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in\Documents\MEGA\Research\SPAC - WaterPrice\table 3\Anderegg_2018_EcologyLetters\"/>
    </mc:Choice>
  </mc:AlternateContent>
  <xr:revisionPtr revIDLastSave="0" documentId="13_ncr:1_{A8DD2EFF-9CE6-4386-B60A-F32E247F933C}" xr6:coauthVersionLast="43" xr6:coauthVersionMax="43" xr10:uidLastSave="{00000000-0000-0000-0000-000000000000}"/>
  <bookViews>
    <workbookView xWindow="28680" yWindow="-120" windowWidth="29040" windowHeight="15840" tabRatio="500" xr2:uid="{00000000-000D-0000-FFFF-FFFF00000000}"/>
  </bookViews>
  <sheets>
    <sheet name="alldataout" sheetId="1" r:id="rId1"/>
    <sheet name="filtered" sheetId="2" r:id="rId2"/>
  </sheet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G3699" i="1" l="1"/>
  <c r="BF3699" i="1"/>
  <c r="BE3699" i="1"/>
  <c r="BD3699" i="1"/>
  <c r="BC3699" i="1"/>
  <c r="BA3699" i="1"/>
  <c r="AX3699" i="1"/>
  <c r="BB3699" i="1" s="1"/>
  <c r="BG3698" i="1"/>
  <c r="BF3698" i="1"/>
  <c r="BE3698" i="1"/>
  <c r="BD3698" i="1"/>
  <c r="BC3698" i="1"/>
  <c r="BA3698" i="1"/>
  <c r="AX3698" i="1"/>
  <c r="BB3698" i="1" s="1"/>
  <c r="BG3697" i="1"/>
  <c r="BF3697" i="1"/>
  <c r="BE3697" i="1"/>
  <c r="BD3697" i="1"/>
  <c r="BC3697" i="1"/>
  <c r="BA3697" i="1"/>
  <c r="AX3697" i="1"/>
  <c r="BB3697" i="1" s="1"/>
  <c r="BG3696" i="1"/>
  <c r="BF3696" i="1"/>
  <c r="BE3696" i="1"/>
  <c r="BD3696" i="1"/>
  <c r="BC3696" i="1"/>
  <c r="BA3696" i="1"/>
  <c r="AX3696" i="1"/>
  <c r="BB3696" i="1" s="1"/>
  <c r="BG3695" i="1"/>
  <c r="BF3695" i="1"/>
  <c r="BE3695" i="1"/>
  <c r="BD3695" i="1"/>
  <c r="BC3695" i="1"/>
  <c r="BA3695" i="1"/>
  <c r="AX3695" i="1"/>
  <c r="BB3695" i="1" s="1"/>
  <c r="BG3694" i="1"/>
  <c r="BF3694" i="1"/>
  <c r="BE3694" i="1"/>
  <c r="BD3694" i="1"/>
  <c r="BC3694" i="1"/>
  <c r="BA3694" i="1"/>
  <c r="AX3694" i="1"/>
  <c r="BB3694" i="1" s="1"/>
  <c r="BG3693" i="1"/>
  <c r="BF3693" i="1"/>
  <c r="BE3693" i="1"/>
  <c r="BD3693" i="1"/>
  <c r="BC3693" i="1"/>
  <c r="BA3693" i="1"/>
  <c r="AX3693" i="1"/>
  <c r="BB3693" i="1" s="1"/>
  <c r="BG3692" i="1"/>
  <c r="BF3692" i="1"/>
  <c r="BE3692" i="1"/>
  <c r="BD3692" i="1"/>
  <c r="BC3692" i="1"/>
  <c r="BA3692" i="1"/>
  <c r="AX3692" i="1"/>
  <c r="BB3692" i="1" s="1"/>
  <c r="BG3691" i="1"/>
  <c r="BF3691" i="1"/>
  <c r="BE3691" i="1"/>
  <c r="BD3691" i="1"/>
  <c r="BC3691" i="1"/>
  <c r="BA3691" i="1"/>
  <c r="AX3691" i="1"/>
  <c r="BB3691" i="1" s="1"/>
  <c r="BG3690" i="1"/>
  <c r="BF3690" i="1"/>
  <c r="BE3690" i="1"/>
  <c r="BD3690" i="1"/>
  <c r="BC3690" i="1"/>
  <c r="BA3690" i="1"/>
  <c r="AX3690" i="1"/>
  <c r="BB3690" i="1" s="1"/>
  <c r="BG3689" i="1"/>
  <c r="BF3689" i="1"/>
  <c r="BE3689" i="1"/>
  <c r="BD3689" i="1"/>
  <c r="BC3689" i="1"/>
  <c r="BA3689" i="1"/>
  <c r="AX3689" i="1"/>
  <c r="BB3689" i="1" s="1"/>
  <c r="BG3688" i="1"/>
  <c r="BF3688" i="1"/>
  <c r="BE3688" i="1"/>
  <c r="BD3688" i="1"/>
  <c r="BC3688" i="1"/>
  <c r="BA3688" i="1"/>
  <c r="AX3688" i="1"/>
  <c r="BB3688" i="1" s="1"/>
  <c r="BG3687" i="1"/>
  <c r="BF3687" i="1"/>
  <c r="BE3687" i="1"/>
  <c r="BD3687" i="1"/>
  <c r="BC3687" i="1"/>
  <c r="BA3687" i="1"/>
  <c r="AX3687" i="1"/>
  <c r="BB3687" i="1" s="1"/>
  <c r="BG3686" i="1"/>
  <c r="BF3686" i="1"/>
  <c r="BE3686" i="1"/>
  <c r="BD3686" i="1"/>
  <c r="BC3686" i="1"/>
  <c r="BA3686" i="1"/>
  <c r="AX3686" i="1"/>
  <c r="BB3686" i="1" s="1"/>
  <c r="BG3685" i="1"/>
  <c r="BF3685" i="1"/>
  <c r="BE3685" i="1"/>
  <c r="BD3685" i="1"/>
  <c r="BC3685" i="1"/>
  <c r="BA3685" i="1"/>
  <c r="AX3685" i="1"/>
  <c r="BB3685" i="1" s="1"/>
  <c r="BG3684" i="1"/>
  <c r="BF3684" i="1"/>
  <c r="BE3684" i="1"/>
  <c r="BD3684" i="1"/>
  <c r="BC3684" i="1"/>
  <c r="BA3684" i="1"/>
  <c r="AX3684" i="1"/>
  <c r="BB3684" i="1" s="1"/>
  <c r="BG3683" i="1"/>
  <c r="BF3683" i="1"/>
  <c r="BE3683" i="1"/>
  <c r="BD3683" i="1"/>
  <c r="BC3683" i="1"/>
  <c r="BA3683" i="1"/>
  <c r="AX3683" i="1"/>
  <c r="BB3683" i="1" s="1"/>
  <c r="BG3682" i="1"/>
  <c r="BF3682" i="1"/>
  <c r="BE3682" i="1"/>
  <c r="BD3682" i="1"/>
  <c r="BC3682" i="1"/>
  <c r="BA3682" i="1"/>
  <c r="AX3682" i="1"/>
  <c r="BB3682" i="1" s="1"/>
  <c r="BG3681" i="1"/>
  <c r="BF3681" i="1"/>
  <c r="BE3681" i="1"/>
  <c r="BD3681" i="1"/>
  <c r="BC3681" i="1"/>
  <c r="BA3681" i="1"/>
  <c r="AX3681" i="1"/>
  <c r="BB3681" i="1" s="1"/>
  <c r="BG3680" i="1"/>
  <c r="BF3680" i="1"/>
  <c r="BE3680" i="1"/>
  <c r="BD3680" i="1"/>
  <c r="BC3680" i="1"/>
  <c r="BA3680" i="1"/>
  <c r="AX3680" i="1"/>
  <c r="BB3680" i="1" s="1"/>
  <c r="BG3679" i="1"/>
  <c r="BF3679" i="1"/>
  <c r="BE3679" i="1"/>
  <c r="BD3679" i="1"/>
  <c r="BC3679" i="1"/>
  <c r="BA3679" i="1"/>
  <c r="AX3679" i="1"/>
  <c r="BB3679" i="1" s="1"/>
  <c r="BG3678" i="1"/>
  <c r="BF3678" i="1"/>
  <c r="BE3678" i="1"/>
  <c r="BD3678" i="1"/>
  <c r="BC3678" i="1"/>
  <c r="BA3678" i="1"/>
  <c r="AX3678" i="1"/>
  <c r="BB3678" i="1" s="1"/>
  <c r="BG3677" i="1"/>
  <c r="BF3677" i="1"/>
  <c r="BE3677" i="1"/>
  <c r="BD3677" i="1"/>
  <c r="BC3677" i="1"/>
  <c r="BA3677" i="1"/>
  <c r="AX3677" i="1"/>
  <c r="BB3677" i="1" s="1"/>
  <c r="BG3676" i="1"/>
  <c r="BF3676" i="1"/>
  <c r="BE3676" i="1"/>
  <c r="BD3676" i="1"/>
  <c r="BC3676" i="1"/>
  <c r="BA3676" i="1"/>
  <c r="AX3676" i="1"/>
  <c r="BB3676" i="1" s="1"/>
  <c r="BG3675" i="1"/>
  <c r="BF3675" i="1"/>
  <c r="BE3675" i="1"/>
  <c r="BD3675" i="1"/>
  <c r="BC3675" i="1"/>
  <c r="BA3675" i="1"/>
  <c r="AX3675" i="1"/>
  <c r="BB3675" i="1" s="1"/>
  <c r="BG3674" i="1"/>
  <c r="BF3674" i="1"/>
  <c r="BE3674" i="1"/>
  <c r="BD3674" i="1"/>
  <c r="BC3674" i="1"/>
  <c r="BA3674" i="1"/>
  <c r="AX3674" i="1"/>
  <c r="BB3674" i="1" s="1"/>
  <c r="BG3673" i="1"/>
  <c r="BF3673" i="1"/>
  <c r="BE3673" i="1"/>
  <c r="BD3673" i="1"/>
  <c r="BC3673" i="1"/>
  <c r="BA3673" i="1"/>
  <c r="AX3673" i="1"/>
  <c r="BB3673" i="1" s="1"/>
  <c r="BG3672" i="1"/>
  <c r="BF3672" i="1"/>
  <c r="BE3672" i="1"/>
  <c r="BD3672" i="1"/>
  <c r="BC3672" i="1"/>
  <c r="BA3672" i="1"/>
  <c r="AX3672" i="1"/>
  <c r="BB3672" i="1" s="1"/>
  <c r="BG3671" i="1"/>
  <c r="BF3671" i="1"/>
  <c r="BE3671" i="1"/>
  <c r="BD3671" i="1"/>
  <c r="BC3671" i="1"/>
  <c r="BA3671" i="1"/>
  <c r="AX3671" i="1"/>
  <c r="BB3671" i="1" s="1"/>
  <c r="BG3670" i="1"/>
  <c r="BF3670" i="1"/>
  <c r="BE3670" i="1"/>
  <c r="BD3670" i="1"/>
  <c r="BC3670" i="1"/>
  <c r="BA3670" i="1"/>
  <c r="AX3670" i="1"/>
  <c r="BB3670" i="1" s="1"/>
  <c r="BG3669" i="1"/>
  <c r="BF3669" i="1"/>
  <c r="BE3669" i="1"/>
  <c r="BD3669" i="1"/>
  <c r="BC3669" i="1"/>
  <c r="BA3669" i="1"/>
  <c r="AX3669" i="1"/>
  <c r="BB3669" i="1" s="1"/>
  <c r="BG3668" i="1"/>
  <c r="BF3668" i="1"/>
  <c r="BE3668" i="1"/>
  <c r="BD3668" i="1"/>
  <c r="BC3668" i="1"/>
  <c r="BA3668" i="1"/>
  <c r="AX3668" i="1"/>
  <c r="BB3668" i="1" s="1"/>
  <c r="BG3667" i="1"/>
  <c r="BF3667" i="1"/>
  <c r="BE3667" i="1"/>
  <c r="BD3667" i="1"/>
  <c r="BC3667" i="1"/>
  <c r="BA3667" i="1"/>
  <c r="AX3667" i="1"/>
  <c r="BB3667" i="1" s="1"/>
  <c r="BG3666" i="1"/>
  <c r="BF3666" i="1"/>
  <c r="BE3666" i="1"/>
  <c r="BD3666" i="1"/>
  <c r="BC3666" i="1"/>
  <c r="BA3666" i="1"/>
  <c r="AX3666" i="1"/>
  <c r="BB3666" i="1" s="1"/>
  <c r="BG3665" i="1"/>
  <c r="BF3665" i="1"/>
  <c r="BE3665" i="1"/>
  <c r="BD3665" i="1"/>
  <c r="BC3665" i="1"/>
  <c r="BA3665" i="1"/>
  <c r="AX3665" i="1"/>
  <c r="BB3665" i="1" s="1"/>
  <c r="BG3664" i="1"/>
  <c r="BF3664" i="1"/>
  <c r="BE3664" i="1"/>
  <c r="BD3664" i="1"/>
  <c r="BC3664" i="1"/>
  <c r="BA3664" i="1"/>
  <c r="AX3664" i="1"/>
  <c r="BB3664" i="1" s="1"/>
  <c r="BG3663" i="1"/>
  <c r="BF3663" i="1"/>
  <c r="BE3663" i="1"/>
  <c r="BD3663" i="1"/>
  <c r="BC3663" i="1"/>
  <c r="BA3663" i="1"/>
  <c r="AX3663" i="1"/>
  <c r="BB3663" i="1" s="1"/>
  <c r="BG3662" i="1"/>
  <c r="BF3662" i="1"/>
  <c r="BE3662" i="1"/>
  <c r="BD3662" i="1"/>
  <c r="BC3662" i="1"/>
  <c r="BA3662" i="1"/>
  <c r="AX3662" i="1"/>
  <c r="BB3662" i="1" s="1"/>
  <c r="BG3661" i="1"/>
  <c r="BF3661" i="1"/>
  <c r="BE3661" i="1"/>
  <c r="BD3661" i="1"/>
  <c r="BC3661" i="1"/>
  <c r="BA3661" i="1"/>
  <c r="AX3661" i="1"/>
  <c r="BB3661" i="1" s="1"/>
  <c r="BG3660" i="1"/>
  <c r="BF3660" i="1"/>
  <c r="BE3660" i="1"/>
  <c r="BD3660" i="1"/>
  <c r="BC3660" i="1"/>
  <c r="BA3660" i="1"/>
  <c r="AX3660" i="1"/>
  <c r="BB3660" i="1" s="1"/>
  <c r="BG3659" i="1"/>
  <c r="BF3659" i="1"/>
  <c r="BE3659" i="1"/>
  <c r="BD3659" i="1"/>
  <c r="BC3659" i="1"/>
  <c r="BA3659" i="1"/>
  <c r="AX3659" i="1"/>
  <c r="BB3659" i="1" s="1"/>
  <c r="BG3658" i="1"/>
  <c r="BF3658" i="1"/>
  <c r="BE3658" i="1"/>
  <c r="BD3658" i="1"/>
  <c r="BC3658" i="1"/>
  <c r="BA3658" i="1"/>
  <c r="AX3658" i="1"/>
  <c r="BB3658" i="1" s="1"/>
  <c r="BG3657" i="1"/>
  <c r="BF3657" i="1"/>
  <c r="BE3657" i="1"/>
  <c r="BD3657" i="1"/>
  <c r="BC3657" i="1"/>
  <c r="BA3657" i="1"/>
  <c r="AX3657" i="1"/>
  <c r="BB3657" i="1" s="1"/>
  <c r="BG3656" i="1"/>
  <c r="BF3656" i="1"/>
  <c r="BE3656" i="1"/>
  <c r="BD3656" i="1"/>
  <c r="BC3656" i="1"/>
  <c r="BA3656" i="1"/>
  <c r="AX3656" i="1"/>
  <c r="BB3656" i="1" s="1"/>
  <c r="BG3655" i="1"/>
  <c r="BF3655" i="1"/>
  <c r="BE3655" i="1"/>
  <c r="BD3655" i="1"/>
  <c r="BC3655" i="1"/>
  <c r="BA3655" i="1"/>
  <c r="AX3655" i="1"/>
  <c r="BB3655" i="1" s="1"/>
  <c r="BG3654" i="1"/>
  <c r="BF3654" i="1"/>
  <c r="BE3654" i="1"/>
  <c r="BD3654" i="1"/>
  <c r="BC3654" i="1"/>
  <c r="BA3654" i="1"/>
  <c r="AX3654" i="1"/>
  <c r="BB3654" i="1" s="1"/>
  <c r="BG3653" i="1"/>
  <c r="BF3653" i="1"/>
  <c r="BE3653" i="1"/>
  <c r="BD3653" i="1"/>
  <c r="BC3653" i="1"/>
  <c r="BA3653" i="1"/>
  <c r="AX3653" i="1"/>
  <c r="BB3653" i="1" s="1"/>
  <c r="BG3652" i="1"/>
  <c r="BF3652" i="1"/>
  <c r="BE3652" i="1"/>
  <c r="BD3652" i="1"/>
  <c r="BC3652" i="1"/>
  <c r="BA3652" i="1"/>
  <c r="AX3652" i="1"/>
  <c r="BB3652" i="1" s="1"/>
  <c r="BG3651" i="1"/>
  <c r="BF3651" i="1"/>
  <c r="BE3651" i="1"/>
  <c r="BD3651" i="1"/>
  <c r="BC3651" i="1"/>
  <c r="BA3651" i="1"/>
  <c r="AX3651" i="1"/>
  <c r="BB3651" i="1" s="1"/>
  <c r="BG3650" i="1"/>
  <c r="BF3650" i="1"/>
  <c r="BE3650" i="1"/>
  <c r="BD3650" i="1"/>
  <c r="BC3650" i="1"/>
  <c r="BA3650" i="1"/>
  <c r="AX3650" i="1"/>
  <c r="BB3650" i="1" s="1"/>
  <c r="BG3649" i="1"/>
  <c r="BF3649" i="1"/>
  <c r="BE3649" i="1"/>
  <c r="BD3649" i="1"/>
  <c r="BC3649" i="1"/>
  <c r="BA3649" i="1"/>
  <c r="AX3649" i="1"/>
  <c r="BB3649" i="1" s="1"/>
  <c r="BG3648" i="1"/>
  <c r="BF3648" i="1"/>
  <c r="BE3648" i="1"/>
  <c r="BD3648" i="1"/>
  <c r="BC3648" i="1"/>
  <c r="BA3648" i="1"/>
  <c r="AX3648" i="1"/>
  <c r="BB3648" i="1" s="1"/>
  <c r="BG3647" i="1"/>
  <c r="BF3647" i="1"/>
  <c r="BE3647" i="1"/>
  <c r="BD3647" i="1"/>
  <c r="BC3647" i="1"/>
  <c r="BA3647" i="1"/>
  <c r="AX3647" i="1"/>
  <c r="BB3647" i="1" s="1"/>
  <c r="BG3646" i="1"/>
  <c r="BF3646" i="1"/>
  <c r="BE3646" i="1"/>
  <c r="BD3646" i="1"/>
  <c r="BC3646" i="1"/>
  <c r="BA3646" i="1"/>
  <c r="AX3646" i="1"/>
  <c r="BB3646" i="1" s="1"/>
  <c r="BG3645" i="1"/>
  <c r="BF3645" i="1"/>
  <c r="BE3645" i="1"/>
  <c r="BD3645" i="1"/>
  <c r="BC3645" i="1"/>
  <c r="BA3645" i="1"/>
  <c r="AX3645" i="1"/>
  <c r="BB3645" i="1" s="1"/>
  <c r="BG3644" i="1"/>
  <c r="BF3644" i="1"/>
  <c r="BE3644" i="1"/>
  <c r="BD3644" i="1"/>
  <c r="BC3644" i="1"/>
  <c r="BA3644" i="1"/>
  <c r="AX3644" i="1"/>
  <c r="BB3644" i="1" s="1"/>
  <c r="BG3643" i="1"/>
  <c r="BF3643" i="1"/>
  <c r="BE3643" i="1"/>
  <c r="BD3643" i="1"/>
  <c r="BC3643" i="1"/>
  <c r="BA3643" i="1"/>
  <c r="AX3643" i="1"/>
  <c r="BB3643" i="1" s="1"/>
  <c r="BG3642" i="1"/>
  <c r="BF3642" i="1"/>
  <c r="BE3642" i="1"/>
  <c r="BD3642" i="1"/>
  <c r="BC3642" i="1"/>
  <c r="BA3642" i="1"/>
  <c r="AX3642" i="1"/>
  <c r="BB3642" i="1" s="1"/>
  <c r="BG3641" i="1"/>
  <c r="BF3641" i="1"/>
  <c r="BE3641" i="1"/>
  <c r="BD3641" i="1"/>
  <c r="BC3641" i="1"/>
  <c r="BA3641" i="1"/>
  <c r="AX3641" i="1"/>
  <c r="BB3641" i="1" s="1"/>
  <c r="BG3640" i="1"/>
  <c r="BF3640" i="1"/>
  <c r="BE3640" i="1"/>
  <c r="BD3640" i="1"/>
  <c r="BC3640" i="1"/>
  <c r="BA3640" i="1"/>
  <c r="AX3640" i="1"/>
  <c r="BB3640" i="1" s="1"/>
  <c r="BG3639" i="1"/>
  <c r="BF3639" i="1"/>
  <c r="BE3639" i="1"/>
  <c r="BD3639" i="1"/>
  <c r="BC3639" i="1"/>
  <c r="BA3639" i="1"/>
  <c r="AX3639" i="1"/>
  <c r="BB3639" i="1" s="1"/>
  <c r="BG3638" i="1"/>
  <c r="BF3638" i="1"/>
  <c r="BE3638" i="1"/>
  <c r="BD3638" i="1"/>
  <c r="BC3638" i="1"/>
  <c r="BA3638" i="1"/>
  <c r="AX3638" i="1"/>
  <c r="BB3638" i="1" s="1"/>
  <c r="BG3637" i="1"/>
  <c r="BF3637" i="1"/>
  <c r="BE3637" i="1"/>
  <c r="BD3637" i="1"/>
  <c r="BC3637" i="1"/>
  <c r="BA3637" i="1"/>
  <c r="AX3637" i="1"/>
  <c r="BB3637" i="1" s="1"/>
  <c r="BG3636" i="1"/>
  <c r="BF3636" i="1"/>
  <c r="BE3636" i="1"/>
  <c r="BD3636" i="1"/>
  <c r="BC3636" i="1"/>
  <c r="BA3636" i="1"/>
  <c r="AX3636" i="1"/>
  <c r="BB3636" i="1" s="1"/>
  <c r="BG3635" i="1"/>
  <c r="BF3635" i="1"/>
  <c r="BE3635" i="1"/>
  <c r="BD3635" i="1"/>
  <c r="BC3635" i="1"/>
  <c r="BA3635" i="1"/>
  <c r="AX3635" i="1"/>
  <c r="BB3635" i="1" s="1"/>
  <c r="BG3634" i="1"/>
  <c r="BF3634" i="1"/>
  <c r="BE3634" i="1"/>
  <c r="BD3634" i="1"/>
  <c r="BC3634" i="1"/>
  <c r="BA3634" i="1"/>
  <c r="AX3634" i="1"/>
  <c r="BB3634" i="1" s="1"/>
  <c r="BG3633" i="1"/>
  <c r="BF3633" i="1"/>
  <c r="BE3633" i="1"/>
  <c r="BD3633" i="1"/>
  <c r="BC3633" i="1"/>
  <c r="BA3633" i="1"/>
  <c r="AX3633" i="1"/>
  <c r="BB3633" i="1" s="1"/>
  <c r="BG3632" i="1"/>
  <c r="BF3632" i="1"/>
  <c r="BE3632" i="1"/>
  <c r="BD3632" i="1"/>
  <c r="BC3632" i="1"/>
  <c r="BA3632" i="1"/>
  <c r="AX3632" i="1"/>
  <c r="BB3632" i="1" s="1"/>
  <c r="BG3631" i="1"/>
  <c r="BF3631" i="1"/>
  <c r="BE3631" i="1"/>
  <c r="BD3631" i="1"/>
  <c r="BC3631" i="1"/>
  <c r="BA3631" i="1"/>
  <c r="AX3631" i="1"/>
  <c r="BB3631" i="1" s="1"/>
  <c r="BG3630" i="1"/>
  <c r="BF3630" i="1"/>
  <c r="BE3630" i="1"/>
  <c r="BD3630" i="1"/>
  <c r="BC3630" i="1"/>
  <c r="BA3630" i="1"/>
  <c r="AX3630" i="1"/>
  <c r="BB3630" i="1" s="1"/>
  <c r="BG3629" i="1"/>
  <c r="BF3629" i="1"/>
  <c r="BE3629" i="1"/>
  <c r="BD3629" i="1"/>
  <c r="BC3629" i="1"/>
  <c r="BA3629" i="1"/>
  <c r="AX3629" i="1"/>
  <c r="BB3629" i="1" s="1"/>
  <c r="BG3628" i="1"/>
  <c r="BF3628" i="1"/>
  <c r="BE3628" i="1"/>
  <c r="BD3628" i="1"/>
  <c r="BC3628" i="1"/>
  <c r="BA3628" i="1"/>
  <c r="AX3628" i="1"/>
  <c r="BB3628" i="1" s="1"/>
  <c r="BG3627" i="1"/>
  <c r="BF3627" i="1"/>
  <c r="BE3627" i="1"/>
  <c r="BD3627" i="1"/>
  <c r="BC3627" i="1"/>
  <c r="BA3627" i="1"/>
  <c r="AX3627" i="1"/>
  <c r="BB3627" i="1" s="1"/>
  <c r="BG3626" i="1"/>
  <c r="BF3626" i="1"/>
  <c r="BE3626" i="1"/>
  <c r="BD3626" i="1"/>
  <c r="BC3626" i="1"/>
  <c r="BA3626" i="1"/>
  <c r="AZ3626" i="1"/>
  <c r="AX3626" i="1"/>
  <c r="BB3626" i="1" s="1"/>
  <c r="BG3625" i="1"/>
  <c r="BF3625" i="1"/>
  <c r="BE3625" i="1"/>
  <c r="BD3625" i="1"/>
  <c r="BC3625" i="1"/>
  <c r="BA3625" i="1"/>
  <c r="AX3625" i="1" s="1"/>
  <c r="BB3625" i="1" s="1"/>
  <c r="AZ3625" i="1"/>
  <c r="BG3624" i="1"/>
  <c r="BF3624" i="1"/>
  <c r="BE3624" i="1"/>
  <c r="BD3624" i="1"/>
  <c r="BC3624" i="1"/>
  <c r="BA3624" i="1"/>
  <c r="AX3624" i="1" s="1"/>
  <c r="BB3624" i="1" s="1"/>
  <c r="AZ3624" i="1"/>
  <c r="BG3623" i="1"/>
  <c r="BF3623" i="1"/>
  <c r="BE3623" i="1"/>
  <c r="BD3623" i="1"/>
  <c r="BC3623" i="1"/>
  <c r="BA3623" i="1"/>
  <c r="AZ3623" i="1"/>
  <c r="AX3623" i="1"/>
  <c r="BB3623" i="1" s="1"/>
  <c r="BG3622" i="1"/>
  <c r="BF3622" i="1"/>
  <c r="BE3622" i="1"/>
  <c r="BD3622" i="1"/>
  <c r="BC3622" i="1"/>
  <c r="BA3622" i="1"/>
  <c r="AZ3622" i="1"/>
  <c r="AX3622" i="1"/>
  <c r="BB3622" i="1" s="1"/>
  <c r="BG3621" i="1"/>
  <c r="BF3621" i="1"/>
  <c r="BE3621" i="1"/>
  <c r="BD3621" i="1"/>
  <c r="BC3621" i="1"/>
  <c r="BA3621" i="1"/>
  <c r="AX3621" i="1" s="1"/>
  <c r="BB3621" i="1" s="1"/>
  <c r="AZ3621" i="1"/>
  <c r="BG3620" i="1"/>
  <c r="BF3620" i="1"/>
  <c r="BE3620" i="1"/>
  <c r="BD3620" i="1"/>
  <c r="BC3620" i="1"/>
  <c r="BA3620" i="1"/>
  <c r="AX3620" i="1" s="1"/>
  <c r="BB3620" i="1" s="1"/>
  <c r="AZ3620" i="1"/>
  <c r="BG3619" i="1"/>
  <c r="BF3619" i="1"/>
  <c r="BE3619" i="1"/>
  <c r="BD3619" i="1"/>
  <c r="BC3619" i="1"/>
  <c r="BA3619" i="1"/>
  <c r="AZ3619" i="1"/>
  <c r="AX3619" i="1"/>
  <c r="BB3619" i="1" s="1"/>
  <c r="BG3618" i="1"/>
  <c r="BF3618" i="1"/>
  <c r="BE3618" i="1"/>
  <c r="BD3618" i="1"/>
  <c r="BC3618" i="1"/>
  <c r="BA3618" i="1"/>
  <c r="AZ3618" i="1"/>
  <c r="AX3618" i="1"/>
  <c r="BB3618" i="1" s="1"/>
  <c r="BG3617" i="1"/>
  <c r="BF3617" i="1"/>
  <c r="BE3617" i="1"/>
  <c r="BD3617" i="1"/>
  <c r="BC3617" i="1"/>
  <c r="BA3617" i="1"/>
  <c r="AX3617" i="1" s="1"/>
  <c r="BB3617" i="1" s="1"/>
  <c r="AZ3617" i="1"/>
  <c r="BG3616" i="1"/>
  <c r="BF3616" i="1"/>
  <c r="BE3616" i="1"/>
  <c r="BD3616" i="1"/>
  <c r="BC3616" i="1"/>
  <c r="BA3616" i="1"/>
  <c r="AX3616" i="1" s="1"/>
  <c r="BB3616" i="1" s="1"/>
  <c r="AZ3616" i="1"/>
  <c r="BG3615" i="1"/>
  <c r="BF3615" i="1"/>
  <c r="BE3615" i="1"/>
  <c r="BD3615" i="1"/>
  <c r="BC3615" i="1"/>
  <c r="BA3615" i="1"/>
  <c r="AZ3615" i="1"/>
  <c r="AX3615" i="1"/>
  <c r="BB3615" i="1" s="1"/>
  <c r="BG3614" i="1"/>
  <c r="BF3614" i="1"/>
  <c r="BE3614" i="1"/>
  <c r="BD3614" i="1"/>
  <c r="BC3614" i="1"/>
  <c r="BA3614" i="1"/>
  <c r="AZ3614" i="1"/>
  <c r="AX3614" i="1"/>
  <c r="BB3614" i="1" s="1"/>
  <c r="BG3613" i="1"/>
  <c r="BF3613" i="1"/>
  <c r="BE3613" i="1"/>
  <c r="BD3613" i="1"/>
  <c r="BC3613" i="1"/>
  <c r="BA3613" i="1"/>
  <c r="AX3613" i="1" s="1"/>
  <c r="BB3613" i="1" s="1"/>
  <c r="AZ3613" i="1"/>
  <c r="BG3612" i="1"/>
  <c r="BF3612" i="1"/>
  <c r="BE3612" i="1"/>
  <c r="BD3612" i="1"/>
  <c r="BC3612" i="1"/>
  <c r="BA3612" i="1"/>
  <c r="AX3612" i="1" s="1"/>
  <c r="BB3612" i="1" s="1"/>
  <c r="AZ3612" i="1"/>
  <c r="BG3611" i="1"/>
  <c r="BF3611" i="1"/>
  <c r="BE3611" i="1"/>
  <c r="BD3611" i="1"/>
  <c r="BC3611" i="1"/>
  <c r="BA3611" i="1"/>
  <c r="AZ3611" i="1"/>
  <c r="AX3611" i="1"/>
  <c r="BB3611" i="1" s="1"/>
  <c r="BG3610" i="1"/>
  <c r="BF3610" i="1"/>
  <c r="BE3610" i="1"/>
  <c r="BD3610" i="1"/>
  <c r="BC3610" i="1"/>
  <c r="BA3610" i="1"/>
  <c r="AZ3610" i="1"/>
  <c r="AX3610" i="1"/>
  <c r="BB3610" i="1" s="1"/>
  <c r="BG3609" i="1"/>
  <c r="BF3609" i="1"/>
  <c r="BE3609" i="1"/>
  <c r="BD3609" i="1"/>
  <c r="BC3609" i="1"/>
  <c r="BA3609" i="1"/>
  <c r="AX3609" i="1" s="1"/>
  <c r="BB3609" i="1" s="1"/>
  <c r="AZ3609" i="1"/>
  <c r="BG3608" i="1"/>
  <c r="BF3608" i="1"/>
  <c r="BE3608" i="1"/>
  <c r="BD3608" i="1"/>
  <c r="BC3608" i="1"/>
  <c r="BA3608" i="1"/>
  <c r="AX3608" i="1" s="1"/>
  <c r="BB3608" i="1" s="1"/>
  <c r="AZ3608" i="1"/>
  <c r="BG3607" i="1"/>
  <c r="BF3607" i="1"/>
  <c r="BE3607" i="1"/>
  <c r="BD3607" i="1"/>
  <c r="BC3607" i="1"/>
  <c r="BA3607" i="1"/>
  <c r="AZ3607" i="1"/>
  <c r="AX3607" i="1"/>
  <c r="BB3607" i="1" s="1"/>
  <c r="BG3606" i="1"/>
  <c r="BF3606" i="1"/>
  <c r="BE3606" i="1"/>
  <c r="BD3606" i="1"/>
  <c r="BC3606" i="1"/>
  <c r="BA3606" i="1"/>
  <c r="AZ3606" i="1"/>
  <c r="AX3606" i="1"/>
  <c r="BB3606" i="1" s="1"/>
  <c r="BG3605" i="1"/>
  <c r="BF3605" i="1"/>
  <c r="BE3605" i="1"/>
  <c r="BD3605" i="1"/>
  <c r="BC3605" i="1"/>
  <c r="BA3605" i="1"/>
  <c r="AX3605" i="1" s="1"/>
  <c r="BB3605" i="1" s="1"/>
  <c r="AZ3605" i="1"/>
  <c r="BG3604" i="1"/>
  <c r="BF3604" i="1"/>
  <c r="BE3604" i="1"/>
  <c r="BD3604" i="1"/>
  <c r="BC3604" i="1"/>
  <c r="BA3604" i="1"/>
  <c r="AX3604" i="1" s="1"/>
  <c r="BB3604" i="1" s="1"/>
  <c r="AZ3604" i="1"/>
  <c r="BG3603" i="1"/>
  <c r="BF3603" i="1"/>
  <c r="BE3603" i="1"/>
  <c r="BD3603" i="1"/>
  <c r="BC3603" i="1"/>
  <c r="BA3603" i="1"/>
  <c r="AZ3603" i="1"/>
  <c r="AX3603" i="1"/>
  <c r="BB3603" i="1" s="1"/>
  <c r="BG3602" i="1"/>
  <c r="BF3602" i="1"/>
  <c r="BE3602" i="1"/>
  <c r="BD3602" i="1"/>
  <c r="BC3602" i="1"/>
  <c r="BA3602" i="1"/>
  <c r="AZ3602" i="1"/>
  <c r="AX3602" i="1"/>
  <c r="BB3602" i="1" s="1"/>
  <c r="BG3601" i="1"/>
  <c r="BF3601" i="1"/>
  <c r="BE3601" i="1"/>
  <c r="BD3601" i="1"/>
  <c r="BC3601" i="1"/>
  <c r="BA3601" i="1"/>
  <c r="AX3601" i="1" s="1"/>
  <c r="BB3601" i="1" s="1"/>
  <c r="AZ3601" i="1"/>
  <c r="BG3600" i="1"/>
  <c r="BF3600" i="1"/>
  <c r="BE3600" i="1"/>
  <c r="BD3600" i="1"/>
  <c r="BC3600" i="1"/>
  <c r="BA3600" i="1"/>
  <c r="AX3600" i="1" s="1"/>
  <c r="BB3600" i="1" s="1"/>
  <c r="AZ3600" i="1"/>
  <c r="BG3599" i="1"/>
  <c r="BF3599" i="1"/>
  <c r="BE3599" i="1"/>
  <c r="BD3599" i="1"/>
  <c r="BC3599" i="1"/>
  <c r="BA3599" i="1"/>
  <c r="AZ3599" i="1"/>
  <c r="AX3599" i="1"/>
  <c r="BB3599" i="1" s="1"/>
  <c r="BG3598" i="1"/>
  <c r="BF3598" i="1"/>
  <c r="BE3598" i="1"/>
  <c r="BD3598" i="1"/>
  <c r="BC3598" i="1"/>
  <c r="BA3598" i="1"/>
  <c r="AZ3598" i="1"/>
  <c r="AX3598" i="1"/>
  <c r="BB3598" i="1" s="1"/>
  <c r="BG3597" i="1"/>
  <c r="BF3597" i="1"/>
  <c r="BE3597" i="1"/>
  <c r="BD3597" i="1"/>
  <c r="BC3597" i="1"/>
  <c r="BA3597" i="1"/>
  <c r="AX3597" i="1" s="1"/>
  <c r="BB3597" i="1" s="1"/>
  <c r="AZ3597" i="1"/>
  <c r="BG3596" i="1"/>
  <c r="BF3596" i="1"/>
  <c r="BE3596" i="1"/>
  <c r="BD3596" i="1"/>
  <c r="BC3596" i="1"/>
  <c r="BA3596" i="1"/>
  <c r="AX3596" i="1" s="1"/>
  <c r="BB3596" i="1" s="1"/>
  <c r="AZ3596" i="1"/>
  <c r="BG3595" i="1"/>
  <c r="BF3595" i="1"/>
  <c r="BE3595" i="1"/>
  <c r="BD3595" i="1"/>
  <c r="BC3595" i="1"/>
  <c r="BA3595" i="1"/>
  <c r="AZ3595" i="1"/>
  <c r="AX3595" i="1"/>
  <c r="BB3595" i="1" s="1"/>
  <c r="BG3594" i="1"/>
  <c r="BF3594" i="1"/>
  <c r="BE3594" i="1"/>
  <c r="BD3594" i="1"/>
  <c r="BC3594" i="1"/>
  <c r="BA3594" i="1"/>
  <c r="AZ3594" i="1"/>
  <c r="AX3594" i="1"/>
  <c r="BB3594" i="1" s="1"/>
  <c r="BG3593" i="1"/>
  <c r="BF3593" i="1"/>
  <c r="BE3593" i="1"/>
  <c r="BD3593" i="1"/>
  <c r="BC3593" i="1"/>
  <c r="BA3593" i="1"/>
  <c r="AX3593" i="1" s="1"/>
  <c r="BB3593" i="1" s="1"/>
  <c r="AZ3593" i="1"/>
  <c r="BG3592" i="1"/>
  <c r="BF3592" i="1"/>
  <c r="BE3592" i="1"/>
  <c r="BD3592" i="1"/>
  <c r="BC3592" i="1"/>
  <c r="BA3592" i="1"/>
  <c r="AX3592" i="1" s="1"/>
  <c r="BB3592" i="1" s="1"/>
  <c r="AZ3592" i="1"/>
  <c r="BG3591" i="1"/>
  <c r="BF3591" i="1"/>
  <c r="BE3591" i="1"/>
  <c r="BD3591" i="1"/>
  <c r="BC3591" i="1"/>
  <c r="BA3591" i="1"/>
  <c r="AZ3591" i="1"/>
  <c r="AX3591" i="1"/>
  <c r="BB3591" i="1" s="1"/>
  <c r="BG3590" i="1"/>
  <c r="BF3590" i="1"/>
  <c r="BE3590" i="1"/>
  <c r="BD3590" i="1"/>
  <c r="BC3590" i="1"/>
  <c r="BA3590" i="1"/>
  <c r="AZ3590" i="1"/>
  <c r="AX3590" i="1"/>
  <c r="BB3590" i="1" s="1"/>
  <c r="BG3589" i="1"/>
  <c r="BF3589" i="1"/>
  <c r="BE3589" i="1"/>
  <c r="BD3589" i="1"/>
  <c r="BC3589" i="1"/>
  <c r="BA3589" i="1"/>
  <c r="AX3589" i="1" s="1"/>
  <c r="BB3589" i="1" s="1"/>
  <c r="AZ3589" i="1"/>
  <c r="BG3588" i="1"/>
  <c r="BF3588" i="1"/>
  <c r="BE3588" i="1"/>
  <c r="BD3588" i="1"/>
  <c r="BC3588" i="1"/>
  <c r="BA3588" i="1"/>
  <c r="AX3588" i="1" s="1"/>
  <c r="BB3588" i="1" s="1"/>
  <c r="AZ3588" i="1"/>
  <c r="BG3587" i="1"/>
  <c r="BF3587" i="1"/>
  <c r="BE3587" i="1"/>
  <c r="BD3587" i="1"/>
  <c r="BC3587" i="1"/>
  <c r="BA3587" i="1"/>
  <c r="AZ3587" i="1"/>
  <c r="AX3587" i="1"/>
  <c r="BB3587" i="1" s="1"/>
  <c r="BG3586" i="1"/>
  <c r="BF3586" i="1"/>
  <c r="BE3586" i="1"/>
  <c r="BD3586" i="1"/>
  <c r="BC3586" i="1"/>
  <c r="BA3586" i="1"/>
  <c r="AZ3586" i="1"/>
  <c r="AX3586" i="1"/>
  <c r="BB3586" i="1" s="1"/>
  <c r="BG3585" i="1"/>
  <c r="BF3585" i="1"/>
  <c r="BE3585" i="1"/>
  <c r="BD3585" i="1"/>
  <c r="BC3585" i="1"/>
  <c r="BA3585" i="1"/>
  <c r="AX3585" i="1" s="1"/>
  <c r="BB3585" i="1" s="1"/>
  <c r="AZ3585" i="1"/>
  <c r="BG3584" i="1"/>
  <c r="BF3584" i="1"/>
  <c r="BE3584" i="1"/>
  <c r="BD3584" i="1"/>
  <c r="BC3584" i="1"/>
  <c r="BA3584" i="1"/>
  <c r="AX3584" i="1" s="1"/>
  <c r="BB3584" i="1" s="1"/>
  <c r="AZ3584" i="1"/>
  <c r="BG3583" i="1"/>
  <c r="BF3583" i="1"/>
  <c r="BE3583" i="1"/>
  <c r="BD3583" i="1"/>
  <c r="BC3583" i="1"/>
  <c r="BA3583" i="1"/>
  <c r="AZ3583" i="1"/>
  <c r="AX3583" i="1"/>
  <c r="BB3583" i="1" s="1"/>
  <c r="BG3582" i="1"/>
  <c r="BF3582" i="1"/>
  <c r="BE3582" i="1"/>
  <c r="BD3582" i="1"/>
  <c r="BC3582" i="1"/>
  <c r="BA3582" i="1"/>
  <c r="AZ3582" i="1"/>
  <c r="AX3582" i="1"/>
  <c r="BB3582" i="1" s="1"/>
  <c r="BG3581" i="1"/>
  <c r="BF3581" i="1"/>
  <c r="BE3581" i="1"/>
  <c r="BD3581" i="1"/>
  <c r="BC3581" i="1"/>
  <c r="BA3581" i="1"/>
  <c r="AX3581" i="1" s="1"/>
  <c r="BB3581" i="1" s="1"/>
  <c r="AZ3581" i="1"/>
  <c r="BG3580" i="1"/>
  <c r="BF3580" i="1"/>
  <c r="BE3580" i="1"/>
  <c r="BD3580" i="1"/>
  <c r="BC3580" i="1"/>
  <c r="BA3580" i="1"/>
  <c r="AX3580" i="1" s="1"/>
  <c r="BB3580" i="1" s="1"/>
  <c r="AZ3580" i="1"/>
  <c r="BG3579" i="1"/>
  <c r="BF3579" i="1"/>
  <c r="BE3579" i="1"/>
  <c r="BD3579" i="1"/>
  <c r="BC3579" i="1"/>
  <c r="BA3579" i="1"/>
  <c r="AX3579" i="1" s="1"/>
  <c r="BB3579" i="1" s="1"/>
  <c r="AZ3579" i="1"/>
  <c r="BG3578" i="1"/>
  <c r="BF3578" i="1"/>
  <c r="BE3578" i="1"/>
  <c r="BD3578" i="1"/>
  <c r="BC3578" i="1"/>
  <c r="BA3578" i="1"/>
  <c r="AZ3578" i="1"/>
  <c r="AX3578" i="1"/>
  <c r="BB3578" i="1" s="1"/>
  <c r="BG3577" i="1"/>
  <c r="BF3577" i="1"/>
  <c r="BE3577" i="1"/>
  <c r="BD3577" i="1"/>
  <c r="BC3577" i="1"/>
  <c r="BB3577" i="1"/>
  <c r="BA3577" i="1"/>
  <c r="AX3577" i="1" s="1"/>
  <c r="AZ3577" i="1"/>
  <c r="BG3576" i="1"/>
  <c r="BF3576" i="1"/>
  <c r="BE3576" i="1"/>
  <c r="BD3576" i="1"/>
  <c r="BC3576" i="1"/>
  <c r="BA3576" i="1"/>
  <c r="AX3576" i="1" s="1"/>
  <c r="BB3576" i="1" s="1"/>
  <c r="AZ3576" i="1"/>
  <c r="BG3575" i="1"/>
  <c r="BF3575" i="1"/>
  <c r="BE3575" i="1"/>
  <c r="BD3575" i="1"/>
  <c r="BC3575" i="1"/>
  <c r="BB3575" i="1"/>
  <c r="BA3575" i="1"/>
  <c r="AZ3575" i="1"/>
  <c r="AX3575" i="1"/>
  <c r="BG3574" i="1"/>
  <c r="BF3574" i="1"/>
  <c r="BE3574" i="1"/>
  <c r="BD3574" i="1"/>
  <c r="BC3574" i="1"/>
  <c r="BB3574" i="1"/>
  <c r="BA3574" i="1"/>
  <c r="AZ3574" i="1"/>
  <c r="AX3574" i="1"/>
  <c r="BG3573" i="1"/>
  <c r="BF3573" i="1"/>
  <c r="BE3573" i="1"/>
  <c r="BD3573" i="1"/>
  <c r="BC3573" i="1"/>
  <c r="BA3573" i="1"/>
  <c r="AZ3573" i="1"/>
  <c r="AX3573" i="1"/>
  <c r="BB3573" i="1" s="1"/>
  <c r="BG3572" i="1"/>
  <c r="BF3572" i="1"/>
  <c r="BE3572" i="1"/>
  <c r="BD3572" i="1"/>
  <c r="BC3572" i="1"/>
  <c r="BA3572" i="1"/>
  <c r="AZ3572" i="1"/>
  <c r="AX3572" i="1"/>
  <c r="BB3572" i="1" s="1"/>
  <c r="BG3571" i="1"/>
  <c r="BF3571" i="1"/>
  <c r="BE3571" i="1"/>
  <c r="BD3571" i="1"/>
  <c r="BC3571" i="1"/>
  <c r="BA3571" i="1"/>
  <c r="AX3571" i="1" s="1"/>
  <c r="BB3571" i="1" s="1"/>
  <c r="AZ3571" i="1"/>
  <c r="BG3570" i="1"/>
  <c r="BF3570" i="1"/>
  <c r="BE3570" i="1"/>
  <c r="BD3570" i="1"/>
  <c r="BC3570" i="1"/>
  <c r="BA3570" i="1"/>
  <c r="AZ3570" i="1"/>
  <c r="AX3570" i="1"/>
  <c r="BB3570" i="1" s="1"/>
  <c r="BG3569" i="1"/>
  <c r="BF3569" i="1"/>
  <c r="BE3569" i="1"/>
  <c r="BD3569" i="1"/>
  <c r="BC3569" i="1"/>
  <c r="BB3569" i="1"/>
  <c r="BA3569" i="1"/>
  <c r="AX3569" i="1" s="1"/>
  <c r="AZ3569" i="1"/>
  <c r="BG3568" i="1"/>
  <c r="BF3568" i="1"/>
  <c r="BE3568" i="1"/>
  <c r="BD3568" i="1"/>
  <c r="BC3568" i="1"/>
  <c r="BA3568" i="1"/>
  <c r="AX3568" i="1" s="1"/>
  <c r="BB3568" i="1" s="1"/>
  <c r="AZ3568" i="1"/>
  <c r="BG3567" i="1"/>
  <c r="BF3567" i="1"/>
  <c r="BE3567" i="1"/>
  <c r="BD3567" i="1"/>
  <c r="BC3567" i="1"/>
  <c r="BB3567" i="1"/>
  <c r="BA3567" i="1"/>
  <c r="AZ3567" i="1"/>
  <c r="AX3567" i="1"/>
  <c r="BG3566" i="1"/>
  <c r="BF3566" i="1"/>
  <c r="BE3566" i="1"/>
  <c r="BD3566" i="1"/>
  <c r="BC3566" i="1"/>
  <c r="BB3566" i="1"/>
  <c r="BA3566" i="1"/>
  <c r="AZ3566" i="1"/>
  <c r="AX3566" i="1"/>
  <c r="BG3565" i="1"/>
  <c r="BF3565" i="1"/>
  <c r="BE3565" i="1"/>
  <c r="BD3565" i="1"/>
  <c r="BC3565" i="1"/>
  <c r="BA3565" i="1"/>
  <c r="AZ3565" i="1"/>
  <c r="AX3565" i="1"/>
  <c r="BB3565" i="1" s="1"/>
  <c r="BG3564" i="1"/>
  <c r="BF3564" i="1"/>
  <c r="BE3564" i="1"/>
  <c r="BD3564" i="1"/>
  <c r="BC3564" i="1"/>
  <c r="BA3564" i="1"/>
  <c r="AZ3564" i="1"/>
  <c r="AX3564" i="1"/>
  <c r="BB3564" i="1" s="1"/>
  <c r="BG3563" i="1"/>
  <c r="BF3563" i="1"/>
  <c r="BE3563" i="1"/>
  <c r="BD3563" i="1"/>
  <c r="BC3563" i="1"/>
  <c r="BA3563" i="1"/>
  <c r="AX3563" i="1" s="1"/>
  <c r="BB3563" i="1" s="1"/>
  <c r="AZ3563" i="1"/>
  <c r="BG3562" i="1"/>
  <c r="BF3562" i="1"/>
  <c r="BE3562" i="1"/>
  <c r="BD3562" i="1"/>
  <c r="BC3562" i="1"/>
  <c r="BA3562" i="1"/>
  <c r="AZ3562" i="1"/>
  <c r="AX3562" i="1"/>
  <c r="BB3562" i="1" s="1"/>
  <c r="BG3561" i="1"/>
  <c r="BF3561" i="1"/>
  <c r="BE3561" i="1"/>
  <c r="BD3561" i="1"/>
  <c r="BC3561" i="1"/>
  <c r="BB3561" i="1"/>
  <c r="BA3561" i="1"/>
  <c r="AX3561" i="1" s="1"/>
  <c r="AZ3561" i="1"/>
  <c r="BG3560" i="1"/>
  <c r="BF3560" i="1"/>
  <c r="BE3560" i="1"/>
  <c r="BD3560" i="1"/>
  <c r="BC3560" i="1"/>
  <c r="BA3560" i="1"/>
  <c r="AX3560" i="1" s="1"/>
  <c r="BB3560" i="1" s="1"/>
  <c r="AZ3560" i="1"/>
  <c r="BG3559" i="1"/>
  <c r="BF3559" i="1"/>
  <c r="BE3559" i="1"/>
  <c r="BD3559" i="1"/>
  <c r="BC3559" i="1"/>
  <c r="BB3559" i="1"/>
  <c r="BA3559" i="1"/>
  <c r="AZ3559" i="1"/>
  <c r="AX3559" i="1"/>
  <c r="BG3558" i="1"/>
  <c r="BF3558" i="1"/>
  <c r="BE3558" i="1"/>
  <c r="BD3558" i="1"/>
  <c r="BC3558" i="1"/>
  <c r="BB3558" i="1"/>
  <c r="BA3558" i="1"/>
  <c r="AZ3558" i="1"/>
  <c r="AX3558" i="1"/>
  <c r="BG3557" i="1"/>
  <c r="BF3557" i="1"/>
  <c r="BE3557" i="1"/>
  <c r="BD3557" i="1"/>
  <c r="BC3557" i="1"/>
  <c r="BA3557" i="1"/>
  <c r="AZ3557" i="1"/>
  <c r="AX3557" i="1"/>
  <c r="BB3557" i="1" s="1"/>
  <c r="BG3556" i="1"/>
  <c r="BF3556" i="1"/>
  <c r="BE3556" i="1"/>
  <c r="BD3556" i="1"/>
  <c r="BC3556" i="1"/>
  <c r="BA3556" i="1"/>
  <c r="AZ3556" i="1"/>
  <c r="AX3556" i="1"/>
  <c r="BB3556" i="1" s="1"/>
  <c r="BG3555" i="1"/>
  <c r="BF3555" i="1"/>
  <c r="BE3555" i="1"/>
  <c r="BD3555" i="1"/>
  <c r="BC3555" i="1"/>
  <c r="BA3555" i="1"/>
  <c r="AX3555" i="1" s="1"/>
  <c r="BB3555" i="1" s="1"/>
  <c r="AZ3555" i="1"/>
  <c r="BG3554" i="1"/>
  <c r="BF3554" i="1"/>
  <c r="BE3554" i="1"/>
  <c r="BD3554" i="1"/>
  <c r="BC3554" i="1"/>
  <c r="BA3554" i="1"/>
  <c r="AZ3554" i="1"/>
  <c r="AX3554" i="1"/>
  <c r="BB3554" i="1" s="1"/>
  <c r="BG3553" i="1"/>
  <c r="BF3553" i="1"/>
  <c r="BE3553" i="1"/>
  <c r="BD3553" i="1"/>
  <c r="BC3553" i="1"/>
  <c r="BB3553" i="1"/>
  <c r="BA3553" i="1"/>
  <c r="AX3553" i="1" s="1"/>
  <c r="AZ3553" i="1"/>
  <c r="BG3552" i="1"/>
  <c r="BF3552" i="1"/>
  <c r="BE3552" i="1"/>
  <c r="BD3552" i="1"/>
  <c r="BC3552" i="1"/>
  <c r="BA3552" i="1"/>
  <c r="AX3552" i="1" s="1"/>
  <c r="BB3552" i="1" s="1"/>
  <c r="AZ3552" i="1"/>
  <c r="BG3551" i="1"/>
  <c r="BF3551" i="1"/>
  <c r="BE3551" i="1"/>
  <c r="BD3551" i="1"/>
  <c r="BC3551" i="1"/>
  <c r="BB3551" i="1"/>
  <c r="BA3551" i="1"/>
  <c r="AZ3551" i="1"/>
  <c r="AX3551" i="1"/>
  <c r="BG3550" i="1"/>
  <c r="BF3550" i="1"/>
  <c r="BE3550" i="1"/>
  <c r="BD3550" i="1"/>
  <c r="BC3550" i="1"/>
  <c r="BB3550" i="1"/>
  <c r="BA3550" i="1"/>
  <c r="AZ3550" i="1"/>
  <c r="AX3550" i="1"/>
  <c r="BG3549" i="1"/>
  <c r="BF3549" i="1"/>
  <c r="BE3549" i="1"/>
  <c r="BD3549" i="1"/>
  <c r="BC3549" i="1"/>
  <c r="BA3549" i="1"/>
  <c r="AZ3549" i="1"/>
  <c r="AX3549" i="1"/>
  <c r="BB3549" i="1" s="1"/>
  <c r="BG3548" i="1"/>
  <c r="BF3548" i="1"/>
  <c r="BE3548" i="1"/>
  <c r="BD3548" i="1"/>
  <c r="BC3548" i="1"/>
  <c r="BA3548" i="1"/>
  <c r="AZ3548" i="1"/>
  <c r="AX3548" i="1"/>
  <c r="BB3548" i="1" s="1"/>
  <c r="BG3547" i="1"/>
  <c r="BF3547" i="1"/>
  <c r="BE3547" i="1"/>
  <c r="BD3547" i="1"/>
  <c r="BC3547" i="1"/>
  <c r="BA3547" i="1"/>
  <c r="AX3547" i="1" s="1"/>
  <c r="BB3547" i="1" s="1"/>
  <c r="AZ3547" i="1"/>
  <c r="BG3546" i="1"/>
  <c r="BF3546" i="1"/>
  <c r="BE3546" i="1"/>
  <c r="BD3546" i="1"/>
  <c r="BC3546" i="1"/>
  <c r="BA3546" i="1"/>
  <c r="AZ3546" i="1"/>
  <c r="AX3546" i="1"/>
  <c r="BB3546" i="1" s="1"/>
  <c r="BG3545" i="1"/>
  <c r="BF3545" i="1"/>
  <c r="BE3545" i="1"/>
  <c r="BD3545" i="1"/>
  <c r="BC3545" i="1"/>
  <c r="BB3545" i="1"/>
  <c r="BA3545" i="1"/>
  <c r="AX3545" i="1" s="1"/>
  <c r="AZ3545" i="1"/>
  <c r="BG3544" i="1"/>
  <c r="BF3544" i="1"/>
  <c r="BE3544" i="1"/>
  <c r="BD3544" i="1"/>
  <c r="BC3544" i="1"/>
  <c r="BA3544" i="1"/>
  <c r="AX3544" i="1" s="1"/>
  <c r="BB3544" i="1" s="1"/>
  <c r="AZ3544" i="1"/>
  <c r="BG3543" i="1"/>
  <c r="BF3543" i="1"/>
  <c r="BE3543" i="1"/>
  <c r="BD3543" i="1"/>
  <c r="BC3543" i="1"/>
  <c r="BB3543" i="1"/>
  <c r="BA3543" i="1"/>
  <c r="AZ3543" i="1"/>
  <c r="AX3543" i="1"/>
  <c r="BG3542" i="1"/>
  <c r="BF3542" i="1"/>
  <c r="BE3542" i="1"/>
  <c r="BD3542" i="1"/>
  <c r="BC3542" i="1"/>
  <c r="BB3542" i="1"/>
  <c r="BA3542" i="1"/>
  <c r="AZ3542" i="1"/>
  <c r="AX3542" i="1"/>
  <c r="BG3541" i="1"/>
  <c r="BF3541" i="1"/>
  <c r="BE3541" i="1"/>
  <c r="BD3541" i="1"/>
  <c r="BC3541" i="1"/>
  <c r="BA3541" i="1"/>
  <c r="AZ3541" i="1"/>
  <c r="AX3541" i="1"/>
  <c r="BB3541" i="1" s="1"/>
  <c r="BG3540" i="1"/>
  <c r="BF3540" i="1"/>
  <c r="BE3540" i="1"/>
  <c r="BD3540" i="1"/>
  <c r="BC3540" i="1"/>
  <c r="BA3540" i="1"/>
  <c r="AZ3540" i="1"/>
  <c r="AX3540" i="1"/>
  <c r="BB3540" i="1" s="1"/>
  <c r="BG3539" i="1"/>
  <c r="BF3539" i="1"/>
  <c r="BE3539" i="1"/>
  <c r="BD3539" i="1"/>
  <c r="BC3539" i="1"/>
  <c r="BA3539" i="1"/>
  <c r="AX3539" i="1" s="1"/>
  <c r="BB3539" i="1" s="1"/>
  <c r="AZ3539" i="1"/>
  <c r="BG3538" i="1"/>
  <c r="BF3538" i="1"/>
  <c r="BE3538" i="1"/>
  <c r="BD3538" i="1"/>
  <c r="BC3538" i="1"/>
  <c r="BA3538" i="1"/>
  <c r="AZ3538" i="1"/>
  <c r="AX3538" i="1"/>
  <c r="BB3538" i="1" s="1"/>
  <c r="BG3537" i="1"/>
  <c r="BF3537" i="1"/>
  <c r="BE3537" i="1"/>
  <c r="BD3537" i="1"/>
  <c r="BC3537" i="1"/>
  <c r="BB3537" i="1"/>
  <c r="BA3537" i="1"/>
  <c r="AX3537" i="1" s="1"/>
  <c r="AZ3537" i="1"/>
  <c r="BG3536" i="1"/>
  <c r="BF3536" i="1"/>
  <c r="BE3536" i="1"/>
  <c r="BD3536" i="1"/>
  <c r="BC3536" i="1"/>
  <c r="BA3536" i="1"/>
  <c r="AX3536" i="1" s="1"/>
  <c r="BB3536" i="1" s="1"/>
  <c r="AZ3536" i="1"/>
  <c r="BG3535" i="1"/>
  <c r="BF3535" i="1"/>
  <c r="BE3535" i="1"/>
  <c r="BD3535" i="1"/>
  <c r="BC3535" i="1"/>
  <c r="BB3535" i="1"/>
  <c r="BA3535" i="1"/>
  <c r="AZ3535" i="1"/>
  <c r="AX3535" i="1"/>
  <c r="BG3534" i="1"/>
  <c r="BF3534" i="1"/>
  <c r="BE3534" i="1"/>
  <c r="BD3534" i="1"/>
  <c r="BC3534" i="1"/>
  <c r="BB3534" i="1"/>
  <c r="BA3534" i="1"/>
  <c r="AZ3534" i="1"/>
  <c r="AX3534" i="1"/>
  <c r="BG3533" i="1"/>
  <c r="BF3533" i="1"/>
  <c r="BE3533" i="1"/>
  <c r="BD3533" i="1"/>
  <c r="BC3533" i="1"/>
  <c r="BA3533" i="1"/>
  <c r="AX3533" i="1" s="1"/>
  <c r="BB3533" i="1" s="1"/>
  <c r="AZ3533" i="1"/>
  <c r="BG3532" i="1"/>
  <c r="BF3532" i="1"/>
  <c r="BE3532" i="1"/>
  <c r="BD3532" i="1"/>
  <c r="BC3532" i="1"/>
  <c r="BA3532" i="1"/>
  <c r="AZ3532" i="1"/>
  <c r="AX3532" i="1"/>
  <c r="BB3532" i="1" s="1"/>
  <c r="BG3531" i="1"/>
  <c r="BF3531" i="1"/>
  <c r="BE3531" i="1"/>
  <c r="BD3531" i="1"/>
  <c r="BC3531" i="1"/>
  <c r="BA3531" i="1"/>
  <c r="AX3531" i="1" s="1"/>
  <c r="BB3531" i="1" s="1"/>
  <c r="AZ3531" i="1"/>
  <c r="BG3530" i="1"/>
  <c r="BF3530" i="1"/>
  <c r="BE3530" i="1"/>
  <c r="BD3530" i="1"/>
  <c r="BC3530" i="1"/>
  <c r="BA3530" i="1"/>
  <c r="AZ3530" i="1"/>
  <c r="AX3530" i="1"/>
  <c r="BB3530" i="1" s="1"/>
  <c r="BG3529" i="1"/>
  <c r="BF3529" i="1"/>
  <c r="BE3529" i="1"/>
  <c r="BD3529" i="1"/>
  <c r="BC3529" i="1"/>
  <c r="BB3529" i="1"/>
  <c r="BA3529" i="1"/>
  <c r="AZ3529" i="1"/>
  <c r="AX3529" i="1"/>
  <c r="BG3528" i="1"/>
  <c r="BF3528" i="1"/>
  <c r="BE3528" i="1"/>
  <c r="BD3528" i="1"/>
  <c r="BC3528" i="1"/>
  <c r="BA3528" i="1"/>
  <c r="AX3528" i="1" s="1"/>
  <c r="BB3528" i="1" s="1"/>
  <c r="BG3527" i="1"/>
  <c r="BF3527" i="1"/>
  <c r="BE3527" i="1"/>
  <c r="BD3527" i="1"/>
  <c r="BC3527" i="1"/>
  <c r="BA3527" i="1"/>
  <c r="AX3527" i="1" s="1"/>
  <c r="BB3527" i="1" s="1"/>
  <c r="BG3526" i="1"/>
  <c r="BF3526" i="1"/>
  <c r="BE3526" i="1"/>
  <c r="BD3526" i="1"/>
  <c r="BC3526" i="1"/>
  <c r="BA3526" i="1"/>
  <c r="AX3526" i="1" s="1"/>
  <c r="BB3526" i="1" s="1"/>
  <c r="BG3525" i="1"/>
  <c r="BF3525" i="1"/>
  <c r="BE3525" i="1"/>
  <c r="BD3525" i="1"/>
  <c r="BC3525" i="1"/>
  <c r="BA3525" i="1"/>
  <c r="AX3525" i="1" s="1"/>
  <c r="BB3525" i="1" s="1"/>
  <c r="BG3524" i="1"/>
  <c r="BF3524" i="1"/>
  <c r="BE3524" i="1"/>
  <c r="BD3524" i="1"/>
  <c r="BC3524" i="1"/>
  <c r="BA3524" i="1"/>
  <c r="AX3524" i="1" s="1"/>
  <c r="BB3524" i="1" s="1"/>
  <c r="BG3523" i="1"/>
  <c r="BF3523" i="1"/>
  <c r="BE3523" i="1"/>
  <c r="BD3523" i="1"/>
  <c r="BC3523" i="1"/>
  <c r="BA3523" i="1"/>
  <c r="AX3523" i="1" s="1"/>
  <c r="BB3523" i="1" s="1"/>
  <c r="BG3522" i="1"/>
  <c r="BF3522" i="1"/>
  <c r="BE3522" i="1"/>
  <c r="BD3522" i="1"/>
  <c r="BC3522" i="1"/>
  <c r="BA3522" i="1"/>
  <c r="AX3522" i="1" s="1"/>
  <c r="BB3522" i="1" s="1"/>
  <c r="BG3521" i="1"/>
  <c r="BF3521" i="1"/>
  <c r="BE3521" i="1"/>
  <c r="BD3521" i="1"/>
  <c r="BC3521" i="1"/>
  <c r="BA3521" i="1"/>
  <c r="AX3521" i="1" s="1"/>
  <c r="BB3521" i="1" s="1"/>
  <c r="BG3520" i="1"/>
  <c r="BF3520" i="1"/>
  <c r="BE3520" i="1"/>
  <c r="BD3520" i="1"/>
  <c r="BC3520" i="1"/>
  <c r="BA3520" i="1"/>
  <c r="AX3520" i="1" s="1"/>
  <c r="BB3520" i="1" s="1"/>
  <c r="BG3519" i="1"/>
  <c r="BF3519" i="1"/>
  <c r="BE3519" i="1"/>
  <c r="BD3519" i="1"/>
  <c r="BC3519" i="1"/>
  <c r="BA3519" i="1"/>
  <c r="AX3519" i="1" s="1"/>
  <c r="BB3519" i="1" s="1"/>
  <c r="BG3518" i="1"/>
  <c r="BF3518" i="1"/>
  <c r="BE3518" i="1"/>
  <c r="BD3518" i="1"/>
  <c r="BC3518" i="1"/>
  <c r="BA3518" i="1"/>
  <c r="AX3518" i="1" s="1"/>
  <c r="BB3518" i="1" s="1"/>
  <c r="BG3517" i="1"/>
  <c r="BF3517" i="1"/>
  <c r="BE3517" i="1"/>
  <c r="BD3517" i="1"/>
  <c r="BC3517" i="1"/>
  <c r="BA3517" i="1"/>
  <c r="AX3517" i="1" s="1"/>
  <c r="BB3517" i="1" s="1"/>
  <c r="BG3516" i="1"/>
  <c r="BF3516" i="1"/>
  <c r="BE3516" i="1"/>
  <c r="BD3516" i="1"/>
  <c r="BC3516" i="1"/>
  <c r="BA3516" i="1"/>
  <c r="AX3516" i="1" s="1"/>
  <c r="BB3516" i="1" s="1"/>
  <c r="BG3515" i="1"/>
  <c r="BF3515" i="1"/>
  <c r="BE3515" i="1"/>
  <c r="BD3515" i="1"/>
  <c r="BC3515" i="1"/>
  <c r="BA3515" i="1"/>
  <c r="AX3515" i="1" s="1"/>
  <c r="BB3515" i="1" s="1"/>
  <c r="BG3514" i="1"/>
  <c r="BF3514" i="1"/>
  <c r="BE3514" i="1"/>
  <c r="BD3514" i="1"/>
  <c r="BC3514" i="1"/>
  <c r="BA3514" i="1"/>
  <c r="AX3514" i="1" s="1"/>
  <c r="BB3514" i="1" s="1"/>
  <c r="BG3513" i="1"/>
  <c r="BF3513" i="1"/>
  <c r="BE3513" i="1"/>
  <c r="BD3513" i="1"/>
  <c r="BC3513" i="1"/>
  <c r="BA3513" i="1"/>
  <c r="AX3513" i="1" s="1"/>
  <c r="BB3513" i="1" s="1"/>
  <c r="BG3512" i="1"/>
  <c r="BF3512" i="1"/>
  <c r="BE3512" i="1"/>
  <c r="BD3512" i="1"/>
  <c r="BC3512" i="1"/>
  <c r="BA3512" i="1"/>
  <c r="AX3512" i="1" s="1"/>
  <c r="BB3512" i="1" s="1"/>
  <c r="BG3511" i="1"/>
  <c r="BF3511" i="1"/>
  <c r="BE3511" i="1"/>
  <c r="BD3511" i="1"/>
  <c r="BC3511" i="1"/>
  <c r="BA3511" i="1"/>
  <c r="AX3511" i="1" s="1"/>
  <c r="BB3511" i="1" s="1"/>
  <c r="BG3510" i="1"/>
  <c r="BF3510" i="1"/>
  <c r="BE3510" i="1"/>
  <c r="BD3510" i="1"/>
  <c r="BC3510" i="1"/>
  <c r="BA3510" i="1"/>
  <c r="AX3510" i="1" s="1"/>
  <c r="BB3510" i="1" s="1"/>
  <c r="BG3509" i="1"/>
  <c r="BF3509" i="1"/>
  <c r="BE3509" i="1"/>
  <c r="BD3509" i="1"/>
  <c r="BC3509" i="1"/>
  <c r="BA3509" i="1"/>
  <c r="AX3509" i="1" s="1"/>
  <c r="BB3509" i="1" s="1"/>
  <c r="BG3508" i="1"/>
  <c r="BF3508" i="1"/>
  <c r="BE3508" i="1"/>
  <c r="BD3508" i="1"/>
  <c r="BC3508" i="1"/>
  <c r="BA3508" i="1"/>
  <c r="AX3508" i="1" s="1"/>
  <c r="BB3508" i="1" s="1"/>
  <c r="BG3507" i="1"/>
  <c r="BF3507" i="1"/>
  <c r="BE3507" i="1"/>
  <c r="BD3507" i="1"/>
  <c r="BC3507" i="1"/>
  <c r="BA3507" i="1"/>
  <c r="AX3507" i="1" s="1"/>
  <c r="BB3507" i="1" s="1"/>
  <c r="BG3506" i="1"/>
  <c r="BF3506" i="1"/>
  <c r="BE3506" i="1"/>
  <c r="BD3506" i="1"/>
  <c r="BC3506" i="1"/>
  <c r="BA3506" i="1"/>
  <c r="AX3506" i="1" s="1"/>
  <c r="BB3506" i="1" s="1"/>
  <c r="BG3505" i="1"/>
  <c r="BF3505" i="1"/>
  <c r="BE3505" i="1"/>
  <c r="BD3505" i="1"/>
  <c r="BC3505" i="1"/>
  <c r="BA3505" i="1"/>
  <c r="AX3505" i="1" s="1"/>
  <c r="BB3505" i="1" s="1"/>
  <c r="BG3504" i="1"/>
  <c r="BF3504" i="1"/>
  <c r="BE3504" i="1"/>
  <c r="BD3504" i="1"/>
  <c r="BC3504" i="1"/>
  <c r="BA3504" i="1"/>
  <c r="AX3504" i="1" s="1"/>
  <c r="BB3504" i="1" s="1"/>
  <c r="BG3503" i="1"/>
  <c r="BF3503" i="1"/>
  <c r="BE3503" i="1"/>
  <c r="BD3503" i="1"/>
  <c r="BC3503" i="1"/>
  <c r="BA3503" i="1"/>
  <c r="AX3503" i="1" s="1"/>
  <c r="BB3503" i="1" s="1"/>
  <c r="BG3502" i="1"/>
  <c r="BF3502" i="1"/>
  <c r="BE3502" i="1"/>
  <c r="BD3502" i="1"/>
  <c r="BC3502" i="1"/>
  <c r="BA3502" i="1"/>
  <c r="AX3502" i="1" s="1"/>
  <c r="BB3502" i="1" s="1"/>
  <c r="BG3501" i="1"/>
  <c r="BF3501" i="1"/>
  <c r="BE3501" i="1"/>
  <c r="BD3501" i="1"/>
  <c r="BC3501" i="1"/>
  <c r="BA3501" i="1"/>
  <c r="AX3501" i="1" s="1"/>
  <c r="BB3501" i="1" s="1"/>
  <c r="BG3500" i="1"/>
  <c r="BF3500" i="1"/>
  <c r="BE3500" i="1"/>
  <c r="BD3500" i="1"/>
  <c r="BC3500" i="1"/>
  <c r="BA3500" i="1"/>
  <c r="AX3500" i="1" s="1"/>
  <c r="BB3500" i="1" s="1"/>
  <c r="BG3499" i="1"/>
  <c r="BF3499" i="1"/>
  <c r="BE3499" i="1"/>
  <c r="BD3499" i="1"/>
  <c r="BC3499" i="1"/>
  <c r="BA3499" i="1"/>
  <c r="AX3499" i="1" s="1"/>
  <c r="BB3499" i="1" s="1"/>
  <c r="BG3498" i="1"/>
  <c r="BF3498" i="1"/>
  <c r="BE3498" i="1"/>
  <c r="BD3498" i="1"/>
  <c r="BC3498" i="1"/>
  <c r="BA3498" i="1"/>
  <c r="AX3498" i="1" s="1"/>
  <c r="BB3498" i="1" s="1"/>
  <c r="BG3497" i="1"/>
  <c r="BF3497" i="1"/>
  <c r="BE3497" i="1"/>
  <c r="BD3497" i="1"/>
  <c r="BC3497" i="1"/>
  <c r="BA3497" i="1"/>
  <c r="AX3497" i="1" s="1"/>
  <c r="BB3497" i="1" s="1"/>
  <c r="BG3496" i="1"/>
  <c r="BF3496" i="1"/>
  <c r="BE3496" i="1"/>
  <c r="BD3496" i="1"/>
  <c r="BC3496" i="1"/>
  <c r="BA3496" i="1"/>
  <c r="AX3496" i="1" s="1"/>
  <c r="BB3496" i="1" s="1"/>
  <c r="BG3495" i="1"/>
  <c r="BF3495" i="1"/>
  <c r="BE3495" i="1"/>
  <c r="BD3495" i="1"/>
  <c r="BC3495" i="1"/>
  <c r="BA3495" i="1"/>
  <c r="AX3495" i="1" s="1"/>
  <c r="BB3495" i="1" s="1"/>
  <c r="BG3494" i="1"/>
  <c r="BF3494" i="1"/>
  <c r="BE3494" i="1"/>
  <c r="BD3494" i="1"/>
  <c r="BC3494" i="1"/>
  <c r="BA3494" i="1"/>
  <c r="AX3494" i="1" s="1"/>
  <c r="BB3494" i="1" s="1"/>
  <c r="BG3493" i="1"/>
  <c r="BF3493" i="1"/>
  <c r="BE3493" i="1"/>
  <c r="BD3493" i="1"/>
  <c r="BC3493" i="1"/>
  <c r="BA3493" i="1"/>
  <c r="AX3493" i="1" s="1"/>
  <c r="BB3493" i="1" s="1"/>
  <c r="BG3492" i="1"/>
  <c r="BF3492" i="1"/>
  <c r="BE3492" i="1"/>
  <c r="BD3492" i="1"/>
  <c r="BC3492" i="1"/>
  <c r="BA3492" i="1"/>
  <c r="AX3492" i="1" s="1"/>
  <c r="BB3492" i="1" s="1"/>
  <c r="BG3491" i="1"/>
  <c r="BF3491" i="1"/>
  <c r="BE3491" i="1"/>
  <c r="BD3491" i="1"/>
  <c r="BC3491" i="1"/>
  <c r="BA3491" i="1"/>
  <c r="AX3491" i="1" s="1"/>
  <c r="BB3491" i="1" s="1"/>
  <c r="BG3490" i="1"/>
  <c r="BF3490" i="1"/>
  <c r="BE3490" i="1"/>
  <c r="BD3490" i="1"/>
  <c r="BC3490" i="1"/>
  <c r="BA3490" i="1"/>
  <c r="AX3490" i="1" s="1"/>
  <c r="BB3490" i="1" s="1"/>
  <c r="BG3489" i="1"/>
  <c r="BF3489" i="1"/>
  <c r="BE3489" i="1"/>
  <c r="BD3489" i="1"/>
  <c r="BC3489" i="1"/>
  <c r="BA3489" i="1"/>
  <c r="AX3489" i="1" s="1"/>
  <c r="BB3489" i="1" s="1"/>
  <c r="BG3488" i="1"/>
  <c r="BF3488" i="1"/>
  <c r="BE3488" i="1"/>
  <c r="BD3488" i="1"/>
  <c r="BC3488" i="1"/>
  <c r="BA3488" i="1"/>
  <c r="AX3488" i="1" s="1"/>
  <c r="BB3488" i="1" s="1"/>
  <c r="BG3487" i="1"/>
  <c r="BF3487" i="1"/>
  <c r="BE3487" i="1"/>
  <c r="BD3487" i="1"/>
  <c r="BC3487" i="1"/>
  <c r="BA3487" i="1"/>
  <c r="AX3487" i="1" s="1"/>
  <c r="BB3487" i="1" s="1"/>
  <c r="BG3486" i="1"/>
  <c r="BF3486" i="1"/>
  <c r="BE3486" i="1"/>
  <c r="BD3486" i="1"/>
  <c r="BC3486" i="1"/>
  <c r="BA3486" i="1"/>
  <c r="AX3486" i="1" s="1"/>
  <c r="BB3486" i="1" s="1"/>
  <c r="BG3485" i="1"/>
  <c r="BF3485" i="1"/>
  <c r="BE3485" i="1"/>
  <c r="BD3485" i="1"/>
  <c r="BC3485" i="1"/>
  <c r="BA3485" i="1"/>
  <c r="AX3485" i="1" s="1"/>
  <c r="BB3485" i="1" s="1"/>
  <c r="BG3484" i="1"/>
  <c r="BF3484" i="1"/>
  <c r="BE3484" i="1"/>
  <c r="BD3484" i="1"/>
  <c r="BC3484" i="1"/>
  <c r="BA3484" i="1"/>
  <c r="AX3484" i="1" s="1"/>
  <c r="BB3484" i="1" s="1"/>
  <c r="BG3483" i="1"/>
  <c r="BF3483" i="1"/>
  <c r="BE3483" i="1"/>
  <c r="BD3483" i="1"/>
  <c r="BC3483" i="1"/>
  <c r="BA3483" i="1"/>
  <c r="AX3483" i="1" s="1"/>
  <c r="BB3483" i="1" s="1"/>
  <c r="BG3482" i="1"/>
  <c r="BF3482" i="1"/>
  <c r="BE3482" i="1"/>
  <c r="BD3482" i="1"/>
  <c r="BC3482" i="1"/>
  <c r="BA3482" i="1"/>
  <c r="AX3482" i="1" s="1"/>
  <c r="BB3482" i="1" s="1"/>
  <c r="BG3481" i="1"/>
  <c r="BF3481" i="1"/>
  <c r="BE3481" i="1"/>
  <c r="BD3481" i="1"/>
  <c r="BC3481" i="1"/>
  <c r="BA3481" i="1"/>
  <c r="AX3481" i="1" s="1"/>
  <c r="BB3481" i="1" s="1"/>
  <c r="BG3480" i="1"/>
  <c r="BF3480" i="1"/>
  <c r="BE3480" i="1"/>
  <c r="BD3480" i="1"/>
  <c r="BC3480" i="1"/>
  <c r="BA3480" i="1"/>
  <c r="AX3480" i="1" s="1"/>
  <c r="BB3480" i="1" s="1"/>
  <c r="AZ3480" i="1"/>
  <c r="BG3479" i="1"/>
  <c r="BF3479" i="1"/>
  <c r="BE3479" i="1"/>
  <c r="BD3479" i="1"/>
  <c r="BC3479" i="1"/>
  <c r="BB3479" i="1"/>
  <c r="BA3479" i="1"/>
  <c r="AZ3479" i="1"/>
  <c r="AX3479" i="1"/>
  <c r="BG3478" i="1"/>
  <c r="BF3478" i="1"/>
  <c r="BE3478" i="1"/>
  <c r="BD3478" i="1"/>
  <c r="BC3478" i="1"/>
  <c r="BA3478" i="1"/>
  <c r="AZ3478" i="1"/>
  <c r="AX3478" i="1"/>
  <c r="BB3478" i="1" s="1"/>
  <c r="BG3477" i="1"/>
  <c r="BF3477" i="1"/>
  <c r="BE3477" i="1"/>
  <c r="BD3477" i="1"/>
  <c r="BC3477" i="1"/>
  <c r="BA3477" i="1"/>
  <c r="AZ3477" i="1"/>
  <c r="AX3477" i="1"/>
  <c r="BB3477" i="1" s="1"/>
  <c r="BG3476" i="1"/>
  <c r="BF3476" i="1"/>
  <c r="BE3476" i="1"/>
  <c r="BD3476" i="1"/>
  <c r="BC3476" i="1"/>
  <c r="BA3476" i="1"/>
  <c r="AZ3476" i="1"/>
  <c r="AX3476" i="1"/>
  <c r="BB3476" i="1" s="1"/>
  <c r="BG3475" i="1"/>
  <c r="BF3475" i="1"/>
  <c r="BE3475" i="1"/>
  <c r="BD3475" i="1"/>
  <c r="BC3475" i="1"/>
  <c r="BA3475" i="1"/>
  <c r="AX3475" i="1" s="1"/>
  <c r="BB3475" i="1" s="1"/>
  <c r="AZ3475" i="1"/>
  <c r="BG3474" i="1"/>
  <c r="BF3474" i="1"/>
  <c r="BE3474" i="1"/>
  <c r="BD3474" i="1"/>
  <c r="BC3474" i="1"/>
  <c r="BA3474" i="1"/>
  <c r="AZ3474" i="1"/>
  <c r="AX3474" i="1"/>
  <c r="BB3474" i="1" s="1"/>
  <c r="BG3473" i="1"/>
  <c r="BF3473" i="1"/>
  <c r="BE3473" i="1"/>
  <c r="BD3473" i="1"/>
  <c r="BC3473" i="1"/>
  <c r="BB3473" i="1"/>
  <c r="BA3473" i="1"/>
  <c r="AZ3473" i="1"/>
  <c r="AX3473" i="1"/>
  <c r="BG3472" i="1"/>
  <c r="BF3472" i="1"/>
  <c r="BE3472" i="1"/>
  <c r="BD3472" i="1"/>
  <c r="BC3472" i="1"/>
  <c r="BA3472" i="1"/>
  <c r="AX3472" i="1" s="1"/>
  <c r="BB3472" i="1" s="1"/>
  <c r="AZ3472" i="1"/>
  <c r="BG3471" i="1"/>
  <c r="BF3471" i="1"/>
  <c r="BE3471" i="1"/>
  <c r="BD3471" i="1"/>
  <c r="BC3471" i="1"/>
  <c r="BB3471" i="1"/>
  <c r="BA3471" i="1"/>
  <c r="AZ3471" i="1"/>
  <c r="AX3471" i="1"/>
  <c r="BG3470" i="1"/>
  <c r="BF3470" i="1"/>
  <c r="BE3470" i="1"/>
  <c r="BD3470" i="1"/>
  <c r="BC3470" i="1"/>
  <c r="BA3470" i="1"/>
  <c r="AZ3470" i="1"/>
  <c r="AX3470" i="1"/>
  <c r="BB3470" i="1" s="1"/>
  <c r="BG3469" i="1"/>
  <c r="BF3469" i="1"/>
  <c r="BE3469" i="1"/>
  <c r="BD3469" i="1"/>
  <c r="BC3469" i="1"/>
  <c r="BA3469" i="1"/>
  <c r="AZ3469" i="1"/>
  <c r="AX3469" i="1"/>
  <c r="BB3469" i="1" s="1"/>
  <c r="BG3468" i="1"/>
  <c r="BF3468" i="1"/>
  <c r="BE3468" i="1"/>
  <c r="BD3468" i="1"/>
  <c r="BC3468" i="1"/>
  <c r="BA3468" i="1"/>
  <c r="AZ3468" i="1"/>
  <c r="AX3468" i="1"/>
  <c r="BB3468" i="1" s="1"/>
  <c r="BG3467" i="1"/>
  <c r="BF3467" i="1"/>
  <c r="BE3467" i="1"/>
  <c r="BD3467" i="1"/>
  <c r="BC3467" i="1"/>
  <c r="BA3467" i="1"/>
  <c r="AX3467" i="1" s="1"/>
  <c r="BB3467" i="1" s="1"/>
  <c r="AZ3467" i="1"/>
  <c r="BG3466" i="1"/>
  <c r="BF3466" i="1"/>
  <c r="BE3466" i="1"/>
  <c r="BD3466" i="1"/>
  <c r="BC3466" i="1"/>
  <c r="BA3466" i="1"/>
  <c r="AZ3466" i="1"/>
  <c r="AX3466" i="1"/>
  <c r="BB3466" i="1" s="1"/>
  <c r="BG3465" i="1"/>
  <c r="BF3465" i="1"/>
  <c r="BE3465" i="1"/>
  <c r="BD3465" i="1"/>
  <c r="BC3465" i="1"/>
  <c r="BB3465" i="1"/>
  <c r="BA3465" i="1"/>
  <c r="AZ3465" i="1"/>
  <c r="AX3465" i="1"/>
  <c r="BG3464" i="1"/>
  <c r="BF3464" i="1"/>
  <c r="BE3464" i="1"/>
  <c r="BD3464" i="1"/>
  <c r="BC3464" i="1"/>
  <c r="BA3464" i="1"/>
  <c r="AX3464" i="1" s="1"/>
  <c r="BB3464" i="1" s="1"/>
  <c r="AZ3464" i="1"/>
  <c r="BG3463" i="1"/>
  <c r="BF3463" i="1"/>
  <c r="BE3463" i="1"/>
  <c r="BD3463" i="1"/>
  <c r="BC3463" i="1"/>
  <c r="BB3463" i="1"/>
  <c r="BA3463" i="1"/>
  <c r="AZ3463" i="1"/>
  <c r="AX3463" i="1"/>
  <c r="BG3462" i="1"/>
  <c r="BF3462" i="1"/>
  <c r="BE3462" i="1"/>
  <c r="BD3462" i="1"/>
  <c r="BC3462" i="1"/>
  <c r="BA3462" i="1"/>
  <c r="AZ3462" i="1"/>
  <c r="AX3462" i="1"/>
  <c r="BB3462" i="1" s="1"/>
  <c r="BG3461" i="1"/>
  <c r="BF3461" i="1"/>
  <c r="BE3461" i="1"/>
  <c r="BD3461" i="1"/>
  <c r="BC3461" i="1"/>
  <c r="BA3461" i="1"/>
  <c r="AZ3461" i="1"/>
  <c r="AX3461" i="1"/>
  <c r="BB3461" i="1" s="1"/>
  <c r="BG3460" i="1"/>
  <c r="BF3460" i="1"/>
  <c r="BE3460" i="1"/>
  <c r="BD3460" i="1"/>
  <c r="BC3460" i="1"/>
  <c r="BA3460" i="1"/>
  <c r="AZ3460" i="1"/>
  <c r="AX3460" i="1"/>
  <c r="BB3460" i="1" s="1"/>
  <c r="BG3459" i="1"/>
  <c r="BF3459" i="1"/>
  <c r="BE3459" i="1"/>
  <c r="BD3459" i="1"/>
  <c r="BC3459" i="1"/>
  <c r="BA3459" i="1"/>
  <c r="AX3459" i="1" s="1"/>
  <c r="BB3459" i="1" s="1"/>
  <c r="AZ3459" i="1"/>
  <c r="BG3458" i="1"/>
  <c r="BF3458" i="1"/>
  <c r="BE3458" i="1"/>
  <c r="BD3458" i="1"/>
  <c r="BC3458" i="1"/>
  <c r="BA3458" i="1"/>
  <c r="AZ3458" i="1"/>
  <c r="AX3458" i="1"/>
  <c r="BB3458" i="1" s="1"/>
  <c r="BG3457" i="1"/>
  <c r="BF3457" i="1"/>
  <c r="BE3457" i="1"/>
  <c r="BD3457" i="1"/>
  <c r="BC3457" i="1"/>
  <c r="BB3457" i="1"/>
  <c r="BA3457" i="1"/>
  <c r="AZ3457" i="1"/>
  <c r="AX3457" i="1"/>
  <c r="BG3456" i="1"/>
  <c r="BF3456" i="1"/>
  <c r="BE3456" i="1"/>
  <c r="BD3456" i="1"/>
  <c r="BC3456" i="1"/>
  <c r="BA3456" i="1"/>
  <c r="AX3456" i="1" s="1"/>
  <c r="BB3456" i="1" s="1"/>
  <c r="AZ3456" i="1"/>
  <c r="BG3455" i="1"/>
  <c r="BF3455" i="1"/>
  <c r="BE3455" i="1"/>
  <c r="BD3455" i="1"/>
  <c r="BC3455" i="1"/>
  <c r="BB3455" i="1"/>
  <c r="BA3455" i="1"/>
  <c r="AZ3455" i="1"/>
  <c r="AX3455" i="1"/>
  <c r="BG3454" i="1"/>
  <c r="BF3454" i="1"/>
  <c r="BE3454" i="1"/>
  <c r="BD3454" i="1"/>
  <c r="BC3454" i="1"/>
  <c r="BA3454" i="1"/>
  <c r="AZ3454" i="1"/>
  <c r="AX3454" i="1"/>
  <c r="BB3454" i="1" s="1"/>
  <c r="BG3453" i="1"/>
  <c r="BF3453" i="1"/>
  <c r="BE3453" i="1"/>
  <c r="BD3453" i="1"/>
  <c r="BC3453" i="1"/>
  <c r="BA3453" i="1"/>
  <c r="AZ3453" i="1"/>
  <c r="AX3453" i="1"/>
  <c r="BB3453" i="1" s="1"/>
  <c r="BG3452" i="1"/>
  <c r="BF3452" i="1"/>
  <c r="BE3452" i="1"/>
  <c r="BD3452" i="1"/>
  <c r="BC3452" i="1"/>
  <c r="BA3452" i="1"/>
  <c r="AZ3452" i="1"/>
  <c r="AX3452" i="1"/>
  <c r="BB3452" i="1" s="1"/>
  <c r="BG3451" i="1"/>
  <c r="BF3451" i="1"/>
  <c r="BE3451" i="1"/>
  <c r="BD3451" i="1"/>
  <c r="BC3451" i="1"/>
  <c r="BA3451" i="1"/>
  <c r="AX3451" i="1" s="1"/>
  <c r="BB3451" i="1" s="1"/>
  <c r="AZ3451" i="1"/>
  <c r="BG3450" i="1"/>
  <c r="BF3450" i="1"/>
  <c r="BE3450" i="1"/>
  <c r="BD3450" i="1"/>
  <c r="BC3450" i="1"/>
  <c r="BA3450" i="1"/>
  <c r="AZ3450" i="1"/>
  <c r="AX3450" i="1"/>
  <c r="BB3450" i="1" s="1"/>
  <c r="BG3449" i="1"/>
  <c r="BF3449" i="1"/>
  <c r="BE3449" i="1"/>
  <c r="BD3449" i="1"/>
  <c r="BC3449" i="1"/>
  <c r="BB3449" i="1"/>
  <c r="BA3449" i="1"/>
  <c r="AZ3449" i="1"/>
  <c r="AX3449" i="1"/>
  <c r="BG3448" i="1"/>
  <c r="BF3448" i="1"/>
  <c r="BE3448" i="1"/>
  <c r="BD3448" i="1"/>
  <c r="BC3448" i="1"/>
  <c r="BA3448" i="1"/>
  <c r="AX3448" i="1" s="1"/>
  <c r="BB3448" i="1" s="1"/>
  <c r="AZ3448" i="1"/>
  <c r="BG3447" i="1"/>
  <c r="BF3447" i="1"/>
  <c r="BE3447" i="1"/>
  <c r="BD3447" i="1"/>
  <c r="BC3447" i="1"/>
  <c r="BB3447" i="1"/>
  <c r="BA3447" i="1"/>
  <c r="AZ3447" i="1"/>
  <c r="AX3447" i="1"/>
  <c r="BG3446" i="1"/>
  <c r="BF3446" i="1"/>
  <c r="BE3446" i="1"/>
  <c r="BD3446" i="1"/>
  <c r="BC3446" i="1"/>
  <c r="BA3446" i="1"/>
  <c r="AZ3446" i="1"/>
  <c r="AX3446" i="1"/>
  <c r="BB3446" i="1" s="1"/>
  <c r="BG3445" i="1"/>
  <c r="BF3445" i="1"/>
  <c r="BE3445" i="1"/>
  <c r="BD3445" i="1"/>
  <c r="BC3445" i="1"/>
  <c r="BA3445" i="1"/>
  <c r="AZ3445" i="1"/>
  <c r="AX3445" i="1"/>
  <c r="BB3445" i="1" s="1"/>
  <c r="BG3444" i="1"/>
  <c r="BF3444" i="1"/>
  <c r="BE3444" i="1"/>
  <c r="BD3444" i="1"/>
  <c r="BC3444" i="1"/>
  <c r="BA3444" i="1"/>
  <c r="AZ3444" i="1"/>
  <c r="AX3444" i="1"/>
  <c r="BB3444" i="1" s="1"/>
  <c r="BG3443" i="1"/>
  <c r="BF3443" i="1"/>
  <c r="BE3443" i="1"/>
  <c r="BD3443" i="1"/>
  <c r="BC3443" i="1"/>
  <c r="BA3443" i="1"/>
  <c r="AX3443" i="1" s="1"/>
  <c r="BB3443" i="1" s="1"/>
  <c r="AZ3443" i="1"/>
  <c r="BG3442" i="1"/>
  <c r="BF3442" i="1"/>
  <c r="BE3442" i="1"/>
  <c r="BD3442" i="1"/>
  <c r="BC3442" i="1"/>
  <c r="BA3442" i="1"/>
  <c r="AZ3442" i="1"/>
  <c r="AX3442" i="1"/>
  <c r="BB3442" i="1" s="1"/>
  <c r="BG3441" i="1"/>
  <c r="BF3441" i="1"/>
  <c r="BE3441" i="1"/>
  <c r="BD3441" i="1"/>
  <c r="BC3441" i="1"/>
  <c r="BB3441" i="1"/>
  <c r="BA3441" i="1"/>
  <c r="AZ3441" i="1"/>
  <c r="AX3441" i="1"/>
  <c r="BG3440" i="1"/>
  <c r="BF3440" i="1"/>
  <c r="BE3440" i="1"/>
  <c r="BD3440" i="1"/>
  <c r="BC3440" i="1"/>
  <c r="BA3440" i="1"/>
  <c r="AX3440" i="1" s="1"/>
  <c r="BB3440" i="1" s="1"/>
  <c r="AZ3440" i="1"/>
  <c r="BG3439" i="1"/>
  <c r="BF3439" i="1"/>
  <c r="BE3439" i="1"/>
  <c r="BD3439" i="1"/>
  <c r="BC3439" i="1"/>
  <c r="BB3439" i="1"/>
  <c r="BA3439" i="1"/>
  <c r="AZ3439" i="1"/>
  <c r="AX3439" i="1"/>
  <c r="BG3438" i="1"/>
  <c r="BF3438" i="1"/>
  <c r="BE3438" i="1"/>
  <c r="BD3438" i="1"/>
  <c r="BC3438" i="1"/>
  <c r="BA3438" i="1"/>
  <c r="AZ3438" i="1"/>
  <c r="AX3438" i="1"/>
  <c r="BB3438" i="1" s="1"/>
  <c r="BG3437" i="1"/>
  <c r="BF3437" i="1"/>
  <c r="BE3437" i="1"/>
  <c r="BD3437" i="1"/>
  <c r="BC3437" i="1"/>
  <c r="BA3437" i="1"/>
  <c r="AZ3437" i="1"/>
  <c r="AX3437" i="1"/>
  <c r="BB3437" i="1" s="1"/>
  <c r="BG3436" i="1"/>
  <c r="BF3436" i="1"/>
  <c r="BE3436" i="1"/>
  <c r="BD3436" i="1"/>
  <c r="BC3436" i="1"/>
  <c r="BA3436" i="1"/>
  <c r="AZ3436" i="1"/>
  <c r="AX3436" i="1"/>
  <c r="BB3436" i="1" s="1"/>
  <c r="BG3435" i="1"/>
  <c r="BF3435" i="1"/>
  <c r="BE3435" i="1"/>
  <c r="BD3435" i="1"/>
  <c r="BC3435" i="1"/>
  <c r="BA3435" i="1"/>
  <c r="AX3435" i="1" s="1"/>
  <c r="BB3435" i="1" s="1"/>
  <c r="AZ3435" i="1"/>
  <c r="BG3434" i="1"/>
  <c r="BF3434" i="1"/>
  <c r="BE3434" i="1"/>
  <c r="BD3434" i="1"/>
  <c r="BC3434" i="1"/>
  <c r="BA3434" i="1"/>
  <c r="AZ3434" i="1"/>
  <c r="AX3434" i="1"/>
  <c r="BB3434" i="1" s="1"/>
  <c r="BG3433" i="1"/>
  <c r="BF3433" i="1"/>
  <c r="BE3433" i="1"/>
  <c r="BD3433" i="1"/>
  <c r="BC3433" i="1"/>
  <c r="BB3433" i="1"/>
  <c r="BA3433" i="1"/>
  <c r="AZ3433" i="1"/>
  <c r="AX3433" i="1"/>
  <c r="BG3432" i="1"/>
  <c r="BF3432" i="1"/>
  <c r="BE3432" i="1"/>
  <c r="BD3432" i="1"/>
  <c r="BC3432" i="1"/>
  <c r="BA3432" i="1"/>
  <c r="AX3432" i="1" s="1"/>
  <c r="BB3432" i="1" s="1"/>
  <c r="AZ3432" i="1"/>
  <c r="BG3431" i="1"/>
  <c r="BF3431" i="1"/>
  <c r="BE3431" i="1"/>
  <c r="BD3431" i="1"/>
  <c r="BC3431" i="1"/>
  <c r="BB3431" i="1"/>
  <c r="BA3431" i="1"/>
  <c r="AZ3431" i="1"/>
  <c r="AX3431" i="1"/>
  <c r="BG3430" i="1"/>
  <c r="BF3430" i="1"/>
  <c r="BE3430" i="1"/>
  <c r="BD3430" i="1"/>
  <c r="BC3430" i="1"/>
  <c r="BA3430" i="1"/>
  <c r="AZ3430" i="1"/>
  <c r="AX3430" i="1"/>
  <c r="BB3430" i="1" s="1"/>
  <c r="BG3429" i="1"/>
  <c r="BF3429" i="1"/>
  <c r="BE3429" i="1"/>
  <c r="BD3429" i="1"/>
  <c r="BC3429" i="1"/>
  <c r="BA3429" i="1"/>
  <c r="AZ3429" i="1"/>
  <c r="AX3429" i="1"/>
  <c r="BB3429" i="1" s="1"/>
  <c r="BG3428" i="1"/>
  <c r="BF3428" i="1"/>
  <c r="BE3428" i="1"/>
  <c r="BD3428" i="1"/>
  <c r="BC3428" i="1"/>
  <c r="BA3428" i="1"/>
  <c r="AZ3428" i="1"/>
  <c r="AX3428" i="1"/>
  <c r="BB3428" i="1" s="1"/>
  <c r="BG3427" i="1"/>
  <c r="BF3427" i="1"/>
  <c r="BE3427" i="1"/>
  <c r="BD3427" i="1"/>
  <c r="BC3427" i="1"/>
  <c r="BA3427" i="1"/>
  <c r="AX3427" i="1" s="1"/>
  <c r="BB3427" i="1" s="1"/>
  <c r="AZ3427" i="1"/>
  <c r="BG3426" i="1"/>
  <c r="BF3426" i="1"/>
  <c r="BE3426" i="1"/>
  <c r="BD3426" i="1"/>
  <c r="BC3426" i="1"/>
  <c r="BA3426" i="1"/>
  <c r="AZ3426" i="1"/>
  <c r="AX3426" i="1"/>
  <c r="BB3426" i="1" s="1"/>
  <c r="BG3425" i="1"/>
  <c r="BF3425" i="1"/>
  <c r="BE3425" i="1"/>
  <c r="BD3425" i="1"/>
  <c r="BC3425" i="1"/>
  <c r="BB3425" i="1"/>
  <c r="BA3425" i="1"/>
  <c r="AZ3425" i="1"/>
  <c r="AX3425" i="1"/>
  <c r="BG3424" i="1"/>
  <c r="BF3424" i="1"/>
  <c r="BE3424" i="1"/>
  <c r="BD3424" i="1"/>
  <c r="BC3424" i="1"/>
  <c r="BA3424" i="1"/>
  <c r="AX3424" i="1" s="1"/>
  <c r="BB3424" i="1" s="1"/>
  <c r="AZ3424" i="1"/>
  <c r="BG3423" i="1"/>
  <c r="BF3423" i="1"/>
  <c r="BE3423" i="1"/>
  <c r="BD3423" i="1"/>
  <c r="BC3423" i="1"/>
  <c r="BB3423" i="1"/>
  <c r="BA3423" i="1"/>
  <c r="AZ3423" i="1"/>
  <c r="AX3423" i="1"/>
  <c r="BG3422" i="1"/>
  <c r="BF3422" i="1"/>
  <c r="BE3422" i="1"/>
  <c r="BD3422" i="1"/>
  <c r="BC3422" i="1"/>
  <c r="BA3422" i="1"/>
  <c r="AZ3422" i="1"/>
  <c r="AX3422" i="1"/>
  <c r="BB3422" i="1" s="1"/>
  <c r="BG3421" i="1"/>
  <c r="BF3421" i="1"/>
  <c r="BE3421" i="1"/>
  <c r="BD3421" i="1"/>
  <c r="BC3421" i="1"/>
  <c r="BA3421" i="1"/>
  <c r="AX3421" i="1" s="1"/>
  <c r="BB3421" i="1" s="1"/>
  <c r="AZ3421" i="1"/>
  <c r="BG3420" i="1"/>
  <c r="BF3420" i="1"/>
  <c r="BE3420" i="1"/>
  <c r="BD3420" i="1"/>
  <c r="BC3420" i="1"/>
  <c r="BA3420" i="1"/>
  <c r="AZ3420" i="1"/>
  <c r="AX3420" i="1"/>
  <c r="BB3420" i="1" s="1"/>
  <c r="BG3419" i="1"/>
  <c r="BF3419" i="1"/>
  <c r="BE3419" i="1"/>
  <c r="BD3419" i="1"/>
  <c r="BC3419" i="1"/>
  <c r="BA3419" i="1"/>
  <c r="AX3419" i="1" s="1"/>
  <c r="BB3419" i="1" s="1"/>
  <c r="AZ3419" i="1"/>
  <c r="BG3418" i="1"/>
  <c r="BF3418" i="1"/>
  <c r="BE3418" i="1"/>
  <c r="BD3418" i="1"/>
  <c r="BC3418" i="1"/>
  <c r="BA3418" i="1"/>
  <c r="AZ3418" i="1"/>
  <c r="AX3418" i="1"/>
  <c r="BB3418" i="1" s="1"/>
  <c r="BG3417" i="1"/>
  <c r="BF3417" i="1"/>
  <c r="BE3417" i="1"/>
  <c r="BD3417" i="1"/>
  <c r="BC3417" i="1"/>
  <c r="BB3417" i="1"/>
  <c r="BA3417" i="1"/>
  <c r="AZ3417" i="1"/>
  <c r="AX3417" i="1"/>
  <c r="BG3416" i="1"/>
  <c r="BF3416" i="1"/>
  <c r="BE3416" i="1"/>
  <c r="BD3416" i="1"/>
  <c r="BC3416" i="1"/>
  <c r="BA3416" i="1"/>
  <c r="AX3416" i="1" s="1"/>
  <c r="BB3416" i="1" s="1"/>
  <c r="AZ3416" i="1"/>
  <c r="BG3415" i="1"/>
  <c r="BF3415" i="1"/>
  <c r="BE3415" i="1"/>
  <c r="BD3415" i="1"/>
  <c r="BC3415" i="1"/>
  <c r="BB3415" i="1"/>
  <c r="BA3415" i="1"/>
  <c r="AZ3415" i="1"/>
  <c r="AX3415" i="1"/>
  <c r="BG3414" i="1"/>
  <c r="BF3414" i="1"/>
  <c r="BE3414" i="1"/>
  <c r="BD3414" i="1"/>
  <c r="BC3414" i="1"/>
  <c r="BA3414" i="1"/>
  <c r="AZ3414" i="1"/>
  <c r="AX3414" i="1"/>
  <c r="BB3414" i="1" s="1"/>
  <c r="BG3413" i="1"/>
  <c r="BF3413" i="1"/>
  <c r="BE3413" i="1"/>
  <c r="BD3413" i="1"/>
  <c r="BC3413" i="1"/>
  <c r="BA3413" i="1"/>
  <c r="AX3413" i="1" s="1"/>
  <c r="BB3413" i="1" s="1"/>
  <c r="AZ3413" i="1"/>
  <c r="BG3412" i="1"/>
  <c r="BF3412" i="1"/>
  <c r="BE3412" i="1"/>
  <c r="BD3412" i="1"/>
  <c r="BC3412" i="1"/>
  <c r="BA3412" i="1"/>
  <c r="AZ3412" i="1"/>
  <c r="AX3412" i="1"/>
  <c r="BB3412" i="1" s="1"/>
  <c r="BG3411" i="1"/>
  <c r="BF3411" i="1"/>
  <c r="BE3411" i="1"/>
  <c r="BD3411" i="1"/>
  <c r="BC3411" i="1"/>
  <c r="BA3411" i="1"/>
  <c r="AX3411" i="1" s="1"/>
  <c r="BB3411" i="1" s="1"/>
  <c r="AZ3411" i="1"/>
  <c r="BG3410" i="1"/>
  <c r="BF3410" i="1"/>
  <c r="BE3410" i="1"/>
  <c r="BD3410" i="1"/>
  <c r="BC3410" i="1"/>
  <c r="BA3410" i="1"/>
  <c r="AZ3410" i="1"/>
  <c r="AX3410" i="1"/>
  <c r="BB3410" i="1" s="1"/>
  <c r="BG3409" i="1"/>
  <c r="BF3409" i="1"/>
  <c r="BE3409" i="1"/>
  <c r="BD3409" i="1"/>
  <c r="BC3409" i="1"/>
  <c r="BB3409" i="1"/>
  <c r="BA3409" i="1"/>
  <c r="AZ3409" i="1"/>
  <c r="AX3409" i="1"/>
  <c r="BG3408" i="1"/>
  <c r="BF3408" i="1"/>
  <c r="BE3408" i="1"/>
  <c r="BD3408" i="1"/>
  <c r="BC3408" i="1"/>
  <c r="BA3408" i="1"/>
  <c r="AX3408" i="1" s="1"/>
  <c r="BB3408" i="1" s="1"/>
  <c r="AZ3408" i="1"/>
  <c r="BG3407" i="1"/>
  <c r="BF3407" i="1"/>
  <c r="BE3407" i="1"/>
  <c r="BD3407" i="1"/>
  <c r="BC3407" i="1"/>
  <c r="BB3407" i="1"/>
  <c r="BA3407" i="1"/>
  <c r="AZ3407" i="1"/>
  <c r="AX3407" i="1"/>
  <c r="BG3406" i="1"/>
  <c r="BF3406" i="1"/>
  <c r="BE3406" i="1"/>
  <c r="BD3406" i="1"/>
  <c r="BC3406" i="1"/>
  <c r="BA3406" i="1"/>
  <c r="AZ3406" i="1"/>
  <c r="AX3406" i="1"/>
  <c r="BB3406" i="1" s="1"/>
  <c r="BG3405" i="1"/>
  <c r="BF3405" i="1"/>
  <c r="BE3405" i="1"/>
  <c r="BD3405" i="1"/>
  <c r="BC3405" i="1"/>
  <c r="BA3405" i="1"/>
  <c r="AX3405" i="1" s="1"/>
  <c r="BB3405" i="1" s="1"/>
  <c r="AZ3405" i="1"/>
  <c r="BG3404" i="1"/>
  <c r="BF3404" i="1"/>
  <c r="BE3404" i="1"/>
  <c r="BD3404" i="1"/>
  <c r="BC3404" i="1"/>
  <c r="BA3404" i="1"/>
  <c r="AZ3404" i="1"/>
  <c r="AX3404" i="1"/>
  <c r="BB3404" i="1" s="1"/>
  <c r="BG3403" i="1"/>
  <c r="BF3403" i="1"/>
  <c r="BE3403" i="1"/>
  <c r="BD3403" i="1"/>
  <c r="BC3403" i="1"/>
  <c r="BA3403" i="1"/>
  <c r="AX3403" i="1" s="1"/>
  <c r="BB3403" i="1" s="1"/>
  <c r="AZ3403" i="1"/>
  <c r="BG3402" i="1"/>
  <c r="BF3402" i="1"/>
  <c r="BE3402" i="1"/>
  <c r="BD3402" i="1"/>
  <c r="BC3402" i="1"/>
  <c r="BA3402" i="1"/>
  <c r="AZ3402" i="1"/>
  <c r="AX3402" i="1"/>
  <c r="BB3402" i="1" s="1"/>
  <c r="BG3401" i="1"/>
  <c r="BF3401" i="1"/>
  <c r="BE3401" i="1"/>
  <c r="BD3401" i="1"/>
  <c r="BC3401" i="1"/>
  <c r="BB3401" i="1"/>
  <c r="BA3401" i="1"/>
  <c r="AZ3401" i="1"/>
  <c r="AX3401" i="1"/>
  <c r="BG3400" i="1"/>
  <c r="BF3400" i="1"/>
  <c r="BE3400" i="1"/>
  <c r="BD3400" i="1"/>
  <c r="BC3400" i="1"/>
  <c r="BA3400" i="1"/>
  <c r="AX3400" i="1" s="1"/>
  <c r="BB3400" i="1" s="1"/>
  <c r="AZ3400" i="1"/>
  <c r="BG3399" i="1"/>
  <c r="BF3399" i="1"/>
  <c r="BE3399" i="1"/>
  <c r="BD3399" i="1"/>
  <c r="BC3399" i="1"/>
  <c r="BA3399" i="1"/>
  <c r="AZ3399" i="1"/>
  <c r="AX3399" i="1"/>
  <c r="BB3399" i="1" s="1"/>
  <c r="BG3398" i="1"/>
  <c r="BF3398" i="1"/>
  <c r="BE3398" i="1"/>
  <c r="BD3398" i="1"/>
  <c r="BC3398" i="1"/>
  <c r="BA3398" i="1"/>
  <c r="AZ3398" i="1"/>
  <c r="AX3398" i="1"/>
  <c r="BB3398" i="1" s="1"/>
  <c r="BG3397" i="1"/>
  <c r="BF3397" i="1"/>
  <c r="BE3397" i="1"/>
  <c r="BD3397" i="1"/>
  <c r="BC3397" i="1"/>
  <c r="BA3397" i="1"/>
  <c r="AZ3397" i="1"/>
  <c r="AX3397" i="1"/>
  <c r="BB3397" i="1" s="1"/>
  <c r="BG3396" i="1"/>
  <c r="BF3396" i="1"/>
  <c r="BE3396" i="1"/>
  <c r="BD3396" i="1"/>
  <c r="BC3396" i="1"/>
  <c r="BA3396" i="1"/>
  <c r="AX3396" i="1" s="1"/>
  <c r="BB3396" i="1" s="1"/>
  <c r="AZ3396" i="1"/>
  <c r="BG3395" i="1"/>
  <c r="BF3395" i="1"/>
  <c r="BE3395" i="1"/>
  <c r="BD3395" i="1"/>
  <c r="BC3395" i="1"/>
  <c r="BB3395" i="1"/>
  <c r="BA3395" i="1"/>
  <c r="AX3395" i="1" s="1"/>
  <c r="AZ3395" i="1"/>
  <c r="BG3394" i="1"/>
  <c r="BF3394" i="1"/>
  <c r="BE3394" i="1"/>
  <c r="BD3394" i="1"/>
  <c r="BC3394" i="1"/>
  <c r="BB3394" i="1"/>
  <c r="BA3394" i="1"/>
  <c r="AX3394" i="1" s="1"/>
  <c r="AZ3394" i="1"/>
  <c r="BG3393" i="1"/>
  <c r="BF3393" i="1"/>
  <c r="BE3393" i="1"/>
  <c r="BD3393" i="1"/>
  <c r="BC3393" i="1"/>
  <c r="BA3393" i="1"/>
  <c r="AZ3393" i="1"/>
  <c r="AX3393" i="1"/>
  <c r="BB3393" i="1" s="1"/>
  <c r="BG3392" i="1"/>
  <c r="BF3392" i="1"/>
  <c r="BE3392" i="1"/>
  <c r="BD3392" i="1"/>
  <c r="BC3392" i="1"/>
  <c r="BA3392" i="1"/>
  <c r="AX3392" i="1" s="1"/>
  <c r="BB3392" i="1" s="1"/>
  <c r="AZ3392" i="1"/>
  <c r="BG3391" i="1"/>
  <c r="BF3391" i="1"/>
  <c r="BE3391" i="1"/>
  <c r="BD3391" i="1"/>
  <c r="BC3391" i="1"/>
  <c r="BA3391" i="1"/>
  <c r="AZ3391" i="1"/>
  <c r="AX3391" i="1"/>
  <c r="BB3391" i="1" s="1"/>
  <c r="BG3390" i="1"/>
  <c r="BF3390" i="1"/>
  <c r="BE3390" i="1"/>
  <c r="BD3390" i="1"/>
  <c r="BC3390" i="1"/>
  <c r="BB3390" i="1"/>
  <c r="BA3390" i="1"/>
  <c r="AZ3390" i="1"/>
  <c r="AX3390" i="1"/>
  <c r="BG3389" i="1"/>
  <c r="BF3389" i="1"/>
  <c r="BE3389" i="1"/>
  <c r="BD3389" i="1"/>
  <c r="BC3389" i="1"/>
  <c r="BA3389" i="1"/>
  <c r="AZ3389" i="1"/>
  <c r="AX3389" i="1"/>
  <c r="BB3389" i="1" s="1"/>
  <c r="BG3388" i="1"/>
  <c r="BF3388" i="1"/>
  <c r="BE3388" i="1"/>
  <c r="BD3388" i="1"/>
  <c r="BC3388" i="1"/>
  <c r="BA3388" i="1"/>
  <c r="AX3388" i="1" s="1"/>
  <c r="BB3388" i="1" s="1"/>
  <c r="AZ3388" i="1"/>
  <c r="BG3387" i="1"/>
  <c r="BF3387" i="1"/>
  <c r="BE3387" i="1"/>
  <c r="BD3387" i="1"/>
  <c r="BC3387" i="1"/>
  <c r="BB3387" i="1"/>
  <c r="BA3387" i="1"/>
  <c r="AX3387" i="1" s="1"/>
  <c r="AZ3387" i="1"/>
  <c r="BG3386" i="1"/>
  <c r="BF3386" i="1"/>
  <c r="BE3386" i="1"/>
  <c r="BD3386" i="1"/>
  <c r="BC3386" i="1"/>
  <c r="BB3386" i="1"/>
  <c r="BA3386" i="1"/>
  <c r="AZ3386" i="1"/>
  <c r="AX3386" i="1"/>
  <c r="BG3385" i="1"/>
  <c r="BF3385" i="1"/>
  <c r="BE3385" i="1"/>
  <c r="BD3385" i="1"/>
  <c r="BC3385" i="1"/>
  <c r="BA3385" i="1"/>
  <c r="AZ3385" i="1"/>
  <c r="AX3385" i="1"/>
  <c r="BB3385" i="1" s="1"/>
  <c r="BG3384" i="1"/>
  <c r="BF3384" i="1"/>
  <c r="BE3384" i="1"/>
  <c r="BD3384" i="1"/>
  <c r="BC3384" i="1"/>
  <c r="BA3384" i="1"/>
  <c r="AZ3384" i="1"/>
  <c r="AX3384" i="1"/>
  <c r="BB3384" i="1" s="1"/>
  <c r="BG3383" i="1"/>
  <c r="BF3383" i="1"/>
  <c r="BE3383" i="1"/>
  <c r="BD3383" i="1"/>
  <c r="BC3383" i="1"/>
  <c r="BA3383" i="1"/>
  <c r="AX3383" i="1" s="1"/>
  <c r="BB3383" i="1" s="1"/>
  <c r="AZ3383" i="1"/>
  <c r="BG3382" i="1"/>
  <c r="BF3382" i="1"/>
  <c r="BE3382" i="1"/>
  <c r="BD3382" i="1"/>
  <c r="BC3382" i="1"/>
  <c r="BB3382" i="1"/>
  <c r="BA3382" i="1"/>
  <c r="AX3382" i="1" s="1"/>
  <c r="AZ3382" i="1"/>
  <c r="BG3381" i="1"/>
  <c r="BF3381" i="1"/>
  <c r="BE3381" i="1"/>
  <c r="BD3381" i="1"/>
  <c r="BC3381" i="1"/>
  <c r="BA3381" i="1"/>
  <c r="AX3381" i="1" s="1"/>
  <c r="BB3381" i="1" s="1"/>
  <c r="AZ3381" i="1"/>
  <c r="BG3380" i="1"/>
  <c r="BF3380" i="1"/>
  <c r="BE3380" i="1"/>
  <c r="BD3380" i="1"/>
  <c r="BC3380" i="1"/>
  <c r="BB3380" i="1"/>
  <c r="BA3380" i="1"/>
  <c r="AZ3380" i="1"/>
  <c r="AX3380" i="1"/>
  <c r="BG3379" i="1"/>
  <c r="BF3379" i="1"/>
  <c r="BE3379" i="1"/>
  <c r="BD3379" i="1"/>
  <c r="BC3379" i="1"/>
  <c r="BA3379" i="1"/>
  <c r="AX3379" i="1" s="1"/>
  <c r="BB3379" i="1" s="1"/>
  <c r="AZ3379" i="1"/>
  <c r="BG3378" i="1"/>
  <c r="BF3378" i="1"/>
  <c r="BE3378" i="1"/>
  <c r="BD3378" i="1"/>
  <c r="BC3378" i="1"/>
  <c r="BB3378" i="1"/>
  <c r="BA3378" i="1"/>
  <c r="AZ3378" i="1"/>
  <c r="AX3378" i="1"/>
  <c r="BG3377" i="1"/>
  <c r="BF3377" i="1"/>
  <c r="BE3377" i="1"/>
  <c r="BD3377" i="1"/>
  <c r="BC3377" i="1"/>
  <c r="BA3377" i="1"/>
  <c r="AZ3377" i="1"/>
  <c r="AX3377" i="1"/>
  <c r="BB3377" i="1" s="1"/>
  <c r="BG3376" i="1"/>
  <c r="BF3376" i="1"/>
  <c r="BE3376" i="1"/>
  <c r="BD3376" i="1"/>
  <c r="BC3376" i="1"/>
  <c r="BA3376" i="1"/>
  <c r="AZ3376" i="1"/>
  <c r="AX3376" i="1"/>
  <c r="BB3376" i="1" s="1"/>
  <c r="BG3375" i="1"/>
  <c r="BF3375" i="1"/>
  <c r="BE3375" i="1"/>
  <c r="BD3375" i="1"/>
  <c r="BC3375" i="1"/>
  <c r="BA3375" i="1"/>
  <c r="AX3375" i="1" s="1"/>
  <c r="BB3375" i="1" s="1"/>
  <c r="AZ3375" i="1"/>
  <c r="BG3374" i="1"/>
  <c r="BF3374" i="1"/>
  <c r="BE3374" i="1"/>
  <c r="BD3374" i="1"/>
  <c r="BC3374" i="1"/>
  <c r="BB3374" i="1"/>
  <c r="BA3374" i="1"/>
  <c r="AX3374" i="1" s="1"/>
  <c r="AZ3374" i="1"/>
  <c r="BG3373" i="1"/>
  <c r="BF3373" i="1"/>
  <c r="BE3373" i="1"/>
  <c r="BD3373" i="1"/>
  <c r="BC3373" i="1"/>
  <c r="BA3373" i="1"/>
  <c r="AX3373" i="1" s="1"/>
  <c r="BB3373" i="1" s="1"/>
  <c r="AZ3373" i="1"/>
  <c r="BG3372" i="1"/>
  <c r="BF3372" i="1"/>
  <c r="BE3372" i="1"/>
  <c r="BD3372" i="1"/>
  <c r="BC3372" i="1"/>
  <c r="BB3372" i="1"/>
  <c r="BA3372" i="1"/>
  <c r="AZ3372" i="1"/>
  <c r="AX3372" i="1"/>
  <c r="BG3371" i="1"/>
  <c r="BF3371" i="1"/>
  <c r="BE3371" i="1"/>
  <c r="BD3371" i="1"/>
  <c r="BC3371" i="1"/>
  <c r="BA3371" i="1"/>
  <c r="AX3371" i="1" s="1"/>
  <c r="BB3371" i="1" s="1"/>
  <c r="AZ3371" i="1"/>
  <c r="BG3370" i="1"/>
  <c r="BF3370" i="1"/>
  <c r="BE3370" i="1"/>
  <c r="BD3370" i="1"/>
  <c r="BC3370" i="1"/>
  <c r="BB3370" i="1"/>
  <c r="BA3370" i="1"/>
  <c r="AZ3370" i="1"/>
  <c r="AX3370" i="1"/>
  <c r="BG3369" i="1"/>
  <c r="BF3369" i="1"/>
  <c r="BE3369" i="1"/>
  <c r="BD3369" i="1"/>
  <c r="BC3369" i="1"/>
  <c r="BA3369" i="1"/>
  <c r="AZ3369" i="1"/>
  <c r="AX3369" i="1"/>
  <c r="BB3369" i="1" s="1"/>
  <c r="BG3368" i="1"/>
  <c r="BF3368" i="1"/>
  <c r="BE3368" i="1"/>
  <c r="BD3368" i="1"/>
  <c r="BC3368" i="1"/>
  <c r="BA3368" i="1"/>
  <c r="AZ3368" i="1"/>
  <c r="AX3368" i="1"/>
  <c r="BB3368" i="1" s="1"/>
  <c r="BG3367" i="1"/>
  <c r="BF3367" i="1"/>
  <c r="BE3367" i="1"/>
  <c r="BD3367" i="1"/>
  <c r="BC3367" i="1"/>
  <c r="BA3367" i="1"/>
  <c r="AZ3367" i="1"/>
  <c r="AX3367" i="1"/>
  <c r="BB3367" i="1" s="1"/>
  <c r="BG3366" i="1"/>
  <c r="BF3366" i="1"/>
  <c r="BE3366" i="1"/>
  <c r="BD3366" i="1"/>
  <c r="BC3366" i="1"/>
  <c r="BA3366" i="1"/>
  <c r="AX3366" i="1" s="1"/>
  <c r="BB3366" i="1" s="1"/>
  <c r="AZ3366" i="1"/>
  <c r="BG3365" i="1"/>
  <c r="BF3365" i="1"/>
  <c r="BE3365" i="1"/>
  <c r="BD3365" i="1"/>
  <c r="BC3365" i="1"/>
  <c r="BA3365" i="1"/>
  <c r="AZ3365" i="1"/>
  <c r="AX3365" i="1"/>
  <c r="BB3365" i="1" s="1"/>
  <c r="BG3364" i="1"/>
  <c r="BF3364" i="1"/>
  <c r="BE3364" i="1"/>
  <c r="BD3364" i="1"/>
  <c r="BC3364" i="1"/>
  <c r="BB3364" i="1"/>
  <c r="BA3364" i="1"/>
  <c r="AZ3364" i="1"/>
  <c r="AX3364" i="1"/>
  <c r="BG3363" i="1"/>
  <c r="BF3363" i="1"/>
  <c r="BE3363" i="1"/>
  <c r="BD3363" i="1"/>
  <c r="BC3363" i="1"/>
  <c r="BA3363" i="1"/>
  <c r="AX3363" i="1" s="1"/>
  <c r="BB3363" i="1" s="1"/>
  <c r="AZ3363" i="1"/>
  <c r="BG3362" i="1"/>
  <c r="BF3362" i="1"/>
  <c r="BE3362" i="1"/>
  <c r="BD3362" i="1"/>
  <c r="BC3362" i="1"/>
  <c r="BB3362" i="1"/>
  <c r="BA3362" i="1"/>
  <c r="AZ3362" i="1"/>
  <c r="AX3362" i="1"/>
  <c r="BG3361" i="1"/>
  <c r="BF3361" i="1"/>
  <c r="BE3361" i="1"/>
  <c r="BD3361" i="1"/>
  <c r="BC3361" i="1"/>
  <c r="BA3361" i="1"/>
  <c r="AZ3361" i="1"/>
  <c r="AX3361" i="1"/>
  <c r="BB3361" i="1" s="1"/>
  <c r="BG3360" i="1"/>
  <c r="BF3360" i="1"/>
  <c r="BE3360" i="1"/>
  <c r="BD3360" i="1"/>
  <c r="BC3360" i="1"/>
  <c r="BA3360" i="1"/>
  <c r="AZ3360" i="1"/>
  <c r="AX3360" i="1"/>
  <c r="BB3360" i="1" s="1"/>
  <c r="BG3359" i="1"/>
  <c r="BF3359" i="1"/>
  <c r="BE3359" i="1"/>
  <c r="BD3359" i="1"/>
  <c r="BC3359" i="1"/>
  <c r="BA3359" i="1"/>
  <c r="AX3359" i="1" s="1"/>
  <c r="BB3359" i="1" s="1"/>
  <c r="AZ3359" i="1"/>
  <c r="BG3358" i="1"/>
  <c r="BF3358" i="1"/>
  <c r="BE3358" i="1"/>
  <c r="BD3358" i="1"/>
  <c r="BC3358" i="1"/>
  <c r="BB3358" i="1"/>
  <c r="BA3358" i="1"/>
  <c r="AX3358" i="1" s="1"/>
  <c r="AZ3358" i="1"/>
  <c r="BG3357" i="1"/>
  <c r="BF3357" i="1"/>
  <c r="BE3357" i="1"/>
  <c r="BD3357" i="1"/>
  <c r="BC3357" i="1"/>
  <c r="BA3357" i="1"/>
  <c r="AX3357" i="1" s="1"/>
  <c r="BB3357" i="1" s="1"/>
  <c r="AZ3357" i="1"/>
  <c r="BG3356" i="1"/>
  <c r="BF3356" i="1"/>
  <c r="BE3356" i="1"/>
  <c r="BD3356" i="1"/>
  <c r="BC3356" i="1"/>
  <c r="BB3356" i="1"/>
  <c r="BA3356" i="1"/>
  <c r="AZ3356" i="1"/>
  <c r="AX3356" i="1"/>
  <c r="BG3355" i="1"/>
  <c r="BF3355" i="1"/>
  <c r="BE3355" i="1"/>
  <c r="BD3355" i="1"/>
  <c r="BC3355" i="1"/>
  <c r="BA3355" i="1"/>
  <c r="AX3355" i="1" s="1"/>
  <c r="BB3355" i="1" s="1"/>
  <c r="AZ3355" i="1"/>
  <c r="BG3354" i="1"/>
  <c r="BF3354" i="1"/>
  <c r="BE3354" i="1"/>
  <c r="BD3354" i="1"/>
  <c r="BC3354" i="1"/>
  <c r="BB3354" i="1"/>
  <c r="BA3354" i="1"/>
  <c r="AZ3354" i="1"/>
  <c r="AX3354" i="1"/>
  <c r="BG3353" i="1"/>
  <c r="BF3353" i="1"/>
  <c r="BE3353" i="1"/>
  <c r="BD3353" i="1"/>
  <c r="BC3353" i="1"/>
  <c r="BA3353" i="1"/>
  <c r="AZ3353" i="1"/>
  <c r="AX3353" i="1"/>
  <c r="BB3353" i="1" s="1"/>
  <c r="BG3352" i="1"/>
  <c r="BF3352" i="1"/>
  <c r="BE3352" i="1"/>
  <c r="BD3352" i="1"/>
  <c r="BC3352" i="1"/>
  <c r="BA3352" i="1"/>
  <c r="AZ3352" i="1"/>
  <c r="AX3352" i="1"/>
  <c r="BB3352" i="1" s="1"/>
  <c r="BG3351" i="1"/>
  <c r="BF3351" i="1"/>
  <c r="BE3351" i="1"/>
  <c r="BD3351" i="1"/>
  <c r="BC3351" i="1"/>
  <c r="BA3351" i="1"/>
  <c r="AZ3351" i="1"/>
  <c r="AX3351" i="1"/>
  <c r="BB3351" i="1" s="1"/>
  <c r="BG3350" i="1"/>
  <c r="BF3350" i="1"/>
  <c r="BE3350" i="1"/>
  <c r="BD3350" i="1"/>
  <c r="BC3350" i="1"/>
  <c r="BB3350" i="1"/>
  <c r="BA3350" i="1"/>
  <c r="AX3350" i="1" s="1"/>
  <c r="AZ3350" i="1"/>
  <c r="BG3349" i="1"/>
  <c r="BF3349" i="1"/>
  <c r="BE3349" i="1"/>
  <c r="BD3349" i="1"/>
  <c r="BC3349" i="1"/>
  <c r="BA3349" i="1"/>
  <c r="AZ3349" i="1"/>
  <c r="AX3349" i="1"/>
  <c r="BB3349" i="1" s="1"/>
  <c r="BG3348" i="1"/>
  <c r="BF3348" i="1"/>
  <c r="BE3348" i="1"/>
  <c r="BD3348" i="1"/>
  <c r="BC3348" i="1"/>
  <c r="BB3348" i="1"/>
  <c r="BA3348" i="1"/>
  <c r="AZ3348" i="1"/>
  <c r="AX3348" i="1"/>
  <c r="BG3347" i="1"/>
  <c r="BF3347" i="1"/>
  <c r="BE3347" i="1"/>
  <c r="BD3347" i="1"/>
  <c r="BC3347" i="1"/>
  <c r="BA3347" i="1"/>
  <c r="AX3347" i="1" s="1"/>
  <c r="BB3347" i="1" s="1"/>
  <c r="AZ3347" i="1"/>
  <c r="BG3346" i="1"/>
  <c r="BF3346" i="1"/>
  <c r="BE3346" i="1"/>
  <c r="BD3346" i="1"/>
  <c r="BC3346" i="1"/>
  <c r="BB3346" i="1"/>
  <c r="BA3346" i="1"/>
  <c r="AZ3346" i="1"/>
  <c r="AX3346" i="1"/>
  <c r="BG3345" i="1"/>
  <c r="BF3345" i="1"/>
  <c r="BE3345" i="1"/>
  <c r="BD3345" i="1"/>
  <c r="BC3345" i="1"/>
  <c r="BA3345" i="1"/>
  <c r="AZ3345" i="1"/>
  <c r="AX3345" i="1"/>
  <c r="BB3345" i="1" s="1"/>
  <c r="BG3344" i="1"/>
  <c r="BF3344" i="1"/>
  <c r="BE3344" i="1"/>
  <c r="BD3344" i="1"/>
  <c r="BC3344" i="1"/>
  <c r="BA3344" i="1"/>
  <c r="AZ3344" i="1"/>
  <c r="AX3344" i="1"/>
  <c r="BB3344" i="1" s="1"/>
  <c r="BG3343" i="1"/>
  <c r="BF3343" i="1"/>
  <c r="BE3343" i="1"/>
  <c r="BD3343" i="1"/>
  <c r="BC3343" i="1"/>
  <c r="BA3343" i="1"/>
  <c r="AX3343" i="1" s="1"/>
  <c r="BB3343" i="1" s="1"/>
  <c r="AZ3343" i="1"/>
  <c r="BG3342" i="1"/>
  <c r="BF3342" i="1"/>
  <c r="BE3342" i="1"/>
  <c r="BD3342" i="1"/>
  <c r="BC3342" i="1"/>
  <c r="BA3342" i="1"/>
  <c r="AX3342" i="1" s="1"/>
  <c r="BB3342" i="1" s="1"/>
  <c r="AZ3342" i="1"/>
  <c r="BG3341" i="1"/>
  <c r="BF3341" i="1"/>
  <c r="BE3341" i="1"/>
  <c r="BD3341" i="1"/>
  <c r="BC3341" i="1"/>
  <c r="BA3341" i="1"/>
  <c r="AX3341" i="1" s="1"/>
  <c r="BB3341" i="1" s="1"/>
  <c r="AZ3341" i="1"/>
  <c r="BG3340" i="1"/>
  <c r="BF3340" i="1"/>
  <c r="BE3340" i="1"/>
  <c r="BD3340" i="1"/>
  <c r="BC3340" i="1"/>
  <c r="BB3340" i="1"/>
  <c r="BA3340" i="1"/>
  <c r="AZ3340" i="1"/>
  <c r="AX3340" i="1"/>
  <c r="BG3339" i="1"/>
  <c r="BF3339" i="1"/>
  <c r="BE3339" i="1"/>
  <c r="BD3339" i="1"/>
  <c r="BC3339" i="1"/>
  <c r="BA3339" i="1"/>
  <c r="AX3339" i="1" s="1"/>
  <c r="BB3339" i="1" s="1"/>
  <c r="AZ3339" i="1"/>
  <c r="BG3338" i="1"/>
  <c r="BF3338" i="1"/>
  <c r="BE3338" i="1"/>
  <c r="BD3338" i="1"/>
  <c r="BC3338" i="1"/>
  <c r="BB3338" i="1"/>
  <c r="BA3338" i="1"/>
  <c r="AZ3338" i="1"/>
  <c r="AX3338" i="1"/>
  <c r="BG3337" i="1"/>
  <c r="BF3337" i="1"/>
  <c r="BE3337" i="1"/>
  <c r="BD3337" i="1"/>
  <c r="BC3337" i="1"/>
  <c r="BA3337" i="1"/>
  <c r="AZ3337" i="1"/>
  <c r="AX3337" i="1"/>
  <c r="BB3337" i="1" s="1"/>
  <c r="BG3336" i="1"/>
  <c r="BF3336" i="1"/>
  <c r="BE3336" i="1"/>
  <c r="BD3336" i="1"/>
  <c r="BC3336" i="1"/>
  <c r="BA3336" i="1"/>
  <c r="AZ3336" i="1"/>
  <c r="AX3336" i="1"/>
  <c r="BB3336" i="1" s="1"/>
  <c r="BG3335" i="1"/>
  <c r="BF3335" i="1"/>
  <c r="BE3335" i="1"/>
  <c r="BD3335" i="1"/>
  <c r="BC3335" i="1"/>
  <c r="BA3335" i="1"/>
  <c r="AZ3335" i="1"/>
  <c r="AX3335" i="1"/>
  <c r="BB3335" i="1" s="1"/>
  <c r="BG3334" i="1"/>
  <c r="BF3334" i="1"/>
  <c r="BE3334" i="1"/>
  <c r="BD3334" i="1"/>
  <c r="BC3334" i="1"/>
  <c r="BB3334" i="1"/>
  <c r="BA3334" i="1"/>
  <c r="AX3334" i="1" s="1"/>
  <c r="AZ3334" i="1"/>
  <c r="BG3333" i="1"/>
  <c r="BF3333" i="1"/>
  <c r="BE3333" i="1"/>
  <c r="BD3333" i="1"/>
  <c r="BC3333" i="1"/>
  <c r="BB3333" i="1"/>
  <c r="BA3333" i="1"/>
  <c r="AZ3333" i="1"/>
  <c r="AX3333" i="1"/>
  <c r="BG3332" i="1"/>
  <c r="BF3332" i="1"/>
  <c r="BE3332" i="1"/>
  <c r="BD3332" i="1"/>
  <c r="BC3332" i="1"/>
  <c r="BB3332" i="1"/>
  <c r="BA3332" i="1"/>
  <c r="AZ3332" i="1"/>
  <c r="AX3332" i="1"/>
  <c r="BG3331" i="1"/>
  <c r="BF3331" i="1"/>
  <c r="BE3331" i="1"/>
  <c r="BD3331" i="1"/>
  <c r="BC3331" i="1"/>
  <c r="BA3331" i="1"/>
  <c r="AX3331" i="1" s="1"/>
  <c r="BB3331" i="1" s="1"/>
  <c r="AZ3331" i="1"/>
  <c r="BG3330" i="1"/>
  <c r="BF3330" i="1"/>
  <c r="BE3330" i="1"/>
  <c r="BD3330" i="1"/>
  <c r="BC3330" i="1"/>
  <c r="BB3330" i="1"/>
  <c r="BA3330" i="1"/>
  <c r="AZ3330" i="1"/>
  <c r="AX3330" i="1"/>
  <c r="BG3329" i="1"/>
  <c r="BF3329" i="1"/>
  <c r="BE3329" i="1"/>
  <c r="BD3329" i="1"/>
  <c r="BC3329" i="1"/>
  <c r="BA3329" i="1"/>
  <c r="AZ3329" i="1"/>
  <c r="AX3329" i="1"/>
  <c r="BB3329" i="1" s="1"/>
  <c r="BG3328" i="1"/>
  <c r="BF3328" i="1"/>
  <c r="BE3328" i="1"/>
  <c r="BD3328" i="1"/>
  <c r="BC3328" i="1"/>
  <c r="BA3328" i="1"/>
  <c r="AX3328" i="1" s="1"/>
  <c r="BB3328" i="1" s="1"/>
  <c r="BG3327" i="1"/>
  <c r="BF3327" i="1"/>
  <c r="BE3327" i="1"/>
  <c r="BD3327" i="1"/>
  <c r="BC3327" i="1"/>
  <c r="BA3327" i="1"/>
  <c r="AX3327" i="1"/>
  <c r="BB3327" i="1" s="1"/>
  <c r="BG3326" i="1"/>
  <c r="BF3326" i="1"/>
  <c r="BE3326" i="1"/>
  <c r="BD3326" i="1"/>
  <c r="BC3326" i="1"/>
  <c r="BA3326" i="1"/>
  <c r="AX3326" i="1" s="1"/>
  <c r="BB3326" i="1" s="1"/>
  <c r="BG3325" i="1"/>
  <c r="BF3325" i="1"/>
  <c r="BE3325" i="1"/>
  <c r="BD3325" i="1"/>
  <c r="BC3325" i="1"/>
  <c r="BA3325" i="1"/>
  <c r="AX3325" i="1"/>
  <c r="BB3325" i="1" s="1"/>
  <c r="BG3324" i="1"/>
  <c r="BF3324" i="1"/>
  <c r="BE3324" i="1"/>
  <c r="BD3324" i="1"/>
  <c r="BC3324" i="1"/>
  <c r="BA3324" i="1"/>
  <c r="AX3324" i="1" s="1"/>
  <c r="BB3324" i="1" s="1"/>
  <c r="BG3323" i="1"/>
  <c r="BF3323" i="1"/>
  <c r="BE3323" i="1"/>
  <c r="BD3323" i="1"/>
  <c r="BC3323" i="1"/>
  <c r="BA3323" i="1"/>
  <c r="AX3323" i="1" s="1"/>
  <c r="BB3323" i="1" s="1"/>
  <c r="BG3322" i="1"/>
  <c r="BF3322" i="1"/>
  <c r="BE3322" i="1"/>
  <c r="BD3322" i="1"/>
  <c r="BC3322" i="1"/>
  <c r="BA3322" i="1"/>
  <c r="AX3322" i="1"/>
  <c r="BB3322" i="1" s="1"/>
  <c r="BG3321" i="1"/>
  <c r="BF3321" i="1"/>
  <c r="BE3321" i="1"/>
  <c r="BD3321" i="1"/>
  <c r="BC3321" i="1"/>
  <c r="BA3321" i="1"/>
  <c r="AX3321" i="1" s="1"/>
  <c r="BB3321" i="1" s="1"/>
  <c r="BG3320" i="1"/>
  <c r="BF3320" i="1"/>
  <c r="BE3320" i="1"/>
  <c r="BD3320" i="1"/>
  <c r="BC3320" i="1"/>
  <c r="BA3320" i="1"/>
  <c r="AX3320" i="1" s="1"/>
  <c r="BB3320" i="1" s="1"/>
  <c r="BG3319" i="1"/>
  <c r="BF3319" i="1"/>
  <c r="BE3319" i="1"/>
  <c r="BD3319" i="1"/>
  <c r="BC3319" i="1"/>
  <c r="BA3319" i="1"/>
  <c r="AX3319" i="1"/>
  <c r="BB3319" i="1" s="1"/>
  <c r="BG3318" i="1"/>
  <c r="BF3318" i="1"/>
  <c r="BE3318" i="1"/>
  <c r="BD3318" i="1"/>
  <c r="BC3318" i="1"/>
  <c r="BA3318" i="1"/>
  <c r="AX3318" i="1" s="1"/>
  <c r="BB3318" i="1" s="1"/>
  <c r="BG3317" i="1"/>
  <c r="BF3317" i="1"/>
  <c r="BE3317" i="1"/>
  <c r="BD3317" i="1"/>
  <c r="BC3317" i="1"/>
  <c r="BA3317" i="1"/>
  <c r="AX3317" i="1"/>
  <c r="BB3317" i="1" s="1"/>
  <c r="BG3316" i="1"/>
  <c r="BF3316" i="1"/>
  <c r="BE3316" i="1"/>
  <c r="BD3316" i="1"/>
  <c r="BC3316" i="1"/>
  <c r="BA3316" i="1"/>
  <c r="AX3316" i="1" s="1"/>
  <c r="BB3316" i="1" s="1"/>
  <c r="BG3315" i="1"/>
  <c r="BF3315" i="1"/>
  <c r="BE3315" i="1"/>
  <c r="BD3315" i="1"/>
  <c r="BC3315" i="1"/>
  <c r="BA3315" i="1"/>
  <c r="AX3315" i="1" s="1"/>
  <c r="BB3315" i="1" s="1"/>
  <c r="BG3314" i="1"/>
  <c r="BF3314" i="1"/>
  <c r="BE3314" i="1"/>
  <c r="BD3314" i="1"/>
  <c r="BC3314" i="1"/>
  <c r="BA3314" i="1"/>
  <c r="AX3314" i="1"/>
  <c r="BB3314" i="1" s="1"/>
  <c r="BG3313" i="1"/>
  <c r="BF3313" i="1"/>
  <c r="BE3313" i="1"/>
  <c r="BD3313" i="1"/>
  <c r="BC3313" i="1"/>
  <c r="BA3313" i="1"/>
  <c r="AX3313" i="1" s="1"/>
  <c r="BB3313" i="1" s="1"/>
  <c r="BG3312" i="1"/>
  <c r="BF3312" i="1"/>
  <c r="BE3312" i="1"/>
  <c r="BD3312" i="1"/>
  <c r="BC3312" i="1"/>
  <c r="BA3312" i="1"/>
  <c r="AX3312" i="1" s="1"/>
  <c r="BB3312" i="1" s="1"/>
  <c r="BG3311" i="1"/>
  <c r="BF3311" i="1"/>
  <c r="BE3311" i="1"/>
  <c r="BD3311" i="1"/>
  <c r="BC3311" i="1"/>
  <c r="BA3311" i="1"/>
  <c r="AX3311" i="1"/>
  <c r="BB3311" i="1" s="1"/>
  <c r="BG3310" i="1"/>
  <c r="BF3310" i="1"/>
  <c r="BE3310" i="1"/>
  <c r="BD3310" i="1"/>
  <c r="BC3310" i="1"/>
  <c r="BA3310" i="1"/>
  <c r="AX3310" i="1" s="1"/>
  <c r="BB3310" i="1" s="1"/>
  <c r="BG3309" i="1"/>
  <c r="BF3309" i="1"/>
  <c r="BE3309" i="1"/>
  <c r="BD3309" i="1"/>
  <c r="BC3309" i="1"/>
  <c r="BA3309" i="1"/>
  <c r="AX3309" i="1"/>
  <c r="BB3309" i="1" s="1"/>
  <c r="BG3308" i="1"/>
  <c r="BF3308" i="1"/>
  <c r="BE3308" i="1"/>
  <c r="BD3308" i="1"/>
  <c r="BC3308" i="1"/>
  <c r="BA3308" i="1"/>
  <c r="AX3308" i="1" s="1"/>
  <c r="BB3308" i="1" s="1"/>
  <c r="BG3307" i="1"/>
  <c r="BF3307" i="1"/>
  <c r="BE3307" i="1"/>
  <c r="BD3307" i="1"/>
  <c r="BC3307" i="1"/>
  <c r="BA3307" i="1"/>
  <c r="AX3307" i="1" s="1"/>
  <c r="BB3307" i="1" s="1"/>
  <c r="BG3306" i="1"/>
  <c r="BF3306" i="1"/>
  <c r="BE3306" i="1"/>
  <c r="BD3306" i="1"/>
  <c r="BC3306" i="1"/>
  <c r="BA3306" i="1"/>
  <c r="AX3306" i="1"/>
  <c r="BB3306" i="1" s="1"/>
  <c r="BG3305" i="1"/>
  <c r="BF3305" i="1"/>
  <c r="BE3305" i="1"/>
  <c r="BD3305" i="1"/>
  <c r="BC3305" i="1"/>
  <c r="BA3305" i="1"/>
  <c r="AX3305" i="1" s="1"/>
  <c r="BB3305" i="1" s="1"/>
  <c r="BG3304" i="1"/>
  <c r="BF3304" i="1"/>
  <c r="BE3304" i="1"/>
  <c r="BD3304" i="1"/>
  <c r="BC3304" i="1"/>
  <c r="BA3304" i="1"/>
  <c r="AX3304" i="1" s="1"/>
  <c r="BB3304" i="1" s="1"/>
  <c r="BG3303" i="1"/>
  <c r="BF3303" i="1"/>
  <c r="BE3303" i="1"/>
  <c r="BD3303" i="1"/>
  <c r="BC3303" i="1"/>
  <c r="BA3303" i="1"/>
  <c r="AX3303" i="1"/>
  <c r="BB3303" i="1" s="1"/>
  <c r="BG3302" i="1"/>
  <c r="BF3302" i="1"/>
  <c r="BE3302" i="1"/>
  <c r="BD3302" i="1"/>
  <c r="BC3302" i="1"/>
  <c r="BA3302" i="1"/>
  <c r="AX3302" i="1" s="1"/>
  <c r="BB3302" i="1" s="1"/>
  <c r="BG3301" i="1"/>
  <c r="BF3301" i="1"/>
  <c r="BE3301" i="1"/>
  <c r="BD3301" i="1"/>
  <c r="BC3301" i="1"/>
  <c r="BA3301" i="1"/>
  <c r="AX3301" i="1"/>
  <c r="BB3301" i="1" s="1"/>
  <c r="BG3300" i="1"/>
  <c r="BF3300" i="1"/>
  <c r="BE3300" i="1"/>
  <c r="BD3300" i="1"/>
  <c r="BC3300" i="1"/>
  <c r="BA3300" i="1"/>
  <c r="AX3300" i="1" s="1"/>
  <c r="BB3300" i="1" s="1"/>
  <c r="BG3299" i="1"/>
  <c r="BF3299" i="1"/>
  <c r="BE3299" i="1"/>
  <c r="BD3299" i="1"/>
  <c r="BC3299" i="1"/>
  <c r="BA3299" i="1"/>
  <c r="AX3299" i="1" s="1"/>
  <c r="BB3299" i="1" s="1"/>
  <c r="BG3298" i="1"/>
  <c r="BF3298" i="1"/>
  <c r="BE3298" i="1"/>
  <c r="BD3298" i="1"/>
  <c r="BC3298" i="1"/>
  <c r="BA3298" i="1"/>
  <c r="AX3298" i="1"/>
  <c r="BB3298" i="1" s="1"/>
  <c r="BG3297" i="1"/>
  <c r="BF3297" i="1"/>
  <c r="BE3297" i="1"/>
  <c r="BD3297" i="1"/>
  <c r="BC3297" i="1"/>
  <c r="BA3297" i="1"/>
  <c r="AX3297" i="1" s="1"/>
  <c r="BB3297" i="1" s="1"/>
  <c r="BG3296" i="1"/>
  <c r="BF3296" i="1"/>
  <c r="BE3296" i="1"/>
  <c r="BD3296" i="1"/>
  <c r="BC3296" i="1"/>
  <c r="BA3296" i="1"/>
  <c r="AX3296" i="1" s="1"/>
  <c r="BB3296" i="1" s="1"/>
  <c r="BG3295" i="1"/>
  <c r="BF3295" i="1"/>
  <c r="BE3295" i="1"/>
  <c r="BD3295" i="1"/>
  <c r="BC3295" i="1"/>
  <c r="BA3295" i="1"/>
  <c r="AX3295" i="1"/>
  <c r="BB3295" i="1" s="1"/>
  <c r="BG3294" i="1"/>
  <c r="BF3294" i="1"/>
  <c r="BE3294" i="1"/>
  <c r="BD3294" i="1"/>
  <c r="BC3294" i="1"/>
  <c r="BA3294" i="1"/>
  <c r="AX3294" i="1" s="1"/>
  <c r="BB3294" i="1" s="1"/>
  <c r="BG3293" i="1"/>
  <c r="BF3293" i="1"/>
  <c r="BE3293" i="1"/>
  <c r="BD3293" i="1"/>
  <c r="BC3293" i="1"/>
  <c r="BA3293" i="1"/>
  <c r="AX3293" i="1"/>
  <c r="BB3293" i="1" s="1"/>
  <c r="BG3292" i="1"/>
  <c r="BF3292" i="1"/>
  <c r="BE3292" i="1"/>
  <c r="BD3292" i="1"/>
  <c r="BC3292" i="1"/>
  <c r="BA3292" i="1"/>
  <c r="AX3292" i="1" s="1"/>
  <c r="BB3292" i="1" s="1"/>
  <c r="BG3291" i="1"/>
  <c r="BF3291" i="1"/>
  <c r="BE3291" i="1"/>
  <c r="BD3291" i="1"/>
  <c r="BC3291" i="1"/>
  <c r="BA3291" i="1"/>
  <c r="AX3291" i="1" s="1"/>
  <c r="BB3291" i="1" s="1"/>
  <c r="BG3290" i="1"/>
  <c r="BF3290" i="1"/>
  <c r="BE3290" i="1"/>
  <c r="BD3290" i="1"/>
  <c r="BC3290" i="1"/>
  <c r="BA3290" i="1"/>
  <c r="AX3290" i="1"/>
  <c r="BB3290" i="1" s="1"/>
  <c r="BG3289" i="1"/>
  <c r="BF3289" i="1"/>
  <c r="BE3289" i="1"/>
  <c r="BD3289" i="1"/>
  <c r="BC3289" i="1"/>
  <c r="BA3289" i="1"/>
  <c r="AX3289" i="1" s="1"/>
  <c r="BB3289" i="1" s="1"/>
  <c r="BG3288" i="1"/>
  <c r="BF3288" i="1"/>
  <c r="BE3288" i="1"/>
  <c r="BD3288" i="1"/>
  <c r="BC3288" i="1"/>
  <c r="BA3288" i="1"/>
  <c r="AX3288" i="1" s="1"/>
  <c r="BB3288" i="1" s="1"/>
  <c r="BG3287" i="1"/>
  <c r="BF3287" i="1"/>
  <c r="BE3287" i="1"/>
  <c r="BD3287" i="1"/>
  <c r="BC3287" i="1"/>
  <c r="BA3287" i="1"/>
  <c r="AX3287" i="1"/>
  <c r="BB3287" i="1" s="1"/>
  <c r="BG3286" i="1"/>
  <c r="BF3286" i="1"/>
  <c r="BE3286" i="1"/>
  <c r="BD3286" i="1"/>
  <c r="BC3286" i="1"/>
  <c r="BA3286" i="1"/>
  <c r="AX3286" i="1" s="1"/>
  <c r="BB3286" i="1" s="1"/>
  <c r="BG3285" i="1"/>
  <c r="BF3285" i="1"/>
  <c r="BE3285" i="1"/>
  <c r="BD3285" i="1"/>
  <c r="BC3285" i="1"/>
  <c r="BA3285" i="1"/>
  <c r="AX3285" i="1"/>
  <c r="BB3285" i="1" s="1"/>
  <c r="BG3284" i="1"/>
  <c r="BF3284" i="1"/>
  <c r="BE3284" i="1"/>
  <c r="BD3284" i="1"/>
  <c r="BC3284" i="1"/>
  <c r="BA3284" i="1"/>
  <c r="AX3284" i="1" s="1"/>
  <c r="BB3284" i="1" s="1"/>
  <c r="BG3283" i="1"/>
  <c r="BF3283" i="1"/>
  <c r="BE3283" i="1"/>
  <c r="BD3283" i="1"/>
  <c r="BC3283" i="1"/>
  <c r="BA3283" i="1"/>
  <c r="AX3283" i="1" s="1"/>
  <c r="BB3283" i="1" s="1"/>
  <c r="BG3282" i="1"/>
  <c r="BF3282" i="1"/>
  <c r="BE3282" i="1"/>
  <c r="BD3282" i="1"/>
  <c r="BC3282" i="1"/>
  <c r="BA3282" i="1"/>
  <c r="AX3282" i="1"/>
  <c r="BB3282" i="1" s="1"/>
  <c r="BG3281" i="1"/>
  <c r="BF3281" i="1"/>
  <c r="BE3281" i="1"/>
  <c r="BD3281" i="1"/>
  <c r="BC3281" i="1"/>
  <c r="BA3281" i="1"/>
  <c r="AX3281" i="1" s="1"/>
  <c r="BB3281" i="1" s="1"/>
  <c r="BG3280" i="1"/>
  <c r="BF3280" i="1"/>
  <c r="BE3280" i="1"/>
  <c r="BD3280" i="1"/>
  <c r="BC3280" i="1"/>
  <c r="BA3280" i="1"/>
  <c r="AX3280" i="1" s="1"/>
  <c r="BB3280" i="1" s="1"/>
  <c r="BG3279" i="1"/>
  <c r="BF3279" i="1"/>
  <c r="BE3279" i="1"/>
  <c r="BD3279" i="1"/>
  <c r="BC3279" i="1"/>
  <c r="BA3279" i="1"/>
  <c r="AX3279" i="1"/>
  <c r="BB3279" i="1" s="1"/>
  <c r="BG3278" i="1"/>
  <c r="BF3278" i="1"/>
  <c r="BE3278" i="1"/>
  <c r="BD3278" i="1"/>
  <c r="BC3278" i="1"/>
  <c r="BA3278" i="1"/>
  <c r="AX3278" i="1" s="1"/>
  <c r="BB3278" i="1" s="1"/>
  <c r="BG3277" i="1"/>
  <c r="BF3277" i="1"/>
  <c r="BE3277" i="1"/>
  <c r="BD3277" i="1"/>
  <c r="BC3277" i="1"/>
  <c r="BA3277" i="1"/>
  <c r="AX3277" i="1"/>
  <c r="BB3277" i="1" s="1"/>
  <c r="BG3276" i="1"/>
  <c r="BF3276" i="1"/>
  <c r="BE3276" i="1"/>
  <c r="BD3276" i="1"/>
  <c r="BC3276" i="1"/>
  <c r="BA3276" i="1"/>
  <c r="AX3276" i="1" s="1"/>
  <c r="BB3276" i="1" s="1"/>
  <c r="BG3275" i="1"/>
  <c r="BF3275" i="1"/>
  <c r="BE3275" i="1"/>
  <c r="BD3275" i="1"/>
  <c r="BC3275" i="1"/>
  <c r="BA3275" i="1"/>
  <c r="AX3275" i="1" s="1"/>
  <c r="BB3275" i="1" s="1"/>
  <c r="BG3274" i="1"/>
  <c r="BF3274" i="1"/>
  <c r="BE3274" i="1"/>
  <c r="BD3274" i="1"/>
  <c r="BC3274" i="1"/>
  <c r="BA3274" i="1"/>
  <c r="AX3274" i="1"/>
  <c r="BB3274" i="1" s="1"/>
  <c r="BG3273" i="1"/>
  <c r="BF3273" i="1"/>
  <c r="BE3273" i="1"/>
  <c r="BD3273" i="1"/>
  <c r="BC3273" i="1"/>
  <c r="BA3273" i="1"/>
  <c r="AX3273" i="1" s="1"/>
  <c r="BB3273" i="1" s="1"/>
  <c r="BG3272" i="1"/>
  <c r="BF3272" i="1"/>
  <c r="BE3272" i="1"/>
  <c r="BD3272" i="1"/>
  <c r="BC3272" i="1"/>
  <c r="BA3272" i="1"/>
  <c r="AX3272" i="1" s="1"/>
  <c r="BB3272" i="1" s="1"/>
  <c r="BG3271" i="1"/>
  <c r="BF3271" i="1"/>
  <c r="BE3271" i="1"/>
  <c r="BD3271" i="1"/>
  <c r="BC3271" i="1"/>
  <c r="BA3271" i="1"/>
  <c r="AX3271" i="1"/>
  <c r="BB3271" i="1" s="1"/>
  <c r="BG3270" i="1"/>
  <c r="BF3270" i="1"/>
  <c r="BE3270" i="1"/>
  <c r="BD3270" i="1"/>
  <c r="BC3270" i="1"/>
  <c r="BA3270" i="1"/>
  <c r="AX3270" i="1" s="1"/>
  <c r="BB3270" i="1" s="1"/>
  <c r="BG3269" i="1"/>
  <c r="BF3269" i="1"/>
  <c r="BE3269" i="1"/>
  <c r="BD3269" i="1"/>
  <c r="BC3269" i="1"/>
  <c r="BA3269" i="1"/>
  <c r="AX3269" i="1"/>
  <c r="BB3269" i="1" s="1"/>
  <c r="BG3268" i="1"/>
  <c r="BF3268" i="1"/>
  <c r="BE3268" i="1"/>
  <c r="BD3268" i="1"/>
  <c r="BC3268" i="1"/>
  <c r="BA3268" i="1"/>
  <c r="AX3268" i="1" s="1"/>
  <c r="BB3268" i="1" s="1"/>
  <c r="BG3267" i="1"/>
  <c r="BF3267" i="1"/>
  <c r="BE3267" i="1"/>
  <c r="BD3267" i="1"/>
  <c r="BC3267" i="1"/>
  <c r="BA3267" i="1"/>
  <c r="AX3267" i="1" s="1"/>
  <c r="BB3267" i="1" s="1"/>
  <c r="BG3266" i="1"/>
  <c r="BF3266" i="1"/>
  <c r="BE3266" i="1"/>
  <c r="BD3266" i="1"/>
  <c r="BC3266" i="1"/>
  <c r="BA3266" i="1"/>
  <c r="AX3266" i="1"/>
  <c r="BB3266" i="1" s="1"/>
  <c r="BG3265" i="1"/>
  <c r="BF3265" i="1"/>
  <c r="BE3265" i="1"/>
  <c r="BD3265" i="1"/>
  <c r="BC3265" i="1"/>
  <c r="BA3265" i="1"/>
  <c r="AX3265" i="1" s="1"/>
  <c r="BB3265" i="1" s="1"/>
  <c r="BG3264" i="1"/>
  <c r="BF3264" i="1"/>
  <c r="BE3264" i="1"/>
  <c r="BD3264" i="1"/>
  <c r="BC3264" i="1"/>
  <c r="BA3264" i="1"/>
  <c r="AX3264" i="1" s="1"/>
  <c r="BB3264" i="1" s="1"/>
  <c r="BG3263" i="1"/>
  <c r="BF3263" i="1"/>
  <c r="BE3263" i="1"/>
  <c r="BD3263" i="1"/>
  <c r="BC3263" i="1"/>
  <c r="BA3263" i="1"/>
  <c r="AX3263" i="1"/>
  <c r="BB3263" i="1" s="1"/>
  <c r="BG3262" i="1"/>
  <c r="BF3262" i="1"/>
  <c r="BE3262" i="1"/>
  <c r="BD3262" i="1"/>
  <c r="BC3262" i="1"/>
  <c r="BA3262" i="1"/>
  <c r="AX3262" i="1" s="1"/>
  <c r="BB3262" i="1" s="1"/>
  <c r="BG3261" i="1"/>
  <c r="BF3261" i="1"/>
  <c r="BE3261" i="1"/>
  <c r="BD3261" i="1"/>
  <c r="BC3261" i="1"/>
  <c r="BA3261" i="1"/>
  <c r="AX3261" i="1"/>
  <c r="BB3261" i="1" s="1"/>
  <c r="BG3260" i="1"/>
  <c r="BF3260" i="1"/>
  <c r="BE3260" i="1"/>
  <c r="BD3260" i="1"/>
  <c r="BC3260" i="1"/>
  <c r="BA3260" i="1"/>
  <c r="AX3260" i="1"/>
  <c r="BB3260" i="1" s="1"/>
  <c r="BG3259" i="1"/>
  <c r="BF3259" i="1"/>
  <c r="BE3259" i="1"/>
  <c r="BD3259" i="1"/>
  <c r="BC3259" i="1"/>
  <c r="BA3259" i="1"/>
  <c r="AX3259" i="1"/>
  <c r="BB3259" i="1" s="1"/>
  <c r="BG3258" i="1"/>
  <c r="BF3258" i="1"/>
  <c r="BE3258" i="1"/>
  <c r="BD3258" i="1"/>
  <c r="BC3258" i="1"/>
  <c r="BA3258" i="1"/>
  <c r="AX3258" i="1"/>
  <c r="BB3258" i="1" s="1"/>
  <c r="BG3257" i="1"/>
  <c r="BF3257" i="1"/>
  <c r="BE3257" i="1"/>
  <c r="BD3257" i="1"/>
  <c r="BC3257" i="1"/>
  <c r="BA3257" i="1"/>
  <c r="AX3257" i="1"/>
  <c r="BB3257" i="1" s="1"/>
  <c r="BG3256" i="1"/>
  <c r="BF3256" i="1"/>
  <c r="BE3256" i="1"/>
  <c r="BD3256" i="1"/>
  <c r="BC3256" i="1"/>
  <c r="BA3256" i="1"/>
  <c r="AX3256" i="1"/>
  <c r="BB3256" i="1" s="1"/>
  <c r="BG3255" i="1"/>
  <c r="BF3255" i="1"/>
  <c r="BE3255" i="1"/>
  <c r="BD3255" i="1"/>
  <c r="BC3255" i="1"/>
  <c r="BA3255" i="1"/>
  <c r="AX3255" i="1"/>
  <c r="BB3255" i="1" s="1"/>
  <c r="BG3254" i="1"/>
  <c r="BF3254" i="1"/>
  <c r="BE3254" i="1"/>
  <c r="BD3254" i="1"/>
  <c r="BC3254" i="1"/>
  <c r="BA3254" i="1"/>
  <c r="AX3254" i="1"/>
  <c r="BB3254" i="1" s="1"/>
  <c r="BG3253" i="1"/>
  <c r="BF3253" i="1"/>
  <c r="BE3253" i="1"/>
  <c r="BD3253" i="1"/>
  <c r="BC3253" i="1"/>
  <c r="BA3253" i="1"/>
  <c r="AX3253" i="1"/>
  <c r="BB3253" i="1" s="1"/>
  <c r="BG3252" i="1"/>
  <c r="BF3252" i="1"/>
  <c r="BE3252" i="1"/>
  <c r="BD3252" i="1"/>
  <c r="BC3252" i="1"/>
  <c r="BA3252" i="1"/>
  <c r="AX3252" i="1"/>
  <c r="BB3252" i="1" s="1"/>
  <c r="BG3251" i="1"/>
  <c r="BF3251" i="1"/>
  <c r="BE3251" i="1"/>
  <c r="BD3251" i="1"/>
  <c r="BC3251" i="1"/>
  <c r="BA3251" i="1"/>
  <c r="AX3251" i="1"/>
  <c r="BB3251" i="1" s="1"/>
  <c r="BG3250" i="1"/>
  <c r="BF3250" i="1"/>
  <c r="BE3250" i="1"/>
  <c r="BD3250" i="1"/>
  <c r="BC3250" i="1"/>
  <c r="BA3250" i="1"/>
  <c r="AX3250" i="1"/>
  <c r="BB3250" i="1" s="1"/>
  <c r="BG3249" i="1"/>
  <c r="BF3249" i="1"/>
  <c r="BE3249" i="1"/>
  <c r="BD3249" i="1"/>
  <c r="BC3249" i="1"/>
  <c r="BA3249" i="1"/>
  <c r="AX3249" i="1"/>
  <c r="BB3249" i="1" s="1"/>
  <c r="BG3248" i="1"/>
  <c r="BF3248" i="1"/>
  <c r="BE3248" i="1"/>
  <c r="BD3248" i="1"/>
  <c r="BC3248" i="1"/>
  <c r="BA3248" i="1"/>
  <c r="AX3248" i="1"/>
  <c r="BB3248" i="1" s="1"/>
  <c r="BG3247" i="1"/>
  <c r="BF3247" i="1"/>
  <c r="BE3247" i="1"/>
  <c r="BD3247" i="1"/>
  <c r="BC3247" i="1"/>
  <c r="BA3247" i="1"/>
  <c r="AX3247" i="1"/>
  <c r="BB3247" i="1" s="1"/>
  <c r="BG3246" i="1"/>
  <c r="BF3246" i="1"/>
  <c r="BE3246" i="1"/>
  <c r="BD3246" i="1"/>
  <c r="BC3246" i="1"/>
  <c r="BA3246" i="1"/>
  <c r="AX3246" i="1"/>
  <c r="BB3246" i="1" s="1"/>
  <c r="BG3245" i="1"/>
  <c r="BF3245" i="1"/>
  <c r="BE3245" i="1"/>
  <c r="BD3245" i="1"/>
  <c r="BC3245" i="1"/>
  <c r="BA3245" i="1"/>
  <c r="AX3245" i="1"/>
  <c r="BB3245" i="1" s="1"/>
  <c r="BG3244" i="1"/>
  <c r="BF3244" i="1"/>
  <c r="BE3244" i="1"/>
  <c r="BD3244" i="1"/>
  <c r="BC3244" i="1"/>
  <c r="BA3244" i="1"/>
  <c r="AX3244" i="1"/>
  <c r="BB3244" i="1" s="1"/>
  <c r="BG3243" i="1"/>
  <c r="BF3243" i="1"/>
  <c r="BE3243" i="1"/>
  <c r="BD3243" i="1"/>
  <c r="BC3243" i="1"/>
  <c r="BA3243" i="1"/>
  <c r="AX3243" i="1"/>
  <c r="BB3243" i="1" s="1"/>
  <c r="BG3242" i="1"/>
  <c r="BF3242" i="1"/>
  <c r="BE3242" i="1"/>
  <c r="BD3242" i="1"/>
  <c r="BC3242" i="1"/>
  <c r="BA3242" i="1"/>
  <c r="AX3242" i="1"/>
  <c r="BB3242" i="1" s="1"/>
  <c r="BG3241" i="1"/>
  <c r="BF3241" i="1"/>
  <c r="BE3241" i="1"/>
  <c r="BD3241" i="1"/>
  <c r="BC3241" i="1"/>
  <c r="BA3241" i="1"/>
  <c r="AX3241" i="1"/>
  <c r="BB3241" i="1" s="1"/>
  <c r="BG3240" i="1"/>
  <c r="BF3240" i="1"/>
  <c r="BE3240" i="1"/>
  <c r="BD3240" i="1"/>
  <c r="BC3240" i="1"/>
  <c r="BA3240" i="1"/>
  <c r="AX3240" i="1"/>
  <c r="BB3240" i="1" s="1"/>
  <c r="BG3239" i="1"/>
  <c r="BF3239" i="1"/>
  <c r="BE3239" i="1"/>
  <c r="BD3239" i="1"/>
  <c r="BC3239" i="1"/>
  <c r="BA3239" i="1"/>
  <c r="AX3239" i="1"/>
  <c r="BB3239" i="1" s="1"/>
  <c r="BG3238" i="1"/>
  <c r="BF3238" i="1"/>
  <c r="BE3238" i="1"/>
  <c r="BD3238" i="1"/>
  <c r="BC3238" i="1"/>
  <c r="BA3238" i="1"/>
  <c r="AX3238" i="1"/>
  <c r="BB3238" i="1" s="1"/>
  <c r="BG3237" i="1"/>
  <c r="BF3237" i="1"/>
  <c r="BE3237" i="1"/>
  <c r="BD3237" i="1"/>
  <c r="BC3237" i="1"/>
  <c r="BA3237" i="1"/>
  <c r="AX3237" i="1"/>
  <c r="BB3237" i="1" s="1"/>
  <c r="BG3236" i="1"/>
  <c r="BF3236" i="1"/>
  <c r="BE3236" i="1"/>
  <c r="BD3236" i="1"/>
  <c r="BC3236" i="1"/>
  <c r="BA3236" i="1"/>
  <c r="AX3236" i="1"/>
  <c r="BB3236" i="1" s="1"/>
  <c r="BG3235" i="1"/>
  <c r="BF3235" i="1"/>
  <c r="BE3235" i="1"/>
  <c r="BD3235" i="1"/>
  <c r="BC3235" i="1"/>
  <c r="BA3235" i="1"/>
  <c r="AX3235" i="1"/>
  <c r="BB3235" i="1" s="1"/>
  <c r="BG3234" i="1"/>
  <c r="BF3234" i="1"/>
  <c r="BE3234" i="1"/>
  <c r="BD3234" i="1"/>
  <c r="BC3234" i="1"/>
  <c r="BA3234" i="1"/>
  <c r="AX3234" i="1"/>
  <c r="BB3234" i="1" s="1"/>
  <c r="BG3233" i="1"/>
  <c r="BF3233" i="1"/>
  <c r="BE3233" i="1"/>
  <c r="BD3233" i="1"/>
  <c r="BC3233" i="1"/>
  <c r="BA3233" i="1"/>
  <c r="AX3233" i="1"/>
  <c r="BB3233" i="1" s="1"/>
  <c r="BG3232" i="1"/>
  <c r="BF3232" i="1"/>
  <c r="BE3232" i="1"/>
  <c r="BD3232" i="1"/>
  <c r="BC3232" i="1"/>
  <c r="BA3232" i="1"/>
  <c r="AX3232" i="1"/>
  <c r="BB3232" i="1" s="1"/>
  <c r="BG3231" i="1"/>
  <c r="BF3231" i="1"/>
  <c r="BE3231" i="1"/>
  <c r="BD3231" i="1"/>
  <c r="BC3231" i="1"/>
  <c r="BA3231" i="1"/>
  <c r="AX3231" i="1"/>
  <c r="BB3231" i="1" s="1"/>
  <c r="BG3230" i="1"/>
  <c r="BF3230" i="1"/>
  <c r="BE3230" i="1"/>
  <c r="BD3230" i="1"/>
  <c r="BC3230" i="1"/>
  <c r="BA3230" i="1"/>
  <c r="AX3230" i="1"/>
  <c r="BB3230" i="1" s="1"/>
  <c r="BG3229" i="1"/>
  <c r="BF3229" i="1"/>
  <c r="BE3229" i="1"/>
  <c r="BD3229" i="1"/>
  <c r="BC3229" i="1"/>
  <c r="BA3229" i="1"/>
  <c r="AX3229" i="1"/>
  <c r="BB3229" i="1" s="1"/>
  <c r="BG3228" i="1"/>
  <c r="BF3228" i="1"/>
  <c r="BE3228" i="1"/>
  <c r="BD3228" i="1"/>
  <c r="BC3228" i="1"/>
  <c r="BA3228" i="1"/>
  <c r="AX3228" i="1"/>
  <c r="BB3228" i="1" s="1"/>
  <c r="BG3227" i="1"/>
  <c r="BF3227" i="1"/>
  <c r="BE3227" i="1"/>
  <c r="BD3227" i="1"/>
  <c r="BC3227" i="1"/>
  <c r="BA3227" i="1"/>
  <c r="AX3227" i="1"/>
  <c r="BB3227" i="1" s="1"/>
  <c r="BG3226" i="1"/>
  <c r="BF3226" i="1"/>
  <c r="BE3226" i="1"/>
  <c r="BD3226" i="1"/>
  <c r="BC3226" i="1"/>
  <c r="BA3226" i="1"/>
  <c r="AX3226" i="1"/>
  <c r="BB3226" i="1" s="1"/>
  <c r="BG3225" i="1"/>
  <c r="BF3225" i="1"/>
  <c r="BE3225" i="1"/>
  <c r="BD3225" i="1"/>
  <c r="BC3225" i="1"/>
  <c r="BA3225" i="1"/>
  <c r="AX3225" i="1"/>
  <c r="BB3225" i="1" s="1"/>
  <c r="BG3224" i="1"/>
  <c r="BF3224" i="1"/>
  <c r="BE3224" i="1"/>
  <c r="BD3224" i="1"/>
  <c r="BC3224" i="1"/>
  <c r="BA3224" i="1"/>
  <c r="AX3224" i="1"/>
  <c r="BB3224" i="1" s="1"/>
  <c r="BG3223" i="1"/>
  <c r="BF3223" i="1"/>
  <c r="BE3223" i="1"/>
  <c r="BD3223" i="1"/>
  <c r="BC3223" i="1"/>
  <c r="BA3223" i="1"/>
  <c r="AX3223" i="1"/>
  <c r="BB3223" i="1" s="1"/>
  <c r="BG3222" i="1"/>
  <c r="BF3222" i="1"/>
  <c r="BE3222" i="1"/>
  <c r="BD3222" i="1"/>
  <c r="BC3222" i="1"/>
  <c r="BA3222" i="1"/>
  <c r="AX3222" i="1"/>
  <c r="BB3222" i="1" s="1"/>
  <c r="BG3221" i="1"/>
  <c r="BF3221" i="1"/>
  <c r="BE3221" i="1"/>
  <c r="BD3221" i="1"/>
  <c r="BC3221" i="1"/>
  <c r="BA3221" i="1"/>
  <c r="AX3221" i="1"/>
  <c r="BB3221" i="1" s="1"/>
  <c r="BG3220" i="1"/>
  <c r="BF3220" i="1"/>
  <c r="BE3220" i="1"/>
  <c r="BD3220" i="1"/>
  <c r="BC3220" i="1"/>
  <c r="BA3220" i="1"/>
  <c r="AX3220" i="1"/>
  <c r="BB3220" i="1" s="1"/>
  <c r="BG3219" i="1"/>
  <c r="BF3219" i="1"/>
  <c r="BE3219" i="1"/>
  <c r="BD3219" i="1"/>
  <c r="BC3219" i="1"/>
  <c r="BA3219" i="1"/>
  <c r="AX3219" i="1"/>
  <c r="BB3219" i="1" s="1"/>
  <c r="BG3218" i="1"/>
  <c r="BF3218" i="1"/>
  <c r="BE3218" i="1"/>
  <c r="BD3218" i="1"/>
  <c r="BC3218" i="1"/>
  <c r="BA3218" i="1"/>
  <c r="AX3218" i="1"/>
  <c r="BB3218" i="1" s="1"/>
  <c r="BG3217" i="1"/>
  <c r="BF3217" i="1"/>
  <c r="BE3217" i="1"/>
  <c r="BD3217" i="1"/>
  <c r="BC3217" i="1"/>
  <c r="BA3217" i="1"/>
  <c r="AX3217" i="1"/>
  <c r="BB3217" i="1" s="1"/>
  <c r="BG3216" i="1"/>
  <c r="BF3216" i="1"/>
  <c r="BE3216" i="1"/>
  <c r="BD3216" i="1"/>
  <c r="BC3216" i="1"/>
  <c r="BA3216" i="1"/>
  <c r="AX3216" i="1"/>
  <c r="BB3216" i="1" s="1"/>
  <c r="BG3215" i="1"/>
  <c r="BF3215" i="1"/>
  <c r="BE3215" i="1"/>
  <c r="BD3215" i="1"/>
  <c r="BC3215" i="1"/>
  <c r="BA3215" i="1"/>
  <c r="AX3215" i="1"/>
  <c r="BB3215" i="1" s="1"/>
  <c r="BG3214" i="1"/>
  <c r="BF3214" i="1"/>
  <c r="BE3214" i="1"/>
  <c r="BD3214" i="1"/>
  <c r="BC3214" i="1"/>
  <c r="BA3214" i="1"/>
  <c r="AX3214" i="1"/>
  <c r="BB3214" i="1" s="1"/>
  <c r="BG3213" i="1"/>
  <c r="BF3213" i="1"/>
  <c r="BE3213" i="1"/>
  <c r="BD3213" i="1"/>
  <c r="BC3213" i="1"/>
  <c r="BA3213" i="1"/>
  <c r="AX3213" i="1"/>
  <c r="BB3213" i="1" s="1"/>
  <c r="BG3212" i="1"/>
  <c r="BF3212" i="1"/>
  <c r="BE3212" i="1"/>
  <c r="BD3212" i="1"/>
  <c r="BC3212" i="1"/>
  <c r="BA3212" i="1"/>
  <c r="AX3212" i="1"/>
  <c r="BB3212" i="1" s="1"/>
  <c r="BG3211" i="1"/>
  <c r="BF3211" i="1"/>
  <c r="BE3211" i="1"/>
  <c r="BD3211" i="1"/>
  <c r="BC3211" i="1"/>
  <c r="BA3211" i="1"/>
  <c r="AX3211" i="1"/>
  <c r="BB3211" i="1" s="1"/>
  <c r="BG3210" i="1"/>
  <c r="BF3210" i="1"/>
  <c r="BE3210" i="1"/>
  <c r="BD3210" i="1"/>
  <c r="BC3210" i="1"/>
  <c r="BA3210" i="1"/>
  <c r="AX3210" i="1"/>
  <c r="BB3210" i="1" s="1"/>
  <c r="BG3209" i="1"/>
  <c r="BF3209" i="1"/>
  <c r="BE3209" i="1"/>
  <c r="BD3209" i="1"/>
  <c r="BC3209" i="1"/>
  <c r="BA3209" i="1"/>
  <c r="AX3209" i="1"/>
  <c r="BB3209" i="1" s="1"/>
  <c r="BG3208" i="1"/>
  <c r="BF3208" i="1"/>
  <c r="BE3208" i="1"/>
  <c r="BD3208" i="1"/>
  <c r="BC3208" i="1"/>
  <c r="BA3208" i="1"/>
  <c r="AX3208" i="1"/>
  <c r="BB3208" i="1" s="1"/>
  <c r="BG3207" i="1"/>
  <c r="BF3207" i="1"/>
  <c r="BE3207" i="1"/>
  <c r="BD3207" i="1"/>
  <c r="BC3207" i="1"/>
  <c r="BA3207" i="1"/>
  <c r="AX3207" i="1"/>
  <c r="BB3207" i="1" s="1"/>
  <c r="BG3206" i="1"/>
  <c r="BF3206" i="1"/>
  <c r="BE3206" i="1"/>
  <c r="BD3206" i="1"/>
  <c r="BC3206" i="1"/>
  <c r="BA3206" i="1"/>
  <c r="AX3206" i="1"/>
  <c r="BB3206" i="1" s="1"/>
  <c r="BG3205" i="1"/>
  <c r="BF3205" i="1"/>
  <c r="BE3205" i="1"/>
  <c r="BD3205" i="1"/>
  <c r="BC3205" i="1"/>
  <c r="BA3205" i="1"/>
  <c r="AX3205" i="1"/>
  <c r="BB3205" i="1" s="1"/>
  <c r="BG3204" i="1"/>
  <c r="BF3204" i="1"/>
  <c r="BE3204" i="1"/>
  <c r="BD3204" i="1"/>
  <c r="BC3204" i="1"/>
  <c r="BA3204" i="1"/>
  <c r="AX3204" i="1"/>
  <c r="BB3204" i="1" s="1"/>
  <c r="BG3203" i="1"/>
  <c r="BF3203" i="1"/>
  <c r="BE3203" i="1"/>
  <c r="BD3203" i="1"/>
  <c r="BC3203" i="1"/>
  <c r="BA3203" i="1"/>
  <c r="AX3203" i="1"/>
  <c r="BB3203" i="1" s="1"/>
  <c r="BG3202" i="1"/>
  <c r="BF3202" i="1"/>
  <c r="BE3202" i="1"/>
  <c r="BD3202" i="1"/>
  <c r="BC3202" i="1"/>
  <c r="BA3202" i="1"/>
  <c r="AX3202" i="1"/>
  <c r="BB3202" i="1" s="1"/>
  <c r="BG3201" i="1"/>
  <c r="BF3201" i="1"/>
  <c r="BE3201" i="1"/>
  <c r="BD3201" i="1"/>
  <c r="BC3201" i="1"/>
  <c r="BA3201" i="1"/>
  <c r="AX3201" i="1"/>
  <c r="BB3201" i="1" s="1"/>
  <c r="BG3200" i="1"/>
  <c r="BF3200" i="1"/>
  <c r="BE3200" i="1"/>
  <c r="BD3200" i="1"/>
  <c r="BC3200" i="1"/>
  <c r="BA3200" i="1"/>
  <c r="AX3200" i="1"/>
  <c r="BB3200" i="1" s="1"/>
  <c r="BG3199" i="1"/>
  <c r="BF3199" i="1"/>
  <c r="BE3199" i="1"/>
  <c r="BD3199" i="1"/>
  <c r="BC3199" i="1"/>
  <c r="BA3199" i="1"/>
  <c r="AX3199" i="1"/>
  <c r="BB3199" i="1" s="1"/>
  <c r="BG3198" i="1"/>
  <c r="BF3198" i="1"/>
  <c r="BE3198" i="1"/>
  <c r="BD3198" i="1"/>
  <c r="BC3198" i="1"/>
  <c r="BA3198" i="1"/>
  <c r="AX3198" i="1"/>
  <c r="BB3198" i="1" s="1"/>
  <c r="BG3197" i="1"/>
  <c r="BF3197" i="1"/>
  <c r="BE3197" i="1"/>
  <c r="BD3197" i="1"/>
  <c r="BC3197" i="1"/>
  <c r="BA3197" i="1"/>
  <c r="AX3197" i="1"/>
  <c r="BB3197" i="1" s="1"/>
  <c r="BG3196" i="1"/>
  <c r="BF3196" i="1"/>
  <c r="BE3196" i="1"/>
  <c r="BD3196" i="1"/>
  <c r="BC3196" i="1"/>
  <c r="BA3196" i="1"/>
  <c r="AX3196" i="1"/>
  <c r="BB3196" i="1" s="1"/>
  <c r="BG3195" i="1"/>
  <c r="BF3195" i="1"/>
  <c r="BE3195" i="1"/>
  <c r="BD3195" i="1"/>
  <c r="BC3195" i="1"/>
  <c r="BA3195" i="1"/>
  <c r="AX3195" i="1"/>
  <c r="BB3195" i="1" s="1"/>
  <c r="BG3194" i="1"/>
  <c r="BF3194" i="1"/>
  <c r="BE3194" i="1"/>
  <c r="BD3194" i="1"/>
  <c r="BC3194" i="1"/>
  <c r="BA3194" i="1"/>
  <c r="AX3194" i="1"/>
  <c r="BB3194" i="1" s="1"/>
  <c r="BG3193" i="1"/>
  <c r="BF3193" i="1"/>
  <c r="BE3193" i="1"/>
  <c r="BD3193" i="1"/>
  <c r="BC3193" i="1"/>
  <c r="BA3193" i="1"/>
  <c r="AX3193" i="1"/>
  <c r="BB3193" i="1" s="1"/>
  <c r="BG3192" i="1"/>
  <c r="BF3192" i="1"/>
  <c r="BE3192" i="1"/>
  <c r="BD3192" i="1"/>
  <c r="BC3192" i="1"/>
  <c r="BA3192" i="1"/>
  <c r="AX3192" i="1"/>
  <c r="BB3192" i="1" s="1"/>
  <c r="BG3191" i="1"/>
  <c r="BF3191" i="1"/>
  <c r="BE3191" i="1"/>
  <c r="BD3191" i="1"/>
  <c r="BC3191" i="1"/>
  <c r="BA3191" i="1"/>
  <c r="AX3191" i="1"/>
  <c r="BB3191" i="1" s="1"/>
  <c r="BG3190" i="1"/>
  <c r="BF3190" i="1"/>
  <c r="BE3190" i="1"/>
  <c r="BD3190" i="1"/>
  <c r="BC3190" i="1"/>
  <c r="BA3190" i="1"/>
  <c r="AX3190" i="1"/>
  <c r="BB3190" i="1" s="1"/>
  <c r="BG3189" i="1"/>
  <c r="BF3189" i="1"/>
  <c r="BE3189" i="1"/>
  <c r="BD3189" i="1"/>
  <c r="BC3189" i="1"/>
  <c r="BA3189" i="1"/>
  <c r="AX3189" i="1"/>
  <c r="BB3189" i="1" s="1"/>
  <c r="BG3188" i="1"/>
  <c r="BF3188" i="1"/>
  <c r="BE3188" i="1"/>
  <c r="BD3188" i="1"/>
  <c r="BC3188" i="1"/>
  <c r="BA3188" i="1"/>
  <c r="AX3188" i="1"/>
  <c r="BB3188" i="1" s="1"/>
  <c r="BG3187" i="1"/>
  <c r="BF3187" i="1"/>
  <c r="BE3187" i="1"/>
  <c r="BD3187" i="1"/>
  <c r="BC3187" i="1"/>
  <c r="BA3187" i="1"/>
  <c r="AX3187" i="1"/>
  <c r="BB3187" i="1" s="1"/>
  <c r="BG3186" i="1"/>
  <c r="BF3186" i="1"/>
  <c r="BE3186" i="1"/>
  <c r="BD3186" i="1"/>
  <c r="BC3186" i="1"/>
  <c r="BA3186" i="1"/>
  <c r="AX3186" i="1"/>
  <c r="BB3186" i="1" s="1"/>
  <c r="BG3185" i="1"/>
  <c r="BF3185" i="1"/>
  <c r="BE3185" i="1"/>
  <c r="BD3185" i="1"/>
  <c r="BC3185" i="1"/>
  <c r="BA3185" i="1"/>
  <c r="AX3185" i="1"/>
  <c r="BB3185" i="1" s="1"/>
  <c r="BG3184" i="1"/>
  <c r="BF3184" i="1"/>
  <c r="BE3184" i="1"/>
  <c r="BD3184" i="1"/>
  <c r="BC3184" i="1"/>
  <c r="BA3184" i="1"/>
  <c r="AX3184" i="1"/>
  <c r="BB3184" i="1" s="1"/>
  <c r="BG3183" i="1"/>
  <c r="BF3183" i="1"/>
  <c r="BE3183" i="1"/>
  <c r="BD3183" i="1"/>
  <c r="BC3183" i="1"/>
  <c r="BB3183" i="1"/>
  <c r="BA3183" i="1"/>
  <c r="AX3183" i="1"/>
  <c r="BG3182" i="1"/>
  <c r="BF3182" i="1"/>
  <c r="BE3182" i="1"/>
  <c r="BD3182" i="1"/>
  <c r="BC3182" i="1"/>
  <c r="BB3182" i="1"/>
  <c r="BA3182" i="1"/>
  <c r="AX3182" i="1"/>
  <c r="BG3181" i="1"/>
  <c r="BF3181" i="1"/>
  <c r="BE3181" i="1"/>
  <c r="BD3181" i="1"/>
  <c r="BC3181" i="1"/>
  <c r="BB3181" i="1"/>
  <c r="BA3181" i="1"/>
  <c r="AX3181" i="1"/>
  <c r="BG3180" i="1"/>
  <c r="BF3180" i="1"/>
  <c r="BE3180" i="1"/>
  <c r="BD3180" i="1"/>
  <c r="BC3180" i="1"/>
  <c r="BB3180" i="1"/>
  <c r="BA3180" i="1"/>
  <c r="AX3180" i="1"/>
  <c r="BG3179" i="1"/>
  <c r="BF3179" i="1"/>
  <c r="BE3179" i="1"/>
  <c r="BD3179" i="1"/>
  <c r="BC3179" i="1"/>
  <c r="BB3179" i="1"/>
  <c r="BA3179" i="1"/>
  <c r="AX3179" i="1"/>
  <c r="BG3178" i="1"/>
  <c r="BF3178" i="1"/>
  <c r="BE3178" i="1"/>
  <c r="BD3178" i="1"/>
  <c r="BC3178" i="1"/>
  <c r="BB3178" i="1"/>
  <c r="BA3178" i="1"/>
  <c r="AX3178" i="1"/>
  <c r="BG3177" i="1"/>
  <c r="BF3177" i="1"/>
  <c r="BE3177" i="1"/>
  <c r="BD3177" i="1"/>
  <c r="BC3177" i="1"/>
  <c r="BB3177" i="1"/>
  <c r="BA3177" i="1"/>
  <c r="AX3177" i="1"/>
  <c r="BG3176" i="1"/>
  <c r="BF3176" i="1"/>
  <c r="BE3176" i="1"/>
  <c r="BD3176" i="1"/>
  <c r="BC3176" i="1"/>
  <c r="BB3176" i="1"/>
  <c r="BA3176" i="1"/>
  <c r="AX3176" i="1"/>
  <c r="BG3175" i="1"/>
  <c r="BF3175" i="1"/>
  <c r="BE3175" i="1"/>
  <c r="BD3175" i="1"/>
  <c r="BC3175" i="1"/>
  <c r="BB3175" i="1"/>
  <c r="BA3175" i="1"/>
  <c r="AX3175" i="1"/>
  <c r="BG3174" i="1"/>
  <c r="BF3174" i="1"/>
  <c r="BE3174" i="1"/>
  <c r="BD3174" i="1"/>
  <c r="BC3174" i="1"/>
  <c r="BB3174" i="1"/>
  <c r="BA3174" i="1"/>
  <c r="AX3174" i="1"/>
  <c r="BG3173" i="1"/>
  <c r="BF3173" i="1"/>
  <c r="BE3173" i="1"/>
  <c r="BD3173" i="1"/>
  <c r="BC3173" i="1"/>
  <c r="BB3173" i="1"/>
  <c r="BA3173" i="1"/>
  <c r="AX3173" i="1"/>
  <c r="BG3172" i="1"/>
  <c r="BF3172" i="1"/>
  <c r="BE3172" i="1"/>
  <c r="BD3172" i="1"/>
  <c r="BC3172" i="1"/>
  <c r="BB3172" i="1"/>
  <c r="BA3172" i="1"/>
  <c r="AX3172" i="1"/>
  <c r="BG3171" i="1"/>
  <c r="BF3171" i="1"/>
  <c r="BE3171" i="1"/>
  <c r="BD3171" i="1"/>
  <c r="BC3171" i="1"/>
  <c r="BB3171" i="1"/>
  <c r="BA3171" i="1"/>
  <c r="AX3171" i="1"/>
  <c r="BG3170" i="1"/>
  <c r="BF3170" i="1"/>
  <c r="BE3170" i="1"/>
  <c r="BD3170" i="1"/>
  <c r="BC3170" i="1"/>
  <c r="BB3170" i="1"/>
  <c r="BA3170" i="1"/>
  <c r="AX3170" i="1"/>
  <c r="BG3169" i="1"/>
  <c r="BF3169" i="1"/>
  <c r="BE3169" i="1"/>
  <c r="BD3169" i="1"/>
  <c r="BC3169" i="1"/>
  <c r="BB3169" i="1"/>
  <c r="BA3169" i="1"/>
  <c r="AX3169" i="1"/>
  <c r="BG3168" i="1"/>
  <c r="BF3168" i="1"/>
  <c r="BE3168" i="1"/>
  <c r="BD3168" i="1"/>
  <c r="BC3168" i="1"/>
  <c r="BB3168" i="1"/>
  <c r="BA3168" i="1"/>
  <c r="AX3168" i="1"/>
  <c r="BG3167" i="1"/>
  <c r="BF3167" i="1"/>
  <c r="BE3167" i="1"/>
  <c r="BD3167" i="1"/>
  <c r="BC3167" i="1"/>
  <c r="BB3167" i="1"/>
  <c r="BA3167" i="1"/>
  <c r="AX3167" i="1"/>
  <c r="BG3166" i="1"/>
  <c r="BF3166" i="1"/>
  <c r="BE3166" i="1"/>
  <c r="BD3166" i="1"/>
  <c r="BC3166" i="1"/>
  <c r="BB3166" i="1"/>
  <c r="BA3166" i="1"/>
  <c r="AX3166" i="1"/>
  <c r="BG3165" i="1"/>
  <c r="BF3165" i="1"/>
  <c r="BE3165" i="1"/>
  <c r="BD3165" i="1"/>
  <c r="BC3165" i="1"/>
  <c r="BB3165" i="1"/>
  <c r="BA3165" i="1"/>
  <c r="AX3165" i="1"/>
  <c r="BG3164" i="1"/>
  <c r="BF3164" i="1"/>
  <c r="BE3164" i="1"/>
  <c r="BD3164" i="1"/>
  <c r="BC3164" i="1"/>
  <c r="BB3164" i="1"/>
  <c r="BA3164" i="1"/>
  <c r="AX3164" i="1"/>
  <c r="BG3163" i="1"/>
  <c r="BF3163" i="1"/>
  <c r="BE3163" i="1"/>
  <c r="BD3163" i="1"/>
  <c r="BC3163" i="1"/>
  <c r="BB3163" i="1"/>
  <c r="BA3163" i="1"/>
  <c r="AX3163" i="1"/>
  <c r="BG3162" i="1"/>
  <c r="BF3162" i="1"/>
  <c r="BE3162" i="1"/>
  <c r="BD3162" i="1"/>
  <c r="BC3162" i="1"/>
  <c r="BB3162" i="1"/>
  <c r="BA3162" i="1"/>
  <c r="AX3162" i="1"/>
  <c r="BG3161" i="1"/>
  <c r="BF3161" i="1"/>
  <c r="BE3161" i="1"/>
  <c r="BD3161" i="1"/>
  <c r="BC3161" i="1"/>
  <c r="BB3161" i="1"/>
  <c r="BA3161" i="1"/>
  <c r="AX3161" i="1"/>
  <c r="BG3160" i="1"/>
  <c r="BF3160" i="1"/>
  <c r="BE3160" i="1"/>
  <c r="BD3160" i="1"/>
  <c r="BC3160" i="1"/>
  <c r="BB3160" i="1"/>
  <c r="BA3160" i="1"/>
  <c r="AX3160" i="1"/>
  <c r="BG3159" i="1"/>
  <c r="BF3159" i="1"/>
  <c r="BE3159" i="1"/>
  <c r="BD3159" i="1"/>
  <c r="BC3159" i="1"/>
  <c r="BB3159" i="1"/>
  <c r="BA3159" i="1"/>
  <c r="AX3159" i="1"/>
  <c r="BG3158" i="1"/>
  <c r="BF3158" i="1"/>
  <c r="BE3158" i="1"/>
  <c r="BD3158" i="1"/>
  <c r="BC3158" i="1"/>
  <c r="BB3158" i="1"/>
  <c r="BA3158" i="1"/>
  <c r="AX3158" i="1"/>
  <c r="BG3157" i="1"/>
  <c r="BF3157" i="1"/>
  <c r="BE3157" i="1"/>
  <c r="BD3157" i="1"/>
  <c r="BC3157" i="1"/>
  <c r="BB3157" i="1"/>
  <c r="BA3157" i="1"/>
  <c r="AX3157" i="1"/>
  <c r="BG3156" i="1"/>
  <c r="BF3156" i="1"/>
  <c r="BE3156" i="1"/>
  <c r="BD3156" i="1"/>
  <c r="BC3156" i="1"/>
  <c r="BB3156" i="1"/>
  <c r="BA3156" i="1"/>
  <c r="AX3156" i="1"/>
  <c r="BG3155" i="1"/>
  <c r="BF3155" i="1"/>
  <c r="BE3155" i="1"/>
  <c r="BD3155" i="1"/>
  <c r="BC3155" i="1"/>
  <c r="BB3155" i="1"/>
  <c r="BA3155" i="1"/>
  <c r="AX3155" i="1"/>
  <c r="BG3154" i="1"/>
  <c r="BF3154" i="1"/>
  <c r="BE3154" i="1"/>
  <c r="BD3154" i="1"/>
  <c r="BC3154" i="1"/>
  <c r="BB3154" i="1"/>
  <c r="BA3154" i="1"/>
  <c r="AX3154" i="1"/>
  <c r="BG3153" i="1"/>
  <c r="BF3153" i="1"/>
  <c r="BE3153" i="1"/>
  <c r="BD3153" i="1"/>
  <c r="BC3153" i="1"/>
  <c r="BB3153" i="1"/>
  <c r="BA3153" i="1"/>
  <c r="AX3153" i="1"/>
  <c r="BG3152" i="1"/>
  <c r="BF3152" i="1"/>
  <c r="BE3152" i="1"/>
  <c r="BD3152" i="1"/>
  <c r="BC3152" i="1"/>
  <c r="BA3152" i="1"/>
  <c r="AX3152" i="1"/>
  <c r="BB3152" i="1" s="1"/>
  <c r="BG3151" i="1"/>
  <c r="BF3151" i="1"/>
  <c r="BE3151" i="1"/>
  <c r="BD3151" i="1"/>
  <c r="BC3151" i="1"/>
  <c r="BA3151" i="1"/>
  <c r="AX3151" i="1"/>
  <c r="BB3151" i="1" s="1"/>
  <c r="BG3150" i="1"/>
  <c r="BF3150" i="1"/>
  <c r="BE3150" i="1"/>
  <c r="BD3150" i="1"/>
  <c r="BC3150" i="1"/>
  <c r="BA3150" i="1"/>
  <c r="AX3150" i="1"/>
  <c r="BB3150" i="1" s="1"/>
  <c r="BG3149" i="1"/>
  <c r="BF3149" i="1"/>
  <c r="BE3149" i="1"/>
  <c r="BD3149" i="1"/>
  <c r="BC3149" i="1"/>
  <c r="BA3149" i="1"/>
  <c r="AX3149" i="1"/>
  <c r="BB3149" i="1" s="1"/>
  <c r="BG3148" i="1"/>
  <c r="BF3148" i="1"/>
  <c r="BE3148" i="1"/>
  <c r="BD3148" i="1"/>
  <c r="BC3148" i="1"/>
  <c r="BA3148" i="1"/>
  <c r="AX3148" i="1"/>
  <c r="BB3148" i="1" s="1"/>
  <c r="BG3147" i="1"/>
  <c r="BF3147" i="1"/>
  <c r="BE3147" i="1"/>
  <c r="BD3147" i="1"/>
  <c r="BC3147" i="1"/>
  <c r="BA3147" i="1"/>
  <c r="AX3147" i="1"/>
  <c r="BB3147" i="1" s="1"/>
  <c r="BG3146" i="1"/>
  <c r="BF3146" i="1"/>
  <c r="BE3146" i="1"/>
  <c r="BD3146" i="1"/>
  <c r="BC3146" i="1"/>
  <c r="BA3146" i="1"/>
  <c r="AX3146" i="1"/>
  <c r="BB3146" i="1" s="1"/>
  <c r="BG3145" i="1"/>
  <c r="BF3145" i="1"/>
  <c r="BE3145" i="1"/>
  <c r="BD3145" i="1"/>
  <c r="BC3145" i="1"/>
  <c r="BA3145" i="1"/>
  <c r="AX3145" i="1"/>
  <c r="BB3145" i="1" s="1"/>
  <c r="BG3144" i="1"/>
  <c r="BF3144" i="1"/>
  <c r="BE3144" i="1"/>
  <c r="BD3144" i="1"/>
  <c r="BC3144" i="1"/>
  <c r="BA3144" i="1"/>
  <c r="AX3144" i="1"/>
  <c r="BB3144" i="1" s="1"/>
  <c r="BG3143" i="1"/>
  <c r="BF3143" i="1"/>
  <c r="BE3143" i="1"/>
  <c r="BD3143" i="1"/>
  <c r="BC3143" i="1"/>
  <c r="BA3143" i="1"/>
  <c r="AX3143" i="1"/>
  <c r="BB3143" i="1" s="1"/>
  <c r="BG3142" i="1"/>
  <c r="BF3142" i="1"/>
  <c r="BE3142" i="1"/>
  <c r="BD3142" i="1"/>
  <c r="BC3142" i="1"/>
  <c r="BA3142" i="1"/>
  <c r="AX3142" i="1"/>
  <c r="BB3142" i="1" s="1"/>
  <c r="BG3141" i="1"/>
  <c r="BF3141" i="1"/>
  <c r="BE3141" i="1"/>
  <c r="BD3141" i="1"/>
  <c r="BC3141" i="1"/>
  <c r="BA3141" i="1"/>
  <c r="AX3141" i="1"/>
  <c r="BB3141" i="1" s="1"/>
  <c r="BG3140" i="1"/>
  <c r="BF3140" i="1"/>
  <c r="BE3140" i="1"/>
  <c r="BD3140" i="1"/>
  <c r="BC3140" i="1"/>
  <c r="BA3140" i="1"/>
  <c r="AX3140" i="1"/>
  <c r="BB3140" i="1" s="1"/>
  <c r="BG3139" i="1"/>
  <c r="BF3139" i="1"/>
  <c r="BE3139" i="1"/>
  <c r="BD3139" i="1"/>
  <c r="BC3139" i="1"/>
  <c r="BA3139" i="1"/>
  <c r="AX3139" i="1"/>
  <c r="BB3139" i="1" s="1"/>
  <c r="BG3138" i="1"/>
  <c r="BF3138" i="1"/>
  <c r="BE3138" i="1"/>
  <c r="BD3138" i="1"/>
  <c r="BC3138" i="1"/>
  <c r="BA3138" i="1"/>
  <c r="AX3138" i="1"/>
  <c r="BB3138" i="1" s="1"/>
  <c r="BG3137" i="1"/>
  <c r="BF3137" i="1"/>
  <c r="BE3137" i="1"/>
  <c r="BD3137" i="1"/>
  <c r="BC3137" i="1"/>
  <c r="BA3137" i="1"/>
  <c r="AX3137" i="1"/>
  <c r="BB3137" i="1" s="1"/>
  <c r="BG3136" i="1"/>
  <c r="BF3136" i="1"/>
  <c r="BE3136" i="1"/>
  <c r="BD3136" i="1"/>
  <c r="BC3136" i="1"/>
  <c r="BA3136" i="1"/>
  <c r="AX3136" i="1"/>
  <c r="BB3136" i="1" s="1"/>
  <c r="BG3135" i="1"/>
  <c r="BF3135" i="1"/>
  <c r="BE3135" i="1"/>
  <c r="BD3135" i="1"/>
  <c r="BC3135" i="1"/>
  <c r="BA3135" i="1"/>
  <c r="AX3135" i="1"/>
  <c r="BB3135" i="1" s="1"/>
  <c r="BG3134" i="1"/>
  <c r="BF3134" i="1"/>
  <c r="BE3134" i="1"/>
  <c r="BD3134" i="1"/>
  <c r="BC3134" i="1"/>
  <c r="BA3134" i="1"/>
  <c r="AX3134" i="1"/>
  <c r="BB3134" i="1" s="1"/>
  <c r="BG3133" i="1"/>
  <c r="BF3133" i="1"/>
  <c r="BE3133" i="1"/>
  <c r="BD3133" i="1"/>
  <c r="BC3133" i="1"/>
  <c r="BA3133" i="1"/>
  <c r="AX3133" i="1"/>
  <c r="BB3133" i="1" s="1"/>
  <c r="BG3132" i="1"/>
  <c r="BF3132" i="1"/>
  <c r="BE3132" i="1"/>
  <c r="BD3132" i="1"/>
  <c r="BC3132" i="1"/>
  <c r="BA3132" i="1"/>
  <c r="AX3132" i="1"/>
  <c r="BB3132" i="1" s="1"/>
  <c r="BG3131" i="1"/>
  <c r="BF3131" i="1"/>
  <c r="BE3131" i="1"/>
  <c r="BD3131" i="1"/>
  <c r="BC3131" i="1"/>
  <c r="BA3131" i="1"/>
  <c r="AX3131" i="1"/>
  <c r="BB3131" i="1" s="1"/>
  <c r="BG3130" i="1"/>
  <c r="BF3130" i="1"/>
  <c r="BE3130" i="1"/>
  <c r="BD3130" i="1"/>
  <c r="BC3130" i="1"/>
  <c r="BA3130" i="1"/>
  <c r="AX3130" i="1"/>
  <c r="BB3130" i="1" s="1"/>
  <c r="BG3129" i="1"/>
  <c r="BF3129" i="1"/>
  <c r="BE3129" i="1"/>
  <c r="BD3129" i="1"/>
  <c r="BC3129" i="1"/>
  <c r="BA3129" i="1"/>
  <c r="AX3129" i="1"/>
  <c r="BB3129" i="1" s="1"/>
  <c r="BG3128" i="1"/>
  <c r="BF3128" i="1"/>
  <c r="BE3128" i="1"/>
  <c r="BD3128" i="1"/>
  <c r="BC3128" i="1"/>
  <c r="BA3128" i="1"/>
  <c r="AX3128" i="1"/>
  <c r="BB3128" i="1" s="1"/>
  <c r="BG3127" i="1"/>
  <c r="BF3127" i="1"/>
  <c r="BE3127" i="1"/>
  <c r="BD3127" i="1"/>
  <c r="BC3127" i="1"/>
  <c r="BA3127" i="1"/>
  <c r="AX3127" i="1"/>
  <c r="BB3127" i="1" s="1"/>
  <c r="BG3126" i="1"/>
  <c r="BF3126" i="1"/>
  <c r="BE3126" i="1"/>
  <c r="BD3126" i="1"/>
  <c r="BC3126" i="1"/>
  <c r="BA3126" i="1"/>
  <c r="AX3126" i="1"/>
  <c r="BB3126" i="1" s="1"/>
  <c r="BG3125" i="1"/>
  <c r="BF3125" i="1"/>
  <c r="BE3125" i="1"/>
  <c r="BD3125" i="1"/>
  <c r="BC3125" i="1"/>
  <c r="BA3125" i="1"/>
  <c r="AX3125" i="1"/>
  <c r="BB3125" i="1" s="1"/>
  <c r="BG3124" i="1"/>
  <c r="BF3124" i="1"/>
  <c r="BE3124" i="1"/>
  <c r="BD3124" i="1"/>
  <c r="BC3124" i="1"/>
  <c r="BA3124" i="1"/>
  <c r="AX3124" i="1"/>
  <c r="BB3124" i="1" s="1"/>
  <c r="BG3123" i="1"/>
  <c r="BF3123" i="1"/>
  <c r="BE3123" i="1"/>
  <c r="BD3123" i="1"/>
  <c r="BC3123" i="1"/>
  <c r="BA3123" i="1"/>
  <c r="AX3123" i="1"/>
  <c r="BB3123" i="1" s="1"/>
  <c r="BG3122" i="1"/>
  <c r="BF3122" i="1"/>
  <c r="BE3122" i="1"/>
  <c r="BD3122" i="1"/>
  <c r="BC3122" i="1"/>
  <c r="BA3122" i="1"/>
  <c r="AX3122" i="1"/>
  <c r="BB3122" i="1" s="1"/>
  <c r="BG3121" i="1"/>
  <c r="BF3121" i="1"/>
  <c r="BE3121" i="1"/>
  <c r="BD3121" i="1"/>
  <c r="BC3121" i="1"/>
  <c r="BA3121" i="1"/>
  <c r="AX3121" i="1"/>
  <c r="BB3121" i="1" s="1"/>
  <c r="BG3120" i="1"/>
  <c r="BF3120" i="1"/>
  <c r="BE3120" i="1"/>
  <c r="BD3120" i="1"/>
  <c r="BC3120" i="1"/>
  <c r="BA3120" i="1"/>
  <c r="AX3120" i="1"/>
  <c r="BB3120" i="1" s="1"/>
  <c r="BG3119" i="1"/>
  <c r="BF3119" i="1"/>
  <c r="BE3119" i="1"/>
  <c r="BD3119" i="1"/>
  <c r="BC3119" i="1"/>
  <c r="BA3119" i="1"/>
  <c r="AX3119" i="1"/>
  <c r="BB3119" i="1" s="1"/>
  <c r="BG3118" i="1"/>
  <c r="BF3118" i="1"/>
  <c r="BE3118" i="1"/>
  <c r="BD3118" i="1"/>
  <c r="BC3118" i="1"/>
  <c r="BA3118" i="1"/>
  <c r="AX3118" i="1"/>
  <c r="BB3118" i="1" s="1"/>
  <c r="BG3117" i="1"/>
  <c r="BF3117" i="1"/>
  <c r="BE3117" i="1"/>
  <c r="BD3117" i="1"/>
  <c r="BC3117" i="1"/>
  <c r="BA3117" i="1"/>
  <c r="AX3117" i="1"/>
  <c r="BB3117" i="1" s="1"/>
  <c r="BG3116" i="1"/>
  <c r="BF3116" i="1"/>
  <c r="BE3116" i="1"/>
  <c r="BD3116" i="1"/>
  <c r="BC3116" i="1"/>
  <c r="BA3116" i="1"/>
  <c r="AX3116" i="1"/>
  <c r="BB3116" i="1" s="1"/>
  <c r="BG3115" i="1"/>
  <c r="BF3115" i="1"/>
  <c r="BE3115" i="1"/>
  <c r="BD3115" i="1"/>
  <c r="BC3115" i="1"/>
  <c r="BA3115" i="1"/>
  <c r="AX3115" i="1"/>
  <c r="BB3115" i="1" s="1"/>
  <c r="BG3114" i="1"/>
  <c r="BF3114" i="1"/>
  <c r="BE3114" i="1"/>
  <c r="BD3114" i="1"/>
  <c r="BC3114" i="1"/>
  <c r="BA3114" i="1"/>
  <c r="AX3114" i="1"/>
  <c r="BB3114" i="1" s="1"/>
  <c r="BG3113" i="1"/>
  <c r="BF3113" i="1"/>
  <c r="BE3113" i="1"/>
  <c r="BD3113" i="1"/>
  <c r="BC3113" i="1"/>
  <c r="BA3113" i="1"/>
  <c r="AX3113" i="1"/>
  <c r="BB3113" i="1" s="1"/>
  <c r="BG3112" i="1"/>
  <c r="BF3112" i="1"/>
  <c r="BE3112" i="1"/>
  <c r="BD3112" i="1"/>
  <c r="BC3112" i="1"/>
  <c r="BA3112" i="1"/>
  <c r="AX3112" i="1"/>
  <c r="BB3112" i="1" s="1"/>
  <c r="BG3111" i="1"/>
  <c r="BF3111" i="1"/>
  <c r="BE3111" i="1"/>
  <c r="BD3111" i="1"/>
  <c r="BC3111" i="1"/>
  <c r="BA3111" i="1"/>
  <c r="AX3111" i="1"/>
  <c r="BB3111" i="1" s="1"/>
  <c r="BG3110" i="1"/>
  <c r="BF3110" i="1"/>
  <c r="BE3110" i="1"/>
  <c r="BD3110" i="1"/>
  <c r="BC3110" i="1"/>
  <c r="BA3110" i="1"/>
  <c r="AX3110" i="1"/>
  <c r="BB3110" i="1" s="1"/>
  <c r="BG3109" i="1"/>
  <c r="BF3109" i="1"/>
  <c r="BE3109" i="1"/>
  <c r="BD3109" i="1"/>
  <c r="BC3109" i="1"/>
  <c r="BA3109" i="1"/>
  <c r="AX3109" i="1"/>
  <c r="BB3109" i="1" s="1"/>
  <c r="BG3108" i="1"/>
  <c r="BF3108" i="1"/>
  <c r="BE3108" i="1"/>
  <c r="BD3108" i="1"/>
  <c r="BC3108" i="1"/>
  <c r="BA3108" i="1"/>
  <c r="AX3108" i="1"/>
  <c r="BB3108" i="1" s="1"/>
  <c r="BG3107" i="1"/>
  <c r="BF3107" i="1"/>
  <c r="BE3107" i="1"/>
  <c r="BD3107" i="1"/>
  <c r="BC3107" i="1"/>
  <c r="BA3107" i="1"/>
  <c r="AX3107" i="1"/>
  <c r="BB3107" i="1" s="1"/>
  <c r="BG3106" i="1"/>
  <c r="BF3106" i="1"/>
  <c r="BE3106" i="1"/>
  <c r="BD3106" i="1"/>
  <c r="BC3106" i="1"/>
  <c r="BA3106" i="1"/>
  <c r="AX3106" i="1"/>
  <c r="BB3106" i="1" s="1"/>
  <c r="BG3105" i="1"/>
  <c r="BF3105" i="1"/>
  <c r="BE3105" i="1"/>
  <c r="BD3105" i="1"/>
  <c r="BC3105" i="1"/>
  <c r="BA3105" i="1"/>
  <c r="AX3105" i="1"/>
  <c r="BB3105" i="1" s="1"/>
  <c r="BG3104" i="1"/>
  <c r="BF3104" i="1"/>
  <c r="BE3104" i="1"/>
  <c r="BD3104" i="1"/>
  <c r="BC3104" i="1"/>
  <c r="BA3104" i="1"/>
  <c r="AX3104" i="1"/>
  <c r="BB3104" i="1" s="1"/>
  <c r="BG3103" i="1"/>
  <c r="BF3103" i="1"/>
  <c r="BE3103" i="1"/>
  <c r="BD3103" i="1"/>
  <c r="BC3103" i="1"/>
  <c r="BA3103" i="1"/>
  <c r="AX3103" i="1"/>
  <c r="BB3103" i="1" s="1"/>
  <c r="BG3102" i="1"/>
  <c r="BF3102" i="1"/>
  <c r="BE3102" i="1"/>
  <c r="BD3102" i="1"/>
  <c r="BC3102" i="1"/>
  <c r="BA3102" i="1"/>
  <c r="AX3102" i="1"/>
  <c r="BB3102" i="1" s="1"/>
  <c r="BG3101" i="1"/>
  <c r="BF3101" i="1"/>
  <c r="BE3101" i="1"/>
  <c r="BD3101" i="1"/>
  <c r="BC3101" i="1"/>
  <c r="BA3101" i="1"/>
  <c r="AX3101" i="1"/>
  <c r="BB3101" i="1" s="1"/>
  <c r="BG3100" i="1"/>
  <c r="BF3100" i="1"/>
  <c r="BE3100" i="1"/>
  <c r="BD3100" i="1"/>
  <c r="BC3100" i="1"/>
  <c r="BA3100" i="1"/>
  <c r="AX3100" i="1"/>
  <c r="BB3100" i="1" s="1"/>
  <c r="BG3099" i="1"/>
  <c r="BF3099" i="1"/>
  <c r="BE3099" i="1"/>
  <c r="BD3099" i="1"/>
  <c r="BC3099" i="1"/>
  <c r="BA3099" i="1"/>
  <c r="AX3099" i="1"/>
  <c r="BB3099" i="1" s="1"/>
  <c r="BG3098" i="1"/>
  <c r="BF3098" i="1"/>
  <c r="BE3098" i="1"/>
  <c r="BD3098" i="1"/>
  <c r="BC3098" i="1"/>
  <c r="BA3098" i="1"/>
  <c r="AX3098" i="1"/>
  <c r="BB3098" i="1" s="1"/>
  <c r="BG3097" i="1"/>
  <c r="BF3097" i="1"/>
  <c r="BE3097" i="1"/>
  <c r="BD3097" i="1"/>
  <c r="BC3097" i="1"/>
  <c r="BA3097" i="1"/>
  <c r="AX3097" i="1"/>
  <c r="BB3097" i="1" s="1"/>
  <c r="BG3096" i="1"/>
  <c r="BF3096" i="1"/>
  <c r="BE3096" i="1"/>
  <c r="BD3096" i="1"/>
  <c r="BC3096" i="1"/>
  <c r="BA3096" i="1"/>
  <c r="AX3096" i="1"/>
  <c r="BB3096" i="1" s="1"/>
  <c r="BG3095" i="1"/>
  <c r="BF3095" i="1"/>
  <c r="BE3095" i="1"/>
  <c r="BD3095" i="1"/>
  <c r="BC3095" i="1"/>
  <c r="BA3095" i="1"/>
  <c r="AX3095" i="1"/>
  <c r="BB3095" i="1" s="1"/>
  <c r="BG3094" i="1"/>
  <c r="BF3094" i="1"/>
  <c r="BE3094" i="1"/>
  <c r="BD3094" i="1"/>
  <c r="BC3094" i="1"/>
  <c r="BA3094" i="1"/>
  <c r="AX3094" i="1"/>
  <c r="BB3094" i="1" s="1"/>
  <c r="BG3093" i="1"/>
  <c r="BF3093" i="1"/>
  <c r="BE3093" i="1"/>
  <c r="BD3093" i="1"/>
  <c r="BC3093" i="1"/>
  <c r="BA3093" i="1"/>
  <c r="AX3093" i="1"/>
  <c r="BB3093" i="1" s="1"/>
  <c r="BG3092" i="1"/>
  <c r="BF3092" i="1"/>
  <c r="BE3092" i="1"/>
  <c r="BD3092" i="1"/>
  <c r="BC3092" i="1"/>
  <c r="BA3092" i="1"/>
  <c r="AX3092" i="1"/>
  <c r="BB3092" i="1" s="1"/>
  <c r="BG3091" i="1"/>
  <c r="BF3091" i="1"/>
  <c r="BE3091" i="1"/>
  <c r="BD3091" i="1"/>
  <c r="BC3091" i="1"/>
  <c r="BA3091" i="1"/>
  <c r="AX3091" i="1"/>
  <c r="BB3091" i="1" s="1"/>
  <c r="BG3090" i="1"/>
  <c r="BF3090" i="1"/>
  <c r="BE3090" i="1"/>
  <c r="BD3090" i="1"/>
  <c r="BC3090" i="1"/>
  <c r="BA3090" i="1"/>
  <c r="AX3090" i="1"/>
  <c r="BB3090" i="1" s="1"/>
  <c r="BG3089" i="1"/>
  <c r="BF3089" i="1"/>
  <c r="BE3089" i="1"/>
  <c r="BD3089" i="1"/>
  <c r="BC3089" i="1"/>
  <c r="BA3089" i="1"/>
  <c r="AX3089" i="1"/>
  <c r="BB3089" i="1" s="1"/>
  <c r="BG3088" i="1"/>
  <c r="BF3088" i="1"/>
  <c r="BE3088" i="1"/>
  <c r="BD3088" i="1"/>
  <c r="BC3088" i="1"/>
  <c r="BA3088" i="1"/>
  <c r="AX3088" i="1"/>
  <c r="BB3088" i="1" s="1"/>
  <c r="BG3087" i="1"/>
  <c r="BF3087" i="1"/>
  <c r="BE3087" i="1"/>
  <c r="BD3087" i="1"/>
  <c r="BC3087" i="1"/>
  <c r="BA3087" i="1"/>
  <c r="AX3087" i="1"/>
  <c r="BB3087" i="1" s="1"/>
  <c r="BG3086" i="1"/>
  <c r="BF3086" i="1"/>
  <c r="BE3086" i="1"/>
  <c r="BD3086" i="1"/>
  <c r="BC3086" i="1"/>
  <c r="BA3086" i="1"/>
  <c r="AX3086" i="1"/>
  <c r="BB3086" i="1" s="1"/>
  <c r="BG3085" i="1"/>
  <c r="BF3085" i="1"/>
  <c r="BE3085" i="1"/>
  <c r="BD3085" i="1"/>
  <c r="BC3085" i="1"/>
  <c r="BA3085" i="1"/>
  <c r="AX3085" i="1"/>
  <c r="BB3085" i="1" s="1"/>
  <c r="BG3084" i="1"/>
  <c r="BF3084" i="1"/>
  <c r="BE3084" i="1"/>
  <c r="BD3084" i="1"/>
  <c r="BC3084" i="1"/>
  <c r="BA3084" i="1"/>
  <c r="AX3084" i="1"/>
  <c r="BB3084" i="1" s="1"/>
  <c r="BG3083" i="1"/>
  <c r="BF3083" i="1"/>
  <c r="BE3083" i="1"/>
  <c r="BD3083" i="1"/>
  <c r="BC3083" i="1"/>
  <c r="BA3083" i="1"/>
  <c r="AX3083" i="1"/>
  <c r="BB3083" i="1" s="1"/>
  <c r="BG3082" i="1"/>
  <c r="BF3082" i="1"/>
  <c r="BE3082" i="1"/>
  <c r="BD3082" i="1"/>
  <c r="BC3082" i="1"/>
  <c r="BA3082" i="1"/>
  <c r="AX3082" i="1"/>
  <c r="BB3082" i="1" s="1"/>
  <c r="BG3081" i="1"/>
  <c r="BF3081" i="1"/>
  <c r="BE3081" i="1"/>
  <c r="BD3081" i="1"/>
  <c r="BC3081" i="1"/>
  <c r="BA3081" i="1"/>
  <c r="AX3081" i="1"/>
  <c r="BB3081" i="1" s="1"/>
  <c r="BG3080" i="1"/>
  <c r="BF3080" i="1"/>
  <c r="BE3080" i="1"/>
  <c r="BD3080" i="1"/>
  <c r="BC3080" i="1"/>
  <c r="BA3080" i="1"/>
  <c r="AX3080" i="1"/>
  <c r="BB3080" i="1" s="1"/>
  <c r="BG3079" i="1"/>
  <c r="BF3079" i="1"/>
  <c r="BE3079" i="1"/>
  <c r="BD3079" i="1"/>
  <c r="BC3079" i="1"/>
  <c r="BA3079" i="1"/>
  <c r="AX3079" i="1"/>
  <c r="BB3079" i="1" s="1"/>
  <c r="BG3078" i="1"/>
  <c r="BF3078" i="1"/>
  <c r="BE3078" i="1"/>
  <c r="BD3078" i="1"/>
  <c r="BC3078" i="1"/>
  <c r="BA3078" i="1"/>
  <c r="AX3078" i="1"/>
  <c r="BB3078" i="1" s="1"/>
  <c r="BG3077" i="1"/>
  <c r="BF3077" i="1"/>
  <c r="BE3077" i="1"/>
  <c r="BD3077" i="1"/>
  <c r="BC3077" i="1"/>
  <c r="BA3077" i="1"/>
  <c r="AX3077" i="1"/>
  <c r="BB3077" i="1" s="1"/>
  <c r="BG3076" i="1"/>
  <c r="BF3076" i="1"/>
  <c r="BE3076" i="1"/>
  <c r="BD3076" i="1"/>
  <c r="BC3076" i="1"/>
  <c r="BA3076" i="1"/>
  <c r="AX3076" i="1"/>
  <c r="BB3076" i="1" s="1"/>
  <c r="BG3075" i="1"/>
  <c r="BF3075" i="1"/>
  <c r="BE3075" i="1"/>
  <c r="BD3075" i="1"/>
  <c r="BC3075" i="1"/>
  <c r="BA3075" i="1"/>
  <c r="AX3075" i="1"/>
  <c r="BB3075" i="1" s="1"/>
  <c r="BG3074" i="1"/>
  <c r="BF3074" i="1"/>
  <c r="BE3074" i="1"/>
  <c r="BD3074" i="1"/>
  <c r="BC3074" i="1"/>
  <c r="BA3074" i="1"/>
  <c r="AX3074" i="1"/>
  <c r="BB3074" i="1" s="1"/>
  <c r="BG3073" i="1"/>
  <c r="BF3073" i="1"/>
  <c r="BE3073" i="1"/>
  <c r="BD3073" i="1"/>
  <c r="BC3073" i="1"/>
  <c r="BA3073" i="1"/>
  <c r="AX3073" i="1"/>
  <c r="BB3073" i="1" s="1"/>
  <c r="BG3072" i="1"/>
  <c r="BF3072" i="1"/>
  <c r="BE3072" i="1"/>
  <c r="BD3072" i="1"/>
  <c r="BC3072" i="1"/>
  <c r="BA3072" i="1"/>
  <c r="AX3072" i="1"/>
  <c r="BB3072" i="1" s="1"/>
  <c r="BG3071" i="1"/>
  <c r="BF3071" i="1"/>
  <c r="BE3071" i="1"/>
  <c r="BD3071" i="1"/>
  <c r="BC3071" i="1"/>
  <c r="BA3071" i="1"/>
  <c r="AX3071" i="1"/>
  <c r="BB3071" i="1" s="1"/>
  <c r="BG3070" i="1"/>
  <c r="BF3070" i="1"/>
  <c r="BE3070" i="1"/>
  <c r="BD3070" i="1"/>
  <c r="BC3070" i="1"/>
  <c r="BA3070" i="1"/>
  <c r="AX3070" i="1"/>
  <c r="BB3070" i="1" s="1"/>
  <c r="BG3069" i="1"/>
  <c r="BF3069" i="1"/>
  <c r="BE3069" i="1"/>
  <c r="BD3069" i="1"/>
  <c r="BC3069" i="1"/>
  <c r="BA3069" i="1"/>
  <c r="AX3069" i="1"/>
  <c r="BB3069" i="1" s="1"/>
  <c r="BG3068" i="1"/>
  <c r="BF3068" i="1"/>
  <c r="BE3068" i="1"/>
  <c r="BD3068" i="1"/>
  <c r="BC3068" i="1"/>
  <c r="BA3068" i="1"/>
  <c r="AX3068" i="1"/>
  <c r="BB3068" i="1" s="1"/>
  <c r="BG3067" i="1"/>
  <c r="BF3067" i="1"/>
  <c r="BE3067" i="1"/>
  <c r="BD3067" i="1"/>
  <c r="BC3067" i="1"/>
  <c r="BA3067" i="1"/>
  <c r="AX3067" i="1"/>
  <c r="BB3067" i="1" s="1"/>
  <c r="BG3066" i="1"/>
  <c r="BF3066" i="1"/>
  <c r="BE3066" i="1"/>
  <c r="BD3066" i="1"/>
  <c r="BC3066" i="1"/>
  <c r="BA3066" i="1"/>
  <c r="AX3066" i="1"/>
  <c r="BB3066" i="1" s="1"/>
  <c r="BG3065" i="1"/>
  <c r="BF3065" i="1"/>
  <c r="BE3065" i="1"/>
  <c r="BD3065" i="1"/>
  <c r="BC3065" i="1"/>
  <c r="BA3065" i="1"/>
  <c r="AX3065" i="1"/>
  <c r="BB3065" i="1" s="1"/>
  <c r="BG3064" i="1"/>
  <c r="BF3064" i="1"/>
  <c r="BE3064" i="1"/>
  <c r="BD3064" i="1"/>
  <c r="BC3064" i="1"/>
  <c r="BA3064" i="1"/>
  <c r="AX3064" i="1"/>
  <c r="BB3064" i="1" s="1"/>
  <c r="BG3063" i="1"/>
  <c r="BF3063" i="1"/>
  <c r="BE3063" i="1"/>
  <c r="BD3063" i="1"/>
  <c r="BC3063" i="1"/>
  <c r="BA3063" i="1"/>
  <c r="AX3063" i="1"/>
  <c r="BB3063" i="1" s="1"/>
  <c r="BG3062" i="1"/>
  <c r="BF3062" i="1"/>
  <c r="BE3062" i="1"/>
  <c r="BD3062" i="1"/>
  <c r="BC3062" i="1"/>
  <c r="BA3062" i="1"/>
  <c r="AX3062" i="1"/>
  <c r="BB3062" i="1" s="1"/>
  <c r="BG3061" i="1"/>
  <c r="BF3061" i="1"/>
  <c r="BE3061" i="1"/>
  <c r="BD3061" i="1"/>
  <c r="BC3061" i="1"/>
  <c r="BA3061" i="1"/>
  <c r="AX3061" i="1"/>
  <c r="BB3061" i="1" s="1"/>
  <c r="BG3060" i="1"/>
  <c r="BF3060" i="1"/>
  <c r="BE3060" i="1"/>
  <c r="BD3060" i="1"/>
  <c r="BC3060" i="1"/>
  <c r="BA3060" i="1"/>
  <c r="AX3060" i="1"/>
  <c r="BB3060" i="1" s="1"/>
  <c r="BG3059" i="1"/>
  <c r="BF3059" i="1"/>
  <c r="BE3059" i="1"/>
  <c r="BD3059" i="1"/>
  <c r="BC3059" i="1"/>
  <c r="BA3059" i="1"/>
  <c r="AX3059" i="1"/>
  <c r="BB3059" i="1" s="1"/>
  <c r="BG3058" i="1"/>
  <c r="BF3058" i="1"/>
  <c r="BE3058" i="1"/>
  <c r="BD3058" i="1"/>
  <c r="BC3058" i="1"/>
  <c r="BA3058" i="1"/>
  <c r="AX3058" i="1"/>
  <c r="BB3058" i="1" s="1"/>
  <c r="BG3057" i="1"/>
  <c r="BF3057" i="1"/>
  <c r="BE3057" i="1"/>
  <c r="BD3057" i="1"/>
  <c r="BC3057" i="1"/>
  <c r="BA3057" i="1"/>
  <c r="AX3057" i="1"/>
  <c r="BB3057" i="1" s="1"/>
  <c r="BG3056" i="1"/>
  <c r="BF3056" i="1"/>
  <c r="BE3056" i="1"/>
  <c r="BD3056" i="1"/>
  <c r="BC3056" i="1"/>
  <c r="BA3056" i="1"/>
  <c r="AX3056" i="1"/>
  <c r="BB3056" i="1" s="1"/>
  <c r="BG3055" i="1"/>
  <c r="BF3055" i="1"/>
  <c r="BE3055" i="1"/>
  <c r="BD3055" i="1"/>
  <c r="BC3055" i="1"/>
  <c r="BA3055" i="1"/>
  <c r="AX3055" i="1"/>
  <c r="BB3055" i="1" s="1"/>
  <c r="BG3054" i="1"/>
  <c r="BF3054" i="1"/>
  <c r="BE3054" i="1"/>
  <c r="BD3054" i="1"/>
  <c r="BC3054" i="1"/>
  <c r="BA3054" i="1"/>
  <c r="AX3054" i="1"/>
  <c r="BB3054" i="1" s="1"/>
  <c r="BG3053" i="1"/>
  <c r="BF3053" i="1"/>
  <c r="BE3053" i="1"/>
  <c r="BD3053" i="1"/>
  <c r="BC3053" i="1"/>
  <c r="BA3053" i="1"/>
  <c r="AX3053" i="1"/>
  <c r="BB3053" i="1" s="1"/>
  <c r="BG3052" i="1"/>
  <c r="BF3052" i="1"/>
  <c r="BE3052" i="1"/>
  <c r="BD3052" i="1"/>
  <c r="BC3052" i="1"/>
  <c r="BA3052" i="1"/>
  <c r="AX3052" i="1"/>
  <c r="BB3052" i="1" s="1"/>
  <c r="BG3051" i="1"/>
  <c r="BF3051" i="1"/>
  <c r="BE3051" i="1"/>
  <c r="BD3051" i="1"/>
  <c r="BC3051" i="1"/>
  <c r="BA3051" i="1"/>
  <c r="AX3051" i="1"/>
  <c r="BB3051" i="1" s="1"/>
  <c r="BG3050" i="1"/>
  <c r="BF3050" i="1"/>
  <c r="BE3050" i="1"/>
  <c r="BD3050" i="1"/>
  <c r="BC3050" i="1"/>
  <c r="BA3050" i="1"/>
  <c r="AX3050" i="1"/>
  <c r="BB3050" i="1" s="1"/>
  <c r="BG3049" i="1"/>
  <c r="BF3049" i="1"/>
  <c r="BE3049" i="1"/>
  <c r="BD3049" i="1"/>
  <c r="BC3049" i="1"/>
  <c r="BA3049" i="1"/>
  <c r="AX3049" i="1"/>
  <c r="BB3049" i="1" s="1"/>
  <c r="BG3048" i="1"/>
  <c r="BF3048" i="1"/>
  <c r="BE3048" i="1"/>
  <c r="BD3048" i="1"/>
  <c r="BC3048" i="1"/>
  <c r="BA3048" i="1"/>
  <c r="AX3048" i="1"/>
  <c r="BB3048" i="1" s="1"/>
  <c r="BG3047" i="1"/>
  <c r="BF3047" i="1"/>
  <c r="BE3047" i="1"/>
  <c r="BD3047" i="1"/>
  <c r="BC3047" i="1"/>
  <c r="BA3047" i="1"/>
  <c r="AX3047" i="1"/>
  <c r="BB3047" i="1" s="1"/>
  <c r="BG3046" i="1"/>
  <c r="BF3046" i="1"/>
  <c r="BE3046" i="1"/>
  <c r="BD3046" i="1"/>
  <c r="BC3046" i="1"/>
  <c r="BA3046" i="1"/>
  <c r="AX3046" i="1"/>
  <c r="BB3046" i="1" s="1"/>
  <c r="BG3045" i="1"/>
  <c r="BF3045" i="1"/>
  <c r="BE3045" i="1"/>
  <c r="BD3045" i="1"/>
  <c r="BC3045" i="1"/>
  <c r="BA3045" i="1"/>
  <c r="AX3045" i="1"/>
  <c r="BB3045" i="1" s="1"/>
  <c r="BG3044" i="1"/>
  <c r="BF3044" i="1"/>
  <c r="BE3044" i="1"/>
  <c r="BD3044" i="1"/>
  <c r="BC3044" i="1"/>
  <c r="BA3044" i="1"/>
  <c r="AX3044" i="1"/>
  <c r="BB3044" i="1" s="1"/>
  <c r="BG3043" i="1"/>
  <c r="BF3043" i="1"/>
  <c r="BE3043" i="1"/>
  <c r="BD3043" i="1"/>
  <c r="BC3043" i="1"/>
  <c r="BA3043" i="1"/>
  <c r="AX3043" i="1"/>
  <c r="BB3043" i="1" s="1"/>
  <c r="BG3042" i="1"/>
  <c r="BF3042" i="1"/>
  <c r="BE3042" i="1"/>
  <c r="BD3042" i="1"/>
  <c r="BC3042" i="1"/>
  <c r="BA3042" i="1"/>
  <c r="AX3042" i="1"/>
  <c r="BB3042" i="1" s="1"/>
  <c r="BG3041" i="1"/>
  <c r="BF3041" i="1"/>
  <c r="BE3041" i="1"/>
  <c r="BD3041" i="1"/>
  <c r="BC3041" i="1"/>
  <c r="BA3041" i="1"/>
  <c r="AX3041" i="1"/>
  <c r="BB3041" i="1" s="1"/>
  <c r="BG3040" i="1"/>
  <c r="BF3040" i="1"/>
  <c r="BE3040" i="1"/>
  <c r="BD3040" i="1"/>
  <c r="BC3040" i="1"/>
  <c r="BA3040" i="1"/>
  <c r="AX3040" i="1"/>
  <c r="BB3040" i="1" s="1"/>
  <c r="BG3039" i="1"/>
  <c r="BF3039" i="1"/>
  <c r="BE3039" i="1"/>
  <c r="BD3039" i="1"/>
  <c r="BC3039" i="1"/>
  <c r="BA3039" i="1"/>
  <c r="AX3039" i="1"/>
  <c r="BB3039" i="1" s="1"/>
  <c r="BG3038" i="1"/>
  <c r="BF3038" i="1"/>
  <c r="BE3038" i="1"/>
  <c r="BD3038" i="1"/>
  <c r="BC3038" i="1"/>
  <c r="BA3038" i="1"/>
  <c r="AX3038" i="1"/>
  <c r="BB3038" i="1" s="1"/>
  <c r="BG3037" i="1"/>
  <c r="BF3037" i="1"/>
  <c r="BE3037" i="1"/>
  <c r="BD3037" i="1"/>
  <c r="BC3037" i="1"/>
  <c r="BA3037" i="1"/>
  <c r="AX3037" i="1"/>
  <c r="BB3037" i="1" s="1"/>
  <c r="BG3036" i="1"/>
  <c r="BF3036" i="1"/>
  <c r="BE3036" i="1"/>
  <c r="BD3036" i="1"/>
  <c r="BC3036" i="1"/>
  <c r="BA3036" i="1"/>
  <c r="AX3036" i="1"/>
  <c r="BB3036" i="1" s="1"/>
  <c r="BG3035" i="1"/>
  <c r="BF3035" i="1"/>
  <c r="BE3035" i="1"/>
  <c r="BD3035" i="1"/>
  <c r="BC3035" i="1"/>
  <c r="BA3035" i="1"/>
  <c r="AX3035" i="1"/>
  <c r="BB3035" i="1" s="1"/>
  <c r="BG3034" i="1"/>
  <c r="BF3034" i="1"/>
  <c r="BE3034" i="1"/>
  <c r="BD3034" i="1"/>
  <c r="BC3034" i="1"/>
  <c r="BA3034" i="1"/>
  <c r="AX3034" i="1"/>
  <c r="BB3034" i="1" s="1"/>
  <c r="BG3033" i="1"/>
  <c r="BF3033" i="1"/>
  <c r="BE3033" i="1"/>
  <c r="BD3033" i="1"/>
  <c r="BC3033" i="1"/>
  <c r="BA3033" i="1"/>
  <c r="AX3033" i="1"/>
  <c r="BB3033" i="1" s="1"/>
  <c r="BG3032" i="1"/>
  <c r="BF3032" i="1"/>
  <c r="BE3032" i="1"/>
  <c r="BD3032" i="1"/>
  <c r="BC3032" i="1"/>
  <c r="BA3032" i="1"/>
  <c r="AX3032" i="1"/>
  <c r="BB3032" i="1" s="1"/>
  <c r="BG3031" i="1"/>
  <c r="BF3031" i="1"/>
  <c r="BE3031" i="1"/>
  <c r="BD3031" i="1"/>
  <c r="BC3031" i="1"/>
  <c r="BA3031" i="1"/>
  <c r="AX3031" i="1"/>
  <c r="BB3031" i="1" s="1"/>
  <c r="BG3030" i="1"/>
  <c r="BF3030" i="1"/>
  <c r="BE3030" i="1"/>
  <c r="BD3030" i="1"/>
  <c r="BC3030" i="1"/>
  <c r="BA3030" i="1"/>
  <c r="AX3030" i="1"/>
  <c r="BB3030" i="1" s="1"/>
  <c r="BG3029" i="1"/>
  <c r="BF3029" i="1"/>
  <c r="BE3029" i="1"/>
  <c r="BD3029" i="1"/>
  <c r="BC3029" i="1"/>
  <c r="BA3029" i="1"/>
  <c r="AX3029" i="1"/>
  <c r="BB3029" i="1" s="1"/>
  <c r="BG3028" i="1"/>
  <c r="BF3028" i="1"/>
  <c r="BE3028" i="1"/>
  <c r="BD3028" i="1"/>
  <c r="BC3028" i="1"/>
  <c r="BA3028" i="1"/>
  <c r="AX3028" i="1"/>
  <c r="BB3028" i="1" s="1"/>
  <c r="BG3027" i="1"/>
  <c r="BF3027" i="1"/>
  <c r="BE3027" i="1"/>
  <c r="BD3027" i="1"/>
  <c r="BC3027" i="1"/>
  <c r="BA3027" i="1"/>
  <c r="AX3027" i="1"/>
  <c r="BB3027" i="1" s="1"/>
  <c r="BG3026" i="1"/>
  <c r="BF3026" i="1"/>
  <c r="BE3026" i="1"/>
  <c r="BD3026" i="1"/>
  <c r="BC3026" i="1"/>
  <c r="BA3026" i="1"/>
  <c r="AX3026" i="1"/>
  <c r="BB3026" i="1" s="1"/>
  <c r="BG3025" i="1"/>
  <c r="BF3025" i="1"/>
  <c r="BE3025" i="1"/>
  <c r="BD3025" i="1"/>
  <c r="BC3025" i="1"/>
  <c r="BA3025" i="1"/>
  <c r="AX3025" i="1"/>
  <c r="BB3025" i="1" s="1"/>
  <c r="BG3024" i="1"/>
  <c r="BF3024" i="1"/>
  <c r="BE3024" i="1"/>
  <c r="BD3024" i="1"/>
  <c r="BC3024" i="1"/>
  <c r="BA3024" i="1"/>
  <c r="AX3024" i="1"/>
  <c r="BB3024" i="1" s="1"/>
  <c r="BG3023" i="1"/>
  <c r="BF3023" i="1"/>
  <c r="BE3023" i="1"/>
  <c r="BD3023" i="1"/>
  <c r="BC3023" i="1"/>
  <c r="BA3023" i="1"/>
  <c r="AX3023" i="1"/>
  <c r="BB3023" i="1" s="1"/>
  <c r="BG3022" i="1"/>
  <c r="BF3022" i="1"/>
  <c r="BE3022" i="1"/>
  <c r="BD3022" i="1"/>
  <c r="BC3022" i="1"/>
  <c r="BA3022" i="1"/>
  <c r="AX3022" i="1"/>
  <c r="BB3022" i="1" s="1"/>
  <c r="BG3021" i="1"/>
  <c r="BF3021" i="1"/>
  <c r="BE3021" i="1"/>
  <c r="BD3021" i="1"/>
  <c r="BC3021" i="1"/>
  <c r="BA3021" i="1"/>
  <c r="AX3021" i="1"/>
  <c r="BB3021" i="1" s="1"/>
  <c r="BG3020" i="1"/>
  <c r="BF3020" i="1"/>
  <c r="BE3020" i="1"/>
  <c r="BD3020" i="1"/>
  <c r="BC3020" i="1"/>
  <c r="BA3020" i="1"/>
  <c r="AX3020" i="1"/>
  <c r="BB3020" i="1" s="1"/>
  <c r="BG3019" i="1"/>
  <c r="BF3019" i="1"/>
  <c r="BE3019" i="1"/>
  <c r="BD3019" i="1"/>
  <c r="BC3019" i="1"/>
  <c r="BA3019" i="1"/>
  <c r="AX3019" i="1"/>
  <c r="BB3019" i="1" s="1"/>
  <c r="BG3018" i="1"/>
  <c r="BF3018" i="1"/>
  <c r="BE3018" i="1"/>
  <c r="BD3018" i="1"/>
  <c r="BC3018" i="1"/>
  <c r="BA3018" i="1"/>
  <c r="AX3018" i="1"/>
  <c r="BB3018" i="1" s="1"/>
  <c r="BG3017" i="1"/>
  <c r="BF3017" i="1"/>
  <c r="BE3017" i="1"/>
  <c r="BD3017" i="1"/>
  <c r="BC3017" i="1"/>
  <c r="BA3017" i="1"/>
  <c r="AX3017" i="1"/>
  <c r="BB3017" i="1" s="1"/>
  <c r="BG3016" i="1"/>
  <c r="BF3016" i="1"/>
  <c r="BE3016" i="1"/>
  <c r="BD3016" i="1"/>
  <c r="BC3016" i="1"/>
  <c r="BA3016" i="1"/>
  <c r="AX3016" i="1"/>
  <c r="BB3016" i="1" s="1"/>
  <c r="BG3015" i="1"/>
  <c r="BF3015" i="1"/>
  <c r="BE3015" i="1"/>
  <c r="BD3015" i="1"/>
  <c r="BC3015" i="1"/>
  <c r="BA3015" i="1"/>
  <c r="AX3015" i="1"/>
  <c r="BB3015" i="1" s="1"/>
  <c r="BG3014" i="1"/>
  <c r="BF3014" i="1"/>
  <c r="BE3014" i="1"/>
  <c r="BD3014" i="1"/>
  <c r="BC3014" i="1"/>
  <c r="BA3014" i="1"/>
  <c r="AX3014" i="1"/>
  <c r="BB3014" i="1" s="1"/>
  <c r="BG3013" i="1"/>
  <c r="BF3013" i="1"/>
  <c r="BE3013" i="1"/>
  <c r="BD3013" i="1"/>
  <c r="BC3013" i="1"/>
  <c r="BA3013" i="1"/>
  <c r="AX3013" i="1"/>
  <c r="BB3013" i="1" s="1"/>
  <c r="BG3012" i="1"/>
  <c r="BF3012" i="1"/>
  <c r="BE3012" i="1"/>
  <c r="BD3012" i="1"/>
  <c r="BC3012" i="1"/>
  <c r="BA3012" i="1"/>
  <c r="AX3012" i="1"/>
  <c r="BB3012" i="1" s="1"/>
  <c r="BG3011" i="1"/>
  <c r="BF3011" i="1"/>
  <c r="BE3011" i="1"/>
  <c r="BD3011" i="1"/>
  <c r="BC3011" i="1"/>
  <c r="BA3011" i="1"/>
  <c r="AX3011" i="1"/>
  <c r="BB3011" i="1" s="1"/>
  <c r="BG3010" i="1"/>
  <c r="BF3010" i="1"/>
  <c r="BE3010" i="1"/>
  <c r="BD3010" i="1"/>
  <c r="BC3010" i="1"/>
  <c r="BA3010" i="1"/>
  <c r="AX3010" i="1"/>
  <c r="BB3010" i="1" s="1"/>
  <c r="BG3009" i="1"/>
  <c r="BF3009" i="1"/>
  <c r="BE3009" i="1"/>
  <c r="BD3009" i="1"/>
  <c r="BC3009" i="1"/>
  <c r="BA3009" i="1"/>
  <c r="AX3009" i="1"/>
  <c r="BB3009" i="1" s="1"/>
  <c r="BG3008" i="1"/>
  <c r="BF3008" i="1"/>
  <c r="BE3008" i="1"/>
  <c r="BD3008" i="1"/>
  <c r="BC3008" i="1"/>
  <c r="BA3008" i="1"/>
  <c r="AX3008" i="1"/>
  <c r="BB3008" i="1" s="1"/>
  <c r="BG3007" i="1"/>
  <c r="BF3007" i="1"/>
  <c r="BE3007" i="1"/>
  <c r="BD3007" i="1"/>
  <c r="BC3007" i="1"/>
  <c r="BA3007" i="1"/>
  <c r="AX3007" i="1"/>
  <c r="BB3007" i="1" s="1"/>
  <c r="BG3006" i="1"/>
  <c r="BF3006" i="1"/>
  <c r="BE3006" i="1"/>
  <c r="BD3006" i="1"/>
  <c r="BC3006" i="1"/>
  <c r="BA3006" i="1"/>
  <c r="AX3006" i="1"/>
  <c r="BB3006" i="1" s="1"/>
  <c r="BG3005" i="1"/>
  <c r="BF3005" i="1"/>
  <c r="BE3005" i="1"/>
  <c r="BD3005" i="1"/>
  <c r="BC3005" i="1"/>
  <c r="BA3005" i="1"/>
  <c r="AX3005" i="1"/>
  <c r="BB3005" i="1" s="1"/>
  <c r="BG3004" i="1"/>
  <c r="BF3004" i="1"/>
  <c r="BE3004" i="1"/>
  <c r="BD3004" i="1"/>
  <c r="BC3004" i="1"/>
  <c r="BA3004" i="1"/>
  <c r="AX3004" i="1"/>
  <c r="BB3004" i="1" s="1"/>
  <c r="BG3003" i="1"/>
  <c r="BF3003" i="1"/>
  <c r="BE3003" i="1"/>
  <c r="BD3003" i="1"/>
  <c r="BC3003" i="1"/>
  <c r="BA3003" i="1"/>
  <c r="AX3003" i="1"/>
  <c r="BB3003" i="1" s="1"/>
  <c r="BG3002" i="1"/>
  <c r="BF3002" i="1"/>
  <c r="BE3002" i="1"/>
  <c r="BD3002" i="1"/>
  <c r="BC3002" i="1"/>
  <c r="BA3002" i="1"/>
  <c r="AX3002" i="1"/>
  <c r="BB3002" i="1" s="1"/>
  <c r="BG3001" i="1"/>
  <c r="BF3001" i="1"/>
  <c r="BE3001" i="1"/>
  <c r="BD3001" i="1"/>
  <c r="BC3001" i="1"/>
  <c r="BA3001" i="1"/>
  <c r="AX3001" i="1"/>
  <c r="BB3001" i="1" s="1"/>
  <c r="BG3000" i="1"/>
  <c r="BF3000" i="1"/>
  <c r="BE3000" i="1"/>
  <c r="BD3000" i="1"/>
  <c r="BC3000" i="1"/>
  <c r="BA3000" i="1"/>
  <c r="AX3000" i="1"/>
  <c r="BB3000" i="1" s="1"/>
  <c r="BG2999" i="1"/>
  <c r="BF2999" i="1"/>
  <c r="BE2999" i="1"/>
  <c r="BD2999" i="1"/>
  <c r="BC2999" i="1"/>
  <c r="BA2999" i="1"/>
  <c r="AX2999" i="1"/>
  <c r="BB2999" i="1" s="1"/>
  <c r="BG2998" i="1"/>
  <c r="BF2998" i="1"/>
  <c r="BE2998" i="1"/>
  <c r="BD2998" i="1"/>
  <c r="BC2998" i="1"/>
  <c r="BA2998" i="1"/>
  <c r="AX2998" i="1"/>
  <c r="BB2998" i="1" s="1"/>
  <c r="BG2997" i="1"/>
  <c r="BF2997" i="1"/>
  <c r="BE2997" i="1"/>
  <c r="BD2997" i="1"/>
  <c r="BC2997" i="1"/>
  <c r="BA2997" i="1"/>
  <c r="AX2997" i="1"/>
  <c r="BB2997" i="1" s="1"/>
  <c r="BG2996" i="1"/>
  <c r="BF2996" i="1"/>
  <c r="BE2996" i="1"/>
  <c r="BD2996" i="1"/>
  <c r="BC2996" i="1"/>
  <c r="BA2996" i="1"/>
  <c r="AX2996" i="1"/>
  <c r="BB2996" i="1" s="1"/>
  <c r="BG2995" i="1"/>
  <c r="BF2995" i="1"/>
  <c r="BE2995" i="1"/>
  <c r="BD2995" i="1"/>
  <c r="BC2995" i="1"/>
  <c r="BA2995" i="1"/>
  <c r="AX2995" i="1"/>
  <c r="BB2995" i="1" s="1"/>
  <c r="BG2994" i="1"/>
  <c r="BF2994" i="1"/>
  <c r="BE2994" i="1"/>
  <c r="BD2994" i="1"/>
  <c r="BC2994" i="1"/>
  <c r="BA2994" i="1"/>
  <c r="AX2994" i="1"/>
  <c r="BB2994" i="1" s="1"/>
  <c r="BG2993" i="1"/>
  <c r="BF2993" i="1"/>
  <c r="BE2993" i="1"/>
  <c r="BD2993" i="1"/>
  <c r="BC2993" i="1"/>
  <c r="BA2993" i="1"/>
  <c r="AX2993" i="1"/>
  <c r="BB2993" i="1" s="1"/>
  <c r="BG2992" i="1"/>
  <c r="BF2992" i="1"/>
  <c r="BE2992" i="1"/>
  <c r="BD2992" i="1"/>
  <c r="BC2992" i="1"/>
  <c r="BA2992" i="1"/>
  <c r="AX2992" i="1"/>
  <c r="BB2992" i="1" s="1"/>
  <c r="BG2991" i="1"/>
  <c r="BF2991" i="1"/>
  <c r="BE2991" i="1"/>
  <c r="BD2991" i="1"/>
  <c r="BC2991" i="1"/>
  <c r="BA2991" i="1"/>
  <c r="AX2991" i="1"/>
  <c r="BB2991" i="1" s="1"/>
  <c r="BG2990" i="1"/>
  <c r="BF2990" i="1"/>
  <c r="BE2990" i="1"/>
  <c r="BD2990" i="1"/>
  <c r="BC2990" i="1"/>
  <c r="BA2990" i="1"/>
  <c r="AX2990" i="1"/>
  <c r="BB2990" i="1" s="1"/>
  <c r="BG2989" i="1"/>
  <c r="BF2989" i="1"/>
  <c r="BE2989" i="1"/>
  <c r="BD2989" i="1"/>
  <c r="BC2989" i="1"/>
  <c r="BA2989" i="1"/>
  <c r="AX2989" i="1"/>
  <c r="BB2989" i="1" s="1"/>
  <c r="BG2988" i="1"/>
  <c r="BF2988" i="1"/>
  <c r="BE2988" i="1"/>
  <c r="BD2988" i="1"/>
  <c r="BC2988" i="1"/>
  <c r="BA2988" i="1"/>
  <c r="AX2988" i="1"/>
  <c r="BB2988" i="1" s="1"/>
  <c r="BG2987" i="1"/>
  <c r="BF2987" i="1"/>
  <c r="BE2987" i="1"/>
  <c r="BD2987" i="1"/>
  <c r="BC2987" i="1"/>
  <c r="BA2987" i="1"/>
  <c r="AX2987" i="1"/>
  <c r="BB2987" i="1" s="1"/>
  <c r="BG2986" i="1"/>
  <c r="BF2986" i="1"/>
  <c r="BE2986" i="1"/>
  <c r="BD2986" i="1"/>
  <c r="BC2986" i="1"/>
  <c r="BA2986" i="1"/>
  <c r="AX2986" i="1"/>
  <c r="BB2986" i="1" s="1"/>
  <c r="BG2985" i="1"/>
  <c r="BF2985" i="1"/>
  <c r="BE2985" i="1"/>
  <c r="BD2985" i="1"/>
  <c r="BC2985" i="1"/>
  <c r="BA2985" i="1"/>
  <c r="AX2985" i="1"/>
  <c r="BB2985" i="1" s="1"/>
  <c r="BG2984" i="1"/>
  <c r="BF2984" i="1"/>
  <c r="BE2984" i="1"/>
  <c r="BD2984" i="1"/>
  <c r="BC2984" i="1"/>
  <c r="BA2984" i="1"/>
  <c r="AX2984" i="1"/>
  <c r="BB2984" i="1" s="1"/>
  <c r="BG2983" i="1"/>
  <c r="BF2983" i="1"/>
  <c r="BE2983" i="1"/>
  <c r="BD2983" i="1"/>
  <c r="BC2983" i="1"/>
  <c r="BA2983" i="1"/>
  <c r="AX2983" i="1" s="1"/>
  <c r="BB2983" i="1" s="1"/>
  <c r="BG2982" i="1"/>
  <c r="BF2982" i="1"/>
  <c r="BE2982" i="1"/>
  <c r="BD2982" i="1"/>
  <c r="BC2982" i="1"/>
  <c r="BA2982" i="1"/>
  <c r="AX2982" i="1" s="1"/>
  <c r="BB2982" i="1" s="1"/>
  <c r="BG2981" i="1"/>
  <c r="BF2981" i="1"/>
  <c r="BE2981" i="1"/>
  <c r="BD2981" i="1"/>
  <c r="BC2981" i="1"/>
  <c r="BA2981" i="1"/>
  <c r="AX2981" i="1" s="1"/>
  <c r="BB2981" i="1" s="1"/>
  <c r="BG2980" i="1"/>
  <c r="BF2980" i="1"/>
  <c r="BE2980" i="1"/>
  <c r="BD2980" i="1"/>
  <c r="BC2980" i="1"/>
  <c r="BA2980" i="1"/>
  <c r="AX2980" i="1" s="1"/>
  <c r="BB2980" i="1" s="1"/>
  <c r="BG2979" i="1"/>
  <c r="BF2979" i="1"/>
  <c r="BE2979" i="1"/>
  <c r="BD2979" i="1"/>
  <c r="BC2979" i="1"/>
  <c r="BA2979" i="1"/>
  <c r="AX2979" i="1" s="1"/>
  <c r="BB2979" i="1" s="1"/>
  <c r="BG2978" i="1"/>
  <c r="BF2978" i="1"/>
  <c r="BE2978" i="1"/>
  <c r="BD2978" i="1"/>
  <c r="BC2978" i="1"/>
  <c r="BA2978" i="1"/>
  <c r="AX2978" i="1" s="1"/>
  <c r="BB2978" i="1" s="1"/>
  <c r="BG2977" i="1"/>
  <c r="BF2977" i="1"/>
  <c r="BE2977" i="1"/>
  <c r="BD2977" i="1"/>
  <c r="BC2977" i="1"/>
  <c r="BA2977" i="1"/>
  <c r="AX2977" i="1" s="1"/>
  <c r="BB2977" i="1" s="1"/>
  <c r="BG2976" i="1"/>
  <c r="BF2976" i="1"/>
  <c r="BE2976" i="1"/>
  <c r="BD2976" i="1"/>
  <c r="BC2976" i="1"/>
  <c r="BA2976" i="1"/>
  <c r="AX2976" i="1" s="1"/>
  <c r="BB2976" i="1" s="1"/>
  <c r="BG2975" i="1"/>
  <c r="BF2975" i="1"/>
  <c r="BE2975" i="1"/>
  <c r="BD2975" i="1"/>
  <c r="BC2975" i="1"/>
  <c r="BA2975" i="1"/>
  <c r="AX2975" i="1" s="1"/>
  <c r="BB2975" i="1" s="1"/>
  <c r="BG2974" i="1"/>
  <c r="BF2974" i="1"/>
  <c r="BE2974" i="1"/>
  <c r="BD2974" i="1"/>
  <c r="BC2974" i="1"/>
  <c r="BA2974" i="1"/>
  <c r="AX2974" i="1" s="1"/>
  <c r="BB2974" i="1" s="1"/>
  <c r="BG2973" i="1"/>
  <c r="BF2973" i="1"/>
  <c r="BE2973" i="1"/>
  <c r="BD2973" i="1"/>
  <c r="BC2973" i="1"/>
  <c r="BA2973" i="1"/>
  <c r="AX2973" i="1" s="1"/>
  <c r="BB2973" i="1" s="1"/>
  <c r="BG2972" i="1"/>
  <c r="BF2972" i="1"/>
  <c r="BE2972" i="1"/>
  <c r="BD2972" i="1"/>
  <c r="BC2972" i="1"/>
  <c r="BA2972" i="1"/>
  <c r="AX2972" i="1" s="1"/>
  <c r="BB2972" i="1" s="1"/>
  <c r="BG2971" i="1"/>
  <c r="BF2971" i="1"/>
  <c r="BE2971" i="1"/>
  <c r="BD2971" i="1"/>
  <c r="BC2971" i="1"/>
  <c r="BA2971" i="1"/>
  <c r="AX2971" i="1" s="1"/>
  <c r="BB2971" i="1" s="1"/>
  <c r="BG2970" i="1"/>
  <c r="BF2970" i="1"/>
  <c r="BE2970" i="1"/>
  <c r="BD2970" i="1"/>
  <c r="BC2970" i="1"/>
  <c r="BA2970" i="1"/>
  <c r="AX2970" i="1" s="1"/>
  <c r="BB2970" i="1" s="1"/>
  <c r="BG2969" i="1"/>
  <c r="BF2969" i="1"/>
  <c r="BE2969" i="1"/>
  <c r="BD2969" i="1"/>
  <c r="BC2969" i="1"/>
  <c r="BA2969" i="1"/>
  <c r="AX2969" i="1" s="1"/>
  <c r="BB2969" i="1" s="1"/>
  <c r="BG2968" i="1"/>
  <c r="BF2968" i="1"/>
  <c r="BE2968" i="1"/>
  <c r="BD2968" i="1"/>
  <c r="BC2968" i="1"/>
  <c r="BA2968" i="1"/>
  <c r="AX2968" i="1" s="1"/>
  <c r="BB2968" i="1" s="1"/>
  <c r="BG2967" i="1"/>
  <c r="BF2967" i="1"/>
  <c r="BE2967" i="1"/>
  <c r="BD2967" i="1"/>
  <c r="BC2967" i="1"/>
  <c r="BA2967" i="1"/>
  <c r="AX2967" i="1" s="1"/>
  <c r="BB2967" i="1" s="1"/>
  <c r="BG2966" i="1"/>
  <c r="BF2966" i="1"/>
  <c r="BE2966" i="1"/>
  <c r="BD2966" i="1"/>
  <c r="BC2966" i="1"/>
  <c r="BA2966" i="1"/>
  <c r="AX2966" i="1" s="1"/>
  <c r="BB2966" i="1" s="1"/>
  <c r="BG2965" i="1"/>
  <c r="BF2965" i="1"/>
  <c r="BE2965" i="1"/>
  <c r="BD2965" i="1"/>
  <c r="BC2965" i="1"/>
  <c r="BA2965" i="1"/>
  <c r="AX2965" i="1" s="1"/>
  <c r="BB2965" i="1" s="1"/>
  <c r="BG2964" i="1"/>
  <c r="BF2964" i="1"/>
  <c r="BE2964" i="1"/>
  <c r="BD2964" i="1"/>
  <c r="BC2964" i="1"/>
  <c r="BA2964" i="1"/>
  <c r="AX2964" i="1" s="1"/>
  <c r="BB2964" i="1" s="1"/>
  <c r="BG2963" i="1"/>
  <c r="BF2963" i="1"/>
  <c r="BE2963" i="1"/>
  <c r="BD2963" i="1"/>
  <c r="BC2963" i="1"/>
  <c r="BA2963" i="1"/>
  <c r="AX2963" i="1" s="1"/>
  <c r="BB2963" i="1" s="1"/>
  <c r="BG2962" i="1"/>
  <c r="BF2962" i="1"/>
  <c r="BE2962" i="1"/>
  <c r="BD2962" i="1"/>
  <c r="BC2962" i="1"/>
  <c r="BA2962" i="1"/>
  <c r="AX2962" i="1" s="1"/>
  <c r="BB2962" i="1" s="1"/>
  <c r="BG2961" i="1"/>
  <c r="BF2961" i="1"/>
  <c r="BE2961" i="1"/>
  <c r="BD2961" i="1"/>
  <c r="BC2961" i="1"/>
  <c r="BA2961" i="1"/>
  <c r="AX2961" i="1" s="1"/>
  <c r="BB2961" i="1" s="1"/>
  <c r="BG2960" i="1"/>
  <c r="BF2960" i="1"/>
  <c r="BE2960" i="1"/>
  <c r="BD2960" i="1"/>
  <c r="BC2960" i="1"/>
  <c r="BA2960" i="1"/>
  <c r="AX2960" i="1" s="1"/>
  <c r="BB2960" i="1" s="1"/>
  <c r="BG2959" i="1"/>
  <c r="BF2959" i="1"/>
  <c r="BE2959" i="1"/>
  <c r="BD2959" i="1"/>
  <c r="BC2959" i="1"/>
  <c r="BA2959" i="1"/>
  <c r="AX2959" i="1" s="1"/>
  <c r="BB2959" i="1" s="1"/>
  <c r="BG2958" i="1"/>
  <c r="BF2958" i="1"/>
  <c r="BE2958" i="1"/>
  <c r="BD2958" i="1"/>
  <c r="BC2958" i="1"/>
  <c r="BA2958" i="1"/>
  <c r="AX2958" i="1" s="1"/>
  <c r="BB2958" i="1" s="1"/>
  <c r="BG2957" i="1"/>
  <c r="BF2957" i="1"/>
  <c r="BE2957" i="1"/>
  <c r="BD2957" i="1"/>
  <c r="BC2957" i="1"/>
  <c r="BA2957" i="1"/>
  <c r="AX2957" i="1" s="1"/>
  <c r="BB2957" i="1" s="1"/>
  <c r="BG2956" i="1"/>
  <c r="BF2956" i="1"/>
  <c r="BE2956" i="1"/>
  <c r="BD2956" i="1"/>
  <c r="BC2956" i="1"/>
  <c r="BA2956" i="1"/>
  <c r="AX2956" i="1" s="1"/>
  <c r="BB2956" i="1" s="1"/>
  <c r="BG2955" i="1"/>
  <c r="BF2955" i="1"/>
  <c r="BE2955" i="1"/>
  <c r="BD2955" i="1"/>
  <c r="BC2955" i="1"/>
  <c r="BA2955" i="1"/>
  <c r="AX2955" i="1" s="1"/>
  <c r="BB2955" i="1" s="1"/>
  <c r="BG2954" i="1"/>
  <c r="BF2954" i="1"/>
  <c r="BE2954" i="1"/>
  <c r="BD2954" i="1"/>
  <c r="BC2954" i="1"/>
  <c r="BA2954" i="1"/>
  <c r="AX2954" i="1" s="1"/>
  <c r="BB2954" i="1" s="1"/>
  <c r="BG2953" i="1"/>
  <c r="BF2953" i="1"/>
  <c r="BE2953" i="1"/>
  <c r="BD2953" i="1"/>
  <c r="BC2953" i="1"/>
  <c r="BA2953" i="1"/>
  <c r="AX2953" i="1" s="1"/>
  <c r="BB2953" i="1" s="1"/>
  <c r="BG2952" i="1"/>
  <c r="BF2952" i="1"/>
  <c r="BE2952" i="1"/>
  <c r="BD2952" i="1"/>
  <c r="BC2952" i="1"/>
  <c r="BA2952" i="1"/>
  <c r="AX2952" i="1" s="1"/>
  <c r="BB2952" i="1" s="1"/>
  <c r="BG2951" i="1"/>
  <c r="BF2951" i="1"/>
  <c r="BE2951" i="1"/>
  <c r="BD2951" i="1"/>
  <c r="BC2951" i="1"/>
  <c r="BA2951" i="1"/>
  <c r="AX2951" i="1" s="1"/>
  <c r="BB2951" i="1" s="1"/>
  <c r="BG2950" i="1"/>
  <c r="BF2950" i="1"/>
  <c r="BE2950" i="1"/>
  <c r="BD2950" i="1"/>
  <c r="BC2950" i="1"/>
  <c r="BA2950" i="1"/>
  <c r="AX2950" i="1" s="1"/>
  <c r="BB2950" i="1" s="1"/>
  <c r="BG2949" i="1"/>
  <c r="BF2949" i="1"/>
  <c r="BE2949" i="1"/>
  <c r="BD2949" i="1"/>
  <c r="BC2949" i="1"/>
  <c r="BA2949" i="1"/>
  <c r="AX2949" i="1" s="1"/>
  <c r="BB2949" i="1" s="1"/>
  <c r="BG2948" i="1"/>
  <c r="BF2948" i="1"/>
  <c r="BE2948" i="1"/>
  <c r="BD2948" i="1"/>
  <c r="BC2948" i="1"/>
  <c r="BA2948" i="1"/>
  <c r="AX2948" i="1" s="1"/>
  <c r="BB2948" i="1" s="1"/>
  <c r="BG2947" i="1"/>
  <c r="BF2947" i="1"/>
  <c r="BE2947" i="1"/>
  <c r="BD2947" i="1"/>
  <c r="BC2947" i="1"/>
  <c r="BA2947" i="1"/>
  <c r="AX2947" i="1" s="1"/>
  <c r="BB2947" i="1" s="1"/>
  <c r="BG2946" i="1"/>
  <c r="BF2946" i="1"/>
  <c r="BE2946" i="1"/>
  <c r="BD2946" i="1"/>
  <c r="BC2946" i="1"/>
  <c r="BA2946" i="1"/>
  <c r="AX2946" i="1" s="1"/>
  <c r="BB2946" i="1" s="1"/>
  <c r="BG2945" i="1"/>
  <c r="BF2945" i="1"/>
  <c r="BE2945" i="1"/>
  <c r="BD2945" i="1"/>
  <c r="BC2945" i="1"/>
  <c r="BA2945" i="1"/>
  <c r="AX2945" i="1" s="1"/>
  <c r="BB2945" i="1" s="1"/>
  <c r="BG2944" i="1"/>
  <c r="BF2944" i="1"/>
  <c r="BE2944" i="1"/>
  <c r="BD2944" i="1"/>
  <c r="BC2944" i="1"/>
  <c r="BA2944" i="1"/>
  <c r="AX2944" i="1" s="1"/>
  <c r="BB2944" i="1" s="1"/>
  <c r="BG2943" i="1"/>
  <c r="BF2943" i="1"/>
  <c r="BE2943" i="1"/>
  <c r="BD2943" i="1"/>
  <c r="BC2943" i="1"/>
  <c r="BA2943" i="1"/>
  <c r="AX2943" i="1" s="1"/>
  <c r="BB2943" i="1" s="1"/>
  <c r="BG2942" i="1"/>
  <c r="BF2942" i="1"/>
  <c r="BE2942" i="1"/>
  <c r="BD2942" i="1"/>
  <c r="BC2942" i="1"/>
  <c r="BA2942" i="1"/>
  <c r="AX2942" i="1" s="1"/>
  <c r="BB2942" i="1" s="1"/>
  <c r="BG2941" i="1"/>
  <c r="BF2941" i="1"/>
  <c r="BE2941" i="1"/>
  <c r="BD2941" i="1"/>
  <c r="BC2941" i="1"/>
  <c r="BA2941" i="1"/>
  <c r="AX2941" i="1" s="1"/>
  <c r="BB2941" i="1" s="1"/>
  <c r="BG2940" i="1"/>
  <c r="BF2940" i="1"/>
  <c r="BE2940" i="1"/>
  <c r="BD2940" i="1"/>
  <c r="BC2940" i="1"/>
  <c r="BA2940" i="1"/>
  <c r="AX2940" i="1" s="1"/>
  <c r="BB2940" i="1" s="1"/>
  <c r="BG2939" i="1"/>
  <c r="BF2939" i="1"/>
  <c r="BE2939" i="1"/>
  <c r="BD2939" i="1"/>
  <c r="BC2939" i="1"/>
  <c r="BA2939" i="1"/>
  <c r="AX2939" i="1" s="1"/>
  <c r="BB2939" i="1" s="1"/>
  <c r="BG2938" i="1"/>
  <c r="BF2938" i="1"/>
  <c r="BE2938" i="1"/>
  <c r="BD2938" i="1"/>
  <c r="BC2938" i="1"/>
  <c r="BA2938" i="1"/>
  <c r="AX2938" i="1" s="1"/>
  <c r="BB2938" i="1" s="1"/>
  <c r="BG2937" i="1"/>
  <c r="BF2937" i="1"/>
  <c r="BE2937" i="1"/>
  <c r="BD2937" i="1"/>
  <c r="BC2937" i="1"/>
  <c r="BA2937" i="1"/>
  <c r="AX2937" i="1" s="1"/>
  <c r="BB2937" i="1" s="1"/>
  <c r="BG2936" i="1"/>
  <c r="BF2936" i="1"/>
  <c r="BE2936" i="1"/>
  <c r="BD2936" i="1"/>
  <c r="BC2936" i="1"/>
  <c r="BA2936" i="1"/>
  <c r="AX2936" i="1" s="1"/>
  <c r="BB2936" i="1" s="1"/>
  <c r="BG2935" i="1"/>
  <c r="BF2935" i="1"/>
  <c r="BE2935" i="1"/>
  <c r="BD2935" i="1"/>
  <c r="BC2935" i="1"/>
  <c r="BA2935" i="1"/>
  <c r="AX2935" i="1" s="1"/>
  <c r="BB2935" i="1" s="1"/>
  <c r="BG2934" i="1"/>
  <c r="BF2934" i="1"/>
  <c r="BE2934" i="1"/>
  <c r="BD2934" i="1"/>
  <c r="BC2934" i="1"/>
  <c r="BA2934" i="1"/>
  <c r="AX2934" i="1" s="1"/>
  <c r="BB2934" i="1" s="1"/>
  <c r="BG2933" i="1"/>
  <c r="BF2933" i="1"/>
  <c r="BE2933" i="1"/>
  <c r="BD2933" i="1"/>
  <c r="BC2933" i="1"/>
  <c r="BA2933" i="1"/>
  <c r="AX2933" i="1" s="1"/>
  <c r="BB2933" i="1" s="1"/>
  <c r="BG2932" i="1"/>
  <c r="BF2932" i="1"/>
  <c r="BE2932" i="1"/>
  <c r="BD2932" i="1"/>
  <c r="BC2932" i="1"/>
  <c r="BA2932" i="1"/>
  <c r="AX2932" i="1" s="1"/>
  <c r="BB2932" i="1" s="1"/>
  <c r="BG2931" i="1"/>
  <c r="BF2931" i="1"/>
  <c r="BE2931" i="1"/>
  <c r="BD2931" i="1"/>
  <c r="BC2931" i="1"/>
  <c r="BA2931" i="1"/>
  <c r="AX2931" i="1" s="1"/>
  <c r="BB2931" i="1" s="1"/>
  <c r="BG2930" i="1"/>
  <c r="BF2930" i="1"/>
  <c r="BE2930" i="1"/>
  <c r="BD2930" i="1"/>
  <c r="BC2930" i="1"/>
  <c r="BA2930" i="1"/>
  <c r="AX2930" i="1" s="1"/>
  <c r="BB2930" i="1" s="1"/>
  <c r="BG2929" i="1"/>
  <c r="BF2929" i="1"/>
  <c r="BE2929" i="1"/>
  <c r="BD2929" i="1"/>
  <c r="BC2929" i="1"/>
  <c r="BA2929" i="1"/>
  <c r="AX2929" i="1" s="1"/>
  <c r="BB2929" i="1" s="1"/>
  <c r="BG2928" i="1"/>
  <c r="BF2928" i="1"/>
  <c r="BE2928" i="1"/>
  <c r="BD2928" i="1"/>
  <c r="BC2928" i="1"/>
  <c r="BA2928" i="1"/>
  <c r="AX2928" i="1" s="1"/>
  <c r="BB2928" i="1" s="1"/>
  <c r="BG2927" i="1"/>
  <c r="BF2927" i="1"/>
  <c r="BE2927" i="1"/>
  <c r="BD2927" i="1"/>
  <c r="BC2927" i="1"/>
  <c r="BA2927" i="1"/>
  <c r="AX2927" i="1" s="1"/>
  <c r="BB2927" i="1" s="1"/>
  <c r="BG2926" i="1"/>
  <c r="BF2926" i="1"/>
  <c r="BE2926" i="1"/>
  <c r="BD2926" i="1"/>
  <c r="BC2926" i="1"/>
  <c r="BA2926" i="1"/>
  <c r="AX2926" i="1" s="1"/>
  <c r="BB2926" i="1" s="1"/>
  <c r="BG2925" i="1"/>
  <c r="BF2925" i="1"/>
  <c r="BE2925" i="1"/>
  <c r="BD2925" i="1"/>
  <c r="BC2925" i="1"/>
  <c r="BA2925" i="1"/>
  <c r="AX2925" i="1" s="1"/>
  <c r="BB2925" i="1" s="1"/>
  <c r="BG2924" i="1"/>
  <c r="BF2924" i="1"/>
  <c r="BE2924" i="1"/>
  <c r="BD2924" i="1"/>
  <c r="BC2924" i="1"/>
  <c r="BA2924" i="1"/>
  <c r="AX2924" i="1" s="1"/>
  <c r="BB2924" i="1" s="1"/>
  <c r="BG2923" i="1"/>
  <c r="BF2923" i="1"/>
  <c r="BE2923" i="1"/>
  <c r="BD2923" i="1"/>
  <c r="BC2923" i="1"/>
  <c r="BA2923" i="1"/>
  <c r="AX2923" i="1" s="1"/>
  <c r="BB2923" i="1" s="1"/>
  <c r="BG2922" i="1"/>
  <c r="BF2922" i="1"/>
  <c r="BE2922" i="1"/>
  <c r="BD2922" i="1"/>
  <c r="BC2922" i="1"/>
  <c r="BA2922" i="1"/>
  <c r="AX2922" i="1" s="1"/>
  <c r="BB2922" i="1" s="1"/>
  <c r="BG2921" i="1"/>
  <c r="BF2921" i="1"/>
  <c r="BE2921" i="1"/>
  <c r="BD2921" i="1"/>
  <c r="BC2921" i="1"/>
  <c r="BA2921" i="1"/>
  <c r="AX2921" i="1" s="1"/>
  <c r="BB2921" i="1" s="1"/>
  <c r="BG2920" i="1"/>
  <c r="BF2920" i="1"/>
  <c r="BE2920" i="1"/>
  <c r="BD2920" i="1"/>
  <c r="BC2920" i="1"/>
  <c r="BA2920" i="1"/>
  <c r="AX2920" i="1" s="1"/>
  <c r="BB2920" i="1" s="1"/>
  <c r="BG2919" i="1"/>
  <c r="BF2919" i="1"/>
  <c r="BE2919" i="1"/>
  <c r="BD2919" i="1"/>
  <c r="BC2919" i="1"/>
  <c r="BA2919" i="1"/>
  <c r="AX2919" i="1" s="1"/>
  <c r="BB2919" i="1" s="1"/>
  <c r="BG2918" i="1"/>
  <c r="BF2918" i="1"/>
  <c r="BE2918" i="1"/>
  <c r="BD2918" i="1"/>
  <c r="BC2918" i="1"/>
  <c r="BA2918" i="1"/>
  <c r="AX2918" i="1" s="1"/>
  <c r="BB2918" i="1" s="1"/>
  <c r="BG2917" i="1"/>
  <c r="BF2917" i="1"/>
  <c r="BE2917" i="1"/>
  <c r="BD2917" i="1"/>
  <c r="BC2917" i="1"/>
  <c r="BA2917" i="1"/>
  <c r="AX2917" i="1" s="1"/>
  <c r="BB2917" i="1" s="1"/>
  <c r="BG2916" i="1"/>
  <c r="BF2916" i="1"/>
  <c r="BE2916" i="1"/>
  <c r="BD2916" i="1"/>
  <c r="BC2916" i="1"/>
  <c r="BA2916" i="1"/>
  <c r="AX2916" i="1" s="1"/>
  <c r="BB2916" i="1" s="1"/>
  <c r="BG2915" i="1"/>
  <c r="BF2915" i="1"/>
  <c r="BE2915" i="1"/>
  <c r="BD2915" i="1"/>
  <c r="BC2915" i="1"/>
  <c r="BA2915" i="1"/>
  <c r="AX2915" i="1" s="1"/>
  <c r="BB2915" i="1" s="1"/>
  <c r="BG2914" i="1"/>
  <c r="BF2914" i="1"/>
  <c r="BE2914" i="1"/>
  <c r="BD2914" i="1"/>
  <c r="BC2914" i="1"/>
  <c r="BA2914" i="1"/>
  <c r="AX2914" i="1" s="1"/>
  <c r="BB2914" i="1" s="1"/>
  <c r="BG2913" i="1"/>
  <c r="BF2913" i="1"/>
  <c r="BE2913" i="1"/>
  <c r="BD2913" i="1"/>
  <c r="BC2913" i="1"/>
  <c r="BA2913" i="1"/>
  <c r="AX2913" i="1" s="1"/>
  <c r="BB2913" i="1" s="1"/>
  <c r="BG2912" i="1"/>
  <c r="BF2912" i="1"/>
  <c r="BE2912" i="1"/>
  <c r="BD2912" i="1"/>
  <c r="BC2912" i="1"/>
  <c r="BA2912" i="1"/>
  <c r="AX2912" i="1" s="1"/>
  <c r="BB2912" i="1" s="1"/>
  <c r="BG2911" i="1"/>
  <c r="BF2911" i="1"/>
  <c r="BE2911" i="1"/>
  <c r="BD2911" i="1"/>
  <c r="BC2911" i="1"/>
  <c r="BA2911" i="1"/>
  <c r="AX2911" i="1" s="1"/>
  <c r="BB2911" i="1" s="1"/>
  <c r="BG2910" i="1"/>
  <c r="BF2910" i="1"/>
  <c r="BE2910" i="1"/>
  <c r="BD2910" i="1"/>
  <c r="BC2910" i="1"/>
  <c r="BA2910" i="1"/>
  <c r="AX2910" i="1" s="1"/>
  <c r="BB2910" i="1" s="1"/>
  <c r="BG2909" i="1"/>
  <c r="BF2909" i="1"/>
  <c r="BE2909" i="1"/>
  <c r="BD2909" i="1"/>
  <c r="BC2909" i="1"/>
  <c r="BA2909" i="1"/>
  <c r="AX2909" i="1" s="1"/>
  <c r="BB2909" i="1" s="1"/>
  <c r="BG2908" i="1"/>
  <c r="BF2908" i="1"/>
  <c r="BE2908" i="1"/>
  <c r="BD2908" i="1"/>
  <c r="BC2908" i="1"/>
  <c r="BA2908" i="1"/>
  <c r="AX2908" i="1" s="1"/>
  <c r="BB2908" i="1" s="1"/>
  <c r="BG2907" i="1"/>
  <c r="BF2907" i="1"/>
  <c r="BE2907" i="1"/>
  <c r="BD2907" i="1"/>
  <c r="BC2907" i="1"/>
  <c r="BA2907" i="1"/>
  <c r="AX2907" i="1" s="1"/>
  <c r="BB2907" i="1" s="1"/>
  <c r="BG2906" i="1"/>
  <c r="BF2906" i="1"/>
  <c r="BE2906" i="1"/>
  <c r="BD2906" i="1"/>
  <c r="BC2906" i="1"/>
  <c r="BA2906" i="1"/>
  <c r="AX2906" i="1" s="1"/>
  <c r="BB2906" i="1" s="1"/>
  <c r="BG2905" i="1"/>
  <c r="BF2905" i="1"/>
  <c r="BE2905" i="1"/>
  <c r="BD2905" i="1"/>
  <c r="BC2905" i="1"/>
  <c r="BA2905" i="1"/>
  <c r="AX2905" i="1" s="1"/>
  <c r="BB2905" i="1" s="1"/>
  <c r="BG2904" i="1"/>
  <c r="BF2904" i="1"/>
  <c r="BE2904" i="1"/>
  <c r="BD2904" i="1"/>
  <c r="BC2904" i="1"/>
  <c r="BA2904" i="1"/>
  <c r="AX2904" i="1" s="1"/>
  <c r="BB2904" i="1" s="1"/>
  <c r="BG2903" i="1"/>
  <c r="BF2903" i="1"/>
  <c r="BE2903" i="1"/>
  <c r="BD2903" i="1"/>
  <c r="BC2903" i="1"/>
  <c r="BA2903" i="1"/>
  <c r="AX2903" i="1" s="1"/>
  <c r="BB2903" i="1" s="1"/>
  <c r="BG2902" i="1"/>
  <c r="BF2902" i="1"/>
  <c r="BE2902" i="1"/>
  <c r="BD2902" i="1"/>
  <c r="BC2902" i="1"/>
  <c r="BA2902" i="1"/>
  <c r="AX2902" i="1" s="1"/>
  <c r="BB2902" i="1" s="1"/>
  <c r="BG2901" i="1"/>
  <c r="BF2901" i="1"/>
  <c r="BE2901" i="1"/>
  <c r="BD2901" i="1"/>
  <c r="BC2901" i="1"/>
  <c r="BA2901" i="1"/>
  <c r="AX2901" i="1" s="1"/>
  <c r="BB2901" i="1" s="1"/>
  <c r="BG2900" i="1"/>
  <c r="BF2900" i="1"/>
  <c r="BE2900" i="1"/>
  <c r="BD2900" i="1"/>
  <c r="BC2900" i="1"/>
  <c r="BA2900" i="1"/>
  <c r="AX2900" i="1" s="1"/>
  <c r="BB2900" i="1" s="1"/>
  <c r="BG2899" i="1"/>
  <c r="BF2899" i="1"/>
  <c r="BE2899" i="1"/>
  <c r="BD2899" i="1"/>
  <c r="BC2899" i="1"/>
  <c r="BA2899" i="1"/>
  <c r="AX2899" i="1" s="1"/>
  <c r="BB2899" i="1" s="1"/>
  <c r="BG2898" i="1"/>
  <c r="BF2898" i="1"/>
  <c r="BE2898" i="1"/>
  <c r="BD2898" i="1"/>
  <c r="BC2898" i="1"/>
  <c r="BA2898" i="1"/>
  <c r="AX2898" i="1" s="1"/>
  <c r="BB2898" i="1" s="1"/>
  <c r="BG2897" i="1"/>
  <c r="BF2897" i="1"/>
  <c r="BE2897" i="1"/>
  <c r="BD2897" i="1"/>
  <c r="BC2897" i="1"/>
  <c r="BA2897" i="1"/>
  <c r="AX2897" i="1" s="1"/>
  <c r="BB2897" i="1" s="1"/>
  <c r="BG2896" i="1"/>
  <c r="BF2896" i="1"/>
  <c r="BE2896" i="1"/>
  <c r="BD2896" i="1"/>
  <c r="BC2896" i="1"/>
  <c r="BA2896" i="1"/>
  <c r="AX2896" i="1"/>
  <c r="BB2896" i="1" s="1"/>
  <c r="BG2895" i="1"/>
  <c r="BF2895" i="1"/>
  <c r="BE2895" i="1"/>
  <c r="BD2895" i="1"/>
  <c r="BC2895" i="1"/>
  <c r="BA2895" i="1"/>
  <c r="AX2895" i="1"/>
  <c r="BB2895" i="1" s="1"/>
  <c r="BG2894" i="1"/>
  <c r="BF2894" i="1"/>
  <c r="BE2894" i="1"/>
  <c r="BD2894" i="1"/>
  <c r="BC2894" i="1"/>
  <c r="BA2894" i="1"/>
  <c r="AX2894" i="1" s="1"/>
  <c r="BB2894" i="1" s="1"/>
  <c r="BG2893" i="1"/>
  <c r="BF2893" i="1"/>
  <c r="BE2893" i="1"/>
  <c r="BD2893" i="1"/>
  <c r="BC2893" i="1"/>
  <c r="BA2893" i="1"/>
  <c r="AX2893" i="1" s="1"/>
  <c r="BB2893" i="1" s="1"/>
  <c r="BG2892" i="1"/>
  <c r="BF2892" i="1"/>
  <c r="BE2892" i="1"/>
  <c r="BD2892" i="1"/>
  <c r="BC2892" i="1"/>
  <c r="BA2892" i="1"/>
  <c r="AX2892" i="1"/>
  <c r="BB2892" i="1" s="1"/>
  <c r="BG2891" i="1"/>
  <c r="BF2891" i="1"/>
  <c r="BE2891" i="1"/>
  <c r="BD2891" i="1"/>
  <c r="BC2891" i="1"/>
  <c r="BA2891" i="1"/>
  <c r="AX2891" i="1"/>
  <c r="BB2891" i="1" s="1"/>
  <c r="BG2890" i="1"/>
  <c r="BF2890" i="1"/>
  <c r="BE2890" i="1"/>
  <c r="BD2890" i="1"/>
  <c r="BC2890" i="1"/>
  <c r="BA2890" i="1"/>
  <c r="AX2890" i="1" s="1"/>
  <c r="BB2890" i="1" s="1"/>
  <c r="BG2889" i="1"/>
  <c r="BF2889" i="1"/>
  <c r="BE2889" i="1"/>
  <c r="BD2889" i="1"/>
  <c r="BC2889" i="1"/>
  <c r="BA2889" i="1"/>
  <c r="AX2889" i="1" s="1"/>
  <c r="BB2889" i="1" s="1"/>
  <c r="BG2888" i="1"/>
  <c r="BF2888" i="1"/>
  <c r="BE2888" i="1"/>
  <c r="BD2888" i="1"/>
  <c r="BC2888" i="1"/>
  <c r="BA2888" i="1"/>
  <c r="AX2888" i="1"/>
  <c r="BB2888" i="1" s="1"/>
  <c r="BG2887" i="1"/>
  <c r="BF2887" i="1"/>
  <c r="BE2887" i="1"/>
  <c r="BD2887" i="1"/>
  <c r="BC2887" i="1"/>
  <c r="BA2887" i="1"/>
  <c r="AX2887" i="1"/>
  <c r="BB2887" i="1" s="1"/>
  <c r="BG2886" i="1"/>
  <c r="BF2886" i="1"/>
  <c r="BE2886" i="1"/>
  <c r="BD2886" i="1"/>
  <c r="BC2886" i="1"/>
  <c r="BA2886" i="1"/>
  <c r="AX2886" i="1" s="1"/>
  <c r="BB2886" i="1" s="1"/>
  <c r="BG2885" i="1"/>
  <c r="BF2885" i="1"/>
  <c r="BE2885" i="1"/>
  <c r="BD2885" i="1"/>
  <c r="BC2885" i="1"/>
  <c r="BA2885" i="1"/>
  <c r="AX2885" i="1" s="1"/>
  <c r="BB2885" i="1" s="1"/>
  <c r="BG2884" i="1"/>
  <c r="BF2884" i="1"/>
  <c r="BE2884" i="1"/>
  <c r="BD2884" i="1"/>
  <c r="BC2884" i="1"/>
  <c r="BA2884" i="1"/>
  <c r="AX2884" i="1"/>
  <c r="BB2884" i="1" s="1"/>
  <c r="BG2883" i="1"/>
  <c r="BF2883" i="1"/>
  <c r="BE2883" i="1"/>
  <c r="BD2883" i="1"/>
  <c r="BC2883" i="1"/>
  <c r="BA2883" i="1"/>
  <c r="AX2883" i="1"/>
  <c r="BB2883" i="1" s="1"/>
  <c r="BG2882" i="1"/>
  <c r="BF2882" i="1"/>
  <c r="BE2882" i="1"/>
  <c r="BD2882" i="1"/>
  <c r="BC2882" i="1"/>
  <c r="BA2882" i="1"/>
  <c r="AX2882" i="1" s="1"/>
  <c r="BB2882" i="1" s="1"/>
  <c r="BG2881" i="1"/>
  <c r="BF2881" i="1"/>
  <c r="BE2881" i="1"/>
  <c r="BD2881" i="1"/>
  <c r="BC2881" i="1"/>
  <c r="BA2881" i="1"/>
  <c r="AX2881" i="1" s="1"/>
  <c r="BB2881" i="1" s="1"/>
  <c r="BG2880" i="1"/>
  <c r="BF2880" i="1"/>
  <c r="BE2880" i="1"/>
  <c r="BD2880" i="1"/>
  <c r="BC2880" i="1"/>
  <c r="BA2880" i="1"/>
  <c r="AX2880" i="1"/>
  <c r="BB2880" i="1" s="1"/>
  <c r="BG2879" i="1"/>
  <c r="BF2879" i="1"/>
  <c r="BE2879" i="1"/>
  <c r="BD2879" i="1"/>
  <c r="BC2879" i="1"/>
  <c r="BA2879" i="1"/>
  <c r="AX2879" i="1"/>
  <c r="BB2879" i="1" s="1"/>
  <c r="BG2878" i="1"/>
  <c r="BF2878" i="1"/>
  <c r="BE2878" i="1"/>
  <c r="BD2878" i="1"/>
  <c r="BC2878" i="1"/>
  <c r="BA2878" i="1"/>
  <c r="AX2878" i="1" s="1"/>
  <c r="BB2878" i="1" s="1"/>
  <c r="BG2877" i="1"/>
  <c r="BF2877" i="1"/>
  <c r="BE2877" i="1"/>
  <c r="BD2877" i="1"/>
  <c r="BC2877" i="1"/>
  <c r="BA2877" i="1"/>
  <c r="AX2877" i="1" s="1"/>
  <c r="BB2877" i="1" s="1"/>
  <c r="BG2876" i="1"/>
  <c r="BF2876" i="1"/>
  <c r="BE2876" i="1"/>
  <c r="BD2876" i="1"/>
  <c r="BC2876" i="1"/>
  <c r="BA2876" i="1"/>
  <c r="AX2876" i="1"/>
  <c r="BB2876" i="1" s="1"/>
  <c r="BG2875" i="1"/>
  <c r="BF2875" i="1"/>
  <c r="BE2875" i="1"/>
  <c r="BD2875" i="1"/>
  <c r="BC2875" i="1"/>
  <c r="BA2875" i="1"/>
  <c r="AX2875" i="1"/>
  <c r="BB2875" i="1" s="1"/>
  <c r="BG2874" i="1"/>
  <c r="BF2874" i="1"/>
  <c r="BE2874" i="1"/>
  <c r="BD2874" i="1"/>
  <c r="BC2874" i="1"/>
  <c r="BA2874" i="1"/>
  <c r="AX2874" i="1" s="1"/>
  <c r="BB2874" i="1" s="1"/>
  <c r="BG2873" i="1"/>
  <c r="BF2873" i="1"/>
  <c r="BE2873" i="1"/>
  <c r="BD2873" i="1"/>
  <c r="BC2873" i="1"/>
  <c r="BA2873" i="1"/>
  <c r="AX2873" i="1"/>
  <c r="BB2873" i="1" s="1"/>
  <c r="BG2872" i="1"/>
  <c r="BF2872" i="1"/>
  <c r="BE2872" i="1"/>
  <c r="BD2872" i="1"/>
  <c r="BC2872" i="1"/>
  <c r="BA2872" i="1"/>
  <c r="AX2872" i="1"/>
  <c r="BB2872" i="1" s="1"/>
  <c r="BG2871" i="1"/>
  <c r="BF2871" i="1"/>
  <c r="BE2871" i="1"/>
  <c r="BD2871" i="1"/>
  <c r="BC2871" i="1"/>
  <c r="BA2871" i="1"/>
  <c r="AX2871" i="1"/>
  <c r="BB2871" i="1" s="1"/>
  <c r="BG2870" i="1"/>
  <c r="BF2870" i="1"/>
  <c r="BE2870" i="1"/>
  <c r="BD2870" i="1"/>
  <c r="BC2870" i="1"/>
  <c r="BA2870" i="1"/>
  <c r="AX2870" i="1" s="1"/>
  <c r="BB2870" i="1" s="1"/>
  <c r="BG2869" i="1"/>
  <c r="BF2869" i="1"/>
  <c r="BE2869" i="1"/>
  <c r="BD2869" i="1"/>
  <c r="BC2869" i="1"/>
  <c r="BA2869" i="1"/>
  <c r="AX2869" i="1" s="1"/>
  <c r="BB2869" i="1" s="1"/>
  <c r="BG2868" i="1"/>
  <c r="BF2868" i="1"/>
  <c r="BE2868" i="1"/>
  <c r="BD2868" i="1"/>
  <c r="BC2868" i="1"/>
  <c r="BA2868" i="1"/>
  <c r="AX2868" i="1"/>
  <c r="BB2868" i="1" s="1"/>
  <c r="BG2867" i="1"/>
  <c r="BF2867" i="1"/>
  <c r="BE2867" i="1"/>
  <c r="BD2867" i="1"/>
  <c r="BC2867" i="1"/>
  <c r="BA2867" i="1"/>
  <c r="AX2867" i="1"/>
  <c r="BB2867" i="1" s="1"/>
  <c r="BG2866" i="1"/>
  <c r="BF2866" i="1"/>
  <c r="BE2866" i="1"/>
  <c r="BD2866" i="1"/>
  <c r="BC2866" i="1"/>
  <c r="BA2866" i="1"/>
  <c r="AX2866" i="1" s="1"/>
  <c r="BB2866" i="1" s="1"/>
  <c r="BG2865" i="1"/>
  <c r="BF2865" i="1"/>
  <c r="BE2865" i="1"/>
  <c r="BD2865" i="1"/>
  <c r="BC2865" i="1"/>
  <c r="BA2865" i="1"/>
  <c r="AX2865" i="1" s="1"/>
  <c r="BB2865" i="1" s="1"/>
  <c r="BG2864" i="1"/>
  <c r="BF2864" i="1"/>
  <c r="BE2864" i="1"/>
  <c r="BD2864" i="1"/>
  <c r="BC2864" i="1"/>
  <c r="BA2864" i="1"/>
  <c r="AX2864" i="1"/>
  <c r="BB2864" i="1" s="1"/>
  <c r="BG2863" i="1"/>
  <c r="BF2863" i="1"/>
  <c r="BE2863" i="1"/>
  <c r="BD2863" i="1"/>
  <c r="BC2863" i="1"/>
  <c r="BA2863" i="1"/>
  <c r="AX2863" i="1"/>
  <c r="BB2863" i="1" s="1"/>
  <c r="BG2862" i="1"/>
  <c r="BF2862" i="1"/>
  <c r="BE2862" i="1"/>
  <c r="BD2862" i="1"/>
  <c r="BC2862" i="1"/>
  <c r="BA2862" i="1"/>
  <c r="AX2862" i="1" s="1"/>
  <c r="BB2862" i="1" s="1"/>
  <c r="BG2861" i="1"/>
  <c r="BF2861" i="1"/>
  <c r="BE2861" i="1"/>
  <c r="BD2861" i="1"/>
  <c r="BC2861" i="1"/>
  <c r="BA2861" i="1"/>
  <c r="AX2861" i="1" s="1"/>
  <c r="BB2861" i="1" s="1"/>
  <c r="BG2860" i="1"/>
  <c r="BF2860" i="1"/>
  <c r="BE2860" i="1"/>
  <c r="BD2860" i="1"/>
  <c r="BC2860" i="1"/>
  <c r="BA2860" i="1"/>
  <c r="AX2860" i="1"/>
  <c r="BB2860" i="1" s="1"/>
  <c r="BG2859" i="1"/>
  <c r="BF2859" i="1"/>
  <c r="BE2859" i="1"/>
  <c r="BD2859" i="1"/>
  <c r="BC2859" i="1"/>
  <c r="BA2859" i="1"/>
  <c r="AX2859" i="1"/>
  <c r="BB2859" i="1" s="1"/>
  <c r="BG2858" i="1"/>
  <c r="BF2858" i="1"/>
  <c r="BE2858" i="1"/>
  <c r="BD2858" i="1"/>
  <c r="BC2858" i="1"/>
  <c r="BA2858" i="1"/>
  <c r="AX2858" i="1" s="1"/>
  <c r="BB2858" i="1" s="1"/>
  <c r="BG2857" i="1"/>
  <c r="BF2857" i="1"/>
  <c r="BE2857" i="1"/>
  <c r="BD2857" i="1"/>
  <c r="BC2857" i="1"/>
  <c r="BA2857" i="1"/>
  <c r="AX2857" i="1" s="1"/>
  <c r="BB2857" i="1" s="1"/>
  <c r="BG2856" i="1"/>
  <c r="BF2856" i="1"/>
  <c r="BE2856" i="1"/>
  <c r="BD2856" i="1"/>
  <c r="BC2856" i="1"/>
  <c r="BA2856" i="1"/>
  <c r="AX2856" i="1"/>
  <c r="BB2856" i="1" s="1"/>
  <c r="BG2855" i="1"/>
  <c r="BF2855" i="1"/>
  <c r="BE2855" i="1"/>
  <c r="BD2855" i="1"/>
  <c r="BC2855" i="1"/>
  <c r="BA2855" i="1"/>
  <c r="AX2855" i="1"/>
  <c r="BB2855" i="1" s="1"/>
  <c r="BG2854" i="1"/>
  <c r="BF2854" i="1"/>
  <c r="BE2854" i="1"/>
  <c r="BD2854" i="1"/>
  <c r="BC2854" i="1"/>
  <c r="BA2854" i="1"/>
  <c r="AX2854" i="1" s="1"/>
  <c r="BB2854" i="1" s="1"/>
  <c r="BG2853" i="1"/>
  <c r="BF2853" i="1"/>
  <c r="BE2853" i="1"/>
  <c r="BD2853" i="1"/>
  <c r="BC2853" i="1"/>
  <c r="BA2853" i="1"/>
  <c r="AX2853" i="1" s="1"/>
  <c r="BB2853" i="1" s="1"/>
  <c r="BG2852" i="1"/>
  <c r="BF2852" i="1"/>
  <c r="BE2852" i="1"/>
  <c r="BD2852" i="1"/>
  <c r="BC2852" i="1"/>
  <c r="BA2852" i="1"/>
  <c r="AX2852" i="1"/>
  <c r="BB2852" i="1" s="1"/>
  <c r="BG2851" i="1"/>
  <c r="BF2851" i="1"/>
  <c r="BE2851" i="1"/>
  <c r="BD2851" i="1"/>
  <c r="BC2851" i="1"/>
  <c r="BA2851" i="1"/>
  <c r="AX2851" i="1"/>
  <c r="BB2851" i="1" s="1"/>
  <c r="BG2850" i="1"/>
  <c r="BF2850" i="1"/>
  <c r="BE2850" i="1"/>
  <c r="BD2850" i="1"/>
  <c r="BC2850" i="1"/>
  <c r="BA2850" i="1"/>
  <c r="AX2850" i="1" s="1"/>
  <c r="BB2850" i="1" s="1"/>
  <c r="BG2849" i="1"/>
  <c r="BF2849" i="1"/>
  <c r="BE2849" i="1"/>
  <c r="BD2849" i="1"/>
  <c r="BC2849" i="1"/>
  <c r="BA2849" i="1"/>
  <c r="AX2849" i="1"/>
  <c r="BB2849" i="1" s="1"/>
  <c r="BG2848" i="1"/>
  <c r="BF2848" i="1"/>
  <c r="BE2848" i="1"/>
  <c r="BD2848" i="1"/>
  <c r="BC2848" i="1"/>
  <c r="BA2848" i="1"/>
  <c r="AX2848" i="1"/>
  <c r="BB2848" i="1" s="1"/>
  <c r="BG2847" i="1"/>
  <c r="BF2847" i="1"/>
  <c r="BE2847" i="1"/>
  <c r="BD2847" i="1"/>
  <c r="BC2847" i="1"/>
  <c r="BA2847" i="1"/>
  <c r="AX2847" i="1"/>
  <c r="BB2847" i="1" s="1"/>
  <c r="BG2846" i="1"/>
  <c r="BF2846" i="1"/>
  <c r="BE2846" i="1"/>
  <c r="BD2846" i="1"/>
  <c r="BC2846" i="1"/>
  <c r="BA2846" i="1"/>
  <c r="AX2846" i="1" s="1"/>
  <c r="BB2846" i="1" s="1"/>
  <c r="BG2845" i="1"/>
  <c r="BF2845" i="1"/>
  <c r="BE2845" i="1"/>
  <c r="BD2845" i="1"/>
  <c r="BC2845" i="1"/>
  <c r="BA2845" i="1"/>
  <c r="AX2845" i="1" s="1"/>
  <c r="BB2845" i="1" s="1"/>
  <c r="BG2844" i="1"/>
  <c r="BF2844" i="1"/>
  <c r="BE2844" i="1"/>
  <c r="BD2844" i="1"/>
  <c r="BC2844" i="1"/>
  <c r="BA2844" i="1"/>
  <c r="AX2844" i="1"/>
  <c r="BB2844" i="1" s="1"/>
  <c r="BG2843" i="1"/>
  <c r="BF2843" i="1"/>
  <c r="BE2843" i="1"/>
  <c r="BD2843" i="1"/>
  <c r="BC2843" i="1"/>
  <c r="BA2843" i="1"/>
  <c r="AX2843" i="1"/>
  <c r="BB2843" i="1" s="1"/>
  <c r="BG2842" i="1"/>
  <c r="BF2842" i="1"/>
  <c r="BE2842" i="1"/>
  <c r="BD2842" i="1"/>
  <c r="BC2842" i="1"/>
  <c r="BA2842" i="1"/>
  <c r="AX2842" i="1" s="1"/>
  <c r="BB2842" i="1" s="1"/>
  <c r="BG2841" i="1"/>
  <c r="BF2841" i="1"/>
  <c r="BE2841" i="1"/>
  <c r="BD2841" i="1"/>
  <c r="BC2841" i="1"/>
  <c r="BA2841" i="1"/>
  <c r="AX2841" i="1"/>
  <c r="BB2841" i="1" s="1"/>
  <c r="BG2840" i="1"/>
  <c r="BF2840" i="1"/>
  <c r="BE2840" i="1"/>
  <c r="BD2840" i="1"/>
  <c r="BC2840" i="1"/>
  <c r="BA2840" i="1"/>
  <c r="AX2840" i="1"/>
  <c r="BB2840" i="1" s="1"/>
  <c r="BG2839" i="1"/>
  <c r="BF2839" i="1"/>
  <c r="BE2839" i="1"/>
  <c r="BD2839" i="1"/>
  <c r="BC2839" i="1"/>
  <c r="BA2839" i="1"/>
  <c r="AX2839" i="1"/>
  <c r="BB2839" i="1" s="1"/>
  <c r="BG2838" i="1"/>
  <c r="BF2838" i="1"/>
  <c r="BE2838" i="1"/>
  <c r="BD2838" i="1"/>
  <c r="BC2838" i="1"/>
  <c r="BA2838" i="1"/>
  <c r="AX2838" i="1" s="1"/>
  <c r="BB2838" i="1" s="1"/>
  <c r="BG2837" i="1"/>
  <c r="BF2837" i="1"/>
  <c r="BE2837" i="1"/>
  <c r="BD2837" i="1"/>
  <c r="BC2837" i="1"/>
  <c r="BA2837" i="1"/>
  <c r="AX2837" i="1" s="1"/>
  <c r="BB2837" i="1" s="1"/>
  <c r="BG2836" i="1"/>
  <c r="BF2836" i="1"/>
  <c r="BE2836" i="1"/>
  <c r="BD2836" i="1"/>
  <c r="BC2836" i="1"/>
  <c r="BA2836" i="1"/>
  <c r="AX2836" i="1"/>
  <c r="BB2836" i="1" s="1"/>
  <c r="BG2835" i="1"/>
  <c r="BF2835" i="1"/>
  <c r="BE2835" i="1"/>
  <c r="BD2835" i="1"/>
  <c r="BC2835" i="1"/>
  <c r="BA2835" i="1"/>
  <c r="AX2835" i="1"/>
  <c r="BB2835" i="1" s="1"/>
  <c r="BG2834" i="1"/>
  <c r="BF2834" i="1"/>
  <c r="BE2834" i="1"/>
  <c r="BD2834" i="1"/>
  <c r="BC2834" i="1"/>
  <c r="BA2834" i="1"/>
  <c r="AX2834" i="1" s="1"/>
  <c r="BB2834" i="1" s="1"/>
  <c r="BG2833" i="1"/>
  <c r="BF2833" i="1"/>
  <c r="BE2833" i="1"/>
  <c r="BD2833" i="1"/>
  <c r="BC2833" i="1"/>
  <c r="BA2833" i="1"/>
  <c r="AX2833" i="1" s="1"/>
  <c r="BB2833" i="1" s="1"/>
  <c r="BG2832" i="1"/>
  <c r="BF2832" i="1"/>
  <c r="BE2832" i="1"/>
  <c r="BD2832" i="1"/>
  <c r="BC2832" i="1"/>
  <c r="BA2832" i="1"/>
  <c r="AX2832" i="1"/>
  <c r="BB2832" i="1" s="1"/>
  <c r="BG2831" i="1"/>
  <c r="BF2831" i="1"/>
  <c r="BE2831" i="1"/>
  <c r="BD2831" i="1"/>
  <c r="BC2831" i="1"/>
  <c r="BA2831" i="1"/>
  <c r="AX2831" i="1"/>
  <c r="BB2831" i="1" s="1"/>
  <c r="BG2830" i="1"/>
  <c r="BF2830" i="1"/>
  <c r="BE2830" i="1"/>
  <c r="BD2830" i="1"/>
  <c r="BC2830" i="1"/>
  <c r="BA2830" i="1"/>
  <c r="AX2830" i="1" s="1"/>
  <c r="BB2830" i="1" s="1"/>
  <c r="BG2829" i="1"/>
  <c r="BF2829" i="1"/>
  <c r="BE2829" i="1"/>
  <c r="BD2829" i="1"/>
  <c r="BC2829" i="1"/>
  <c r="BA2829" i="1"/>
  <c r="AX2829" i="1" s="1"/>
  <c r="BB2829" i="1" s="1"/>
  <c r="BG2828" i="1"/>
  <c r="BF2828" i="1"/>
  <c r="BE2828" i="1"/>
  <c r="BD2828" i="1"/>
  <c r="BC2828" i="1"/>
  <c r="BA2828" i="1"/>
  <c r="AX2828" i="1"/>
  <c r="BB2828" i="1" s="1"/>
  <c r="BG2827" i="1"/>
  <c r="BF2827" i="1"/>
  <c r="BE2827" i="1"/>
  <c r="BD2827" i="1"/>
  <c r="BC2827" i="1"/>
  <c r="BA2827" i="1"/>
  <c r="AX2827" i="1"/>
  <c r="BB2827" i="1" s="1"/>
  <c r="BG2826" i="1"/>
  <c r="BF2826" i="1"/>
  <c r="BE2826" i="1"/>
  <c r="BD2826" i="1"/>
  <c r="BC2826" i="1"/>
  <c r="BA2826" i="1"/>
  <c r="AX2826" i="1" s="1"/>
  <c r="BB2826" i="1" s="1"/>
  <c r="BG2825" i="1"/>
  <c r="BF2825" i="1"/>
  <c r="BE2825" i="1"/>
  <c r="BD2825" i="1"/>
  <c r="BC2825" i="1"/>
  <c r="BA2825" i="1"/>
  <c r="AX2825" i="1"/>
  <c r="BB2825" i="1" s="1"/>
  <c r="BG2824" i="1"/>
  <c r="BF2824" i="1"/>
  <c r="BE2824" i="1"/>
  <c r="BD2824" i="1"/>
  <c r="BC2824" i="1"/>
  <c r="BA2824" i="1"/>
  <c r="AX2824" i="1"/>
  <c r="BB2824" i="1" s="1"/>
  <c r="BG2823" i="1"/>
  <c r="BF2823" i="1"/>
  <c r="BE2823" i="1"/>
  <c r="BD2823" i="1"/>
  <c r="BC2823" i="1"/>
  <c r="BA2823" i="1"/>
  <c r="AX2823" i="1"/>
  <c r="BB2823" i="1" s="1"/>
  <c r="BG2822" i="1"/>
  <c r="BF2822" i="1"/>
  <c r="BE2822" i="1"/>
  <c r="BD2822" i="1"/>
  <c r="BC2822" i="1"/>
  <c r="BA2822" i="1"/>
  <c r="AX2822" i="1" s="1"/>
  <c r="BB2822" i="1" s="1"/>
  <c r="BG2821" i="1"/>
  <c r="BF2821" i="1"/>
  <c r="BE2821" i="1"/>
  <c r="BD2821" i="1"/>
  <c r="BC2821" i="1"/>
  <c r="BA2821" i="1"/>
  <c r="AX2821" i="1" s="1"/>
  <c r="BB2821" i="1" s="1"/>
  <c r="BG2820" i="1"/>
  <c r="BF2820" i="1"/>
  <c r="BE2820" i="1"/>
  <c r="BD2820" i="1"/>
  <c r="BC2820" i="1"/>
  <c r="BA2820" i="1"/>
  <c r="AX2820" i="1"/>
  <c r="BB2820" i="1" s="1"/>
  <c r="BG2819" i="1"/>
  <c r="BF2819" i="1"/>
  <c r="BE2819" i="1"/>
  <c r="BD2819" i="1"/>
  <c r="BC2819" i="1"/>
  <c r="BA2819" i="1"/>
  <c r="AX2819" i="1"/>
  <c r="BB2819" i="1" s="1"/>
  <c r="BG2818" i="1"/>
  <c r="BF2818" i="1"/>
  <c r="BE2818" i="1"/>
  <c r="BD2818" i="1"/>
  <c r="BC2818" i="1"/>
  <c r="BA2818" i="1"/>
  <c r="AX2818" i="1" s="1"/>
  <c r="BB2818" i="1" s="1"/>
  <c r="BG2817" i="1"/>
  <c r="BF2817" i="1"/>
  <c r="BE2817" i="1"/>
  <c r="BD2817" i="1"/>
  <c r="BC2817" i="1"/>
  <c r="BA2817" i="1"/>
  <c r="AX2817" i="1" s="1"/>
  <c r="BB2817" i="1" s="1"/>
  <c r="BG2816" i="1"/>
  <c r="BF2816" i="1"/>
  <c r="BE2816" i="1"/>
  <c r="BD2816" i="1"/>
  <c r="BC2816" i="1"/>
  <c r="BA2816" i="1"/>
  <c r="AX2816" i="1"/>
  <c r="BB2816" i="1" s="1"/>
  <c r="BG2815" i="1"/>
  <c r="BF2815" i="1"/>
  <c r="BE2815" i="1"/>
  <c r="BD2815" i="1"/>
  <c r="BC2815" i="1"/>
  <c r="BA2815" i="1"/>
  <c r="AX2815" i="1"/>
  <c r="BB2815" i="1" s="1"/>
  <c r="BG2814" i="1"/>
  <c r="BF2814" i="1"/>
  <c r="BE2814" i="1"/>
  <c r="BD2814" i="1"/>
  <c r="BC2814" i="1"/>
  <c r="BA2814" i="1"/>
  <c r="AX2814" i="1" s="1"/>
  <c r="BB2814" i="1" s="1"/>
  <c r="BG2813" i="1"/>
  <c r="BF2813" i="1"/>
  <c r="BE2813" i="1"/>
  <c r="BD2813" i="1"/>
  <c r="BC2813" i="1"/>
  <c r="BA2813" i="1"/>
  <c r="AX2813" i="1" s="1"/>
  <c r="BB2813" i="1" s="1"/>
  <c r="BG2812" i="1"/>
  <c r="BF2812" i="1"/>
  <c r="BE2812" i="1"/>
  <c r="BD2812" i="1"/>
  <c r="BC2812" i="1"/>
  <c r="BA2812" i="1"/>
  <c r="AX2812" i="1"/>
  <c r="BB2812" i="1" s="1"/>
  <c r="BG2811" i="1"/>
  <c r="BF2811" i="1"/>
  <c r="BE2811" i="1"/>
  <c r="BD2811" i="1"/>
  <c r="BC2811" i="1"/>
  <c r="BA2811" i="1"/>
  <c r="AX2811" i="1"/>
  <c r="BB2811" i="1" s="1"/>
  <c r="BG2810" i="1"/>
  <c r="BF2810" i="1"/>
  <c r="BE2810" i="1"/>
  <c r="BD2810" i="1"/>
  <c r="BC2810" i="1"/>
  <c r="BA2810" i="1"/>
  <c r="AX2810" i="1" s="1"/>
  <c r="BB2810" i="1" s="1"/>
  <c r="BG2809" i="1"/>
  <c r="BF2809" i="1"/>
  <c r="BE2809" i="1"/>
  <c r="BD2809" i="1"/>
  <c r="BC2809" i="1"/>
  <c r="BA2809" i="1"/>
  <c r="AX2809" i="1"/>
  <c r="BB2809" i="1" s="1"/>
  <c r="BG2808" i="1"/>
  <c r="BF2808" i="1"/>
  <c r="BE2808" i="1"/>
  <c r="BD2808" i="1"/>
  <c r="BC2808" i="1"/>
  <c r="BA2808" i="1"/>
  <c r="AX2808" i="1"/>
  <c r="BB2808" i="1" s="1"/>
  <c r="BG2807" i="1"/>
  <c r="BF2807" i="1"/>
  <c r="BE2807" i="1"/>
  <c r="BD2807" i="1"/>
  <c r="BC2807" i="1"/>
  <c r="BA2807" i="1"/>
  <c r="AX2807" i="1"/>
  <c r="BB2807" i="1" s="1"/>
  <c r="BG2806" i="1"/>
  <c r="BF2806" i="1"/>
  <c r="BE2806" i="1"/>
  <c r="BD2806" i="1"/>
  <c r="BC2806" i="1"/>
  <c r="BA2806" i="1"/>
  <c r="AX2806" i="1" s="1"/>
  <c r="BB2806" i="1" s="1"/>
  <c r="BG2805" i="1"/>
  <c r="BF2805" i="1"/>
  <c r="BE2805" i="1"/>
  <c r="BD2805" i="1"/>
  <c r="BC2805" i="1"/>
  <c r="BA2805" i="1"/>
  <c r="AX2805" i="1" s="1"/>
  <c r="BB2805" i="1" s="1"/>
  <c r="BG2804" i="1"/>
  <c r="BF2804" i="1"/>
  <c r="BE2804" i="1"/>
  <c r="BD2804" i="1"/>
  <c r="BC2804" i="1"/>
  <c r="BA2804" i="1"/>
  <c r="AX2804" i="1"/>
  <c r="BB2804" i="1" s="1"/>
  <c r="BG2803" i="1"/>
  <c r="BF2803" i="1"/>
  <c r="BE2803" i="1"/>
  <c r="BD2803" i="1"/>
  <c r="BC2803" i="1"/>
  <c r="BA2803" i="1"/>
  <c r="AX2803" i="1"/>
  <c r="BB2803" i="1" s="1"/>
  <c r="BG2802" i="1"/>
  <c r="BF2802" i="1"/>
  <c r="BE2802" i="1"/>
  <c r="BD2802" i="1"/>
  <c r="BC2802" i="1"/>
  <c r="BA2802" i="1"/>
  <c r="AX2802" i="1" s="1"/>
  <c r="BB2802" i="1" s="1"/>
  <c r="BG2801" i="1"/>
  <c r="BF2801" i="1"/>
  <c r="BE2801" i="1"/>
  <c r="BD2801" i="1"/>
  <c r="BC2801" i="1"/>
  <c r="BA2801" i="1"/>
  <c r="AX2801" i="1" s="1"/>
  <c r="BB2801" i="1" s="1"/>
  <c r="BG2800" i="1"/>
  <c r="BF2800" i="1"/>
  <c r="BE2800" i="1"/>
  <c r="BD2800" i="1"/>
  <c r="BC2800" i="1"/>
  <c r="BA2800" i="1"/>
  <c r="AX2800" i="1"/>
  <c r="BB2800" i="1" s="1"/>
  <c r="BG2799" i="1"/>
  <c r="BF2799" i="1"/>
  <c r="BE2799" i="1"/>
  <c r="BD2799" i="1"/>
  <c r="BC2799" i="1"/>
  <c r="BA2799" i="1"/>
  <c r="AX2799" i="1"/>
  <c r="BB2799" i="1" s="1"/>
  <c r="BG2798" i="1"/>
  <c r="BF2798" i="1"/>
  <c r="BE2798" i="1"/>
  <c r="BD2798" i="1"/>
  <c r="BC2798" i="1"/>
  <c r="BA2798" i="1"/>
  <c r="AX2798" i="1" s="1"/>
  <c r="BB2798" i="1" s="1"/>
  <c r="BG2797" i="1"/>
  <c r="BF2797" i="1"/>
  <c r="BE2797" i="1"/>
  <c r="BD2797" i="1"/>
  <c r="BC2797" i="1"/>
  <c r="BA2797" i="1"/>
  <c r="AX2797" i="1" s="1"/>
  <c r="BB2797" i="1" s="1"/>
  <c r="BG2796" i="1"/>
  <c r="BF2796" i="1"/>
  <c r="BE2796" i="1"/>
  <c r="BD2796" i="1"/>
  <c r="BC2796" i="1"/>
  <c r="BA2796" i="1"/>
  <c r="AX2796" i="1"/>
  <c r="BB2796" i="1" s="1"/>
  <c r="BG2795" i="1"/>
  <c r="BF2795" i="1"/>
  <c r="BE2795" i="1"/>
  <c r="BD2795" i="1"/>
  <c r="BC2795" i="1"/>
  <c r="BA2795" i="1"/>
  <c r="AX2795" i="1"/>
  <c r="BB2795" i="1" s="1"/>
  <c r="BG2794" i="1"/>
  <c r="BF2794" i="1"/>
  <c r="BE2794" i="1"/>
  <c r="BD2794" i="1"/>
  <c r="BC2794" i="1"/>
  <c r="BA2794" i="1"/>
  <c r="AX2794" i="1" s="1"/>
  <c r="BB2794" i="1" s="1"/>
  <c r="BG2793" i="1"/>
  <c r="BF2793" i="1"/>
  <c r="BE2793" i="1"/>
  <c r="BD2793" i="1"/>
  <c r="BC2793" i="1"/>
  <c r="BA2793" i="1"/>
  <c r="AX2793" i="1" s="1"/>
  <c r="BB2793" i="1" s="1"/>
  <c r="BG2792" i="1"/>
  <c r="BF2792" i="1"/>
  <c r="BE2792" i="1"/>
  <c r="BD2792" i="1"/>
  <c r="BC2792" i="1"/>
  <c r="BA2792" i="1"/>
  <c r="AX2792" i="1"/>
  <c r="BB2792" i="1" s="1"/>
  <c r="BG2791" i="1"/>
  <c r="BF2791" i="1"/>
  <c r="BE2791" i="1"/>
  <c r="BD2791" i="1"/>
  <c r="BC2791" i="1"/>
  <c r="BA2791" i="1"/>
  <c r="AX2791" i="1"/>
  <c r="BB2791" i="1" s="1"/>
  <c r="BG2790" i="1"/>
  <c r="BF2790" i="1"/>
  <c r="BE2790" i="1"/>
  <c r="BD2790" i="1"/>
  <c r="BC2790" i="1"/>
  <c r="BA2790" i="1"/>
  <c r="AX2790" i="1" s="1"/>
  <c r="BB2790" i="1" s="1"/>
  <c r="BG2789" i="1"/>
  <c r="BF2789" i="1"/>
  <c r="BE2789" i="1"/>
  <c r="BD2789" i="1"/>
  <c r="BC2789" i="1"/>
  <c r="BA2789" i="1"/>
  <c r="AX2789" i="1" s="1"/>
  <c r="BB2789" i="1" s="1"/>
  <c r="BG2788" i="1"/>
  <c r="BF2788" i="1"/>
  <c r="BE2788" i="1"/>
  <c r="BD2788" i="1"/>
  <c r="BC2788" i="1"/>
  <c r="BA2788" i="1"/>
  <c r="AX2788" i="1"/>
  <c r="BB2788" i="1" s="1"/>
  <c r="BG2787" i="1"/>
  <c r="BF2787" i="1"/>
  <c r="BE2787" i="1"/>
  <c r="BD2787" i="1"/>
  <c r="BC2787" i="1"/>
  <c r="BA2787" i="1"/>
  <c r="AX2787" i="1"/>
  <c r="BB2787" i="1" s="1"/>
  <c r="BG2786" i="1"/>
  <c r="BF2786" i="1"/>
  <c r="BE2786" i="1"/>
  <c r="BD2786" i="1"/>
  <c r="BC2786" i="1"/>
  <c r="BA2786" i="1"/>
  <c r="AX2786" i="1" s="1"/>
  <c r="BB2786" i="1" s="1"/>
  <c r="BG2785" i="1"/>
  <c r="BF2785" i="1"/>
  <c r="BE2785" i="1"/>
  <c r="BD2785" i="1"/>
  <c r="BC2785" i="1"/>
  <c r="BA2785" i="1"/>
  <c r="AX2785" i="1"/>
  <c r="BB2785" i="1" s="1"/>
  <c r="BG2784" i="1"/>
  <c r="BF2784" i="1"/>
  <c r="BE2784" i="1"/>
  <c r="BD2784" i="1"/>
  <c r="BC2784" i="1"/>
  <c r="BA2784" i="1"/>
  <c r="AX2784" i="1"/>
  <c r="BB2784" i="1" s="1"/>
  <c r="BG2783" i="1"/>
  <c r="BF2783" i="1"/>
  <c r="BE2783" i="1"/>
  <c r="BD2783" i="1"/>
  <c r="BC2783" i="1"/>
  <c r="BA2783" i="1"/>
  <c r="AX2783" i="1"/>
  <c r="BB2783" i="1" s="1"/>
  <c r="BG2782" i="1"/>
  <c r="BF2782" i="1"/>
  <c r="BE2782" i="1"/>
  <c r="BD2782" i="1"/>
  <c r="BC2782" i="1"/>
  <c r="BA2782" i="1"/>
  <c r="AX2782" i="1" s="1"/>
  <c r="BB2782" i="1" s="1"/>
  <c r="BG2781" i="1"/>
  <c r="BF2781" i="1"/>
  <c r="BE2781" i="1"/>
  <c r="BD2781" i="1"/>
  <c r="BC2781" i="1"/>
  <c r="BA2781" i="1"/>
  <c r="AX2781" i="1" s="1"/>
  <c r="BB2781" i="1" s="1"/>
  <c r="BG2780" i="1"/>
  <c r="BF2780" i="1"/>
  <c r="BE2780" i="1"/>
  <c r="BD2780" i="1"/>
  <c r="BC2780" i="1"/>
  <c r="BA2780" i="1"/>
  <c r="AX2780" i="1"/>
  <c r="BB2780" i="1" s="1"/>
  <c r="BG2779" i="1"/>
  <c r="BF2779" i="1"/>
  <c r="BE2779" i="1"/>
  <c r="BD2779" i="1"/>
  <c r="BC2779" i="1"/>
  <c r="BA2779" i="1"/>
  <c r="AX2779" i="1"/>
  <c r="BB2779" i="1" s="1"/>
  <c r="BG2778" i="1"/>
  <c r="BF2778" i="1"/>
  <c r="BE2778" i="1"/>
  <c r="BD2778" i="1"/>
  <c r="BC2778" i="1"/>
  <c r="BA2778" i="1"/>
  <c r="AX2778" i="1" s="1"/>
  <c r="BB2778" i="1" s="1"/>
  <c r="BG2777" i="1"/>
  <c r="BF2777" i="1"/>
  <c r="BE2777" i="1"/>
  <c r="BD2777" i="1"/>
  <c r="BC2777" i="1"/>
  <c r="BA2777" i="1"/>
  <c r="AX2777" i="1"/>
  <c r="BB2777" i="1" s="1"/>
  <c r="BG2776" i="1"/>
  <c r="BF2776" i="1"/>
  <c r="BE2776" i="1"/>
  <c r="BD2776" i="1"/>
  <c r="BC2776" i="1"/>
  <c r="BA2776" i="1"/>
  <c r="AX2776" i="1"/>
  <c r="BB2776" i="1" s="1"/>
  <c r="BG2775" i="1"/>
  <c r="BF2775" i="1"/>
  <c r="BE2775" i="1"/>
  <c r="BD2775" i="1"/>
  <c r="BC2775" i="1"/>
  <c r="BA2775" i="1"/>
  <c r="AX2775" i="1"/>
  <c r="BB2775" i="1" s="1"/>
  <c r="BG2774" i="1"/>
  <c r="BF2774" i="1"/>
  <c r="BE2774" i="1"/>
  <c r="BD2774" i="1"/>
  <c r="BC2774" i="1"/>
  <c r="BA2774" i="1"/>
  <c r="AX2774" i="1" s="1"/>
  <c r="BB2774" i="1" s="1"/>
  <c r="BG2773" i="1"/>
  <c r="BF2773" i="1"/>
  <c r="BE2773" i="1"/>
  <c r="BD2773" i="1"/>
  <c r="BC2773" i="1"/>
  <c r="BA2773" i="1"/>
  <c r="AX2773" i="1" s="1"/>
  <c r="BB2773" i="1" s="1"/>
  <c r="BG2772" i="1"/>
  <c r="BF2772" i="1"/>
  <c r="BE2772" i="1"/>
  <c r="BD2772" i="1"/>
  <c r="BC2772" i="1"/>
  <c r="BA2772" i="1"/>
  <c r="AX2772" i="1"/>
  <c r="BB2772" i="1" s="1"/>
  <c r="BG2771" i="1"/>
  <c r="BF2771" i="1"/>
  <c r="BE2771" i="1"/>
  <c r="BD2771" i="1"/>
  <c r="BC2771" i="1"/>
  <c r="BA2771" i="1"/>
  <c r="AX2771" i="1"/>
  <c r="BB2771" i="1" s="1"/>
  <c r="BG2770" i="1"/>
  <c r="BF2770" i="1"/>
  <c r="BE2770" i="1"/>
  <c r="BD2770" i="1"/>
  <c r="BC2770" i="1"/>
  <c r="BA2770" i="1"/>
  <c r="AX2770" i="1" s="1"/>
  <c r="BB2770" i="1" s="1"/>
  <c r="BG2769" i="1"/>
  <c r="BF2769" i="1"/>
  <c r="BE2769" i="1"/>
  <c r="BD2769" i="1"/>
  <c r="BC2769" i="1"/>
  <c r="BA2769" i="1"/>
  <c r="AX2769" i="1" s="1"/>
  <c r="BB2769" i="1" s="1"/>
  <c r="BG2768" i="1"/>
  <c r="BF2768" i="1"/>
  <c r="BE2768" i="1"/>
  <c r="BD2768" i="1"/>
  <c r="BC2768" i="1"/>
  <c r="BA2768" i="1"/>
  <c r="AX2768" i="1"/>
  <c r="BB2768" i="1" s="1"/>
  <c r="BG2767" i="1"/>
  <c r="BF2767" i="1"/>
  <c r="BE2767" i="1"/>
  <c r="BD2767" i="1"/>
  <c r="BC2767" i="1"/>
  <c r="BA2767" i="1"/>
  <c r="AX2767" i="1"/>
  <c r="BB2767" i="1" s="1"/>
  <c r="BG2766" i="1"/>
  <c r="BF2766" i="1"/>
  <c r="BE2766" i="1"/>
  <c r="BD2766" i="1"/>
  <c r="BC2766" i="1"/>
  <c r="BA2766" i="1"/>
  <c r="AX2766" i="1" s="1"/>
  <c r="BB2766" i="1" s="1"/>
  <c r="BG2765" i="1"/>
  <c r="BF2765" i="1"/>
  <c r="BE2765" i="1"/>
  <c r="BD2765" i="1"/>
  <c r="BC2765" i="1"/>
  <c r="BA2765" i="1"/>
  <c r="AX2765" i="1" s="1"/>
  <c r="BB2765" i="1" s="1"/>
  <c r="BG2764" i="1"/>
  <c r="BF2764" i="1"/>
  <c r="BE2764" i="1"/>
  <c r="BD2764" i="1"/>
  <c r="BC2764" i="1"/>
  <c r="BA2764" i="1"/>
  <c r="AX2764" i="1"/>
  <c r="BB2764" i="1" s="1"/>
  <c r="BG2763" i="1"/>
  <c r="BF2763" i="1"/>
  <c r="BE2763" i="1"/>
  <c r="BD2763" i="1"/>
  <c r="BC2763" i="1"/>
  <c r="BA2763" i="1"/>
  <c r="AX2763" i="1"/>
  <c r="BB2763" i="1" s="1"/>
  <c r="BG2762" i="1"/>
  <c r="BF2762" i="1"/>
  <c r="BE2762" i="1"/>
  <c r="BD2762" i="1"/>
  <c r="BC2762" i="1"/>
  <c r="BA2762" i="1"/>
  <c r="AX2762" i="1" s="1"/>
  <c r="BB2762" i="1" s="1"/>
  <c r="BG2761" i="1"/>
  <c r="BF2761" i="1"/>
  <c r="BE2761" i="1"/>
  <c r="BD2761" i="1"/>
  <c r="BC2761" i="1"/>
  <c r="BA2761" i="1"/>
  <c r="AX2761" i="1"/>
  <c r="BB2761" i="1" s="1"/>
  <c r="BG2760" i="1"/>
  <c r="BF2760" i="1"/>
  <c r="BE2760" i="1"/>
  <c r="BD2760" i="1"/>
  <c r="BC2760" i="1"/>
  <c r="BA2760" i="1"/>
  <c r="AX2760" i="1"/>
  <c r="BB2760" i="1" s="1"/>
  <c r="BG2759" i="1"/>
  <c r="BF2759" i="1"/>
  <c r="BE2759" i="1"/>
  <c r="BD2759" i="1"/>
  <c r="BC2759" i="1"/>
  <c r="BA2759" i="1"/>
  <c r="AX2759" i="1"/>
  <c r="BB2759" i="1" s="1"/>
  <c r="BG2758" i="1"/>
  <c r="BF2758" i="1"/>
  <c r="BE2758" i="1"/>
  <c r="BD2758" i="1"/>
  <c r="BC2758" i="1"/>
  <c r="BA2758" i="1"/>
  <c r="AX2758" i="1" s="1"/>
  <c r="BB2758" i="1" s="1"/>
  <c r="BG2757" i="1"/>
  <c r="BF2757" i="1"/>
  <c r="BE2757" i="1"/>
  <c r="BD2757" i="1"/>
  <c r="BC2757" i="1"/>
  <c r="BA2757" i="1"/>
  <c r="AX2757" i="1" s="1"/>
  <c r="BB2757" i="1" s="1"/>
  <c r="BG2756" i="1"/>
  <c r="BF2756" i="1"/>
  <c r="BE2756" i="1"/>
  <c r="BD2756" i="1"/>
  <c r="BC2756" i="1"/>
  <c r="BA2756" i="1"/>
  <c r="AX2756" i="1"/>
  <c r="BB2756" i="1" s="1"/>
  <c r="BG2755" i="1"/>
  <c r="BF2755" i="1"/>
  <c r="BE2755" i="1"/>
  <c r="BD2755" i="1"/>
  <c r="BC2755" i="1"/>
  <c r="BA2755" i="1"/>
  <c r="AX2755" i="1"/>
  <c r="BB2755" i="1" s="1"/>
  <c r="BG2754" i="1"/>
  <c r="BF2754" i="1"/>
  <c r="BE2754" i="1"/>
  <c r="BD2754" i="1"/>
  <c r="BC2754" i="1"/>
  <c r="BA2754" i="1"/>
  <c r="AX2754" i="1" s="1"/>
  <c r="BB2754" i="1" s="1"/>
  <c r="BG2753" i="1"/>
  <c r="BF2753" i="1"/>
  <c r="BE2753" i="1"/>
  <c r="BD2753" i="1"/>
  <c r="BC2753" i="1"/>
  <c r="BA2753" i="1"/>
  <c r="AX2753" i="1" s="1"/>
  <c r="BB2753" i="1" s="1"/>
  <c r="BG2752" i="1"/>
  <c r="BF2752" i="1"/>
  <c r="BE2752" i="1"/>
  <c r="BD2752" i="1"/>
  <c r="BC2752" i="1"/>
  <c r="BA2752" i="1"/>
  <c r="AX2752" i="1"/>
  <c r="BB2752" i="1" s="1"/>
  <c r="BG2751" i="1"/>
  <c r="BF2751" i="1"/>
  <c r="BE2751" i="1"/>
  <c r="BD2751" i="1"/>
  <c r="BC2751" i="1"/>
  <c r="BA2751" i="1"/>
  <c r="AX2751" i="1"/>
  <c r="BB2751" i="1" s="1"/>
  <c r="BG2750" i="1"/>
  <c r="BF2750" i="1"/>
  <c r="BE2750" i="1"/>
  <c r="BD2750" i="1"/>
  <c r="BC2750" i="1"/>
  <c r="BA2750" i="1"/>
  <c r="AX2750" i="1" s="1"/>
  <c r="BB2750" i="1" s="1"/>
  <c r="BG2749" i="1"/>
  <c r="BF2749" i="1"/>
  <c r="BE2749" i="1"/>
  <c r="BD2749" i="1"/>
  <c r="BC2749" i="1"/>
  <c r="BA2749" i="1"/>
  <c r="AX2749" i="1" s="1"/>
  <c r="BB2749" i="1" s="1"/>
  <c r="BG2748" i="1"/>
  <c r="BF2748" i="1"/>
  <c r="BE2748" i="1"/>
  <c r="BD2748" i="1"/>
  <c r="BC2748" i="1"/>
  <c r="BA2748" i="1"/>
  <c r="AX2748" i="1"/>
  <c r="BB2748" i="1" s="1"/>
  <c r="BG2747" i="1"/>
  <c r="BF2747" i="1"/>
  <c r="BE2747" i="1"/>
  <c r="BD2747" i="1"/>
  <c r="BC2747" i="1"/>
  <c r="BA2747" i="1"/>
  <c r="AX2747" i="1"/>
  <c r="BB2747" i="1" s="1"/>
  <c r="BG2746" i="1"/>
  <c r="BF2746" i="1"/>
  <c r="BE2746" i="1"/>
  <c r="BD2746" i="1"/>
  <c r="BC2746" i="1"/>
  <c r="BA2746" i="1"/>
  <c r="AX2746" i="1" s="1"/>
  <c r="BB2746" i="1" s="1"/>
  <c r="BG2745" i="1"/>
  <c r="BF2745" i="1"/>
  <c r="BE2745" i="1"/>
  <c r="BD2745" i="1"/>
  <c r="BC2745" i="1"/>
  <c r="BA2745" i="1"/>
  <c r="AX2745" i="1"/>
  <c r="BB2745" i="1" s="1"/>
  <c r="BG2744" i="1"/>
  <c r="BF2744" i="1"/>
  <c r="BE2744" i="1"/>
  <c r="BD2744" i="1"/>
  <c r="BC2744" i="1"/>
  <c r="BA2744" i="1"/>
  <c r="AX2744" i="1"/>
  <c r="BB2744" i="1" s="1"/>
  <c r="BG2743" i="1"/>
  <c r="BF2743" i="1"/>
  <c r="BE2743" i="1"/>
  <c r="BD2743" i="1"/>
  <c r="BC2743" i="1"/>
  <c r="BA2743" i="1"/>
  <c r="AX2743" i="1"/>
  <c r="BB2743" i="1" s="1"/>
  <c r="BG2742" i="1"/>
  <c r="BF2742" i="1"/>
  <c r="BE2742" i="1"/>
  <c r="BD2742" i="1"/>
  <c r="BC2742" i="1"/>
  <c r="BA2742" i="1"/>
  <c r="AX2742" i="1" s="1"/>
  <c r="BB2742" i="1" s="1"/>
  <c r="BG2741" i="1"/>
  <c r="BF2741" i="1"/>
  <c r="BE2741" i="1"/>
  <c r="BD2741" i="1"/>
  <c r="BC2741" i="1"/>
  <c r="BA2741" i="1"/>
  <c r="AX2741" i="1" s="1"/>
  <c r="BB2741" i="1" s="1"/>
  <c r="BG2740" i="1"/>
  <c r="BF2740" i="1"/>
  <c r="BE2740" i="1"/>
  <c r="BD2740" i="1"/>
  <c r="BC2740" i="1"/>
  <c r="BA2740" i="1"/>
  <c r="AX2740" i="1"/>
  <c r="BB2740" i="1" s="1"/>
  <c r="BG2739" i="1"/>
  <c r="BF2739" i="1"/>
  <c r="BE2739" i="1"/>
  <c r="BD2739" i="1"/>
  <c r="BC2739" i="1"/>
  <c r="BA2739" i="1"/>
  <c r="AX2739" i="1"/>
  <c r="BB2739" i="1" s="1"/>
  <c r="BG2738" i="1"/>
  <c r="BF2738" i="1"/>
  <c r="BE2738" i="1"/>
  <c r="BD2738" i="1"/>
  <c r="BC2738" i="1"/>
  <c r="BA2738" i="1"/>
  <c r="AX2738" i="1" s="1"/>
  <c r="BB2738" i="1" s="1"/>
  <c r="BG2737" i="1"/>
  <c r="BF2737" i="1"/>
  <c r="BE2737" i="1"/>
  <c r="BD2737" i="1"/>
  <c r="BC2737" i="1"/>
  <c r="BA2737" i="1"/>
  <c r="AX2737" i="1" s="1"/>
  <c r="BB2737" i="1" s="1"/>
  <c r="BG2736" i="1"/>
  <c r="BF2736" i="1"/>
  <c r="BE2736" i="1"/>
  <c r="BD2736" i="1"/>
  <c r="BC2736" i="1"/>
  <c r="BA2736" i="1"/>
  <c r="AX2736" i="1"/>
  <c r="BB2736" i="1" s="1"/>
  <c r="BG2735" i="1"/>
  <c r="BF2735" i="1"/>
  <c r="BE2735" i="1"/>
  <c r="BD2735" i="1"/>
  <c r="BC2735" i="1"/>
  <c r="BA2735" i="1"/>
  <c r="AX2735" i="1"/>
  <c r="BB2735" i="1" s="1"/>
  <c r="BG2734" i="1"/>
  <c r="BF2734" i="1"/>
  <c r="BE2734" i="1"/>
  <c r="BD2734" i="1"/>
  <c r="BC2734" i="1"/>
  <c r="BA2734" i="1"/>
  <c r="AX2734" i="1" s="1"/>
  <c r="BB2734" i="1" s="1"/>
  <c r="BG2733" i="1"/>
  <c r="BF2733" i="1"/>
  <c r="BE2733" i="1"/>
  <c r="BD2733" i="1"/>
  <c r="BC2733" i="1"/>
  <c r="BA2733" i="1"/>
  <c r="AX2733" i="1" s="1"/>
  <c r="BB2733" i="1" s="1"/>
  <c r="BG2732" i="1"/>
  <c r="BF2732" i="1"/>
  <c r="BE2732" i="1"/>
  <c r="BD2732" i="1"/>
  <c r="BC2732" i="1"/>
  <c r="BA2732" i="1"/>
  <c r="AX2732" i="1"/>
  <c r="BB2732" i="1" s="1"/>
  <c r="BG2731" i="1"/>
  <c r="BF2731" i="1"/>
  <c r="BE2731" i="1"/>
  <c r="BD2731" i="1"/>
  <c r="BC2731" i="1"/>
  <c r="BA2731" i="1"/>
  <c r="AX2731" i="1"/>
  <c r="BB2731" i="1" s="1"/>
  <c r="BG2730" i="1"/>
  <c r="BF2730" i="1"/>
  <c r="BE2730" i="1"/>
  <c r="BD2730" i="1"/>
  <c r="BC2730" i="1"/>
  <c r="BA2730" i="1"/>
  <c r="AX2730" i="1" s="1"/>
  <c r="BB2730" i="1" s="1"/>
  <c r="BG2729" i="1"/>
  <c r="BF2729" i="1"/>
  <c r="BE2729" i="1"/>
  <c r="BD2729" i="1"/>
  <c r="BC2729" i="1"/>
  <c r="BA2729" i="1"/>
  <c r="AX2729" i="1" s="1"/>
  <c r="BB2729" i="1" s="1"/>
  <c r="BG2728" i="1"/>
  <c r="BF2728" i="1"/>
  <c r="BE2728" i="1"/>
  <c r="BD2728" i="1"/>
  <c r="BC2728" i="1"/>
  <c r="BA2728" i="1"/>
  <c r="AX2728" i="1"/>
  <c r="BB2728" i="1" s="1"/>
  <c r="BG2727" i="1"/>
  <c r="BF2727" i="1"/>
  <c r="BE2727" i="1"/>
  <c r="BD2727" i="1"/>
  <c r="BC2727" i="1"/>
  <c r="BA2727" i="1"/>
  <c r="AX2727" i="1"/>
  <c r="BB2727" i="1" s="1"/>
  <c r="BG2726" i="1"/>
  <c r="BF2726" i="1"/>
  <c r="BE2726" i="1"/>
  <c r="BD2726" i="1"/>
  <c r="BC2726" i="1"/>
  <c r="BA2726" i="1"/>
  <c r="AX2726" i="1"/>
  <c r="BB2726" i="1" s="1"/>
  <c r="BG2725" i="1"/>
  <c r="BF2725" i="1"/>
  <c r="BE2725" i="1"/>
  <c r="BD2725" i="1"/>
  <c r="BC2725" i="1"/>
  <c r="BA2725" i="1"/>
  <c r="AX2725" i="1"/>
  <c r="BB2725" i="1" s="1"/>
  <c r="BG2724" i="1"/>
  <c r="BF2724" i="1"/>
  <c r="BE2724" i="1"/>
  <c r="BD2724" i="1"/>
  <c r="BC2724" i="1"/>
  <c r="BA2724" i="1"/>
  <c r="AX2724" i="1"/>
  <c r="BB2724" i="1" s="1"/>
  <c r="BG2723" i="1"/>
  <c r="BF2723" i="1"/>
  <c r="BE2723" i="1"/>
  <c r="BD2723" i="1"/>
  <c r="BC2723" i="1"/>
  <c r="BA2723" i="1"/>
  <c r="AX2723" i="1"/>
  <c r="BB2723" i="1" s="1"/>
  <c r="BG2722" i="1"/>
  <c r="BF2722" i="1"/>
  <c r="BE2722" i="1"/>
  <c r="BD2722" i="1"/>
  <c r="BC2722" i="1"/>
  <c r="BA2722" i="1"/>
  <c r="AX2722" i="1"/>
  <c r="BB2722" i="1" s="1"/>
  <c r="BG2721" i="1"/>
  <c r="BF2721" i="1"/>
  <c r="BE2721" i="1"/>
  <c r="BD2721" i="1"/>
  <c r="BC2721" i="1"/>
  <c r="BA2721" i="1"/>
  <c r="AX2721" i="1"/>
  <c r="BB2721" i="1" s="1"/>
  <c r="BG2720" i="1"/>
  <c r="BF2720" i="1"/>
  <c r="BE2720" i="1"/>
  <c r="BD2720" i="1"/>
  <c r="BC2720" i="1"/>
  <c r="BA2720" i="1"/>
  <c r="AX2720" i="1"/>
  <c r="BB2720" i="1" s="1"/>
  <c r="BG2719" i="1"/>
  <c r="BF2719" i="1"/>
  <c r="BE2719" i="1"/>
  <c r="BD2719" i="1"/>
  <c r="BC2719" i="1"/>
  <c r="BA2719" i="1"/>
  <c r="AX2719" i="1"/>
  <c r="BB2719" i="1" s="1"/>
  <c r="BG2718" i="1"/>
  <c r="BF2718" i="1"/>
  <c r="BE2718" i="1"/>
  <c r="BD2718" i="1"/>
  <c r="BC2718" i="1"/>
  <c r="BA2718" i="1"/>
  <c r="AX2718" i="1"/>
  <c r="BB2718" i="1" s="1"/>
  <c r="BG2717" i="1"/>
  <c r="BF2717" i="1"/>
  <c r="BE2717" i="1"/>
  <c r="BD2717" i="1"/>
  <c r="BC2717" i="1"/>
  <c r="BA2717" i="1"/>
  <c r="AX2717" i="1"/>
  <c r="BB2717" i="1" s="1"/>
  <c r="BG2716" i="1"/>
  <c r="BF2716" i="1"/>
  <c r="BE2716" i="1"/>
  <c r="BD2716" i="1"/>
  <c r="BC2716" i="1"/>
  <c r="BA2716" i="1"/>
  <c r="AX2716" i="1"/>
  <c r="BB2716" i="1" s="1"/>
  <c r="BG2715" i="1"/>
  <c r="BF2715" i="1"/>
  <c r="BE2715" i="1"/>
  <c r="BD2715" i="1"/>
  <c r="BC2715" i="1"/>
  <c r="BA2715" i="1"/>
  <c r="AX2715" i="1"/>
  <c r="BB2715" i="1" s="1"/>
  <c r="BG2714" i="1"/>
  <c r="BF2714" i="1"/>
  <c r="BE2714" i="1"/>
  <c r="BD2714" i="1"/>
  <c r="BC2714" i="1"/>
  <c r="BA2714" i="1"/>
  <c r="AX2714" i="1"/>
  <c r="BB2714" i="1" s="1"/>
  <c r="BG2713" i="1"/>
  <c r="BF2713" i="1"/>
  <c r="BE2713" i="1"/>
  <c r="BD2713" i="1"/>
  <c r="BC2713" i="1"/>
  <c r="BA2713" i="1"/>
  <c r="AX2713" i="1"/>
  <c r="BB2713" i="1" s="1"/>
  <c r="BG2712" i="1"/>
  <c r="BF2712" i="1"/>
  <c r="BE2712" i="1"/>
  <c r="BD2712" i="1"/>
  <c r="BC2712" i="1"/>
  <c r="BA2712" i="1"/>
  <c r="AX2712" i="1"/>
  <c r="BB2712" i="1" s="1"/>
  <c r="BG2711" i="1"/>
  <c r="BF2711" i="1"/>
  <c r="BE2711" i="1"/>
  <c r="BD2711" i="1"/>
  <c r="BC2711" i="1"/>
  <c r="BA2711" i="1"/>
  <c r="AX2711" i="1"/>
  <c r="BB2711" i="1" s="1"/>
  <c r="BG2710" i="1"/>
  <c r="BF2710" i="1"/>
  <c r="BE2710" i="1"/>
  <c r="BD2710" i="1"/>
  <c r="BC2710" i="1"/>
  <c r="BA2710" i="1"/>
  <c r="AX2710" i="1"/>
  <c r="BB2710" i="1" s="1"/>
  <c r="BG2709" i="1"/>
  <c r="BF2709" i="1"/>
  <c r="BE2709" i="1"/>
  <c r="BD2709" i="1"/>
  <c r="BC2709" i="1"/>
  <c r="BA2709" i="1"/>
  <c r="AX2709" i="1"/>
  <c r="BB2709" i="1" s="1"/>
  <c r="BG2708" i="1"/>
  <c r="BF2708" i="1"/>
  <c r="BE2708" i="1"/>
  <c r="BD2708" i="1"/>
  <c r="BC2708" i="1"/>
  <c r="BA2708" i="1"/>
  <c r="AX2708" i="1"/>
  <c r="BB2708" i="1" s="1"/>
  <c r="BG2707" i="1"/>
  <c r="BF2707" i="1"/>
  <c r="BE2707" i="1"/>
  <c r="BD2707" i="1"/>
  <c r="BC2707" i="1"/>
  <c r="BA2707" i="1"/>
  <c r="AX2707" i="1"/>
  <c r="BB2707" i="1" s="1"/>
  <c r="BG2706" i="1"/>
  <c r="BF2706" i="1"/>
  <c r="BE2706" i="1"/>
  <c r="BD2706" i="1"/>
  <c r="BC2706" i="1"/>
  <c r="BA2706" i="1"/>
  <c r="AX2706" i="1"/>
  <c r="BB2706" i="1" s="1"/>
  <c r="BG2705" i="1"/>
  <c r="BF2705" i="1"/>
  <c r="BE2705" i="1"/>
  <c r="BD2705" i="1"/>
  <c r="BC2705" i="1"/>
  <c r="BA2705" i="1"/>
  <c r="AX2705" i="1"/>
  <c r="BB2705" i="1" s="1"/>
  <c r="BG2704" i="1"/>
  <c r="BF2704" i="1"/>
  <c r="BE2704" i="1"/>
  <c r="BD2704" i="1"/>
  <c r="BC2704" i="1"/>
  <c r="BA2704" i="1"/>
  <c r="AX2704" i="1"/>
  <c r="BB2704" i="1" s="1"/>
  <c r="BG2703" i="1"/>
  <c r="BF2703" i="1"/>
  <c r="BE2703" i="1"/>
  <c r="BD2703" i="1"/>
  <c r="BC2703" i="1"/>
  <c r="BA2703" i="1"/>
  <c r="AX2703" i="1"/>
  <c r="BB2703" i="1" s="1"/>
  <c r="BG2702" i="1"/>
  <c r="BF2702" i="1"/>
  <c r="BE2702" i="1"/>
  <c r="BD2702" i="1"/>
  <c r="BC2702" i="1"/>
  <c r="BA2702" i="1"/>
  <c r="AX2702" i="1"/>
  <c r="BB2702" i="1" s="1"/>
  <c r="BG2701" i="1"/>
  <c r="BF2701" i="1"/>
  <c r="BE2701" i="1"/>
  <c r="BD2701" i="1"/>
  <c r="BC2701" i="1"/>
  <c r="BA2701" i="1"/>
  <c r="AX2701" i="1"/>
  <c r="BB2701" i="1" s="1"/>
  <c r="BG2700" i="1"/>
  <c r="BF2700" i="1"/>
  <c r="BE2700" i="1"/>
  <c r="BD2700" i="1"/>
  <c r="BC2700" i="1"/>
  <c r="BA2700" i="1"/>
  <c r="AX2700" i="1"/>
  <c r="BB2700" i="1" s="1"/>
  <c r="BG2699" i="1"/>
  <c r="BF2699" i="1"/>
  <c r="BE2699" i="1"/>
  <c r="BD2699" i="1"/>
  <c r="BC2699" i="1"/>
  <c r="BA2699" i="1"/>
  <c r="AX2699" i="1"/>
  <c r="BB2699" i="1" s="1"/>
  <c r="BG2698" i="1"/>
  <c r="BF2698" i="1"/>
  <c r="BE2698" i="1"/>
  <c r="BD2698" i="1"/>
  <c r="BC2698" i="1"/>
  <c r="BA2698" i="1"/>
  <c r="AX2698" i="1"/>
  <c r="BB2698" i="1" s="1"/>
  <c r="BG2697" i="1"/>
  <c r="BF2697" i="1"/>
  <c r="BE2697" i="1"/>
  <c r="BD2697" i="1"/>
  <c r="BC2697" i="1"/>
  <c r="BA2697" i="1"/>
  <c r="AX2697" i="1"/>
  <c r="BB2697" i="1" s="1"/>
  <c r="BG2696" i="1"/>
  <c r="BF2696" i="1"/>
  <c r="BE2696" i="1"/>
  <c r="BD2696" i="1"/>
  <c r="BC2696" i="1"/>
  <c r="BA2696" i="1"/>
  <c r="AX2696" i="1"/>
  <c r="BB2696" i="1" s="1"/>
  <c r="BG2695" i="1"/>
  <c r="BF2695" i="1"/>
  <c r="BE2695" i="1"/>
  <c r="BD2695" i="1"/>
  <c r="BC2695" i="1"/>
  <c r="BA2695" i="1"/>
  <c r="AX2695" i="1"/>
  <c r="BB2695" i="1" s="1"/>
  <c r="BG2694" i="1"/>
  <c r="BF2694" i="1"/>
  <c r="BE2694" i="1"/>
  <c r="BD2694" i="1"/>
  <c r="BC2694" i="1"/>
  <c r="BA2694" i="1"/>
  <c r="AX2694" i="1"/>
  <c r="BB2694" i="1" s="1"/>
  <c r="BG2693" i="1"/>
  <c r="BF2693" i="1"/>
  <c r="BE2693" i="1"/>
  <c r="BD2693" i="1"/>
  <c r="BC2693" i="1"/>
  <c r="BA2693" i="1"/>
  <c r="AX2693" i="1"/>
  <c r="BB2693" i="1" s="1"/>
  <c r="BG2692" i="1"/>
  <c r="BF2692" i="1"/>
  <c r="BE2692" i="1"/>
  <c r="BD2692" i="1"/>
  <c r="BC2692" i="1"/>
  <c r="BA2692" i="1"/>
  <c r="AX2692" i="1"/>
  <c r="BB2692" i="1" s="1"/>
  <c r="BG2691" i="1"/>
  <c r="BF2691" i="1"/>
  <c r="BE2691" i="1"/>
  <c r="BD2691" i="1"/>
  <c r="BC2691" i="1"/>
  <c r="BA2691" i="1"/>
  <c r="AX2691" i="1"/>
  <c r="BB2691" i="1" s="1"/>
  <c r="BG2690" i="1"/>
  <c r="BF2690" i="1"/>
  <c r="BE2690" i="1"/>
  <c r="BD2690" i="1"/>
  <c r="BC2690" i="1"/>
  <c r="BA2690" i="1"/>
  <c r="AX2690" i="1"/>
  <c r="BB2690" i="1" s="1"/>
  <c r="BG2689" i="1"/>
  <c r="BF2689" i="1"/>
  <c r="BE2689" i="1"/>
  <c r="BD2689" i="1"/>
  <c r="BC2689" i="1"/>
  <c r="BA2689" i="1"/>
  <c r="AX2689" i="1"/>
  <c r="BB2689" i="1" s="1"/>
  <c r="BG2688" i="1"/>
  <c r="BF2688" i="1"/>
  <c r="BE2688" i="1"/>
  <c r="BD2688" i="1"/>
  <c r="BC2688" i="1"/>
  <c r="BA2688" i="1"/>
  <c r="AX2688" i="1"/>
  <c r="BB2688" i="1" s="1"/>
  <c r="BG2687" i="1"/>
  <c r="BF2687" i="1"/>
  <c r="BE2687" i="1"/>
  <c r="BD2687" i="1"/>
  <c r="BC2687" i="1"/>
  <c r="BA2687" i="1"/>
  <c r="AX2687" i="1"/>
  <c r="BB2687" i="1" s="1"/>
  <c r="BG2686" i="1"/>
  <c r="BF2686" i="1"/>
  <c r="BE2686" i="1"/>
  <c r="BD2686" i="1"/>
  <c r="BC2686" i="1"/>
  <c r="BA2686" i="1"/>
  <c r="AX2686" i="1"/>
  <c r="BB2686" i="1" s="1"/>
  <c r="BG2685" i="1"/>
  <c r="BF2685" i="1"/>
  <c r="BE2685" i="1"/>
  <c r="BD2685" i="1"/>
  <c r="BC2685" i="1"/>
  <c r="BA2685" i="1"/>
  <c r="AX2685" i="1"/>
  <c r="BB2685" i="1" s="1"/>
  <c r="BG2684" i="1"/>
  <c r="BF2684" i="1"/>
  <c r="BE2684" i="1"/>
  <c r="BD2684" i="1"/>
  <c r="BC2684" i="1"/>
  <c r="BA2684" i="1"/>
  <c r="AX2684" i="1"/>
  <c r="BB2684" i="1" s="1"/>
  <c r="BG2683" i="1"/>
  <c r="BF2683" i="1"/>
  <c r="BE2683" i="1"/>
  <c r="BD2683" i="1"/>
  <c r="BC2683" i="1"/>
  <c r="BA2683" i="1"/>
  <c r="AX2683" i="1"/>
  <c r="BB2683" i="1" s="1"/>
  <c r="BG2682" i="1"/>
  <c r="BF2682" i="1"/>
  <c r="BE2682" i="1"/>
  <c r="BD2682" i="1"/>
  <c r="BC2682" i="1"/>
  <c r="BA2682" i="1"/>
  <c r="AX2682" i="1"/>
  <c r="BB2682" i="1" s="1"/>
  <c r="BG2681" i="1"/>
  <c r="BF2681" i="1"/>
  <c r="BE2681" i="1"/>
  <c r="BD2681" i="1"/>
  <c r="BC2681" i="1"/>
  <c r="BA2681" i="1"/>
  <c r="AX2681" i="1"/>
  <c r="BB2681" i="1" s="1"/>
  <c r="BG2680" i="1"/>
  <c r="BF2680" i="1"/>
  <c r="BE2680" i="1"/>
  <c r="BD2680" i="1"/>
  <c r="BC2680" i="1"/>
  <c r="BA2680" i="1"/>
  <c r="AX2680" i="1"/>
  <c r="BB2680" i="1" s="1"/>
  <c r="BG2679" i="1"/>
  <c r="BF2679" i="1"/>
  <c r="BE2679" i="1"/>
  <c r="BD2679" i="1"/>
  <c r="BC2679" i="1"/>
  <c r="BA2679" i="1"/>
  <c r="AX2679" i="1"/>
  <c r="BB2679" i="1" s="1"/>
  <c r="BG2678" i="1"/>
  <c r="BF2678" i="1"/>
  <c r="BE2678" i="1"/>
  <c r="BD2678" i="1"/>
  <c r="BC2678" i="1"/>
  <c r="BA2678" i="1"/>
  <c r="AX2678" i="1"/>
  <c r="BB2678" i="1" s="1"/>
  <c r="BG2677" i="1"/>
  <c r="BF2677" i="1"/>
  <c r="BE2677" i="1"/>
  <c r="BD2677" i="1"/>
  <c r="BC2677" i="1"/>
  <c r="BA2677" i="1"/>
  <c r="AX2677" i="1"/>
  <c r="BB2677" i="1" s="1"/>
  <c r="BG2676" i="1"/>
  <c r="BF2676" i="1"/>
  <c r="BE2676" i="1"/>
  <c r="BD2676" i="1"/>
  <c r="BC2676" i="1"/>
  <c r="BA2676" i="1"/>
  <c r="AX2676" i="1"/>
  <c r="BB2676" i="1" s="1"/>
  <c r="BG2675" i="1"/>
  <c r="BF2675" i="1"/>
  <c r="BE2675" i="1"/>
  <c r="BD2675" i="1"/>
  <c r="BC2675" i="1"/>
  <c r="BA2675" i="1"/>
  <c r="AX2675" i="1"/>
  <c r="BB2675" i="1" s="1"/>
  <c r="BG2674" i="1"/>
  <c r="BF2674" i="1"/>
  <c r="BE2674" i="1"/>
  <c r="BD2674" i="1"/>
  <c r="BC2674" i="1"/>
  <c r="BA2674" i="1"/>
  <c r="AX2674" i="1"/>
  <c r="BB2674" i="1" s="1"/>
  <c r="BG2673" i="1"/>
  <c r="BF2673" i="1"/>
  <c r="BE2673" i="1"/>
  <c r="BD2673" i="1"/>
  <c r="BC2673" i="1"/>
  <c r="BA2673" i="1"/>
  <c r="AX2673" i="1"/>
  <c r="BB2673" i="1" s="1"/>
  <c r="BG2672" i="1"/>
  <c r="BF2672" i="1"/>
  <c r="BE2672" i="1"/>
  <c r="BD2672" i="1"/>
  <c r="BC2672" i="1"/>
  <c r="BA2672" i="1"/>
  <c r="AX2672" i="1"/>
  <c r="BB2672" i="1" s="1"/>
  <c r="BG2671" i="1"/>
  <c r="BF2671" i="1"/>
  <c r="BE2671" i="1"/>
  <c r="BD2671" i="1"/>
  <c r="BC2671" i="1"/>
  <c r="BA2671" i="1"/>
  <c r="AX2671" i="1"/>
  <c r="BB2671" i="1" s="1"/>
  <c r="BG2670" i="1"/>
  <c r="BF2670" i="1"/>
  <c r="BE2670" i="1"/>
  <c r="BD2670" i="1"/>
  <c r="BC2670" i="1"/>
  <c r="BA2670" i="1"/>
  <c r="AX2670" i="1"/>
  <c r="BB2670" i="1" s="1"/>
  <c r="BG2669" i="1"/>
  <c r="BF2669" i="1"/>
  <c r="BE2669" i="1"/>
  <c r="BD2669" i="1"/>
  <c r="BC2669" i="1"/>
  <c r="BA2669" i="1"/>
  <c r="AX2669" i="1"/>
  <c r="BB2669" i="1" s="1"/>
  <c r="BG2668" i="1"/>
  <c r="BF2668" i="1"/>
  <c r="BE2668" i="1"/>
  <c r="BD2668" i="1"/>
  <c r="BC2668" i="1"/>
  <c r="BA2668" i="1"/>
  <c r="AX2668" i="1"/>
  <c r="BB2668" i="1" s="1"/>
  <c r="BG2667" i="1"/>
  <c r="BF2667" i="1"/>
  <c r="BE2667" i="1"/>
  <c r="BD2667" i="1"/>
  <c r="BC2667" i="1"/>
  <c r="BA2667" i="1"/>
  <c r="AX2667" i="1"/>
  <c r="BB2667" i="1" s="1"/>
  <c r="BG2666" i="1"/>
  <c r="BF2666" i="1"/>
  <c r="BE2666" i="1"/>
  <c r="BD2666" i="1"/>
  <c r="BC2666" i="1"/>
  <c r="BA2666" i="1"/>
  <c r="AX2666" i="1"/>
  <c r="BB2666" i="1" s="1"/>
  <c r="BG2665" i="1"/>
  <c r="BF2665" i="1"/>
  <c r="BE2665" i="1"/>
  <c r="BD2665" i="1"/>
  <c r="BC2665" i="1"/>
  <c r="BA2665" i="1"/>
  <c r="AX2665" i="1"/>
  <c r="BB2665" i="1" s="1"/>
  <c r="BG2664" i="1"/>
  <c r="BF2664" i="1"/>
  <c r="BE2664" i="1"/>
  <c r="BD2664" i="1"/>
  <c r="BC2664" i="1"/>
  <c r="BA2664" i="1"/>
  <c r="AX2664" i="1"/>
  <c r="BB2664" i="1" s="1"/>
  <c r="BG2663" i="1"/>
  <c r="BF2663" i="1"/>
  <c r="BE2663" i="1"/>
  <c r="BD2663" i="1"/>
  <c r="BC2663" i="1"/>
  <c r="BA2663" i="1"/>
  <c r="AX2663" i="1"/>
  <c r="BB2663" i="1" s="1"/>
  <c r="BG2662" i="1"/>
  <c r="BF2662" i="1"/>
  <c r="BE2662" i="1"/>
  <c r="BD2662" i="1"/>
  <c r="BC2662" i="1"/>
  <c r="BA2662" i="1"/>
  <c r="AX2662" i="1"/>
  <c r="BB2662" i="1" s="1"/>
  <c r="BG2661" i="1"/>
  <c r="BF2661" i="1"/>
  <c r="BE2661" i="1"/>
  <c r="BD2661" i="1"/>
  <c r="BC2661" i="1"/>
  <c r="BA2661" i="1"/>
  <c r="AX2661" i="1"/>
  <c r="BB2661" i="1" s="1"/>
  <c r="BG2660" i="1"/>
  <c r="BF2660" i="1"/>
  <c r="BE2660" i="1"/>
  <c r="BD2660" i="1"/>
  <c r="BC2660" i="1"/>
  <c r="BA2660" i="1"/>
  <c r="AX2660" i="1"/>
  <c r="BB2660" i="1" s="1"/>
  <c r="BG2659" i="1"/>
  <c r="BF2659" i="1"/>
  <c r="BE2659" i="1"/>
  <c r="BD2659" i="1"/>
  <c r="BC2659" i="1"/>
  <c r="BA2659" i="1"/>
  <c r="AX2659" i="1"/>
  <c r="BB2659" i="1" s="1"/>
  <c r="BG2658" i="1"/>
  <c r="BF2658" i="1"/>
  <c r="BE2658" i="1"/>
  <c r="BD2658" i="1"/>
  <c r="BC2658" i="1"/>
  <c r="BA2658" i="1"/>
  <c r="AX2658" i="1"/>
  <c r="BB2658" i="1" s="1"/>
  <c r="BG2657" i="1"/>
  <c r="BF2657" i="1"/>
  <c r="BE2657" i="1"/>
  <c r="BD2657" i="1"/>
  <c r="BC2657" i="1"/>
  <c r="BA2657" i="1"/>
  <c r="AX2657" i="1"/>
  <c r="BB2657" i="1" s="1"/>
  <c r="BG2656" i="1"/>
  <c r="BF2656" i="1"/>
  <c r="BE2656" i="1"/>
  <c r="BD2656" i="1"/>
  <c r="BC2656" i="1"/>
  <c r="BA2656" i="1"/>
  <c r="AX2656" i="1"/>
  <c r="BB2656" i="1" s="1"/>
  <c r="BG2655" i="1"/>
  <c r="BF2655" i="1"/>
  <c r="BE2655" i="1"/>
  <c r="BD2655" i="1"/>
  <c r="BC2655" i="1"/>
  <c r="BA2655" i="1"/>
  <c r="AX2655" i="1"/>
  <c r="BB2655" i="1" s="1"/>
  <c r="BG2654" i="1"/>
  <c r="BF2654" i="1"/>
  <c r="BE2654" i="1"/>
  <c r="BD2654" i="1"/>
  <c r="BC2654" i="1"/>
  <c r="BA2654" i="1"/>
  <c r="AX2654" i="1"/>
  <c r="BB2654" i="1" s="1"/>
  <c r="BG2653" i="1"/>
  <c r="BF2653" i="1"/>
  <c r="BE2653" i="1"/>
  <c r="BD2653" i="1"/>
  <c r="BC2653" i="1"/>
  <c r="BA2653" i="1"/>
  <c r="AX2653" i="1"/>
  <c r="BB2653" i="1" s="1"/>
  <c r="BG2652" i="1"/>
  <c r="BF2652" i="1"/>
  <c r="BE2652" i="1"/>
  <c r="BD2652" i="1"/>
  <c r="BC2652" i="1"/>
  <c r="BA2652" i="1"/>
  <c r="AX2652" i="1"/>
  <c r="BB2652" i="1" s="1"/>
  <c r="BG2651" i="1"/>
  <c r="BF2651" i="1"/>
  <c r="BE2651" i="1"/>
  <c r="BD2651" i="1"/>
  <c r="BC2651" i="1"/>
  <c r="BA2651" i="1"/>
  <c r="AX2651" i="1"/>
  <c r="BB2651" i="1" s="1"/>
  <c r="BG2650" i="1"/>
  <c r="BF2650" i="1"/>
  <c r="BE2650" i="1"/>
  <c r="BD2650" i="1"/>
  <c r="BC2650" i="1"/>
  <c r="BA2650" i="1"/>
  <c r="AX2650" i="1"/>
  <c r="BB2650" i="1" s="1"/>
  <c r="BG2649" i="1"/>
  <c r="BF2649" i="1"/>
  <c r="BE2649" i="1"/>
  <c r="BD2649" i="1"/>
  <c r="BC2649" i="1"/>
  <c r="BA2649" i="1"/>
  <c r="AX2649" i="1"/>
  <c r="BB2649" i="1" s="1"/>
  <c r="BG2648" i="1"/>
  <c r="BF2648" i="1"/>
  <c r="BE2648" i="1"/>
  <c r="BD2648" i="1"/>
  <c r="BC2648" i="1"/>
  <c r="BA2648" i="1"/>
  <c r="AX2648" i="1"/>
  <c r="BB2648" i="1" s="1"/>
  <c r="BG2647" i="1"/>
  <c r="BF2647" i="1"/>
  <c r="BE2647" i="1"/>
  <c r="BD2647" i="1"/>
  <c r="BC2647" i="1"/>
  <c r="BA2647" i="1"/>
  <c r="AX2647" i="1"/>
  <c r="BB2647" i="1" s="1"/>
  <c r="BG2646" i="1"/>
  <c r="BF2646" i="1"/>
  <c r="BE2646" i="1"/>
  <c r="BD2646" i="1"/>
  <c r="BC2646" i="1"/>
  <c r="BA2646" i="1"/>
  <c r="AX2646" i="1"/>
  <c r="BB2646" i="1" s="1"/>
  <c r="BG2645" i="1"/>
  <c r="BF2645" i="1"/>
  <c r="BE2645" i="1"/>
  <c r="BD2645" i="1"/>
  <c r="BC2645" i="1"/>
  <c r="BA2645" i="1"/>
  <c r="AX2645" i="1"/>
  <c r="BB2645" i="1" s="1"/>
  <c r="BG2644" i="1"/>
  <c r="BF2644" i="1"/>
  <c r="BE2644" i="1"/>
  <c r="BD2644" i="1"/>
  <c r="BC2644" i="1"/>
  <c r="BA2644" i="1"/>
  <c r="AX2644" i="1"/>
  <c r="BB2644" i="1" s="1"/>
  <c r="BG2643" i="1"/>
  <c r="BF2643" i="1"/>
  <c r="BE2643" i="1"/>
  <c r="BD2643" i="1"/>
  <c r="BC2643" i="1"/>
  <c r="BA2643" i="1"/>
  <c r="AX2643" i="1"/>
  <c r="BB2643" i="1" s="1"/>
  <c r="BG2642" i="1"/>
  <c r="BF2642" i="1"/>
  <c r="BE2642" i="1"/>
  <c r="BD2642" i="1"/>
  <c r="BC2642" i="1"/>
  <c r="BA2642" i="1"/>
  <c r="AX2642" i="1"/>
  <c r="BB2642" i="1" s="1"/>
  <c r="BG2641" i="1"/>
  <c r="BF2641" i="1"/>
  <c r="BE2641" i="1"/>
  <c r="BD2641" i="1"/>
  <c r="BC2641" i="1"/>
  <c r="BA2641" i="1"/>
  <c r="AX2641" i="1"/>
  <c r="BB2641" i="1" s="1"/>
  <c r="BG2640" i="1"/>
  <c r="BF2640" i="1"/>
  <c r="BE2640" i="1"/>
  <c r="BD2640" i="1"/>
  <c r="BC2640" i="1"/>
  <c r="BA2640" i="1"/>
  <c r="AX2640" i="1"/>
  <c r="BB2640" i="1" s="1"/>
  <c r="BG2639" i="1"/>
  <c r="BF2639" i="1"/>
  <c r="BE2639" i="1"/>
  <c r="BD2639" i="1"/>
  <c r="BC2639" i="1"/>
  <c r="BA2639" i="1"/>
  <c r="AX2639" i="1"/>
  <c r="BB2639" i="1" s="1"/>
  <c r="BG2638" i="1"/>
  <c r="BF2638" i="1"/>
  <c r="BE2638" i="1"/>
  <c r="BD2638" i="1"/>
  <c r="BC2638" i="1"/>
  <c r="BA2638" i="1"/>
  <c r="AX2638" i="1"/>
  <c r="BB2638" i="1" s="1"/>
  <c r="BG2637" i="1"/>
  <c r="BF2637" i="1"/>
  <c r="BE2637" i="1"/>
  <c r="BD2637" i="1"/>
  <c r="BC2637" i="1"/>
  <c r="BA2637" i="1"/>
  <c r="AX2637" i="1"/>
  <c r="BB2637" i="1" s="1"/>
  <c r="BG2636" i="1"/>
  <c r="BF2636" i="1"/>
  <c r="BE2636" i="1"/>
  <c r="BD2636" i="1"/>
  <c r="BC2636" i="1"/>
  <c r="BA2636" i="1"/>
  <c r="AX2636" i="1"/>
  <c r="BB2636" i="1" s="1"/>
  <c r="BG2635" i="1"/>
  <c r="BF2635" i="1"/>
  <c r="BE2635" i="1"/>
  <c r="BD2635" i="1"/>
  <c r="BC2635" i="1"/>
  <c r="BA2635" i="1"/>
  <c r="AX2635" i="1"/>
  <c r="BB2635" i="1" s="1"/>
  <c r="BG2634" i="1"/>
  <c r="BF2634" i="1"/>
  <c r="BE2634" i="1"/>
  <c r="BD2634" i="1"/>
  <c r="BC2634" i="1"/>
  <c r="BA2634" i="1"/>
  <c r="AX2634" i="1"/>
  <c r="BB2634" i="1" s="1"/>
  <c r="BG2633" i="1"/>
  <c r="BF2633" i="1"/>
  <c r="BE2633" i="1"/>
  <c r="BD2633" i="1"/>
  <c r="BC2633" i="1"/>
  <c r="BA2633" i="1"/>
  <c r="AX2633" i="1"/>
  <c r="BB2633" i="1" s="1"/>
  <c r="BG2632" i="1"/>
  <c r="BF2632" i="1"/>
  <c r="BE2632" i="1"/>
  <c r="BD2632" i="1"/>
  <c r="BC2632" i="1"/>
  <c r="BA2632" i="1"/>
  <c r="AX2632" i="1"/>
  <c r="BB2632" i="1" s="1"/>
  <c r="BG2631" i="1"/>
  <c r="BF2631" i="1"/>
  <c r="BE2631" i="1"/>
  <c r="BD2631" i="1"/>
  <c r="BC2631" i="1"/>
  <c r="BA2631" i="1"/>
  <c r="AX2631" i="1"/>
  <c r="BB2631" i="1" s="1"/>
  <c r="BG2630" i="1"/>
  <c r="BF2630" i="1"/>
  <c r="BE2630" i="1"/>
  <c r="BD2630" i="1"/>
  <c r="BC2630" i="1"/>
  <c r="BA2630" i="1"/>
  <c r="AX2630" i="1"/>
  <c r="BB2630" i="1" s="1"/>
  <c r="BG2629" i="1"/>
  <c r="BF2629" i="1"/>
  <c r="BE2629" i="1"/>
  <c r="BD2629" i="1"/>
  <c r="BC2629" i="1"/>
  <c r="BA2629" i="1"/>
  <c r="AX2629" i="1"/>
  <c r="BB2629" i="1" s="1"/>
  <c r="BG2628" i="1"/>
  <c r="BF2628" i="1"/>
  <c r="BE2628" i="1"/>
  <c r="BD2628" i="1"/>
  <c r="BC2628" i="1"/>
  <c r="BA2628" i="1"/>
  <c r="AX2628" i="1"/>
  <c r="BB2628" i="1" s="1"/>
  <c r="BG2627" i="1"/>
  <c r="BF2627" i="1"/>
  <c r="BE2627" i="1"/>
  <c r="BD2627" i="1"/>
  <c r="BC2627" i="1"/>
  <c r="BA2627" i="1"/>
  <c r="AX2627" i="1"/>
  <c r="BB2627" i="1" s="1"/>
  <c r="BG2626" i="1"/>
  <c r="BF2626" i="1"/>
  <c r="BE2626" i="1"/>
  <c r="BD2626" i="1"/>
  <c r="BC2626" i="1"/>
  <c r="BA2626" i="1"/>
  <c r="AX2626" i="1"/>
  <c r="BB2626" i="1" s="1"/>
  <c r="BG2625" i="1"/>
  <c r="BF2625" i="1"/>
  <c r="BE2625" i="1"/>
  <c r="BD2625" i="1"/>
  <c r="BC2625" i="1"/>
  <c r="BA2625" i="1"/>
  <c r="AX2625" i="1"/>
  <c r="BB2625" i="1" s="1"/>
  <c r="BG2624" i="1"/>
  <c r="BF2624" i="1"/>
  <c r="BE2624" i="1"/>
  <c r="BD2624" i="1"/>
  <c r="BC2624" i="1"/>
  <c r="BA2624" i="1"/>
  <c r="AX2624" i="1"/>
  <c r="BB2624" i="1" s="1"/>
  <c r="BG2623" i="1"/>
  <c r="BF2623" i="1"/>
  <c r="BE2623" i="1"/>
  <c r="BD2623" i="1"/>
  <c r="BC2623" i="1"/>
  <c r="BA2623" i="1"/>
  <c r="AX2623" i="1"/>
  <c r="BB2623" i="1" s="1"/>
  <c r="BG2622" i="1"/>
  <c r="BF2622" i="1"/>
  <c r="BE2622" i="1"/>
  <c r="BD2622" i="1"/>
  <c r="BC2622" i="1"/>
  <c r="BA2622" i="1"/>
  <c r="AX2622" i="1"/>
  <c r="BB2622" i="1" s="1"/>
  <c r="BG2621" i="1"/>
  <c r="BF2621" i="1"/>
  <c r="BE2621" i="1"/>
  <c r="BD2621" i="1"/>
  <c r="BC2621" i="1"/>
  <c r="BA2621" i="1"/>
  <c r="AX2621" i="1"/>
  <c r="BB2621" i="1" s="1"/>
  <c r="BG2620" i="1"/>
  <c r="BF2620" i="1"/>
  <c r="BE2620" i="1"/>
  <c r="BD2620" i="1"/>
  <c r="BC2620" i="1"/>
  <c r="BA2620" i="1"/>
  <c r="AX2620" i="1"/>
  <c r="BB2620" i="1" s="1"/>
  <c r="BG2619" i="1"/>
  <c r="BF2619" i="1"/>
  <c r="BE2619" i="1"/>
  <c r="BD2619" i="1"/>
  <c r="BC2619" i="1"/>
  <c r="BA2619" i="1"/>
  <c r="AX2619" i="1"/>
  <c r="BB2619" i="1" s="1"/>
  <c r="BG2618" i="1"/>
  <c r="BF2618" i="1"/>
  <c r="BE2618" i="1"/>
  <c r="BD2618" i="1"/>
  <c r="BC2618" i="1"/>
  <c r="BA2618" i="1"/>
  <c r="AX2618" i="1"/>
  <c r="BB2618" i="1" s="1"/>
  <c r="BG2617" i="1"/>
  <c r="BF2617" i="1"/>
  <c r="BE2617" i="1"/>
  <c r="BD2617" i="1"/>
  <c r="BC2617" i="1"/>
  <c r="BA2617" i="1"/>
  <c r="AX2617" i="1"/>
  <c r="BB2617" i="1" s="1"/>
  <c r="BG2616" i="1"/>
  <c r="BF2616" i="1"/>
  <c r="BE2616" i="1"/>
  <c r="BD2616" i="1"/>
  <c r="BC2616" i="1"/>
  <c r="BA2616" i="1"/>
  <c r="AX2616" i="1"/>
  <c r="BB2616" i="1" s="1"/>
  <c r="BG2615" i="1"/>
  <c r="BF2615" i="1"/>
  <c r="BE2615" i="1"/>
  <c r="BD2615" i="1"/>
  <c r="BC2615" i="1"/>
  <c r="BA2615" i="1"/>
  <c r="AX2615" i="1"/>
  <c r="BB2615" i="1" s="1"/>
  <c r="BG2614" i="1"/>
  <c r="BF2614" i="1"/>
  <c r="BE2614" i="1"/>
  <c r="BD2614" i="1"/>
  <c r="BC2614" i="1"/>
  <c r="BA2614" i="1"/>
  <c r="AX2614" i="1"/>
  <c r="BB2614" i="1" s="1"/>
  <c r="BG2613" i="1"/>
  <c r="BF2613" i="1"/>
  <c r="BE2613" i="1"/>
  <c r="BD2613" i="1"/>
  <c r="BC2613" i="1"/>
  <c r="BA2613" i="1"/>
  <c r="AX2613" i="1"/>
  <c r="BB2613" i="1" s="1"/>
  <c r="BG2612" i="1"/>
  <c r="BF2612" i="1"/>
  <c r="BE2612" i="1"/>
  <c r="BD2612" i="1"/>
  <c r="BC2612" i="1"/>
  <c r="BA2612" i="1"/>
  <c r="AX2612" i="1"/>
  <c r="BB2612" i="1" s="1"/>
  <c r="BG2611" i="1"/>
  <c r="BF2611" i="1"/>
  <c r="BE2611" i="1"/>
  <c r="BD2611" i="1"/>
  <c r="BC2611" i="1"/>
  <c r="BA2611" i="1"/>
  <c r="AX2611" i="1"/>
  <c r="BB2611" i="1" s="1"/>
  <c r="BG2610" i="1"/>
  <c r="BF2610" i="1"/>
  <c r="BE2610" i="1"/>
  <c r="BD2610" i="1"/>
  <c r="BC2610" i="1"/>
  <c r="BA2610" i="1"/>
  <c r="AX2610" i="1"/>
  <c r="BB2610" i="1" s="1"/>
  <c r="BG2609" i="1"/>
  <c r="BF2609" i="1"/>
  <c r="BE2609" i="1"/>
  <c r="BD2609" i="1"/>
  <c r="BC2609" i="1"/>
  <c r="BA2609" i="1"/>
  <c r="AX2609" i="1"/>
  <c r="BB2609" i="1" s="1"/>
  <c r="BG2608" i="1"/>
  <c r="BF2608" i="1"/>
  <c r="BE2608" i="1"/>
  <c r="BD2608" i="1"/>
  <c r="BC2608" i="1"/>
  <c r="BA2608" i="1"/>
  <c r="AX2608" i="1"/>
  <c r="BB2608" i="1" s="1"/>
  <c r="BG2607" i="1"/>
  <c r="BF2607" i="1"/>
  <c r="BE2607" i="1"/>
  <c r="BD2607" i="1"/>
  <c r="BC2607" i="1"/>
  <c r="BA2607" i="1"/>
  <c r="AX2607" i="1"/>
  <c r="BB2607" i="1" s="1"/>
  <c r="BG2606" i="1"/>
  <c r="BF2606" i="1"/>
  <c r="BE2606" i="1"/>
  <c r="BD2606" i="1"/>
  <c r="BC2606" i="1"/>
  <c r="BA2606" i="1"/>
  <c r="AX2606" i="1"/>
  <c r="BB2606" i="1" s="1"/>
  <c r="BG2605" i="1"/>
  <c r="BF2605" i="1"/>
  <c r="BE2605" i="1"/>
  <c r="BD2605" i="1"/>
  <c r="BC2605" i="1"/>
  <c r="BA2605" i="1"/>
  <c r="AX2605" i="1"/>
  <c r="BB2605" i="1" s="1"/>
  <c r="BG2604" i="1"/>
  <c r="BF2604" i="1"/>
  <c r="BE2604" i="1"/>
  <c r="BD2604" i="1"/>
  <c r="BC2604" i="1"/>
  <c r="BA2604" i="1"/>
  <c r="AX2604" i="1"/>
  <c r="BB2604" i="1" s="1"/>
  <c r="BG2603" i="1"/>
  <c r="BF2603" i="1"/>
  <c r="BE2603" i="1"/>
  <c r="BD2603" i="1"/>
  <c r="BC2603" i="1"/>
  <c r="BA2603" i="1"/>
  <c r="AX2603" i="1"/>
  <c r="BB2603" i="1" s="1"/>
  <c r="BG2602" i="1"/>
  <c r="BF2602" i="1"/>
  <c r="BE2602" i="1"/>
  <c r="BD2602" i="1"/>
  <c r="BC2602" i="1"/>
  <c r="BA2602" i="1"/>
  <c r="AX2602" i="1"/>
  <c r="BB2602" i="1" s="1"/>
  <c r="BG2601" i="1"/>
  <c r="BF2601" i="1"/>
  <c r="BE2601" i="1"/>
  <c r="BD2601" i="1"/>
  <c r="BC2601" i="1"/>
  <c r="BA2601" i="1"/>
  <c r="AX2601" i="1"/>
  <c r="BB2601" i="1" s="1"/>
  <c r="BG2600" i="1"/>
  <c r="BF2600" i="1"/>
  <c r="BE2600" i="1"/>
  <c r="BD2600" i="1"/>
  <c r="BC2600" i="1"/>
  <c r="BA2600" i="1"/>
  <c r="AX2600" i="1"/>
  <c r="BB2600" i="1" s="1"/>
  <c r="BG2599" i="1"/>
  <c r="BF2599" i="1"/>
  <c r="BE2599" i="1"/>
  <c r="BD2599" i="1"/>
  <c r="BC2599" i="1"/>
  <c r="BA2599" i="1"/>
  <c r="AX2599" i="1"/>
  <c r="BB2599" i="1" s="1"/>
  <c r="BG2598" i="1"/>
  <c r="BF2598" i="1"/>
  <c r="BE2598" i="1"/>
  <c r="BD2598" i="1"/>
  <c r="BC2598" i="1"/>
  <c r="BA2598" i="1"/>
  <c r="AX2598" i="1"/>
  <c r="BB2598" i="1" s="1"/>
  <c r="BG2597" i="1"/>
  <c r="BF2597" i="1"/>
  <c r="BE2597" i="1"/>
  <c r="BD2597" i="1"/>
  <c r="BC2597" i="1"/>
  <c r="BA2597" i="1"/>
  <c r="AX2597" i="1"/>
  <c r="BB2597" i="1" s="1"/>
  <c r="BG2596" i="1"/>
  <c r="BF2596" i="1"/>
  <c r="BE2596" i="1"/>
  <c r="BD2596" i="1"/>
  <c r="BC2596" i="1"/>
  <c r="BA2596" i="1"/>
  <c r="AX2596" i="1"/>
  <c r="BB2596" i="1" s="1"/>
  <c r="BG2595" i="1"/>
  <c r="BF2595" i="1"/>
  <c r="BE2595" i="1"/>
  <c r="BD2595" i="1"/>
  <c r="BC2595" i="1"/>
  <c r="BA2595" i="1"/>
  <c r="AX2595" i="1"/>
  <c r="BB2595" i="1" s="1"/>
  <c r="BG2594" i="1"/>
  <c r="BF2594" i="1"/>
  <c r="BE2594" i="1"/>
  <c r="BD2594" i="1"/>
  <c r="BC2594" i="1"/>
  <c r="BA2594" i="1"/>
  <c r="AX2594" i="1"/>
  <c r="BB2594" i="1" s="1"/>
  <c r="BG2593" i="1"/>
  <c r="BF2593" i="1"/>
  <c r="BE2593" i="1"/>
  <c r="BD2593" i="1"/>
  <c r="BC2593" i="1"/>
  <c r="BA2593" i="1"/>
  <c r="AX2593" i="1"/>
  <c r="BB2593" i="1" s="1"/>
  <c r="BG2592" i="1"/>
  <c r="BF2592" i="1"/>
  <c r="BE2592" i="1"/>
  <c r="BD2592" i="1"/>
  <c r="BC2592" i="1"/>
  <c r="BA2592" i="1"/>
  <c r="AX2592" i="1"/>
  <c r="BB2592" i="1" s="1"/>
  <c r="BG2591" i="1"/>
  <c r="BF2591" i="1"/>
  <c r="BE2591" i="1"/>
  <c r="BD2591" i="1"/>
  <c r="BC2591" i="1"/>
  <c r="BA2591" i="1"/>
  <c r="AX2591" i="1"/>
  <c r="BB2591" i="1" s="1"/>
  <c r="BG2590" i="1"/>
  <c r="BF2590" i="1"/>
  <c r="BE2590" i="1"/>
  <c r="BD2590" i="1"/>
  <c r="BC2590" i="1"/>
  <c r="BA2590" i="1"/>
  <c r="AX2590" i="1"/>
  <c r="BB2590" i="1" s="1"/>
  <c r="BG2589" i="1"/>
  <c r="BF2589" i="1"/>
  <c r="BE2589" i="1"/>
  <c r="BD2589" i="1"/>
  <c r="BC2589" i="1"/>
  <c r="BA2589" i="1"/>
  <c r="AX2589" i="1"/>
  <c r="BB2589" i="1" s="1"/>
  <c r="BG2588" i="1"/>
  <c r="BF2588" i="1"/>
  <c r="BE2588" i="1"/>
  <c r="BD2588" i="1"/>
  <c r="BC2588" i="1"/>
  <c r="BA2588" i="1"/>
  <c r="AX2588" i="1"/>
  <c r="BB2588" i="1" s="1"/>
  <c r="BG2587" i="1"/>
  <c r="BF2587" i="1"/>
  <c r="BE2587" i="1"/>
  <c r="BD2587" i="1"/>
  <c r="BC2587" i="1"/>
  <c r="BA2587" i="1"/>
  <c r="AX2587" i="1"/>
  <c r="BB2587" i="1" s="1"/>
  <c r="BG2586" i="1"/>
  <c r="BF2586" i="1"/>
  <c r="BE2586" i="1"/>
  <c r="BD2586" i="1"/>
  <c r="BC2586" i="1"/>
  <c r="BA2586" i="1"/>
  <c r="AX2586" i="1"/>
  <c r="BB2586" i="1" s="1"/>
  <c r="BG2585" i="1"/>
  <c r="BF2585" i="1"/>
  <c r="BE2585" i="1"/>
  <c r="BD2585" i="1"/>
  <c r="BC2585" i="1"/>
  <c r="BA2585" i="1"/>
  <c r="AX2585" i="1"/>
  <c r="BB2585" i="1" s="1"/>
  <c r="BG2584" i="1"/>
  <c r="BF2584" i="1"/>
  <c r="BE2584" i="1"/>
  <c r="BD2584" i="1"/>
  <c r="BC2584" i="1"/>
  <c r="BA2584" i="1"/>
  <c r="AX2584" i="1"/>
  <c r="BB2584" i="1" s="1"/>
  <c r="BG2583" i="1"/>
  <c r="BF2583" i="1"/>
  <c r="BE2583" i="1"/>
  <c r="BD2583" i="1"/>
  <c r="BC2583" i="1"/>
  <c r="BA2583" i="1"/>
  <c r="AX2583" i="1"/>
  <c r="BB2583" i="1" s="1"/>
  <c r="BG2582" i="1"/>
  <c r="BF2582" i="1"/>
  <c r="BE2582" i="1"/>
  <c r="BD2582" i="1"/>
  <c r="BC2582" i="1"/>
  <c r="BA2582" i="1"/>
  <c r="AX2582" i="1"/>
  <c r="BB2582" i="1" s="1"/>
  <c r="BG2581" i="1"/>
  <c r="BF2581" i="1"/>
  <c r="BE2581" i="1"/>
  <c r="BD2581" i="1"/>
  <c r="BC2581" i="1"/>
  <c r="BA2581" i="1"/>
  <c r="AX2581" i="1"/>
  <c r="BB2581" i="1" s="1"/>
  <c r="BG2580" i="1"/>
  <c r="BF2580" i="1"/>
  <c r="BE2580" i="1"/>
  <c r="BD2580" i="1"/>
  <c r="BC2580" i="1"/>
  <c r="BA2580" i="1"/>
  <c r="AX2580" i="1"/>
  <c r="BB2580" i="1" s="1"/>
  <c r="BG2579" i="1"/>
  <c r="BF2579" i="1"/>
  <c r="BE2579" i="1"/>
  <c r="BD2579" i="1"/>
  <c r="BC2579" i="1"/>
  <c r="BA2579" i="1"/>
  <c r="AX2579" i="1"/>
  <c r="BB2579" i="1" s="1"/>
  <c r="BG2578" i="1"/>
  <c r="BF2578" i="1"/>
  <c r="BE2578" i="1"/>
  <c r="BD2578" i="1"/>
  <c r="BC2578" i="1"/>
  <c r="BA2578" i="1"/>
  <c r="AX2578" i="1"/>
  <c r="BB2578" i="1" s="1"/>
  <c r="BG2577" i="1"/>
  <c r="BF2577" i="1"/>
  <c r="BE2577" i="1"/>
  <c r="BD2577" i="1"/>
  <c r="BC2577" i="1"/>
  <c r="BA2577" i="1"/>
  <c r="AX2577" i="1"/>
  <c r="BB2577" i="1" s="1"/>
  <c r="BG2576" i="1"/>
  <c r="BF2576" i="1"/>
  <c r="BE2576" i="1"/>
  <c r="BD2576" i="1"/>
  <c r="BC2576" i="1"/>
  <c r="BA2576" i="1"/>
  <c r="AX2576" i="1"/>
  <c r="BB2576" i="1" s="1"/>
  <c r="BG2575" i="1"/>
  <c r="BF2575" i="1"/>
  <c r="BE2575" i="1"/>
  <c r="BD2575" i="1"/>
  <c r="BC2575" i="1"/>
  <c r="BA2575" i="1"/>
  <c r="AX2575" i="1"/>
  <c r="BB2575" i="1" s="1"/>
  <c r="BG2574" i="1"/>
  <c r="BF2574" i="1"/>
  <c r="BE2574" i="1"/>
  <c r="BD2574" i="1"/>
  <c r="BC2574" i="1"/>
  <c r="BA2574" i="1"/>
  <c r="AX2574" i="1"/>
  <c r="BB2574" i="1" s="1"/>
  <c r="BG2573" i="1"/>
  <c r="BF2573" i="1"/>
  <c r="BE2573" i="1"/>
  <c r="BD2573" i="1"/>
  <c r="BC2573" i="1"/>
  <c r="BA2573" i="1"/>
  <c r="AX2573" i="1"/>
  <c r="BB2573" i="1" s="1"/>
  <c r="BG2572" i="1"/>
  <c r="BF2572" i="1"/>
  <c r="BE2572" i="1"/>
  <c r="BD2572" i="1"/>
  <c r="BC2572" i="1"/>
  <c r="BA2572" i="1"/>
  <c r="AX2572" i="1"/>
  <c r="BB2572" i="1" s="1"/>
  <c r="BG2571" i="1"/>
  <c r="BF2571" i="1"/>
  <c r="BE2571" i="1"/>
  <c r="BD2571" i="1"/>
  <c r="BC2571" i="1"/>
  <c r="BA2571" i="1"/>
  <c r="AX2571" i="1"/>
  <c r="BB2571" i="1" s="1"/>
  <c r="BG2570" i="1"/>
  <c r="BF2570" i="1"/>
  <c r="BE2570" i="1"/>
  <c r="BD2570" i="1"/>
  <c r="BC2570" i="1"/>
  <c r="BA2570" i="1"/>
  <c r="AX2570" i="1"/>
  <c r="BB2570" i="1" s="1"/>
  <c r="BG2569" i="1"/>
  <c r="BF2569" i="1"/>
  <c r="BE2569" i="1"/>
  <c r="BD2569" i="1"/>
  <c r="BC2569" i="1"/>
  <c r="BA2569" i="1"/>
  <c r="AX2569" i="1"/>
  <c r="BB2569" i="1" s="1"/>
  <c r="BG2568" i="1"/>
  <c r="BF2568" i="1"/>
  <c r="BE2568" i="1"/>
  <c r="BD2568" i="1"/>
  <c r="BC2568" i="1"/>
  <c r="BA2568" i="1"/>
  <c r="AX2568" i="1"/>
  <c r="BB2568" i="1" s="1"/>
  <c r="BG2567" i="1"/>
  <c r="BF2567" i="1"/>
  <c r="BE2567" i="1"/>
  <c r="BD2567" i="1"/>
  <c r="BC2567" i="1"/>
  <c r="BA2567" i="1"/>
  <c r="AX2567" i="1"/>
  <c r="BB2567" i="1" s="1"/>
  <c r="BG2566" i="1"/>
  <c r="BF2566" i="1"/>
  <c r="BE2566" i="1"/>
  <c r="BD2566" i="1"/>
  <c r="BC2566" i="1"/>
  <c r="BA2566" i="1"/>
  <c r="AX2566" i="1"/>
  <c r="BB2566" i="1" s="1"/>
  <c r="BG2565" i="1"/>
  <c r="BF2565" i="1"/>
  <c r="BE2565" i="1"/>
  <c r="BD2565" i="1"/>
  <c r="BC2565" i="1"/>
  <c r="BA2565" i="1"/>
  <c r="AX2565" i="1"/>
  <c r="BB2565" i="1" s="1"/>
  <c r="BG2564" i="1"/>
  <c r="BF2564" i="1"/>
  <c r="BE2564" i="1"/>
  <c r="BD2564" i="1"/>
  <c r="BC2564" i="1"/>
  <c r="BA2564" i="1"/>
  <c r="AX2564" i="1"/>
  <c r="BB2564" i="1" s="1"/>
  <c r="BG2563" i="1"/>
  <c r="BF2563" i="1"/>
  <c r="BE2563" i="1"/>
  <c r="BD2563" i="1"/>
  <c r="BC2563" i="1"/>
  <c r="BA2563" i="1"/>
  <c r="AX2563" i="1"/>
  <c r="BB2563" i="1" s="1"/>
  <c r="BG2562" i="1"/>
  <c r="BF2562" i="1"/>
  <c r="BE2562" i="1"/>
  <c r="BD2562" i="1"/>
  <c r="BC2562" i="1"/>
  <c r="BA2562" i="1"/>
  <c r="AX2562" i="1"/>
  <c r="BB2562" i="1" s="1"/>
  <c r="BG2561" i="1"/>
  <c r="BF2561" i="1"/>
  <c r="BE2561" i="1"/>
  <c r="BD2561" i="1"/>
  <c r="BC2561" i="1"/>
  <c r="BA2561" i="1"/>
  <c r="AX2561" i="1"/>
  <c r="BB2561" i="1" s="1"/>
  <c r="BG2560" i="1"/>
  <c r="BF2560" i="1"/>
  <c r="BE2560" i="1"/>
  <c r="BD2560" i="1"/>
  <c r="BC2560" i="1"/>
  <c r="BA2560" i="1"/>
  <c r="AX2560" i="1"/>
  <c r="BB2560" i="1" s="1"/>
  <c r="BG2559" i="1"/>
  <c r="BF2559" i="1"/>
  <c r="BE2559" i="1"/>
  <c r="BD2559" i="1"/>
  <c r="BC2559" i="1"/>
  <c r="BA2559" i="1"/>
  <c r="AX2559" i="1"/>
  <c r="BB2559" i="1" s="1"/>
  <c r="BG2558" i="1"/>
  <c r="BF2558" i="1"/>
  <c r="BE2558" i="1"/>
  <c r="BD2558" i="1"/>
  <c r="BC2558" i="1"/>
  <c r="BA2558" i="1"/>
  <c r="AX2558" i="1"/>
  <c r="BB2558" i="1" s="1"/>
  <c r="BG2557" i="1"/>
  <c r="BF2557" i="1"/>
  <c r="BE2557" i="1"/>
  <c r="BD2557" i="1"/>
  <c r="BC2557" i="1"/>
  <c r="BA2557" i="1"/>
  <c r="AX2557" i="1"/>
  <c r="BB2557" i="1" s="1"/>
  <c r="BG2556" i="1"/>
  <c r="BF2556" i="1"/>
  <c r="BE2556" i="1"/>
  <c r="BD2556" i="1"/>
  <c r="BC2556" i="1"/>
  <c r="BA2556" i="1"/>
  <c r="AX2556" i="1"/>
  <c r="BB2556" i="1" s="1"/>
  <c r="BG2555" i="1"/>
  <c r="BF2555" i="1"/>
  <c r="BE2555" i="1"/>
  <c r="BD2555" i="1"/>
  <c r="BC2555" i="1"/>
  <c r="BA2555" i="1"/>
  <c r="AX2555" i="1"/>
  <c r="BB2555" i="1" s="1"/>
  <c r="BG2554" i="1"/>
  <c r="BF2554" i="1"/>
  <c r="BE2554" i="1"/>
  <c r="BD2554" i="1"/>
  <c r="BC2554" i="1"/>
  <c r="BA2554" i="1"/>
  <c r="AX2554" i="1"/>
  <c r="BB2554" i="1" s="1"/>
  <c r="BG2553" i="1"/>
  <c r="BF2553" i="1"/>
  <c r="BE2553" i="1"/>
  <c r="BD2553" i="1"/>
  <c r="BC2553" i="1"/>
  <c r="BA2553" i="1"/>
  <c r="AX2553" i="1"/>
  <c r="BB2553" i="1" s="1"/>
  <c r="BG2552" i="1"/>
  <c r="BF2552" i="1"/>
  <c r="BE2552" i="1"/>
  <c r="BD2552" i="1"/>
  <c r="BC2552" i="1"/>
  <c r="BA2552" i="1"/>
  <c r="AX2552" i="1"/>
  <c r="BB2552" i="1" s="1"/>
  <c r="BG2551" i="1"/>
  <c r="BF2551" i="1"/>
  <c r="BE2551" i="1"/>
  <c r="BD2551" i="1"/>
  <c r="BC2551" i="1"/>
  <c r="BA2551" i="1"/>
  <c r="AX2551" i="1"/>
  <c r="BB2551" i="1" s="1"/>
  <c r="BG2550" i="1"/>
  <c r="BF2550" i="1"/>
  <c r="BE2550" i="1"/>
  <c r="BD2550" i="1"/>
  <c r="BC2550" i="1"/>
  <c r="BA2550" i="1"/>
  <c r="AX2550" i="1"/>
  <c r="BB2550" i="1" s="1"/>
  <c r="BG2549" i="1"/>
  <c r="BF2549" i="1"/>
  <c r="BE2549" i="1"/>
  <c r="BD2549" i="1"/>
  <c r="BC2549" i="1"/>
  <c r="BA2549" i="1"/>
  <c r="AX2549" i="1"/>
  <c r="BB2549" i="1" s="1"/>
  <c r="BG2548" i="1"/>
  <c r="BF2548" i="1"/>
  <c r="BE2548" i="1"/>
  <c r="BD2548" i="1"/>
  <c r="BC2548" i="1"/>
  <c r="BA2548" i="1"/>
  <c r="AX2548" i="1"/>
  <c r="BB2548" i="1" s="1"/>
  <c r="BG2547" i="1"/>
  <c r="BF2547" i="1"/>
  <c r="BE2547" i="1"/>
  <c r="BD2547" i="1"/>
  <c r="BC2547" i="1"/>
  <c r="BA2547" i="1"/>
  <c r="AX2547" i="1"/>
  <c r="BB2547" i="1" s="1"/>
  <c r="BG2546" i="1"/>
  <c r="BF2546" i="1"/>
  <c r="BE2546" i="1"/>
  <c r="BD2546" i="1"/>
  <c r="BC2546" i="1"/>
  <c r="BA2546" i="1"/>
  <c r="AX2546" i="1"/>
  <c r="BB2546" i="1" s="1"/>
  <c r="BG2545" i="1"/>
  <c r="BF2545" i="1"/>
  <c r="BE2545" i="1"/>
  <c r="BD2545" i="1"/>
  <c r="BC2545" i="1"/>
  <c r="BA2545" i="1"/>
  <c r="AX2545" i="1"/>
  <c r="BB2545" i="1" s="1"/>
  <c r="BG2544" i="1"/>
  <c r="BF2544" i="1"/>
  <c r="BE2544" i="1"/>
  <c r="BD2544" i="1"/>
  <c r="BC2544" i="1"/>
  <c r="BA2544" i="1"/>
  <c r="AX2544" i="1"/>
  <c r="BB2544" i="1" s="1"/>
  <c r="BG2543" i="1"/>
  <c r="BF2543" i="1"/>
  <c r="BE2543" i="1"/>
  <c r="BD2543" i="1"/>
  <c r="BC2543" i="1"/>
  <c r="BA2543" i="1"/>
  <c r="AX2543" i="1"/>
  <c r="BB2543" i="1" s="1"/>
  <c r="BG2542" i="1"/>
  <c r="BF2542" i="1"/>
  <c r="BE2542" i="1"/>
  <c r="BD2542" i="1"/>
  <c r="BC2542" i="1"/>
  <c r="BA2542" i="1"/>
  <c r="AX2542" i="1"/>
  <c r="BB2542" i="1" s="1"/>
  <c r="BG2541" i="1"/>
  <c r="BF2541" i="1"/>
  <c r="BE2541" i="1"/>
  <c r="BD2541" i="1"/>
  <c r="BC2541" i="1"/>
  <c r="BA2541" i="1"/>
  <c r="AX2541" i="1"/>
  <c r="BB2541" i="1" s="1"/>
  <c r="BG2540" i="1"/>
  <c r="BF2540" i="1"/>
  <c r="BE2540" i="1"/>
  <c r="BD2540" i="1"/>
  <c r="BC2540" i="1"/>
  <c r="BA2540" i="1"/>
  <c r="AX2540" i="1"/>
  <c r="BB2540" i="1" s="1"/>
  <c r="BG2539" i="1"/>
  <c r="BF2539" i="1"/>
  <c r="BE2539" i="1"/>
  <c r="BD2539" i="1"/>
  <c r="BC2539" i="1"/>
  <c r="BA2539" i="1"/>
  <c r="AX2539" i="1"/>
  <c r="BB2539" i="1" s="1"/>
  <c r="BG2538" i="1"/>
  <c r="BF2538" i="1"/>
  <c r="BE2538" i="1"/>
  <c r="BD2538" i="1"/>
  <c r="BC2538" i="1"/>
  <c r="BA2538" i="1"/>
  <c r="AX2538" i="1"/>
  <c r="BB2538" i="1" s="1"/>
  <c r="BG2537" i="1"/>
  <c r="BF2537" i="1"/>
  <c r="BE2537" i="1"/>
  <c r="BD2537" i="1"/>
  <c r="BC2537" i="1"/>
  <c r="BA2537" i="1"/>
  <c r="AX2537" i="1"/>
  <c r="BB2537" i="1" s="1"/>
  <c r="BG2536" i="1"/>
  <c r="BF2536" i="1"/>
  <c r="BE2536" i="1"/>
  <c r="BD2536" i="1"/>
  <c r="BC2536" i="1"/>
  <c r="BA2536" i="1"/>
  <c r="AX2536" i="1"/>
  <c r="BB2536" i="1" s="1"/>
  <c r="BG2535" i="1"/>
  <c r="BF2535" i="1"/>
  <c r="BE2535" i="1"/>
  <c r="BD2535" i="1"/>
  <c r="BC2535" i="1"/>
  <c r="BA2535" i="1"/>
  <c r="AX2535" i="1"/>
  <c r="BB2535" i="1" s="1"/>
  <c r="BG2534" i="1"/>
  <c r="BF2534" i="1"/>
  <c r="BE2534" i="1"/>
  <c r="BD2534" i="1"/>
  <c r="BC2534" i="1"/>
  <c r="BA2534" i="1"/>
  <c r="AX2534" i="1"/>
  <c r="BB2534" i="1" s="1"/>
  <c r="BG2533" i="1"/>
  <c r="BF2533" i="1"/>
  <c r="BE2533" i="1"/>
  <c r="BD2533" i="1"/>
  <c r="BC2533" i="1"/>
  <c r="BA2533" i="1"/>
  <c r="AX2533" i="1"/>
  <c r="BB2533" i="1" s="1"/>
  <c r="BG2532" i="1"/>
  <c r="BF2532" i="1"/>
  <c r="BE2532" i="1"/>
  <c r="BD2532" i="1"/>
  <c r="BC2532" i="1"/>
  <c r="BA2532" i="1"/>
  <c r="AX2532" i="1"/>
  <c r="BB2532" i="1" s="1"/>
  <c r="BG2531" i="1"/>
  <c r="BF2531" i="1"/>
  <c r="BE2531" i="1"/>
  <c r="BD2531" i="1"/>
  <c r="BC2531" i="1"/>
  <c r="BA2531" i="1"/>
  <c r="AX2531" i="1"/>
  <c r="BB2531" i="1" s="1"/>
  <c r="BG2530" i="1"/>
  <c r="BF2530" i="1"/>
  <c r="BE2530" i="1"/>
  <c r="BD2530" i="1"/>
  <c r="BC2530" i="1"/>
  <c r="BA2530" i="1"/>
  <c r="AX2530" i="1"/>
  <c r="BB2530" i="1" s="1"/>
  <c r="BG2529" i="1"/>
  <c r="BF2529" i="1"/>
  <c r="BE2529" i="1"/>
  <c r="BD2529" i="1"/>
  <c r="BC2529" i="1"/>
  <c r="BA2529" i="1"/>
  <c r="AX2529" i="1"/>
  <c r="BB2529" i="1" s="1"/>
  <c r="BG2528" i="1"/>
  <c r="BF2528" i="1"/>
  <c r="BE2528" i="1"/>
  <c r="BD2528" i="1"/>
  <c r="BC2528" i="1"/>
  <c r="BA2528" i="1"/>
  <c r="AX2528" i="1"/>
  <c r="BB2528" i="1" s="1"/>
  <c r="BG2527" i="1"/>
  <c r="BF2527" i="1"/>
  <c r="BE2527" i="1"/>
  <c r="BD2527" i="1"/>
  <c r="BC2527" i="1"/>
  <c r="BA2527" i="1"/>
  <c r="AX2527" i="1"/>
  <c r="BB2527" i="1" s="1"/>
  <c r="BG2526" i="1"/>
  <c r="BF2526" i="1"/>
  <c r="BE2526" i="1"/>
  <c r="BD2526" i="1"/>
  <c r="BC2526" i="1"/>
  <c r="BA2526" i="1"/>
  <c r="AX2526" i="1"/>
  <c r="BB2526" i="1" s="1"/>
  <c r="BG2525" i="1"/>
  <c r="BF2525" i="1"/>
  <c r="BE2525" i="1"/>
  <c r="BD2525" i="1"/>
  <c r="BC2525" i="1"/>
  <c r="BA2525" i="1"/>
  <c r="AX2525" i="1"/>
  <c r="BB2525" i="1" s="1"/>
  <c r="BG2524" i="1"/>
  <c r="BF2524" i="1"/>
  <c r="BE2524" i="1"/>
  <c r="BD2524" i="1"/>
  <c r="BC2524" i="1"/>
  <c r="BA2524" i="1"/>
  <c r="AX2524" i="1"/>
  <c r="BB2524" i="1" s="1"/>
  <c r="BG2523" i="1"/>
  <c r="BF2523" i="1"/>
  <c r="BE2523" i="1"/>
  <c r="BD2523" i="1"/>
  <c r="BC2523" i="1"/>
  <c r="BA2523" i="1"/>
  <c r="AX2523" i="1"/>
  <c r="BB2523" i="1" s="1"/>
  <c r="BG2522" i="1"/>
  <c r="BF2522" i="1"/>
  <c r="BE2522" i="1"/>
  <c r="BD2522" i="1"/>
  <c r="BC2522" i="1"/>
  <c r="BA2522" i="1"/>
  <c r="AX2522" i="1"/>
  <c r="BB2522" i="1" s="1"/>
  <c r="BG2521" i="1"/>
  <c r="BF2521" i="1"/>
  <c r="BE2521" i="1"/>
  <c r="BD2521" i="1"/>
  <c r="BC2521" i="1"/>
  <c r="BA2521" i="1"/>
  <c r="AX2521" i="1"/>
  <c r="BB2521" i="1" s="1"/>
  <c r="BG2520" i="1"/>
  <c r="BF2520" i="1"/>
  <c r="BE2520" i="1"/>
  <c r="BD2520" i="1"/>
  <c r="BC2520" i="1"/>
  <c r="BA2520" i="1"/>
  <c r="AX2520" i="1"/>
  <c r="BB2520" i="1" s="1"/>
  <c r="BG2519" i="1"/>
  <c r="BF2519" i="1"/>
  <c r="BE2519" i="1"/>
  <c r="BD2519" i="1"/>
  <c r="BC2519" i="1"/>
  <c r="BA2519" i="1"/>
  <c r="AX2519" i="1"/>
  <c r="BB2519" i="1" s="1"/>
  <c r="BG2518" i="1"/>
  <c r="BF2518" i="1"/>
  <c r="BE2518" i="1"/>
  <c r="BD2518" i="1"/>
  <c r="BC2518" i="1"/>
  <c r="BA2518" i="1"/>
  <c r="AX2518" i="1"/>
  <c r="BB2518" i="1" s="1"/>
  <c r="BG2517" i="1"/>
  <c r="BF2517" i="1"/>
  <c r="BE2517" i="1"/>
  <c r="BD2517" i="1"/>
  <c r="BC2517" i="1"/>
  <c r="BA2517" i="1"/>
  <c r="AX2517" i="1"/>
  <c r="BB2517" i="1" s="1"/>
  <c r="BG2516" i="1"/>
  <c r="BF2516" i="1"/>
  <c r="BE2516" i="1"/>
  <c r="BD2516" i="1"/>
  <c r="BC2516" i="1"/>
  <c r="BA2516" i="1"/>
  <c r="AX2516" i="1"/>
  <c r="BB2516" i="1" s="1"/>
  <c r="BG2515" i="1"/>
  <c r="BF2515" i="1"/>
  <c r="BE2515" i="1"/>
  <c r="BD2515" i="1"/>
  <c r="BC2515" i="1"/>
  <c r="BA2515" i="1"/>
  <c r="AX2515" i="1"/>
  <c r="BB2515" i="1" s="1"/>
  <c r="BG2514" i="1"/>
  <c r="BF2514" i="1"/>
  <c r="BE2514" i="1"/>
  <c r="BD2514" i="1"/>
  <c r="BC2514" i="1"/>
  <c r="BA2514" i="1"/>
  <c r="AX2514" i="1"/>
  <c r="BB2514" i="1" s="1"/>
  <c r="BG2513" i="1"/>
  <c r="BF2513" i="1"/>
  <c r="BE2513" i="1"/>
  <c r="BD2513" i="1"/>
  <c r="BC2513" i="1"/>
  <c r="BA2513" i="1"/>
  <c r="AX2513" i="1"/>
  <c r="BB2513" i="1" s="1"/>
  <c r="BG2512" i="1"/>
  <c r="BF2512" i="1"/>
  <c r="BE2512" i="1"/>
  <c r="BD2512" i="1"/>
  <c r="BC2512" i="1"/>
  <c r="BA2512" i="1"/>
  <c r="AX2512" i="1"/>
  <c r="BB2512" i="1" s="1"/>
  <c r="BG2511" i="1"/>
  <c r="BF2511" i="1"/>
  <c r="BE2511" i="1"/>
  <c r="BD2511" i="1"/>
  <c r="BC2511" i="1"/>
  <c r="BA2511" i="1"/>
  <c r="AX2511" i="1"/>
  <c r="BB2511" i="1" s="1"/>
  <c r="BG2510" i="1"/>
  <c r="BF2510" i="1"/>
  <c r="BE2510" i="1"/>
  <c r="BD2510" i="1"/>
  <c r="BC2510" i="1"/>
  <c r="BA2510" i="1"/>
  <c r="AX2510" i="1"/>
  <c r="BB2510" i="1" s="1"/>
  <c r="BG2509" i="1"/>
  <c r="BF2509" i="1"/>
  <c r="BE2509" i="1"/>
  <c r="BD2509" i="1"/>
  <c r="BC2509" i="1"/>
  <c r="BA2509" i="1"/>
  <c r="AX2509" i="1"/>
  <c r="BB2509" i="1" s="1"/>
  <c r="BG2508" i="1"/>
  <c r="BF2508" i="1"/>
  <c r="BE2508" i="1"/>
  <c r="BD2508" i="1"/>
  <c r="BC2508" i="1"/>
  <c r="BA2508" i="1"/>
  <c r="AX2508" i="1"/>
  <c r="BB2508" i="1" s="1"/>
  <c r="BG2507" i="1"/>
  <c r="BF2507" i="1"/>
  <c r="BE2507" i="1"/>
  <c r="BD2507" i="1"/>
  <c r="BC2507" i="1"/>
  <c r="BA2507" i="1"/>
  <c r="AX2507" i="1"/>
  <c r="BB2507" i="1" s="1"/>
  <c r="BG2506" i="1"/>
  <c r="BF2506" i="1"/>
  <c r="BE2506" i="1"/>
  <c r="BD2506" i="1"/>
  <c r="BC2506" i="1"/>
  <c r="BA2506" i="1"/>
  <c r="AX2506" i="1"/>
  <c r="BB2506" i="1" s="1"/>
  <c r="BG2505" i="1"/>
  <c r="BF2505" i="1"/>
  <c r="BE2505" i="1"/>
  <c r="BD2505" i="1"/>
  <c r="BC2505" i="1"/>
  <c r="BA2505" i="1"/>
  <c r="AX2505" i="1"/>
  <c r="BB2505" i="1" s="1"/>
  <c r="BG2504" i="1"/>
  <c r="BF2504" i="1"/>
  <c r="BE2504" i="1"/>
  <c r="BD2504" i="1"/>
  <c r="BC2504" i="1"/>
  <c r="BA2504" i="1"/>
  <c r="AX2504" i="1"/>
  <c r="BB2504" i="1" s="1"/>
  <c r="BG2503" i="1"/>
  <c r="BF2503" i="1"/>
  <c r="BE2503" i="1"/>
  <c r="BD2503" i="1"/>
  <c r="BC2503" i="1"/>
  <c r="BA2503" i="1"/>
  <c r="AX2503" i="1"/>
  <c r="BB2503" i="1" s="1"/>
  <c r="BG2502" i="1"/>
  <c r="BF2502" i="1"/>
  <c r="BE2502" i="1"/>
  <c r="BD2502" i="1"/>
  <c r="BC2502" i="1"/>
  <c r="BA2502" i="1"/>
  <c r="AX2502" i="1"/>
  <c r="BB2502" i="1" s="1"/>
  <c r="BG2501" i="1"/>
  <c r="BF2501" i="1"/>
  <c r="BE2501" i="1"/>
  <c r="BD2501" i="1"/>
  <c r="BC2501" i="1"/>
  <c r="BA2501" i="1"/>
  <c r="AX2501" i="1"/>
  <c r="BB2501" i="1" s="1"/>
  <c r="BG2500" i="1"/>
  <c r="BF2500" i="1"/>
  <c r="BE2500" i="1"/>
  <c r="BD2500" i="1"/>
  <c r="BC2500" i="1"/>
  <c r="BA2500" i="1"/>
  <c r="AX2500" i="1"/>
  <c r="BB2500" i="1" s="1"/>
  <c r="BG2499" i="1"/>
  <c r="BF2499" i="1"/>
  <c r="BE2499" i="1"/>
  <c r="BD2499" i="1"/>
  <c r="BC2499" i="1"/>
  <c r="BA2499" i="1"/>
  <c r="AX2499" i="1"/>
  <c r="BB2499" i="1" s="1"/>
  <c r="BG2498" i="1"/>
  <c r="BF2498" i="1"/>
  <c r="BE2498" i="1"/>
  <c r="BD2498" i="1"/>
  <c r="BC2498" i="1"/>
  <c r="BA2498" i="1"/>
  <c r="AX2498" i="1"/>
  <c r="BB2498" i="1" s="1"/>
  <c r="BG2497" i="1"/>
  <c r="BF2497" i="1"/>
  <c r="BE2497" i="1"/>
  <c r="BD2497" i="1"/>
  <c r="BC2497" i="1"/>
  <c r="BA2497" i="1"/>
  <c r="AX2497" i="1"/>
  <c r="BB2497" i="1" s="1"/>
  <c r="BG2496" i="1"/>
  <c r="BF2496" i="1"/>
  <c r="BE2496" i="1"/>
  <c r="BD2496" i="1"/>
  <c r="BC2496" i="1"/>
  <c r="BA2496" i="1"/>
  <c r="AX2496" i="1"/>
  <c r="BB2496" i="1" s="1"/>
  <c r="BG2495" i="1"/>
  <c r="BF2495" i="1"/>
  <c r="BE2495" i="1"/>
  <c r="BD2495" i="1"/>
  <c r="BC2495" i="1"/>
  <c r="BA2495" i="1"/>
  <c r="AX2495" i="1"/>
  <c r="BB2495" i="1" s="1"/>
  <c r="BG2494" i="1"/>
  <c r="BF2494" i="1"/>
  <c r="BE2494" i="1"/>
  <c r="BD2494" i="1"/>
  <c r="BC2494" i="1"/>
  <c r="BA2494" i="1"/>
  <c r="AX2494" i="1"/>
  <c r="BB2494" i="1" s="1"/>
  <c r="BG2493" i="1"/>
  <c r="BF2493" i="1"/>
  <c r="BE2493" i="1"/>
  <c r="BD2493" i="1"/>
  <c r="BC2493" i="1"/>
  <c r="BA2493" i="1"/>
  <c r="AX2493" i="1"/>
  <c r="BB2493" i="1" s="1"/>
  <c r="BG2492" i="1"/>
  <c r="BF2492" i="1"/>
  <c r="BE2492" i="1"/>
  <c r="BD2492" i="1"/>
  <c r="BC2492" i="1"/>
  <c r="BA2492" i="1"/>
  <c r="AX2492" i="1"/>
  <c r="BB2492" i="1" s="1"/>
  <c r="BG2491" i="1"/>
  <c r="BF2491" i="1"/>
  <c r="BE2491" i="1"/>
  <c r="BD2491" i="1"/>
  <c r="BC2491" i="1"/>
  <c r="BA2491" i="1"/>
  <c r="AX2491" i="1"/>
  <c r="BB2491" i="1" s="1"/>
  <c r="BG2490" i="1"/>
  <c r="BF2490" i="1"/>
  <c r="BE2490" i="1"/>
  <c r="BD2490" i="1"/>
  <c r="BC2490" i="1"/>
  <c r="BA2490" i="1"/>
  <c r="AX2490" i="1"/>
  <c r="BB2490" i="1" s="1"/>
  <c r="BG2489" i="1"/>
  <c r="BF2489" i="1"/>
  <c r="BE2489" i="1"/>
  <c r="BD2489" i="1"/>
  <c r="BC2489" i="1"/>
  <c r="BA2489" i="1"/>
  <c r="AX2489" i="1"/>
  <c r="BB2489" i="1" s="1"/>
  <c r="BG2488" i="1"/>
  <c r="BF2488" i="1"/>
  <c r="BE2488" i="1"/>
  <c r="BD2488" i="1"/>
  <c r="BC2488" i="1"/>
  <c r="BA2488" i="1"/>
  <c r="AX2488" i="1"/>
  <c r="BB2488" i="1" s="1"/>
  <c r="BG2487" i="1"/>
  <c r="BF2487" i="1"/>
  <c r="BE2487" i="1"/>
  <c r="BD2487" i="1"/>
  <c r="BC2487" i="1"/>
  <c r="BA2487" i="1"/>
  <c r="AX2487" i="1"/>
  <c r="BB2487" i="1" s="1"/>
  <c r="BG2486" i="1"/>
  <c r="BF2486" i="1"/>
  <c r="BE2486" i="1"/>
  <c r="BD2486" i="1"/>
  <c r="BC2486" i="1"/>
  <c r="BA2486" i="1"/>
  <c r="AX2486" i="1"/>
  <c r="BB2486" i="1" s="1"/>
  <c r="BG2485" i="1"/>
  <c r="BF2485" i="1"/>
  <c r="BE2485" i="1"/>
  <c r="BD2485" i="1"/>
  <c r="BC2485" i="1"/>
  <c r="BA2485" i="1"/>
  <c r="AX2485" i="1"/>
  <c r="BB2485" i="1" s="1"/>
  <c r="BG2484" i="1"/>
  <c r="BF2484" i="1"/>
  <c r="BE2484" i="1"/>
  <c r="BD2484" i="1"/>
  <c r="BC2484" i="1"/>
  <c r="BA2484" i="1"/>
  <c r="AX2484" i="1"/>
  <c r="BB2484" i="1" s="1"/>
  <c r="BG2483" i="1"/>
  <c r="BF2483" i="1"/>
  <c r="BE2483" i="1"/>
  <c r="BD2483" i="1"/>
  <c r="BC2483" i="1"/>
  <c r="BA2483" i="1"/>
  <c r="AX2483" i="1"/>
  <c r="BB2483" i="1" s="1"/>
  <c r="BG2482" i="1"/>
  <c r="BF2482" i="1"/>
  <c r="BE2482" i="1"/>
  <c r="BD2482" i="1"/>
  <c r="BC2482" i="1"/>
  <c r="BA2482" i="1"/>
  <c r="AX2482" i="1"/>
  <c r="BB2482" i="1" s="1"/>
  <c r="BG2481" i="1"/>
  <c r="BF2481" i="1"/>
  <c r="BE2481" i="1"/>
  <c r="BD2481" i="1"/>
  <c r="BC2481" i="1"/>
  <c r="BA2481" i="1"/>
  <c r="AX2481" i="1"/>
  <c r="BB2481" i="1" s="1"/>
  <c r="BG2480" i="1"/>
  <c r="BF2480" i="1"/>
  <c r="BE2480" i="1"/>
  <c r="BD2480" i="1"/>
  <c r="BC2480" i="1"/>
  <c r="BA2480" i="1"/>
  <c r="AX2480" i="1"/>
  <c r="BB2480" i="1" s="1"/>
  <c r="BG2479" i="1"/>
  <c r="BF2479" i="1"/>
  <c r="BE2479" i="1"/>
  <c r="BD2479" i="1"/>
  <c r="BC2479" i="1"/>
  <c r="BA2479" i="1"/>
  <c r="AX2479" i="1"/>
  <c r="BB2479" i="1" s="1"/>
  <c r="BG2478" i="1"/>
  <c r="BF2478" i="1"/>
  <c r="BE2478" i="1"/>
  <c r="BD2478" i="1"/>
  <c r="BC2478" i="1"/>
  <c r="BA2478" i="1"/>
  <c r="AX2478" i="1"/>
  <c r="BB2478" i="1" s="1"/>
  <c r="BG2477" i="1"/>
  <c r="BF2477" i="1"/>
  <c r="BE2477" i="1"/>
  <c r="BD2477" i="1"/>
  <c r="BC2477" i="1"/>
  <c r="BA2477" i="1"/>
  <c r="AX2477" i="1"/>
  <c r="BB2477" i="1" s="1"/>
  <c r="BG2476" i="1"/>
  <c r="BF2476" i="1"/>
  <c r="BE2476" i="1"/>
  <c r="BD2476" i="1"/>
  <c r="BC2476" i="1"/>
  <c r="BA2476" i="1"/>
  <c r="AX2476" i="1"/>
  <c r="BB2476" i="1" s="1"/>
  <c r="BG2475" i="1"/>
  <c r="BF2475" i="1"/>
  <c r="BE2475" i="1"/>
  <c r="BD2475" i="1"/>
  <c r="BC2475" i="1"/>
  <c r="BA2475" i="1"/>
  <c r="AX2475" i="1"/>
  <c r="BB2475" i="1" s="1"/>
  <c r="BG2474" i="1"/>
  <c r="BF2474" i="1"/>
  <c r="BE2474" i="1"/>
  <c r="BD2474" i="1"/>
  <c r="BC2474" i="1"/>
  <c r="BA2474" i="1"/>
  <c r="AX2474" i="1"/>
  <c r="BB2474" i="1" s="1"/>
  <c r="BG2473" i="1"/>
  <c r="BF2473" i="1"/>
  <c r="BE2473" i="1"/>
  <c r="BD2473" i="1"/>
  <c r="BC2473" i="1"/>
  <c r="BA2473" i="1"/>
  <c r="AX2473" i="1"/>
  <c r="BB2473" i="1" s="1"/>
  <c r="BG2472" i="1"/>
  <c r="BF2472" i="1"/>
  <c r="BE2472" i="1"/>
  <c r="BD2472" i="1"/>
  <c r="BC2472" i="1"/>
  <c r="BA2472" i="1"/>
  <c r="AX2472" i="1"/>
  <c r="BB2472" i="1" s="1"/>
  <c r="BG2471" i="1"/>
  <c r="BF2471" i="1"/>
  <c r="BE2471" i="1"/>
  <c r="BD2471" i="1"/>
  <c r="BC2471" i="1"/>
  <c r="BA2471" i="1"/>
  <c r="AX2471" i="1"/>
  <c r="BB2471" i="1" s="1"/>
  <c r="BG2470" i="1"/>
  <c r="BF2470" i="1"/>
  <c r="BE2470" i="1"/>
  <c r="BD2470" i="1"/>
  <c r="BC2470" i="1"/>
  <c r="BA2470" i="1"/>
  <c r="AX2470" i="1"/>
  <c r="BB2470" i="1" s="1"/>
  <c r="BG2469" i="1"/>
  <c r="BF2469" i="1"/>
  <c r="BE2469" i="1"/>
  <c r="BD2469" i="1"/>
  <c r="BC2469" i="1"/>
  <c r="BA2469" i="1"/>
  <c r="AX2469" i="1"/>
  <c r="BB2469" i="1" s="1"/>
  <c r="BG2468" i="1"/>
  <c r="BF2468" i="1"/>
  <c r="BE2468" i="1"/>
  <c r="BD2468" i="1"/>
  <c r="BC2468" i="1"/>
  <c r="BA2468" i="1"/>
  <c r="AX2468" i="1"/>
  <c r="BB2468" i="1" s="1"/>
  <c r="BG2467" i="1"/>
  <c r="BF2467" i="1"/>
  <c r="BE2467" i="1"/>
  <c r="BD2467" i="1"/>
  <c r="BC2467" i="1"/>
  <c r="BA2467" i="1"/>
  <c r="AX2467" i="1"/>
  <c r="BB2467" i="1" s="1"/>
  <c r="BG2466" i="1"/>
  <c r="BF2466" i="1"/>
  <c r="BE2466" i="1"/>
  <c r="BD2466" i="1"/>
  <c r="BC2466" i="1"/>
  <c r="BA2466" i="1"/>
  <c r="AX2466" i="1"/>
  <c r="BB2466" i="1" s="1"/>
  <c r="BG2465" i="1"/>
  <c r="BF2465" i="1"/>
  <c r="BE2465" i="1"/>
  <c r="BD2465" i="1"/>
  <c r="BC2465" i="1"/>
  <c r="BA2465" i="1"/>
  <c r="AX2465" i="1"/>
  <c r="BB2465" i="1" s="1"/>
  <c r="BG2464" i="1"/>
  <c r="BF2464" i="1"/>
  <c r="BE2464" i="1"/>
  <c r="BD2464" i="1"/>
  <c r="BC2464" i="1"/>
  <c r="BA2464" i="1"/>
  <c r="AX2464" i="1"/>
  <c r="BB2464" i="1" s="1"/>
  <c r="BG2463" i="1"/>
  <c r="BF2463" i="1"/>
  <c r="BE2463" i="1"/>
  <c r="BD2463" i="1"/>
  <c r="BC2463" i="1"/>
  <c r="BA2463" i="1"/>
  <c r="AX2463" i="1"/>
  <c r="BB2463" i="1" s="1"/>
  <c r="BG2462" i="1"/>
  <c r="BF2462" i="1"/>
  <c r="BE2462" i="1"/>
  <c r="BD2462" i="1"/>
  <c r="BC2462" i="1"/>
  <c r="BA2462" i="1"/>
  <c r="AX2462" i="1"/>
  <c r="BB2462" i="1" s="1"/>
  <c r="BG2461" i="1"/>
  <c r="BF2461" i="1"/>
  <c r="BE2461" i="1"/>
  <c r="BD2461" i="1"/>
  <c r="BC2461" i="1"/>
  <c r="BA2461" i="1"/>
  <c r="AX2461" i="1"/>
  <c r="BB2461" i="1" s="1"/>
  <c r="BG2460" i="1"/>
  <c r="BF2460" i="1"/>
  <c r="BE2460" i="1"/>
  <c r="BD2460" i="1"/>
  <c r="BC2460" i="1"/>
  <c r="BA2460" i="1"/>
  <c r="AX2460" i="1"/>
  <c r="BB2460" i="1" s="1"/>
  <c r="BG2459" i="1"/>
  <c r="BF2459" i="1"/>
  <c r="BE2459" i="1"/>
  <c r="BD2459" i="1"/>
  <c r="BC2459" i="1"/>
  <c r="BA2459" i="1"/>
  <c r="AX2459" i="1"/>
  <c r="BB2459" i="1" s="1"/>
  <c r="BG2458" i="1"/>
  <c r="BF2458" i="1"/>
  <c r="BE2458" i="1"/>
  <c r="BD2458" i="1"/>
  <c r="BC2458" i="1"/>
  <c r="BA2458" i="1"/>
  <c r="AX2458" i="1"/>
  <c r="BB2458" i="1" s="1"/>
  <c r="BG2457" i="1"/>
  <c r="BF2457" i="1"/>
  <c r="BE2457" i="1"/>
  <c r="BD2457" i="1"/>
  <c r="BC2457" i="1"/>
  <c r="BA2457" i="1"/>
  <c r="AX2457" i="1"/>
  <c r="BB2457" i="1" s="1"/>
  <c r="BG2456" i="1"/>
  <c r="BF2456" i="1"/>
  <c r="BE2456" i="1"/>
  <c r="BD2456" i="1"/>
  <c r="BC2456" i="1"/>
  <c r="BA2456" i="1"/>
  <c r="AX2456" i="1"/>
  <c r="BB2456" i="1" s="1"/>
  <c r="BG2455" i="1"/>
  <c r="BF2455" i="1"/>
  <c r="BE2455" i="1"/>
  <c r="BD2455" i="1"/>
  <c r="BC2455" i="1"/>
  <c r="BA2455" i="1"/>
  <c r="AX2455" i="1"/>
  <c r="BB2455" i="1" s="1"/>
  <c r="BG2454" i="1"/>
  <c r="BF2454" i="1"/>
  <c r="BE2454" i="1"/>
  <c r="BD2454" i="1"/>
  <c r="BC2454" i="1"/>
  <c r="BA2454" i="1"/>
  <c r="AX2454" i="1"/>
  <c r="BB2454" i="1" s="1"/>
  <c r="BG2453" i="1"/>
  <c r="BF2453" i="1"/>
  <c r="BE2453" i="1"/>
  <c r="BD2453" i="1"/>
  <c r="BC2453" i="1"/>
  <c r="BA2453" i="1"/>
  <c r="AX2453" i="1"/>
  <c r="BB2453" i="1" s="1"/>
  <c r="BG2452" i="1"/>
  <c r="BF2452" i="1"/>
  <c r="BE2452" i="1"/>
  <c r="BD2452" i="1"/>
  <c r="BC2452" i="1"/>
  <c r="BA2452" i="1"/>
  <c r="AX2452" i="1"/>
  <c r="BB2452" i="1" s="1"/>
  <c r="BG2451" i="1"/>
  <c r="BF2451" i="1"/>
  <c r="BE2451" i="1"/>
  <c r="BD2451" i="1"/>
  <c r="BC2451" i="1"/>
  <c r="BA2451" i="1"/>
  <c r="AX2451" i="1"/>
  <c r="BB2451" i="1" s="1"/>
  <c r="BG2450" i="1"/>
  <c r="BF2450" i="1"/>
  <c r="BE2450" i="1"/>
  <c r="BD2450" i="1"/>
  <c r="BC2450" i="1"/>
  <c r="BA2450" i="1"/>
  <c r="AX2450" i="1"/>
  <c r="BB2450" i="1" s="1"/>
  <c r="BG2449" i="1"/>
  <c r="BF2449" i="1"/>
  <c r="BE2449" i="1"/>
  <c r="BD2449" i="1"/>
  <c r="BC2449" i="1"/>
  <c r="BA2449" i="1"/>
  <c r="AX2449" i="1"/>
  <c r="BB2449" i="1" s="1"/>
  <c r="BG2448" i="1"/>
  <c r="BF2448" i="1"/>
  <c r="BE2448" i="1"/>
  <c r="BD2448" i="1"/>
  <c r="BC2448" i="1"/>
  <c r="BA2448" i="1"/>
  <c r="AX2448" i="1"/>
  <c r="BB2448" i="1" s="1"/>
  <c r="BG2447" i="1"/>
  <c r="BF2447" i="1"/>
  <c r="BE2447" i="1"/>
  <c r="BD2447" i="1"/>
  <c r="BC2447" i="1"/>
  <c r="BA2447" i="1"/>
  <c r="AX2447" i="1"/>
  <c r="BB2447" i="1" s="1"/>
  <c r="BG2446" i="1"/>
  <c r="BF2446" i="1"/>
  <c r="BE2446" i="1"/>
  <c r="BD2446" i="1"/>
  <c r="BC2446" i="1"/>
  <c r="BA2446" i="1"/>
  <c r="AX2446" i="1"/>
  <c r="BB2446" i="1" s="1"/>
  <c r="BG2445" i="1"/>
  <c r="BF2445" i="1"/>
  <c r="BE2445" i="1"/>
  <c r="BD2445" i="1"/>
  <c r="BC2445" i="1"/>
  <c r="BA2445" i="1"/>
  <c r="AX2445" i="1"/>
  <c r="BB2445" i="1" s="1"/>
  <c r="BG2444" i="1"/>
  <c r="BF2444" i="1"/>
  <c r="BE2444" i="1"/>
  <c r="BD2444" i="1"/>
  <c r="BC2444" i="1"/>
  <c r="BA2444" i="1"/>
  <c r="AX2444" i="1"/>
  <c r="BB2444" i="1" s="1"/>
  <c r="BG2443" i="1"/>
  <c r="BF2443" i="1"/>
  <c r="BE2443" i="1"/>
  <c r="BD2443" i="1"/>
  <c r="BC2443" i="1"/>
  <c r="BA2443" i="1"/>
  <c r="AX2443" i="1"/>
  <c r="BB2443" i="1" s="1"/>
  <c r="BG2442" i="1"/>
  <c r="BF2442" i="1"/>
  <c r="BE2442" i="1"/>
  <c r="BD2442" i="1"/>
  <c r="BC2442" i="1"/>
  <c r="BA2442" i="1"/>
  <c r="AX2442" i="1"/>
  <c r="BB2442" i="1" s="1"/>
  <c r="BG2441" i="1"/>
  <c r="BF2441" i="1"/>
  <c r="BE2441" i="1"/>
  <c r="BD2441" i="1"/>
  <c r="BC2441" i="1"/>
  <c r="BA2441" i="1"/>
  <c r="AX2441" i="1"/>
  <c r="BB2441" i="1" s="1"/>
  <c r="BG2440" i="1"/>
  <c r="BF2440" i="1"/>
  <c r="BE2440" i="1"/>
  <c r="BD2440" i="1"/>
  <c r="BC2440" i="1"/>
  <c r="BA2440" i="1"/>
  <c r="AX2440" i="1"/>
  <c r="BB2440" i="1" s="1"/>
  <c r="BG2439" i="1"/>
  <c r="BF2439" i="1"/>
  <c r="BE2439" i="1"/>
  <c r="BD2439" i="1"/>
  <c r="BC2439" i="1"/>
  <c r="BA2439" i="1"/>
  <c r="AX2439" i="1"/>
  <c r="BB2439" i="1" s="1"/>
  <c r="BG2438" i="1"/>
  <c r="BF2438" i="1"/>
  <c r="BE2438" i="1"/>
  <c r="BD2438" i="1"/>
  <c r="BC2438" i="1"/>
  <c r="BA2438" i="1"/>
  <c r="AX2438" i="1"/>
  <c r="BB2438" i="1" s="1"/>
  <c r="BG2437" i="1"/>
  <c r="BF2437" i="1"/>
  <c r="BE2437" i="1"/>
  <c r="BD2437" i="1"/>
  <c r="BC2437" i="1"/>
  <c r="BA2437" i="1"/>
  <c r="AX2437" i="1"/>
  <c r="BB2437" i="1" s="1"/>
  <c r="BG2436" i="1"/>
  <c r="BF2436" i="1"/>
  <c r="BE2436" i="1"/>
  <c r="BD2436" i="1"/>
  <c r="BC2436" i="1"/>
  <c r="BA2436" i="1"/>
  <c r="AX2436" i="1"/>
  <c r="BB2436" i="1" s="1"/>
  <c r="BG2435" i="1"/>
  <c r="BF2435" i="1"/>
  <c r="BE2435" i="1"/>
  <c r="BD2435" i="1"/>
  <c r="BC2435" i="1"/>
  <c r="BA2435" i="1"/>
  <c r="AX2435" i="1"/>
  <c r="BB2435" i="1" s="1"/>
  <c r="BG2434" i="1"/>
  <c r="BF2434" i="1"/>
  <c r="BE2434" i="1"/>
  <c r="BD2434" i="1"/>
  <c r="BC2434" i="1"/>
  <c r="BA2434" i="1"/>
  <c r="AX2434" i="1"/>
  <c r="BB2434" i="1" s="1"/>
  <c r="BG2433" i="1"/>
  <c r="BF2433" i="1"/>
  <c r="BE2433" i="1"/>
  <c r="BD2433" i="1"/>
  <c r="BC2433" i="1"/>
  <c r="BA2433" i="1"/>
  <c r="AX2433" i="1"/>
  <c r="BB2433" i="1" s="1"/>
  <c r="BG2432" i="1"/>
  <c r="BF2432" i="1"/>
  <c r="BE2432" i="1"/>
  <c r="BD2432" i="1"/>
  <c r="BC2432" i="1"/>
  <c r="BA2432" i="1"/>
  <c r="AX2432" i="1"/>
  <c r="BB2432" i="1" s="1"/>
  <c r="BG2431" i="1"/>
  <c r="BF2431" i="1"/>
  <c r="BE2431" i="1"/>
  <c r="BD2431" i="1"/>
  <c r="BC2431" i="1"/>
  <c r="BA2431" i="1"/>
  <c r="AX2431" i="1"/>
  <c r="BB2431" i="1" s="1"/>
  <c r="BG2430" i="1"/>
  <c r="BF2430" i="1"/>
  <c r="BE2430" i="1"/>
  <c r="BD2430" i="1"/>
  <c r="BC2430" i="1"/>
  <c r="BA2430" i="1"/>
  <c r="AX2430" i="1"/>
  <c r="BB2430" i="1" s="1"/>
  <c r="BG2429" i="1"/>
  <c r="BF2429" i="1"/>
  <c r="BE2429" i="1"/>
  <c r="BD2429" i="1"/>
  <c r="BC2429" i="1"/>
  <c r="BA2429" i="1"/>
  <c r="AX2429" i="1"/>
  <c r="BB2429" i="1" s="1"/>
  <c r="BG2428" i="1"/>
  <c r="BF2428" i="1"/>
  <c r="BE2428" i="1"/>
  <c r="BD2428" i="1"/>
  <c r="BC2428" i="1"/>
  <c r="BA2428" i="1"/>
  <c r="AX2428" i="1" s="1"/>
  <c r="BB2428" i="1" s="1"/>
  <c r="BG2427" i="1"/>
  <c r="BF2427" i="1"/>
  <c r="BE2427" i="1"/>
  <c r="BD2427" i="1"/>
  <c r="BC2427" i="1"/>
  <c r="BA2427" i="1"/>
  <c r="AX2427" i="1"/>
  <c r="BB2427" i="1" s="1"/>
  <c r="BG2426" i="1"/>
  <c r="BF2426" i="1"/>
  <c r="BE2426" i="1"/>
  <c r="BD2426" i="1"/>
  <c r="BC2426" i="1"/>
  <c r="BA2426" i="1"/>
  <c r="AX2426" i="1" s="1"/>
  <c r="BB2426" i="1" s="1"/>
  <c r="BG2425" i="1"/>
  <c r="BF2425" i="1"/>
  <c r="BE2425" i="1"/>
  <c r="BD2425" i="1"/>
  <c r="BC2425" i="1"/>
  <c r="BA2425" i="1"/>
  <c r="AX2425" i="1" s="1"/>
  <c r="BB2425" i="1" s="1"/>
  <c r="BG2424" i="1"/>
  <c r="BF2424" i="1"/>
  <c r="BE2424" i="1"/>
  <c r="BD2424" i="1"/>
  <c r="BC2424" i="1"/>
  <c r="BA2424" i="1"/>
  <c r="AX2424" i="1"/>
  <c r="BB2424" i="1" s="1"/>
  <c r="BG2423" i="1"/>
  <c r="BF2423" i="1"/>
  <c r="BE2423" i="1"/>
  <c r="BD2423" i="1"/>
  <c r="BC2423" i="1"/>
  <c r="BA2423" i="1"/>
  <c r="AX2423" i="1"/>
  <c r="BB2423" i="1" s="1"/>
  <c r="BG2422" i="1"/>
  <c r="BF2422" i="1"/>
  <c r="BE2422" i="1"/>
  <c r="BD2422" i="1"/>
  <c r="BC2422" i="1"/>
  <c r="BA2422" i="1"/>
  <c r="AX2422" i="1"/>
  <c r="BB2422" i="1" s="1"/>
  <c r="BG2421" i="1"/>
  <c r="BF2421" i="1"/>
  <c r="BE2421" i="1"/>
  <c r="BD2421" i="1"/>
  <c r="BC2421" i="1"/>
  <c r="BA2421" i="1"/>
  <c r="AX2421" i="1"/>
  <c r="BB2421" i="1" s="1"/>
  <c r="BG2420" i="1"/>
  <c r="BF2420" i="1"/>
  <c r="BE2420" i="1"/>
  <c r="BD2420" i="1"/>
  <c r="BC2420" i="1"/>
  <c r="BA2420" i="1"/>
  <c r="AX2420" i="1" s="1"/>
  <c r="BB2420" i="1" s="1"/>
  <c r="BG2419" i="1"/>
  <c r="BF2419" i="1"/>
  <c r="BE2419" i="1"/>
  <c r="BD2419" i="1"/>
  <c r="BC2419" i="1"/>
  <c r="BA2419" i="1"/>
  <c r="AX2419" i="1"/>
  <c r="BB2419" i="1" s="1"/>
  <c r="BG2418" i="1"/>
  <c r="BF2418" i="1"/>
  <c r="BE2418" i="1"/>
  <c r="BD2418" i="1"/>
  <c r="BC2418" i="1"/>
  <c r="BA2418" i="1"/>
  <c r="AX2418" i="1" s="1"/>
  <c r="BB2418" i="1" s="1"/>
  <c r="BG2417" i="1"/>
  <c r="BF2417" i="1"/>
  <c r="BE2417" i="1"/>
  <c r="BD2417" i="1"/>
  <c r="BC2417" i="1"/>
  <c r="BA2417" i="1"/>
  <c r="AX2417" i="1" s="1"/>
  <c r="BB2417" i="1" s="1"/>
  <c r="BG2416" i="1"/>
  <c r="BF2416" i="1"/>
  <c r="BE2416" i="1"/>
  <c r="BD2416" i="1"/>
  <c r="BC2416" i="1"/>
  <c r="BA2416" i="1"/>
  <c r="AX2416" i="1" s="1"/>
  <c r="BB2416" i="1" s="1"/>
  <c r="BG2415" i="1"/>
  <c r="BF2415" i="1"/>
  <c r="BE2415" i="1"/>
  <c r="BD2415" i="1"/>
  <c r="BC2415" i="1"/>
  <c r="BA2415" i="1"/>
  <c r="AX2415" i="1"/>
  <c r="BB2415" i="1" s="1"/>
  <c r="BG2414" i="1"/>
  <c r="BF2414" i="1"/>
  <c r="BE2414" i="1"/>
  <c r="BD2414" i="1"/>
  <c r="BC2414" i="1"/>
  <c r="BA2414" i="1"/>
  <c r="AX2414" i="1"/>
  <c r="BB2414" i="1" s="1"/>
  <c r="BG2413" i="1"/>
  <c r="BF2413" i="1"/>
  <c r="BE2413" i="1"/>
  <c r="BD2413" i="1"/>
  <c r="BC2413" i="1"/>
  <c r="BA2413" i="1"/>
  <c r="AX2413" i="1"/>
  <c r="BB2413" i="1" s="1"/>
  <c r="BG2412" i="1"/>
  <c r="BF2412" i="1"/>
  <c r="BE2412" i="1"/>
  <c r="BD2412" i="1"/>
  <c r="BC2412" i="1"/>
  <c r="BA2412" i="1"/>
  <c r="AX2412" i="1" s="1"/>
  <c r="BB2412" i="1" s="1"/>
  <c r="BG2411" i="1"/>
  <c r="BF2411" i="1"/>
  <c r="BE2411" i="1"/>
  <c r="BD2411" i="1"/>
  <c r="BC2411" i="1"/>
  <c r="BA2411" i="1"/>
  <c r="AX2411" i="1"/>
  <c r="BB2411" i="1" s="1"/>
  <c r="BG2410" i="1"/>
  <c r="BF2410" i="1"/>
  <c r="BE2410" i="1"/>
  <c r="BD2410" i="1"/>
  <c r="BC2410" i="1"/>
  <c r="BA2410" i="1"/>
  <c r="AX2410" i="1" s="1"/>
  <c r="BB2410" i="1" s="1"/>
  <c r="BG2409" i="1"/>
  <c r="BF2409" i="1"/>
  <c r="BE2409" i="1"/>
  <c r="BD2409" i="1"/>
  <c r="BC2409" i="1"/>
  <c r="BA2409" i="1"/>
  <c r="AX2409" i="1" s="1"/>
  <c r="BB2409" i="1" s="1"/>
  <c r="BG2408" i="1"/>
  <c r="BF2408" i="1"/>
  <c r="BE2408" i="1"/>
  <c r="BD2408" i="1"/>
  <c r="BC2408" i="1"/>
  <c r="BA2408" i="1"/>
  <c r="AX2408" i="1"/>
  <c r="BB2408" i="1" s="1"/>
  <c r="BG2407" i="1"/>
  <c r="BF2407" i="1"/>
  <c r="BE2407" i="1"/>
  <c r="BD2407" i="1"/>
  <c r="BC2407" i="1"/>
  <c r="BA2407" i="1"/>
  <c r="AX2407" i="1"/>
  <c r="BB2407" i="1" s="1"/>
  <c r="BG2406" i="1"/>
  <c r="BF2406" i="1"/>
  <c r="BE2406" i="1"/>
  <c r="BD2406" i="1"/>
  <c r="BC2406" i="1"/>
  <c r="BA2406" i="1"/>
  <c r="AX2406" i="1"/>
  <c r="BB2406" i="1" s="1"/>
  <c r="BG2405" i="1"/>
  <c r="BF2405" i="1"/>
  <c r="BE2405" i="1"/>
  <c r="BD2405" i="1"/>
  <c r="BC2405" i="1"/>
  <c r="BA2405" i="1"/>
  <c r="AX2405" i="1"/>
  <c r="BB2405" i="1" s="1"/>
  <c r="BG2404" i="1"/>
  <c r="BF2404" i="1"/>
  <c r="BE2404" i="1"/>
  <c r="BD2404" i="1"/>
  <c r="BC2404" i="1"/>
  <c r="BA2404" i="1"/>
  <c r="AX2404" i="1"/>
  <c r="BB2404" i="1" s="1"/>
  <c r="BG2403" i="1"/>
  <c r="BF2403" i="1"/>
  <c r="BE2403" i="1"/>
  <c r="BD2403" i="1"/>
  <c r="BC2403" i="1"/>
  <c r="BA2403" i="1"/>
  <c r="AX2403" i="1"/>
  <c r="BB2403" i="1" s="1"/>
  <c r="BG2402" i="1"/>
  <c r="BF2402" i="1"/>
  <c r="BE2402" i="1"/>
  <c r="BD2402" i="1"/>
  <c r="BC2402" i="1"/>
  <c r="BA2402" i="1"/>
  <c r="AX2402" i="1"/>
  <c r="BB2402" i="1" s="1"/>
  <c r="BG2401" i="1"/>
  <c r="BF2401" i="1"/>
  <c r="BE2401" i="1"/>
  <c r="BD2401" i="1"/>
  <c r="BC2401" i="1"/>
  <c r="BA2401" i="1"/>
  <c r="AX2401" i="1"/>
  <c r="BB2401" i="1" s="1"/>
  <c r="BG2400" i="1"/>
  <c r="BF2400" i="1"/>
  <c r="BE2400" i="1"/>
  <c r="BD2400" i="1"/>
  <c r="BC2400" i="1"/>
  <c r="BA2400" i="1"/>
  <c r="AX2400" i="1"/>
  <c r="BB2400" i="1" s="1"/>
  <c r="BG2399" i="1"/>
  <c r="BF2399" i="1"/>
  <c r="BE2399" i="1"/>
  <c r="BD2399" i="1"/>
  <c r="BC2399" i="1"/>
  <c r="BA2399" i="1"/>
  <c r="AX2399" i="1"/>
  <c r="BB2399" i="1" s="1"/>
  <c r="BG2398" i="1"/>
  <c r="BF2398" i="1"/>
  <c r="BE2398" i="1"/>
  <c r="BD2398" i="1"/>
  <c r="BC2398" i="1"/>
  <c r="BA2398" i="1"/>
  <c r="AX2398" i="1"/>
  <c r="BB2398" i="1" s="1"/>
  <c r="BG2397" i="1"/>
  <c r="BF2397" i="1"/>
  <c r="BE2397" i="1"/>
  <c r="BD2397" i="1"/>
  <c r="BC2397" i="1"/>
  <c r="BA2397" i="1"/>
  <c r="AX2397" i="1"/>
  <c r="BB2397" i="1" s="1"/>
  <c r="BG2396" i="1"/>
  <c r="BF2396" i="1"/>
  <c r="BE2396" i="1"/>
  <c r="BD2396" i="1"/>
  <c r="BC2396" i="1"/>
  <c r="BA2396" i="1"/>
  <c r="AX2396" i="1"/>
  <c r="BB2396" i="1" s="1"/>
  <c r="BG2395" i="1"/>
  <c r="BF2395" i="1"/>
  <c r="BE2395" i="1"/>
  <c r="BD2395" i="1"/>
  <c r="BC2395" i="1"/>
  <c r="BA2395" i="1"/>
  <c r="AX2395" i="1"/>
  <c r="BB2395" i="1" s="1"/>
  <c r="BG2394" i="1"/>
  <c r="BF2394" i="1"/>
  <c r="BE2394" i="1"/>
  <c r="BD2394" i="1"/>
  <c r="BC2394" i="1"/>
  <c r="BA2394" i="1"/>
  <c r="AX2394" i="1"/>
  <c r="BB2394" i="1" s="1"/>
  <c r="BG2393" i="1"/>
  <c r="BF2393" i="1"/>
  <c r="BE2393" i="1"/>
  <c r="BD2393" i="1"/>
  <c r="BC2393" i="1"/>
  <c r="BA2393" i="1"/>
  <c r="AX2393" i="1"/>
  <c r="BB2393" i="1" s="1"/>
  <c r="BG2392" i="1"/>
  <c r="BF2392" i="1"/>
  <c r="BE2392" i="1"/>
  <c r="BD2392" i="1"/>
  <c r="BC2392" i="1"/>
  <c r="BA2392" i="1"/>
  <c r="AX2392" i="1"/>
  <c r="BB2392" i="1" s="1"/>
  <c r="BG2391" i="1"/>
  <c r="BF2391" i="1"/>
  <c r="BE2391" i="1"/>
  <c r="BD2391" i="1"/>
  <c r="BC2391" i="1"/>
  <c r="BA2391" i="1"/>
  <c r="AX2391" i="1"/>
  <c r="BB2391" i="1" s="1"/>
  <c r="BG2390" i="1"/>
  <c r="BF2390" i="1"/>
  <c r="BE2390" i="1"/>
  <c r="BD2390" i="1"/>
  <c r="BC2390" i="1"/>
  <c r="BA2390" i="1"/>
  <c r="AX2390" i="1"/>
  <c r="BB2390" i="1" s="1"/>
  <c r="BG2389" i="1"/>
  <c r="BF2389" i="1"/>
  <c r="BE2389" i="1"/>
  <c r="BD2389" i="1"/>
  <c r="BC2389" i="1"/>
  <c r="BA2389" i="1"/>
  <c r="AX2389" i="1"/>
  <c r="BB2389" i="1" s="1"/>
  <c r="BG2388" i="1"/>
  <c r="BF2388" i="1"/>
  <c r="BE2388" i="1"/>
  <c r="BD2388" i="1"/>
  <c r="BC2388" i="1"/>
  <c r="BA2388" i="1"/>
  <c r="AX2388" i="1"/>
  <c r="BB2388" i="1" s="1"/>
  <c r="BG2387" i="1"/>
  <c r="BF2387" i="1"/>
  <c r="BE2387" i="1"/>
  <c r="BD2387" i="1"/>
  <c r="BC2387" i="1"/>
  <c r="BA2387" i="1"/>
  <c r="AX2387" i="1"/>
  <c r="BB2387" i="1" s="1"/>
  <c r="BG2386" i="1"/>
  <c r="BF2386" i="1"/>
  <c r="BE2386" i="1"/>
  <c r="BD2386" i="1"/>
  <c r="BC2386" i="1"/>
  <c r="BA2386" i="1"/>
  <c r="AX2386" i="1"/>
  <c r="BB2386" i="1" s="1"/>
  <c r="BG2385" i="1"/>
  <c r="BF2385" i="1"/>
  <c r="BE2385" i="1"/>
  <c r="BD2385" i="1"/>
  <c r="BC2385" i="1"/>
  <c r="BA2385" i="1"/>
  <c r="AX2385" i="1"/>
  <c r="BB2385" i="1" s="1"/>
  <c r="BG2384" i="1"/>
  <c r="BF2384" i="1"/>
  <c r="BE2384" i="1"/>
  <c r="BD2384" i="1"/>
  <c r="BC2384" i="1"/>
  <c r="BA2384" i="1"/>
  <c r="AX2384" i="1"/>
  <c r="BB2384" i="1" s="1"/>
  <c r="BG2383" i="1"/>
  <c r="BF2383" i="1"/>
  <c r="BE2383" i="1"/>
  <c r="BD2383" i="1"/>
  <c r="BC2383" i="1"/>
  <c r="BA2383" i="1"/>
  <c r="AX2383" i="1"/>
  <c r="BB2383" i="1" s="1"/>
  <c r="BG2382" i="1"/>
  <c r="BF2382" i="1"/>
  <c r="BE2382" i="1"/>
  <c r="BD2382" i="1"/>
  <c r="BC2382" i="1"/>
  <c r="BA2382" i="1"/>
  <c r="AX2382" i="1"/>
  <c r="BB2382" i="1" s="1"/>
  <c r="BG2381" i="1"/>
  <c r="BF2381" i="1"/>
  <c r="BE2381" i="1"/>
  <c r="BD2381" i="1"/>
  <c r="BC2381" i="1"/>
  <c r="BA2381" i="1"/>
  <c r="AX2381" i="1"/>
  <c r="BB2381" i="1" s="1"/>
  <c r="BG2380" i="1"/>
  <c r="BF2380" i="1"/>
  <c r="BE2380" i="1"/>
  <c r="BD2380" i="1"/>
  <c r="BC2380" i="1"/>
  <c r="BA2380" i="1"/>
  <c r="AX2380" i="1"/>
  <c r="BB2380" i="1" s="1"/>
  <c r="BG2379" i="1"/>
  <c r="BF2379" i="1"/>
  <c r="BE2379" i="1"/>
  <c r="BD2379" i="1"/>
  <c r="BC2379" i="1"/>
  <c r="BA2379" i="1"/>
  <c r="AX2379" i="1"/>
  <c r="BB2379" i="1" s="1"/>
  <c r="BG2378" i="1"/>
  <c r="BF2378" i="1"/>
  <c r="BE2378" i="1"/>
  <c r="BD2378" i="1"/>
  <c r="BC2378" i="1"/>
  <c r="BA2378" i="1"/>
  <c r="AX2378" i="1"/>
  <c r="BB2378" i="1" s="1"/>
  <c r="BG2377" i="1"/>
  <c r="BF2377" i="1"/>
  <c r="BE2377" i="1"/>
  <c r="BD2377" i="1"/>
  <c r="BC2377" i="1"/>
  <c r="BA2377" i="1"/>
  <c r="AX2377" i="1"/>
  <c r="BB2377" i="1" s="1"/>
  <c r="BG2376" i="1"/>
  <c r="BF2376" i="1"/>
  <c r="BE2376" i="1"/>
  <c r="BD2376" i="1"/>
  <c r="BC2376" i="1"/>
  <c r="BA2376" i="1"/>
  <c r="AX2376" i="1"/>
  <c r="BB2376" i="1" s="1"/>
  <c r="BG2375" i="1"/>
  <c r="BF2375" i="1"/>
  <c r="BE2375" i="1"/>
  <c r="BD2375" i="1"/>
  <c r="BC2375" i="1"/>
  <c r="BA2375" i="1"/>
  <c r="AX2375" i="1"/>
  <c r="BB2375" i="1" s="1"/>
  <c r="BG2374" i="1"/>
  <c r="BF2374" i="1"/>
  <c r="BE2374" i="1"/>
  <c r="BD2374" i="1"/>
  <c r="BC2374" i="1"/>
  <c r="BA2374" i="1"/>
  <c r="AX2374" i="1"/>
  <c r="BB2374" i="1" s="1"/>
  <c r="BG2373" i="1"/>
  <c r="BF2373" i="1"/>
  <c r="BE2373" i="1"/>
  <c r="BD2373" i="1"/>
  <c r="BC2373" i="1"/>
  <c r="BA2373" i="1"/>
  <c r="AX2373" i="1"/>
  <c r="BB2373" i="1" s="1"/>
  <c r="BG2372" i="1"/>
  <c r="BF2372" i="1"/>
  <c r="BE2372" i="1"/>
  <c r="BD2372" i="1"/>
  <c r="BC2372" i="1"/>
  <c r="BA2372" i="1"/>
  <c r="AX2372" i="1"/>
  <c r="BB2372" i="1" s="1"/>
  <c r="BG2371" i="1"/>
  <c r="BF2371" i="1"/>
  <c r="BE2371" i="1"/>
  <c r="BD2371" i="1"/>
  <c r="BC2371" i="1"/>
  <c r="BA2371" i="1"/>
  <c r="AX2371" i="1"/>
  <c r="BB2371" i="1" s="1"/>
  <c r="BG2370" i="1"/>
  <c r="BF2370" i="1"/>
  <c r="BE2370" i="1"/>
  <c r="BD2370" i="1"/>
  <c r="BC2370" i="1"/>
  <c r="BA2370" i="1"/>
  <c r="AX2370" i="1"/>
  <c r="BB2370" i="1" s="1"/>
  <c r="BG2369" i="1"/>
  <c r="BF2369" i="1"/>
  <c r="BE2369" i="1"/>
  <c r="BD2369" i="1"/>
  <c r="BC2369" i="1"/>
  <c r="BA2369" i="1"/>
  <c r="AX2369" i="1"/>
  <c r="BB2369" i="1" s="1"/>
  <c r="BG2368" i="1"/>
  <c r="BF2368" i="1"/>
  <c r="BE2368" i="1"/>
  <c r="BD2368" i="1"/>
  <c r="BC2368" i="1"/>
  <c r="BA2368" i="1"/>
  <c r="AX2368" i="1"/>
  <c r="BB2368" i="1" s="1"/>
  <c r="BG2367" i="1"/>
  <c r="BF2367" i="1"/>
  <c r="BE2367" i="1"/>
  <c r="BD2367" i="1"/>
  <c r="BC2367" i="1"/>
  <c r="BA2367" i="1"/>
  <c r="AX2367" i="1"/>
  <c r="BB2367" i="1" s="1"/>
  <c r="BG2366" i="1"/>
  <c r="BF2366" i="1"/>
  <c r="BE2366" i="1"/>
  <c r="BD2366" i="1"/>
  <c r="BC2366" i="1"/>
  <c r="BA2366" i="1"/>
  <c r="AX2366" i="1"/>
  <c r="BB2366" i="1" s="1"/>
  <c r="BG2365" i="1"/>
  <c r="BF2365" i="1"/>
  <c r="BE2365" i="1"/>
  <c r="BD2365" i="1"/>
  <c r="BC2365" i="1"/>
  <c r="BA2365" i="1"/>
  <c r="AX2365" i="1"/>
  <c r="BB2365" i="1" s="1"/>
  <c r="BG2364" i="1"/>
  <c r="BF2364" i="1"/>
  <c r="BE2364" i="1"/>
  <c r="BD2364" i="1"/>
  <c r="BC2364" i="1"/>
  <c r="BA2364" i="1"/>
  <c r="AX2364" i="1"/>
  <c r="BB2364" i="1" s="1"/>
  <c r="BG2363" i="1"/>
  <c r="BF2363" i="1"/>
  <c r="BE2363" i="1"/>
  <c r="BD2363" i="1"/>
  <c r="BC2363" i="1"/>
  <c r="BA2363" i="1"/>
  <c r="AX2363" i="1"/>
  <c r="BB2363" i="1" s="1"/>
  <c r="BG2362" i="1"/>
  <c r="BF2362" i="1"/>
  <c r="BE2362" i="1"/>
  <c r="BD2362" i="1"/>
  <c r="BC2362" i="1"/>
  <c r="BA2362" i="1"/>
  <c r="AX2362" i="1"/>
  <c r="BB2362" i="1" s="1"/>
  <c r="BG2361" i="1"/>
  <c r="BF2361" i="1"/>
  <c r="BE2361" i="1"/>
  <c r="BD2361" i="1"/>
  <c r="BC2361" i="1"/>
  <c r="BA2361" i="1"/>
  <c r="AX2361" i="1"/>
  <c r="BB2361" i="1" s="1"/>
  <c r="BG2360" i="1"/>
  <c r="BF2360" i="1"/>
  <c r="BE2360" i="1"/>
  <c r="BD2360" i="1"/>
  <c r="BC2360" i="1"/>
  <c r="BA2360" i="1"/>
  <c r="AX2360" i="1"/>
  <c r="BB2360" i="1" s="1"/>
  <c r="BG2359" i="1"/>
  <c r="BF2359" i="1"/>
  <c r="BE2359" i="1"/>
  <c r="BD2359" i="1"/>
  <c r="BC2359" i="1"/>
  <c r="BA2359" i="1"/>
  <c r="AX2359" i="1"/>
  <c r="BB2359" i="1" s="1"/>
  <c r="BG2358" i="1"/>
  <c r="BF2358" i="1"/>
  <c r="BE2358" i="1"/>
  <c r="BD2358" i="1"/>
  <c r="BC2358" i="1"/>
  <c r="BA2358" i="1"/>
  <c r="AX2358" i="1"/>
  <c r="BB2358" i="1" s="1"/>
  <c r="BG2357" i="1"/>
  <c r="BF2357" i="1"/>
  <c r="BE2357" i="1"/>
  <c r="BD2357" i="1"/>
  <c r="BC2357" i="1"/>
  <c r="BA2357" i="1"/>
  <c r="AX2357" i="1"/>
  <c r="BB2357" i="1" s="1"/>
  <c r="BG2356" i="1"/>
  <c r="BF2356" i="1"/>
  <c r="BE2356" i="1"/>
  <c r="BD2356" i="1"/>
  <c r="BC2356" i="1"/>
  <c r="BA2356" i="1"/>
  <c r="AX2356" i="1"/>
  <c r="BB2356" i="1" s="1"/>
  <c r="BG2355" i="1"/>
  <c r="BF2355" i="1"/>
  <c r="BE2355" i="1"/>
  <c r="BD2355" i="1"/>
  <c r="BC2355" i="1"/>
  <c r="BA2355" i="1"/>
  <c r="AX2355" i="1"/>
  <c r="BB2355" i="1" s="1"/>
  <c r="BG2354" i="1"/>
  <c r="BF2354" i="1"/>
  <c r="BE2354" i="1"/>
  <c r="BD2354" i="1"/>
  <c r="BC2354" i="1"/>
  <c r="BA2354" i="1"/>
  <c r="AX2354" i="1"/>
  <c r="BB2354" i="1" s="1"/>
  <c r="BG2353" i="1"/>
  <c r="BF2353" i="1"/>
  <c r="BE2353" i="1"/>
  <c r="BD2353" i="1"/>
  <c r="BC2353" i="1"/>
  <c r="BA2353" i="1"/>
  <c r="AX2353" i="1"/>
  <c r="BB2353" i="1" s="1"/>
  <c r="BG2352" i="1"/>
  <c r="BF2352" i="1"/>
  <c r="BE2352" i="1"/>
  <c r="BD2352" i="1"/>
  <c r="BC2352" i="1"/>
  <c r="BA2352" i="1"/>
  <c r="AX2352" i="1"/>
  <c r="BB2352" i="1" s="1"/>
  <c r="BG2351" i="1"/>
  <c r="BF2351" i="1"/>
  <c r="BE2351" i="1"/>
  <c r="BD2351" i="1"/>
  <c r="BC2351" i="1"/>
  <c r="BA2351" i="1"/>
  <c r="AX2351" i="1"/>
  <c r="BB2351" i="1" s="1"/>
  <c r="BG2350" i="1"/>
  <c r="BF2350" i="1"/>
  <c r="BE2350" i="1"/>
  <c r="BD2350" i="1"/>
  <c r="BC2350" i="1"/>
  <c r="BA2350" i="1"/>
  <c r="AX2350" i="1"/>
  <c r="BB2350" i="1" s="1"/>
  <c r="BG2349" i="1"/>
  <c r="BF2349" i="1"/>
  <c r="BE2349" i="1"/>
  <c r="BD2349" i="1"/>
  <c r="BC2349" i="1"/>
  <c r="BA2349" i="1"/>
  <c r="AX2349" i="1"/>
  <c r="BB2349" i="1" s="1"/>
  <c r="BG2348" i="1"/>
  <c r="BF2348" i="1"/>
  <c r="BE2348" i="1"/>
  <c r="BD2348" i="1"/>
  <c r="BC2348" i="1"/>
  <c r="BA2348" i="1"/>
  <c r="AX2348" i="1"/>
  <c r="BB2348" i="1" s="1"/>
  <c r="BG2347" i="1"/>
  <c r="BF2347" i="1"/>
  <c r="BE2347" i="1"/>
  <c r="BD2347" i="1"/>
  <c r="BC2347" i="1"/>
  <c r="BA2347" i="1"/>
  <c r="AX2347" i="1"/>
  <c r="BB2347" i="1" s="1"/>
  <c r="BG2346" i="1"/>
  <c r="BF2346" i="1"/>
  <c r="BE2346" i="1"/>
  <c r="BD2346" i="1"/>
  <c r="BC2346" i="1"/>
  <c r="BA2346" i="1"/>
  <c r="AX2346" i="1"/>
  <c r="BB2346" i="1" s="1"/>
  <c r="BG2345" i="1"/>
  <c r="BF2345" i="1"/>
  <c r="BE2345" i="1"/>
  <c r="BD2345" i="1"/>
  <c r="BC2345" i="1"/>
  <c r="BA2345" i="1"/>
  <c r="AX2345" i="1"/>
  <c r="BB2345" i="1" s="1"/>
  <c r="BG2344" i="1"/>
  <c r="BF2344" i="1"/>
  <c r="BE2344" i="1"/>
  <c r="BD2344" i="1"/>
  <c r="BC2344" i="1"/>
  <c r="BA2344" i="1"/>
  <c r="AX2344" i="1"/>
  <c r="BB2344" i="1" s="1"/>
  <c r="BG2343" i="1"/>
  <c r="BF2343" i="1"/>
  <c r="BE2343" i="1"/>
  <c r="BD2343" i="1"/>
  <c r="BC2343" i="1"/>
  <c r="BA2343" i="1"/>
  <c r="AX2343" i="1"/>
  <c r="BB2343" i="1" s="1"/>
  <c r="BG2342" i="1"/>
  <c r="BF2342" i="1"/>
  <c r="BE2342" i="1"/>
  <c r="BD2342" i="1"/>
  <c r="BC2342" i="1"/>
  <c r="BA2342" i="1"/>
  <c r="AX2342" i="1"/>
  <c r="BB2342" i="1" s="1"/>
  <c r="BG2341" i="1"/>
  <c r="BF2341" i="1"/>
  <c r="BE2341" i="1"/>
  <c r="BD2341" i="1"/>
  <c r="BC2341" i="1"/>
  <c r="BA2341" i="1"/>
  <c r="AX2341" i="1"/>
  <c r="BB2341" i="1" s="1"/>
  <c r="BG2340" i="1"/>
  <c r="BF2340" i="1"/>
  <c r="BE2340" i="1"/>
  <c r="BD2340" i="1"/>
  <c r="BC2340" i="1"/>
  <c r="BA2340" i="1"/>
  <c r="AX2340" i="1"/>
  <c r="BB2340" i="1" s="1"/>
  <c r="BG2339" i="1"/>
  <c r="BF2339" i="1"/>
  <c r="BE2339" i="1"/>
  <c r="BD2339" i="1"/>
  <c r="BC2339" i="1"/>
  <c r="BA2339" i="1"/>
  <c r="AX2339" i="1"/>
  <c r="BB2339" i="1" s="1"/>
  <c r="BG2338" i="1"/>
  <c r="BF2338" i="1"/>
  <c r="BE2338" i="1"/>
  <c r="BD2338" i="1"/>
  <c r="BC2338" i="1"/>
  <c r="BA2338" i="1"/>
  <c r="AX2338" i="1"/>
  <c r="BB2338" i="1" s="1"/>
  <c r="BG2337" i="1"/>
  <c r="BF2337" i="1"/>
  <c r="BE2337" i="1"/>
  <c r="BD2337" i="1"/>
  <c r="BC2337" i="1"/>
  <c r="BA2337" i="1"/>
  <c r="AX2337" i="1"/>
  <c r="BB2337" i="1" s="1"/>
  <c r="BG2336" i="1"/>
  <c r="BF2336" i="1"/>
  <c r="BE2336" i="1"/>
  <c r="BD2336" i="1"/>
  <c r="BC2336" i="1"/>
  <c r="BA2336" i="1"/>
  <c r="AX2336" i="1"/>
  <c r="BB2336" i="1" s="1"/>
  <c r="BG2335" i="1"/>
  <c r="BF2335" i="1"/>
  <c r="BE2335" i="1"/>
  <c r="BD2335" i="1"/>
  <c r="BC2335" i="1"/>
  <c r="BA2335" i="1"/>
  <c r="AX2335" i="1"/>
  <c r="BB2335" i="1" s="1"/>
  <c r="BG2334" i="1"/>
  <c r="BF2334" i="1"/>
  <c r="BE2334" i="1"/>
  <c r="BD2334" i="1"/>
  <c r="BC2334" i="1"/>
  <c r="BA2334" i="1"/>
  <c r="AX2334" i="1"/>
  <c r="BB2334" i="1" s="1"/>
  <c r="BG2333" i="1"/>
  <c r="BF2333" i="1"/>
  <c r="BE2333" i="1"/>
  <c r="BD2333" i="1"/>
  <c r="BC2333" i="1"/>
  <c r="BA2333" i="1"/>
  <c r="AX2333" i="1" s="1"/>
  <c r="BB2333" i="1" s="1"/>
  <c r="BG2332" i="1"/>
  <c r="BF2332" i="1"/>
  <c r="BE2332" i="1"/>
  <c r="BD2332" i="1"/>
  <c r="BC2332" i="1"/>
  <c r="BA2332" i="1"/>
  <c r="AX2332" i="1" s="1"/>
  <c r="BB2332" i="1" s="1"/>
  <c r="BG2331" i="1"/>
  <c r="BF2331" i="1"/>
  <c r="BE2331" i="1"/>
  <c r="BD2331" i="1"/>
  <c r="BC2331" i="1"/>
  <c r="BA2331" i="1"/>
  <c r="AX2331" i="1"/>
  <c r="BB2331" i="1" s="1"/>
  <c r="BG2330" i="1"/>
  <c r="BF2330" i="1"/>
  <c r="BE2330" i="1"/>
  <c r="BD2330" i="1"/>
  <c r="BC2330" i="1"/>
  <c r="BA2330" i="1"/>
  <c r="AX2330" i="1"/>
  <c r="BB2330" i="1" s="1"/>
  <c r="BG2329" i="1"/>
  <c r="BF2329" i="1"/>
  <c r="BE2329" i="1"/>
  <c r="BD2329" i="1"/>
  <c r="BC2329" i="1"/>
  <c r="BA2329" i="1"/>
  <c r="AX2329" i="1"/>
  <c r="BB2329" i="1" s="1"/>
  <c r="BG2328" i="1"/>
  <c r="BF2328" i="1"/>
  <c r="BE2328" i="1"/>
  <c r="BD2328" i="1"/>
  <c r="BC2328" i="1"/>
  <c r="BA2328" i="1"/>
  <c r="AX2328" i="1"/>
  <c r="BB2328" i="1" s="1"/>
  <c r="BG2327" i="1"/>
  <c r="BF2327" i="1"/>
  <c r="BE2327" i="1"/>
  <c r="BD2327" i="1"/>
  <c r="BC2327" i="1"/>
  <c r="BA2327" i="1"/>
  <c r="AX2327" i="1" s="1"/>
  <c r="BB2327" i="1" s="1"/>
  <c r="BG2326" i="1"/>
  <c r="BF2326" i="1"/>
  <c r="BE2326" i="1"/>
  <c r="BD2326" i="1"/>
  <c r="BC2326" i="1"/>
  <c r="BA2326" i="1"/>
  <c r="AX2326" i="1"/>
  <c r="BB2326" i="1" s="1"/>
  <c r="BG2325" i="1"/>
  <c r="BF2325" i="1"/>
  <c r="BE2325" i="1"/>
  <c r="BD2325" i="1"/>
  <c r="BC2325" i="1"/>
  <c r="BA2325" i="1"/>
  <c r="AX2325" i="1" s="1"/>
  <c r="BB2325" i="1" s="1"/>
  <c r="BG2324" i="1"/>
  <c r="BF2324" i="1"/>
  <c r="BE2324" i="1"/>
  <c r="BD2324" i="1"/>
  <c r="BC2324" i="1"/>
  <c r="BA2324" i="1"/>
  <c r="AX2324" i="1" s="1"/>
  <c r="BB2324" i="1" s="1"/>
  <c r="BG2323" i="1"/>
  <c r="BF2323" i="1"/>
  <c r="BE2323" i="1"/>
  <c r="BD2323" i="1"/>
  <c r="BC2323" i="1"/>
  <c r="BA2323" i="1"/>
  <c r="AX2323" i="1" s="1"/>
  <c r="BB2323" i="1" s="1"/>
  <c r="BG2322" i="1"/>
  <c r="BF2322" i="1"/>
  <c r="BE2322" i="1"/>
  <c r="BD2322" i="1"/>
  <c r="BC2322" i="1"/>
  <c r="BA2322" i="1"/>
  <c r="AX2322" i="1"/>
  <c r="BB2322" i="1" s="1"/>
  <c r="BG2321" i="1"/>
  <c r="BF2321" i="1"/>
  <c r="BE2321" i="1"/>
  <c r="BD2321" i="1"/>
  <c r="BC2321" i="1"/>
  <c r="BA2321" i="1"/>
  <c r="AX2321" i="1"/>
  <c r="BB2321" i="1" s="1"/>
  <c r="BG2320" i="1"/>
  <c r="BF2320" i="1"/>
  <c r="BE2320" i="1"/>
  <c r="BD2320" i="1"/>
  <c r="BC2320" i="1"/>
  <c r="BA2320" i="1"/>
  <c r="AX2320" i="1" s="1"/>
  <c r="BB2320" i="1" s="1"/>
  <c r="BG2319" i="1"/>
  <c r="BF2319" i="1"/>
  <c r="BE2319" i="1"/>
  <c r="BD2319" i="1"/>
  <c r="BC2319" i="1"/>
  <c r="BA2319" i="1"/>
  <c r="AX2319" i="1"/>
  <c r="BB2319" i="1" s="1"/>
  <c r="BG2318" i="1"/>
  <c r="BF2318" i="1"/>
  <c r="BE2318" i="1"/>
  <c r="BD2318" i="1"/>
  <c r="BC2318" i="1"/>
  <c r="BA2318" i="1"/>
  <c r="AX2318" i="1"/>
  <c r="BB2318" i="1" s="1"/>
  <c r="BG2317" i="1"/>
  <c r="BF2317" i="1"/>
  <c r="BE2317" i="1"/>
  <c r="BD2317" i="1"/>
  <c r="BC2317" i="1"/>
  <c r="BA2317" i="1"/>
  <c r="AX2317" i="1" s="1"/>
  <c r="BB2317" i="1" s="1"/>
  <c r="BG2316" i="1"/>
  <c r="BF2316" i="1"/>
  <c r="BE2316" i="1"/>
  <c r="BD2316" i="1"/>
  <c r="BC2316" i="1"/>
  <c r="BA2316" i="1"/>
  <c r="AX2316" i="1"/>
  <c r="BB2316" i="1" s="1"/>
  <c r="BG2315" i="1"/>
  <c r="BF2315" i="1"/>
  <c r="BE2315" i="1"/>
  <c r="BD2315" i="1"/>
  <c r="BC2315" i="1"/>
  <c r="BA2315" i="1"/>
  <c r="AX2315" i="1" s="1"/>
  <c r="BB2315" i="1" s="1"/>
  <c r="BG2314" i="1"/>
  <c r="BF2314" i="1"/>
  <c r="BE2314" i="1"/>
  <c r="BD2314" i="1"/>
  <c r="BC2314" i="1"/>
  <c r="BA2314" i="1"/>
  <c r="AX2314" i="1" s="1"/>
  <c r="BB2314" i="1" s="1"/>
  <c r="BG2313" i="1"/>
  <c r="BF2313" i="1"/>
  <c r="BE2313" i="1"/>
  <c r="BD2313" i="1"/>
  <c r="BC2313" i="1"/>
  <c r="BA2313" i="1"/>
  <c r="AX2313" i="1"/>
  <c r="BB2313" i="1" s="1"/>
  <c r="BG2312" i="1"/>
  <c r="BF2312" i="1"/>
  <c r="BE2312" i="1"/>
  <c r="BD2312" i="1"/>
  <c r="BC2312" i="1"/>
  <c r="BA2312" i="1"/>
  <c r="AX2312" i="1" s="1"/>
  <c r="BB2312" i="1" s="1"/>
  <c r="BG2311" i="1"/>
  <c r="BF2311" i="1"/>
  <c r="BE2311" i="1"/>
  <c r="BD2311" i="1"/>
  <c r="BC2311" i="1"/>
  <c r="BA2311" i="1"/>
  <c r="AX2311" i="1"/>
  <c r="BB2311" i="1" s="1"/>
  <c r="BG2310" i="1"/>
  <c r="BF2310" i="1"/>
  <c r="BE2310" i="1"/>
  <c r="BD2310" i="1"/>
  <c r="BC2310" i="1"/>
  <c r="BA2310" i="1"/>
  <c r="AX2310" i="1"/>
  <c r="BB2310" i="1" s="1"/>
  <c r="BG2309" i="1"/>
  <c r="BF2309" i="1"/>
  <c r="BE2309" i="1"/>
  <c r="BD2309" i="1"/>
  <c r="BC2309" i="1"/>
  <c r="BA2309" i="1"/>
  <c r="AX2309" i="1" s="1"/>
  <c r="BB2309" i="1" s="1"/>
  <c r="BG2308" i="1"/>
  <c r="BF2308" i="1"/>
  <c r="BE2308" i="1"/>
  <c r="BD2308" i="1"/>
  <c r="BC2308" i="1"/>
  <c r="BA2308" i="1"/>
  <c r="AX2308" i="1"/>
  <c r="BB2308" i="1" s="1"/>
  <c r="BG2307" i="1"/>
  <c r="BF2307" i="1"/>
  <c r="BE2307" i="1"/>
  <c r="BD2307" i="1"/>
  <c r="BC2307" i="1"/>
  <c r="BA2307" i="1"/>
  <c r="AX2307" i="1" s="1"/>
  <c r="BB2307" i="1" s="1"/>
  <c r="BG2306" i="1"/>
  <c r="BF2306" i="1"/>
  <c r="BE2306" i="1"/>
  <c r="BD2306" i="1"/>
  <c r="BC2306" i="1"/>
  <c r="BA2306" i="1"/>
  <c r="AX2306" i="1"/>
  <c r="BB2306" i="1" s="1"/>
  <c r="BG2305" i="1"/>
  <c r="BF2305" i="1"/>
  <c r="BE2305" i="1"/>
  <c r="BD2305" i="1"/>
  <c r="BC2305" i="1"/>
  <c r="BA2305" i="1"/>
  <c r="AX2305" i="1"/>
  <c r="BB2305" i="1" s="1"/>
  <c r="BG2304" i="1"/>
  <c r="BF2304" i="1"/>
  <c r="BE2304" i="1"/>
  <c r="BD2304" i="1"/>
  <c r="BC2304" i="1"/>
  <c r="BA2304" i="1"/>
  <c r="AX2304" i="1" s="1"/>
  <c r="BB2304" i="1" s="1"/>
  <c r="BG2303" i="1"/>
  <c r="BF2303" i="1"/>
  <c r="BE2303" i="1"/>
  <c r="BD2303" i="1"/>
  <c r="BC2303" i="1"/>
  <c r="BA2303" i="1"/>
  <c r="AX2303" i="1"/>
  <c r="BB2303" i="1" s="1"/>
  <c r="BG2302" i="1"/>
  <c r="BF2302" i="1"/>
  <c r="BE2302" i="1"/>
  <c r="BD2302" i="1"/>
  <c r="BC2302" i="1"/>
  <c r="BA2302" i="1"/>
  <c r="AX2302" i="1"/>
  <c r="BB2302" i="1" s="1"/>
  <c r="BG2301" i="1"/>
  <c r="BF2301" i="1"/>
  <c r="BE2301" i="1"/>
  <c r="BD2301" i="1"/>
  <c r="BC2301" i="1"/>
  <c r="BA2301" i="1"/>
  <c r="AX2301" i="1" s="1"/>
  <c r="BB2301" i="1" s="1"/>
  <c r="BG2300" i="1"/>
  <c r="BF2300" i="1"/>
  <c r="BE2300" i="1"/>
  <c r="BD2300" i="1"/>
  <c r="BC2300" i="1"/>
  <c r="BA2300" i="1"/>
  <c r="AX2300" i="1"/>
  <c r="BB2300" i="1" s="1"/>
  <c r="BG2299" i="1"/>
  <c r="BF2299" i="1"/>
  <c r="BE2299" i="1"/>
  <c r="BD2299" i="1"/>
  <c r="BC2299" i="1"/>
  <c r="BA2299" i="1"/>
  <c r="AX2299" i="1" s="1"/>
  <c r="BB2299" i="1" s="1"/>
  <c r="BG2298" i="1"/>
  <c r="BF2298" i="1"/>
  <c r="BE2298" i="1"/>
  <c r="BD2298" i="1"/>
  <c r="BC2298" i="1"/>
  <c r="BA2298" i="1"/>
  <c r="AX2298" i="1"/>
  <c r="BB2298" i="1" s="1"/>
  <c r="BG2297" i="1"/>
  <c r="BF2297" i="1"/>
  <c r="BE2297" i="1"/>
  <c r="BD2297" i="1"/>
  <c r="BC2297" i="1"/>
  <c r="BA2297" i="1"/>
  <c r="AX2297" i="1"/>
  <c r="BB2297" i="1" s="1"/>
  <c r="BG2296" i="1"/>
  <c r="BF2296" i="1"/>
  <c r="BE2296" i="1"/>
  <c r="BD2296" i="1"/>
  <c r="BC2296" i="1"/>
  <c r="BA2296" i="1"/>
  <c r="AX2296" i="1" s="1"/>
  <c r="BB2296" i="1" s="1"/>
  <c r="BG2295" i="1"/>
  <c r="BF2295" i="1"/>
  <c r="BE2295" i="1"/>
  <c r="BD2295" i="1"/>
  <c r="BC2295" i="1"/>
  <c r="BA2295" i="1"/>
  <c r="AX2295" i="1"/>
  <c r="BB2295" i="1" s="1"/>
  <c r="BG2294" i="1"/>
  <c r="BF2294" i="1"/>
  <c r="BE2294" i="1"/>
  <c r="BD2294" i="1"/>
  <c r="BC2294" i="1"/>
  <c r="BA2294" i="1"/>
  <c r="AX2294" i="1"/>
  <c r="BB2294" i="1" s="1"/>
  <c r="BG2293" i="1"/>
  <c r="BF2293" i="1"/>
  <c r="BE2293" i="1"/>
  <c r="BD2293" i="1"/>
  <c r="BC2293" i="1"/>
  <c r="BA2293" i="1"/>
  <c r="AX2293" i="1" s="1"/>
  <c r="BB2293" i="1" s="1"/>
  <c r="BG2292" i="1"/>
  <c r="BF2292" i="1"/>
  <c r="BE2292" i="1"/>
  <c r="BD2292" i="1"/>
  <c r="BC2292" i="1"/>
  <c r="BA2292" i="1"/>
  <c r="AX2292" i="1"/>
  <c r="BB2292" i="1" s="1"/>
  <c r="BG2291" i="1"/>
  <c r="BF2291" i="1"/>
  <c r="BE2291" i="1"/>
  <c r="BD2291" i="1"/>
  <c r="BC2291" i="1"/>
  <c r="BA2291" i="1"/>
  <c r="AX2291" i="1" s="1"/>
  <c r="BB2291" i="1" s="1"/>
  <c r="BG2290" i="1"/>
  <c r="BF2290" i="1"/>
  <c r="BE2290" i="1"/>
  <c r="BD2290" i="1"/>
  <c r="BC2290" i="1"/>
  <c r="BA2290" i="1"/>
  <c r="AX2290" i="1"/>
  <c r="BB2290" i="1" s="1"/>
  <c r="BG2289" i="1"/>
  <c r="BF2289" i="1"/>
  <c r="BE2289" i="1"/>
  <c r="BD2289" i="1"/>
  <c r="BC2289" i="1"/>
  <c r="BA2289" i="1"/>
  <c r="AX2289" i="1"/>
  <c r="BB2289" i="1" s="1"/>
  <c r="BG2288" i="1"/>
  <c r="BF2288" i="1"/>
  <c r="BE2288" i="1"/>
  <c r="BD2288" i="1"/>
  <c r="BC2288" i="1"/>
  <c r="BA2288" i="1"/>
  <c r="AX2288" i="1" s="1"/>
  <c r="BB2288" i="1" s="1"/>
  <c r="BG2287" i="1"/>
  <c r="BF2287" i="1"/>
  <c r="BE2287" i="1"/>
  <c r="BD2287" i="1"/>
  <c r="BC2287" i="1"/>
  <c r="BA2287" i="1"/>
  <c r="AX2287" i="1"/>
  <c r="BB2287" i="1" s="1"/>
  <c r="BG2286" i="1"/>
  <c r="BF2286" i="1"/>
  <c r="BE2286" i="1"/>
  <c r="BD2286" i="1"/>
  <c r="BC2286" i="1"/>
  <c r="BA2286" i="1"/>
  <c r="AX2286" i="1"/>
  <c r="BB2286" i="1" s="1"/>
  <c r="BG2285" i="1"/>
  <c r="BF2285" i="1"/>
  <c r="BE2285" i="1"/>
  <c r="BD2285" i="1"/>
  <c r="BC2285" i="1"/>
  <c r="BA2285" i="1"/>
  <c r="AX2285" i="1" s="1"/>
  <c r="BB2285" i="1" s="1"/>
  <c r="BG2284" i="1"/>
  <c r="BF2284" i="1"/>
  <c r="BE2284" i="1"/>
  <c r="BD2284" i="1"/>
  <c r="BC2284" i="1"/>
  <c r="BA2284" i="1"/>
  <c r="AX2284" i="1"/>
  <c r="BB2284" i="1" s="1"/>
  <c r="BG2283" i="1"/>
  <c r="BF2283" i="1"/>
  <c r="BE2283" i="1"/>
  <c r="BD2283" i="1"/>
  <c r="BC2283" i="1"/>
  <c r="BA2283" i="1"/>
  <c r="AX2283" i="1" s="1"/>
  <c r="BB2283" i="1" s="1"/>
  <c r="BG2282" i="1"/>
  <c r="BF2282" i="1"/>
  <c r="BE2282" i="1"/>
  <c r="BD2282" i="1"/>
  <c r="BC2282" i="1"/>
  <c r="BA2282" i="1"/>
  <c r="AX2282" i="1"/>
  <c r="BB2282" i="1" s="1"/>
  <c r="BG2281" i="1"/>
  <c r="BF2281" i="1"/>
  <c r="BE2281" i="1"/>
  <c r="BD2281" i="1"/>
  <c r="BC2281" i="1"/>
  <c r="BA2281" i="1"/>
  <c r="AX2281" i="1"/>
  <c r="BB2281" i="1" s="1"/>
  <c r="BG2280" i="1"/>
  <c r="BF2280" i="1"/>
  <c r="BE2280" i="1"/>
  <c r="BD2280" i="1"/>
  <c r="BC2280" i="1"/>
  <c r="BA2280" i="1"/>
  <c r="AX2280" i="1" s="1"/>
  <c r="BB2280" i="1" s="1"/>
  <c r="BG2279" i="1"/>
  <c r="BF2279" i="1"/>
  <c r="BE2279" i="1"/>
  <c r="BD2279" i="1"/>
  <c r="BC2279" i="1"/>
  <c r="BA2279" i="1"/>
  <c r="AX2279" i="1"/>
  <c r="BB2279" i="1" s="1"/>
  <c r="BG2278" i="1"/>
  <c r="BF2278" i="1"/>
  <c r="BE2278" i="1"/>
  <c r="BD2278" i="1"/>
  <c r="BC2278" i="1"/>
  <c r="BA2278" i="1"/>
  <c r="AX2278" i="1"/>
  <c r="BB2278" i="1" s="1"/>
  <c r="BG2277" i="1"/>
  <c r="BF2277" i="1"/>
  <c r="BE2277" i="1"/>
  <c r="BD2277" i="1"/>
  <c r="BC2277" i="1"/>
  <c r="BA2277" i="1"/>
  <c r="AX2277" i="1" s="1"/>
  <c r="BB2277" i="1" s="1"/>
  <c r="BG2276" i="1"/>
  <c r="BF2276" i="1"/>
  <c r="BE2276" i="1"/>
  <c r="BD2276" i="1"/>
  <c r="BC2276" i="1"/>
  <c r="BA2276" i="1"/>
  <c r="AX2276" i="1"/>
  <c r="BB2276" i="1" s="1"/>
  <c r="BG2275" i="1"/>
  <c r="BF2275" i="1"/>
  <c r="BE2275" i="1"/>
  <c r="BD2275" i="1"/>
  <c r="BC2275" i="1"/>
  <c r="BA2275" i="1"/>
  <c r="AX2275" i="1" s="1"/>
  <c r="BB2275" i="1" s="1"/>
  <c r="BG2274" i="1"/>
  <c r="BF2274" i="1"/>
  <c r="BE2274" i="1"/>
  <c r="BD2274" i="1"/>
  <c r="BC2274" i="1"/>
  <c r="BA2274" i="1"/>
  <c r="AX2274" i="1" s="1"/>
  <c r="BB2274" i="1" s="1"/>
  <c r="BG2273" i="1"/>
  <c r="BF2273" i="1"/>
  <c r="BE2273" i="1"/>
  <c r="BD2273" i="1"/>
  <c r="BC2273" i="1"/>
  <c r="BA2273" i="1"/>
  <c r="AX2273" i="1"/>
  <c r="BB2273" i="1" s="1"/>
  <c r="BG2272" i="1"/>
  <c r="BF2272" i="1"/>
  <c r="BE2272" i="1"/>
  <c r="BD2272" i="1"/>
  <c r="BC2272" i="1"/>
  <c r="BA2272" i="1"/>
  <c r="AX2272" i="1" s="1"/>
  <c r="BB2272" i="1" s="1"/>
  <c r="BG2271" i="1"/>
  <c r="BF2271" i="1"/>
  <c r="BE2271" i="1"/>
  <c r="BD2271" i="1"/>
  <c r="BC2271" i="1"/>
  <c r="BA2271" i="1"/>
  <c r="AX2271" i="1"/>
  <c r="BB2271" i="1" s="1"/>
  <c r="BG2270" i="1"/>
  <c r="BF2270" i="1"/>
  <c r="BE2270" i="1"/>
  <c r="BD2270" i="1"/>
  <c r="BC2270" i="1"/>
  <c r="BA2270" i="1"/>
  <c r="AX2270" i="1"/>
  <c r="BB2270" i="1" s="1"/>
  <c r="BG2269" i="1"/>
  <c r="BF2269" i="1"/>
  <c r="BE2269" i="1"/>
  <c r="BD2269" i="1"/>
  <c r="BC2269" i="1"/>
  <c r="BA2269" i="1"/>
  <c r="AX2269" i="1" s="1"/>
  <c r="BB2269" i="1" s="1"/>
  <c r="BG2268" i="1"/>
  <c r="BF2268" i="1"/>
  <c r="BE2268" i="1"/>
  <c r="BD2268" i="1"/>
  <c r="BC2268" i="1"/>
  <c r="BA2268" i="1"/>
  <c r="AX2268" i="1"/>
  <c r="BB2268" i="1" s="1"/>
  <c r="BG2267" i="1"/>
  <c r="BF2267" i="1"/>
  <c r="BE2267" i="1"/>
  <c r="BD2267" i="1"/>
  <c r="BC2267" i="1"/>
  <c r="BA2267" i="1"/>
  <c r="AX2267" i="1" s="1"/>
  <c r="BB2267" i="1" s="1"/>
  <c r="BG2266" i="1"/>
  <c r="BF2266" i="1"/>
  <c r="BE2266" i="1"/>
  <c r="BD2266" i="1"/>
  <c r="BC2266" i="1"/>
  <c r="BA2266" i="1"/>
  <c r="AX2266" i="1" s="1"/>
  <c r="BB2266" i="1" s="1"/>
  <c r="BG2265" i="1"/>
  <c r="BF2265" i="1"/>
  <c r="BE2265" i="1"/>
  <c r="BD2265" i="1"/>
  <c r="BC2265" i="1"/>
  <c r="BA2265" i="1"/>
  <c r="AX2265" i="1"/>
  <c r="BB2265" i="1" s="1"/>
  <c r="BG2264" i="1"/>
  <c r="BF2264" i="1"/>
  <c r="BE2264" i="1"/>
  <c r="BD2264" i="1"/>
  <c r="BC2264" i="1"/>
  <c r="BA2264" i="1"/>
  <c r="AX2264" i="1" s="1"/>
  <c r="BB2264" i="1" s="1"/>
  <c r="BG2263" i="1"/>
  <c r="BF2263" i="1"/>
  <c r="BE2263" i="1"/>
  <c r="BD2263" i="1"/>
  <c r="BC2263" i="1"/>
  <c r="BA2263" i="1"/>
  <c r="AX2263" i="1"/>
  <c r="BB2263" i="1" s="1"/>
  <c r="BG2262" i="1"/>
  <c r="BF2262" i="1"/>
  <c r="BE2262" i="1"/>
  <c r="BD2262" i="1"/>
  <c r="BC2262" i="1"/>
  <c r="BA2262" i="1"/>
  <c r="AX2262" i="1"/>
  <c r="BB2262" i="1" s="1"/>
  <c r="BG2261" i="1"/>
  <c r="BF2261" i="1"/>
  <c r="BE2261" i="1"/>
  <c r="BD2261" i="1"/>
  <c r="BC2261" i="1"/>
  <c r="BA2261" i="1"/>
  <c r="AX2261" i="1" s="1"/>
  <c r="BB2261" i="1" s="1"/>
  <c r="BG2260" i="1"/>
  <c r="BF2260" i="1"/>
  <c r="BE2260" i="1"/>
  <c r="BD2260" i="1"/>
  <c r="BC2260" i="1"/>
  <c r="BA2260" i="1"/>
  <c r="AX2260" i="1"/>
  <c r="BB2260" i="1" s="1"/>
  <c r="BG2259" i="1"/>
  <c r="BF2259" i="1"/>
  <c r="BE2259" i="1"/>
  <c r="BD2259" i="1"/>
  <c r="BC2259" i="1"/>
  <c r="BA2259" i="1"/>
  <c r="AX2259" i="1" s="1"/>
  <c r="BB2259" i="1" s="1"/>
  <c r="BG2258" i="1"/>
  <c r="BF2258" i="1"/>
  <c r="BE2258" i="1"/>
  <c r="BD2258" i="1"/>
  <c r="BC2258" i="1"/>
  <c r="BA2258" i="1"/>
  <c r="AX2258" i="1" s="1"/>
  <c r="BB2258" i="1" s="1"/>
  <c r="BG2257" i="1"/>
  <c r="BF2257" i="1"/>
  <c r="BE2257" i="1"/>
  <c r="BD2257" i="1"/>
  <c r="BC2257" i="1"/>
  <c r="BA2257" i="1"/>
  <c r="AX2257" i="1"/>
  <c r="BB2257" i="1" s="1"/>
  <c r="BG2256" i="1"/>
  <c r="BF2256" i="1"/>
  <c r="BE2256" i="1"/>
  <c r="BD2256" i="1"/>
  <c r="BC2256" i="1"/>
  <c r="BA2256" i="1"/>
  <c r="AX2256" i="1" s="1"/>
  <c r="BB2256" i="1" s="1"/>
  <c r="BG2255" i="1"/>
  <c r="BF2255" i="1"/>
  <c r="BE2255" i="1"/>
  <c r="BD2255" i="1"/>
  <c r="BC2255" i="1"/>
  <c r="BA2255" i="1"/>
  <c r="AX2255" i="1"/>
  <c r="BB2255" i="1" s="1"/>
  <c r="BG2254" i="1"/>
  <c r="BF2254" i="1"/>
  <c r="BE2254" i="1"/>
  <c r="BD2254" i="1"/>
  <c r="BC2254" i="1"/>
  <c r="BA2254" i="1"/>
  <c r="AX2254" i="1"/>
  <c r="BB2254" i="1" s="1"/>
  <c r="BG2253" i="1"/>
  <c r="BF2253" i="1"/>
  <c r="BE2253" i="1"/>
  <c r="BD2253" i="1"/>
  <c r="BC2253" i="1"/>
  <c r="BA2253" i="1"/>
  <c r="AX2253" i="1" s="1"/>
  <c r="BB2253" i="1" s="1"/>
  <c r="BG2252" i="1"/>
  <c r="BF2252" i="1"/>
  <c r="BE2252" i="1"/>
  <c r="BD2252" i="1"/>
  <c r="BC2252" i="1"/>
  <c r="BA2252" i="1"/>
  <c r="AX2252" i="1"/>
  <c r="BB2252" i="1" s="1"/>
  <c r="BG2251" i="1"/>
  <c r="BF2251" i="1"/>
  <c r="BE2251" i="1"/>
  <c r="BD2251" i="1"/>
  <c r="BC2251" i="1"/>
  <c r="BA2251" i="1"/>
  <c r="AX2251" i="1" s="1"/>
  <c r="BB2251" i="1" s="1"/>
  <c r="BG2250" i="1"/>
  <c r="BF2250" i="1"/>
  <c r="BE2250" i="1"/>
  <c r="BD2250" i="1"/>
  <c r="BC2250" i="1"/>
  <c r="BA2250" i="1"/>
  <c r="AX2250" i="1" s="1"/>
  <c r="BB2250" i="1" s="1"/>
  <c r="BG2249" i="1"/>
  <c r="BF2249" i="1"/>
  <c r="BE2249" i="1"/>
  <c r="BD2249" i="1"/>
  <c r="BC2249" i="1"/>
  <c r="BA2249" i="1"/>
  <c r="AX2249" i="1"/>
  <c r="BB2249" i="1" s="1"/>
  <c r="BG2248" i="1"/>
  <c r="BF2248" i="1"/>
  <c r="BE2248" i="1"/>
  <c r="BD2248" i="1"/>
  <c r="BC2248" i="1"/>
  <c r="BA2248" i="1"/>
  <c r="AX2248" i="1" s="1"/>
  <c r="BB2248" i="1" s="1"/>
  <c r="BG2247" i="1"/>
  <c r="BF2247" i="1"/>
  <c r="BE2247" i="1"/>
  <c r="BD2247" i="1"/>
  <c r="BC2247" i="1"/>
  <c r="BA2247" i="1"/>
  <c r="AX2247" i="1"/>
  <c r="BB2247" i="1" s="1"/>
  <c r="BG2246" i="1"/>
  <c r="BF2246" i="1"/>
  <c r="BE2246" i="1"/>
  <c r="BD2246" i="1"/>
  <c r="BC2246" i="1"/>
  <c r="BA2246" i="1"/>
  <c r="AX2246" i="1"/>
  <c r="BB2246" i="1" s="1"/>
  <c r="BG2245" i="1"/>
  <c r="BF2245" i="1"/>
  <c r="BE2245" i="1"/>
  <c r="BD2245" i="1"/>
  <c r="BC2245" i="1"/>
  <c r="BA2245" i="1"/>
  <c r="AX2245" i="1" s="1"/>
  <c r="BB2245" i="1" s="1"/>
  <c r="BG2244" i="1"/>
  <c r="BF2244" i="1"/>
  <c r="BE2244" i="1"/>
  <c r="BD2244" i="1"/>
  <c r="BC2244" i="1"/>
  <c r="BA2244" i="1"/>
  <c r="AX2244" i="1"/>
  <c r="BB2244" i="1" s="1"/>
  <c r="BG2243" i="1"/>
  <c r="BF2243" i="1"/>
  <c r="BE2243" i="1"/>
  <c r="BD2243" i="1"/>
  <c r="BC2243" i="1"/>
  <c r="BA2243" i="1"/>
  <c r="AX2243" i="1" s="1"/>
  <c r="BB2243" i="1" s="1"/>
  <c r="BG2242" i="1"/>
  <c r="BF2242" i="1"/>
  <c r="BE2242" i="1"/>
  <c r="BD2242" i="1"/>
  <c r="BC2242" i="1"/>
  <c r="BA2242" i="1"/>
  <c r="AX2242" i="1" s="1"/>
  <c r="BB2242" i="1" s="1"/>
  <c r="BG2241" i="1"/>
  <c r="BF2241" i="1"/>
  <c r="BE2241" i="1"/>
  <c r="BD2241" i="1"/>
  <c r="BC2241" i="1"/>
  <c r="BA2241" i="1"/>
  <c r="AX2241" i="1"/>
  <c r="BB2241" i="1" s="1"/>
  <c r="BG2240" i="1"/>
  <c r="BF2240" i="1"/>
  <c r="BE2240" i="1"/>
  <c r="BD2240" i="1"/>
  <c r="BC2240" i="1"/>
  <c r="BA2240" i="1"/>
  <c r="AX2240" i="1" s="1"/>
  <c r="BB2240" i="1" s="1"/>
  <c r="BG2239" i="1"/>
  <c r="BF2239" i="1"/>
  <c r="BE2239" i="1"/>
  <c r="BD2239" i="1"/>
  <c r="BC2239" i="1"/>
  <c r="BA2239" i="1"/>
  <c r="AX2239" i="1"/>
  <c r="BB2239" i="1" s="1"/>
  <c r="BG2238" i="1"/>
  <c r="BF2238" i="1"/>
  <c r="BE2238" i="1"/>
  <c r="BD2238" i="1"/>
  <c r="BC2238" i="1"/>
  <c r="BA2238" i="1"/>
  <c r="AX2238" i="1"/>
  <c r="BB2238" i="1" s="1"/>
  <c r="BG2237" i="1"/>
  <c r="BF2237" i="1"/>
  <c r="BE2237" i="1"/>
  <c r="BD2237" i="1"/>
  <c r="BC2237" i="1"/>
  <c r="BA2237" i="1"/>
  <c r="AX2237" i="1" s="1"/>
  <c r="BB2237" i="1" s="1"/>
  <c r="BG2236" i="1"/>
  <c r="BF2236" i="1"/>
  <c r="BE2236" i="1"/>
  <c r="BD2236" i="1"/>
  <c r="BC2236" i="1"/>
  <c r="BA2236" i="1"/>
  <c r="AX2236" i="1"/>
  <c r="BB2236" i="1" s="1"/>
  <c r="BG2235" i="1"/>
  <c r="BF2235" i="1"/>
  <c r="BE2235" i="1"/>
  <c r="BD2235" i="1"/>
  <c r="BC2235" i="1"/>
  <c r="BA2235" i="1"/>
  <c r="AX2235" i="1" s="1"/>
  <c r="BB2235" i="1" s="1"/>
  <c r="BG2234" i="1"/>
  <c r="BF2234" i="1"/>
  <c r="BE2234" i="1"/>
  <c r="BD2234" i="1"/>
  <c r="BC2234" i="1"/>
  <c r="BA2234" i="1"/>
  <c r="AX2234" i="1" s="1"/>
  <c r="BB2234" i="1" s="1"/>
  <c r="BG2233" i="1"/>
  <c r="BF2233" i="1"/>
  <c r="BE2233" i="1"/>
  <c r="BD2233" i="1"/>
  <c r="BC2233" i="1"/>
  <c r="BA2233" i="1"/>
  <c r="AX2233" i="1"/>
  <c r="BB2233" i="1" s="1"/>
  <c r="BG2232" i="1"/>
  <c r="BF2232" i="1"/>
  <c r="BE2232" i="1"/>
  <c r="BD2232" i="1"/>
  <c r="BC2232" i="1"/>
  <c r="BA2232" i="1"/>
  <c r="AX2232" i="1" s="1"/>
  <c r="BB2232" i="1" s="1"/>
  <c r="BG2231" i="1"/>
  <c r="BF2231" i="1"/>
  <c r="BE2231" i="1"/>
  <c r="BD2231" i="1"/>
  <c r="BC2231" i="1"/>
  <c r="BA2231" i="1"/>
  <c r="AX2231" i="1"/>
  <c r="BB2231" i="1" s="1"/>
  <c r="BG2230" i="1"/>
  <c r="BF2230" i="1"/>
  <c r="BE2230" i="1"/>
  <c r="BD2230" i="1"/>
  <c r="BC2230" i="1"/>
  <c r="BA2230" i="1"/>
  <c r="AX2230" i="1"/>
  <c r="BB2230" i="1" s="1"/>
  <c r="BG2229" i="1"/>
  <c r="BF2229" i="1"/>
  <c r="BE2229" i="1"/>
  <c r="BD2229" i="1"/>
  <c r="BC2229" i="1"/>
  <c r="BA2229" i="1"/>
  <c r="AX2229" i="1" s="1"/>
  <c r="BB2229" i="1" s="1"/>
  <c r="BG2228" i="1"/>
  <c r="BF2228" i="1"/>
  <c r="BE2228" i="1"/>
  <c r="BD2228" i="1"/>
  <c r="BC2228" i="1"/>
  <c r="BA2228" i="1"/>
  <c r="AX2228" i="1"/>
  <c r="BB2228" i="1" s="1"/>
  <c r="BG2227" i="1"/>
  <c r="BF2227" i="1"/>
  <c r="BE2227" i="1"/>
  <c r="BD2227" i="1"/>
  <c r="BC2227" i="1"/>
  <c r="BA2227" i="1"/>
  <c r="AX2227" i="1" s="1"/>
  <c r="BB2227" i="1" s="1"/>
  <c r="BG2226" i="1"/>
  <c r="BF2226" i="1"/>
  <c r="BE2226" i="1"/>
  <c r="BD2226" i="1"/>
  <c r="BC2226" i="1"/>
  <c r="BA2226" i="1"/>
  <c r="AX2226" i="1"/>
  <c r="BB2226" i="1" s="1"/>
  <c r="BG2225" i="1"/>
  <c r="BF2225" i="1"/>
  <c r="BE2225" i="1"/>
  <c r="BD2225" i="1"/>
  <c r="BC2225" i="1"/>
  <c r="BA2225" i="1"/>
  <c r="AX2225" i="1"/>
  <c r="BB2225" i="1" s="1"/>
  <c r="BG2224" i="1"/>
  <c r="BF2224" i="1"/>
  <c r="BE2224" i="1"/>
  <c r="BD2224" i="1"/>
  <c r="BC2224" i="1"/>
  <c r="BA2224" i="1"/>
  <c r="AX2224" i="1" s="1"/>
  <c r="BB2224" i="1" s="1"/>
  <c r="BG2223" i="1"/>
  <c r="BF2223" i="1"/>
  <c r="BE2223" i="1"/>
  <c r="BD2223" i="1"/>
  <c r="BC2223" i="1"/>
  <c r="BA2223" i="1"/>
  <c r="AX2223" i="1"/>
  <c r="BB2223" i="1" s="1"/>
  <c r="BG2222" i="1"/>
  <c r="BF2222" i="1"/>
  <c r="BE2222" i="1"/>
  <c r="BD2222" i="1"/>
  <c r="BC2222" i="1"/>
  <c r="BA2222" i="1"/>
  <c r="AX2222" i="1"/>
  <c r="BB2222" i="1" s="1"/>
  <c r="BG2221" i="1"/>
  <c r="BF2221" i="1"/>
  <c r="BE2221" i="1"/>
  <c r="BD2221" i="1"/>
  <c r="BC2221" i="1"/>
  <c r="BA2221" i="1"/>
  <c r="AX2221" i="1" s="1"/>
  <c r="BB2221" i="1" s="1"/>
  <c r="BG2220" i="1"/>
  <c r="BF2220" i="1"/>
  <c r="BE2220" i="1"/>
  <c r="BD2220" i="1"/>
  <c r="BC2220" i="1"/>
  <c r="BA2220" i="1"/>
  <c r="AX2220" i="1"/>
  <c r="BB2220" i="1" s="1"/>
  <c r="BG2219" i="1"/>
  <c r="BF2219" i="1"/>
  <c r="BE2219" i="1"/>
  <c r="BD2219" i="1"/>
  <c r="BC2219" i="1"/>
  <c r="BA2219" i="1"/>
  <c r="AX2219" i="1" s="1"/>
  <c r="BB2219" i="1" s="1"/>
  <c r="BG2218" i="1"/>
  <c r="BF2218" i="1"/>
  <c r="BE2218" i="1"/>
  <c r="BD2218" i="1"/>
  <c r="BC2218" i="1"/>
  <c r="BA2218" i="1"/>
  <c r="AX2218" i="1"/>
  <c r="BB2218" i="1" s="1"/>
  <c r="BG2217" i="1"/>
  <c r="BF2217" i="1"/>
  <c r="BE2217" i="1"/>
  <c r="BD2217" i="1"/>
  <c r="BC2217" i="1"/>
  <c r="BA2217" i="1"/>
  <c r="AX2217" i="1"/>
  <c r="BB2217" i="1" s="1"/>
  <c r="BG2216" i="1"/>
  <c r="BF2216" i="1"/>
  <c r="BE2216" i="1"/>
  <c r="BD2216" i="1"/>
  <c r="BC2216" i="1"/>
  <c r="BA2216" i="1"/>
  <c r="AX2216" i="1" s="1"/>
  <c r="BB2216" i="1" s="1"/>
  <c r="BG2215" i="1"/>
  <c r="BF2215" i="1"/>
  <c r="BE2215" i="1"/>
  <c r="BD2215" i="1"/>
  <c r="BC2215" i="1"/>
  <c r="BA2215" i="1"/>
  <c r="AX2215" i="1"/>
  <c r="BB2215" i="1" s="1"/>
  <c r="BG2214" i="1"/>
  <c r="BF2214" i="1"/>
  <c r="BE2214" i="1"/>
  <c r="BD2214" i="1"/>
  <c r="BC2214" i="1"/>
  <c r="BA2214" i="1"/>
  <c r="AX2214" i="1"/>
  <c r="BB2214" i="1" s="1"/>
  <c r="BG2213" i="1"/>
  <c r="BF2213" i="1"/>
  <c r="BE2213" i="1"/>
  <c r="BD2213" i="1"/>
  <c r="BC2213" i="1"/>
  <c r="BA2213" i="1"/>
  <c r="AX2213" i="1" s="1"/>
  <c r="BB2213" i="1" s="1"/>
  <c r="BG2212" i="1"/>
  <c r="BF2212" i="1"/>
  <c r="BE2212" i="1"/>
  <c r="BD2212" i="1"/>
  <c r="BC2212" i="1"/>
  <c r="BA2212" i="1"/>
  <c r="AX2212" i="1"/>
  <c r="BB2212" i="1" s="1"/>
  <c r="BG2211" i="1"/>
  <c r="BF2211" i="1"/>
  <c r="BE2211" i="1"/>
  <c r="BD2211" i="1"/>
  <c r="BC2211" i="1"/>
  <c r="BA2211" i="1"/>
  <c r="AX2211" i="1" s="1"/>
  <c r="BB2211" i="1" s="1"/>
  <c r="BG2210" i="1"/>
  <c r="BF2210" i="1"/>
  <c r="BE2210" i="1"/>
  <c r="BD2210" i="1"/>
  <c r="BC2210" i="1"/>
  <c r="BA2210" i="1"/>
  <c r="AX2210" i="1" s="1"/>
  <c r="BB2210" i="1" s="1"/>
  <c r="BG2209" i="1"/>
  <c r="BF2209" i="1"/>
  <c r="BE2209" i="1"/>
  <c r="BD2209" i="1"/>
  <c r="BC2209" i="1"/>
  <c r="BA2209" i="1"/>
  <c r="AX2209" i="1"/>
  <c r="BB2209" i="1" s="1"/>
  <c r="BG2208" i="1"/>
  <c r="BF2208" i="1"/>
  <c r="BE2208" i="1"/>
  <c r="BD2208" i="1"/>
  <c r="BC2208" i="1"/>
  <c r="BA2208" i="1"/>
  <c r="AX2208" i="1" s="1"/>
  <c r="BB2208" i="1" s="1"/>
  <c r="BG2207" i="1"/>
  <c r="BF2207" i="1"/>
  <c r="BE2207" i="1"/>
  <c r="BD2207" i="1"/>
  <c r="BC2207" i="1"/>
  <c r="BA2207" i="1"/>
  <c r="AX2207" i="1"/>
  <c r="BB2207" i="1" s="1"/>
  <c r="BG2206" i="1"/>
  <c r="BF2206" i="1"/>
  <c r="BE2206" i="1"/>
  <c r="BD2206" i="1"/>
  <c r="BC2206" i="1"/>
  <c r="BA2206" i="1"/>
  <c r="AX2206" i="1" s="1"/>
  <c r="BB2206" i="1" s="1"/>
  <c r="AZ2206" i="1"/>
  <c r="BG2205" i="1"/>
  <c r="BF2205" i="1"/>
  <c r="BE2205" i="1"/>
  <c r="BD2205" i="1"/>
  <c r="BC2205" i="1"/>
  <c r="BB2205" i="1"/>
  <c r="BA2205" i="1"/>
  <c r="AX2205" i="1" s="1"/>
  <c r="AZ2205" i="1"/>
  <c r="BG2204" i="1"/>
  <c r="BF2204" i="1"/>
  <c r="BE2204" i="1"/>
  <c r="BD2204" i="1"/>
  <c r="BC2204" i="1"/>
  <c r="BB2204" i="1"/>
  <c r="BA2204" i="1"/>
  <c r="AZ2204" i="1"/>
  <c r="AX2204" i="1"/>
  <c r="BG2203" i="1"/>
  <c r="BF2203" i="1"/>
  <c r="BE2203" i="1"/>
  <c r="BD2203" i="1"/>
  <c r="BC2203" i="1"/>
  <c r="BA2203" i="1"/>
  <c r="AX2203" i="1" s="1"/>
  <c r="BB2203" i="1" s="1"/>
  <c r="AZ2203" i="1"/>
  <c r="BG2202" i="1"/>
  <c r="BF2202" i="1"/>
  <c r="BE2202" i="1"/>
  <c r="BD2202" i="1"/>
  <c r="BC2202" i="1"/>
  <c r="BA2202" i="1"/>
  <c r="AZ2202" i="1"/>
  <c r="AX2202" i="1"/>
  <c r="BB2202" i="1" s="1"/>
  <c r="BG2201" i="1"/>
  <c r="BF2201" i="1"/>
  <c r="BE2201" i="1"/>
  <c r="BD2201" i="1"/>
  <c r="BC2201" i="1"/>
  <c r="BA2201" i="1"/>
  <c r="AZ2201" i="1"/>
  <c r="AX2201" i="1"/>
  <c r="BB2201" i="1" s="1"/>
  <c r="BG2200" i="1"/>
  <c r="BF2200" i="1"/>
  <c r="BE2200" i="1"/>
  <c r="BD2200" i="1"/>
  <c r="BC2200" i="1"/>
  <c r="BA2200" i="1"/>
  <c r="AZ2200" i="1"/>
  <c r="AX2200" i="1"/>
  <c r="BB2200" i="1" s="1"/>
  <c r="BG2199" i="1"/>
  <c r="BF2199" i="1"/>
  <c r="BE2199" i="1"/>
  <c r="BD2199" i="1"/>
  <c r="BC2199" i="1"/>
  <c r="BA2199" i="1"/>
  <c r="AZ2199" i="1"/>
  <c r="AX2199" i="1"/>
  <c r="BB2199" i="1" s="1"/>
  <c r="BG2198" i="1"/>
  <c r="BF2198" i="1"/>
  <c r="BE2198" i="1"/>
  <c r="BD2198" i="1"/>
  <c r="BC2198" i="1"/>
  <c r="BA2198" i="1"/>
  <c r="AX2198" i="1" s="1"/>
  <c r="BB2198" i="1" s="1"/>
  <c r="AZ2198" i="1"/>
  <c r="BG2197" i="1"/>
  <c r="BF2197" i="1"/>
  <c r="BE2197" i="1"/>
  <c r="BD2197" i="1"/>
  <c r="BC2197" i="1"/>
  <c r="BA2197" i="1"/>
  <c r="AX2197" i="1" s="1"/>
  <c r="BB2197" i="1" s="1"/>
  <c r="AZ2197" i="1"/>
  <c r="BG2196" i="1"/>
  <c r="BF2196" i="1"/>
  <c r="BE2196" i="1"/>
  <c r="BD2196" i="1"/>
  <c r="BC2196" i="1"/>
  <c r="BB2196" i="1"/>
  <c r="BA2196" i="1"/>
  <c r="AZ2196" i="1"/>
  <c r="AX2196" i="1"/>
  <c r="BG2195" i="1"/>
  <c r="BF2195" i="1"/>
  <c r="BE2195" i="1"/>
  <c r="BD2195" i="1"/>
  <c r="BC2195" i="1"/>
  <c r="BA2195" i="1"/>
  <c r="AX2195" i="1" s="1"/>
  <c r="BB2195" i="1" s="1"/>
  <c r="AZ2195" i="1"/>
  <c r="BG2194" i="1"/>
  <c r="BF2194" i="1"/>
  <c r="BE2194" i="1"/>
  <c r="BD2194" i="1"/>
  <c r="BC2194" i="1"/>
  <c r="BA2194" i="1"/>
  <c r="AZ2194" i="1"/>
  <c r="AX2194" i="1"/>
  <c r="BB2194" i="1" s="1"/>
  <c r="BG2193" i="1"/>
  <c r="BF2193" i="1"/>
  <c r="BE2193" i="1"/>
  <c r="BD2193" i="1"/>
  <c r="BC2193" i="1"/>
  <c r="BA2193" i="1"/>
  <c r="AZ2193" i="1"/>
  <c r="AX2193" i="1"/>
  <c r="BB2193" i="1" s="1"/>
  <c r="BG2192" i="1"/>
  <c r="BF2192" i="1"/>
  <c r="BE2192" i="1"/>
  <c r="BD2192" i="1"/>
  <c r="BC2192" i="1"/>
  <c r="BA2192" i="1"/>
  <c r="AZ2192" i="1"/>
  <c r="AX2192" i="1"/>
  <c r="BB2192" i="1" s="1"/>
  <c r="BG2191" i="1"/>
  <c r="BF2191" i="1"/>
  <c r="BE2191" i="1"/>
  <c r="BD2191" i="1"/>
  <c r="BC2191" i="1"/>
  <c r="BA2191" i="1"/>
  <c r="AZ2191" i="1"/>
  <c r="AX2191" i="1"/>
  <c r="BB2191" i="1" s="1"/>
  <c r="BG2190" i="1"/>
  <c r="BF2190" i="1"/>
  <c r="BE2190" i="1"/>
  <c r="BD2190" i="1"/>
  <c r="BC2190" i="1"/>
  <c r="BA2190" i="1"/>
  <c r="AX2190" i="1" s="1"/>
  <c r="BB2190" i="1" s="1"/>
  <c r="AZ2190" i="1"/>
  <c r="BG2189" i="1"/>
  <c r="BF2189" i="1"/>
  <c r="BE2189" i="1"/>
  <c r="BD2189" i="1"/>
  <c r="BC2189" i="1"/>
  <c r="BB2189" i="1"/>
  <c r="BA2189" i="1"/>
  <c r="AX2189" i="1" s="1"/>
  <c r="AZ2189" i="1"/>
  <c r="BG2188" i="1"/>
  <c r="BF2188" i="1"/>
  <c r="BE2188" i="1"/>
  <c r="BD2188" i="1"/>
  <c r="BC2188" i="1"/>
  <c r="BB2188" i="1"/>
  <c r="BA2188" i="1"/>
  <c r="AZ2188" i="1"/>
  <c r="AX2188" i="1"/>
  <c r="BG2187" i="1"/>
  <c r="BF2187" i="1"/>
  <c r="BE2187" i="1"/>
  <c r="BD2187" i="1"/>
  <c r="BC2187" i="1"/>
  <c r="BA2187" i="1"/>
  <c r="AX2187" i="1" s="1"/>
  <c r="BB2187" i="1" s="1"/>
  <c r="AZ2187" i="1"/>
  <c r="BG2186" i="1"/>
  <c r="BF2186" i="1"/>
  <c r="BE2186" i="1"/>
  <c r="BD2186" i="1"/>
  <c r="BC2186" i="1"/>
  <c r="BA2186" i="1"/>
  <c r="AZ2186" i="1"/>
  <c r="AX2186" i="1"/>
  <c r="BB2186" i="1" s="1"/>
  <c r="BG2185" i="1"/>
  <c r="BF2185" i="1"/>
  <c r="BE2185" i="1"/>
  <c r="BD2185" i="1"/>
  <c r="BC2185" i="1"/>
  <c r="BA2185" i="1"/>
  <c r="AZ2185" i="1"/>
  <c r="AX2185" i="1"/>
  <c r="BB2185" i="1" s="1"/>
  <c r="BG2184" i="1"/>
  <c r="BF2184" i="1"/>
  <c r="BE2184" i="1"/>
  <c r="BD2184" i="1"/>
  <c r="BC2184" i="1"/>
  <c r="BA2184" i="1"/>
  <c r="AZ2184" i="1"/>
  <c r="AX2184" i="1"/>
  <c r="BB2184" i="1" s="1"/>
  <c r="BG2183" i="1"/>
  <c r="BF2183" i="1"/>
  <c r="BE2183" i="1"/>
  <c r="BD2183" i="1"/>
  <c r="BC2183" i="1"/>
  <c r="BA2183" i="1"/>
  <c r="AZ2183" i="1"/>
  <c r="AX2183" i="1"/>
  <c r="BB2183" i="1" s="1"/>
  <c r="BG2182" i="1"/>
  <c r="BF2182" i="1"/>
  <c r="BE2182" i="1"/>
  <c r="BD2182" i="1"/>
  <c r="BC2182" i="1"/>
  <c r="BA2182" i="1"/>
  <c r="AX2182" i="1" s="1"/>
  <c r="BB2182" i="1" s="1"/>
  <c r="AZ2182" i="1"/>
  <c r="BG2181" i="1"/>
  <c r="BF2181" i="1"/>
  <c r="BE2181" i="1"/>
  <c r="BD2181" i="1"/>
  <c r="BC2181" i="1"/>
  <c r="BA2181" i="1"/>
  <c r="AX2181" i="1" s="1"/>
  <c r="BB2181" i="1" s="1"/>
  <c r="AZ2181" i="1"/>
  <c r="BG2180" i="1"/>
  <c r="BF2180" i="1"/>
  <c r="BE2180" i="1"/>
  <c r="BD2180" i="1"/>
  <c r="BC2180" i="1"/>
  <c r="BB2180" i="1"/>
  <c r="BA2180" i="1"/>
  <c r="AZ2180" i="1"/>
  <c r="AX2180" i="1"/>
  <c r="BG2179" i="1"/>
  <c r="BF2179" i="1"/>
  <c r="BE2179" i="1"/>
  <c r="BD2179" i="1"/>
  <c r="BC2179" i="1"/>
  <c r="BA2179" i="1"/>
  <c r="AX2179" i="1" s="1"/>
  <c r="BB2179" i="1" s="1"/>
  <c r="AZ2179" i="1"/>
  <c r="BG2178" i="1"/>
  <c r="BF2178" i="1"/>
  <c r="BE2178" i="1"/>
  <c r="BD2178" i="1"/>
  <c r="BC2178" i="1"/>
  <c r="BA2178" i="1"/>
  <c r="AZ2178" i="1"/>
  <c r="AX2178" i="1"/>
  <c r="BB2178" i="1" s="1"/>
  <c r="BG2177" i="1"/>
  <c r="BF2177" i="1"/>
  <c r="BE2177" i="1"/>
  <c r="BD2177" i="1"/>
  <c r="BC2177" i="1"/>
  <c r="BA2177" i="1"/>
  <c r="AZ2177" i="1"/>
  <c r="AX2177" i="1"/>
  <c r="BB2177" i="1" s="1"/>
  <c r="BG2176" i="1"/>
  <c r="BF2176" i="1"/>
  <c r="BE2176" i="1"/>
  <c r="BD2176" i="1"/>
  <c r="BC2176" i="1"/>
  <c r="BA2176" i="1"/>
  <c r="AZ2176" i="1"/>
  <c r="AX2176" i="1"/>
  <c r="BB2176" i="1" s="1"/>
  <c r="BG2175" i="1"/>
  <c r="BF2175" i="1"/>
  <c r="BE2175" i="1"/>
  <c r="BD2175" i="1"/>
  <c r="BC2175" i="1"/>
  <c r="BA2175" i="1"/>
  <c r="AZ2175" i="1"/>
  <c r="AX2175" i="1"/>
  <c r="BB2175" i="1" s="1"/>
  <c r="BG2174" i="1"/>
  <c r="BF2174" i="1"/>
  <c r="BE2174" i="1"/>
  <c r="BD2174" i="1"/>
  <c r="BC2174" i="1"/>
  <c r="BA2174" i="1"/>
  <c r="AX2174" i="1" s="1"/>
  <c r="BB2174" i="1" s="1"/>
  <c r="AZ2174" i="1"/>
  <c r="BG2173" i="1"/>
  <c r="BF2173" i="1"/>
  <c r="BE2173" i="1"/>
  <c r="BD2173" i="1"/>
  <c r="BC2173" i="1"/>
  <c r="BA2173" i="1"/>
  <c r="AX2173" i="1" s="1"/>
  <c r="BB2173" i="1" s="1"/>
  <c r="AZ2173" i="1"/>
  <c r="BG2172" i="1"/>
  <c r="BF2172" i="1"/>
  <c r="BE2172" i="1"/>
  <c r="BD2172" i="1"/>
  <c r="BC2172" i="1"/>
  <c r="BB2172" i="1"/>
  <c r="BA2172" i="1"/>
  <c r="AZ2172" i="1"/>
  <c r="AX2172" i="1"/>
  <c r="BG2171" i="1"/>
  <c r="BF2171" i="1"/>
  <c r="BE2171" i="1"/>
  <c r="BD2171" i="1"/>
  <c r="BC2171" i="1"/>
  <c r="BA2171" i="1"/>
  <c r="AX2171" i="1" s="1"/>
  <c r="BB2171" i="1" s="1"/>
  <c r="AZ2171" i="1"/>
  <c r="BG2170" i="1"/>
  <c r="BF2170" i="1"/>
  <c r="BE2170" i="1"/>
  <c r="BD2170" i="1"/>
  <c r="BC2170" i="1"/>
  <c r="BA2170" i="1"/>
  <c r="AZ2170" i="1"/>
  <c r="AX2170" i="1"/>
  <c r="BB2170" i="1" s="1"/>
  <c r="BG2169" i="1"/>
  <c r="BF2169" i="1"/>
  <c r="BE2169" i="1"/>
  <c r="BD2169" i="1"/>
  <c r="BC2169" i="1"/>
  <c r="BA2169" i="1"/>
  <c r="AZ2169" i="1"/>
  <c r="AX2169" i="1"/>
  <c r="BB2169" i="1" s="1"/>
  <c r="BG2168" i="1"/>
  <c r="BF2168" i="1"/>
  <c r="BE2168" i="1"/>
  <c r="BD2168" i="1"/>
  <c r="BC2168" i="1"/>
  <c r="BA2168" i="1"/>
  <c r="AZ2168" i="1"/>
  <c r="AX2168" i="1"/>
  <c r="BB2168" i="1" s="1"/>
  <c r="BG2167" i="1"/>
  <c r="BF2167" i="1"/>
  <c r="BE2167" i="1"/>
  <c r="BD2167" i="1"/>
  <c r="BC2167" i="1"/>
  <c r="BA2167" i="1"/>
  <c r="AZ2167" i="1"/>
  <c r="AX2167" i="1"/>
  <c r="BB2167" i="1" s="1"/>
  <c r="BG2166" i="1"/>
  <c r="BF2166" i="1"/>
  <c r="BE2166" i="1"/>
  <c r="BD2166" i="1"/>
  <c r="BC2166" i="1"/>
  <c r="BA2166" i="1"/>
  <c r="AX2166" i="1" s="1"/>
  <c r="BB2166" i="1" s="1"/>
  <c r="AZ2166" i="1"/>
  <c r="BG2165" i="1"/>
  <c r="BF2165" i="1"/>
  <c r="BE2165" i="1"/>
  <c r="BD2165" i="1"/>
  <c r="BC2165" i="1"/>
  <c r="BB2165" i="1"/>
  <c r="BA2165" i="1"/>
  <c r="AX2165" i="1" s="1"/>
  <c r="AZ2165" i="1"/>
  <c r="BG2164" i="1"/>
  <c r="BF2164" i="1"/>
  <c r="BE2164" i="1"/>
  <c r="BD2164" i="1"/>
  <c r="BC2164" i="1"/>
  <c r="BB2164" i="1"/>
  <c r="BA2164" i="1"/>
  <c r="AZ2164" i="1"/>
  <c r="AX2164" i="1"/>
  <c r="BG2163" i="1"/>
  <c r="BF2163" i="1"/>
  <c r="BE2163" i="1"/>
  <c r="BD2163" i="1"/>
  <c r="BC2163" i="1"/>
  <c r="BA2163" i="1"/>
  <c r="AX2163" i="1" s="1"/>
  <c r="BB2163" i="1" s="1"/>
  <c r="AZ2163" i="1"/>
  <c r="BG2162" i="1"/>
  <c r="BF2162" i="1"/>
  <c r="BE2162" i="1"/>
  <c r="BD2162" i="1"/>
  <c r="BC2162" i="1"/>
  <c r="BA2162" i="1"/>
  <c r="AZ2162" i="1"/>
  <c r="AX2162" i="1"/>
  <c r="BB2162" i="1" s="1"/>
  <c r="BG2161" i="1"/>
  <c r="BF2161" i="1"/>
  <c r="BE2161" i="1"/>
  <c r="BD2161" i="1"/>
  <c r="BC2161" i="1"/>
  <c r="BA2161" i="1"/>
  <c r="AZ2161" i="1"/>
  <c r="AX2161" i="1"/>
  <c r="BB2161" i="1" s="1"/>
  <c r="BG2160" i="1"/>
  <c r="BF2160" i="1"/>
  <c r="BE2160" i="1"/>
  <c r="BD2160" i="1"/>
  <c r="BC2160" i="1"/>
  <c r="BA2160" i="1"/>
  <c r="AZ2160" i="1"/>
  <c r="AX2160" i="1"/>
  <c r="BB2160" i="1" s="1"/>
  <c r="BG2159" i="1"/>
  <c r="BF2159" i="1"/>
  <c r="BE2159" i="1"/>
  <c r="BD2159" i="1"/>
  <c r="BC2159" i="1"/>
  <c r="BA2159" i="1"/>
  <c r="AZ2159" i="1"/>
  <c r="AX2159" i="1"/>
  <c r="BB2159" i="1" s="1"/>
  <c r="BG2158" i="1"/>
  <c r="BF2158" i="1"/>
  <c r="BE2158" i="1"/>
  <c r="BD2158" i="1"/>
  <c r="BC2158" i="1"/>
  <c r="BA2158" i="1"/>
  <c r="AX2158" i="1" s="1"/>
  <c r="BB2158" i="1" s="1"/>
  <c r="AZ2158" i="1"/>
  <c r="BG2157" i="1"/>
  <c r="BF2157" i="1"/>
  <c r="BE2157" i="1"/>
  <c r="BD2157" i="1"/>
  <c r="BC2157" i="1"/>
  <c r="BA2157" i="1"/>
  <c r="AX2157" i="1" s="1"/>
  <c r="BB2157" i="1" s="1"/>
  <c r="AZ2157" i="1"/>
  <c r="BG2156" i="1"/>
  <c r="BF2156" i="1"/>
  <c r="BE2156" i="1"/>
  <c r="BD2156" i="1"/>
  <c r="BC2156" i="1"/>
  <c r="BB2156" i="1"/>
  <c r="BA2156" i="1"/>
  <c r="AZ2156" i="1"/>
  <c r="AX2156" i="1"/>
  <c r="BG2155" i="1"/>
  <c r="BF2155" i="1"/>
  <c r="BE2155" i="1"/>
  <c r="BD2155" i="1"/>
  <c r="BC2155" i="1"/>
  <c r="BA2155" i="1"/>
  <c r="AX2155" i="1" s="1"/>
  <c r="BB2155" i="1" s="1"/>
  <c r="AZ2155" i="1"/>
  <c r="BG2154" i="1"/>
  <c r="BF2154" i="1"/>
  <c r="BE2154" i="1"/>
  <c r="BD2154" i="1"/>
  <c r="BC2154" i="1"/>
  <c r="BA2154" i="1"/>
  <c r="AZ2154" i="1"/>
  <c r="AX2154" i="1"/>
  <c r="BB2154" i="1" s="1"/>
  <c r="BG2153" i="1"/>
  <c r="BF2153" i="1"/>
  <c r="BE2153" i="1"/>
  <c r="BD2153" i="1"/>
  <c r="BC2153" i="1"/>
  <c r="BA2153" i="1"/>
  <c r="AZ2153" i="1"/>
  <c r="AX2153" i="1"/>
  <c r="BB2153" i="1" s="1"/>
  <c r="BG2152" i="1"/>
  <c r="BF2152" i="1"/>
  <c r="BE2152" i="1"/>
  <c r="BD2152" i="1"/>
  <c r="BC2152" i="1"/>
  <c r="BA2152" i="1"/>
  <c r="AZ2152" i="1"/>
  <c r="AX2152" i="1"/>
  <c r="BB2152" i="1" s="1"/>
  <c r="BG2151" i="1"/>
  <c r="BF2151" i="1"/>
  <c r="BE2151" i="1"/>
  <c r="BD2151" i="1"/>
  <c r="BC2151" i="1"/>
  <c r="BA2151" i="1"/>
  <c r="AZ2151" i="1"/>
  <c r="AX2151" i="1"/>
  <c r="BB2151" i="1" s="1"/>
  <c r="BG2150" i="1"/>
  <c r="BF2150" i="1"/>
  <c r="BE2150" i="1"/>
  <c r="BD2150" i="1"/>
  <c r="BC2150" i="1"/>
  <c r="BA2150" i="1"/>
  <c r="AX2150" i="1" s="1"/>
  <c r="BB2150" i="1" s="1"/>
  <c r="AZ2150" i="1"/>
  <c r="BG2149" i="1"/>
  <c r="BF2149" i="1"/>
  <c r="BE2149" i="1"/>
  <c r="BD2149" i="1"/>
  <c r="BC2149" i="1"/>
  <c r="BA2149" i="1"/>
  <c r="AX2149" i="1" s="1"/>
  <c r="BB2149" i="1" s="1"/>
  <c r="AZ2149" i="1"/>
  <c r="BG2148" i="1"/>
  <c r="BF2148" i="1"/>
  <c r="BE2148" i="1"/>
  <c r="BD2148" i="1"/>
  <c r="BC2148" i="1"/>
  <c r="BB2148" i="1"/>
  <c r="BA2148" i="1"/>
  <c r="AZ2148" i="1"/>
  <c r="AX2148" i="1"/>
  <c r="BG2147" i="1"/>
  <c r="BF2147" i="1"/>
  <c r="BE2147" i="1"/>
  <c r="BD2147" i="1"/>
  <c r="BC2147" i="1"/>
  <c r="BA2147" i="1"/>
  <c r="AX2147" i="1" s="1"/>
  <c r="BB2147" i="1" s="1"/>
  <c r="AZ2147" i="1"/>
  <c r="BG2146" i="1"/>
  <c r="BF2146" i="1"/>
  <c r="BE2146" i="1"/>
  <c r="BD2146" i="1"/>
  <c r="BC2146" i="1"/>
  <c r="BA2146" i="1"/>
  <c r="AZ2146" i="1"/>
  <c r="AX2146" i="1"/>
  <c r="BB2146" i="1" s="1"/>
  <c r="BG2145" i="1"/>
  <c r="BF2145" i="1"/>
  <c r="BE2145" i="1"/>
  <c r="BD2145" i="1"/>
  <c r="BC2145" i="1"/>
  <c r="BA2145" i="1"/>
  <c r="AZ2145" i="1"/>
  <c r="AX2145" i="1"/>
  <c r="BB2145" i="1" s="1"/>
  <c r="BG2144" i="1"/>
  <c r="BF2144" i="1"/>
  <c r="BE2144" i="1"/>
  <c r="BD2144" i="1"/>
  <c r="BC2144" i="1"/>
  <c r="BA2144" i="1"/>
  <c r="AZ2144" i="1"/>
  <c r="AX2144" i="1"/>
  <c r="BB2144" i="1" s="1"/>
  <c r="BG2143" i="1"/>
  <c r="BF2143" i="1"/>
  <c r="BE2143" i="1"/>
  <c r="BD2143" i="1"/>
  <c r="BC2143" i="1"/>
  <c r="BA2143" i="1"/>
  <c r="AZ2143" i="1"/>
  <c r="AX2143" i="1"/>
  <c r="BB2143" i="1" s="1"/>
  <c r="BG2142" i="1"/>
  <c r="BF2142" i="1"/>
  <c r="BE2142" i="1"/>
  <c r="BD2142" i="1"/>
  <c r="BC2142" i="1"/>
  <c r="BA2142" i="1"/>
  <c r="AX2142" i="1" s="1"/>
  <c r="BB2142" i="1" s="1"/>
  <c r="AZ2142" i="1"/>
  <c r="BG2141" i="1"/>
  <c r="BF2141" i="1"/>
  <c r="BE2141" i="1"/>
  <c r="BD2141" i="1"/>
  <c r="BC2141" i="1"/>
  <c r="BB2141" i="1"/>
  <c r="BA2141" i="1"/>
  <c r="AX2141" i="1" s="1"/>
  <c r="AZ2141" i="1"/>
  <c r="BG2140" i="1"/>
  <c r="BF2140" i="1"/>
  <c r="BE2140" i="1"/>
  <c r="BD2140" i="1"/>
  <c r="BC2140" i="1"/>
  <c r="BB2140" i="1"/>
  <c r="BA2140" i="1"/>
  <c r="AZ2140" i="1"/>
  <c r="AX2140" i="1"/>
  <c r="BG2139" i="1"/>
  <c r="BF2139" i="1"/>
  <c r="BE2139" i="1"/>
  <c r="BD2139" i="1"/>
  <c r="BC2139" i="1"/>
  <c r="BA2139" i="1"/>
  <c r="AX2139" i="1" s="1"/>
  <c r="BB2139" i="1" s="1"/>
  <c r="AZ2139" i="1"/>
  <c r="BG2138" i="1"/>
  <c r="BF2138" i="1"/>
  <c r="BE2138" i="1"/>
  <c r="BD2138" i="1"/>
  <c r="BC2138" i="1"/>
  <c r="BA2138" i="1"/>
  <c r="AZ2138" i="1"/>
  <c r="AX2138" i="1"/>
  <c r="BB2138" i="1" s="1"/>
  <c r="BG2137" i="1"/>
  <c r="BF2137" i="1"/>
  <c r="BE2137" i="1"/>
  <c r="BD2137" i="1"/>
  <c r="BC2137" i="1"/>
  <c r="BA2137" i="1"/>
  <c r="AZ2137" i="1"/>
  <c r="AX2137" i="1"/>
  <c r="BB2137" i="1" s="1"/>
  <c r="BG2136" i="1"/>
  <c r="BF2136" i="1"/>
  <c r="BE2136" i="1"/>
  <c r="BD2136" i="1"/>
  <c r="BC2136" i="1"/>
  <c r="BA2136" i="1"/>
  <c r="AZ2136" i="1"/>
  <c r="AX2136" i="1"/>
  <c r="BB2136" i="1" s="1"/>
  <c r="BG2135" i="1"/>
  <c r="BF2135" i="1"/>
  <c r="BE2135" i="1"/>
  <c r="BD2135" i="1"/>
  <c r="BC2135" i="1"/>
  <c r="BA2135" i="1"/>
  <c r="AZ2135" i="1"/>
  <c r="AX2135" i="1"/>
  <c r="BB2135" i="1" s="1"/>
  <c r="BG2134" i="1"/>
  <c r="BF2134" i="1"/>
  <c r="BE2134" i="1"/>
  <c r="BD2134" i="1"/>
  <c r="BC2134" i="1"/>
  <c r="BA2134" i="1"/>
  <c r="AX2134" i="1" s="1"/>
  <c r="BB2134" i="1" s="1"/>
  <c r="AZ2134" i="1"/>
  <c r="BG2133" i="1"/>
  <c r="BF2133" i="1"/>
  <c r="BE2133" i="1"/>
  <c r="BD2133" i="1"/>
  <c r="BC2133" i="1"/>
  <c r="BA2133" i="1"/>
  <c r="AX2133" i="1" s="1"/>
  <c r="BB2133" i="1" s="1"/>
  <c r="AZ2133" i="1"/>
  <c r="BG2132" i="1"/>
  <c r="BF2132" i="1"/>
  <c r="BE2132" i="1"/>
  <c r="BD2132" i="1"/>
  <c r="BC2132" i="1"/>
  <c r="BB2132" i="1"/>
  <c r="BA2132" i="1"/>
  <c r="AZ2132" i="1"/>
  <c r="AX2132" i="1"/>
  <c r="BG2131" i="1"/>
  <c r="BF2131" i="1"/>
  <c r="BE2131" i="1"/>
  <c r="BD2131" i="1"/>
  <c r="BC2131" i="1"/>
  <c r="BA2131" i="1"/>
  <c r="AX2131" i="1" s="1"/>
  <c r="BB2131" i="1" s="1"/>
  <c r="AZ2131" i="1"/>
  <c r="BG2130" i="1"/>
  <c r="BF2130" i="1"/>
  <c r="BE2130" i="1"/>
  <c r="BD2130" i="1"/>
  <c r="BC2130" i="1"/>
  <c r="BA2130" i="1"/>
  <c r="AZ2130" i="1"/>
  <c r="AX2130" i="1"/>
  <c r="BB2130" i="1" s="1"/>
  <c r="BG2129" i="1"/>
  <c r="BF2129" i="1"/>
  <c r="BE2129" i="1"/>
  <c r="BD2129" i="1"/>
  <c r="BC2129" i="1"/>
  <c r="BA2129" i="1"/>
  <c r="AZ2129" i="1"/>
  <c r="AX2129" i="1"/>
  <c r="BB2129" i="1" s="1"/>
  <c r="BG2128" i="1"/>
  <c r="BF2128" i="1"/>
  <c r="BE2128" i="1"/>
  <c r="BD2128" i="1"/>
  <c r="BC2128" i="1"/>
  <c r="BA2128" i="1"/>
  <c r="AZ2128" i="1"/>
  <c r="AX2128" i="1"/>
  <c r="BB2128" i="1" s="1"/>
  <c r="BG2127" i="1"/>
  <c r="BF2127" i="1"/>
  <c r="BE2127" i="1"/>
  <c r="BD2127" i="1"/>
  <c r="BC2127" i="1"/>
  <c r="BA2127" i="1"/>
  <c r="AZ2127" i="1"/>
  <c r="AX2127" i="1"/>
  <c r="BB2127" i="1" s="1"/>
  <c r="BG2126" i="1"/>
  <c r="BF2126" i="1"/>
  <c r="BE2126" i="1"/>
  <c r="BD2126" i="1"/>
  <c r="BC2126" i="1"/>
  <c r="BA2126" i="1"/>
  <c r="AX2126" i="1" s="1"/>
  <c r="BB2126" i="1" s="1"/>
  <c r="AZ2126" i="1"/>
  <c r="BG2125" i="1"/>
  <c r="BF2125" i="1"/>
  <c r="BE2125" i="1"/>
  <c r="BD2125" i="1"/>
  <c r="BC2125" i="1"/>
  <c r="BB2125" i="1"/>
  <c r="BA2125" i="1"/>
  <c r="AX2125" i="1" s="1"/>
  <c r="AZ2125" i="1"/>
  <c r="BG2124" i="1"/>
  <c r="BF2124" i="1"/>
  <c r="BE2124" i="1"/>
  <c r="BD2124" i="1"/>
  <c r="BC2124" i="1"/>
  <c r="BB2124" i="1"/>
  <c r="BA2124" i="1"/>
  <c r="AZ2124" i="1"/>
  <c r="AX2124" i="1"/>
  <c r="BG2123" i="1"/>
  <c r="BF2123" i="1"/>
  <c r="BE2123" i="1"/>
  <c r="BD2123" i="1"/>
  <c r="BC2123" i="1"/>
  <c r="BA2123" i="1"/>
  <c r="AX2123" i="1" s="1"/>
  <c r="BB2123" i="1" s="1"/>
  <c r="AZ2123" i="1"/>
  <c r="BG2122" i="1"/>
  <c r="BF2122" i="1"/>
  <c r="BE2122" i="1"/>
  <c r="BD2122" i="1"/>
  <c r="BC2122" i="1"/>
  <c r="BA2122" i="1"/>
  <c r="AZ2122" i="1"/>
  <c r="AX2122" i="1"/>
  <c r="BB2122" i="1" s="1"/>
  <c r="BG2121" i="1"/>
  <c r="BF2121" i="1"/>
  <c r="BE2121" i="1"/>
  <c r="BD2121" i="1"/>
  <c r="BC2121" i="1"/>
  <c r="BA2121" i="1"/>
  <c r="AZ2121" i="1"/>
  <c r="AX2121" i="1"/>
  <c r="BB2121" i="1" s="1"/>
  <c r="BG2120" i="1"/>
  <c r="BF2120" i="1"/>
  <c r="BE2120" i="1"/>
  <c r="BD2120" i="1"/>
  <c r="BC2120" i="1"/>
  <c r="BA2120" i="1"/>
  <c r="AZ2120" i="1"/>
  <c r="AX2120" i="1"/>
  <c r="BB2120" i="1" s="1"/>
  <c r="BG2119" i="1"/>
  <c r="BF2119" i="1"/>
  <c r="BE2119" i="1"/>
  <c r="BD2119" i="1"/>
  <c r="BC2119" i="1"/>
  <c r="BA2119" i="1"/>
  <c r="AZ2119" i="1"/>
  <c r="AX2119" i="1"/>
  <c r="BB2119" i="1" s="1"/>
  <c r="BG2118" i="1"/>
  <c r="BF2118" i="1"/>
  <c r="BE2118" i="1"/>
  <c r="BD2118" i="1"/>
  <c r="BC2118" i="1"/>
  <c r="BA2118" i="1"/>
  <c r="AX2118" i="1" s="1"/>
  <c r="BB2118" i="1" s="1"/>
  <c r="AZ2118" i="1"/>
  <c r="BG2117" i="1"/>
  <c r="BF2117" i="1"/>
  <c r="BE2117" i="1"/>
  <c r="BD2117" i="1"/>
  <c r="BC2117" i="1"/>
  <c r="BA2117" i="1"/>
  <c r="AX2117" i="1" s="1"/>
  <c r="BB2117" i="1" s="1"/>
  <c r="AZ2117" i="1"/>
  <c r="BG2116" i="1"/>
  <c r="BF2116" i="1"/>
  <c r="BE2116" i="1"/>
  <c r="BD2116" i="1"/>
  <c r="BC2116" i="1"/>
  <c r="BB2116" i="1"/>
  <c r="BA2116" i="1"/>
  <c r="AZ2116" i="1"/>
  <c r="AX2116" i="1"/>
  <c r="BG2115" i="1"/>
  <c r="BF2115" i="1"/>
  <c r="BE2115" i="1"/>
  <c r="BD2115" i="1"/>
  <c r="BC2115" i="1"/>
  <c r="BA2115" i="1"/>
  <c r="AX2115" i="1" s="1"/>
  <c r="BB2115" i="1" s="1"/>
  <c r="AZ2115" i="1"/>
  <c r="BG2114" i="1"/>
  <c r="BF2114" i="1"/>
  <c r="BE2114" i="1"/>
  <c r="BD2114" i="1"/>
  <c r="BC2114" i="1"/>
  <c r="BA2114" i="1"/>
  <c r="AZ2114" i="1"/>
  <c r="AX2114" i="1"/>
  <c r="BB2114" i="1" s="1"/>
  <c r="BG2113" i="1"/>
  <c r="BF2113" i="1"/>
  <c r="BE2113" i="1"/>
  <c r="BD2113" i="1"/>
  <c r="BC2113" i="1"/>
  <c r="BA2113" i="1"/>
  <c r="AZ2113" i="1"/>
  <c r="AX2113" i="1"/>
  <c r="BB2113" i="1" s="1"/>
  <c r="BG2112" i="1"/>
  <c r="BF2112" i="1"/>
  <c r="BE2112" i="1"/>
  <c r="BD2112" i="1"/>
  <c r="BC2112" i="1"/>
  <c r="BA2112" i="1"/>
  <c r="AZ2112" i="1"/>
  <c r="AX2112" i="1"/>
  <c r="BB2112" i="1" s="1"/>
  <c r="BG2111" i="1"/>
  <c r="BF2111" i="1"/>
  <c r="BE2111" i="1"/>
  <c r="BD2111" i="1"/>
  <c r="BC2111" i="1"/>
  <c r="BA2111" i="1"/>
  <c r="AZ2111" i="1"/>
  <c r="AX2111" i="1"/>
  <c r="BB2111" i="1" s="1"/>
  <c r="BG2110" i="1"/>
  <c r="BF2110" i="1"/>
  <c r="BE2110" i="1"/>
  <c r="BD2110" i="1"/>
  <c r="BC2110" i="1"/>
  <c r="BA2110" i="1"/>
  <c r="AX2110" i="1" s="1"/>
  <c r="BB2110" i="1" s="1"/>
  <c r="AZ2110" i="1"/>
  <c r="BG2109" i="1"/>
  <c r="BF2109" i="1"/>
  <c r="BE2109" i="1"/>
  <c r="BD2109" i="1"/>
  <c r="BC2109" i="1"/>
  <c r="BA2109" i="1"/>
  <c r="AX2109" i="1" s="1"/>
  <c r="BB2109" i="1" s="1"/>
  <c r="AZ2109" i="1"/>
  <c r="BG2108" i="1"/>
  <c r="BF2108" i="1"/>
  <c r="BE2108" i="1"/>
  <c r="BD2108" i="1"/>
  <c r="BC2108" i="1"/>
  <c r="BB2108" i="1"/>
  <c r="BA2108" i="1"/>
  <c r="AZ2108" i="1"/>
  <c r="AX2108" i="1"/>
  <c r="BG2107" i="1"/>
  <c r="BF2107" i="1"/>
  <c r="BE2107" i="1"/>
  <c r="BD2107" i="1"/>
  <c r="BC2107" i="1"/>
  <c r="BA2107" i="1"/>
  <c r="AX2107" i="1" s="1"/>
  <c r="BB2107" i="1" s="1"/>
  <c r="AZ2107" i="1"/>
  <c r="BG2106" i="1"/>
  <c r="BF2106" i="1"/>
  <c r="BE2106" i="1"/>
  <c r="BD2106" i="1"/>
  <c r="BC2106" i="1"/>
  <c r="BA2106" i="1"/>
  <c r="AZ2106" i="1"/>
  <c r="AX2106" i="1"/>
  <c r="BB2106" i="1" s="1"/>
  <c r="BG2105" i="1"/>
  <c r="BF2105" i="1"/>
  <c r="BE2105" i="1"/>
  <c r="BD2105" i="1"/>
  <c r="BC2105" i="1"/>
  <c r="BA2105" i="1"/>
  <c r="AZ2105" i="1"/>
  <c r="AX2105" i="1"/>
  <c r="BB2105" i="1" s="1"/>
  <c r="BG2104" i="1"/>
  <c r="BF2104" i="1"/>
  <c r="BE2104" i="1"/>
  <c r="BD2104" i="1"/>
  <c r="BC2104" i="1"/>
  <c r="BA2104" i="1"/>
  <c r="AZ2104" i="1"/>
  <c r="AX2104" i="1"/>
  <c r="BB2104" i="1" s="1"/>
  <c r="BG2103" i="1"/>
  <c r="BF2103" i="1"/>
  <c r="BE2103" i="1"/>
  <c r="BD2103" i="1"/>
  <c r="BC2103" i="1"/>
  <c r="BA2103" i="1"/>
  <c r="AZ2103" i="1"/>
  <c r="AX2103" i="1"/>
  <c r="BB2103" i="1" s="1"/>
  <c r="BG2102" i="1"/>
  <c r="BF2102" i="1"/>
  <c r="BE2102" i="1"/>
  <c r="BD2102" i="1"/>
  <c r="BC2102" i="1"/>
  <c r="BA2102" i="1"/>
  <c r="AX2102" i="1" s="1"/>
  <c r="BB2102" i="1" s="1"/>
  <c r="AZ2102" i="1"/>
  <c r="BG2101" i="1"/>
  <c r="BF2101" i="1"/>
  <c r="BE2101" i="1"/>
  <c r="BD2101" i="1"/>
  <c r="BC2101" i="1"/>
  <c r="BB2101" i="1"/>
  <c r="BA2101" i="1"/>
  <c r="AX2101" i="1" s="1"/>
  <c r="AZ2101" i="1"/>
  <c r="BG2100" i="1"/>
  <c r="BF2100" i="1"/>
  <c r="BE2100" i="1"/>
  <c r="BD2100" i="1"/>
  <c r="BC2100" i="1"/>
  <c r="BB2100" i="1"/>
  <c r="BA2100" i="1"/>
  <c r="AZ2100" i="1"/>
  <c r="AX2100" i="1"/>
  <c r="BG2099" i="1"/>
  <c r="BF2099" i="1"/>
  <c r="BE2099" i="1"/>
  <c r="BD2099" i="1"/>
  <c r="BC2099" i="1"/>
  <c r="BA2099" i="1"/>
  <c r="AX2099" i="1" s="1"/>
  <c r="BB2099" i="1" s="1"/>
  <c r="AZ2099" i="1"/>
  <c r="BG2098" i="1"/>
  <c r="BF2098" i="1"/>
  <c r="BE2098" i="1"/>
  <c r="BD2098" i="1"/>
  <c r="BC2098" i="1"/>
  <c r="BA2098" i="1"/>
  <c r="AZ2098" i="1"/>
  <c r="AX2098" i="1"/>
  <c r="BB2098" i="1" s="1"/>
  <c r="BG2097" i="1"/>
  <c r="BF2097" i="1"/>
  <c r="BE2097" i="1"/>
  <c r="BD2097" i="1"/>
  <c r="BC2097" i="1"/>
  <c r="BA2097" i="1"/>
  <c r="AZ2097" i="1"/>
  <c r="AX2097" i="1"/>
  <c r="BB2097" i="1" s="1"/>
  <c r="BG2096" i="1"/>
  <c r="BF2096" i="1"/>
  <c r="BE2096" i="1"/>
  <c r="BD2096" i="1"/>
  <c r="BC2096" i="1"/>
  <c r="BA2096" i="1"/>
  <c r="AZ2096" i="1"/>
  <c r="AX2096" i="1"/>
  <c r="BB2096" i="1" s="1"/>
  <c r="BG2095" i="1"/>
  <c r="BF2095" i="1"/>
  <c r="BE2095" i="1"/>
  <c r="BD2095" i="1"/>
  <c r="BC2095" i="1"/>
  <c r="BA2095" i="1"/>
  <c r="AZ2095" i="1"/>
  <c r="AX2095" i="1"/>
  <c r="BB2095" i="1" s="1"/>
  <c r="BG2094" i="1"/>
  <c r="BF2094" i="1"/>
  <c r="BE2094" i="1"/>
  <c r="BD2094" i="1"/>
  <c r="BC2094" i="1"/>
  <c r="BA2094" i="1"/>
  <c r="AX2094" i="1" s="1"/>
  <c r="BB2094" i="1" s="1"/>
  <c r="AZ2094" i="1"/>
  <c r="BG2093" i="1"/>
  <c r="BF2093" i="1"/>
  <c r="BE2093" i="1"/>
  <c r="BD2093" i="1"/>
  <c r="BC2093" i="1"/>
  <c r="BA2093" i="1"/>
  <c r="AX2093" i="1" s="1"/>
  <c r="BB2093" i="1" s="1"/>
  <c r="AZ2093" i="1"/>
  <c r="BG2092" i="1"/>
  <c r="BF2092" i="1"/>
  <c r="BE2092" i="1"/>
  <c r="BD2092" i="1"/>
  <c r="BC2092" i="1"/>
  <c r="BB2092" i="1"/>
  <c r="BA2092" i="1"/>
  <c r="AZ2092" i="1"/>
  <c r="AX2092" i="1"/>
  <c r="BG2091" i="1"/>
  <c r="BF2091" i="1"/>
  <c r="BE2091" i="1"/>
  <c r="BD2091" i="1"/>
  <c r="BC2091" i="1"/>
  <c r="BA2091" i="1"/>
  <c r="AX2091" i="1" s="1"/>
  <c r="BB2091" i="1" s="1"/>
  <c r="AZ2091" i="1"/>
  <c r="BG2090" i="1"/>
  <c r="BF2090" i="1"/>
  <c r="BE2090" i="1"/>
  <c r="BD2090" i="1"/>
  <c r="BC2090" i="1"/>
  <c r="BA2090" i="1"/>
  <c r="AZ2090" i="1"/>
  <c r="AX2090" i="1"/>
  <c r="BB2090" i="1" s="1"/>
  <c r="BG2089" i="1"/>
  <c r="BF2089" i="1"/>
  <c r="BE2089" i="1"/>
  <c r="BD2089" i="1"/>
  <c r="BC2089" i="1"/>
  <c r="BA2089" i="1"/>
  <c r="AZ2089" i="1"/>
  <c r="AX2089" i="1"/>
  <c r="BB2089" i="1" s="1"/>
  <c r="BG2088" i="1"/>
  <c r="BF2088" i="1"/>
  <c r="BE2088" i="1"/>
  <c r="BD2088" i="1"/>
  <c r="BC2088" i="1"/>
  <c r="BA2088" i="1"/>
  <c r="AZ2088" i="1"/>
  <c r="AX2088" i="1"/>
  <c r="BB2088" i="1" s="1"/>
  <c r="BG2087" i="1"/>
  <c r="BF2087" i="1"/>
  <c r="BE2087" i="1"/>
  <c r="BD2087" i="1"/>
  <c r="BC2087" i="1"/>
  <c r="BA2087" i="1"/>
  <c r="AZ2087" i="1"/>
  <c r="AX2087" i="1"/>
  <c r="BB2087" i="1" s="1"/>
  <c r="BG2086" i="1"/>
  <c r="BF2086" i="1"/>
  <c r="BE2086" i="1"/>
  <c r="BD2086" i="1"/>
  <c r="BC2086" i="1"/>
  <c r="BA2086" i="1"/>
  <c r="AX2086" i="1" s="1"/>
  <c r="BB2086" i="1" s="1"/>
  <c r="AZ2086" i="1"/>
  <c r="BG2085" i="1"/>
  <c r="BF2085" i="1"/>
  <c r="BE2085" i="1"/>
  <c r="BD2085" i="1"/>
  <c r="BC2085" i="1"/>
  <c r="BA2085" i="1"/>
  <c r="AX2085" i="1" s="1"/>
  <c r="BB2085" i="1" s="1"/>
  <c r="AZ2085" i="1"/>
  <c r="BG2084" i="1"/>
  <c r="BF2084" i="1"/>
  <c r="BE2084" i="1"/>
  <c r="BD2084" i="1"/>
  <c r="BC2084" i="1"/>
  <c r="BB2084" i="1"/>
  <c r="BA2084" i="1"/>
  <c r="AZ2084" i="1"/>
  <c r="AX2084" i="1"/>
  <c r="BG2083" i="1"/>
  <c r="BF2083" i="1"/>
  <c r="BE2083" i="1"/>
  <c r="BD2083" i="1"/>
  <c r="BC2083" i="1"/>
  <c r="BA2083" i="1"/>
  <c r="AX2083" i="1" s="1"/>
  <c r="BB2083" i="1" s="1"/>
  <c r="AZ2083" i="1"/>
  <c r="BG2082" i="1"/>
  <c r="BF2082" i="1"/>
  <c r="BE2082" i="1"/>
  <c r="BD2082" i="1"/>
  <c r="BC2082" i="1"/>
  <c r="BA2082" i="1"/>
  <c r="AZ2082" i="1"/>
  <c r="AX2082" i="1"/>
  <c r="BB2082" i="1" s="1"/>
  <c r="BG2081" i="1"/>
  <c r="BF2081" i="1"/>
  <c r="BE2081" i="1"/>
  <c r="BD2081" i="1"/>
  <c r="BC2081" i="1"/>
  <c r="BA2081" i="1"/>
  <c r="AZ2081" i="1"/>
  <c r="AX2081" i="1"/>
  <c r="BB2081" i="1" s="1"/>
  <c r="BG2080" i="1"/>
  <c r="BF2080" i="1"/>
  <c r="BE2080" i="1"/>
  <c r="BD2080" i="1"/>
  <c r="BC2080" i="1"/>
  <c r="BA2080" i="1"/>
  <c r="AZ2080" i="1"/>
  <c r="AX2080" i="1"/>
  <c r="BB2080" i="1" s="1"/>
  <c r="BG2079" i="1"/>
  <c r="BF2079" i="1"/>
  <c r="BE2079" i="1"/>
  <c r="BD2079" i="1"/>
  <c r="BC2079" i="1"/>
  <c r="BA2079" i="1"/>
  <c r="AZ2079" i="1"/>
  <c r="AX2079" i="1"/>
  <c r="BB2079" i="1" s="1"/>
  <c r="BG2078" i="1"/>
  <c r="BF2078" i="1"/>
  <c r="BE2078" i="1"/>
  <c r="BD2078" i="1"/>
  <c r="BC2078" i="1"/>
  <c r="BA2078" i="1"/>
  <c r="AX2078" i="1" s="1"/>
  <c r="BB2078" i="1" s="1"/>
  <c r="AZ2078" i="1"/>
  <c r="BG2077" i="1"/>
  <c r="BF2077" i="1"/>
  <c r="BE2077" i="1"/>
  <c r="BD2077" i="1"/>
  <c r="BC2077" i="1"/>
  <c r="BB2077" i="1"/>
  <c r="BA2077" i="1"/>
  <c r="AX2077" i="1" s="1"/>
  <c r="AZ2077" i="1"/>
  <c r="BG2076" i="1"/>
  <c r="BF2076" i="1"/>
  <c r="BE2076" i="1"/>
  <c r="BD2076" i="1"/>
  <c r="BC2076" i="1"/>
  <c r="BB2076" i="1"/>
  <c r="BA2076" i="1"/>
  <c r="AZ2076" i="1"/>
  <c r="AX2076" i="1"/>
  <c r="BG2075" i="1"/>
  <c r="BF2075" i="1"/>
  <c r="BE2075" i="1"/>
  <c r="BD2075" i="1"/>
  <c r="BC2075" i="1"/>
  <c r="BA2075" i="1"/>
  <c r="AX2075" i="1" s="1"/>
  <c r="BB2075" i="1" s="1"/>
  <c r="AZ2075" i="1"/>
  <c r="BG2074" i="1"/>
  <c r="BF2074" i="1"/>
  <c r="BE2074" i="1"/>
  <c r="BD2074" i="1"/>
  <c r="BC2074" i="1"/>
  <c r="BA2074" i="1"/>
  <c r="AZ2074" i="1"/>
  <c r="AX2074" i="1"/>
  <c r="BB2074" i="1" s="1"/>
  <c r="BG2073" i="1"/>
  <c r="BF2073" i="1"/>
  <c r="BE2073" i="1"/>
  <c r="BD2073" i="1"/>
  <c r="BC2073" i="1"/>
  <c r="BA2073" i="1"/>
  <c r="AZ2073" i="1"/>
  <c r="AX2073" i="1"/>
  <c r="BB2073" i="1" s="1"/>
  <c r="BG2072" i="1"/>
  <c r="BF2072" i="1"/>
  <c r="BE2072" i="1"/>
  <c r="BD2072" i="1"/>
  <c r="BC2072" i="1"/>
  <c r="BA2072" i="1"/>
  <c r="AZ2072" i="1"/>
  <c r="AX2072" i="1"/>
  <c r="BB2072" i="1" s="1"/>
  <c r="BG2071" i="1"/>
  <c r="BF2071" i="1"/>
  <c r="BE2071" i="1"/>
  <c r="BD2071" i="1"/>
  <c r="BC2071" i="1"/>
  <c r="BA2071" i="1"/>
  <c r="AZ2071" i="1"/>
  <c r="AX2071" i="1"/>
  <c r="BB2071" i="1" s="1"/>
  <c r="BG2070" i="1"/>
  <c r="BF2070" i="1"/>
  <c r="BE2070" i="1"/>
  <c r="BD2070" i="1"/>
  <c r="BC2070" i="1"/>
  <c r="BA2070" i="1"/>
  <c r="AX2070" i="1" s="1"/>
  <c r="BB2070" i="1" s="1"/>
  <c r="AZ2070" i="1"/>
  <c r="BG2069" i="1"/>
  <c r="BF2069" i="1"/>
  <c r="BE2069" i="1"/>
  <c r="BD2069" i="1"/>
  <c r="BC2069" i="1"/>
  <c r="BA2069" i="1"/>
  <c r="AX2069" i="1" s="1"/>
  <c r="BB2069" i="1" s="1"/>
  <c r="AZ2069" i="1"/>
  <c r="BG2068" i="1"/>
  <c r="BF2068" i="1"/>
  <c r="BE2068" i="1"/>
  <c r="BD2068" i="1"/>
  <c r="BC2068" i="1"/>
  <c r="BA2068" i="1"/>
  <c r="AX2068" i="1" s="1"/>
  <c r="BB2068" i="1" s="1"/>
  <c r="AZ2068" i="1"/>
  <c r="BG2067" i="1"/>
  <c r="BF2067" i="1"/>
  <c r="BE2067" i="1"/>
  <c r="BD2067" i="1"/>
  <c r="BC2067" i="1"/>
  <c r="BA2067" i="1"/>
  <c r="AX2067" i="1" s="1"/>
  <c r="BB2067" i="1" s="1"/>
  <c r="AZ2067" i="1"/>
  <c r="BG2066" i="1"/>
  <c r="BF2066" i="1"/>
  <c r="BE2066" i="1"/>
  <c r="BD2066" i="1"/>
  <c r="BC2066" i="1"/>
  <c r="BA2066" i="1"/>
  <c r="AZ2066" i="1"/>
  <c r="AX2066" i="1"/>
  <c r="BB2066" i="1" s="1"/>
  <c r="BG2065" i="1"/>
  <c r="BF2065" i="1"/>
  <c r="BE2065" i="1"/>
  <c r="BD2065" i="1"/>
  <c r="BC2065" i="1"/>
  <c r="BA2065" i="1"/>
  <c r="AZ2065" i="1"/>
  <c r="AX2065" i="1"/>
  <c r="BB2065" i="1" s="1"/>
  <c r="BG2064" i="1"/>
  <c r="BF2064" i="1"/>
  <c r="BE2064" i="1"/>
  <c r="BD2064" i="1"/>
  <c r="BC2064" i="1"/>
  <c r="BA2064" i="1"/>
  <c r="AZ2064" i="1"/>
  <c r="AX2064" i="1"/>
  <c r="BB2064" i="1" s="1"/>
  <c r="BG2063" i="1"/>
  <c r="BF2063" i="1"/>
  <c r="BE2063" i="1"/>
  <c r="BD2063" i="1"/>
  <c r="BC2063" i="1"/>
  <c r="BA2063" i="1"/>
  <c r="AZ2063" i="1"/>
  <c r="AX2063" i="1"/>
  <c r="BB2063" i="1" s="1"/>
  <c r="BG2062" i="1"/>
  <c r="BF2062" i="1"/>
  <c r="BE2062" i="1"/>
  <c r="BD2062" i="1"/>
  <c r="BC2062" i="1"/>
  <c r="BA2062" i="1"/>
  <c r="AX2062" i="1" s="1"/>
  <c r="BB2062" i="1" s="1"/>
  <c r="AZ2062" i="1"/>
  <c r="BG2061" i="1"/>
  <c r="BF2061" i="1"/>
  <c r="BE2061" i="1"/>
  <c r="BD2061" i="1"/>
  <c r="BC2061" i="1"/>
  <c r="BB2061" i="1"/>
  <c r="BA2061" i="1"/>
  <c r="AX2061" i="1" s="1"/>
  <c r="AZ2061" i="1"/>
  <c r="BG2060" i="1"/>
  <c r="BF2060" i="1"/>
  <c r="BE2060" i="1"/>
  <c r="BD2060" i="1"/>
  <c r="BC2060" i="1"/>
  <c r="BB2060" i="1"/>
  <c r="BA2060" i="1"/>
  <c r="AX2060" i="1" s="1"/>
  <c r="AZ2060" i="1"/>
  <c r="BG2059" i="1"/>
  <c r="BF2059" i="1"/>
  <c r="BE2059" i="1"/>
  <c r="BD2059" i="1"/>
  <c r="BC2059" i="1"/>
  <c r="BA2059" i="1"/>
  <c r="AX2059" i="1" s="1"/>
  <c r="BB2059" i="1" s="1"/>
  <c r="AZ2059" i="1"/>
  <c r="BG2058" i="1"/>
  <c r="BF2058" i="1"/>
  <c r="BE2058" i="1"/>
  <c r="BD2058" i="1"/>
  <c r="BC2058" i="1"/>
  <c r="BA2058" i="1"/>
  <c r="AZ2058" i="1"/>
  <c r="AX2058" i="1"/>
  <c r="BB2058" i="1" s="1"/>
  <c r="BG2057" i="1"/>
  <c r="BF2057" i="1"/>
  <c r="BE2057" i="1"/>
  <c r="BD2057" i="1"/>
  <c r="BC2057" i="1"/>
  <c r="BA2057" i="1"/>
  <c r="AZ2057" i="1"/>
  <c r="AX2057" i="1"/>
  <c r="BB2057" i="1" s="1"/>
  <c r="BG2056" i="1"/>
  <c r="BF2056" i="1"/>
  <c r="BE2056" i="1"/>
  <c r="BD2056" i="1"/>
  <c r="BC2056" i="1"/>
  <c r="BA2056" i="1"/>
  <c r="AZ2056" i="1"/>
  <c r="AX2056" i="1"/>
  <c r="BB2056" i="1" s="1"/>
  <c r="BG2055" i="1"/>
  <c r="BF2055" i="1"/>
  <c r="BE2055" i="1"/>
  <c r="BD2055" i="1"/>
  <c r="BC2055" i="1"/>
  <c r="BA2055" i="1"/>
  <c r="AZ2055" i="1"/>
  <c r="AX2055" i="1"/>
  <c r="BB2055" i="1" s="1"/>
  <c r="BG2054" i="1"/>
  <c r="BF2054" i="1"/>
  <c r="BE2054" i="1"/>
  <c r="BD2054" i="1"/>
  <c r="BC2054" i="1"/>
  <c r="BA2054" i="1"/>
  <c r="AX2054" i="1" s="1"/>
  <c r="BB2054" i="1" s="1"/>
  <c r="AZ2054" i="1"/>
  <c r="BG2053" i="1"/>
  <c r="BF2053" i="1"/>
  <c r="BE2053" i="1"/>
  <c r="BD2053" i="1"/>
  <c r="BC2053" i="1"/>
  <c r="BB2053" i="1"/>
  <c r="BA2053" i="1"/>
  <c r="AX2053" i="1" s="1"/>
  <c r="AZ2053" i="1"/>
  <c r="BG2052" i="1"/>
  <c r="BF2052" i="1"/>
  <c r="BE2052" i="1"/>
  <c r="BD2052" i="1"/>
  <c r="BC2052" i="1"/>
  <c r="BB2052" i="1"/>
  <c r="BA2052" i="1"/>
  <c r="AX2052" i="1" s="1"/>
  <c r="AZ2052" i="1"/>
  <c r="BG2051" i="1"/>
  <c r="BF2051" i="1"/>
  <c r="BE2051" i="1"/>
  <c r="BD2051" i="1"/>
  <c r="BC2051" i="1"/>
  <c r="BA2051" i="1"/>
  <c r="AX2051" i="1" s="1"/>
  <c r="BB2051" i="1" s="1"/>
  <c r="AZ2051" i="1"/>
  <c r="BG2050" i="1"/>
  <c r="BF2050" i="1"/>
  <c r="BE2050" i="1"/>
  <c r="BD2050" i="1"/>
  <c r="BC2050" i="1"/>
  <c r="BA2050" i="1"/>
  <c r="AZ2050" i="1"/>
  <c r="AX2050" i="1"/>
  <c r="BB2050" i="1" s="1"/>
  <c r="BG2049" i="1"/>
  <c r="BF2049" i="1"/>
  <c r="BE2049" i="1"/>
  <c r="BD2049" i="1"/>
  <c r="BC2049" i="1"/>
  <c r="BA2049" i="1"/>
  <c r="AZ2049" i="1"/>
  <c r="AX2049" i="1"/>
  <c r="BB2049" i="1" s="1"/>
  <c r="BG2048" i="1"/>
  <c r="BF2048" i="1"/>
  <c r="BE2048" i="1"/>
  <c r="BD2048" i="1"/>
  <c r="BC2048" i="1"/>
  <c r="BA2048" i="1"/>
  <c r="AZ2048" i="1"/>
  <c r="AX2048" i="1"/>
  <c r="BB2048" i="1" s="1"/>
  <c r="BG2047" i="1"/>
  <c r="BF2047" i="1"/>
  <c r="BE2047" i="1"/>
  <c r="BD2047" i="1"/>
  <c r="BC2047" i="1"/>
  <c r="BA2047" i="1"/>
  <c r="AZ2047" i="1"/>
  <c r="AX2047" i="1"/>
  <c r="BB2047" i="1" s="1"/>
  <c r="BG2046" i="1"/>
  <c r="BF2046" i="1"/>
  <c r="BE2046" i="1"/>
  <c r="BD2046" i="1"/>
  <c r="BC2046" i="1"/>
  <c r="BA2046" i="1"/>
  <c r="AX2046" i="1" s="1"/>
  <c r="BB2046" i="1" s="1"/>
  <c r="AZ2046" i="1"/>
  <c r="BG2045" i="1"/>
  <c r="BF2045" i="1"/>
  <c r="BE2045" i="1"/>
  <c r="BD2045" i="1"/>
  <c r="BC2045" i="1"/>
  <c r="BA2045" i="1"/>
  <c r="AX2045" i="1" s="1"/>
  <c r="BB2045" i="1" s="1"/>
  <c r="AZ2045" i="1"/>
  <c r="BG2044" i="1"/>
  <c r="BF2044" i="1"/>
  <c r="BE2044" i="1"/>
  <c r="BD2044" i="1"/>
  <c r="BC2044" i="1"/>
  <c r="BA2044" i="1"/>
  <c r="AX2044" i="1" s="1"/>
  <c r="BB2044" i="1" s="1"/>
  <c r="AZ2044" i="1"/>
  <c r="BG2043" i="1"/>
  <c r="BF2043" i="1"/>
  <c r="BE2043" i="1"/>
  <c r="BD2043" i="1"/>
  <c r="BC2043" i="1"/>
  <c r="BA2043" i="1"/>
  <c r="AX2043" i="1" s="1"/>
  <c r="BB2043" i="1" s="1"/>
  <c r="AZ2043" i="1"/>
  <c r="BG2042" i="1"/>
  <c r="BF2042" i="1"/>
  <c r="BE2042" i="1"/>
  <c r="BD2042" i="1"/>
  <c r="BC2042" i="1"/>
  <c r="BA2042" i="1"/>
  <c r="AZ2042" i="1"/>
  <c r="AX2042" i="1"/>
  <c r="BB2042" i="1" s="1"/>
  <c r="BG2041" i="1"/>
  <c r="BF2041" i="1"/>
  <c r="BE2041" i="1"/>
  <c r="BD2041" i="1"/>
  <c r="BC2041" i="1"/>
  <c r="BA2041" i="1"/>
  <c r="AZ2041" i="1"/>
  <c r="AX2041" i="1"/>
  <c r="BB2041" i="1" s="1"/>
  <c r="BG2040" i="1"/>
  <c r="BF2040" i="1"/>
  <c r="BE2040" i="1"/>
  <c r="BD2040" i="1"/>
  <c r="BC2040" i="1"/>
  <c r="BA2040" i="1"/>
  <c r="AZ2040" i="1"/>
  <c r="AX2040" i="1"/>
  <c r="BB2040" i="1" s="1"/>
  <c r="BG2039" i="1"/>
  <c r="BF2039" i="1"/>
  <c r="BE2039" i="1"/>
  <c r="BD2039" i="1"/>
  <c r="BC2039" i="1"/>
  <c r="BA2039" i="1"/>
  <c r="AZ2039" i="1"/>
  <c r="AX2039" i="1"/>
  <c r="BB2039" i="1" s="1"/>
  <c r="BG2038" i="1"/>
  <c r="BF2038" i="1"/>
  <c r="BE2038" i="1"/>
  <c r="BD2038" i="1"/>
  <c r="BC2038" i="1"/>
  <c r="BA2038" i="1"/>
  <c r="AX2038" i="1" s="1"/>
  <c r="BB2038" i="1" s="1"/>
  <c r="AZ2038" i="1"/>
  <c r="BG2037" i="1"/>
  <c r="BF2037" i="1"/>
  <c r="BE2037" i="1"/>
  <c r="BD2037" i="1"/>
  <c r="BC2037" i="1"/>
  <c r="BA2037" i="1"/>
  <c r="AX2037" i="1" s="1"/>
  <c r="BB2037" i="1" s="1"/>
  <c r="AZ2037" i="1"/>
  <c r="BG2036" i="1"/>
  <c r="BF2036" i="1"/>
  <c r="BE2036" i="1"/>
  <c r="BD2036" i="1"/>
  <c r="BC2036" i="1"/>
  <c r="BA2036" i="1"/>
  <c r="AX2036" i="1" s="1"/>
  <c r="BB2036" i="1" s="1"/>
  <c r="AZ2036" i="1"/>
  <c r="BG2035" i="1"/>
  <c r="BF2035" i="1"/>
  <c r="BE2035" i="1"/>
  <c r="BD2035" i="1"/>
  <c r="BC2035" i="1"/>
  <c r="BA2035" i="1"/>
  <c r="AX2035" i="1" s="1"/>
  <c r="BB2035" i="1" s="1"/>
  <c r="AZ2035" i="1"/>
  <c r="BG2034" i="1"/>
  <c r="BF2034" i="1"/>
  <c r="BE2034" i="1"/>
  <c r="BD2034" i="1"/>
  <c r="BC2034" i="1"/>
  <c r="BA2034" i="1"/>
  <c r="AZ2034" i="1"/>
  <c r="AX2034" i="1"/>
  <c r="BB2034" i="1" s="1"/>
  <c r="BG2033" i="1"/>
  <c r="BF2033" i="1"/>
  <c r="BE2033" i="1"/>
  <c r="BD2033" i="1"/>
  <c r="BC2033" i="1"/>
  <c r="BA2033" i="1"/>
  <c r="AZ2033" i="1"/>
  <c r="AX2033" i="1"/>
  <c r="BB2033" i="1" s="1"/>
  <c r="BG2032" i="1"/>
  <c r="BF2032" i="1"/>
  <c r="BE2032" i="1"/>
  <c r="BD2032" i="1"/>
  <c r="BC2032" i="1"/>
  <c r="BA2032" i="1"/>
  <c r="AZ2032" i="1"/>
  <c r="AX2032" i="1"/>
  <c r="BB2032" i="1" s="1"/>
  <c r="BG2031" i="1"/>
  <c r="BF2031" i="1"/>
  <c r="BE2031" i="1"/>
  <c r="BD2031" i="1"/>
  <c r="BC2031" i="1"/>
  <c r="BA2031" i="1"/>
  <c r="AZ2031" i="1"/>
  <c r="AX2031" i="1"/>
  <c r="BB2031" i="1" s="1"/>
  <c r="BG2030" i="1"/>
  <c r="BF2030" i="1"/>
  <c r="BE2030" i="1"/>
  <c r="BD2030" i="1"/>
  <c r="BC2030" i="1"/>
  <c r="BA2030" i="1"/>
  <c r="AX2030" i="1" s="1"/>
  <c r="BB2030" i="1" s="1"/>
  <c r="AZ2030" i="1"/>
  <c r="BG2029" i="1"/>
  <c r="BF2029" i="1"/>
  <c r="BE2029" i="1"/>
  <c r="BD2029" i="1"/>
  <c r="BC2029" i="1"/>
  <c r="BB2029" i="1"/>
  <c r="BA2029" i="1"/>
  <c r="AX2029" i="1" s="1"/>
  <c r="AZ2029" i="1"/>
  <c r="BG2028" i="1"/>
  <c r="BF2028" i="1"/>
  <c r="BE2028" i="1"/>
  <c r="BD2028" i="1"/>
  <c r="BC2028" i="1"/>
  <c r="BB2028" i="1"/>
  <c r="BA2028" i="1"/>
  <c r="AX2028" i="1" s="1"/>
  <c r="AZ2028" i="1"/>
  <c r="BG2027" i="1"/>
  <c r="BF2027" i="1"/>
  <c r="BE2027" i="1"/>
  <c r="BD2027" i="1"/>
  <c r="BC2027" i="1"/>
  <c r="BA2027" i="1"/>
  <c r="AX2027" i="1" s="1"/>
  <c r="BB2027" i="1" s="1"/>
  <c r="AZ2027" i="1"/>
  <c r="BG2026" i="1"/>
  <c r="BF2026" i="1"/>
  <c r="BE2026" i="1"/>
  <c r="BD2026" i="1"/>
  <c r="BC2026" i="1"/>
  <c r="BA2026" i="1"/>
  <c r="AZ2026" i="1"/>
  <c r="AX2026" i="1"/>
  <c r="BB2026" i="1" s="1"/>
  <c r="BG2025" i="1"/>
  <c r="BF2025" i="1"/>
  <c r="BE2025" i="1"/>
  <c r="BD2025" i="1"/>
  <c r="BC2025" i="1"/>
  <c r="BA2025" i="1"/>
  <c r="AZ2025" i="1"/>
  <c r="AX2025" i="1"/>
  <c r="BB2025" i="1" s="1"/>
  <c r="BG2024" i="1"/>
  <c r="BF2024" i="1"/>
  <c r="BE2024" i="1"/>
  <c r="BD2024" i="1"/>
  <c r="BC2024" i="1"/>
  <c r="BA2024" i="1"/>
  <c r="AZ2024" i="1"/>
  <c r="AX2024" i="1"/>
  <c r="BB2024" i="1" s="1"/>
  <c r="BG2023" i="1"/>
  <c r="BF2023" i="1"/>
  <c r="BE2023" i="1"/>
  <c r="BD2023" i="1"/>
  <c r="BC2023" i="1"/>
  <c r="BA2023" i="1"/>
  <c r="AZ2023" i="1"/>
  <c r="AX2023" i="1"/>
  <c r="BB2023" i="1" s="1"/>
  <c r="BG2022" i="1"/>
  <c r="BF2022" i="1"/>
  <c r="BE2022" i="1"/>
  <c r="BD2022" i="1"/>
  <c r="BC2022" i="1"/>
  <c r="BA2022" i="1"/>
  <c r="AX2022" i="1" s="1"/>
  <c r="BB2022" i="1" s="1"/>
  <c r="AZ2022" i="1"/>
  <c r="BG2021" i="1"/>
  <c r="BF2021" i="1"/>
  <c r="BE2021" i="1"/>
  <c r="BD2021" i="1"/>
  <c r="BC2021" i="1"/>
  <c r="BB2021" i="1"/>
  <c r="BA2021" i="1"/>
  <c r="AX2021" i="1" s="1"/>
  <c r="AZ2021" i="1"/>
  <c r="BG2020" i="1"/>
  <c r="BF2020" i="1"/>
  <c r="BE2020" i="1"/>
  <c r="BD2020" i="1"/>
  <c r="BC2020" i="1"/>
  <c r="BB2020" i="1"/>
  <c r="BA2020" i="1"/>
  <c r="AX2020" i="1" s="1"/>
  <c r="AZ2020" i="1"/>
  <c r="BG2019" i="1"/>
  <c r="BF2019" i="1"/>
  <c r="BE2019" i="1"/>
  <c r="BD2019" i="1"/>
  <c r="BC2019" i="1"/>
  <c r="BA2019" i="1"/>
  <c r="AX2019" i="1" s="1"/>
  <c r="BB2019" i="1" s="1"/>
  <c r="AZ2019" i="1"/>
  <c r="BG2018" i="1"/>
  <c r="BF2018" i="1"/>
  <c r="BE2018" i="1"/>
  <c r="BD2018" i="1"/>
  <c r="BC2018" i="1"/>
  <c r="BA2018" i="1"/>
  <c r="AZ2018" i="1"/>
  <c r="AX2018" i="1"/>
  <c r="BB2018" i="1" s="1"/>
  <c r="BG2017" i="1"/>
  <c r="BF2017" i="1"/>
  <c r="BE2017" i="1"/>
  <c r="BD2017" i="1"/>
  <c r="BC2017" i="1"/>
  <c r="BA2017" i="1"/>
  <c r="AZ2017" i="1"/>
  <c r="AX2017" i="1"/>
  <c r="BB2017" i="1" s="1"/>
  <c r="BG2016" i="1"/>
  <c r="BF2016" i="1"/>
  <c r="BE2016" i="1"/>
  <c r="BD2016" i="1"/>
  <c r="BC2016" i="1"/>
  <c r="BA2016" i="1"/>
  <c r="AZ2016" i="1"/>
  <c r="AX2016" i="1"/>
  <c r="BB2016" i="1" s="1"/>
  <c r="BG2015" i="1"/>
  <c r="BF2015" i="1"/>
  <c r="BE2015" i="1"/>
  <c r="BD2015" i="1"/>
  <c r="BC2015" i="1"/>
  <c r="BA2015" i="1"/>
  <c r="AZ2015" i="1"/>
  <c r="AX2015" i="1"/>
  <c r="BB2015" i="1" s="1"/>
  <c r="BG2014" i="1"/>
  <c r="BF2014" i="1"/>
  <c r="BE2014" i="1"/>
  <c r="BD2014" i="1"/>
  <c r="BC2014" i="1"/>
  <c r="BA2014" i="1"/>
  <c r="AX2014" i="1" s="1"/>
  <c r="BB2014" i="1" s="1"/>
  <c r="AZ2014" i="1"/>
  <c r="BG2013" i="1"/>
  <c r="BF2013" i="1"/>
  <c r="BE2013" i="1"/>
  <c r="BD2013" i="1"/>
  <c r="BC2013" i="1"/>
  <c r="BA2013" i="1"/>
  <c r="AX2013" i="1" s="1"/>
  <c r="BB2013" i="1" s="1"/>
  <c r="AZ2013" i="1"/>
  <c r="BG2012" i="1"/>
  <c r="BF2012" i="1"/>
  <c r="BE2012" i="1"/>
  <c r="BD2012" i="1"/>
  <c r="BC2012" i="1"/>
  <c r="BA2012" i="1"/>
  <c r="AX2012" i="1" s="1"/>
  <c r="BB2012" i="1" s="1"/>
  <c r="AZ2012" i="1"/>
  <c r="BG2011" i="1"/>
  <c r="BF2011" i="1"/>
  <c r="BE2011" i="1"/>
  <c r="BD2011" i="1"/>
  <c r="BC2011" i="1"/>
  <c r="BA2011" i="1"/>
  <c r="AX2011" i="1" s="1"/>
  <c r="BB2011" i="1" s="1"/>
  <c r="AZ2011" i="1"/>
  <c r="BG2010" i="1"/>
  <c r="BF2010" i="1"/>
  <c r="BE2010" i="1"/>
  <c r="BD2010" i="1"/>
  <c r="BC2010" i="1"/>
  <c r="BA2010" i="1"/>
  <c r="AZ2010" i="1"/>
  <c r="AX2010" i="1"/>
  <c r="BB2010" i="1" s="1"/>
  <c r="BG2009" i="1"/>
  <c r="BF2009" i="1"/>
  <c r="BE2009" i="1"/>
  <c r="BD2009" i="1"/>
  <c r="BC2009" i="1"/>
  <c r="BA2009" i="1"/>
  <c r="AZ2009" i="1"/>
  <c r="AX2009" i="1"/>
  <c r="BB2009" i="1" s="1"/>
  <c r="BG2008" i="1"/>
  <c r="BF2008" i="1"/>
  <c r="BE2008" i="1"/>
  <c r="BD2008" i="1"/>
  <c r="BC2008" i="1"/>
  <c r="BA2008" i="1"/>
  <c r="AZ2008" i="1"/>
  <c r="AX2008" i="1"/>
  <c r="BB2008" i="1" s="1"/>
  <c r="BG2007" i="1"/>
  <c r="BF2007" i="1"/>
  <c r="BE2007" i="1"/>
  <c r="BD2007" i="1"/>
  <c r="BC2007" i="1"/>
  <c r="BA2007" i="1"/>
  <c r="AZ2007" i="1"/>
  <c r="AX2007" i="1"/>
  <c r="BB2007" i="1" s="1"/>
  <c r="BG2006" i="1"/>
  <c r="BF2006" i="1"/>
  <c r="BE2006" i="1"/>
  <c r="BD2006" i="1"/>
  <c r="BC2006" i="1"/>
  <c r="BA2006" i="1"/>
  <c r="AX2006" i="1" s="1"/>
  <c r="BB2006" i="1" s="1"/>
  <c r="AZ2006" i="1"/>
  <c r="BG2005" i="1"/>
  <c r="BF2005" i="1"/>
  <c r="BE2005" i="1"/>
  <c r="BD2005" i="1"/>
  <c r="BC2005" i="1"/>
  <c r="BA2005" i="1"/>
  <c r="AX2005" i="1" s="1"/>
  <c r="BB2005" i="1" s="1"/>
  <c r="AZ2005" i="1"/>
  <c r="BG2004" i="1"/>
  <c r="BF2004" i="1"/>
  <c r="BE2004" i="1"/>
  <c r="BD2004" i="1"/>
  <c r="BC2004" i="1"/>
  <c r="BA2004" i="1"/>
  <c r="AX2004" i="1" s="1"/>
  <c r="BB2004" i="1" s="1"/>
  <c r="AZ2004" i="1"/>
  <c r="BG2003" i="1"/>
  <c r="BF2003" i="1"/>
  <c r="BE2003" i="1"/>
  <c r="BD2003" i="1"/>
  <c r="BC2003" i="1"/>
  <c r="BA2003" i="1"/>
  <c r="AX2003" i="1" s="1"/>
  <c r="BB2003" i="1" s="1"/>
  <c r="AZ2003" i="1"/>
  <c r="BG2002" i="1"/>
  <c r="BF2002" i="1"/>
  <c r="BE2002" i="1"/>
  <c r="BD2002" i="1"/>
  <c r="BC2002" i="1"/>
  <c r="BA2002" i="1"/>
  <c r="AZ2002" i="1"/>
  <c r="AX2002" i="1"/>
  <c r="BB2002" i="1" s="1"/>
  <c r="BG2001" i="1"/>
  <c r="BF2001" i="1"/>
  <c r="BE2001" i="1"/>
  <c r="BD2001" i="1"/>
  <c r="BC2001" i="1"/>
  <c r="BA2001" i="1"/>
  <c r="AZ2001" i="1"/>
  <c r="AX2001" i="1"/>
  <c r="BB2001" i="1" s="1"/>
  <c r="BG2000" i="1"/>
  <c r="BF2000" i="1"/>
  <c r="BE2000" i="1"/>
  <c r="BD2000" i="1"/>
  <c r="BC2000" i="1"/>
  <c r="BA2000" i="1"/>
  <c r="AZ2000" i="1"/>
  <c r="AX2000" i="1"/>
  <c r="BB2000" i="1" s="1"/>
  <c r="BG1999" i="1"/>
  <c r="BF1999" i="1"/>
  <c r="BE1999" i="1"/>
  <c r="BD1999" i="1"/>
  <c r="BC1999" i="1"/>
  <c r="BA1999" i="1"/>
  <c r="AZ1999" i="1"/>
  <c r="AX1999" i="1"/>
  <c r="BB1999" i="1" s="1"/>
  <c r="BG1998" i="1"/>
  <c r="BF1998" i="1"/>
  <c r="BE1998" i="1"/>
  <c r="BD1998" i="1"/>
  <c r="BC1998" i="1"/>
  <c r="BA1998" i="1"/>
  <c r="AX1998" i="1" s="1"/>
  <c r="BB1998" i="1" s="1"/>
  <c r="AZ1998" i="1"/>
  <c r="BG1997" i="1"/>
  <c r="BF1997" i="1"/>
  <c r="BE1997" i="1"/>
  <c r="BD1997" i="1"/>
  <c r="BC1997" i="1"/>
  <c r="BB1997" i="1"/>
  <c r="BA1997" i="1"/>
  <c r="AX1997" i="1" s="1"/>
  <c r="AZ1997" i="1"/>
  <c r="BG1996" i="1"/>
  <c r="BF1996" i="1"/>
  <c r="BE1996" i="1"/>
  <c r="BD1996" i="1"/>
  <c r="BC1996" i="1"/>
  <c r="BB1996" i="1"/>
  <c r="BA1996" i="1"/>
  <c r="AX1996" i="1" s="1"/>
  <c r="AZ1996" i="1"/>
  <c r="BG1995" i="1"/>
  <c r="BF1995" i="1"/>
  <c r="BE1995" i="1"/>
  <c r="BD1995" i="1"/>
  <c r="BC1995" i="1"/>
  <c r="BA1995" i="1"/>
  <c r="AX1995" i="1" s="1"/>
  <c r="BB1995" i="1" s="1"/>
  <c r="AZ1995" i="1"/>
  <c r="BG1994" i="1"/>
  <c r="BF1994" i="1"/>
  <c r="BE1994" i="1"/>
  <c r="BD1994" i="1"/>
  <c r="BC1994" i="1"/>
  <c r="BB1994" i="1"/>
  <c r="BA1994" i="1"/>
  <c r="AZ1994" i="1"/>
  <c r="AX1994" i="1"/>
  <c r="BG1993" i="1"/>
  <c r="BF1993" i="1"/>
  <c r="BE1993" i="1"/>
  <c r="BD1993" i="1"/>
  <c r="BC1993" i="1"/>
  <c r="BA1993" i="1"/>
  <c r="AZ1993" i="1"/>
  <c r="AX1993" i="1"/>
  <c r="BB1993" i="1" s="1"/>
  <c r="BG1992" i="1"/>
  <c r="BF1992" i="1"/>
  <c r="BE1992" i="1"/>
  <c r="BD1992" i="1"/>
  <c r="BC1992" i="1"/>
  <c r="BA1992" i="1"/>
  <c r="AZ1992" i="1"/>
  <c r="AX1992" i="1"/>
  <c r="BB1992" i="1" s="1"/>
  <c r="BG1991" i="1"/>
  <c r="BF1991" i="1"/>
  <c r="BE1991" i="1"/>
  <c r="BD1991" i="1"/>
  <c r="BC1991" i="1"/>
  <c r="BA1991" i="1"/>
  <c r="AZ1991" i="1"/>
  <c r="AX1991" i="1"/>
  <c r="BB1991" i="1" s="1"/>
  <c r="BG1990" i="1"/>
  <c r="BF1990" i="1"/>
  <c r="BE1990" i="1"/>
  <c r="BD1990" i="1"/>
  <c r="BC1990" i="1"/>
  <c r="BA1990" i="1"/>
  <c r="AX1990" i="1" s="1"/>
  <c r="BB1990" i="1" s="1"/>
  <c r="AZ1990" i="1"/>
  <c r="BG1989" i="1"/>
  <c r="BF1989" i="1"/>
  <c r="BE1989" i="1"/>
  <c r="BD1989" i="1"/>
  <c r="BC1989" i="1"/>
  <c r="BA1989" i="1"/>
  <c r="AX1989" i="1" s="1"/>
  <c r="BB1989" i="1" s="1"/>
  <c r="AZ1989" i="1"/>
  <c r="BG1988" i="1"/>
  <c r="BF1988" i="1"/>
  <c r="BE1988" i="1"/>
  <c r="BD1988" i="1"/>
  <c r="BC1988" i="1"/>
  <c r="BB1988" i="1"/>
  <c r="BA1988" i="1"/>
  <c r="AX1988" i="1" s="1"/>
  <c r="AZ1988" i="1"/>
  <c r="BG1987" i="1"/>
  <c r="BF1987" i="1"/>
  <c r="BE1987" i="1"/>
  <c r="BD1987" i="1"/>
  <c r="BC1987" i="1"/>
  <c r="BA1987" i="1"/>
  <c r="AX1987" i="1" s="1"/>
  <c r="BB1987" i="1" s="1"/>
  <c r="AZ1987" i="1"/>
  <c r="BG1986" i="1"/>
  <c r="BF1986" i="1"/>
  <c r="BE1986" i="1"/>
  <c r="BD1986" i="1"/>
  <c r="BC1986" i="1"/>
  <c r="BB1986" i="1"/>
  <c r="BA1986" i="1"/>
  <c r="AZ1986" i="1"/>
  <c r="AX1986" i="1"/>
  <c r="BG1985" i="1"/>
  <c r="BF1985" i="1"/>
  <c r="BE1985" i="1"/>
  <c r="BD1985" i="1"/>
  <c r="BC1985" i="1"/>
  <c r="BA1985" i="1"/>
  <c r="AZ1985" i="1"/>
  <c r="AX1985" i="1"/>
  <c r="BB1985" i="1" s="1"/>
  <c r="BG1984" i="1"/>
  <c r="BF1984" i="1"/>
  <c r="BE1984" i="1"/>
  <c r="BD1984" i="1"/>
  <c r="BC1984" i="1"/>
  <c r="BA1984" i="1"/>
  <c r="AZ1984" i="1"/>
  <c r="AX1984" i="1"/>
  <c r="BB1984" i="1" s="1"/>
  <c r="BG1983" i="1"/>
  <c r="BF1983" i="1"/>
  <c r="BE1983" i="1"/>
  <c r="BD1983" i="1"/>
  <c r="BC1983" i="1"/>
  <c r="BA1983" i="1"/>
  <c r="AZ1983" i="1"/>
  <c r="AX1983" i="1"/>
  <c r="BB1983" i="1" s="1"/>
  <c r="BG1982" i="1"/>
  <c r="BF1982" i="1"/>
  <c r="BE1982" i="1"/>
  <c r="BD1982" i="1"/>
  <c r="BC1982" i="1"/>
  <c r="BA1982" i="1"/>
  <c r="AX1982" i="1" s="1"/>
  <c r="BB1982" i="1" s="1"/>
  <c r="AZ1982" i="1"/>
  <c r="BG1981" i="1"/>
  <c r="BF1981" i="1"/>
  <c r="BE1981" i="1"/>
  <c r="BD1981" i="1"/>
  <c r="BC1981" i="1"/>
  <c r="BA1981" i="1"/>
  <c r="AX1981" i="1" s="1"/>
  <c r="BB1981" i="1" s="1"/>
  <c r="AZ1981" i="1"/>
  <c r="BG1980" i="1"/>
  <c r="BF1980" i="1"/>
  <c r="BE1980" i="1"/>
  <c r="BD1980" i="1"/>
  <c r="BC1980" i="1"/>
  <c r="BB1980" i="1"/>
  <c r="BA1980" i="1"/>
  <c r="AZ1980" i="1"/>
  <c r="AX1980" i="1"/>
  <c r="BG1979" i="1"/>
  <c r="BF1979" i="1"/>
  <c r="BE1979" i="1"/>
  <c r="BD1979" i="1"/>
  <c r="BC1979" i="1"/>
  <c r="BA1979" i="1"/>
  <c r="AX1979" i="1" s="1"/>
  <c r="BB1979" i="1" s="1"/>
  <c r="AZ1979" i="1"/>
  <c r="BG1978" i="1"/>
  <c r="BF1978" i="1"/>
  <c r="BE1978" i="1"/>
  <c r="BD1978" i="1"/>
  <c r="BC1978" i="1"/>
  <c r="BB1978" i="1"/>
  <c r="BA1978" i="1"/>
  <c r="AZ1978" i="1"/>
  <c r="AX1978" i="1"/>
  <c r="BG1977" i="1"/>
  <c r="BF1977" i="1"/>
  <c r="BE1977" i="1"/>
  <c r="BD1977" i="1"/>
  <c r="BC1977" i="1"/>
  <c r="BA1977" i="1"/>
  <c r="AZ1977" i="1"/>
  <c r="AX1977" i="1"/>
  <c r="BB1977" i="1" s="1"/>
  <c r="BG1976" i="1"/>
  <c r="BF1976" i="1"/>
  <c r="BE1976" i="1"/>
  <c r="BD1976" i="1"/>
  <c r="BC1976" i="1"/>
  <c r="BA1976" i="1"/>
  <c r="AZ1976" i="1"/>
  <c r="AX1976" i="1"/>
  <c r="BB1976" i="1" s="1"/>
  <c r="BG1975" i="1"/>
  <c r="BF1975" i="1"/>
  <c r="BE1975" i="1"/>
  <c r="BD1975" i="1"/>
  <c r="BC1975" i="1"/>
  <c r="BA1975" i="1"/>
  <c r="AZ1975" i="1"/>
  <c r="AX1975" i="1"/>
  <c r="BB1975" i="1" s="1"/>
  <c r="BG1974" i="1"/>
  <c r="BF1974" i="1"/>
  <c r="BE1974" i="1"/>
  <c r="BD1974" i="1"/>
  <c r="BC1974" i="1"/>
  <c r="BA1974" i="1"/>
  <c r="AX1974" i="1" s="1"/>
  <c r="BB1974" i="1" s="1"/>
  <c r="AZ1974" i="1"/>
  <c r="BG1973" i="1"/>
  <c r="BF1973" i="1"/>
  <c r="BE1973" i="1"/>
  <c r="BD1973" i="1"/>
  <c r="BC1973" i="1"/>
  <c r="BA1973" i="1"/>
  <c r="AX1973" i="1" s="1"/>
  <c r="BB1973" i="1" s="1"/>
  <c r="AZ1973" i="1"/>
  <c r="BG1972" i="1"/>
  <c r="BF1972" i="1"/>
  <c r="BE1972" i="1"/>
  <c r="BD1972" i="1"/>
  <c r="BC1972" i="1"/>
  <c r="BA1972" i="1"/>
  <c r="AX1972" i="1" s="1"/>
  <c r="BB1972" i="1" s="1"/>
  <c r="AZ1972" i="1"/>
  <c r="BG1971" i="1"/>
  <c r="BF1971" i="1"/>
  <c r="BE1971" i="1"/>
  <c r="BD1971" i="1"/>
  <c r="BC1971" i="1"/>
  <c r="BA1971" i="1"/>
  <c r="AX1971" i="1" s="1"/>
  <c r="BB1971" i="1" s="1"/>
  <c r="AZ1971" i="1"/>
  <c r="BG1970" i="1"/>
  <c r="BF1970" i="1"/>
  <c r="BE1970" i="1"/>
  <c r="BD1970" i="1"/>
  <c r="BC1970" i="1"/>
  <c r="BB1970" i="1"/>
  <c r="BA1970" i="1"/>
  <c r="AZ1970" i="1"/>
  <c r="AX1970" i="1"/>
  <c r="BG1969" i="1"/>
  <c r="BF1969" i="1"/>
  <c r="BE1969" i="1"/>
  <c r="BD1969" i="1"/>
  <c r="BC1969" i="1"/>
  <c r="BA1969" i="1"/>
  <c r="AZ1969" i="1"/>
  <c r="AX1969" i="1"/>
  <c r="BB1969" i="1" s="1"/>
  <c r="BG1968" i="1"/>
  <c r="BF1968" i="1"/>
  <c r="BE1968" i="1"/>
  <c r="BD1968" i="1"/>
  <c r="BC1968" i="1"/>
  <c r="BA1968" i="1"/>
  <c r="AZ1968" i="1"/>
  <c r="AX1968" i="1"/>
  <c r="BB1968" i="1" s="1"/>
  <c r="BG1967" i="1"/>
  <c r="BF1967" i="1"/>
  <c r="BE1967" i="1"/>
  <c r="BD1967" i="1"/>
  <c r="BC1967" i="1"/>
  <c r="BA1967" i="1"/>
  <c r="AZ1967" i="1"/>
  <c r="AX1967" i="1"/>
  <c r="BB1967" i="1" s="1"/>
  <c r="BG1966" i="1"/>
  <c r="BF1966" i="1"/>
  <c r="BE1966" i="1"/>
  <c r="BD1966" i="1"/>
  <c r="BC1966" i="1"/>
  <c r="BA1966" i="1"/>
  <c r="AX1966" i="1" s="1"/>
  <c r="BB1966" i="1" s="1"/>
  <c r="AZ1966" i="1"/>
  <c r="BG1965" i="1"/>
  <c r="BF1965" i="1"/>
  <c r="BE1965" i="1"/>
  <c r="BD1965" i="1"/>
  <c r="BC1965" i="1"/>
  <c r="BB1965" i="1"/>
  <c r="BA1965" i="1"/>
  <c r="AX1965" i="1" s="1"/>
  <c r="AZ1965" i="1"/>
  <c r="BG1964" i="1"/>
  <c r="BF1964" i="1"/>
  <c r="BE1964" i="1"/>
  <c r="BD1964" i="1"/>
  <c r="BC1964" i="1"/>
  <c r="BB1964" i="1"/>
  <c r="BA1964" i="1"/>
  <c r="AZ1964" i="1"/>
  <c r="AX1964" i="1"/>
  <c r="BG1963" i="1"/>
  <c r="BF1963" i="1"/>
  <c r="BE1963" i="1"/>
  <c r="BD1963" i="1"/>
  <c r="BC1963" i="1"/>
  <c r="BA1963" i="1"/>
  <c r="AX1963" i="1" s="1"/>
  <c r="BB1963" i="1" s="1"/>
  <c r="AZ1963" i="1"/>
  <c r="BG1962" i="1"/>
  <c r="BF1962" i="1"/>
  <c r="BE1962" i="1"/>
  <c r="BD1962" i="1"/>
  <c r="BC1962" i="1"/>
  <c r="BB1962" i="1"/>
  <c r="BA1962" i="1"/>
  <c r="AZ1962" i="1"/>
  <c r="AX1962" i="1"/>
  <c r="BG1961" i="1"/>
  <c r="BF1961" i="1"/>
  <c r="BE1961" i="1"/>
  <c r="BD1961" i="1"/>
  <c r="BC1961" i="1"/>
  <c r="BA1961" i="1"/>
  <c r="AZ1961" i="1"/>
  <c r="AX1961" i="1"/>
  <c r="BB1961" i="1" s="1"/>
  <c r="BG1960" i="1"/>
  <c r="BF1960" i="1"/>
  <c r="BE1960" i="1"/>
  <c r="BD1960" i="1"/>
  <c r="BC1960" i="1"/>
  <c r="BA1960" i="1"/>
  <c r="AZ1960" i="1"/>
  <c r="AX1960" i="1"/>
  <c r="BB1960" i="1" s="1"/>
  <c r="BG1959" i="1"/>
  <c r="BF1959" i="1"/>
  <c r="BE1959" i="1"/>
  <c r="BD1959" i="1"/>
  <c r="BC1959" i="1"/>
  <c r="BA1959" i="1"/>
  <c r="AZ1959" i="1"/>
  <c r="AX1959" i="1"/>
  <c r="BB1959" i="1" s="1"/>
  <c r="BG1958" i="1"/>
  <c r="BF1958" i="1"/>
  <c r="BE1958" i="1"/>
  <c r="BD1958" i="1"/>
  <c r="BC1958" i="1"/>
  <c r="BA1958" i="1"/>
  <c r="AX1958" i="1" s="1"/>
  <c r="BB1958" i="1" s="1"/>
  <c r="AZ1958" i="1"/>
  <c r="BG1957" i="1"/>
  <c r="BF1957" i="1"/>
  <c r="BE1957" i="1"/>
  <c r="BD1957" i="1"/>
  <c r="BC1957" i="1"/>
  <c r="BA1957" i="1"/>
  <c r="AX1957" i="1" s="1"/>
  <c r="BB1957" i="1" s="1"/>
  <c r="AZ1957" i="1"/>
  <c r="BG1956" i="1"/>
  <c r="BF1956" i="1"/>
  <c r="BE1956" i="1"/>
  <c r="BD1956" i="1"/>
  <c r="BC1956" i="1"/>
  <c r="BB1956" i="1"/>
  <c r="BA1956" i="1"/>
  <c r="AZ1956" i="1"/>
  <c r="AX1956" i="1"/>
  <c r="BG1955" i="1"/>
  <c r="BF1955" i="1"/>
  <c r="BE1955" i="1"/>
  <c r="BD1955" i="1"/>
  <c r="BC1955" i="1"/>
  <c r="BA1955" i="1"/>
  <c r="AX1955" i="1" s="1"/>
  <c r="BB1955" i="1" s="1"/>
  <c r="AZ1955" i="1"/>
  <c r="BG1954" i="1"/>
  <c r="BF1954" i="1"/>
  <c r="BE1954" i="1"/>
  <c r="BD1954" i="1"/>
  <c r="BC1954" i="1"/>
  <c r="BB1954" i="1"/>
  <c r="BA1954" i="1"/>
  <c r="AZ1954" i="1"/>
  <c r="AX1954" i="1"/>
  <c r="BG1953" i="1"/>
  <c r="BF1953" i="1"/>
  <c r="BE1953" i="1"/>
  <c r="BD1953" i="1"/>
  <c r="BC1953" i="1"/>
  <c r="BA1953" i="1"/>
  <c r="AZ1953" i="1"/>
  <c r="AX1953" i="1"/>
  <c r="BB1953" i="1" s="1"/>
  <c r="BG1952" i="1"/>
  <c r="BF1952" i="1"/>
  <c r="BE1952" i="1"/>
  <c r="BD1952" i="1"/>
  <c r="BC1952" i="1"/>
  <c r="BA1952" i="1"/>
  <c r="AZ1952" i="1"/>
  <c r="AX1952" i="1"/>
  <c r="BB1952" i="1" s="1"/>
  <c r="BG1951" i="1"/>
  <c r="BF1951" i="1"/>
  <c r="BE1951" i="1"/>
  <c r="BD1951" i="1"/>
  <c r="BC1951" i="1"/>
  <c r="BA1951" i="1"/>
  <c r="AZ1951" i="1"/>
  <c r="AX1951" i="1"/>
  <c r="BB1951" i="1" s="1"/>
  <c r="BG1950" i="1"/>
  <c r="BF1950" i="1"/>
  <c r="BE1950" i="1"/>
  <c r="BD1950" i="1"/>
  <c r="BC1950" i="1"/>
  <c r="BA1950" i="1"/>
  <c r="AX1950" i="1" s="1"/>
  <c r="BB1950" i="1" s="1"/>
  <c r="AZ1950" i="1"/>
  <c r="BG1949" i="1"/>
  <c r="BF1949" i="1"/>
  <c r="BE1949" i="1"/>
  <c r="BD1949" i="1"/>
  <c r="BC1949" i="1"/>
  <c r="BA1949" i="1"/>
  <c r="AZ1949" i="1"/>
  <c r="AX1949" i="1"/>
  <c r="BB1949" i="1" s="1"/>
  <c r="BG1948" i="1"/>
  <c r="BF1948" i="1"/>
  <c r="BE1948" i="1"/>
  <c r="BD1948" i="1"/>
  <c r="BC1948" i="1"/>
  <c r="BB1948" i="1"/>
  <c r="BA1948" i="1"/>
  <c r="AZ1948" i="1"/>
  <c r="AX1948" i="1"/>
  <c r="BG1947" i="1"/>
  <c r="BF1947" i="1"/>
  <c r="BE1947" i="1"/>
  <c r="BD1947" i="1"/>
  <c r="BC1947" i="1"/>
  <c r="BA1947" i="1"/>
  <c r="AX1947" i="1" s="1"/>
  <c r="BB1947" i="1" s="1"/>
  <c r="AZ1947" i="1"/>
  <c r="BG1946" i="1"/>
  <c r="BF1946" i="1"/>
  <c r="BE1946" i="1"/>
  <c r="BD1946" i="1"/>
  <c r="BC1946" i="1"/>
  <c r="BB1946" i="1"/>
  <c r="BA1946" i="1"/>
  <c r="AZ1946" i="1"/>
  <c r="AX1946" i="1"/>
  <c r="BG1945" i="1"/>
  <c r="BF1945" i="1"/>
  <c r="BE1945" i="1"/>
  <c r="BD1945" i="1"/>
  <c r="BC1945" i="1"/>
  <c r="BA1945" i="1"/>
  <c r="AZ1945" i="1"/>
  <c r="AX1945" i="1"/>
  <c r="BB1945" i="1" s="1"/>
  <c r="BG1944" i="1"/>
  <c r="BF1944" i="1"/>
  <c r="BE1944" i="1"/>
  <c r="BD1944" i="1"/>
  <c r="BC1944" i="1"/>
  <c r="BA1944" i="1"/>
  <c r="AZ1944" i="1"/>
  <c r="AX1944" i="1"/>
  <c r="BB1944" i="1" s="1"/>
  <c r="BG1943" i="1"/>
  <c r="BF1943" i="1"/>
  <c r="BE1943" i="1"/>
  <c r="BD1943" i="1"/>
  <c r="BC1943" i="1"/>
  <c r="BA1943" i="1"/>
  <c r="AZ1943" i="1"/>
  <c r="AX1943" i="1"/>
  <c r="BB1943" i="1" s="1"/>
  <c r="BG1942" i="1"/>
  <c r="BF1942" i="1"/>
  <c r="BE1942" i="1"/>
  <c r="BD1942" i="1"/>
  <c r="BC1942" i="1"/>
  <c r="BA1942" i="1"/>
  <c r="AX1942" i="1" s="1"/>
  <c r="BB1942" i="1" s="1"/>
  <c r="AZ1942" i="1"/>
  <c r="BG1941" i="1"/>
  <c r="BF1941" i="1"/>
  <c r="BE1941" i="1"/>
  <c r="BD1941" i="1"/>
  <c r="BC1941" i="1"/>
  <c r="BA1941" i="1"/>
  <c r="AX1941" i="1" s="1"/>
  <c r="BB1941" i="1" s="1"/>
  <c r="AZ1941" i="1"/>
  <c r="BG1940" i="1"/>
  <c r="BF1940" i="1"/>
  <c r="BE1940" i="1"/>
  <c r="BD1940" i="1"/>
  <c r="BC1940" i="1"/>
  <c r="BB1940" i="1"/>
  <c r="BA1940" i="1"/>
  <c r="AZ1940" i="1"/>
  <c r="AX1940" i="1"/>
  <c r="BG1939" i="1"/>
  <c r="BF1939" i="1"/>
  <c r="BE1939" i="1"/>
  <c r="BD1939" i="1"/>
  <c r="BC1939" i="1"/>
  <c r="BA1939" i="1"/>
  <c r="AX1939" i="1" s="1"/>
  <c r="BB1939" i="1" s="1"/>
  <c r="AZ1939" i="1"/>
  <c r="BG1938" i="1"/>
  <c r="BF1938" i="1"/>
  <c r="BE1938" i="1"/>
  <c r="BD1938" i="1"/>
  <c r="BC1938" i="1"/>
  <c r="BB1938" i="1"/>
  <c r="BA1938" i="1"/>
  <c r="AZ1938" i="1"/>
  <c r="AX1938" i="1"/>
  <c r="BG1937" i="1"/>
  <c r="BF1937" i="1"/>
  <c r="BE1937" i="1"/>
  <c r="BD1937" i="1"/>
  <c r="BC1937" i="1"/>
  <c r="BA1937" i="1"/>
  <c r="AZ1937" i="1"/>
  <c r="AX1937" i="1"/>
  <c r="BB1937" i="1" s="1"/>
  <c r="BG1936" i="1"/>
  <c r="BF1936" i="1"/>
  <c r="BE1936" i="1"/>
  <c r="BD1936" i="1"/>
  <c r="BC1936" i="1"/>
  <c r="BA1936" i="1"/>
  <c r="AZ1936" i="1"/>
  <c r="AX1936" i="1"/>
  <c r="BB1936" i="1" s="1"/>
  <c r="BG1935" i="1"/>
  <c r="BF1935" i="1"/>
  <c r="BE1935" i="1"/>
  <c r="BD1935" i="1"/>
  <c r="BC1935" i="1"/>
  <c r="BA1935" i="1"/>
  <c r="AZ1935" i="1"/>
  <c r="AX1935" i="1"/>
  <c r="BB1935" i="1" s="1"/>
  <c r="BG1934" i="1"/>
  <c r="BF1934" i="1"/>
  <c r="BE1934" i="1"/>
  <c r="BD1934" i="1"/>
  <c r="BC1934" i="1"/>
  <c r="BA1934" i="1"/>
  <c r="AX1934" i="1" s="1"/>
  <c r="BB1934" i="1" s="1"/>
  <c r="AZ1934" i="1"/>
  <c r="BG1933" i="1"/>
  <c r="BF1933" i="1"/>
  <c r="BE1933" i="1"/>
  <c r="BD1933" i="1"/>
  <c r="BC1933" i="1"/>
  <c r="BA1933" i="1"/>
  <c r="AZ1933" i="1"/>
  <c r="AX1933" i="1"/>
  <c r="BB1933" i="1" s="1"/>
  <c r="BG1932" i="1"/>
  <c r="BF1932" i="1"/>
  <c r="BE1932" i="1"/>
  <c r="BD1932" i="1"/>
  <c r="BC1932" i="1"/>
  <c r="BB1932" i="1"/>
  <c r="BA1932" i="1"/>
  <c r="AZ1932" i="1"/>
  <c r="AX1932" i="1"/>
  <c r="BG1931" i="1"/>
  <c r="BF1931" i="1"/>
  <c r="BE1931" i="1"/>
  <c r="BD1931" i="1"/>
  <c r="BC1931" i="1"/>
  <c r="BA1931" i="1"/>
  <c r="AX1931" i="1" s="1"/>
  <c r="BB1931" i="1" s="1"/>
  <c r="AZ1931" i="1"/>
  <c r="BG1930" i="1"/>
  <c r="BF1930" i="1"/>
  <c r="BE1930" i="1"/>
  <c r="BD1930" i="1"/>
  <c r="BC1930" i="1"/>
  <c r="BB1930" i="1"/>
  <c r="BA1930" i="1"/>
  <c r="AZ1930" i="1"/>
  <c r="AX1930" i="1"/>
  <c r="BG1929" i="1"/>
  <c r="BF1929" i="1"/>
  <c r="BE1929" i="1"/>
  <c r="BD1929" i="1"/>
  <c r="BC1929" i="1"/>
  <c r="BA1929" i="1"/>
  <c r="AZ1929" i="1"/>
  <c r="AX1929" i="1"/>
  <c r="BB1929" i="1" s="1"/>
  <c r="BG1928" i="1"/>
  <c r="BF1928" i="1"/>
  <c r="BE1928" i="1"/>
  <c r="BD1928" i="1"/>
  <c r="BC1928" i="1"/>
  <c r="BA1928" i="1"/>
  <c r="AZ1928" i="1"/>
  <c r="AX1928" i="1"/>
  <c r="BB1928" i="1" s="1"/>
  <c r="BG1927" i="1"/>
  <c r="BF1927" i="1"/>
  <c r="BE1927" i="1"/>
  <c r="BD1927" i="1"/>
  <c r="BC1927" i="1"/>
  <c r="BA1927" i="1"/>
  <c r="AZ1927" i="1"/>
  <c r="AX1927" i="1"/>
  <c r="BB1927" i="1" s="1"/>
  <c r="BG1926" i="1"/>
  <c r="BF1926" i="1"/>
  <c r="BE1926" i="1"/>
  <c r="BD1926" i="1"/>
  <c r="BC1926" i="1"/>
  <c r="BA1926" i="1"/>
  <c r="AX1926" i="1" s="1"/>
  <c r="BB1926" i="1" s="1"/>
  <c r="AZ1926" i="1"/>
  <c r="BG1925" i="1"/>
  <c r="BF1925" i="1"/>
  <c r="BE1925" i="1"/>
  <c r="BD1925" i="1"/>
  <c r="BC1925" i="1"/>
  <c r="BA1925" i="1"/>
  <c r="AZ1925" i="1"/>
  <c r="AX1925" i="1"/>
  <c r="BB1925" i="1" s="1"/>
  <c r="BG1924" i="1"/>
  <c r="BF1924" i="1"/>
  <c r="BE1924" i="1"/>
  <c r="BD1924" i="1"/>
  <c r="BC1924" i="1"/>
  <c r="BB1924" i="1"/>
  <c r="BA1924" i="1"/>
  <c r="AZ1924" i="1"/>
  <c r="AX1924" i="1"/>
  <c r="BG1923" i="1"/>
  <c r="BF1923" i="1"/>
  <c r="BE1923" i="1"/>
  <c r="BD1923" i="1"/>
  <c r="BC1923" i="1"/>
  <c r="BA1923" i="1"/>
  <c r="AX1923" i="1" s="1"/>
  <c r="BB1923" i="1" s="1"/>
  <c r="AZ1923" i="1"/>
  <c r="BG1922" i="1"/>
  <c r="BF1922" i="1"/>
  <c r="BE1922" i="1"/>
  <c r="BD1922" i="1"/>
  <c r="BC1922" i="1"/>
  <c r="BB1922" i="1"/>
  <c r="BA1922" i="1"/>
  <c r="AZ1922" i="1"/>
  <c r="AX1922" i="1"/>
  <c r="BG1921" i="1"/>
  <c r="BF1921" i="1"/>
  <c r="BE1921" i="1"/>
  <c r="BD1921" i="1"/>
  <c r="BC1921" i="1"/>
  <c r="BA1921" i="1"/>
  <c r="AZ1921" i="1"/>
  <c r="AX1921" i="1"/>
  <c r="BB1921" i="1" s="1"/>
  <c r="BG1920" i="1"/>
  <c r="BF1920" i="1"/>
  <c r="BE1920" i="1"/>
  <c r="BD1920" i="1"/>
  <c r="BC1920" i="1"/>
  <c r="BA1920" i="1"/>
  <c r="AZ1920" i="1"/>
  <c r="AX1920" i="1"/>
  <c r="BB1920" i="1" s="1"/>
  <c r="BG1919" i="1"/>
  <c r="BF1919" i="1"/>
  <c r="BE1919" i="1"/>
  <c r="BD1919" i="1"/>
  <c r="BC1919" i="1"/>
  <c r="BA1919" i="1"/>
  <c r="AZ1919" i="1"/>
  <c r="AX1919" i="1"/>
  <c r="BB1919" i="1" s="1"/>
  <c r="BG1918" i="1"/>
  <c r="BF1918" i="1"/>
  <c r="BE1918" i="1"/>
  <c r="BD1918" i="1"/>
  <c r="BC1918" i="1"/>
  <c r="BA1918" i="1"/>
  <c r="AX1918" i="1" s="1"/>
  <c r="BB1918" i="1" s="1"/>
  <c r="AZ1918" i="1"/>
  <c r="BG1917" i="1"/>
  <c r="BF1917" i="1"/>
  <c r="BE1917" i="1"/>
  <c r="BD1917" i="1"/>
  <c r="BC1917" i="1"/>
  <c r="BA1917" i="1"/>
  <c r="AX1917" i="1" s="1"/>
  <c r="BB1917" i="1" s="1"/>
  <c r="AZ1917" i="1"/>
  <c r="BG1916" i="1"/>
  <c r="BF1916" i="1"/>
  <c r="BE1916" i="1"/>
  <c r="BD1916" i="1"/>
  <c r="BC1916" i="1"/>
  <c r="BB1916" i="1"/>
  <c r="BA1916" i="1"/>
  <c r="AZ1916" i="1"/>
  <c r="AX1916" i="1"/>
  <c r="BG1915" i="1"/>
  <c r="BF1915" i="1"/>
  <c r="BE1915" i="1"/>
  <c r="BD1915" i="1"/>
  <c r="BC1915" i="1"/>
  <c r="BA1915" i="1"/>
  <c r="AX1915" i="1" s="1"/>
  <c r="BB1915" i="1" s="1"/>
  <c r="AZ1915" i="1"/>
  <c r="BG1914" i="1"/>
  <c r="BF1914" i="1"/>
  <c r="BE1914" i="1"/>
  <c r="BD1914" i="1"/>
  <c r="BC1914" i="1"/>
  <c r="BB1914" i="1"/>
  <c r="BA1914" i="1"/>
  <c r="AZ1914" i="1"/>
  <c r="AX1914" i="1"/>
  <c r="BG1913" i="1"/>
  <c r="BF1913" i="1"/>
  <c r="BE1913" i="1"/>
  <c r="BD1913" i="1"/>
  <c r="BC1913" i="1"/>
  <c r="BA1913" i="1"/>
  <c r="AZ1913" i="1"/>
  <c r="AX1913" i="1"/>
  <c r="BB1913" i="1" s="1"/>
  <c r="BG1912" i="1"/>
  <c r="BF1912" i="1"/>
  <c r="BE1912" i="1"/>
  <c r="BD1912" i="1"/>
  <c r="BC1912" i="1"/>
  <c r="BA1912" i="1"/>
  <c r="AZ1912" i="1"/>
  <c r="AX1912" i="1"/>
  <c r="BB1912" i="1" s="1"/>
  <c r="BG1911" i="1"/>
  <c r="BF1911" i="1"/>
  <c r="BE1911" i="1"/>
  <c r="BD1911" i="1"/>
  <c r="BC1911" i="1"/>
  <c r="BA1911" i="1"/>
  <c r="AZ1911" i="1"/>
  <c r="AX1911" i="1"/>
  <c r="BB1911" i="1" s="1"/>
  <c r="BG1910" i="1"/>
  <c r="BF1910" i="1"/>
  <c r="BE1910" i="1"/>
  <c r="BD1910" i="1"/>
  <c r="BC1910" i="1"/>
  <c r="BA1910" i="1"/>
  <c r="AX1910" i="1" s="1"/>
  <c r="BB1910" i="1" s="1"/>
  <c r="AZ1910" i="1"/>
  <c r="BG1909" i="1"/>
  <c r="BF1909" i="1"/>
  <c r="BE1909" i="1"/>
  <c r="BD1909" i="1"/>
  <c r="BC1909" i="1"/>
  <c r="BA1909" i="1"/>
  <c r="AX1909" i="1" s="1"/>
  <c r="BB1909" i="1" s="1"/>
  <c r="AZ1909" i="1"/>
  <c r="BG1908" i="1"/>
  <c r="BF1908" i="1"/>
  <c r="BE1908" i="1"/>
  <c r="BD1908" i="1"/>
  <c r="BC1908" i="1"/>
  <c r="BB1908" i="1"/>
  <c r="BA1908" i="1"/>
  <c r="AZ1908" i="1"/>
  <c r="AX1908" i="1"/>
  <c r="BG1907" i="1"/>
  <c r="BF1907" i="1"/>
  <c r="BE1907" i="1"/>
  <c r="BD1907" i="1"/>
  <c r="BC1907" i="1"/>
  <c r="BA1907" i="1"/>
  <c r="AX1907" i="1" s="1"/>
  <c r="BB1907" i="1" s="1"/>
  <c r="AZ1907" i="1"/>
  <c r="BG1906" i="1"/>
  <c r="BF1906" i="1"/>
  <c r="BE1906" i="1"/>
  <c r="BD1906" i="1"/>
  <c r="BC1906" i="1"/>
  <c r="BB1906" i="1"/>
  <c r="BA1906" i="1"/>
  <c r="AZ1906" i="1"/>
  <c r="AX1906" i="1"/>
  <c r="BG1905" i="1"/>
  <c r="BF1905" i="1"/>
  <c r="BE1905" i="1"/>
  <c r="BD1905" i="1"/>
  <c r="BC1905" i="1"/>
  <c r="BA1905" i="1"/>
  <c r="AZ1905" i="1"/>
  <c r="AX1905" i="1"/>
  <c r="BB1905" i="1" s="1"/>
  <c r="BG1904" i="1"/>
  <c r="BF1904" i="1"/>
  <c r="BE1904" i="1"/>
  <c r="BD1904" i="1"/>
  <c r="BC1904" i="1"/>
  <c r="BA1904" i="1"/>
  <c r="AZ1904" i="1"/>
  <c r="AX1904" i="1"/>
  <c r="BB1904" i="1" s="1"/>
  <c r="BG1903" i="1"/>
  <c r="BF1903" i="1"/>
  <c r="BE1903" i="1"/>
  <c r="BD1903" i="1"/>
  <c r="BC1903" i="1"/>
  <c r="BA1903" i="1"/>
  <c r="AX1903" i="1" s="1"/>
  <c r="BB1903" i="1" s="1"/>
  <c r="AZ1903" i="1"/>
  <c r="BG1902" i="1"/>
  <c r="BF1902" i="1"/>
  <c r="BE1902" i="1"/>
  <c r="BD1902" i="1"/>
  <c r="BC1902" i="1"/>
  <c r="BA1902" i="1"/>
  <c r="AX1902" i="1" s="1"/>
  <c r="BB1902" i="1" s="1"/>
  <c r="AZ1902" i="1"/>
  <c r="BG1901" i="1"/>
  <c r="BF1901" i="1"/>
  <c r="BE1901" i="1"/>
  <c r="BD1901" i="1"/>
  <c r="BC1901" i="1"/>
  <c r="BA1901" i="1"/>
  <c r="AX1901" i="1" s="1"/>
  <c r="BB1901" i="1" s="1"/>
  <c r="AZ1901" i="1"/>
  <c r="BG1900" i="1"/>
  <c r="BF1900" i="1"/>
  <c r="BE1900" i="1"/>
  <c r="BD1900" i="1"/>
  <c r="BC1900" i="1"/>
  <c r="BB1900" i="1"/>
  <c r="BA1900" i="1"/>
  <c r="AZ1900" i="1"/>
  <c r="AX1900" i="1"/>
  <c r="BG1899" i="1"/>
  <c r="BF1899" i="1"/>
  <c r="BE1899" i="1"/>
  <c r="BD1899" i="1"/>
  <c r="BC1899" i="1"/>
  <c r="BA1899" i="1"/>
  <c r="AX1899" i="1" s="1"/>
  <c r="BB1899" i="1" s="1"/>
  <c r="AZ1899" i="1"/>
  <c r="BG1898" i="1"/>
  <c r="BF1898" i="1"/>
  <c r="BE1898" i="1"/>
  <c r="BD1898" i="1"/>
  <c r="BC1898" i="1"/>
  <c r="BB1898" i="1"/>
  <c r="BA1898" i="1"/>
  <c r="AZ1898" i="1"/>
  <c r="AX1898" i="1"/>
  <c r="BG1897" i="1"/>
  <c r="BF1897" i="1"/>
  <c r="BE1897" i="1"/>
  <c r="BD1897" i="1"/>
  <c r="BC1897" i="1"/>
  <c r="BA1897" i="1"/>
  <c r="AZ1897" i="1"/>
  <c r="AX1897" i="1"/>
  <c r="BB1897" i="1" s="1"/>
  <c r="BG1896" i="1"/>
  <c r="BF1896" i="1"/>
  <c r="BE1896" i="1"/>
  <c r="BD1896" i="1"/>
  <c r="BC1896" i="1"/>
  <c r="BA1896" i="1"/>
  <c r="AZ1896" i="1"/>
  <c r="AX1896" i="1"/>
  <c r="BB1896" i="1" s="1"/>
  <c r="BG1895" i="1"/>
  <c r="BF1895" i="1"/>
  <c r="BE1895" i="1"/>
  <c r="BD1895" i="1"/>
  <c r="BC1895" i="1"/>
  <c r="BA1895" i="1"/>
  <c r="AZ1895" i="1"/>
  <c r="AX1895" i="1"/>
  <c r="BB1895" i="1" s="1"/>
  <c r="BG1894" i="1"/>
  <c r="BF1894" i="1"/>
  <c r="BE1894" i="1"/>
  <c r="BD1894" i="1"/>
  <c r="BC1894" i="1"/>
  <c r="BA1894" i="1"/>
  <c r="AX1894" i="1" s="1"/>
  <c r="BB1894" i="1" s="1"/>
  <c r="AZ1894" i="1"/>
  <c r="BG1893" i="1"/>
  <c r="BF1893" i="1"/>
  <c r="BE1893" i="1"/>
  <c r="BD1893" i="1"/>
  <c r="BC1893" i="1"/>
  <c r="BA1893" i="1"/>
  <c r="AX1893" i="1" s="1"/>
  <c r="BB1893" i="1" s="1"/>
  <c r="AZ1893" i="1"/>
  <c r="BG1892" i="1"/>
  <c r="BF1892" i="1"/>
  <c r="BE1892" i="1"/>
  <c r="BD1892" i="1"/>
  <c r="BC1892" i="1"/>
  <c r="BA1892" i="1"/>
  <c r="AX1892" i="1" s="1"/>
  <c r="BB1892" i="1" s="1"/>
  <c r="AZ1892" i="1"/>
  <c r="BG1891" i="1"/>
  <c r="BF1891" i="1"/>
  <c r="BE1891" i="1"/>
  <c r="BD1891" i="1"/>
  <c r="BC1891" i="1"/>
  <c r="BA1891" i="1"/>
  <c r="AX1891" i="1" s="1"/>
  <c r="BB1891" i="1" s="1"/>
  <c r="AZ1891" i="1"/>
  <c r="BG1890" i="1"/>
  <c r="BF1890" i="1"/>
  <c r="BE1890" i="1"/>
  <c r="BD1890" i="1"/>
  <c r="BC1890" i="1"/>
  <c r="BB1890" i="1"/>
  <c r="BA1890" i="1"/>
  <c r="AZ1890" i="1"/>
  <c r="AX1890" i="1"/>
  <c r="BG1889" i="1"/>
  <c r="BF1889" i="1"/>
  <c r="BE1889" i="1"/>
  <c r="BD1889" i="1"/>
  <c r="BC1889" i="1"/>
  <c r="BA1889" i="1"/>
  <c r="AZ1889" i="1"/>
  <c r="AX1889" i="1"/>
  <c r="BB1889" i="1" s="1"/>
  <c r="BG1888" i="1"/>
  <c r="BF1888" i="1"/>
  <c r="BE1888" i="1"/>
  <c r="BD1888" i="1"/>
  <c r="BC1888" i="1"/>
  <c r="BA1888" i="1"/>
  <c r="AX1888" i="1" s="1"/>
  <c r="BB1888" i="1" s="1"/>
  <c r="AZ1888" i="1"/>
  <c r="BG1887" i="1"/>
  <c r="BF1887" i="1"/>
  <c r="BE1887" i="1"/>
  <c r="BD1887" i="1"/>
  <c r="BC1887" i="1"/>
  <c r="BA1887" i="1"/>
  <c r="AZ1887" i="1"/>
  <c r="AX1887" i="1"/>
  <c r="BB1887" i="1" s="1"/>
  <c r="BG1886" i="1"/>
  <c r="BF1886" i="1"/>
  <c r="BE1886" i="1"/>
  <c r="BD1886" i="1"/>
  <c r="BC1886" i="1"/>
  <c r="BB1886" i="1"/>
  <c r="BA1886" i="1"/>
  <c r="AX1886" i="1" s="1"/>
  <c r="AZ1886" i="1"/>
  <c r="BG1885" i="1"/>
  <c r="BF1885" i="1"/>
  <c r="BE1885" i="1"/>
  <c r="BD1885" i="1"/>
  <c r="BC1885" i="1"/>
  <c r="BA1885" i="1"/>
  <c r="AZ1885" i="1"/>
  <c r="AX1885" i="1"/>
  <c r="BB1885" i="1" s="1"/>
  <c r="BG1884" i="1"/>
  <c r="BF1884" i="1"/>
  <c r="BE1884" i="1"/>
  <c r="BD1884" i="1"/>
  <c r="BC1884" i="1"/>
  <c r="BA1884" i="1"/>
  <c r="AX1884" i="1" s="1"/>
  <c r="BB1884" i="1" s="1"/>
  <c r="AZ1884" i="1"/>
  <c r="BG1883" i="1"/>
  <c r="BF1883" i="1"/>
  <c r="BE1883" i="1"/>
  <c r="BD1883" i="1"/>
  <c r="BC1883" i="1"/>
  <c r="BA1883" i="1"/>
  <c r="AX1883" i="1" s="1"/>
  <c r="BB1883" i="1" s="1"/>
  <c r="AZ1883" i="1"/>
  <c r="BG1882" i="1"/>
  <c r="BF1882" i="1"/>
  <c r="BE1882" i="1"/>
  <c r="BD1882" i="1"/>
  <c r="BC1882" i="1"/>
  <c r="BA1882" i="1"/>
  <c r="AZ1882" i="1"/>
  <c r="AX1882" i="1"/>
  <c r="BB1882" i="1" s="1"/>
  <c r="BG1881" i="1"/>
  <c r="BF1881" i="1"/>
  <c r="BE1881" i="1"/>
  <c r="BD1881" i="1"/>
  <c r="BC1881" i="1"/>
  <c r="BA1881" i="1"/>
  <c r="AZ1881" i="1"/>
  <c r="AX1881" i="1"/>
  <c r="BB1881" i="1" s="1"/>
  <c r="BG1880" i="1"/>
  <c r="BF1880" i="1"/>
  <c r="BE1880" i="1"/>
  <c r="BD1880" i="1"/>
  <c r="BC1880" i="1"/>
  <c r="BA1880" i="1"/>
  <c r="AZ1880" i="1"/>
  <c r="AX1880" i="1"/>
  <c r="BB1880" i="1" s="1"/>
  <c r="BG1879" i="1"/>
  <c r="BF1879" i="1"/>
  <c r="BE1879" i="1"/>
  <c r="BD1879" i="1"/>
  <c r="BC1879" i="1"/>
  <c r="BA1879" i="1"/>
  <c r="AX1879" i="1" s="1"/>
  <c r="BB1879" i="1" s="1"/>
  <c r="AZ1879" i="1"/>
  <c r="BG1878" i="1"/>
  <c r="BF1878" i="1"/>
  <c r="BE1878" i="1"/>
  <c r="BD1878" i="1"/>
  <c r="BC1878" i="1"/>
  <c r="BA1878" i="1"/>
  <c r="AX1878" i="1" s="1"/>
  <c r="BB1878" i="1" s="1"/>
  <c r="AZ1878" i="1"/>
  <c r="BG1877" i="1"/>
  <c r="BF1877" i="1"/>
  <c r="BE1877" i="1"/>
  <c r="BD1877" i="1"/>
  <c r="BC1877" i="1"/>
  <c r="BA1877" i="1"/>
  <c r="AX1877" i="1" s="1"/>
  <c r="BB1877" i="1" s="1"/>
  <c r="AZ1877" i="1"/>
  <c r="BG1876" i="1"/>
  <c r="BF1876" i="1"/>
  <c r="BE1876" i="1"/>
  <c r="BD1876" i="1"/>
  <c r="BC1876" i="1"/>
  <c r="BB1876" i="1"/>
  <c r="BA1876" i="1"/>
  <c r="AX1876" i="1" s="1"/>
  <c r="AZ1876" i="1"/>
  <c r="BG1875" i="1"/>
  <c r="BF1875" i="1"/>
  <c r="BE1875" i="1"/>
  <c r="BD1875" i="1"/>
  <c r="BC1875" i="1"/>
  <c r="BB1875" i="1"/>
  <c r="BA1875" i="1"/>
  <c r="AX1875" i="1" s="1"/>
  <c r="AZ1875" i="1"/>
  <c r="BG1874" i="1"/>
  <c r="BF1874" i="1"/>
  <c r="BE1874" i="1"/>
  <c r="BD1874" i="1"/>
  <c r="BC1874" i="1"/>
  <c r="BB1874" i="1"/>
  <c r="BA1874" i="1"/>
  <c r="AZ1874" i="1"/>
  <c r="AX1874" i="1"/>
  <c r="BG1873" i="1"/>
  <c r="BF1873" i="1"/>
  <c r="BE1873" i="1"/>
  <c r="BD1873" i="1"/>
  <c r="BC1873" i="1"/>
  <c r="BA1873" i="1"/>
  <c r="AZ1873" i="1"/>
  <c r="AX1873" i="1"/>
  <c r="BB1873" i="1" s="1"/>
  <c r="BG1872" i="1"/>
  <c r="BF1872" i="1"/>
  <c r="BE1872" i="1"/>
  <c r="BD1872" i="1"/>
  <c r="BC1872" i="1"/>
  <c r="BA1872" i="1"/>
  <c r="AX1872" i="1" s="1"/>
  <c r="BB1872" i="1" s="1"/>
  <c r="AZ1872" i="1"/>
  <c r="BG1871" i="1"/>
  <c r="BF1871" i="1"/>
  <c r="BE1871" i="1"/>
  <c r="BD1871" i="1"/>
  <c r="BC1871" i="1"/>
  <c r="BA1871" i="1"/>
  <c r="AX1871" i="1" s="1"/>
  <c r="BB1871" i="1" s="1"/>
  <c r="AZ1871" i="1"/>
  <c r="BG1870" i="1"/>
  <c r="BF1870" i="1"/>
  <c r="BE1870" i="1"/>
  <c r="BD1870" i="1"/>
  <c r="BC1870" i="1"/>
  <c r="BA1870" i="1"/>
  <c r="AZ1870" i="1"/>
  <c r="AX1870" i="1"/>
  <c r="BB1870" i="1" s="1"/>
  <c r="BG1869" i="1"/>
  <c r="BF1869" i="1"/>
  <c r="BE1869" i="1"/>
  <c r="BD1869" i="1"/>
  <c r="BC1869" i="1"/>
  <c r="BA1869" i="1"/>
  <c r="AX1869" i="1" s="1"/>
  <c r="BB1869" i="1" s="1"/>
  <c r="AZ1869" i="1"/>
  <c r="BG1868" i="1"/>
  <c r="BF1868" i="1"/>
  <c r="BE1868" i="1"/>
  <c r="BD1868" i="1"/>
  <c r="BC1868" i="1"/>
  <c r="BA1868" i="1"/>
  <c r="AX1868" i="1" s="1"/>
  <c r="BB1868" i="1" s="1"/>
  <c r="AZ1868" i="1"/>
  <c r="BG1867" i="1"/>
  <c r="BF1867" i="1"/>
  <c r="BE1867" i="1"/>
  <c r="BD1867" i="1"/>
  <c r="BC1867" i="1"/>
  <c r="BA1867" i="1"/>
  <c r="AX1867" i="1" s="1"/>
  <c r="BB1867" i="1" s="1"/>
  <c r="AZ1867" i="1"/>
  <c r="BG1866" i="1"/>
  <c r="BF1866" i="1"/>
  <c r="BE1866" i="1"/>
  <c r="BD1866" i="1"/>
  <c r="BC1866" i="1"/>
  <c r="BA1866" i="1"/>
  <c r="AZ1866" i="1"/>
  <c r="AX1866" i="1"/>
  <c r="BB1866" i="1" s="1"/>
  <c r="BG1865" i="1"/>
  <c r="BF1865" i="1"/>
  <c r="BE1865" i="1"/>
  <c r="BD1865" i="1"/>
  <c r="BC1865" i="1"/>
  <c r="BA1865" i="1"/>
  <c r="AZ1865" i="1"/>
  <c r="AX1865" i="1"/>
  <c r="BB1865" i="1" s="1"/>
  <c r="BG1864" i="1"/>
  <c r="BF1864" i="1"/>
  <c r="BE1864" i="1"/>
  <c r="BD1864" i="1"/>
  <c r="BC1864" i="1"/>
  <c r="BA1864" i="1"/>
  <c r="AZ1864" i="1"/>
  <c r="AX1864" i="1"/>
  <c r="BB1864" i="1" s="1"/>
  <c r="BG1863" i="1"/>
  <c r="BF1863" i="1"/>
  <c r="BE1863" i="1"/>
  <c r="BD1863" i="1"/>
  <c r="BC1863" i="1"/>
  <c r="BA1863" i="1"/>
  <c r="AZ1863" i="1"/>
  <c r="AX1863" i="1"/>
  <c r="BB1863" i="1" s="1"/>
  <c r="BG1862" i="1"/>
  <c r="BF1862" i="1"/>
  <c r="BE1862" i="1"/>
  <c r="BD1862" i="1"/>
  <c r="BC1862" i="1"/>
  <c r="BA1862" i="1"/>
  <c r="AX1862" i="1" s="1"/>
  <c r="BB1862" i="1" s="1"/>
  <c r="AZ1862" i="1"/>
  <c r="BG1861" i="1"/>
  <c r="BF1861" i="1"/>
  <c r="BE1861" i="1"/>
  <c r="BD1861" i="1"/>
  <c r="BC1861" i="1"/>
  <c r="BB1861" i="1"/>
  <c r="BA1861" i="1"/>
  <c r="AX1861" i="1" s="1"/>
  <c r="AZ1861" i="1"/>
  <c r="BG1860" i="1"/>
  <c r="BF1860" i="1"/>
  <c r="BE1860" i="1"/>
  <c r="BD1860" i="1"/>
  <c r="BC1860" i="1"/>
  <c r="BB1860" i="1"/>
  <c r="BA1860" i="1"/>
  <c r="AX1860" i="1" s="1"/>
  <c r="AZ1860" i="1"/>
  <c r="BG1859" i="1"/>
  <c r="BF1859" i="1"/>
  <c r="BE1859" i="1"/>
  <c r="BD1859" i="1"/>
  <c r="BC1859" i="1"/>
  <c r="BB1859" i="1"/>
  <c r="BA1859" i="1"/>
  <c r="AX1859" i="1" s="1"/>
  <c r="AZ1859" i="1"/>
  <c r="BG1858" i="1"/>
  <c r="BF1858" i="1"/>
  <c r="BE1858" i="1"/>
  <c r="BD1858" i="1"/>
  <c r="BC1858" i="1"/>
  <c r="BA1858" i="1"/>
  <c r="AZ1858" i="1"/>
  <c r="AX1858" i="1"/>
  <c r="BB1858" i="1" s="1"/>
  <c r="BG1857" i="1"/>
  <c r="BF1857" i="1"/>
  <c r="BE1857" i="1"/>
  <c r="BD1857" i="1"/>
  <c r="BC1857" i="1"/>
  <c r="BA1857" i="1"/>
  <c r="AX1857" i="1" s="1"/>
  <c r="BB1857" i="1" s="1"/>
  <c r="AZ1857" i="1"/>
  <c r="BG1856" i="1"/>
  <c r="BF1856" i="1"/>
  <c r="BE1856" i="1"/>
  <c r="BD1856" i="1"/>
  <c r="BC1856" i="1"/>
  <c r="BA1856" i="1"/>
  <c r="AZ1856" i="1"/>
  <c r="AX1856" i="1"/>
  <c r="BB1856" i="1" s="1"/>
  <c r="BG1855" i="1"/>
  <c r="BF1855" i="1"/>
  <c r="BE1855" i="1"/>
  <c r="BD1855" i="1"/>
  <c r="BC1855" i="1"/>
  <c r="BA1855" i="1"/>
  <c r="AX1855" i="1" s="1"/>
  <c r="BB1855" i="1" s="1"/>
  <c r="AZ1855" i="1"/>
  <c r="BG1854" i="1"/>
  <c r="BF1854" i="1"/>
  <c r="BE1854" i="1"/>
  <c r="BD1854" i="1"/>
  <c r="BC1854" i="1"/>
  <c r="BA1854" i="1"/>
  <c r="AZ1854" i="1"/>
  <c r="AX1854" i="1"/>
  <c r="BB1854" i="1" s="1"/>
  <c r="BG1853" i="1"/>
  <c r="BF1853" i="1"/>
  <c r="BE1853" i="1"/>
  <c r="BD1853" i="1"/>
  <c r="BC1853" i="1"/>
  <c r="BA1853" i="1"/>
  <c r="AZ1853" i="1"/>
  <c r="AX1853" i="1"/>
  <c r="BB1853" i="1" s="1"/>
  <c r="BG1852" i="1"/>
  <c r="BF1852" i="1"/>
  <c r="BE1852" i="1"/>
  <c r="BD1852" i="1"/>
  <c r="BC1852" i="1"/>
  <c r="BA1852" i="1"/>
  <c r="AX1852" i="1" s="1"/>
  <c r="BB1852" i="1" s="1"/>
  <c r="AZ1852" i="1"/>
  <c r="BG1851" i="1"/>
  <c r="BF1851" i="1"/>
  <c r="BE1851" i="1"/>
  <c r="BD1851" i="1"/>
  <c r="BC1851" i="1"/>
  <c r="BA1851" i="1"/>
  <c r="AX1851" i="1" s="1"/>
  <c r="BB1851" i="1" s="1"/>
  <c r="AZ1851" i="1"/>
  <c r="BG1850" i="1"/>
  <c r="BF1850" i="1"/>
  <c r="BE1850" i="1"/>
  <c r="BD1850" i="1"/>
  <c r="BC1850" i="1"/>
  <c r="BB1850" i="1"/>
  <c r="BA1850" i="1"/>
  <c r="AZ1850" i="1"/>
  <c r="AX1850" i="1"/>
  <c r="BG1849" i="1"/>
  <c r="BF1849" i="1"/>
  <c r="BE1849" i="1"/>
  <c r="BD1849" i="1"/>
  <c r="BC1849" i="1"/>
  <c r="BA1849" i="1"/>
  <c r="AX1849" i="1" s="1"/>
  <c r="BB1849" i="1" s="1"/>
  <c r="AZ1849" i="1"/>
  <c r="BG1848" i="1"/>
  <c r="BF1848" i="1"/>
  <c r="BE1848" i="1"/>
  <c r="BD1848" i="1"/>
  <c r="BC1848" i="1"/>
  <c r="BB1848" i="1"/>
  <c r="BA1848" i="1"/>
  <c r="AX1848" i="1" s="1"/>
  <c r="AZ1848" i="1"/>
  <c r="BG1847" i="1"/>
  <c r="BF1847" i="1"/>
  <c r="BE1847" i="1"/>
  <c r="BD1847" i="1"/>
  <c r="BC1847" i="1"/>
  <c r="BA1847" i="1"/>
  <c r="AX1847" i="1" s="1"/>
  <c r="BB1847" i="1" s="1"/>
  <c r="AZ1847" i="1"/>
  <c r="BG1846" i="1"/>
  <c r="BF1846" i="1"/>
  <c r="BE1846" i="1"/>
  <c r="BD1846" i="1"/>
  <c r="BC1846" i="1"/>
  <c r="BA1846" i="1"/>
  <c r="AZ1846" i="1"/>
  <c r="AX1846" i="1"/>
  <c r="BB1846" i="1" s="1"/>
  <c r="BG1845" i="1"/>
  <c r="BF1845" i="1"/>
  <c r="BE1845" i="1"/>
  <c r="BD1845" i="1"/>
  <c r="BC1845" i="1"/>
  <c r="BA1845" i="1"/>
  <c r="AX1845" i="1" s="1"/>
  <c r="BB1845" i="1" s="1"/>
  <c r="AZ1845" i="1"/>
  <c r="BG1844" i="1"/>
  <c r="BF1844" i="1"/>
  <c r="BE1844" i="1"/>
  <c r="BD1844" i="1"/>
  <c r="BC1844" i="1"/>
  <c r="BA1844" i="1"/>
  <c r="AX1844" i="1" s="1"/>
  <c r="BB1844" i="1" s="1"/>
  <c r="AZ1844" i="1"/>
  <c r="BG1843" i="1"/>
  <c r="BF1843" i="1"/>
  <c r="BE1843" i="1"/>
  <c r="BD1843" i="1"/>
  <c r="BC1843" i="1"/>
  <c r="BA1843" i="1"/>
  <c r="AZ1843" i="1"/>
  <c r="AX1843" i="1"/>
  <c r="BB1843" i="1" s="1"/>
  <c r="BG1842" i="1"/>
  <c r="BF1842" i="1"/>
  <c r="BE1842" i="1"/>
  <c r="BD1842" i="1"/>
  <c r="BC1842" i="1"/>
  <c r="BA1842" i="1"/>
  <c r="AZ1842" i="1"/>
  <c r="AX1842" i="1"/>
  <c r="BB1842" i="1" s="1"/>
  <c r="BG1841" i="1"/>
  <c r="BF1841" i="1"/>
  <c r="BE1841" i="1"/>
  <c r="BD1841" i="1"/>
  <c r="BC1841" i="1"/>
  <c r="BA1841" i="1"/>
  <c r="AZ1841" i="1"/>
  <c r="AX1841" i="1"/>
  <c r="BB1841" i="1" s="1"/>
  <c r="BG1840" i="1"/>
  <c r="BF1840" i="1"/>
  <c r="BE1840" i="1"/>
  <c r="BD1840" i="1"/>
  <c r="BC1840" i="1"/>
  <c r="BA1840" i="1"/>
  <c r="AX1840" i="1" s="1"/>
  <c r="BB1840" i="1" s="1"/>
  <c r="AZ1840" i="1"/>
  <c r="BG1839" i="1"/>
  <c r="BF1839" i="1"/>
  <c r="BE1839" i="1"/>
  <c r="BD1839" i="1"/>
  <c r="BC1839" i="1"/>
  <c r="BB1839" i="1"/>
  <c r="BA1839" i="1"/>
  <c r="AX1839" i="1" s="1"/>
  <c r="AZ1839" i="1"/>
  <c r="BG1838" i="1"/>
  <c r="BF1838" i="1"/>
  <c r="BE1838" i="1"/>
  <c r="BD1838" i="1"/>
  <c r="BC1838" i="1"/>
  <c r="BB1838" i="1"/>
  <c r="BA1838" i="1"/>
  <c r="AZ1838" i="1"/>
  <c r="AX1838" i="1"/>
  <c r="BG1837" i="1"/>
  <c r="BF1837" i="1"/>
  <c r="BE1837" i="1"/>
  <c r="BD1837" i="1"/>
  <c r="BC1837" i="1"/>
  <c r="BA1837" i="1"/>
  <c r="AX1837" i="1" s="1"/>
  <c r="BB1837" i="1" s="1"/>
  <c r="AZ1837" i="1"/>
  <c r="BG1836" i="1"/>
  <c r="BF1836" i="1"/>
  <c r="BE1836" i="1"/>
  <c r="BD1836" i="1"/>
  <c r="BC1836" i="1"/>
  <c r="BB1836" i="1"/>
  <c r="BA1836" i="1"/>
  <c r="AX1836" i="1" s="1"/>
  <c r="AZ1836" i="1"/>
  <c r="BG1835" i="1"/>
  <c r="BF1835" i="1"/>
  <c r="BE1835" i="1"/>
  <c r="BD1835" i="1"/>
  <c r="BC1835" i="1"/>
  <c r="BA1835" i="1"/>
  <c r="AZ1835" i="1"/>
  <c r="AX1835" i="1"/>
  <c r="BB1835" i="1" s="1"/>
  <c r="BG1834" i="1"/>
  <c r="BF1834" i="1"/>
  <c r="BE1834" i="1"/>
  <c r="BD1834" i="1"/>
  <c r="BC1834" i="1"/>
  <c r="BB1834" i="1"/>
  <c r="BA1834" i="1"/>
  <c r="AZ1834" i="1"/>
  <c r="AX1834" i="1"/>
  <c r="BG1833" i="1"/>
  <c r="BF1833" i="1"/>
  <c r="BE1833" i="1"/>
  <c r="BD1833" i="1"/>
  <c r="BC1833" i="1"/>
  <c r="BA1833" i="1"/>
  <c r="AX1833" i="1" s="1"/>
  <c r="BB1833" i="1" s="1"/>
  <c r="AZ1833" i="1"/>
  <c r="BG1832" i="1"/>
  <c r="BF1832" i="1"/>
  <c r="BE1832" i="1"/>
  <c r="BD1832" i="1"/>
  <c r="BC1832" i="1"/>
  <c r="BA1832" i="1"/>
  <c r="AZ1832" i="1"/>
  <c r="AX1832" i="1"/>
  <c r="BB1832" i="1" s="1"/>
  <c r="BG1831" i="1"/>
  <c r="BF1831" i="1"/>
  <c r="BE1831" i="1"/>
  <c r="BD1831" i="1"/>
  <c r="BC1831" i="1"/>
  <c r="BA1831" i="1"/>
  <c r="AZ1831" i="1"/>
  <c r="AX1831" i="1"/>
  <c r="BB1831" i="1" s="1"/>
  <c r="BG1830" i="1"/>
  <c r="BF1830" i="1"/>
  <c r="BE1830" i="1"/>
  <c r="BD1830" i="1"/>
  <c r="BC1830" i="1"/>
  <c r="BA1830" i="1"/>
  <c r="AX1830" i="1" s="1"/>
  <c r="BB1830" i="1" s="1"/>
  <c r="AZ1830" i="1"/>
  <c r="BG1829" i="1"/>
  <c r="BF1829" i="1"/>
  <c r="BE1829" i="1"/>
  <c r="BD1829" i="1"/>
  <c r="BC1829" i="1"/>
  <c r="BA1829" i="1"/>
  <c r="AX1829" i="1" s="1"/>
  <c r="BB1829" i="1" s="1"/>
  <c r="AZ1829" i="1"/>
  <c r="BG1828" i="1"/>
  <c r="BF1828" i="1"/>
  <c r="BE1828" i="1"/>
  <c r="BD1828" i="1"/>
  <c r="BC1828" i="1"/>
  <c r="BB1828" i="1"/>
  <c r="BA1828" i="1"/>
  <c r="AX1828" i="1" s="1"/>
  <c r="AZ1828" i="1"/>
  <c r="BG1827" i="1"/>
  <c r="BF1827" i="1"/>
  <c r="BE1827" i="1"/>
  <c r="BD1827" i="1"/>
  <c r="BC1827" i="1"/>
  <c r="BB1827" i="1"/>
  <c r="BA1827" i="1"/>
  <c r="AZ1827" i="1"/>
  <c r="AX1827" i="1"/>
  <c r="BG1826" i="1"/>
  <c r="BF1826" i="1"/>
  <c r="BE1826" i="1"/>
  <c r="BD1826" i="1"/>
  <c r="BC1826" i="1"/>
  <c r="BA1826" i="1"/>
  <c r="AZ1826" i="1"/>
  <c r="AX1826" i="1"/>
  <c r="BB1826" i="1" s="1"/>
  <c r="BG1825" i="1"/>
  <c r="BF1825" i="1"/>
  <c r="BE1825" i="1"/>
  <c r="BD1825" i="1"/>
  <c r="BC1825" i="1"/>
  <c r="BA1825" i="1"/>
  <c r="AX1825" i="1" s="1"/>
  <c r="BB1825" i="1" s="1"/>
  <c r="AZ1825" i="1"/>
  <c r="BG1824" i="1"/>
  <c r="BF1824" i="1"/>
  <c r="BE1824" i="1"/>
  <c r="BD1824" i="1"/>
  <c r="BC1824" i="1"/>
  <c r="BA1824" i="1"/>
  <c r="AZ1824" i="1"/>
  <c r="AX1824" i="1"/>
  <c r="BB1824" i="1" s="1"/>
  <c r="BG1823" i="1"/>
  <c r="BF1823" i="1"/>
  <c r="BE1823" i="1"/>
  <c r="BD1823" i="1"/>
  <c r="BC1823" i="1"/>
  <c r="BA1823" i="1"/>
  <c r="AX1823" i="1" s="1"/>
  <c r="BB1823" i="1" s="1"/>
  <c r="AZ1823" i="1"/>
  <c r="BG1822" i="1"/>
  <c r="BF1822" i="1"/>
  <c r="BE1822" i="1"/>
  <c r="BD1822" i="1"/>
  <c r="BC1822" i="1"/>
  <c r="BA1822" i="1"/>
  <c r="AZ1822" i="1"/>
  <c r="AX1822" i="1"/>
  <c r="BB1822" i="1" s="1"/>
  <c r="BG1821" i="1"/>
  <c r="BF1821" i="1"/>
  <c r="BE1821" i="1"/>
  <c r="BD1821" i="1"/>
  <c r="BC1821" i="1"/>
  <c r="BA1821" i="1"/>
  <c r="AZ1821" i="1"/>
  <c r="AX1821" i="1"/>
  <c r="BB1821" i="1" s="1"/>
  <c r="BG1820" i="1"/>
  <c r="BF1820" i="1"/>
  <c r="BE1820" i="1"/>
  <c r="BD1820" i="1"/>
  <c r="BC1820" i="1"/>
  <c r="BA1820" i="1"/>
  <c r="AX1820" i="1" s="1"/>
  <c r="BB1820" i="1" s="1"/>
  <c r="AZ1820" i="1"/>
  <c r="BG1819" i="1"/>
  <c r="BF1819" i="1"/>
  <c r="BE1819" i="1"/>
  <c r="BD1819" i="1"/>
  <c r="BC1819" i="1"/>
  <c r="BA1819" i="1"/>
  <c r="AX1819" i="1" s="1"/>
  <c r="BB1819" i="1" s="1"/>
  <c r="AZ1819" i="1"/>
  <c r="BG1818" i="1"/>
  <c r="BF1818" i="1"/>
  <c r="BE1818" i="1"/>
  <c r="BD1818" i="1"/>
  <c r="BC1818" i="1"/>
  <c r="BB1818" i="1"/>
  <c r="BA1818" i="1"/>
  <c r="AZ1818" i="1"/>
  <c r="AX1818" i="1"/>
  <c r="BG1817" i="1"/>
  <c r="BF1817" i="1"/>
  <c r="BE1817" i="1"/>
  <c r="BD1817" i="1"/>
  <c r="BC1817" i="1"/>
  <c r="BA1817" i="1"/>
  <c r="AX1817" i="1" s="1"/>
  <c r="BB1817" i="1" s="1"/>
  <c r="AZ1817" i="1"/>
  <c r="BG1816" i="1"/>
  <c r="BF1816" i="1"/>
  <c r="BE1816" i="1"/>
  <c r="BD1816" i="1"/>
  <c r="BC1816" i="1"/>
  <c r="BB1816" i="1"/>
  <c r="BA1816" i="1"/>
  <c r="AZ1816" i="1"/>
  <c r="AX1816" i="1"/>
  <c r="BG1815" i="1"/>
  <c r="BF1815" i="1"/>
  <c r="BE1815" i="1"/>
  <c r="BD1815" i="1"/>
  <c r="BC1815" i="1"/>
  <c r="BA1815" i="1"/>
  <c r="AX1815" i="1" s="1"/>
  <c r="BB1815" i="1" s="1"/>
  <c r="AZ1815" i="1"/>
  <c r="BG1814" i="1"/>
  <c r="BF1814" i="1"/>
  <c r="BE1814" i="1"/>
  <c r="BD1814" i="1"/>
  <c r="BC1814" i="1"/>
  <c r="BA1814" i="1"/>
  <c r="AZ1814" i="1"/>
  <c r="AX1814" i="1"/>
  <c r="BB1814" i="1" s="1"/>
  <c r="BG1813" i="1"/>
  <c r="BF1813" i="1"/>
  <c r="BE1813" i="1"/>
  <c r="BD1813" i="1"/>
  <c r="BC1813" i="1"/>
  <c r="BA1813" i="1"/>
  <c r="AX1813" i="1" s="1"/>
  <c r="BB1813" i="1" s="1"/>
  <c r="AZ1813" i="1"/>
  <c r="BG1812" i="1"/>
  <c r="BF1812" i="1"/>
  <c r="BE1812" i="1"/>
  <c r="BD1812" i="1"/>
  <c r="BC1812" i="1"/>
  <c r="BA1812" i="1"/>
  <c r="AX1812" i="1" s="1"/>
  <c r="BB1812" i="1" s="1"/>
  <c r="AZ1812" i="1"/>
  <c r="BG1811" i="1"/>
  <c r="BF1811" i="1"/>
  <c r="BE1811" i="1"/>
  <c r="BD1811" i="1"/>
  <c r="BC1811" i="1"/>
  <c r="BA1811" i="1"/>
  <c r="AZ1811" i="1"/>
  <c r="AX1811" i="1"/>
  <c r="BB1811" i="1" s="1"/>
  <c r="BG1810" i="1"/>
  <c r="BF1810" i="1"/>
  <c r="BE1810" i="1"/>
  <c r="BD1810" i="1"/>
  <c r="BC1810" i="1"/>
  <c r="BA1810" i="1"/>
  <c r="AZ1810" i="1"/>
  <c r="AX1810" i="1"/>
  <c r="BB1810" i="1" s="1"/>
  <c r="BG1809" i="1"/>
  <c r="BF1809" i="1"/>
  <c r="BE1809" i="1"/>
  <c r="BD1809" i="1"/>
  <c r="BC1809" i="1"/>
  <c r="BA1809" i="1"/>
  <c r="AZ1809" i="1"/>
  <c r="AX1809" i="1"/>
  <c r="BB1809" i="1" s="1"/>
  <c r="BG1808" i="1"/>
  <c r="BF1808" i="1"/>
  <c r="BE1808" i="1"/>
  <c r="BD1808" i="1"/>
  <c r="BC1808" i="1"/>
  <c r="BA1808" i="1"/>
  <c r="AX1808" i="1" s="1"/>
  <c r="BB1808" i="1" s="1"/>
  <c r="AZ1808" i="1"/>
  <c r="BG1807" i="1"/>
  <c r="BF1807" i="1"/>
  <c r="BE1807" i="1"/>
  <c r="BD1807" i="1"/>
  <c r="BC1807" i="1"/>
  <c r="BA1807" i="1"/>
  <c r="AX1807" i="1" s="1"/>
  <c r="BB1807" i="1" s="1"/>
  <c r="AZ1807" i="1"/>
  <c r="BG1806" i="1"/>
  <c r="BF1806" i="1"/>
  <c r="BE1806" i="1"/>
  <c r="BD1806" i="1"/>
  <c r="BC1806" i="1"/>
  <c r="BB1806" i="1"/>
  <c r="BA1806" i="1"/>
  <c r="AZ1806" i="1"/>
  <c r="AX1806" i="1"/>
  <c r="BG1805" i="1"/>
  <c r="BF1805" i="1"/>
  <c r="BE1805" i="1"/>
  <c r="BD1805" i="1"/>
  <c r="BC1805" i="1"/>
  <c r="BA1805" i="1"/>
  <c r="AX1805" i="1" s="1"/>
  <c r="BB1805" i="1" s="1"/>
  <c r="AZ1805" i="1"/>
  <c r="BG1804" i="1"/>
  <c r="BF1804" i="1"/>
  <c r="BE1804" i="1"/>
  <c r="BD1804" i="1"/>
  <c r="BC1804" i="1"/>
  <c r="BB1804" i="1"/>
  <c r="BA1804" i="1"/>
  <c r="AX1804" i="1" s="1"/>
  <c r="AZ1804" i="1"/>
  <c r="BG1803" i="1"/>
  <c r="BF1803" i="1"/>
  <c r="BE1803" i="1"/>
  <c r="BD1803" i="1"/>
  <c r="BC1803" i="1"/>
  <c r="BA1803" i="1"/>
  <c r="AZ1803" i="1"/>
  <c r="AX1803" i="1"/>
  <c r="BB1803" i="1" s="1"/>
  <c r="BG1802" i="1"/>
  <c r="BF1802" i="1"/>
  <c r="BE1802" i="1"/>
  <c r="BD1802" i="1"/>
  <c r="BC1802" i="1"/>
  <c r="BB1802" i="1"/>
  <c r="BA1802" i="1"/>
  <c r="AZ1802" i="1"/>
  <c r="AX1802" i="1"/>
  <c r="BG1801" i="1"/>
  <c r="BF1801" i="1"/>
  <c r="BE1801" i="1"/>
  <c r="BD1801" i="1"/>
  <c r="BC1801" i="1"/>
  <c r="BA1801" i="1"/>
  <c r="AX1801" i="1" s="1"/>
  <c r="BB1801" i="1" s="1"/>
  <c r="AZ1801" i="1"/>
  <c r="BG1800" i="1"/>
  <c r="BF1800" i="1"/>
  <c r="BE1800" i="1"/>
  <c r="BD1800" i="1"/>
  <c r="BC1800" i="1"/>
  <c r="BA1800" i="1"/>
  <c r="AZ1800" i="1"/>
  <c r="AX1800" i="1"/>
  <c r="BB1800" i="1" s="1"/>
  <c r="BG1799" i="1"/>
  <c r="BF1799" i="1"/>
  <c r="BE1799" i="1"/>
  <c r="BD1799" i="1"/>
  <c r="BC1799" i="1"/>
  <c r="BA1799" i="1"/>
  <c r="AZ1799" i="1"/>
  <c r="AX1799" i="1"/>
  <c r="BB1799" i="1" s="1"/>
  <c r="BG1798" i="1"/>
  <c r="BF1798" i="1"/>
  <c r="BE1798" i="1"/>
  <c r="BD1798" i="1"/>
  <c r="BC1798" i="1"/>
  <c r="BA1798" i="1"/>
  <c r="AX1798" i="1" s="1"/>
  <c r="BB1798" i="1" s="1"/>
  <c r="AZ1798" i="1"/>
  <c r="BG1797" i="1"/>
  <c r="BF1797" i="1"/>
  <c r="BE1797" i="1"/>
  <c r="BD1797" i="1"/>
  <c r="BC1797" i="1"/>
  <c r="BB1797" i="1"/>
  <c r="BA1797" i="1"/>
  <c r="AX1797" i="1" s="1"/>
  <c r="AZ1797" i="1"/>
  <c r="BG1796" i="1"/>
  <c r="BF1796" i="1"/>
  <c r="BE1796" i="1"/>
  <c r="BD1796" i="1"/>
  <c r="BC1796" i="1"/>
  <c r="BB1796" i="1"/>
  <c r="BA1796" i="1"/>
  <c r="AX1796" i="1" s="1"/>
  <c r="AZ1796" i="1"/>
  <c r="BG1795" i="1"/>
  <c r="BF1795" i="1"/>
  <c r="BE1795" i="1"/>
  <c r="BD1795" i="1"/>
  <c r="BC1795" i="1"/>
  <c r="BB1795" i="1"/>
  <c r="BA1795" i="1"/>
  <c r="AZ1795" i="1"/>
  <c r="AX1795" i="1"/>
  <c r="BG1794" i="1"/>
  <c r="BF1794" i="1"/>
  <c r="BE1794" i="1"/>
  <c r="BD1794" i="1"/>
  <c r="BC1794" i="1"/>
  <c r="BA1794" i="1"/>
  <c r="AZ1794" i="1"/>
  <c r="AX1794" i="1"/>
  <c r="BB1794" i="1" s="1"/>
  <c r="BG1793" i="1"/>
  <c r="BF1793" i="1"/>
  <c r="BE1793" i="1"/>
  <c r="BD1793" i="1"/>
  <c r="BC1793" i="1"/>
  <c r="BA1793" i="1"/>
  <c r="AX1793" i="1" s="1"/>
  <c r="BB1793" i="1" s="1"/>
  <c r="AZ1793" i="1"/>
  <c r="BG1792" i="1"/>
  <c r="BF1792" i="1"/>
  <c r="BE1792" i="1"/>
  <c r="BD1792" i="1"/>
  <c r="BC1792" i="1"/>
  <c r="BA1792" i="1"/>
  <c r="AZ1792" i="1"/>
  <c r="AX1792" i="1"/>
  <c r="BB1792" i="1" s="1"/>
  <c r="BG1791" i="1"/>
  <c r="BF1791" i="1"/>
  <c r="BE1791" i="1"/>
  <c r="BD1791" i="1"/>
  <c r="BC1791" i="1"/>
  <c r="BA1791" i="1"/>
  <c r="AX1791" i="1" s="1"/>
  <c r="BB1791" i="1" s="1"/>
  <c r="AZ1791" i="1"/>
  <c r="BG1790" i="1"/>
  <c r="BF1790" i="1"/>
  <c r="BE1790" i="1"/>
  <c r="BD1790" i="1"/>
  <c r="BC1790" i="1"/>
  <c r="BA1790" i="1"/>
  <c r="AZ1790" i="1"/>
  <c r="AX1790" i="1"/>
  <c r="BB1790" i="1" s="1"/>
  <c r="BG1789" i="1"/>
  <c r="BF1789" i="1"/>
  <c r="BE1789" i="1"/>
  <c r="BD1789" i="1"/>
  <c r="BC1789" i="1"/>
  <c r="BA1789" i="1"/>
  <c r="AZ1789" i="1"/>
  <c r="AX1789" i="1"/>
  <c r="BB1789" i="1" s="1"/>
  <c r="BG1788" i="1"/>
  <c r="BF1788" i="1"/>
  <c r="BE1788" i="1"/>
  <c r="BD1788" i="1"/>
  <c r="BC1788" i="1"/>
  <c r="BA1788" i="1"/>
  <c r="AX1788" i="1" s="1"/>
  <c r="BB1788" i="1" s="1"/>
  <c r="AZ1788" i="1"/>
  <c r="BG1787" i="1"/>
  <c r="BF1787" i="1"/>
  <c r="BE1787" i="1"/>
  <c r="BD1787" i="1"/>
  <c r="BC1787" i="1"/>
  <c r="BA1787" i="1"/>
  <c r="AX1787" i="1" s="1"/>
  <c r="BB1787" i="1" s="1"/>
  <c r="AZ1787" i="1"/>
  <c r="BG1786" i="1"/>
  <c r="BF1786" i="1"/>
  <c r="BE1786" i="1"/>
  <c r="BD1786" i="1"/>
  <c r="BC1786" i="1"/>
  <c r="BB1786" i="1"/>
  <c r="BA1786" i="1"/>
  <c r="AZ1786" i="1"/>
  <c r="AX1786" i="1"/>
  <c r="BG1785" i="1"/>
  <c r="BF1785" i="1"/>
  <c r="BE1785" i="1"/>
  <c r="BD1785" i="1"/>
  <c r="BC1785" i="1"/>
  <c r="BA1785" i="1"/>
  <c r="AX1785" i="1" s="1"/>
  <c r="BB1785" i="1" s="1"/>
  <c r="AZ1785" i="1"/>
  <c r="BG1784" i="1"/>
  <c r="BF1784" i="1"/>
  <c r="BE1784" i="1"/>
  <c r="BD1784" i="1"/>
  <c r="BC1784" i="1"/>
  <c r="BB1784" i="1"/>
  <c r="BA1784" i="1"/>
  <c r="AZ1784" i="1"/>
  <c r="AX1784" i="1"/>
  <c r="BG1783" i="1"/>
  <c r="BF1783" i="1"/>
  <c r="BE1783" i="1"/>
  <c r="BD1783" i="1"/>
  <c r="BC1783" i="1"/>
  <c r="BA1783" i="1"/>
  <c r="AX1783" i="1" s="1"/>
  <c r="BB1783" i="1" s="1"/>
  <c r="AZ1783" i="1"/>
  <c r="BG1782" i="1"/>
  <c r="BF1782" i="1"/>
  <c r="BE1782" i="1"/>
  <c r="BD1782" i="1"/>
  <c r="BC1782" i="1"/>
  <c r="BA1782" i="1"/>
  <c r="AZ1782" i="1"/>
  <c r="AX1782" i="1"/>
  <c r="BB1782" i="1" s="1"/>
  <c r="BG1781" i="1"/>
  <c r="BF1781" i="1"/>
  <c r="BE1781" i="1"/>
  <c r="BD1781" i="1"/>
  <c r="BC1781" i="1"/>
  <c r="BA1781" i="1"/>
  <c r="AX1781" i="1" s="1"/>
  <c r="BB1781" i="1" s="1"/>
  <c r="AZ1781" i="1"/>
  <c r="BG1780" i="1"/>
  <c r="BF1780" i="1"/>
  <c r="BE1780" i="1"/>
  <c r="BD1780" i="1"/>
  <c r="BC1780" i="1"/>
  <c r="BA1780" i="1"/>
  <c r="AX1780" i="1" s="1"/>
  <c r="BB1780" i="1" s="1"/>
  <c r="AZ1780" i="1"/>
  <c r="BG1779" i="1"/>
  <c r="BF1779" i="1"/>
  <c r="BE1779" i="1"/>
  <c r="BD1779" i="1"/>
  <c r="BC1779" i="1"/>
  <c r="BA1779" i="1"/>
  <c r="AZ1779" i="1"/>
  <c r="AX1779" i="1"/>
  <c r="BB1779" i="1" s="1"/>
  <c r="BG1778" i="1"/>
  <c r="BF1778" i="1"/>
  <c r="BE1778" i="1"/>
  <c r="BD1778" i="1"/>
  <c r="BC1778" i="1"/>
  <c r="BA1778" i="1"/>
  <c r="AZ1778" i="1"/>
  <c r="AX1778" i="1"/>
  <c r="BB1778" i="1" s="1"/>
  <c r="BG1777" i="1"/>
  <c r="BF1777" i="1"/>
  <c r="BE1777" i="1"/>
  <c r="BD1777" i="1"/>
  <c r="BC1777" i="1"/>
  <c r="BA1777" i="1"/>
  <c r="AZ1777" i="1"/>
  <c r="AX1777" i="1"/>
  <c r="BB1777" i="1" s="1"/>
  <c r="BG1776" i="1"/>
  <c r="BF1776" i="1"/>
  <c r="BE1776" i="1"/>
  <c r="BD1776" i="1"/>
  <c r="BC1776" i="1"/>
  <c r="BA1776" i="1"/>
  <c r="AX1776" i="1" s="1"/>
  <c r="BB1776" i="1" s="1"/>
  <c r="AZ1776" i="1"/>
  <c r="BG1775" i="1"/>
  <c r="BF1775" i="1"/>
  <c r="BE1775" i="1"/>
  <c r="BD1775" i="1"/>
  <c r="BC1775" i="1"/>
  <c r="BA1775" i="1"/>
  <c r="AX1775" i="1" s="1"/>
  <c r="BB1775" i="1" s="1"/>
  <c r="AZ1775" i="1"/>
  <c r="BG1774" i="1"/>
  <c r="BF1774" i="1"/>
  <c r="BE1774" i="1"/>
  <c r="BD1774" i="1"/>
  <c r="BC1774" i="1"/>
  <c r="BB1774" i="1"/>
  <c r="BA1774" i="1"/>
  <c r="AZ1774" i="1"/>
  <c r="AX1774" i="1"/>
  <c r="BG1773" i="1"/>
  <c r="BF1773" i="1"/>
  <c r="BE1773" i="1"/>
  <c r="BD1773" i="1"/>
  <c r="BC1773" i="1"/>
  <c r="BA1773" i="1"/>
  <c r="AX1773" i="1" s="1"/>
  <c r="BB1773" i="1" s="1"/>
  <c r="AZ1773" i="1"/>
  <c r="BG1772" i="1"/>
  <c r="BF1772" i="1"/>
  <c r="BE1772" i="1"/>
  <c r="BD1772" i="1"/>
  <c r="BC1772" i="1"/>
  <c r="BB1772" i="1"/>
  <c r="BA1772" i="1"/>
  <c r="AX1772" i="1" s="1"/>
  <c r="AZ1772" i="1"/>
  <c r="BG1771" i="1"/>
  <c r="BF1771" i="1"/>
  <c r="BE1771" i="1"/>
  <c r="BD1771" i="1"/>
  <c r="BC1771" i="1"/>
  <c r="BA1771" i="1"/>
  <c r="AZ1771" i="1"/>
  <c r="AX1771" i="1"/>
  <c r="BB1771" i="1" s="1"/>
  <c r="BG1770" i="1"/>
  <c r="BF1770" i="1"/>
  <c r="BE1770" i="1"/>
  <c r="BD1770" i="1"/>
  <c r="BC1770" i="1"/>
  <c r="BB1770" i="1"/>
  <c r="BA1770" i="1"/>
  <c r="AZ1770" i="1"/>
  <c r="AX1770" i="1"/>
  <c r="BG1769" i="1"/>
  <c r="BF1769" i="1"/>
  <c r="BE1769" i="1"/>
  <c r="BD1769" i="1"/>
  <c r="BC1769" i="1"/>
  <c r="BA1769" i="1"/>
  <c r="AX1769" i="1" s="1"/>
  <c r="BB1769" i="1" s="1"/>
  <c r="AZ1769" i="1"/>
  <c r="BG1768" i="1"/>
  <c r="BF1768" i="1"/>
  <c r="BE1768" i="1"/>
  <c r="BD1768" i="1"/>
  <c r="BC1768" i="1"/>
  <c r="BA1768" i="1"/>
  <c r="AZ1768" i="1"/>
  <c r="AX1768" i="1"/>
  <c r="BB1768" i="1" s="1"/>
  <c r="BG1767" i="1"/>
  <c r="BF1767" i="1"/>
  <c r="BE1767" i="1"/>
  <c r="BD1767" i="1"/>
  <c r="BC1767" i="1"/>
  <c r="BA1767" i="1"/>
  <c r="AZ1767" i="1"/>
  <c r="AX1767" i="1"/>
  <c r="BB1767" i="1" s="1"/>
  <c r="BG1766" i="1"/>
  <c r="BF1766" i="1"/>
  <c r="BE1766" i="1"/>
  <c r="BD1766" i="1"/>
  <c r="BC1766" i="1"/>
  <c r="BA1766" i="1"/>
  <c r="AX1766" i="1" s="1"/>
  <c r="BB1766" i="1" s="1"/>
  <c r="AZ1766" i="1"/>
  <c r="BG1765" i="1"/>
  <c r="BF1765" i="1"/>
  <c r="BE1765" i="1"/>
  <c r="BD1765" i="1"/>
  <c r="BC1765" i="1"/>
  <c r="BA1765" i="1"/>
  <c r="AX1765" i="1" s="1"/>
  <c r="BB1765" i="1" s="1"/>
  <c r="AZ1765" i="1"/>
  <c r="BG1764" i="1"/>
  <c r="BF1764" i="1"/>
  <c r="BE1764" i="1"/>
  <c r="BD1764" i="1"/>
  <c r="BC1764" i="1"/>
  <c r="BB1764" i="1"/>
  <c r="BA1764" i="1"/>
  <c r="AX1764" i="1" s="1"/>
  <c r="AZ1764" i="1"/>
  <c r="BG1763" i="1"/>
  <c r="BF1763" i="1"/>
  <c r="BE1763" i="1"/>
  <c r="BD1763" i="1"/>
  <c r="BC1763" i="1"/>
  <c r="BB1763" i="1"/>
  <c r="BA1763" i="1"/>
  <c r="AZ1763" i="1"/>
  <c r="AX1763" i="1"/>
  <c r="BG1762" i="1"/>
  <c r="BF1762" i="1"/>
  <c r="BE1762" i="1"/>
  <c r="BD1762" i="1"/>
  <c r="BC1762" i="1"/>
  <c r="BA1762" i="1"/>
  <c r="AZ1762" i="1"/>
  <c r="AX1762" i="1"/>
  <c r="BB1762" i="1" s="1"/>
  <c r="BG1761" i="1"/>
  <c r="BF1761" i="1"/>
  <c r="BE1761" i="1"/>
  <c r="BD1761" i="1"/>
  <c r="BC1761" i="1"/>
  <c r="BA1761" i="1"/>
  <c r="AX1761" i="1" s="1"/>
  <c r="BB1761" i="1" s="1"/>
  <c r="AZ1761" i="1"/>
  <c r="BG1760" i="1"/>
  <c r="BF1760" i="1"/>
  <c r="BE1760" i="1"/>
  <c r="BD1760" i="1"/>
  <c r="BC1760" i="1"/>
  <c r="BA1760" i="1"/>
  <c r="AZ1760" i="1"/>
  <c r="AX1760" i="1"/>
  <c r="BB1760" i="1" s="1"/>
  <c r="BG1759" i="1"/>
  <c r="BF1759" i="1"/>
  <c r="BE1759" i="1"/>
  <c r="BD1759" i="1"/>
  <c r="BC1759" i="1"/>
  <c r="BA1759" i="1"/>
  <c r="AX1759" i="1" s="1"/>
  <c r="BB1759" i="1" s="1"/>
  <c r="AZ1759" i="1"/>
  <c r="BG1758" i="1"/>
  <c r="BF1758" i="1"/>
  <c r="BE1758" i="1"/>
  <c r="BD1758" i="1"/>
  <c r="BC1758" i="1"/>
  <c r="BA1758" i="1"/>
  <c r="AZ1758" i="1"/>
  <c r="AX1758" i="1"/>
  <c r="BB1758" i="1" s="1"/>
  <c r="BG1757" i="1"/>
  <c r="BF1757" i="1"/>
  <c r="BE1757" i="1"/>
  <c r="BD1757" i="1"/>
  <c r="BC1757" i="1"/>
  <c r="BA1757" i="1"/>
  <c r="AZ1757" i="1"/>
  <c r="AX1757" i="1"/>
  <c r="BB1757" i="1" s="1"/>
  <c r="BG1756" i="1"/>
  <c r="BF1756" i="1"/>
  <c r="BE1756" i="1"/>
  <c r="BD1756" i="1"/>
  <c r="BC1756" i="1"/>
  <c r="BA1756" i="1"/>
  <c r="AX1756" i="1" s="1"/>
  <c r="BB1756" i="1" s="1"/>
  <c r="AZ1756" i="1"/>
  <c r="BG1755" i="1"/>
  <c r="BF1755" i="1"/>
  <c r="BE1755" i="1"/>
  <c r="BD1755" i="1"/>
  <c r="BC1755" i="1"/>
  <c r="BA1755" i="1"/>
  <c r="AX1755" i="1" s="1"/>
  <c r="BB1755" i="1" s="1"/>
  <c r="AZ1755" i="1"/>
  <c r="BG1754" i="1"/>
  <c r="BF1754" i="1"/>
  <c r="BE1754" i="1"/>
  <c r="BD1754" i="1"/>
  <c r="BC1754" i="1"/>
  <c r="BB1754" i="1"/>
  <c r="BA1754" i="1"/>
  <c r="AZ1754" i="1"/>
  <c r="AX1754" i="1"/>
  <c r="BG1753" i="1"/>
  <c r="BF1753" i="1"/>
  <c r="BE1753" i="1"/>
  <c r="BD1753" i="1"/>
  <c r="BC1753" i="1"/>
  <c r="BA1753" i="1"/>
  <c r="AX1753" i="1" s="1"/>
  <c r="BB1753" i="1" s="1"/>
  <c r="AZ1753" i="1"/>
  <c r="BG1752" i="1"/>
  <c r="BF1752" i="1"/>
  <c r="BE1752" i="1"/>
  <c r="BD1752" i="1"/>
  <c r="BC1752" i="1"/>
  <c r="BA1752" i="1"/>
  <c r="AZ1752" i="1"/>
  <c r="AX1752" i="1"/>
  <c r="BB1752" i="1" s="1"/>
  <c r="BG1751" i="1"/>
  <c r="BF1751" i="1"/>
  <c r="BE1751" i="1"/>
  <c r="BD1751" i="1"/>
  <c r="BC1751" i="1"/>
  <c r="BA1751" i="1"/>
  <c r="AX1751" i="1" s="1"/>
  <c r="BB1751" i="1" s="1"/>
  <c r="AZ1751" i="1"/>
  <c r="BG1750" i="1"/>
  <c r="BF1750" i="1"/>
  <c r="BE1750" i="1"/>
  <c r="BD1750" i="1"/>
  <c r="BC1750" i="1"/>
  <c r="BA1750" i="1"/>
  <c r="AZ1750" i="1"/>
  <c r="AX1750" i="1"/>
  <c r="BB1750" i="1" s="1"/>
  <c r="BG1749" i="1"/>
  <c r="BF1749" i="1"/>
  <c r="BE1749" i="1"/>
  <c r="BD1749" i="1"/>
  <c r="BC1749" i="1"/>
  <c r="BA1749" i="1"/>
  <c r="AZ1749" i="1"/>
  <c r="AX1749" i="1"/>
  <c r="BB1749" i="1" s="1"/>
  <c r="BG1748" i="1"/>
  <c r="BF1748" i="1"/>
  <c r="BE1748" i="1"/>
  <c r="BD1748" i="1"/>
  <c r="BC1748" i="1"/>
  <c r="BA1748" i="1"/>
  <c r="AX1748" i="1" s="1"/>
  <c r="BB1748" i="1" s="1"/>
  <c r="AZ1748" i="1"/>
  <c r="BG1747" i="1"/>
  <c r="BF1747" i="1"/>
  <c r="BE1747" i="1"/>
  <c r="BD1747" i="1"/>
  <c r="BC1747" i="1"/>
  <c r="BA1747" i="1"/>
  <c r="AX1747" i="1" s="1"/>
  <c r="BB1747" i="1" s="1"/>
  <c r="AZ1747" i="1"/>
  <c r="BG1746" i="1"/>
  <c r="BF1746" i="1"/>
  <c r="BE1746" i="1"/>
  <c r="BD1746" i="1"/>
  <c r="BC1746" i="1"/>
  <c r="BB1746" i="1"/>
  <c r="BA1746" i="1"/>
  <c r="AZ1746" i="1"/>
  <c r="AX1746" i="1"/>
  <c r="BG1745" i="1"/>
  <c r="BF1745" i="1"/>
  <c r="BE1745" i="1"/>
  <c r="BD1745" i="1"/>
  <c r="BC1745" i="1"/>
  <c r="BA1745" i="1"/>
  <c r="AX1745" i="1" s="1"/>
  <c r="BB1745" i="1" s="1"/>
  <c r="AZ1745" i="1"/>
  <c r="BG1744" i="1"/>
  <c r="BF1744" i="1"/>
  <c r="BE1744" i="1"/>
  <c r="BD1744" i="1"/>
  <c r="BC1744" i="1"/>
  <c r="BA1744" i="1"/>
  <c r="AZ1744" i="1"/>
  <c r="AX1744" i="1"/>
  <c r="BB1744" i="1" s="1"/>
  <c r="BG1743" i="1"/>
  <c r="BF1743" i="1"/>
  <c r="BE1743" i="1"/>
  <c r="BD1743" i="1"/>
  <c r="BC1743" i="1"/>
  <c r="BA1743" i="1"/>
  <c r="AX1743" i="1" s="1"/>
  <c r="BB1743" i="1" s="1"/>
  <c r="AZ1743" i="1"/>
  <c r="BG1742" i="1"/>
  <c r="BF1742" i="1"/>
  <c r="BE1742" i="1"/>
  <c r="BD1742" i="1"/>
  <c r="BC1742" i="1"/>
  <c r="BA1742" i="1"/>
  <c r="AZ1742" i="1"/>
  <c r="AX1742" i="1"/>
  <c r="BB1742" i="1" s="1"/>
  <c r="BG1741" i="1"/>
  <c r="BF1741" i="1"/>
  <c r="BE1741" i="1"/>
  <c r="BD1741" i="1"/>
  <c r="BC1741" i="1"/>
  <c r="BB1741" i="1"/>
  <c r="BA1741" i="1"/>
  <c r="AZ1741" i="1"/>
  <c r="AX1741" i="1"/>
  <c r="BG1740" i="1"/>
  <c r="BF1740" i="1"/>
  <c r="BE1740" i="1"/>
  <c r="BD1740" i="1"/>
  <c r="BC1740" i="1"/>
  <c r="BA1740" i="1"/>
  <c r="AX1740" i="1" s="1"/>
  <c r="BB1740" i="1" s="1"/>
  <c r="AZ1740" i="1"/>
  <c r="BG1739" i="1"/>
  <c r="BF1739" i="1"/>
  <c r="BE1739" i="1"/>
  <c r="BD1739" i="1"/>
  <c r="BC1739" i="1"/>
  <c r="BB1739" i="1"/>
  <c r="BA1739" i="1"/>
  <c r="AX1739" i="1" s="1"/>
  <c r="AZ1739" i="1"/>
  <c r="BG1738" i="1"/>
  <c r="BF1738" i="1"/>
  <c r="BE1738" i="1"/>
  <c r="BD1738" i="1"/>
  <c r="BC1738" i="1"/>
  <c r="BB1738" i="1"/>
  <c r="BA1738" i="1"/>
  <c r="AZ1738" i="1"/>
  <c r="AX1738" i="1"/>
  <c r="BG1737" i="1"/>
  <c r="BF1737" i="1"/>
  <c r="BE1737" i="1"/>
  <c r="BD1737" i="1"/>
  <c r="BC1737" i="1"/>
  <c r="BA1737" i="1"/>
  <c r="AX1737" i="1" s="1"/>
  <c r="BB1737" i="1" s="1"/>
  <c r="AZ1737" i="1"/>
  <c r="BG1736" i="1"/>
  <c r="BF1736" i="1"/>
  <c r="BE1736" i="1"/>
  <c r="BD1736" i="1"/>
  <c r="BC1736" i="1"/>
  <c r="BA1736" i="1"/>
  <c r="AZ1736" i="1"/>
  <c r="AX1736" i="1"/>
  <c r="BB1736" i="1" s="1"/>
  <c r="BG1735" i="1"/>
  <c r="BF1735" i="1"/>
  <c r="BE1735" i="1"/>
  <c r="BD1735" i="1"/>
  <c r="BC1735" i="1"/>
  <c r="BA1735" i="1"/>
  <c r="AX1735" i="1" s="1"/>
  <c r="BB1735" i="1" s="1"/>
  <c r="AZ1735" i="1"/>
  <c r="BG1734" i="1"/>
  <c r="BF1734" i="1"/>
  <c r="BE1734" i="1"/>
  <c r="BD1734" i="1"/>
  <c r="BC1734" i="1"/>
  <c r="BA1734" i="1"/>
  <c r="AX1734" i="1" s="1"/>
  <c r="BB1734" i="1" s="1"/>
  <c r="AZ1734" i="1"/>
  <c r="BG1733" i="1"/>
  <c r="BF1733" i="1"/>
  <c r="BE1733" i="1"/>
  <c r="BD1733" i="1"/>
  <c r="BC1733" i="1"/>
  <c r="BB1733" i="1"/>
  <c r="BA1733" i="1"/>
  <c r="AZ1733" i="1"/>
  <c r="AX1733" i="1"/>
  <c r="BG1732" i="1"/>
  <c r="BF1732" i="1"/>
  <c r="BE1732" i="1"/>
  <c r="BD1732" i="1"/>
  <c r="BC1732" i="1"/>
  <c r="BA1732" i="1"/>
  <c r="AX1732" i="1" s="1"/>
  <c r="BB1732" i="1" s="1"/>
  <c r="AZ1732" i="1"/>
  <c r="BG1731" i="1"/>
  <c r="BF1731" i="1"/>
  <c r="BE1731" i="1"/>
  <c r="BD1731" i="1"/>
  <c r="BC1731" i="1"/>
  <c r="BB1731" i="1"/>
  <c r="BA1731" i="1"/>
  <c r="AX1731" i="1" s="1"/>
  <c r="AZ1731" i="1"/>
  <c r="BG1730" i="1"/>
  <c r="BF1730" i="1"/>
  <c r="BE1730" i="1"/>
  <c r="BD1730" i="1"/>
  <c r="BC1730" i="1"/>
  <c r="BB1730" i="1"/>
  <c r="BA1730" i="1"/>
  <c r="AZ1730" i="1"/>
  <c r="AX1730" i="1"/>
  <c r="BG1729" i="1"/>
  <c r="BF1729" i="1"/>
  <c r="BE1729" i="1"/>
  <c r="BD1729" i="1"/>
  <c r="BC1729" i="1"/>
  <c r="BA1729" i="1"/>
  <c r="AX1729" i="1" s="1"/>
  <c r="BB1729" i="1" s="1"/>
  <c r="AZ1729" i="1"/>
  <c r="BG1728" i="1"/>
  <c r="BF1728" i="1"/>
  <c r="BE1728" i="1"/>
  <c r="BD1728" i="1"/>
  <c r="BC1728" i="1"/>
  <c r="BA1728" i="1"/>
  <c r="AZ1728" i="1"/>
  <c r="AX1728" i="1"/>
  <c r="BB1728" i="1" s="1"/>
  <c r="BG1727" i="1"/>
  <c r="BF1727" i="1"/>
  <c r="BE1727" i="1"/>
  <c r="BD1727" i="1"/>
  <c r="BC1727" i="1"/>
  <c r="BA1727" i="1"/>
  <c r="AX1727" i="1" s="1"/>
  <c r="BB1727" i="1" s="1"/>
  <c r="AZ1727" i="1"/>
  <c r="BG1726" i="1"/>
  <c r="BF1726" i="1"/>
  <c r="BE1726" i="1"/>
  <c r="BD1726" i="1"/>
  <c r="BC1726" i="1"/>
  <c r="BA1726" i="1"/>
  <c r="AZ1726" i="1"/>
  <c r="AX1726" i="1"/>
  <c r="BB1726" i="1" s="1"/>
  <c r="BG1725" i="1"/>
  <c r="BF1725" i="1"/>
  <c r="BE1725" i="1"/>
  <c r="BD1725" i="1"/>
  <c r="BC1725" i="1"/>
  <c r="BA1725" i="1"/>
  <c r="AZ1725" i="1"/>
  <c r="AX1725" i="1"/>
  <c r="BB1725" i="1" s="1"/>
  <c r="BG1724" i="1"/>
  <c r="BF1724" i="1"/>
  <c r="BE1724" i="1"/>
  <c r="BD1724" i="1"/>
  <c r="BC1724" i="1"/>
  <c r="BA1724" i="1"/>
  <c r="AX1724" i="1" s="1"/>
  <c r="BB1724" i="1" s="1"/>
  <c r="AZ1724" i="1"/>
  <c r="BG1723" i="1"/>
  <c r="BF1723" i="1"/>
  <c r="BE1723" i="1"/>
  <c r="BD1723" i="1"/>
  <c r="BC1723" i="1"/>
  <c r="BA1723" i="1"/>
  <c r="AX1723" i="1" s="1"/>
  <c r="BB1723" i="1" s="1"/>
  <c r="AZ1723" i="1"/>
  <c r="BG1722" i="1"/>
  <c r="BF1722" i="1"/>
  <c r="BE1722" i="1"/>
  <c r="BD1722" i="1"/>
  <c r="BC1722" i="1"/>
  <c r="BB1722" i="1"/>
  <c r="BA1722" i="1"/>
  <c r="AZ1722" i="1"/>
  <c r="AX1722" i="1"/>
  <c r="BG1721" i="1"/>
  <c r="BF1721" i="1"/>
  <c r="BE1721" i="1"/>
  <c r="BD1721" i="1"/>
  <c r="BC1721" i="1"/>
  <c r="BA1721" i="1"/>
  <c r="AX1721" i="1" s="1"/>
  <c r="BB1721" i="1" s="1"/>
  <c r="AZ1721" i="1"/>
  <c r="BG1720" i="1"/>
  <c r="BF1720" i="1"/>
  <c r="BE1720" i="1"/>
  <c r="BD1720" i="1"/>
  <c r="BC1720" i="1"/>
  <c r="BA1720" i="1"/>
  <c r="AZ1720" i="1"/>
  <c r="AX1720" i="1"/>
  <c r="BB1720" i="1" s="1"/>
  <c r="BG1719" i="1"/>
  <c r="BF1719" i="1"/>
  <c r="BE1719" i="1"/>
  <c r="BD1719" i="1"/>
  <c r="BC1719" i="1"/>
  <c r="BA1719" i="1"/>
  <c r="AX1719" i="1" s="1"/>
  <c r="BB1719" i="1" s="1"/>
  <c r="AZ1719" i="1"/>
  <c r="BG1718" i="1"/>
  <c r="BF1718" i="1"/>
  <c r="BE1718" i="1"/>
  <c r="BD1718" i="1"/>
  <c r="BC1718" i="1"/>
  <c r="BA1718" i="1"/>
  <c r="AZ1718" i="1"/>
  <c r="AX1718" i="1"/>
  <c r="BB1718" i="1" s="1"/>
  <c r="BG1717" i="1"/>
  <c r="BF1717" i="1"/>
  <c r="BE1717" i="1"/>
  <c r="BD1717" i="1"/>
  <c r="BC1717" i="1"/>
  <c r="BA1717" i="1"/>
  <c r="AZ1717" i="1"/>
  <c r="AX1717" i="1"/>
  <c r="BB1717" i="1" s="1"/>
  <c r="BG1716" i="1"/>
  <c r="BF1716" i="1"/>
  <c r="BE1716" i="1"/>
  <c r="BD1716" i="1"/>
  <c r="BC1716" i="1"/>
  <c r="BA1716" i="1"/>
  <c r="AX1716" i="1" s="1"/>
  <c r="BB1716" i="1" s="1"/>
  <c r="AZ1716" i="1"/>
  <c r="BG1715" i="1"/>
  <c r="BF1715" i="1"/>
  <c r="BE1715" i="1"/>
  <c r="BD1715" i="1"/>
  <c r="BC1715" i="1"/>
  <c r="BA1715" i="1"/>
  <c r="AX1715" i="1" s="1"/>
  <c r="BB1715" i="1" s="1"/>
  <c r="AZ1715" i="1"/>
  <c r="BG1714" i="1"/>
  <c r="BF1714" i="1"/>
  <c r="BE1714" i="1"/>
  <c r="BD1714" i="1"/>
  <c r="BC1714" i="1"/>
  <c r="BB1714" i="1"/>
  <c r="BA1714" i="1"/>
  <c r="AZ1714" i="1"/>
  <c r="AX1714" i="1"/>
  <c r="BG1713" i="1"/>
  <c r="BF1713" i="1"/>
  <c r="BE1713" i="1"/>
  <c r="BD1713" i="1"/>
  <c r="BC1713" i="1"/>
  <c r="BA1713" i="1"/>
  <c r="AX1713" i="1" s="1"/>
  <c r="BB1713" i="1" s="1"/>
  <c r="AZ1713" i="1"/>
  <c r="BG1712" i="1"/>
  <c r="BF1712" i="1"/>
  <c r="BE1712" i="1"/>
  <c r="BD1712" i="1"/>
  <c r="BC1712" i="1"/>
  <c r="BA1712" i="1"/>
  <c r="AZ1712" i="1"/>
  <c r="AX1712" i="1"/>
  <c r="BB1712" i="1" s="1"/>
  <c r="BG1711" i="1"/>
  <c r="BF1711" i="1"/>
  <c r="BE1711" i="1"/>
  <c r="BD1711" i="1"/>
  <c r="BC1711" i="1"/>
  <c r="BA1711" i="1"/>
  <c r="AX1711" i="1" s="1"/>
  <c r="BB1711" i="1" s="1"/>
  <c r="AZ1711" i="1"/>
  <c r="BG1710" i="1"/>
  <c r="BF1710" i="1"/>
  <c r="BE1710" i="1"/>
  <c r="BD1710" i="1"/>
  <c r="BC1710" i="1"/>
  <c r="BA1710" i="1"/>
  <c r="AX1710" i="1" s="1"/>
  <c r="BB1710" i="1" s="1"/>
  <c r="AZ1710" i="1"/>
  <c r="BG1709" i="1"/>
  <c r="BF1709" i="1"/>
  <c r="BE1709" i="1"/>
  <c r="BD1709" i="1"/>
  <c r="BC1709" i="1"/>
  <c r="BA1709" i="1"/>
  <c r="AZ1709" i="1"/>
  <c r="AX1709" i="1"/>
  <c r="BB1709" i="1" s="1"/>
  <c r="BG1708" i="1"/>
  <c r="BF1708" i="1"/>
  <c r="BE1708" i="1"/>
  <c r="BD1708" i="1"/>
  <c r="BC1708" i="1"/>
  <c r="BA1708" i="1"/>
  <c r="AX1708" i="1" s="1"/>
  <c r="BB1708" i="1" s="1"/>
  <c r="AZ1708" i="1"/>
  <c r="BG1707" i="1"/>
  <c r="BF1707" i="1"/>
  <c r="BE1707" i="1"/>
  <c r="BD1707" i="1"/>
  <c r="BC1707" i="1"/>
  <c r="BB1707" i="1"/>
  <c r="BA1707" i="1"/>
  <c r="AX1707" i="1" s="1"/>
  <c r="AZ1707" i="1"/>
  <c r="BG1706" i="1"/>
  <c r="BF1706" i="1"/>
  <c r="BE1706" i="1"/>
  <c r="BD1706" i="1"/>
  <c r="BC1706" i="1"/>
  <c r="BB1706" i="1"/>
  <c r="BA1706" i="1"/>
  <c r="AZ1706" i="1"/>
  <c r="AX1706" i="1"/>
  <c r="BG1705" i="1"/>
  <c r="BF1705" i="1"/>
  <c r="BE1705" i="1"/>
  <c r="BD1705" i="1"/>
  <c r="BC1705" i="1"/>
  <c r="BA1705" i="1"/>
  <c r="AX1705" i="1" s="1"/>
  <c r="BB1705" i="1" s="1"/>
  <c r="AZ1705" i="1"/>
  <c r="BG1704" i="1"/>
  <c r="BF1704" i="1"/>
  <c r="BE1704" i="1"/>
  <c r="BD1704" i="1"/>
  <c r="BC1704" i="1"/>
  <c r="BA1704" i="1"/>
  <c r="AZ1704" i="1"/>
  <c r="AX1704" i="1"/>
  <c r="BB1704" i="1" s="1"/>
  <c r="BG1703" i="1"/>
  <c r="BF1703" i="1"/>
  <c r="BE1703" i="1"/>
  <c r="BD1703" i="1"/>
  <c r="BC1703" i="1"/>
  <c r="BA1703" i="1"/>
  <c r="AX1703" i="1" s="1"/>
  <c r="BB1703" i="1" s="1"/>
  <c r="AZ1703" i="1"/>
  <c r="BG1702" i="1"/>
  <c r="BF1702" i="1"/>
  <c r="BE1702" i="1"/>
  <c r="BD1702" i="1"/>
  <c r="BC1702" i="1"/>
  <c r="BA1702" i="1"/>
  <c r="AZ1702" i="1"/>
  <c r="AX1702" i="1"/>
  <c r="BB1702" i="1" s="1"/>
  <c r="BG1701" i="1"/>
  <c r="BF1701" i="1"/>
  <c r="BE1701" i="1"/>
  <c r="BD1701" i="1"/>
  <c r="BC1701" i="1"/>
  <c r="BA1701" i="1"/>
  <c r="AZ1701" i="1"/>
  <c r="AX1701" i="1"/>
  <c r="BB1701" i="1" s="1"/>
  <c r="BG1700" i="1"/>
  <c r="BF1700" i="1"/>
  <c r="BE1700" i="1"/>
  <c r="BD1700" i="1"/>
  <c r="BC1700" i="1"/>
  <c r="BA1700" i="1"/>
  <c r="AX1700" i="1" s="1"/>
  <c r="BB1700" i="1" s="1"/>
  <c r="AZ1700" i="1"/>
  <c r="BG1699" i="1"/>
  <c r="BF1699" i="1"/>
  <c r="BE1699" i="1"/>
  <c r="BD1699" i="1"/>
  <c r="BC1699" i="1"/>
  <c r="BA1699" i="1"/>
  <c r="AX1699" i="1" s="1"/>
  <c r="BB1699" i="1" s="1"/>
  <c r="AZ1699" i="1"/>
  <c r="BG1698" i="1"/>
  <c r="BF1698" i="1"/>
  <c r="BE1698" i="1"/>
  <c r="BD1698" i="1"/>
  <c r="BC1698" i="1"/>
  <c r="BB1698" i="1"/>
  <c r="BA1698" i="1"/>
  <c r="AZ1698" i="1"/>
  <c r="AX1698" i="1"/>
  <c r="BG1697" i="1"/>
  <c r="BF1697" i="1"/>
  <c r="BE1697" i="1"/>
  <c r="BD1697" i="1"/>
  <c r="BC1697" i="1"/>
  <c r="BA1697" i="1"/>
  <c r="AX1697" i="1" s="1"/>
  <c r="BB1697" i="1" s="1"/>
  <c r="AZ1697" i="1"/>
  <c r="BG1696" i="1"/>
  <c r="BF1696" i="1"/>
  <c r="BE1696" i="1"/>
  <c r="BD1696" i="1"/>
  <c r="BC1696" i="1"/>
  <c r="BA1696" i="1"/>
  <c r="AZ1696" i="1"/>
  <c r="AX1696" i="1"/>
  <c r="BB1696" i="1" s="1"/>
  <c r="BG1695" i="1"/>
  <c r="BF1695" i="1"/>
  <c r="BE1695" i="1"/>
  <c r="BD1695" i="1"/>
  <c r="BC1695" i="1"/>
  <c r="BA1695" i="1"/>
  <c r="AX1695" i="1" s="1"/>
  <c r="BB1695" i="1" s="1"/>
  <c r="AZ1695" i="1"/>
  <c r="BG1694" i="1"/>
  <c r="BF1694" i="1"/>
  <c r="BE1694" i="1"/>
  <c r="BD1694" i="1"/>
  <c r="BC1694" i="1"/>
  <c r="BA1694" i="1"/>
  <c r="AX1694" i="1" s="1"/>
  <c r="BB1694" i="1" s="1"/>
  <c r="AZ1694" i="1"/>
  <c r="BG1693" i="1"/>
  <c r="BF1693" i="1"/>
  <c r="BE1693" i="1"/>
  <c r="BD1693" i="1"/>
  <c r="BC1693" i="1"/>
  <c r="BB1693" i="1"/>
  <c r="BA1693" i="1"/>
  <c r="AZ1693" i="1"/>
  <c r="AX1693" i="1"/>
  <c r="BG1692" i="1"/>
  <c r="BF1692" i="1"/>
  <c r="BE1692" i="1"/>
  <c r="BD1692" i="1"/>
  <c r="BC1692" i="1"/>
  <c r="BA1692" i="1"/>
  <c r="AX1692" i="1" s="1"/>
  <c r="BB1692" i="1" s="1"/>
  <c r="AZ1692" i="1"/>
  <c r="BG1691" i="1"/>
  <c r="BF1691" i="1"/>
  <c r="BE1691" i="1"/>
  <c r="BD1691" i="1"/>
  <c r="BC1691" i="1"/>
  <c r="BB1691" i="1"/>
  <c r="BA1691" i="1"/>
  <c r="AX1691" i="1" s="1"/>
  <c r="AZ1691" i="1"/>
  <c r="BG1690" i="1"/>
  <c r="BF1690" i="1"/>
  <c r="BE1690" i="1"/>
  <c r="BD1690" i="1"/>
  <c r="BC1690" i="1"/>
  <c r="BB1690" i="1"/>
  <c r="BA1690" i="1"/>
  <c r="AZ1690" i="1"/>
  <c r="AX1690" i="1"/>
  <c r="BG1689" i="1"/>
  <c r="BF1689" i="1"/>
  <c r="BE1689" i="1"/>
  <c r="BD1689" i="1"/>
  <c r="BC1689" i="1"/>
  <c r="BA1689" i="1"/>
  <c r="AX1689" i="1" s="1"/>
  <c r="BB1689" i="1" s="1"/>
  <c r="AZ1689" i="1"/>
  <c r="BG1688" i="1"/>
  <c r="BF1688" i="1"/>
  <c r="BE1688" i="1"/>
  <c r="BD1688" i="1"/>
  <c r="BC1688" i="1"/>
  <c r="BA1688" i="1"/>
  <c r="AZ1688" i="1"/>
  <c r="AX1688" i="1"/>
  <c r="BB1688" i="1" s="1"/>
  <c r="BG1687" i="1"/>
  <c r="BF1687" i="1"/>
  <c r="BE1687" i="1"/>
  <c r="BD1687" i="1"/>
  <c r="BC1687" i="1"/>
  <c r="BA1687" i="1"/>
  <c r="AX1687" i="1" s="1"/>
  <c r="BB1687" i="1" s="1"/>
  <c r="AZ1687" i="1"/>
  <c r="BG1686" i="1"/>
  <c r="BF1686" i="1"/>
  <c r="BE1686" i="1"/>
  <c r="BD1686" i="1"/>
  <c r="BC1686" i="1"/>
  <c r="BA1686" i="1"/>
  <c r="AX1686" i="1" s="1"/>
  <c r="BB1686" i="1" s="1"/>
  <c r="AZ1686" i="1"/>
  <c r="BG1685" i="1"/>
  <c r="BF1685" i="1"/>
  <c r="BE1685" i="1"/>
  <c r="BD1685" i="1"/>
  <c r="BC1685" i="1"/>
  <c r="BA1685" i="1"/>
  <c r="AZ1685" i="1"/>
  <c r="AX1685" i="1"/>
  <c r="BB1685" i="1" s="1"/>
  <c r="BG1684" i="1"/>
  <c r="BF1684" i="1"/>
  <c r="BE1684" i="1"/>
  <c r="BD1684" i="1"/>
  <c r="BC1684" i="1"/>
  <c r="BA1684" i="1"/>
  <c r="AX1684" i="1" s="1"/>
  <c r="BB1684" i="1" s="1"/>
  <c r="AZ1684" i="1"/>
  <c r="BG1683" i="1"/>
  <c r="BF1683" i="1"/>
  <c r="BE1683" i="1"/>
  <c r="BD1683" i="1"/>
  <c r="BC1683" i="1"/>
  <c r="BA1683" i="1"/>
  <c r="AX1683" i="1" s="1"/>
  <c r="BB1683" i="1" s="1"/>
  <c r="AZ1683" i="1"/>
  <c r="BG1682" i="1"/>
  <c r="BF1682" i="1"/>
  <c r="BE1682" i="1"/>
  <c r="BD1682" i="1"/>
  <c r="BC1682" i="1"/>
  <c r="BB1682" i="1"/>
  <c r="BA1682" i="1"/>
  <c r="AZ1682" i="1"/>
  <c r="AX1682" i="1"/>
  <c r="BG1681" i="1"/>
  <c r="BF1681" i="1"/>
  <c r="BE1681" i="1"/>
  <c r="BD1681" i="1"/>
  <c r="BC1681" i="1"/>
  <c r="BA1681" i="1"/>
  <c r="AX1681" i="1" s="1"/>
  <c r="BB1681" i="1" s="1"/>
  <c r="AZ1681" i="1"/>
  <c r="BG1680" i="1"/>
  <c r="BF1680" i="1"/>
  <c r="BE1680" i="1"/>
  <c r="BD1680" i="1"/>
  <c r="BC1680" i="1"/>
  <c r="BA1680" i="1"/>
  <c r="AZ1680" i="1"/>
  <c r="AX1680" i="1"/>
  <c r="BB1680" i="1" s="1"/>
  <c r="BG1679" i="1"/>
  <c r="BF1679" i="1"/>
  <c r="BE1679" i="1"/>
  <c r="BD1679" i="1"/>
  <c r="BC1679" i="1"/>
  <c r="BA1679" i="1"/>
  <c r="AX1679" i="1" s="1"/>
  <c r="BB1679" i="1" s="1"/>
  <c r="AZ1679" i="1"/>
  <c r="BG1678" i="1"/>
  <c r="BF1678" i="1"/>
  <c r="BE1678" i="1"/>
  <c r="BD1678" i="1"/>
  <c r="BC1678" i="1"/>
  <c r="BA1678" i="1"/>
  <c r="AX1678" i="1" s="1"/>
  <c r="BB1678" i="1" s="1"/>
  <c r="AZ1678" i="1"/>
  <c r="BG1677" i="1"/>
  <c r="BF1677" i="1"/>
  <c r="BE1677" i="1"/>
  <c r="BD1677" i="1"/>
  <c r="BC1677" i="1"/>
  <c r="BB1677" i="1"/>
  <c r="BA1677" i="1"/>
  <c r="AZ1677" i="1"/>
  <c r="AX1677" i="1"/>
  <c r="BG1676" i="1"/>
  <c r="BF1676" i="1"/>
  <c r="BE1676" i="1"/>
  <c r="BD1676" i="1"/>
  <c r="BC1676" i="1"/>
  <c r="BA1676" i="1"/>
  <c r="AX1676" i="1" s="1"/>
  <c r="BB1676" i="1" s="1"/>
  <c r="AZ1676" i="1"/>
  <c r="BG1675" i="1"/>
  <c r="BF1675" i="1"/>
  <c r="BE1675" i="1"/>
  <c r="BD1675" i="1"/>
  <c r="BC1675" i="1"/>
  <c r="BB1675" i="1"/>
  <c r="BA1675" i="1"/>
  <c r="AX1675" i="1" s="1"/>
  <c r="AZ1675" i="1"/>
  <c r="BG1674" i="1"/>
  <c r="BF1674" i="1"/>
  <c r="BE1674" i="1"/>
  <c r="BD1674" i="1"/>
  <c r="BC1674" i="1"/>
  <c r="BB1674" i="1"/>
  <c r="BA1674" i="1"/>
  <c r="AZ1674" i="1"/>
  <c r="AX1674" i="1"/>
  <c r="BG1673" i="1"/>
  <c r="BF1673" i="1"/>
  <c r="BE1673" i="1"/>
  <c r="BD1673" i="1"/>
  <c r="BC1673" i="1"/>
  <c r="BA1673" i="1"/>
  <c r="AX1673" i="1" s="1"/>
  <c r="BB1673" i="1" s="1"/>
  <c r="AZ1673" i="1"/>
  <c r="BG1672" i="1"/>
  <c r="BF1672" i="1"/>
  <c r="BE1672" i="1"/>
  <c r="BD1672" i="1"/>
  <c r="BC1672" i="1"/>
  <c r="BA1672" i="1"/>
  <c r="AZ1672" i="1"/>
  <c r="AX1672" i="1"/>
  <c r="BB1672" i="1" s="1"/>
  <c r="BG1671" i="1"/>
  <c r="BF1671" i="1"/>
  <c r="BE1671" i="1"/>
  <c r="BD1671" i="1"/>
  <c r="BC1671" i="1"/>
  <c r="BA1671" i="1"/>
  <c r="AX1671" i="1" s="1"/>
  <c r="BB1671" i="1" s="1"/>
  <c r="AZ1671" i="1"/>
  <c r="BG1670" i="1"/>
  <c r="BF1670" i="1"/>
  <c r="BE1670" i="1"/>
  <c r="BD1670" i="1"/>
  <c r="BC1670" i="1"/>
  <c r="BA1670" i="1"/>
  <c r="AX1670" i="1" s="1"/>
  <c r="BB1670" i="1" s="1"/>
  <c r="AZ1670" i="1"/>
  <c r="BG1669" i="1"/>
  <c r="BF1669" i="1"/>
  <c r="BE1669" i="1"/>
  <c r="BD1669" i="1"/>
  <c r="BC1669" i="1"/>
  <c r="BA1669" i="1"/>
  <c r="AZ1669" i="1"/>
  <c r="AX1669" i="1"/>
  <c r="BB1669" i="1" s="1"/>
  <c r="BG1668" i="1"/>
  <c r="BF1668" i="1"/>
  <c r="BE1668" i="1"/>
  <c r="BD1668" i="1"/>
  <c r="BC1668" i="1"/>
  <c r="BA1668" i="1"/>
  <c r="AX1668" i="1" s="1"/>
  <c r="BB1668" i="1" s="1"/>
  <c r="AZ1668" i="1"/>
  <c r="BG1667" i="1"/>
  <c r="BF1667" i="1"/>
  <c r="BE1667" i="1"/>
  <c r="BD1667" i="1"/>
  <c r="BC1667" i="1"/>
  <c r="BA1667" i="1"/>
  <c r="AX1667" i="1" s="1"/>
  <c r="BB1667" i="1" s="1"/>
  <c r="AZ1667" i="1"/>
  <c r="BG1666" i="1"/>
  <c r="BF1666" i="1"/>
  <c r="BE1666" i="1"/>
  <c r="BD1666" i="1"/>
  <c r="BC1666" i="1"/>
  <c r="BB1666" i="1"/>
  <c r="BA1666" i="1"/>
  <c r="AZ1666" i="1"/>
  <c r="AX1666" i="1"/>
  <c r="BG1665" i="1"/>
  <c r="BF1665" i="1"/>
  <c r="BE1665" i="1"/>
  <c r="BD1665" i="1"/>
  <c r="BC1665" i="1"/>
  <c r="BA1665" i="1"/>
  <c r="AX1665" i="1" s="1"/>
  <c r="BB1665" i="1" s="1"/>
  <c r="AZ1665" i="1"/>
  <c r="BG1664" i="1"/>
  <c r="BF1664" i="1"/>
  <c r="BE1664" i="1"/>
  <c r="BD1664" i="1"/>
  <c r="BC1664" i="1"/>
  <c r="BA1664" i="1"/>
  <c r="AZ1664" i="1"/>
  <c r="AX1664" i="1"/>
  <c r="BB1664" i="1" s="1"/>
  <c r="BG1663" i="1"/>
  <c r="BF1663" i="1"/>
  <c r="BE1663" i="1"/>
  <c r="BD1663" i="1"/>
  <c r="BC1663" i="1"/>
  <c r="BA1663" i="1"/>
  <c r="AX1663" i="1" s="1"/>
  <c r="BB1663" i="1" s="1"/>
  <c r="AZ1663" i="1"/>
  <c r="BG1662" i="1"/>
  <c r="BF1662" i="1"/>
  <c r="BE1662" i="1"/>
  <c r="BD1662" i="1"/>
  <c r="BC1662" i="1"/>
  <c r="BA1662" i="1"/>
  <c r="AZ1662" i="1"/>
  <c r="AX1662" i="1"/>
  <c r="BB1662" i="1" s="1"/>
  <c r="BG1661" i="1"/>
  <c r="BF1661" i="1"/>
  <c r="BE1661" i="1"/>
  <c r="BD1661" i="1"/>
  <c r="BC1661" i="1"/>
  <c r="BA1661" i="1"/>
  <c r="AZ1661" i="1"/>
  <c r="AX1661" i="1"/>
  <c r="BB1661" i="1" s="1"/>
  <c r="BG1660" i="1"/>
  <c r="BF1660" i="1"/>
  <c r="BE1660" i="1"/>
  <c r="BD1660" i="1"/>
  <c r="BC1660" i="1"/>
  <c r="BA1660" i="1"/>
  <c r="AX1660" i="1" s="1"/>
  <c r="BB1660" i="1" s="1"/>
  <c r="AZ1660" i="1"/>
  <c r="BG1659" i="1"/>
  <c r="BF1659" i="1"/>
  <c r="BE1659" i="1"/>
  <c r="BD1659" i="1"/>
  <c r="BC1659" i="1"/>
  <c r="BA1659" i="1"/>
  <c r="AX1659" i="1" s="1"/>
  <c r="BB1659" i="1" s="1"/>
  <c r="AZ1659" i="1"/>
  <c r="BG1658" i="1"/>
  <c r="BF1658" i="1"/>
  <c r="BE1658" i="1"/>
  <c r="BD1658" i="1"/>
  <c r="BC1658" i="1"/>
  <c r="BB1658" i="1"/>
  <c r="BA1658" i="1"/>
  <c r="AZ1658" i="1"/>
  <c r="AX1658" i="1"/>
  <c r="BG1657" i="1"/>
  <c r="BF1657" i="1"/>
  <c r="BE1657" i="1"/>
  <c r="BD1657" i="1"/>
  <c r="BC1657" i="1"/>
  <c r="BA1657" i="1"/>
  <c r="AZ1657" i="1"/>
  <c r="AX1657" i="1"/>
  <c r="BB1657" i="1" s="1"/>
  <c r="BG1656" i="1"/>
  <c r="BF1656" i="1"/>
  <c r="BE1656" i="1"/>
  <c r="BD1656" i="1"/>
  <c r="BC1656" i="1"/>
  <c r="BA1656" i="1"/>
  <c r="AZ1656" i="1"/>
  <c r="AX1656" i="1"/>
  <c r="BB1656" i="1" s="1"/>
  <c r="BG1655" i="1"/>
  <c r="BF1655" i="1"/>
  <c r="BE1655" i="1"/>
  <c r="BD1655" i="1"/>
  <c r="BC1655" i="1"/>
  <c r="BA1655" i="1"/>
  <c r="AX1655" i="1" s="1"/>
  <c r="BB1655" i="1" s="1"/>
  <c r="AZ1655" i="1"/>
  <c r="BG1654" i="1"/>
  <c r="BF1654" i="1"/>
  <c r="BE1654" i="1"/>
  <c r="BD1654" i="1"/>
  <c r="BC1654" i="1"/>
  <c r="BA1654" i="1"/>
  <c r="AZ1654" i="1"/>
  <c r="AX1654" i="1"/>
  <c r="BB1654" i="1" s="1"/>
  <c r="BG1653" i="1"/>
  <c r="BF1653" i="1"/>
  <c r="BE1653" i="1"/>
  <c r="BD1653" i="1"/>
  <c r="BC1653" i="1"/>
  <c r="BA1653" i="1"/>
  <c r="AZ1653" i="1"/>
  <c r="AX1653" i="1"/>
  <c r="BB1653" i="1" s="1"/>
  <c r="BG1652" i="1"/>
  <c r="BF1652" i="1"/>
  <c r="BE1652" i="1"/>
  <c r="BD1652" i="1"/>
  <c r="BC1652" i="1"/>
  <c r="BA1652" i="1"/>
  <c r="AX1652" i="1" s="1"/>
  <c r="BB1652" i="1" s="1"/>
  <c r="AZ1652" i="1"/>
  <c r="BG1651" i="1"/>
  <c r="BF1651" i="1"/>
  <c r="BE1651" i="1"/>
  <c r="BD1651" i="1"/>
  <c r="BC1651" i="1"/>
  <c r="BA1651" i="1"/>
  <c r="AX1651" i="1" s="1"/>
  <c r="BB1651" i="1" s="1"/>
  <c r="AZ1651" i="1"/>
  <c r="BG1650" i="1"/>
  <c r="BF1650" i="1"/>
  <c r="BE1650" i="1"/>
  <c r="BD1650" i="1"/>
  <c r="BC1650" i="1"/>
  <c r="BB1650" i="1"/>
  <c r="BA1650" i="1"/>
  <c r="AZ1650" i="1"/>
  <c r="AX1650" i="1"/>
  <c r="BG1649" i="1"/>
  <c r="BF1649" i="1"/>
  <c r="BE1649" i="1"/>
  <c r="BD1649" i="1"/>
  <c r="BC1649" i="1"/>
  <c r="BA1649" i="1"/>
  <c r="AZ1649" i="1"/>
  <c r="AX1649" i="1"/>
  <c r="BB1649" i="1" s="1"/>
  <c r="BG1648" i="1"/>
  <c r="BF1648" i="1"/>
  <c r="BE1648" i="1"/>
  <c r="BD1648" i="1"/>
  <c r="BC1648" i="1"/>
  <c r="BA1648" i="1"/>
  <c r="AZ1648" i="1"/>
  <c r="AX1648" i="1"/>
  <c r="BB1648" i="1" s="1"/>
  <c r="BG1647" i="1"/>
  <c r="BF1647" i="1"/>
  <c r="BE1647" i="1"/>
  <c r="BD1647" i="1"/>
  <c r="BC1647" i="1"/>
  <c r="BA1647" i="1"/>
  <c r="AX1647" i="1" s="1"/>
  <c r="BB1647" i="1" s="1"/>
  <c r="AZ1647" i="1"/>
  <c r="BG1646" i="1"/>
  <c r="BF1646" i="1"/>
  <c r="BE1646" i="1"/>
  <c r="BD1646" i="1"/>
  <c r="BC1646" i="1"/>
  <c r="BA1646" i="1"/>
  <c r="AX1646" i="1" s="1"/>
  <c r="BB1646" i="1" s="1"/>
  <c r="AZ1646" i="1"/>
  <c r="BG1645" i="1"/>
  <c r="BF1645" i="1"/>
  <c r="BE1645" i="1"/>
  <c r="BD1645" i="1"/>
  <c r="BC1645" i="1"/>
  <c r="BA1645" i="1"/>
  <c r="AZ1645" i="1"/>
  <c r="AX1645" i="1"/>
  <c r="BB1645" i="1" s="1"/>
  <c r="BG1644" i="1"/>
  <c r="BF1644" i="1"/>
  <c r="BE1644" i="1"/>
  <c r="BD1644" i="1"/>
  <c r="BC1644" i="1"/>
  <c r="BA1644" i="1"/>
  <c r="AX1644" i="1" s="1"/>
  <c r="BB1644" i="1" s="1"/>
  <c r="AZ1644" i="1"/>
  <c r="BG1643" i="1"/>
  <c r="BF1643" i="1"/>
  <c r="BE1643" i="1"/>
  <c r="BD1643" i="1"/>
  <c r="BC1643" i="1"/>
  <c r="BA1643" i="1"/>
  <c r="AX1643" i="1" s="1"/>
  <c r="BB1643" i="1" s="1"/>
  <c r="AZ1643" i="1"/>
  <c r="BG1642" i="1"/>
  <c r="BF1642" i="1"/>
  <c r="BE1642" i="1"/>
  <c r="BD1642" i="1"/>
  <c r="BC1642" i="1"/>
  <c r="BB1642" i="1"/>
  <c r="BA1642" i="1"/>
  <c r="AZ1642" i="1"/>
  <c r="AX1642" i="1"/>
  <c r="BG1641" i="1"/>
  <c r="BF1641" i="1"/>
  <c r="BE1641" i="1"/>
  <c r="BD1641" i="1"/>
  <c r="BC1641" i="1"/>
  <c r="BA1641" i="1"/>
  <c r="AZ1641" i="1"/>
  <c r="AX1641" i="1"/>
  <c r="BB1641" i="1" s="1"/>
  <c r="BG1640" i="1"/>
  <c r="BF1640" i="1"/>
  <c r="BE1640" i="1"/>
  <c r="BD1640" i="1"/>
  <c r="BC1640" i="1"/>
  <c r="BA1640" i="1"/>
  <c r="AZ1640" i="1"/>
  <c r="AX1640" i="1"/>
  <c r="BB1640" i="1" s="1"/>
  <c r="BG1639" i="1"/>
  <c r="BF1639" i="1"/>
  <c r="BE1639" i="1"/>
  <c r="BD1639" i="1"/>
  <c r="BC1639" i="1"/>
  <c r="BA1639" i="1"/>
  <c r="AX1639" i="1" s="1"/>
  <c r="BB1639" i="1" s="1"/>
  <c r="AZ1639" i="1"/>
  <c r="BG1638" i="1"/>
  <c r="BF1638" i="1"/>
  <c r="BE1638" i="1"/>
  <c r="BD1638" i="1"/>
  <c r="BC1638" i="1"/>
  <c r="BA1638" i="1"/>
  <c r="AZ1638" i="1"/>
  <c r="AX1638" i="1"/>
  <c r="BB1638" i="1" s="1"/>
  <c r="BG1637" i="1"/>
  <c r="BF1637" i="1"/>
  <c r="BE1637" i="1"/>
  <c r="BD1637" i="1"/>
  <c r="BC1637" i="1"/>
  <c r="BB1637" i="1"/>
  <c r="BA1637" i="1"/>
  <c r="AZ1637" i="1"/>
  <c r="AX1637" i="1"/>
  <c r="BG1636" i="1"/>
  <c r="BF1636" i="1"/>
  <c r="BE1636" i="1"/>
  <c r="BD1636" i="1"/>
  <c r="BC1636" i="1"/>
  <c r="BA1636" i="1"/>
  <c r="AX1636" i="1" s="1"/>
  <c r="BB1636" i="1" s="1"/>
  <c r="AZ1636" i="1"/>
  <c r="BG1635" i="1"/>
  <c r="BF1635" i="1"/>
  <c r="BE1635" i="1"/>
  <c r="BD1635" i="1"/>
  <c r="BC1635" i="1"/>
  <c r="BB1635" i="1"/>
  <c r="BA1635" i="1"/>
  <c r="AX1635" i="1" s="1"/>
  <c r="AZ1635" i="1"/>
  <c r="BG1634" i="1"/>
  <c r="BF1634" i="1"/>
  <c r="BE1634" i="1"/>
  <c r="BD1634" i="1"/>
  <c r="BC1634" i="1"/>
  <c r="BB1634" i="1"/>
  <c r="BA1634" i="1"/>
  <c r="AZ1634" i="1"/>
  <c r="AX1634" i="1"/>
  <c r="BG1633" i="1"/>
  <c r="BF1633" i="1"/>
  <c r="BE1633" i="1"/>
  <c r="BD1633" i="1"/>
  <c r="BC1633" i="1"/>
  <c r="BA1633" i="1"/>
  <c r="AX1633" i="1" s="1"/>
  <c r="BB1633" i="1" s="1"/>
  <c r="AZ1633" i="1"/>
  <c r="BG1632" i="1"/>
  <c r="BF1632" i="1"/>
  <c r="BE1632" i="1"/>
  <c r="BD1632" i="1"/>
  <c r="BC1632" i="1"/>
  <c r="BB1632" i="1"/>
  <c r="BA1632" i="1"/>
  <c r="AZ1632" i="1"/>
  <c r="AX1632" i="1"/>
  <c r="BG1631" i="1"/>
  <c r="BF1631" i="1"/>
  <c r="BE1631" i="1"/>
  <c r="BD1631" i="1"/>
  <c r="BC1631" i="1"/>
  <c r="BA1631" i="1"/>
  <c r="AX1631" i="1" s="1"/>
  <c r="BB1631" i="1" s="1"/>
  <c r="AZ1631" i="1"/>
  <c r="BG1630" i="1"/>
  <c r="BF1630" i="1"/>
  <c r="BE1630" i="1"/>
  <c r="BD1630" i="1"/>
  <c r="BC1630" i="1"/>
  <c r="BB1630" i="1"/>
  <c r="BA1630" i="1"/>
  <c r="AZ1630" i="1"/>
  <c r="AX1630" i="1"/>
  <c r="BG1629" i="1"/>
  <c r="BF1629" i="1"/>
  <c r="BE1629" i="1"/>
  <c r="BD1629" i="1"/>
  <c r="BC1629" i="1"/>
  <c r="BA1629" i="1"/>
  <c r="AZ1629" i="1"/>
  <c r="AX1629" i="1"/>
  <c r="BB1629" i="1" s="1"/>
  <c r="BG1628" i="1"/>
  <c r="BF1628" i="1"/>
  <c r="BE1628" i="1"/>
  <c r="BD1628" i="1"/>
  <c r="BC1628" i="1"/>
  <c r="BA1628" i="1"/>
  <c r="AX1628" i="1" s="1"/>
  <c r="BB1628" i="1" s="1"/>
  <c r="AZ1628" i="1"/>
  <c r="BG1627" i="1"/>
  <c r="BF1627" i="1"/>
  <c r="BE1627" i="1"/>
  <c r="BD1627" i="1"/>
  <c r="BC1627" i="1"/>
  <c r="BA1627" i="1"/>
  <c r="AX1627" i="1" s="1"/>
  <c r="BB1627" i="1" s="1"/>
  <c r="AZ1627" i="1"/>
  <c r="BG1626" i="1"/>
  <c r="BF1626" i="1"/>
  <c r="BE1626" i="1"/>
  <c r="BD1626" i="1"/>
  <c r="BC1626" i="1"/>
  <c r="BB1626" i="1"/>
  <c r="BA1626" i="1"/>
  <c r="AZ1626" i="1"/>
  <c r="AX1626" i="1"/>
  <c r="BG1625" i="1"/>
  <c r="BF1625" i="1"/>
  <c r="BE1625" i="1"/>
  <c r="BD1625" i="1"/>
  <c r="BC1625" i="1"/>
  <c r="BA1625" i="1"/>
  <c r="AZ1625" i="1"/>
  <c r="AX1625" i="1"/>
  <c r="BB1625" i="1" s="1"/>
  <c r="BG1624" i="1"/>
  <c r="BF1624" i="1"/>
  <c r="BE1624" i="1"/>
  <c r="BD1624" i="1"/>
  <c r="BC1624" i="1"/>
  <c r="BA1624" i="1"/>
  <c r="AZ1624" i="1"/>
  <c r="AX1624" i="1"/>
  <c r="BB1624" i="1" s="1"/>
  <c r="BG1623" i="1"/>
  <c r="BF1623" i="1"/>
  <c r="BE1623" i="1"/>
  <c r="BD1623" i="1"/>
  <c r="BC1623" i="1"/>
  <c r="BA1623" i="1"/>
  <c r="AX1623" i="1" s="1"/>
  <c r="BB1623" i="1" s="1"/>
  <c r="AZ1623" i="1"/>
  <c r="BG1622" i="1"/>
  <c r="BF1622" i="1"/>
  <c r="BE1622" i="1"/>
  <c r="BD1622" i="1"/>
  <c r="BC1622" i="1"/>
  <c r="BA1622" i="1"/>
  <c r="AZ1622" i="1"/>
  <c r="AX1622" i="1"/>
  <c r="BB1622" i="1" s="1"/>
  <c r="BG1621" i="1"/>
  <c r="BF1621" i="1"/>
  <c r="BE1621" i="1"/>
  <c r="BD1621" i="1"/>
  <c r="BC1621" i="1"/>
  <c r="BA1621" i="1"/>
  <c r="AZ1621" i="1"/>
  <c r="AX1621" i="1"/>
  <c r="BB1621" i="1" s="1"/>
  <c r="BG1620" i="1"/>
  <c r="BF1620" i="1"/>
  <c r="BE1620" i="1"/>
  <c r="BD1620" i="1"/>
  <c r="BC1620" i="1"/>
  <c r="BA1620" i="1"/>
  <c r="AX1620" i="1" s="1"/>
  <c r="BB1620" i="1" s="1"/>
  <c r="AZ1620" i="1"/>
  <c r="BG1619" i="1"/>
  <c r="BF1619" i="1"/>
  <c r="BE1619" i="1"/>
  <c r="BD1619" i="1"/>
  <c r="BC1619" i="1"/>
  <c r="BA1619" i="1"/>
  <c r="AX1619" i="1" s="1"/>
  <c r="BB1619" i="1" s="1"/>
  <c r="AZ1619" i="1"/>
  <c r="BG1618" i="1"/>
  <c r="BF1618" i="1"/>
  <c r="BE1618" i="1"/>
  <c r="BD1618" i="1"/>
  <c r="BC1618" i="1"/>
  <c r="BB1618" i="1"/>
  <c r="BA1618" i="1"/>
  <c r="AZ1618" i="1"/>
  <c r="AX1618" i="1"/>
  <c r="BG1617" i="1"/>
  <c r="BF1617" i="1"/>
  <c r="BE1617" i="1"/>
  <c r="BD1617" i="1"/>
  <c r="BC1617" i="1"/>
  <c r="BA1617" i="1"/>
  <c r="AZ1617" i="1"/>
  <c r="AX1617" i="1"/>
  <c r="BB1617" i="1" s="1"/>
  <c r="BG1616" i="1"/>
  <c r="BF1616" i="1"/>
  <c r="BE1616" i="1"/>
  <c r="BD1616" i="1"/>
  <c r="BC1616" i="1"/>
  <c r="BB1616" i="1"/>
  <c r="BA1616" i="1"/>
  <c r="AZ1616" i="1"/>
  <c r="AX1616" i="1"/>
  <c r="BG1615" i="1"/>
  <c r="BF1615" i="1"/>
  <c r="BE1615" i="1"/>
  <c r="BD1615" i="1"/>
  <c r="BC1615" i="1"/>
  <c r="BA1615" i="1"/>
  <c r="AX1615" i="1" s="1"/>
  <c r="BB1615" i="1" s="1"/>
  <c r="AZ1615" i="1"/>
  <c r="BG1614" i="1"/>
  <c r="BF1614" i="1"/>
  <c r="BE1614" i="1"/>
  <c r="BD1614" i="1"/>
  <c r="BC1614" i="1"/>
  <c r="BA1614" i="1"/>
  <c r="AX1614" i="1" s="1"/>
  <c r="BB1614" i="1" s="1"/>
  <c r="AZ1614" i="1"/>
  <c r="BG1613" i="1"/>
  <c r="BF1613" i="1"/>
  <c r="BE1613" i="1"/>
  <c r="BD1613" i="1"/>
  <c r="BC1613" i="1"/>
  <c r="BB1613" i="1"/>
  <c r="BA1613" i="1"/>
  <c r="AZ1613" i="1"/>
  <c r="AX1613" i="1"/>
  <c r="BG1612" i="1"/>
  <c r="BF1612" i="1"/>
  <c r="BE1612" i="1"/>
  <c r="BD1612" i="1"/>
  <c r="BC1612" i="1"/>
  <c r="BA1612" i="1"/>
  <c r="AX1612" i="1" s="1"/>
  <c r="BB1612" i="1" s="1"/>
  <c r="AZ1612" i="1"/>
  <c r="BG1611" i="1"/>
  <c r="BF1611" i="1"/>
  <c r="BE1611" i="1"/>
  <c r="BD1611" i="1"/>
  <c r="BC1611" i="1"/>
  <c r="BA1611" i="1"/>
  <c r="AX1611" i="1" s="1"/>
  <c r="BB1611" i="1" s="1"/>
  <c r="AZ1611" i="1"/>
  <c r="BG1610" i="1"/>
  <c r="BF1610" i="1"/>
  <c r="BE1610" i="1"/>
  <c r="BD1610" i="1"/>
  <c r="BC1610" i="1"/>
  <c r="BB1610" i="1"/>
  <c r="BA1610" i="1"/>
  <c r="AZ1610" i="1"/>
  <c r="AX1610" i="1"/>
  <c r="BG1609" i="1"/>
  <c r="BF1609" i="1"/>
  <c r="BE1609" i="1"/>
  <c r="BD1609" i="1"/>
  <c r="BC1609" i="1"/>
  <c r="BA1609" i="1"/>
  <c r="AX1609" i="1" s="1"/>
  <c r="BB1609" i="1" s="1"/>
  <c r="AZ1609" i="1"/>
  <c r="BG1608" i="1"/>
  <c r="BF1608" i="1"/>
  <c r="BE1608" i="1"/>
  <c r="BD1608" i="1"/>
  <c r="BC1608" i="1"/>
  <c r="BA1608" i="1"/>
  <c r="AZ1608" i="1"/>
  <c r="AX1608" i="1"/>
  <c r="BB1608" i="1" s="1"/>
  <c r="BG1607" i="1"/>
  <c r="BF1607" i="1"/>
  <c r="BE1607" i="1"/>
  <c r="BD1607" i="1"/>
  <c r="BC1607" i="1"/>
  <c r="BA1607" i="1"/>
  <c r="AX1607" i="1" s="1"/>
  <c r="BB1607" i="1" s="1"/>
  <c r="AZ1607" i="1"/>
  <c r="BG1606" i="1"/>
  <c r="BF1606" i="1"/>
  <c r="BE1606" i="1"/>
  <c r="BD1606" i="1"/>
  <c r="BC1606" i="1"/>
  <c r="BA1606" i="1"/>
  <c r="AX1606" i="1" s="1"/>
  <c r="BB1606" i="1" s="1"/>
  <c r="AZ1606" i="1"/>
  <c r="BG1605" i="1"/>
  <c r="BF1605" i="1"/>
  <c r="BE1605" i="1"/>
  <c r="BD1605" i="1"/>
  <c r="BC1605" i="1"/>
  <c r="BA1605" i="1"/>
  <c r="AZ1605" i="1"/>
  <c r="AX1605" i="1"/>
  <c r="BB1605" i="1" s="1"/>
  <c r="BG1604" i="1"/>
  <c r="BF1604" i="1"/>
  <c r="BE1604" i="1"/>
  <c r="BD1604" i="1"/>
  <c r="BC1604" i="1"/>
  <c r="BA1604" i="1"/>
  <c r="AX1604" i="1" s="1"/>
  <c r="BB1604" i="1" s="1"/>
  <c r="AZ1604" i="1"/>
  <c r="BG1603" i="1"/>
  <c r="BF1603" i="1"/>
  <c r="BE1603" i="1"/>
  <c r="BD1603" i="1"/>
  <c r="BC1603" i="1"/>
  <c r="BA1603" i="1"/>
  <c r="AZ1603" i="1"/>
  <c r="AX1603" i="1"/>
  <c r="BB1603" i="1" s="1"/>
  <c r="BG1602" i="1"/>
  <c r="BF1602" i="1"/>
  <c r="BE1602" i="1"/>
  <c r="BD1602" i="1"/>
  <c r="BC1602" i="1"/>
  <c r="BB1602" i="1"/>
  <c r="BA1602" i="1"/>
  <c r="AZ1602" i="1"/>
  <c r="AX1602" i="1"/>
  <c r="BG1601" i="1"/>
  <c r="BF1601" i="1"/>
  <c r="BE1601" i="1"/>
  <c r="BD1601" i="1"/>
  <c r="BC1601" i="1"/>
  <c r="BA1601" i="1"/>
  <c r="AZ1601" i="1"/>
  <c r="AX1601" i="1"/>
  <c r="BB1601" i="1" s="1"/>
  <c r="BG1600" i="1"/>
  <c r="BF1600" i="1"/>
  <c r="BE1600" i="1"/>
  <c r="BD1600" i="1"/>
  <c r="BC1600" i="1"/>
  <c r="BA1600" i="1"/>
  <c r="AZ1600" i="1"/>
  <c r="AX1600" i="1"/>
  <c r="BB1600" i="1" s="1"/>
  <c r="BG1599" i="1"/>
  <c r="BF1599" i="1"/>
  <c r="BE1599" i="1"/>
  <c r="BD1599" i="1"/>
  <c r="BC1599" i="1"/>
  <c r="BA1599" i="1"/>
  <c r="AX1599" i="1" s="1"/>
  <c r="BB1599" i="1" s="1"/>
  <c r="AZ1599" i="1"/>
  <c r="BG1598" i="1"/>
  <c r="BF1598" i="1"/>
  <c r="BE1598" i="1"/>
  <c r="BD1598" i="1"/>
  <c r="BC1598" i="1"/>
  <c r="BA1598" i="1"/>
  <c r="AX1598" i="1" s="1"/>
  <c r="BB1598" i="1" s="1"/>
  <c r="AZ1598" i="1"/>
  <c r="BG1597" i="1"/>
  <c r="BF1597" i="1"/>
  <c r="BE1597" i="1"/>
  <c r="BD1597" i="1"/>
  <c r="BC1597" i="1"/>
  <c r="BB1597" i="1"/>
  <c r="BA1597" i="1"/>
  <c r="AZ1597" i="1"/>
  <c r="AX1597" i="1"/>
  <c r="BG1596" i="1"/>
  <c r="BF1596" i="1"/>
  <c r="BE1596" i="1"/>
  <c r="BD1596" i="1"/>
  <c r="BC1596" i="1"/>
  <c r="BA1596" i="1"/>
  <c r="AX1596" i="1" s="1"/>
  <c r="BB1596" i="1" s="1"/>
  <c r="AZ1596" i="1"/>
  <c r="BG1595" i="1"/>
  <c r="BF1595" i="1"/>
  <c r="BE1595" i="1"/>
  <c r="BD1595" i="1"/>
  <c r="BC1595" i="1"/>
  <c r="BA1595" i="1"/>
  <c r="AX1595" i="1" s="1"/>
  <c r="BB1595" i="1" s="1"/>
  <c r="AZ1595" i="1"/>
  <c r="BG1594" i="1"/>
  <c r="BF1594" i="1"/>
  <c r="BE1594" i="1"/>
  <c r="BD1594" i="1"/>
  <c r="BC1594" i="1"/>
  <c r="BB1594" i="1"/>
  <c r="BA1594" i="1"/>
  <c r="AZ1594" i="1"/>
  <c r="AX1594" i="1"/>
  <c r="BG1593" i="1"/>
  <c r="BF1593" i="1"/>
  <c r="BE1593" i="1"/>
  <c r="BD1593" i="1"/>
  <c r="BC1593" i="1"/>
  <c r="BA1593" i="1"/>
  <c r="AX1593" i="1" s="1"/>
  <c r="BB1593" i="1" s="1"/>
  <c r="AZ1593" i="1"/>
  <c r="BG1592" i="1"/>
  <c r="BF1592" i="1"/>
  <c r="BE1592" i="1"/>
  <c r="BD1592" i="1"/>
  <c r="BC1592" i="1"/>
  <c r="BB1592" i="1"/>
  <c r="BA1592" i="1"/>
  <c r="AZ1592" i="1"/>
  <c r="AX1592" i="1"/>
  <c r="BG1591" i="1"/>
  <c r="BF1591" i="1"/>
  <c r="BE1591" i="1"/>
  <c r="BD1591" i="1"/>
  <c r="BC1591" i="1"/>
  <c r="BA1591" i="1"/>
  <c r="AX1591" i="1" s="1"/>
  <c r="BB1591" i="1" s="1"/>
  <c r="AZ1591" i="1"/>
  <c r="BG1590" i="1"/>
  <c r="BF1590" i="1"/>
  <c r="BE1590" i="1"/>
  <c r="BD1590" i="1"/>
  <c r="BC1590" i="1"/>
  <c r="BA1590" i="1"/>
  <c r="AX1590" i="1" s="1"/>
  <c r="BB1590" i="1" s="1"/>
  <c r="AZ1590" i="1"/>
  <c r="BG1589" i="1"/>
  <c r="BF1589" i="1"/>
  <c r="BE1589" i="1"/>
  <c r="BD1589" i="1"/>
  <c r="BC1589" i="1"/>
  <c r="BB1589" i="1"/>
  <c r="BA1589" i="1"/>
  <c r="AZ1589" i="1"/>
  <c r="AX1589" i="1"/>
  <c r="BG1588" i="1"/>
  <c r="BF1588" i="1"/>
  <c r="BE1588" i="1"/>
  <c r="BD1588" i="1"/>
  <c r="BC1588" i="1"/>
  <c r="BA1588" i="1"/>
  <c r="AX1588" i="1" s="1"/>
  <c r="BB1588" i="1" s="1"/>
  <c r="AZ1588" i="1"/>
  <c r="BG1587" i="1"/>
  <c r="BF1587" i="1"/>
  <c r="BE1587" i="1"/>
  <c r="BD1587" i="1"/>
  <c r="BC1587" i="1"/>
  <c r="BA1587" i="1"/>
  <c r="AX1587" i="1" s="1"/>
  <c r="BB1587" i="1" s="1"/>
  <c r="AZ1587" i="1"/>
  <c r="BG1586" i="1"/>
  <c r="BF1586" i="1"/>
  <c r="BE1586" i="1"/>
  <c r="BD1586" i="1"/>
  <c r="BC1586" i="1"/>
  <c r="BB1586" i="1"/>
  <c r="BA1586" i="1"/>
  <c r="AZ1586" i="1"/>
  <c r="AX1586" i="1"/>
  <c r="BG1585" i="1"/>
  <c r="BF1585" i="1"/>
  <c r="BE1585" i="1"/>
  <c r="BD1585" i="1"/>
  <c r="BC1585" i="1"/>
  <c r="BA1585" i="1"/>
  <c r="AX1585" i="1" s="1"/>
  <c r="BB1585" i="1" s="1"/>
  <c r="AZ1585" i="1"/>
  <c r="BG1584" i="1"/>
  <c r="BF1584" i="1"/>
  <c r="BE1584" i="1"/>
  <c r="BD1584" i="1"/>
  <c r="BC1584" i="1"/>
  <c r="BA1584" i="1"/>
  <c r="AZ1584" i="1"/>
  <c r="AX1584" i="1"/>
  <c r="BB1584" i="1" s="1"/>
  <c r="BG1583" i="1"/>
  <c r="BF1583" i="1"/>
  <c r="BE1583" i="1"/>
  <c r="BD1583" i="1"/>
  <c r="BC1583" i="1"/>
  <c r="BA1583" i="1"/>
  <c r="AX1583" i="1" s="1"/>
  <c r="BB1583" i="1" s="1"/>
  <c r="AZ1583" i="1"/>
  <c r="BG1582" i="1"/>
  <c r="BF1582" i="1"/>
  <c r="BE1582" i="1"/>
  <c r="BD1582" i="1"/>
  <c r="BC1582" i="1"/>
  <c r="BA1582" i="1"/>
  <c r="AZ1582" i="1"/>
  <c r="AX1582" i="1"/>
  <c r="BB1582" i="1" s="1"/>
  <c r="BG1581" i="1"/>
  <c r="BF1581" i="1"/>
  <c r="BE1581" i="1"/>
  <c r="BD1581" i="1"/>
  <c r="BC1581" i="1"/>
  <c r="BA1581" i="1"/>
  <c r="AZ1581" i="1"/>
  <c r="AX1581" i="1"/>
  <c r="BB1581" i="1" s="1"/>
  <c r="BG1580" i="1"/>
  <c r="BF1580" i="1"/>
  <c r="BE1580" i="1"/>
  <c r="BD1580" i="1"/>
  <c r="BC1580" i="1"/>
  <c r="BA1580" i="1"/>
  <c r="AX1580" i="1" s="1"/>
  <c r="BB1580" i="1" s="1"/>
  <c r="AZ1580" i="1"/>
  <c r="BG1579" i="1"/>
  <c r="BF1579" i="1"/>
  <c r="BE1579" i="1"/>
  <c r="BD1579" i="1"/>
  <c r="BC1579" i="1"/>
  <c r="BA1579" i="1"/>
  <c r="AZ1579" i="1"/>
  <c r="AX1579" i="1"/>
  <c r="BB1579" i="1" s="1"/>
  <c r="BG1578" i="1"/>
  <c r="BF1578" i="1"/>
  <c r="BE1578" i="1"/>
  <c r="BD1578" i="1"/>
  <c r="BC1578" i="1"/>
  <c r="BB1578" i="1"/>
  <c r="BA1578" i="1"/>
  <c r="AZ1578" i="1"/>
  <c r="AX1578" i="1"/>
  <c r="BG1577" i="1"/>
  <c r="BF1577" i="1"/>
  <c r="BE1577" i="1"/>
  <c r="BD1577" i="1"/>
  <c r="BC1577" i="1"/>
  <c r="BA1577" i="1"/>
  <c r="AX1577" i="1" s="1"/>
  <c r="BB1577" i="1" s="1"/>
  <c r="AZ1577" i="1"/>
  <c r="BG1576" i="1"/>
  <c r="BF1576" i="1"/>
  <c r="BE1576" i="1"/>
  <c r="BD1576" i="1"/>
  <c r="BC1576" i="1"/>
  <c r="BA1576" i="1"/>
  <c r="AZ1576" i="1"/>
  <c r="AX1576" i="1"/>
  <c r="BB1576" i="1" s="1"/>
  <c r="BG1575" i="1"/>
  <c r="BF1575" i="1"/>
  <c r="BE1575" i="1"/>
  <c r="BD1575" i="1"/>
  <c r="BC1575" i="1"/>
  <c r="BA1575" i="1"/>
  <c r="AX1575" i="1" s="1"/>
  <c r="BB1575" i="1" s="1"/>
  <c r="AZ1575" i="1"/>
  <c r="BG1574" i="1"/>
  <c r="BF1574" i="1"/>
  <c r="BE1574" i="1"/>
  <c r="BD1574" i="1"/>
  <c r="BC1574" i="1"/>
  <c r="BA1574" i="1"/>
  <c r="AZ1574" i="1"/>
  <c r="AX1574" i="1"/>
  <c r="BB1574" i="1" s="1"/>
  <c r="BG1573" i="1"/>
  <c r="BF1573" i="1"/>
  <c r="BE1573" i="1"/>
  <c r="BD1573" i="1"/>
  <c r="BC1573" i="1"/>
  <c r="BB1573" i="1"/>
  <c r="BA1573" i="1"/>
  <c r="AZ1573" i="1"/>
  <c r="AX1573" i="1"/>
  <c r="BG1572" i="1"/>
  <c r="BF1572" i="1"/>
  <c r="BE1572" i="1"/>
  <c r="BD1572" i="1"/>
  <c r="BC1572" i="1"/>
  <c r="BA1572" i="1"/>
  <c r="AX1572" i="1" s="1"/>
  <c r="BB1572" i="1" s="1"/>
  <c r="AZ1572" i="1"/>
  <c r="BG1571" i="1"/>
  <c r="BF1571" i="1"/>
  <c r="BE1571" i="1"/>
  <c r="BD1571" i="1"/>
  <c r="BC1571" i="1"/>
  <c r="BB1571" i="1"/>
  <c r="BA1571" i="1"/>
  <c r="AX1571" i="1" s="1"/>
  <c r="AZ1571" i="1"/>
  <c r="BG1570" i="1"/>
  <c r="BF1570" i="1"/>
  <c r="BE1570" i="1"/>
  <c r="BD1570" i="1"/>
  <c r="BC1570" i="1"/>
  <c r="BB1570" i="1"/>
  <c r="BA1570" i="1"/>
  <c r="AZ1570" i="1"/>
  <c r="AX1570" i="1"/>
  <c r="BG1569" i="1"/>
  <c r="BF1569" i="1"/>
  <c r="BE1569" i="1"/>
  <c r="BD1569" i="1"/>
  <c r="BC1569" i="1"/>
  <c r="BA1569" i="1"/>
  <c r="AX1569" i="1" s="1"/>
  <c r="BB1569" i="1" s="1"/>
  <c r="AZ1569" i="1"/>
  <c r="BG1568" i="1"/>
  <c r="BF1568" i="1"/>
  <c r="BE1568" i="1"/>
  <c r="BD1568" i="1"/>
  <c r="BC1568" i="1"/>
  <c r="BB1568" i="1"/>
  <c r="BA1568" i="1"/>
  <c r="AZ1568" i="1"/>
  <c r="AX1568" i="1"/>
  <c r="BG1567" i="1"/>
  <c r="BF1567" i="1"/>
  <c r="BE1567" i="1"/>
  <c r="BD1567" i="1"/>
  <c r="BC1567" i="1"/>
  <c r="BA1567" i="1"/>
  <c r="AX1567" i="1" s="1"/>
  <c r="BB1567" i="1" s="1"/>
  <c r="AZ1567" i="1"/>
  <c r="BG1566" i="1"/>
  <c r="BF1566" i="1"/>
  <c r="BE1566" i="1"/>
  <c r="BD1566" i="1"/>
  <c r="BC1566" i="1"/>
  <c r="BB1566" i="1"/>
  <c r="BA1566" i="1"/>
  <c r="AX1566" i="1" s="1"/>
  <c r="AZ1566" i="1"/>
  <c r="BG1565" i="1"/>
  <c r="BF1565" i="1"/>
  <c r="BE1565" i="1"/>
  <c r="BD1565" i="1"/>
  <c r="BC1565" i="1"/>
  <c r="BB1565" i="1"/>
  <c r="BA1565" i="1"/>
  <c r="AZ1565" i="1"/>
  <c r="AX1565" i="1"/>
  <c r="BG1564" i="1"/>
  <c r="BF1564" i="1"/>
  <c r="BE1564" i="1"/>
  <c r="BD1564" i="1"/>
  <c r="BC1564" i="1"/>
  <c r="BA1564" i="1"/>
  <c r="AX1564" i="1" s="1"/>
  <c r="BB1564" i="1" s="1"/>
  <c r="AZ1564" i="1"/>
  <c r="BG1563" i="1"/>
  <c r="BF1563" i="1"/>
  <c r="BE1563" i="1"/>
  <c r="BD1563" i="1"/>
  <c r="BC1563" i="1"/>
  <c r="BA1563" i="1"/>
  <c r="AX1563" i="1" s="1"/>
  <c r="BB1563" i="1" s="1"/>
  <c r="AZ1563" i="1"/>
  <c r="BG1562" i="1"/>
  <c r="BF1562" i="1"/>
  <c r="BE1562" i="1"/>
  <c r="BD1562" i="1"/>
  <c r="BC1562" i="1"/>
  <c r="BB1562" i="1"/>
  <c r="BA1562" i="1"/>
  <c r="AZ1562" i="1"/>
  <c r="AX1562" i="1"/>
  <c r="BG1561" i="1"/>
  <c r="BF1561" i="1"/>
  <c r="BE1561" i="1"/>
  <c r="BD1561" i="1"/>
  <c r="BC1561" i="1"/>
  <c r="BA1561" i="1"/>
  <c r="AZ1561" i="1"/>
  <c r="AX1561" i="1"/>
  <c r="BB1561" i="1" s="1"/>
  <c r="BG1560" i="1"/>
  <c r="BF1560" i="1"/>
  <c r="BE1560" i="1"/>
  <c r="BD1560" i="1"/>
  <c r="BC1560" i="1"/>
  <c r="BA1560" i="1"/>
  <c r="AZ1560" i="1"/>
  <c r="AX1560" i="1"/>
  <c r="BB1560" i="1" s="1"/>
  <c r="BG1559" i="1"/>
  <c r="BF1559" i="1"/>
  <c r="BE1559" i="1"/>
  <c r="BD1559" i="1"/>
  <c r="BC1559" i="1"/>
  <c r="BA1559" i="1"/>
  <c r="AX1559" i="1" s="1"/>
  <c r="BB1559" i="1" s="1"/>
  <c r="AZ1559" i="1"/>
  <c r="BG1558" i="1"/>
  <c r="BF1558" i="1"/>
  <c r="BE1558" i="1"/>
  <c r="BD1558" i="1"/>
  <c r="BC1558" i="1"/>
  <c r="BA1558" i="1"/>
  <c r="AZ1558" i="1"/>
  <c r="AX1558" i="1"/>
  <c r="BB1558" i="1" s="1"/>
  <c r="BG1557" i="1"/>
  <c r="BF1557" i="1"/>
  <c r="BE1557" i="1"/>
  <c r="BD1557" i="1"/>
  <c r="BC1557" i="1"/>
  <c r="BA1557" i="1"/>
  <c r="AZ1557" i="1"/>
  <c r="AX1557" i="1"/>
  <c r="BB1557" i="1" s="1"/>
  <c r="BG1556" i="1"/>
  <c r="BF1556" i="1"/>
  <c r="BE1556" i="1"/>
  <c r="BD1556" i="1"/>
  <c r="BC1556" i="1"/>
  <c r="BA1556" i="1"/>
  <c r="AX1556" i="1" s="1"/>
  <c r="BB1556" i="1" s="1"/>
  <c r="AZ1556" i="1"/>
  <c r="BG1555" i="1"/>
  <c r="BF1555" i="1"/>
  <c r="BE1555" i="1"/>
  <c r="BD1555" i="1"/>
  <c r="BC1555" i="1"/>
  <c r="BA1555" i="1"/>
  <c r="AX1555" i="1" s="1"/>
  <c r="BB1555" i="1" s="1"/>
  <c r="AZ1555" i="1"/>
  <c r="BG1554" i="1"/>
  <c r="BF1554" i="1"/>
  <c r="BE1554" i="1"/>
  <c r="BD1554" i="1"/>
  <c r="BC1554" i="1"/>
  <c r="BB1554" i="1"/>
  <c r="BA1554" i="1"/>
  <c r="AZ1554" i="1"/>
  <c r="AX1554" i="1"/>
  <c r="BG1553" i="1"/>
  <c r="BF1553" i="1"/>
  <c r="BE1553" i="1"/>
  <c r="BD1553" i="1"/>
  <c r="BC1553" i="1"/>
  <c r="BA1553" i="1"/>
  <c r="AZ1553" i="1"/>
  <c r="AX1553" i="1"/>
  <c r="BB1553" i="1" s="1"/>
  <c r="BG1552" i="1"/>
  <c r="BF1552" i="1"/>
  <c r="BE1552" i="1"/>
  <c r="BD1552" i="1"/>
  <c r="BC1552" i="1"/>
  <c r="BB1552" i="1"/>
  <c r="BA1552" i="1"/>
  <c r="AZ1552" i="1"/>
  <c r="AX1552" i="1"/>
  <c r="BG1551" i="1"/>
  <c r="BF1551" i="1"/>
  <c r="BE1551" i="1"/>
  <c r="BD1551" i="1"/>
  <c r="BC1551" i="1"/>
  <c r="BA1551" i="1"/>
  <c r="AX1551" i="1" s="1"/>
  <c r="BB1551" i="1" s="1"/>
  <c r="AZ1551" i="1"/>
  <c r="BG1550" i="1"/>
  <c r="BF1550" i="1"/>
  <c r="BE1550" i="1"/>
  <c r="BD1550" i="1"/>
  <c r="BC1550" i="1"/>
  <c r="BA1550" i="1"/>
  <c r="AX1550" i="1" s="1"/>
  <c r="BB1550" i="1" s="1"/>
  <c r="AZ1550" i="1"/>
  <c r="BG1549" i="1"/>
  <c r="BF1549" i="1"/>
  <c r="BE1549" i="1"/>
  <c r="BD1549" i="1"/>
  <c r="BC1549" i="1"/>
  <c r="BB1549" i="1"/>
  <c r="BA1549" i="1"/>
  <c r="AZ1549" i="1"/>
  <c r="AX1549" i="1"/>
  <c r="BG1548" i="1"/>
  <c r="BF1548" i="1"/>
  <c r="BE1548" i="1"/>
  <c r="BD1548" i="1"/>
  <c r="BC1548" i="1"/>
  <c r="BA1548" i="1"/>
  <c r="AX1548" i="1" s="1"/>
  <c r="BB1548" i="1" s="1"/>
  <c r="AZ1548" i="1"/>
  <c r="BG1547" i="1"/>
  <c r="BF1547" i="1"/>
  <c r="BE1547" i="1"/>
  <c r="BD1547" i="1"/>
  <c r="BC1547" i="1"/>
  <c r="BA1547" i="1"/>
  <c r="AX1547" i="1" s="1"/>
  <c r="BB1547" i="1" s="1"/>
  <c r="AZ1547" i="1"/>
  <c r="BG1546" i="1"/>
  <c r="BF1546" i="1"/>
  <c r="BE1546" i="1"/>
  <c r="BD1546" i="1"/>
  <c r="BC1546" i="1"/>
  <c r="BB1546" i="1"/>
  <c r="BA1546" i="1"/>
  <c r="AZ1546" i="1"/>
  <c r="AX1546" i="1"/>
  <c r="BG1545" i="1"/>
  <c r="BF1545" i="1"/>
  <c r="BE1545" i="1"/>
  <c r="BD1545" i="1"/>
  <c r="BC1545" i="1"/>
  <c r="BA1545" i="1"/>
  <c r="AX1545" i="1" s="1"/>
  <c r="BB1545" i="1" s="1"/>
  <c r="AZ1545" i="1"/>
  <c r="BG1544" i="1"/>
  <c r="BF1544" i="1"/>
  <c r="BE1544" i="1"/>
  <c r="BD1544" i="1"/>
  <c r="BC1544" i="1"/>
  <c r="BA1544" i="1"/>
  <c r="AX1544" i="1" s="1"/>
  <c r="BB1544" i="1" s="1"/>
  <c r="AZ1544" i="1"/>
  <c r="BG1543" i="1"/>
  <c r="BF1543" i="1"/>
  <c r="BE1543" i="1"/>
  <c r="BD1543" i="1"/>
  <c r="BC1543" i="1"/>
  <c r="BB1543" i="1"/>
  <c r="BA1543" i="1"/>
  <c r="AX1543" i="1" s="1"/>
  <c r="AZ1543" i="1"/>
  <c r="BG1542" i="1"/>
  <c r="BF1542" i="1"/>
  <c r="BE1542" i="1"/>
  <c r="BD1542" i="1"/>
  <c r="BC1542" i="1"/>
  <c r="BA1542" i="1"/>
  <c r="AZ1542" i="1"/>
  <c r="AX1542" i="1"/>
  <c r="BB1542" i="1" s="1"/>
  <c r="BG1541" i="1"/>
  <c r="BF1541" i="1"/>
  <c r="BE1541" i="1"/>
  <c r="BD1541" i="1"/>
  <c r="BC1541" i="1"/>
  <c r="BA1541" i="1"/>
  <c r="AZ1541" i="1"/>
  <c r="AX1541" i="1"/>
  <c r="BB1541" i="1" s="1"/>
  <c r="BG1540" i="1"/>
  <c r="BF1540" i="1"/>
  <c r="BE1540" i="1"/>
  <c r="BD1540" i="1"/>
  <c r="BC1540" i="1"/>
  <c r="BA1540" i="1"/>
  <c r="AX1540" i="1" s="1"/>
  <c r="BB1540" i="1" s="1"/>
  <c r="AZ1540" i="1"/>
  <c r="BG1539" i="1"/>
  <c r="BF1539" i="1"/>
  <c r="BE1539" i="1"/>
  <c r="BD1539" i="1"/>
  <c r="BC1539" i="1"/>
  <c r="BA1539" i="1"/>
  <c r="AZ1539" i="1"/>
  <c r="AX1539" i="1"/>
  <c r="BB1539" i="1" s="1"/>
  <c r="BG1538" i="1"/>
  <c r="BF1538" i="1"/>
  <c r="BE1538" i="1"/>
  <c r="BD1538" i="1"/>
  <c r="BC1538" i="1"/>
  <c r="BA1538" i="1"/>
  <c r="AZ1538" i="1"/>
  <c r="AX1538" i="1"/>
  <c r="BB1538" i="1" s="1"/>
  <c r="BG1537" i="1"/>
  <c r="BF1537" i="1"/>
  <c r="BE1537" i="1"/>
  <c r="BD1537" i="1"/>
  <c r="BC1537" i="1"/>
  <c r="BA1537" i="1"/>
  <c r="AX1537" i="1" s="1"/>
  <c r="BB1537" i="1" s="1"/>
  <c r="AZ1537" i="1"/>
  <c r="BG1536" i="1"/>
  <c r="BF1536" i="1"/>
  <c r="BE1536" i="1"/>
  <c r="BD1536" i="1"/>
  <c r="BC1536" i="1"/>
  <c r="BB1536" i="1"/>
  <c r="BA1536" i="1"/>
  <c r="AZ1536" i="1"/>
  <c r="AX1536" i="1"/>
  <c r="BG1535" i="1"/>
  <c r="BF1535" i="1"/>
  <c r="BE1535" i="1"/>
  <c r="BD1535" i="1"/>
  <c r="BC1535" i="1"/>
  <c r="BB1535" i="1"/>
  <c r="BA1535" i="1"/>
  <c r="AX1535" i="1" s="1"/>
  <c r="AZ1535" i="1"/>
  <c r="BG1534" i="1"/>
  <c r="BF1534" i="1"/>
  <c r="BE1534" i="1"/>
  <c r="BD1534" i="1"/>
  <c r="BC1534" i="1"/>
  <c r="BB1534" i="1"/>
  <c r="BA1534" i="1"/>
  <c r="AX1534" i="1" s="1"/>
  <c r="AZ1534" i="1"/>
  <c r="BG1533" i="1"/>
  <c r="BF1533" i="1"/>
  <c r="BE1533" i="1"/>
  <c r="BD1533" i="1"/>
  <c r="BC1533" i="1"/>
  <c r="BB1533" i="1"/>
  <c r="BA1533" i="1"/>
  <c r="AZ1533" i="1"/>
  <c r="AX1533" i="1"/>
  <c r="BG1532" i="1"/>
  <c r="BF1532" i="1"/>
  <c r="BE1532" i="1"/>
  <c r="BD1532" i="1"/>
  <c r="BC1532" i="1"/>
  <c r="BA1532" i="1"/>
  <c r="AX1532" i="1" s="1"/>
  <c r="BB1532" i="1" s="1"/>
  <c r="AZ1532" i="1"/>
  <c r="BG1531" i="1"/>
  <c r="BF1531" i="1"/>
  <c r="BE1531" i="1"/>
  <c r="BD1531" i="1"/>
  <c r="BC1531" i="1"/>
  <c r="BA1531" i="1"/>
  <c r="AX1531" i="1" s="1"/>
  <c r="BB1531" i="1" s="1"/>
  <c r="AZ1531" i="1"/>
  <c r="BG1530" i="1"/>
  <c r="BF1530" i="1"/>
  <c r="BE1530" i="1"/>
  <c r="BD1530" i="1"/>
  <c r="BC1530" i="1"/>
  <c r="BB1530" i="1"/>
  <c r="BA1530" i="1"/>
  <c r="AZ1530" i="1"/>
  <c r="AX1530" i="1"/>
  <c r="BG1529" i="1"/>
  <c r="BF1529" i="1"/>
  <c r="BE1529" i="1"/>
  <c r="BD1529" i="1"/>
  <c r="BC1529" i="1"/>
  <c r="BA1529" i="1"/>
  <c r="AX1529" i="1" s="1"/>
  <c r="BB1529" i="1" s="1"/>
  <c r="AZ1529" i="1"/>
  <c r="BG1528" i="1"/>
  <c r="BF1528" i="1"/>
  <c r="BE1528" i="1"/>
  <c r="BD1528" i="1"/>
  <c r="BC1528" i="1"/>
  <c r="BA1528" i="1"/>
  <c r="AX1528" i="1" s="1"/>
  <c r="BB1528" i="1" s="1"/>
  <c r="AZ1528" i="1"/>
  <c r="BG1527" i="1"/>
  <c r="BF1527" i="1"/>
  <c r="BE1527" i="1"/>
  <c r="BD1527" i="1"/>
  <c r="BC1527" i="1"/>
  <c r="BB1527" i="1"/>
  <c r="BA1527" i="1"/>
  <c r="AX1527" i="1" s="1"/>
  <c r="AZ1527" i="1"/>
  <c r="BG1526" i="1"/>
  <c r="BF1526" i="1"/>
  <c r="BE1526" i="1"/>
  <c r="BD1526" i="1"/>
  <c r="BC1526" i="1"/>
  <c r="BA1526" i="1"/>
  <c r="AZ1526" i="1"/>
  <c r="AX1526" i="1"/>
  <c r="BB1526" i="1" s="1"/>
  <c r="BG1525" i="1"/>
  <c r="BF1525" i="1"/>
  <c r="BE1525" i="1"/>
  <c r="BD1525" i="1"/>
  <c r="BC1525" i="1"/>
  <c r="BA1525" i="1"/>
  <c r="AZ1525" i="1"/>
  <c r="AX1525" i="1"/>
  <c r="BB1525" i="1" s="1"/>
  <c r="BG1524" i="1"/>
  <c r="BF1524" i="1"/>
  <c r="BE1524" i="1"/>
  <c r="BD1524" i="1"/>
  <c r="BC1524" i="1"/>
  <c r="BA1524" i="1"/>
  <c r="AX1524" i="1" s="1"/>
  <c r="BB1524" i="1" s="1"/>
  <c r="AZ1524" i="1"/>
  <c r="BG1523" i="1"/>
  <c r="BF1523" i="1"/>
  <c r="BE1523" i="1"/>
  <c r="BD1523" i="1"/>
  <c r="BC1523" i="1"/>
  <c r="BA1523" i="1"/>
  <c r="AZ1523" i="1"/>
  <c r="AX1523" i="1"/>
  <c r="BB1523" i="1" s="1"/>
  <c r="BG1522" i="1"/>
  <c r="BF1522" i="1"/>
  <c r="BE1522" i="1"/>
  <c r="BD1522" i="1"/>
  <c r="BC1522" i="1"/>
  <c r="BA1522" i="1"/>
  <c r="AZ1522" i="1"/>
  <c r="AX1522" i="1"/>
  <c r="BB1522" i="1" s="1"/>
  <c r="BG1521" i="1"/>
  <c r="BF1521" i="1"/>
  <c r="BE1521" i="1"/>
  <c r="BD1521" i="1"/>
  <c r="BC1521" i="1"/>
  <c r="BA1521" i="1"/>
  <c r="AX1521" i="1" s="1"/>
  <c r="BB1521" i="1" s="1"/>
  <c r="AZ1521" i="1"/>
  <c r="BG1520" i="1"/>
  <c r="BF1520" i="1"/>
  <c r="BE1520" i="1"/>
  <c r="BD1520" i="1"/>
  <c r="BC1520" i="1"/>
  <c r="BA1520" i="1"/>
  <c r="AZ1520" i="1"/>
  <c r="AX1520" i="1"/>
  <c r="BB1520" i="1" s="1"/>
  <c r="BG1519" i="1"/>
  <c r="BF1519" i="1"/>
  <c r="BE1519" i="1"/>
  <c r="BD1519" i="1"/>
  <c r="BC1519" i="1"/>
  <c r="BB1519" i="1"/>
  <c r="BA1519" i="1"/>
  <c r="AX1519" i="1" s="1"/>
  <c r="AZ1519" i="1"/>
  <c r="BG1518" i="1"/>
  <c r="BF1518" i="1"/>
  <c r="BE1518" i="1"/>
  <c r="BD1518" i="1"/>
  <c r="BC1518" i="1"/>
  <c r="BB1518" i="1"/>
  <c r="BA1518" i="1"/>
  <c r="AX1518" i="1" s="1"/>
  <c r="AZ1518" i="1"/>
  <c r="BG1517" i="1"/>
  <c r="BF1517" i="1"/>
  <c r="BE1517" i="1"/>
  <c r="BD1517" i="1"/>
  <c r="BC1517" i="1"/>
  <c r="BB1517" i="1"/>
  <c r="BA1517" i="1"/>
  <c r="AZ1517" i="1"/>
  <c r="AX1517" i="1"/>
  <c r="BG1516" i="1"/>
  <c r="BF1516" i="1"/>
  <c r="BE1516" i="1"/>
  <c r="BD1516" i="1"/>
  <c r="BC1516" i="1"/>
  <c r="BA1516" i="1"/>
  <c r="AX1516" i="1" s="1"/>
  <c r="BB1516" i="1" s="1"/>
  <c r="AZ1516" i="1"/>
  <c r="BG1515" i="1"/>
  <c r="BF1515" i="1"/>
  <c r="BE1515" i="1"/>
  <c r="BD1515" i="1"/>
  <c r="BC1515" i="1"/>
  <c r="BA1515" i="1"/>
  <c r="AX1515" i="1" s="1"/>
  <c r="BB1515" i="1" s="1"/>
  <c r="AZ1515" i="1"/>
  <c r="BG1514" i="1"/>
  <c r="BF1514" i="1"/>
  <c r="BE1514" i="1"/>
  <c r="BD1514" i="1"/>
  <c r="BC1514" i="1"/>
  <c r="BB1514" i="1"/>
  <c r="BA1514" i="1"/>
  <c r="AZ1514" i="1"/>
  <c r="AX1514" i="1"/>
  <c r="BG1513" i="1"/>
  <c r="BF1513" i="1"/>
  <c r="BE1513" i="1"/>
  <c r="BD1513" i="1"/>
  <c r="BC1513" i="1"/>
  <c r="BA1513" i="1"/>
  <c r="AX1513" i="1" s="1"/>
  <c r="BB1513" i="1" s="1"/>
  <c r="AZ1513" i="1"/>
  <c r="BG1512" i="1"/>
  <c r="BF1512" i="1"/>
  <c r="BE1512" i="1"/>
  <c r="BD1512" i="1"/>
  <c r="BC1512" i="1"/>
  <c r="BA1512" i="1"/>
  <c r="AX1512" i="1" s="1"/>
  <c r="BB1512" i="1" s="1"/>
  <c r="AZ1512" i="1"/>
  <c r="BG1511" i="1"/>
  <c r="BF1511" i="1"/>
  <c r="BE1511" i="1"/>
  <c r="BD1511" i="1"/>
  <c r="BC1511" i="1"/>
  <c r="BB1511" i="1"/>
  <c r="BA1511" i="1"/>
  <c r="AX1511" i="1" s="1"/>
  <c r="AZ1511" i="1"/>
  <c r="BG1510" i="1"/>
  <c r="BF1510" i="1"/>
  <c r="BE1510" i="1"/>
  <c r="BD1510" i="1"/>
  <c r="BC1510" i="1"/>
  <c r="BA1510" i="1"/>
  <c r="AZ1510" i="1"/>
  <c r="AX1510" i="1"/>
  <c r="BB1510" i="1" s="1"/>
  <c r="BG1509" i="1"/>
  <c r="BF1509" i="1"/>
  <c r="BE1509" i="1"/>
  <c r="BD1509" i="1"/>
  <c r="BC1509" i="1"/>
  <c r="BA1509" i="1"/>
  <c r="AZ1509" i="1"/>
  <c r="AX1509" i="1"/>
  <c r="BB1509" i="1" s="1"/>
  <c r="BG1508" i="1"/>
  <c r="BF1508" i="1"/>
  <c r="BE1508" i="1"/>
  <c r="BD1508" i="1"/>
  <c r="BC1508" i="1"/>
  <c r="BA1508" i="1"/>
  <c r="AX1508" i="1" s="1"/>
  <c r="BB1508" i="1" s="1"/>
  <c r="AZ1508" i="1"/>
  <c r="BG1507" i="1"/>
  <c r="BF1507" i="1"/>
  <c r="BE1507" i="1"/>
  <c r="BD1507" i="1"/>
  <c r="BC1507" i="1"/>
  <c r="BA1507" i="1"/>
  <c r="AZ1507" i="1"/>
  <c r="AX1507" i="1"/>
  <c r="BB1507" i="1" s="1"/>
  <c r="BG1506" i="1"/>
  <c r="BF1506" i="1"/>
  <c r="BE1506" i="1"/>
  <c r="BD1506" i="1"/>
  <c r="BC1506" i="1"/>
  <c r="BA1506" i="1"/>
  <c r="AZ1506" i="1"/>
  <c r="AX1506" i="1"/>
  <c r="BB1506" i="1" s="1"/>
  <c r="BG1505" i="1"/>
  <c r="BF1505" i="1"/>
  <c r="BE1505" i="1"/>
  <c r="BD1505" i="1"/>
  <c r="BC1505" i="1"/>
  <c r="BA1505" i="1"/>
  <c r="AX1505" i="1" s="1"/>
  <c r="BB1505" i="1" s="1"/>
  <c r="AZ1505" i="1"/>
  <c r="BG1504" i="1"/>
  <c r="BF1504" i="1"/>
  <c r="BE1504" i="1"/>
  <c r="BD1504" i="1"/>
  <c r="BC1504" i="1"/>
  <c r="BA1504" i="1"/>
  <c r="AZ1504" i="1"/>
  <c r="AX1504" i="1"/>
  <c r="BB1504" i="1" s="1"/>
  <c r="BG1503" i="1"/>
  <c r="BF1503" i="1"/>
  <c r="BE1503" i="1"/>
  <c r="BD1503" i="1"/>
  <c r="BC1503" i="1"/>
  <c r="BB1503" i="1"/>
  <c r="BA1503" i="1"/>
  <c r="AX1503" i="1" s="1"/>
  <c r="AZ1503" i="1"/>
  <c r="BG1502" i="1"/>
  <c r="BF1502" i="1"/>
  <c r="BE1502" i="1"/>
  <c r="BD1502" i="1"/>
  <c r="BC1502" i="1"/>
  <c r="BA1502" i="1"/>
  <c r="AX1502" i="1" s="1"/>
  <c r="BB1502" i="1" s="1"/>
  <c r="AZ1502" i="1"/>
  <c r="BG1501" i="1"/>
  <c r="BF1501" i="1"/>
  <c r="BE1501" i="1"/>
  <c r="BD1501" i="1"/>
  <c r="BC1501" i="1"/>
  <c r="BB1501" i="1"/>
  <c r="BA1501" i="1"/>
  <c r="AZ1501" i="1"/>
  <c r="AX1501" i="1"/>
  <c r="BG1500" i="1"/>
  <c r="BF1500" i="1"/>
  <c r="BE1500" i="1"/>
  <c r="BD1500" i="1"/>
  <c r="BC1500" i="1"/>
  <c r="BA1500" i="1"/>
  <c r="AX1500" i="1" s="1"/>
  <c r="BB1500" i="1" s="1"/>
  <c r="AZ1500" i="1"/>
  <c r="BG1499" i="1"/>
  <c r="BF1499" i="1"/>
  <c r="BE1499" i="1"/>
  <c r="BD1499" i="1"/>
  <c r="BC1499" i="1"/>
  <c r="BA1499" i="1"/>
  <c r="AX1499" i="1" s="1"/>
  <c r="BB1499" i="1" s="1"/>
  <c r="AZ1499" i="1"/>
  <c r="BG1498" i="1"/>
  <c r="BF1498" i="1"/>
  <c r="BE1498" i="1"/>
  <c r="BD1498" i="1"/>
  <c r="BC1498" i="1"/>
  <c r="BB1498" i="1"/>
  <c r="BA1498" i="1"/>
  <c r="AZ1498" i="1"/>
  <c r="AX1498" i="1"/>
  <c r="BG1497" i="1"/>
  <c r="BF1497" i="1"/>
  <c r="BE1497" i="1"/>
  <c r="BD1497" i="1"/>
  <c r="BC1497" i="1"/>
  <c r="BA1497" i="1"/>
  <c r="AX1497" i="1" s="1"/>
  <c r="BB1497" i="1" s="1"/>
  <c r="AZ1497" i="1"/>
  <c r="BG1496" i="1"/>
  <c r="BF1496" i="1"/>
  <c r="BE1496" i="1"/>
  <c r="BD1496" i="1"/>
  <c r="BC1496" i="1"/>
  <c r="BA1496" i="1"/>
  <c r="AX1496" i="1" s="1"/>
  <c r="BB1496" i="1" s="1"/>
  <c r="AZ1496" i="1"/>
  <c r="BG1495" i="1"/>
  <c r="BF1495" i="1"/>
  <c r="BE1495" i="1"/>
  <c r="BD1495" i="1"/>
  <c r="BC1495" i="1"/>
  <c r="BB1495" i="1"/>
  <c r="BA1495" i="1"/>
  <c r="AX1495" i="1" s="1"/>
  <c r="AZ1495" i="1"/>
  <c r="BG1494" i="1"/>
  <c r="BF1494" i="1"/>
  <c r="BE1494" i="1"/>
  <c r="BD1494" i="1"/>
  <c r="BC1494" i="1"/>
  <c r="BA1494" i="1"/>
  <c r="AZ1494" i="1"/>
  <c r="AX1494" i="1"/>
  <c r="BB1494" i="1" s="1"/>
  <c r="BG1493" i="1"/>
  <c r="BF1493" i="1"/>
  <c r="BE1493" i="1"/>
  <c r="BD1493" i="1"/>
  <c r="BC1493" i="1"/>
  <c r="BA1493" i="1"/>
  <c r="AZ1493" i="1"/>
  <c r="AX1493" i="1"/>
  <c r="BB1493" i="1" s="1"/>
  <c r="BG1492" i="1"/>
  <c r="BF1492" i="1"/>
  <c r="BE1492" i="1"/>
  <c r="BD1492" i="1"/>
  <c r="BC1492" i="1"/>
  <c r="BA1492" i="1"/>
  <c r="AX1492" i="1" s="1"/>
  <c r="BB1492" i="1" s="1"/>
  <c r="AZ1492" i="1"/>
  <c r="BG1491" i="1"/>
  <c r="BF1491" i="1"/>
  <c r="BE1491" i="1"/>
  <c r="BD1491" i="1"/>
  <c r="BC1491" i="1"/>
  <c r="BA1491" i="1"/>
  <c r="AZ1491" i="1"/>
  <c r="AX1491" i="1"/>
  <c r="BB1491" i="1" s="1"/>
  <c r="BG1490" i="1"/>
  <c r="BF1490" i="1"/>
  <c r="BE1490" i="1"/>
  <c r="BD1490" i="1"/>
  <c r="BC1490" i="1"/>
  <c r="BA1490" i="1"/>
  <c r="AZ1490" i="1"/>
  <c r="AX1490" i="1"/>
  <c r="BB1490" i="1" s="1"/>
  <c r="BG1489" i="1"/>
  <c r="BF1489" i="1"/>
  <c r="BE1489" i="1"/>
  <c r="BD1489" i="1"/>
  <c r="BC1489" i="1"/>
  <c r="BA1489" i="1"/>
  <c r="AX1489" i="1" s="1"/>
  <c r="BB1489" i="1" s="1"/>
  <c r="AZ1489" i="1"/>
  <c r="BG1488" i="1"/>
  <c r="BF1488" i="1"/>
  <c r="BE1488" i="1"/>
  <c r="BD1488" i="1"/>
  <c r="BC1488" i="1"/>
  <c r="BA1488" i="1"/>
  <c r="AX1488" i="1" s="1"/>
  <c r="BB1488" i="1" s="1"/>
  <c r="AZ1488" i="1"/>
  <c r="BG1487" i="1"/>
  <c r="BF1487" i="1"/>
  <c r="BE1487" i="1"/>
  <c r="BD1487" i="1"/>
  <c r="BC1487" i="1"/>
  <c r="BB1487" i="1"/>
  <c r="BA1487" i="1"/>
  <c r="AX1487" i="1" s="1"/>
  <c r="AZ1487" i="1"/>
  <c r="BG1486" i="1"/>
  <c r="BF1486" i="1"/>
  <c r="BE1486" i="1"/>
  <c r="BD1486" i="1"/>
  <c r="BC1486" i="1"/>
  <c r="BB1486" i="1"/>
  <c r="BA1486" i="1"/>
  <c r="AX1486" i="1" s="1"/>
  <c r="AZ1486" i="1"/>
  <c r="BG1485" i="1"/>
  <c r="BF1485" i="1"/>
  <c r="BE1485" i="1"/>
  <c r="BD1485" i="1"/>
  <c r="BC1485" i="1"/>
  <c r="BB1485" i="1"/>
  <c r="BA1485" i="1"/>
  <c r="AZ1485" i="1"/>
  <c r="AX1485" i="1"/>
  <c r="BG1484" i="1"/>
  <c r="BF1484" i="1"/>
  <c r="BE1484" i="1"/>
  <c r="BD1484" i="1"/>
  <c r="BC1484" i="1"/>
  <c r="BA1484" i="1"/>
  <c r="AX1484" i="1" s="1"/>
  <c r="BB1484" i="1" s="1"/>
  <c r="AZ1484" i="1"/>
  <c r="BG1483" i="1"/>
  <c r="BF1483" i="1"/>
  <c r="BE1483" i="1"/>
  <c r="BD1483" i="1"/>
  <c r="BC1483" i="1"/>
  <c r="BA1483" i="1"/>
  <c r="AX1483" i="1" s="1"/>
  <c r="BB1483" i="1" s="1"/>
  <c r="AZ1483" i="1"/>
  <c r="BG1482" i="1"/>
  <c r="BF1482" i="1"/>
  <c r="BE1482" i="1"/>
  <c r="BD1482" i="1"/>
  <c r="BC1482" i="1"/>
  <c r="BB1482" i="1"/>
  <c r="BA1482" i="1"/>
  <c r="AZ1482" i="1"/>
  <c r="AX1482" i="1"/>
  <c r="BG1481" i="1"/>
  <c r="BF1481" i="1"/>
  <c r="BE1481" i="1"/>
  <c r="BD1481" i="1"/>
  <c r="BC1481" i="1"/>
  <c r="BA1481" i="1"/>
  <c r="AX1481" i="1" s="1"/>
  <c r="BB1481" i="1" s="1"/>
  <c r="AZ1481" i="1"/>
  <c r="BG1480" i="1"/>
  <c r="BF1480" i="1"/>
  <c r="BE1480" i="1"/>
  <c r="BD1480" i="1"/>
  <c r="BC1480" i="1"/>
  <c r="BA1480" i="1"/>
  <c r="AX1480" i="1" s="1"/>
  <c r="BB1480" i="1" s="1"/>
  <c r="AZ1480" i="1"/>
  <c r="BG1479" i="1"/>
  <c r="BF1479" i="1"/>
  <c r="BE1479" i="1"/>
  <c r="BD1479" i="1"/>
  <c r="BC1479" i="1"/>
  <c r="BB1479" i="1"/>
  <c r="BA1479" i="1"/>
  <c r="AX1479" i="1" s="1"/>
  <c r="AZ1479" i="1"/>
  <c r="BG1478" i="1"/>
  <c r="BF1478" i="1"/>
  <c r="BE1478" i="1"/>
  <c r="BD1478" i="1"/>
  <c r="BC1478" i="1"/>
  <c r="BA1478" i="1"/>
  <c r="AZ1478" i="1"/>
  <c r="AX1478" i="1"/>
  <c r="BB1478" i="1" s="1"/>
  <c r="BG1477" i="1"/>
  <c r="BF1477" i="1"/>
  <c r="BE1477" i="1"/>
  <c r="BD1477" i="1"/>
  <c r="BC1477" i="1"/>
  <c r="BA1477" i="1"/>
  <c r="AZ1477" i="1"/>
  <c r="AX1477" i="1"/>
  <c r="BB1477" i="1" s="1"/>
  <c r="BG1476" i="1"/>
  <c r="BF1476" i="1"/>
  <c r="BE1476" i="1"/>
  <c r="BD1476" i="1"/>
  <c r="BC1476" i="1"/>
  <c r="BA1476" i="1"/>
  <c r="AX1476" i="1" s="1"/>
  <c r="BB1476" i="1" s="1"/>
  <c r="AZ1476" i="1"/>
  <c r="BG1475" i="1"/>
  <c r="BF1475" i="1"/>
  <c r="BE1475" i="1"/>
  <c r="BD1475" i="1"/>
  <c r="BC1475" i="1"/>
  <c r="BA1475" i="1"/>
  <c r="AZ1475" i="1"/>
  <c r="AX1475" i="1"/>
  <c r="BB1475" i="1" s="1"/>
  <c r="BG1474" i="1"/>
  <c r="BF1474" i="1"/>
  <c r="BE1474" i="1"/>
  <c r="BD1474" i="1"/>
  <c r="BC1474" i="1"/>
  <c r="BA1474" i="1"/>
  <c r="AZ1474" i="1"/>
  <c r="AX1474" i="1"/>
  <c r="BB1474" i="1" s="1"/>
  <c r="BG1473" i="1"/>
  <c r="BF1473" i="1"/>
  <c r="BE1473" i="1"/>
  <c r="BD1473" i="1"/>
  <c r="BC1473" i="1"/>
  <c r="BA1473" i="1"/>
  <c r="AX1473" i="1" s="1"/>
  <c r="BB1473" i="1" s="1"/>
  <c r="AZ1473" i="1"/>
  <c r="BG1472" i="1"/>
  <c r="BF1472" i="1"/>
  <c r="BE1472" i="1"/>
  <c r="BD1472" i="1"/>
  <c r="BC1472" i="1"/>
  <c r="BA1472" i="1"/>
  <c r="AX1472" i="1" s="1"/>
  <c r="BB1472" i="1" s="1"/>
  <c r="AZ1472" i="1"/>
  <c r="BG1471" i="1"/>
  <c r="BF1471" i="1"/>
  <c r="BE1471" i="1"/>
  <c r="BD1471" i="1"/>
  <c r="BC1471" i="1"/>
  <c r="BB1471" i="1"/>
  <c r="BA1471" i="1"/>
  <c r="AX1471" i="1" s="1"/>
  <c r="AZ1471" i="1"/>
  <c r="BG1470" i="1"/>
  <c r="BF1470" i="1"/>
  <c r="BE1470" i="1"/>
  <c r="BD1470" i="1"/>
  <c r="BC1470" i="1"/>
  <c r="BA1470" i="1"/>
  <c r="AX1470" i="1" s="1"/>
  <c r="BB1470" i="1" s="1"/>
  <c r="AZ1470" i="1"/>
  <c r="BG1469" i="1"/>
  <c r="BF1469" i="1"/>
  <c r="BE1469" i="1"/>
  <c r="BD1469" i="1"/>
  <c r="BC1469" i="1"/>
  <c r="BB1469" i="1"/>
  <c r="BA1469" i="1"/>
  <c r="AZ1469" i="1"/>
  <c r="AX1469" i="1"/>
  <c r="BG1468" i="1"/>
  <c r="BF1468" i="1"/>
  <c r="BE1468" i="1"/>
  <c r="BD1468" i="1"/>
  <c r="BC1468" i="1"/>
  <c r="BA1468" i="1"/>
  <c r="AX1468" i="1" s="1"/>
  <c r="BB1468" i="1" s="1"/>
  <c r="AZ1468" i="1"/>
  <c r="BG1467" i="1"/>
  <c r="BF1467" i="1"/>
  <c r="BE1467" i="1"/>
  <c r="BD1467" i="1"/>
  <c r="BC1467" i="1"/>
  <c r="BA1467" i="1"/>
  <c r="AX1467" i="1" s="1"/>
  <c r="BB1467" i="1" s="1"/>
  <c r="AZ1467" i="1"/>
  <c r="BG1466" i="1"/>
  <c r="BF1466" i="1"/>
  <c r="BE1466" i="1"/>
  <c r="BD1466" i="1"/>
  <c r="BC1466" i="1"/>
  <c r="BB1466" i="1"/>
  <c r="BA1466" i="1"/>
  <c r="AZ1466" i="1"/>
  <c r="AX1466" i="1"/>
  <c r="BG1465" i="1"/>
  <c r="BF1465" i="1"/>
  <c r="BE1465" i="1"/>
  <c r="BD1465" i="1"/>
  <c r="BC1465" i="1"/>
  <c r="BA1465" i="1"/>
  <c r="AX1465" i="1" s="1"/>
  <c r="BB1465" i="1" s="1"/>
  <c r="AZ1465" i="1"/>
  <c r="BG1464" i="1"/>
  <c r="BF1464" i="1"/>
  <c r="BE1464" i="1"/>
  <c r="BD1464" i="1"/>
  <c r="BC1464" i="1"/>
  <c r="BA1464" i="1"/>
  <c r="AX1464" i="1" s="1"/>
  <c r="BB1464" i="1" s="1"/>
  <c r="AZ1464" i="1"/>
  <c r="BG1463" i="1"/>
  <c r="BF1463" i="1"/>
  <c r="BE1463" i="1"/>
  <c r="BD1463" i="1"/>
  <c r="BC1463" i="1"/>
  <c r="BB1463" i="1"/>
  <c r="BA1463" i="1"/>
  <c r="AX1463" i="1" s="1"/>
  <c r="AZ1463" i="1"/>
  <c r="BG1462" i="1"/>
  <c r="BF1462" i="1"/>
  <c r="BE1462" i="1"/>
  <c r="BD1462" i="1"/>
  <c r="BC1462" i="1"/>
  <c r="BA1462" i="1"/>
  <c r="AZ1462" i="1"/>
  <c r="AX1462" i="1"/>
  <c r="BB1462" i="1" s="1"/>
  <c r="BG1461" i="1"/>
  <c r="BF1461" i="1"/>
  <c r="BE1461" i="1"/>
  <c r="BD1461" i="1"/>
  <c r="BC1461" i="1"/>
  <c r="BA1461" i="1"/>
  <c r="AZ1461" i="1"/>
  <c r="AX1461" i="1"/>
  <c r="BB1461" i="1" s="1"/>
  <c r="BG1460" i="1"/>
  <c r="BF1460" i="1"/>
  <c r="BE1460" i="1"/>
  <c r="BD1460" i="1"/>
  <c r="BC1460" i="1"/>
  <c r="BA1460" i="1"/>
  <c r="AX1460" i="1" s="1"/>
  <c r="BB1460" i="1" s="1"/>
  <c r="AZ1460" i="1"/>
  <c r="BG1459" i="1"/>
  <c r="BF1459" i="1"/>
  <c r="BE1459" i="1"/>
  <c r="BD1459" i="1"/>
  <c r="BC1459" i="1"/>
  <c r="BA1459" i="1"/>
  <c r="AZ1459" i="1"/>
  <c r="AX1459" i="1"/>
  <c r="BB1459" i="1" s="1"/>
  <c r="BG1458" i="1"/>
  <c r="BF1458" i="1"/>
  <c r="BE1458" i="1"/>
  <c r="BD1458" i="1"/>
  <c r="BC1458" i="1"/>
  <c r="BA1458" i="1"/>
  <c r="AZ1458" i="1"/>
  <c r="AX1458" i="1"/>
  <c r="BB1458" i="1" s="1"/>
  <c r="BG1457" i="1"/>
  <c r="BF1457" i="1"/>
  <c r="BE1457" i="1"/>
  <c r="BD1457" i="1"/>
  <c r="BC1457" i="1"/>
  <c r="BA1457" i="1"/>
  <c r="AX1457" i="1" s="1"/>
  <c r="BB1457" i="1" s="1"/>
  <c r="AZ1457" i="1"/>
  <c r="BG1456" i="1"/>
  <c r="BF1456" i="1"/>
  <c r="BE1456" i="1"/>
  <c r="BD1456" i="1"/>
  <c r="BC1456" i="1"/>
  <c r="BA1456" i="1"/>
  <c r="AZ1456" i="1"/>
  <c r="AX1456" i="1"/>
  <c r="BB1456" i="1" s="1"/>
  <c r="BG1455" i="1"/>
  <c r="BF1455" i="1"/>
  <c r="BE1455" i="1"/>
  <c r="BD1455" i="1"/>
  <c r="BC1455" i="1"/>
  <c r="BB1455" i="1"/>
  <c r="BA1455" i="1"/>
  <c r="AX1455" i="1" s="1"/>
  <c r="AZ1455" i="1"/>
  <c r="BG1454" i="1"/>
  <c r="BF1454" i="1"/>
  <c r="BE1454" i="1"/>
  <c r="BD1454" i="1"/>
  <c r="BC1454" i="1"/>
  <c r="BA1454" i="1"/>
  <c r="AX1454" i="1" s="1"/>
  <c r="BB1454" i="1" s="1"/>
  <c r="AZ1454" i="1"/>
  <c r="BG1453" i="1"/>
  <c r="BF1453" i="1"/>
  <c r="BE1453" i="1"/>
  <c r="BD1453" i="1"/>
  <c r="BC1453" i="1"/>
  <c r="BB1453" i="1"/>
  <c r="BA1453" i="1"/>
  <c r="AZ1453" i="1"/>
  <c r="AX1453" i="1"/>
  <c r="BG1452" i="1"/>
  <c r="BF1452" i="1"/>
  <c r="BE1452" i="1"/>
  <c r="BD1452" i="1"/>
  <c r="BC1452" i="1"/>
  <c r="BA1452" i="1"/>
  <c r="AX1452" i="1" s="1"/>
  <c r="BB1452" i="1" s="1"/>
  <c r="AZ1452" i="1"/>
  <c r="BG1451" i="1"/>
  <c r="BF1451" i="1"/>
  <c r="BE1451" i="1"/>
  <c r="BD1451" i="1"/>
  <c r="BC1451" i="1"/>
  <c r="BA1451" i="1"/>
  <c r="AX1451" i="1" s="1"/>
  <c r="BB1451" i="1" s="1"/>
  <c r="AZ1451" i="1"/>
  <c r="BG1450" i="1"/>
  <c r="BF1450" i="1"/>
  <c r="BE1450" i="1"/>
  <c r="BD1450" i="1"/>
  <c r="BC1450" i="1"/>
  <c r="BB1450" i="1"/>
  <c r="BA1450" i="1"/>
  <c r="AZ1450" i="1"/>
  <c r="AX1450" i="1"/>
  <c r="BG1449" i="1"/>
  <c r="BF1449" i="1"/>
  <c r="BE1449" i="1"/>
  <c r="BD1449" i="1"/>
  <c r="BC1449" i="1"/>
  <c r="BA1449" i="1"/>
  <c r="AX1449" i="1" s="1"/>
  <c r="BB1449" i="1" s="1"/>
  <c r="AZ1449" i="1"/>
  <c r="BG1448" i="1"/>
  <c r="BF1448" i="1"/>
  <c r="BE1448" i="1"/>
  <c r="BD1448" i="1"/>
  <c r="BC1448" i="1"/>
  <c r="BA1448" i="1"/>
  <c r="AX1448" i="1" s="1"/>
  <c r="BB1448" i="1" s="1"/>
  <c r="AZ1448" i="1"/>
  <c r="BG1447" i="1"/>
  <c r="BF1447" i="1"/>
  <c r="BE1447" i="1"/>
  <c r="BD1447" i="1"/>
  <c r="BC1447" i="1"/>
  <c r="BB1447" i="1"/>
  <c r="BA1447" i="1"/>
  <c r="AX1447" i="1" s="1"/>
  <c r="AZ1447" i="1"/>
  <c r="BG1446" i="1"/>
  <c r="BF1446" i="1"/>
  <c r="BE1446" i="1"/>
  <c r="BD1446" i="1"/>
  <c r="BC1446" i="1"/>
  <c r="BA1446" i="1"/>
  <c r="AZ1446" i="1"/>
  <c r="AX1446" i="1"/>
  <c r="BB1446" i="1" s="1"/>
  <c r="BG1445" i="1"/>
  <c r="BF1445" i="1"/>
  <c r="BE1445" i="1"/>
  <c r="BD1445" i="1"/>
  <c r="BC1445" i="1"/>
  <c r="BA1445" i="1"/>
  <c r="AZ1445" i="1"/>
  <c r="AX1445" i="1"/>
  <c r="BB1445" i="1" s="1"/>
  <c r="BG1444" i="1"/>
  <c r="BF1444" i="1"/>
  <c r="BE1444" i="1"/>
  <c r="BD1444" i="1"/>
  <c r="BC1444" i="1"/>
  <c r="BA1444" i="1"/>
  <c r="AX1444" i="1" s="1"/>
  <c r="BB1444" i="1" s="1"/>
  <c r="AZ1444" i="1"/>
  <c r="BG1443" i="1"/>
  <c r="BF1443" i="1"/>
  <c r="BE1443" i="1"/>
  <c r="BD1443" i="1"/>
  <c r="BC1443" i="1"/>
  <c r="BA1443" i="1"/>
  <c r="AZ1443" i="1"/>
  <c r="AX1443" i="1"/>
  <c r="BB1443" i="1" s="1"/>
  <c r="BG1442" i="1"/>
  <c r="BF1442" i="1"/>
  <c r="BE1442" i="1"/>
  <c r="BD1442" i="1"/>
  <c r="BC1442" i="1"/>
  <c r="BA1442" i="1"/>
  <c r="AZ1442" i="1"/>
  <c r="AX1442" i="1"/>
  <c r="BB1442" i="1" s="1"/>
  <c r="BG1441" i="1"/>
  <c r="BF1441" i="1"/>
  <c r="BE1441" i="1"/>
  <c r="BD1441" i="1"/>
  <c r="BC1441" i="1"/>
  <c r="BA1441" i="1"/>
  <c r="AX1441" i="1" s="1"/>
  <c r="BB1441" i="1" s="1"/>
  <c r="AZ1441" i="1"/>
  <c r="BG1440" i="1"/>
  <c r="BF1440" i="1"/>
  <c r="BE1440" i="1"/>
  <c r="BD1440" i="1"/>
  <c r="BC1440" i="1"/>
  <c r="BA1440" i="1"/>
  <c r="AX1440" i="1" s="1"/>
  <c r="BB1440" i="1" s="1"/>
  <c r="AZ1440" i="1"/>
  <c r="BG1439" i="1"/>
  <c r="BF1439" i="1"/>
  <c r="BE1439" i="1"/>
  <c r="BD1439" i="1"/>
  <c r="BC1439" i="1"/>
  <c r="BB1439" i="1"/>
  <c r="BA1439" i="1"/>
  <c r="AX1439" i="1" s="1"/>
  <c r="AZ1439" i="1"/>
  <c r="BG1438" i="1"/>
  <c r="BF1438" i="1"/>
  <c r="BE1438" i="1"/>
  <c r="BD1438" i="1"/>
  <c r="BC1438" i="1"/>
  <c r="BA1438" i="1"/>
  <c r="AX1438" i="1" s="1"/>
  <c r="BB1438" i="1" s="1"/>
  <c r="AZ1438" i="1"/>
  <c r="BG1437" i="1"/>
  <c r="BF1437" i="1"/>
  <c r="BE1437" i="1"/>
  <c r="BD1437" i="1"/>
  <c r="BC1437" i="1"/>
  <c r="BB1437" i="1"/>
  <c r="BA1437" i="1"/>
  <c r="AZ1437" i="1"/>
  <c r="AX1437" i="1"/>
  <c r="BG1436" i="1"/>
  <c r="BF1436" i="1"/>
  <c r="BE1436" i="1"/>
  <c r="BD1436" i="1"/>
  <c r="BC1436" i="1"/>
  <c r="BA1436" i="1"/>
  <c r="AX1436" i="1" s="1"/>
  <c r="BB1436" i="1" s="1"/>
  <c r="AZ1436" i="1"/>
  <c r="BG1435" i="1"/>
  <c r="BF1435" i="1"/>
  <c r="BE1435" i="1"/>
  <c r="BD1435" i="1"/>
  <c r="BC1435" i="1"/>
  <c r="BA1435" i="1"/>
  <c r="AX1435" i="1" s="1"/>
  <c r="BB1435" i="1" s="1"/>
  <c r="AZ1435" i="1"/>
  <c r="BG1434" i="1"/>
  <c r="BF1434" i="1"/>
  <c r="BE1434" i="1"/>
  <c r="BD1434" i="1"/>
  <c r="BC1434" i="1"/>
  <c r="BB1434" i="1"/>
  <c r="BA1434" i="1"/>
  <c r="AZ1434" i="1"/>
  <c r="AX1434" i="1"/>
  <c r="BG1433" i="1"/>
  <c r="BF1433" i="1"/>
  <c r="BE1433" i="1"/>
  <c r="BD1433" i="1"/>
  <c r="BC1433" i="1"/>
  <c r="BA1433" i="1"/>
  <c r="AX1433" i="1" s="1"/>
  <c r="BB1433" i="1" s="1"/>
  <c r="AZ1433" i="1"/>
  <c r="BG1432" i="1"/>
  <c r="BF1432" i="1"/>
  <c r="BE1432" i="1"/>
  <c r="BD1432" i="1"/>
  <c r="BC1432" i="1"/>
  <c r="BA1432" i="1"/>
  <c r="AX1432" i="1" s="1"/>
  <c r="BB1432" i="1" s="1"/>
  <c r="AZ1432" i="1"/>
  <c r="BG1431" i="1"/>
  <c r="BF1431" i="1"/>
  <c r="BE1431" i="1"/>
  <c r="BD1431" i="1"/>
  <c r="BC1431" i="1"/>
  <c r="BB1431" i="1"/>
  <c r="BA1431" i="1"/>
  <c r="AX1431" i="1" s="1"/>
  <c r="AZ1431" i="1"/>
  <c r="BG1430" i="1"/>
  <c r="BF1430" i="1"/>
  <c r="BE1430" i="1"/>
  <c r="BD1430" i="1"/>
  <c r="BC1430" i="1"/>
  <c r="BA1430" i="1"/>
  <c r="AZ1430" i="1"/>
  <c r="AX1430" i="1"/>
  <c r="BB1430" i="1" s="1"/>
  <c r="BG1429" i="1"/>
  <c r="BF1429" i="1"/>
  <c r="BE1429" i="1"/>
  <c r="BD1429" i="1"/>
  <c r="BC1429" i="1"/>
  <c r="BA1429" i="1"/>
  <c r="AZ1429" i="1"/>
  <c r="AX1429" i="1"/>
  <c r="BB1429" i="1" s="1"/>
  <c r="BG1428" i="1"/>
  <c r="BF1428" i="1"/>
  <c r="BE1428" i="1"/>
  <c r="BD1428" i="1"/>
  <c r="BC1428" i="1"/>
  <c r="BA1428" i="1"/>
  <c r="AX1428" i="1" s="1"/>
  <c r="BB1428" i="1" s="1"/>
  <c r="AZ1428" i="1"/>
  <c r="BG1427" i="1"/>
  <c r="BF1427" i="1"/>
  <c r="BE1427" i="1"/>
  <c r="BD1427" i="1"/>
  <c r="BC1427" i="1"/>
  <c r="BA1427" i="1"/>
  <c r="AZ1427" i="1"/>
  <c r="AX1427" i="1"/>
  <c r="BB1427" i="1" s="1"/>
  <c r="BG1426" i="1"/>
  <c r="BF1426" i="1"/>
  <c r="BE1426" i="1"/>
  <c r="BD1426" i="1"/>
  <c r="BC1426" i="1"/>
  <c r="BA1426" i="1"/>
  <c r="AZ1426" i="1"/>
  <c r="AX1426" i="1"/>
  <c r="BB1426" i="1" s="1"/>
  <c r="BG1425" i="1"/>
  <c r="BF1425" i="1"/>
  <c r="BE1425" i="1"/>
  <c r="BD1425" i="1"/>
  <c r="BC1425" i="1"/>
  <c r="BA1425" i="1"/>
  <c r="AX1425" i="1" s="1"/>
  <c r="BB1425" i="1" s="1"/>
  <c r="AZ1425" i="1"/>
  <c r="BG1424" i="1"/>
  <c r="BF1424" i="1"/>
  <c r="BE1424" i="1"/>
  <c r="BD1424" i="1"/>
  <c r="BC1424" i="1"/>
  <c r="BA1424" i="1"/>
  <c r="AZ1424" i="1"/>
  <c r="AX1424" i="1"/>
  <c r="BB1424" i="1" s="1"/>
  <c r="BG1423" i="1"/>
  <c r="BF1423" i="1"/>
  <c r="BE1423" i="1"/>
  <c r="BD1423" i="1"/>
  <c r="BC1423" i="1"/>
  <c r="BB1423" i="1"/>
  <c r="BA1423" i="1"/>
  <c r="AX1423" i="1" s="1"/>
  <c r="AZ1423" i="1"/>
  <c r="BG1422" i="1"/>
  <c r="BF1422" i="1"/>
  <c r="BE1422" i="1"/>
  <c r="BD1422" i="1"/>
  <c r="BC1422" i="1"/>
  <c r="BA1422" i="1"/>
  <c r="AX1422" i="1" s="1"/>
  <c r="BB1422" i="1" s="1"/>
  <c r="AZ1422" i="1"/>
  <c r="BG1421" i="1"/>
  <c r="BF1421" i="1"/>
  <c r="BE1421" i="1"/>
  <c r="BD1421" i="1"/>
  <c r="BC1421" i="1"/>
  <c r="BB1421" i="1"/>
  <c r="BA1421" i="1"/>
  <c r="AZ1421" i="1"/>
  <c r="AX1421" i="1"/>
  <c r="BG1420" i="1"/>
  <c r="BF1420" i="1"/>
  <c r="BE1420" i="1"/>
  <c r="BD1420" i="1"/>
  <c r="BC1420" i="1"/>
  <c r="BA1420" i="1"/>
  <c r="AX1420" i="1" s="1"/>
  <c r="BB1420" i="1" s="1"/>
  <c r="AZ1420" i="1"/>
  <c r="BG1419" i="1"/>
  <c r="BF1419" i="1"/>
  <c r="BE1419" i="1"/>
  <c r="BD1419" i="1"/>
  <c r="BC1419" i="1"/>
  <c r="BA1419" i="1"/>
  <c r="AX1419" i="1" s="1"/>
  <c r="BB1419" i="1" s="1"/>
  <c r="AZ1419" i="1"/>
  <c r="BG1418" i="1"/>
  <c r="BF1418" i="1"/>
  <c r="BE1418" i="1"/>
  <c r="BD1418" i="1"/>
  <c r="BC1418" i="1"/>
  <c r="BB1418" i="1"/>
  <c r="BA1418" i="1"/>
  <c r="AZ1418" i="1"/>
  <c r="AX1418" i="1"/>
  <c r="BG1417" i="1"/>
  <c r="BF1417" i="1"/>
  <c r="BE1417" i="1"/>
  <c r="BD1417" i="1"/>
  <c r="BC1417" i="1"/>
  <c r="BA1417" i="1"/>
  <c r="AX1417" i="1" s="1"/>
  <c r="BB1417" i="1" s="1"/>
  <c r="AZ1417" i="1"/>
  <c r="BG1416" i="1"/>
  <c r="BF1416" i="1"/>
  <c r="BE1416" i="1"/>
  <c r="BD1416" i="1"/>
  <c r="BC1416" i="1"/>
  <c r="BA1416" i="1"/>
  <c r="AX1416" i="1" s="1"/>
  <c r="BB1416" i="1" s="1"/>
  <c r="AZ1416" i="1"/>
  <c r="BG1415" i="1"/>
  <c r="BF1415" i="1"/>
  <c r="BE1415" i="1"/>
  <c r="BD1415" i="1"/>
  <c r="BC1415" i="1"/>
  <c r="BB1415" i="1"/>
  <c r="BA1415" i="1"/>
  <c r="AX1415" i="1" s="1"/>
  <c r="AZ1415" i="1"/>
  <c r="BG1414" i="1"/>
  <c r="BF1414" i="1"/>
  <c r="BE1414" i="1"/>
  <c r="BD1414" i="1"/>
  <c r="BC1414" i="1"/>
  <c r="BA1414" i="1"/>
  <c r="AZ1414" i="1"/>
  <c r="AX1414" i="1"/>
  <c r="BB1414" i="1" s="1"/>
  <c r="BG1413" i="1"/>
  <c r="BF1413" i="1"/>
  <c r="BE1413" i="1"/>
  <c r="BD1413" i="1"/>
  <c r="BC1413" i="1"/>
  <c r="BA1413" i="1"/>
  <c r="AZ1413" i="1"/>
  <c r="AX1413" i="1"/>
  <c r="BB1413" i="1" s="1"/>
  <c r="BG1412" i="1"/>
  <c r="BF1412" i="1"/>
  <c r="BE1412" i="1"/>
  <c r="BD1412" i="1"/>
  <c r="BC1412" i="1"/>
  <c r="BA1412" i="1"/>
  <c r="AX1412" i="1" s="1"/>
  <c r="BB1412" i="1" s="1"/>
  <c r="AZ1412" i="1"/>
  <c r="BG1411" i="1"/>
  <c r="BF1411" i="1"/>
  <c r="BE1411" i="1"/>
  <c r="BD1411" i="1"/>
  <c r="BC1411" i="1"/>
  <c r="BA1411" i="1"/>
  <c r="AZ1411" i="1"/>
  <c r="AX1411" i="1"/>
  <c r="BB1411" i="1" s="1"/>
  <c r="BG1410" i="1"/>
  <c r="BF1410" i="1"/>
  <c r="BE1410" i="1"/>
  <c r="BD1410" i="1"/>
  <c r="BC1410" i="1"/>
  <c r="BA1410" i="1"/>
  <c r="AZ1410" i="1"/>
  <c r="AX1410" i="1"/>
  <c r="BB1410" i="1" s="1"/>
  <c r="BG1409" i="1"/>
  <c r="BF1409" i="1"/>
  <c r="BE1409" i="1"/>
  <c r="BD1409" i="1"/>
  <c r="BC1409" i="1"/>
  <c r="BA1409" i="1"/>
  <c r="AX1409" i="1" s="1"/>
  <c r="BB1409" i="1" s="1"/>
  <c r="AZ1409" i="1"/>
  <c r="BG1408" i="1"/>
  <c r="BF1408" i="1"/>
  <c r="BE1408" i="1"/>
  <c r="BD1408" i="1"/>
  <c r="BC1408" i="1"/>
  <c r="BB1408" i="1"/>
  <c r="BA1408" i="1"/>
  <c r="AZ1408" i="1"/>
  <c r="AX1408" i="1"/>
  <c r="BG1407" i="1"/>
  <c r="BF1407" i="1"/>
  <c r="BE1407" i="1"/>
  <c r="BD1407" i="1"/>
  <c r="BC1407" i="1"/>
  <c r="BB1407" i="1"/>
  <c r="BA1407" i="1"/>
  <c r="AX1407" i="1" s="1"/>
  <c r="AZ1407" i="1"/>
  <c r="BG1406" i="1"/>
  <c r="BF1406" i="1"/>
  <c r="BE1406" i="1"/>
  <c r="BD1406" i="1"/>
  <c r="BC1406" i="1"/>
  <c r="BB1406" i="1"/>
  <c r="BA1406" i="1"/>
  <c r="AX1406" i="1" s="1"/>
  <c r="AZ1406" i="1"/>
  <c r="BG1405" i="1"/>
  <c r="BF1405" i="1"/>
  <c r="BE1405" i="1"/>
  <c r="BD1405" i="1"/>
  <c r="BC1405" i="1"/>
  <c r="BB1405" i="1"/>
  <c r="BA1405" i="1"/>
  <c r="AZ1405" i="1"/>
  <c r="AX1405" i="1"/>
  <c r="BG1404" i="1"/>
  <c r="BF1404" i="1"/>
  <c r="BE1404" i="1"/>
  <c r="BD1404" i="1"/>
  <c r="BC1404" i="1"/>
  <c r="BA1404" i="1"/>
  <c r="AX1404" i="1" s="1"/>
  <c r="BB1404" i="1" s="1"/>
  <c r="AZ1404" i="1"/>
  <c r="BG1403" i="1"/>
  <c r="BF1403" i="1"/>
  <c r="BE1403" i="1"/>
  <c r="BD1403" i="1"/>
  <c r="BC1403" i="1"/>
  <c r="BA1403" i="1"/>
  <c r="AX1403" i="1" s="1"/>
  <c r="BB1403" i="1" s="1"/>
  <c r="AZ1403" i="1"/>
  <c r="BG1402" i="1"/>
  <c r="BF1402" i="1"/>
  <c r="BE1402" i="1"/>
  <c r="BD1402" i="1"/>
  <c r="BC1402" i="1"/>
  <c r="BB1402" i="1"/>
  <c r="BA1402" i="1"/>
  <c r="AZ1402" i="1"/>
  <c r="AX1402" i="1"/>
  <c r="BG1401" i="1"/>
  <c r="BF1401" i="1"/>
  <c r="BE1401" i="1"/>
  <c r="BD1401" i="1"/>
  <c r="BC1401" i="1"/>
  <c r="BA1401" i="1"/>
  <c r="AX1401" i="1" s="1"/>
  <c r="BB1401" i="1" s="1"/>
  <c r="AZ1401" i="1"/>
  <c r="BG1400" i="1"/>
  <c r="BF1400" i="1"/>
  <c r="BE1400" i="1"/>
  <c r="BD1400" i="1"/>
  <c r="BC1400" i="1"/>
  <c r="BA1400" i="1"/>
  <c r="AX1400" i="1" s="1"/>
  <c r="BB1400" i="1" s="1"/>
  <c r="AZ1400" i="1"/>
  <c r="BG1399" i="1"/>
  <c r="BF1399" i="1"/>
  <c r="BE1399" i="1"/>
  <c r="BD1399" i="1"/>
  <c r="BC1399" i="1"/>
  <c r="BB1399" i="1"/>
  <c r="BA1399" i="1"/>
  <c r="AX1399" i="1" s="1"/>
  <c r="AZ1399" i="1"/>
  <c r="BG1398" i="1"/>
  <c r="BF1398" i="1"/>
  <c r="BE1398" i="1"/>
  <c r="BD1398" i="1"/>
  <c r="BC1398" i="1"/>
  <c r="BA1398" i="1"/>
  <c r="AZ1398" i="1"/>
  <c r="AX1398" i="1"/>
  <c r="BB1398" i="1" s="1"/>
  <c r="BG1397" i="1"/>
  <c r="BF1397" i="1"/>
  <c r="BE1397" i="1"/>
  <c r="BD1397" i="1"/>
  <c r="BC1397" i="1"/>
  <c r="BA1397" i="1"/>
  <c r="AZ1397" i="1"/>
  <c r="AX1397" i="1"/>
  <c r="BB1397" i="1" s="1"/>
  <c r="BG1396" i="1"/>
  <c r="BF1396" i="1"/>
  <c r="BE1396" i="1"/>
  <c r="BD1396" i="1"/>
  <c r="BC1396" i="1"/>
  <c r="BA1396" i="1"/>
  <c r="AX1396" i="1" s="1"/>
  <c r="BB1396" i="1" s="1"/>
  <c r="AZ1396" i="1"/>
  <c r="BG1395" i="1"/>
  <c r="BF1395" i="1"/>
  <c r="BE1395" i="1"/>
  <c r="BD1395" i="1"/>
  <c r="BC1395" i="1"/>
  <c r="BA1395" i="1"/>
  <c r="AZ1395" i="1"/>
  <c r="AX1395" i="1"/>
  <c r="BB1395" i="1" s="1"/>
  <c r="BG1394" i="1"/>
  <c r="BF1394" i="1"/>
  <c r="BE1394" i="1"/>
  <c r="BD1394" i="1"/>
  <c r="BC1394" i="1"/>
  <c r="BA1394" i="1"/>
  <c r="AZ1394" i="1"/>
  <c r="AX1394" i="1"/>
  <c r="BB1394" i="1" s="1"/>
  <c r="BG1393" i="1"/>
  <c r="BF1393" i="1"/>
  <c r="BE1393" i="1"/>
  <c r="BD1393" i="1"/>
  <c r="BC1393" i="1"/>
  <c r="BA1393" i="1"/>
  <c r="AX1393" i="1" s="1"/>
  <c r="BB1393" i="1" s="1"/>
  <c r="AZ1393" i="1"/>
  <c r="BG1392" i="1"/>
  <c r="BF1392" i="1"/>
  <c r="BE1392" i="1"/>
  <c r="BD1392" i="1"/>
  <c r="BC1392" i="1"/>
  <c r="BA1392" i="1"/>
  <c r="AZ1392" i="1"/>
  <c r="AX1392" i="1"/>
  <c r="BB1392" i="1" s="1"/>
  <c r="BG1391" i="1"/>
  <c r="BF1391" i="1"/>
  <c r="BE1391" i="1"/>
  <c r="BD1391" i="1"/>
  <c r="BC1391" i="1"/>
  <c r="BB1391" i="1"/>
  <c r="BA1391" i="1"/>
  <c r="AX1391" i="1" s="1"/>
  <c r="AZ1391" i="1"/>
  <c r="BG1390" i="1"/>
  <c r="BF1390" i="1"/>
  <c r="BE1390" i="1"/>
  <c r="BD1390" i="1"/>
  <c r="BC1390" i="1"/>
  <c r="BB1390" i="1"/>
  <c r="BA1390" i="1"/>
  <c r="AX1390" i="1" s="1"/>
  <c r="AZ1390" i="1"/>
  <c r="BG1389" i="1"/>
  <c r="BF1389" i="1"/>
  <c r="BE1389" i="1"/>
  <c r="BD1389" i="1"/>
  <c r="BC1389" i="1"/>
  <c r="BB1389" i="1"/>
  <c r="BA1389" i="1"/>
  <c r="AZ1389" i="1"/>
  <c r="AX1389" i="1"/>
  <c r="BG1388" i="1"/>
  <c r="BF1388" i="1"/>
  <c r="BE1388" i="1"/>
  <c r="BD1388" i="1"/>
  <c r="BC1388" i="1"/>
  <c r="BA1388" i="1"/>
  <c r="AX1388" i="1" s="1"/>
  <c r="BB1388" i="1" s="1"/>
  <c r="AZ1388" i="1"/>
  <c r="BG1387" i="1"/>
  <c r="BF1387" i="1"/>
  <c r="BE1387" i="1"/>
  <c r="BD1387" i="1"/>
  <c r="BC1387" i="1"/>
  <c r="BA1387" i="1"/>
  <c r="AX1387" i="1" s="1"/>
  <c r="BB1387" i="1" s="1"/>
  <c r="AZ1387" i="1"/>
  <c r="BG1386" i="1"/>
  <c r="BF1386" i="1"/>
  <c r="BE1386" i="1"/>
  <c r="BD1386" i="1"/>
  <c r="BC1386" i="1"/>
  <c r="BB1386" i="1"/>
  <c r="BA1386" i="1"/>
  <c r="AZ1386" i="1"/>
  <c r="AX1386" i="1"/>
  <c r="BG1385" i="1"/>
  <c r="BF1385" i="1"/>
  <c r="BE1385" i="1"/>
  <c r="BD1385" i="1"/>
  <c r="BC1385" i="1"/>
  <c r="BA1385" i="1"/>
  <c r="AX1385" i="1" s="1"/>
  <c r="BB1385" i="1" s="1"/>
  <c r="AZ1385" i="1"/>
  <c r="BG1384" i="1"/>
  <c r="BF1384" i="1"/>
  <c r="BE1384" i="1"/>
  <c r="BD1384" i="1"/>
  <c r="BC1384" i="1"/>
  <c r="BA1384" i="1"/>
  <c r="AX1384" i="1" s="1"/>
  <c r="BB1384" i="1" s="1"/>
  <c r="AZ1384" i="1"/>
  <c r="BG1383" i="1"/>
  <c r="BF1383" i="1"/>
  <c r="BE1383" i="1"/>
  <c r="BD1383" i="1"/>
  <c r="BC1383" i="1"/>
  <c r="BB1383" i="1"/>
  <c r="BA1383" i="1"/>
  <c r="AX1383" i="1" s="1"/>
  <c r="AZ1383" i="1"/>
  <c r="BG1382" i="1"/>
  <c r="BF1382" i="1"/>
  <c r="BE1382" i="1"/>
  <c r="BD1382" i="1"/>
  <c r="BC1382" i="1"/>
  <c r="BA1382" i="1"/>
  <c r="AZ1382" i="1"/>
  <c r="AX1382" i="1"/>
  <c r="BB1382" i="1" s="1"/>
  <c r="BG1381" i="1"/>
  <c r="BF1381" i="1"/>
  <c r="BE1381" i="1"/>
  <c r="BD1381" i="1"/>
  <c r="BC1381" i="1"/>
  <c r="BA1381" i="1"/>
  <c r="AZ1381" i="1"/>
  <c r="AX1381" i="1"/>
  <c r="BB1381" i="1" s="1"/>
  <c r="BG1380" i="1"/>
  <c r="BF1380" i="1"/>
  <c r="BE1380" i="1"/>
  <c r="BD1380" i="1"/>
  <c r="BC1380" i="1"/>
  <c r="BA1380" i="1"/>
  <c r="AX1380" i="1" s="1"/>
  <c r="BB1380" i="1" s="1"/>
  <c r="AZ1380" i="1"/>
  <c r="BG1379" i="1"/>
  <c r="BF1379" i="1"/>
  <c r="BE1379" i="1"/>
  <c r="BD1379" i="1"/>
  <c r="BC1379" i="1"/>
  <c r="BA1379" i="1"/>
  <c r="AZ1379" i="1"/>
  <c r="AX1379" i="1"/>
  <c r="BB1379" i="1" s="1"/>
  <c r="BG1378" i="1"/>
  <c r="BF1378" i="1"/>
  <c r="BE1378" i="1"/>
  <c r="BD1378" i="1"/>
  <c r="BC1378" i="1"/>
  <c r="BA1378" i="1"/>
  <c r="AZ1378" i="1"/>
  <c r="AX1378" i="1"/>
  <c r="BB1378" i="1" s="1"/>
  <c r="BG1377" i="1"/>
  <c r="BF1377" i="1"/>
  <c r="BE1377" i="1"/>
  <c r="BD1377" i="1"/>
  <c r="BC1377" i="1"/>
  <c r="BA1377" i="1"/>
  <c r="AX1377" i="1" s="1"/>
  <c r="BB1377" i="1" s="1"/>
  <c r="AZ1377" i="1"/>
  <c r="BG1376" i="1"/>
  <c r="BF1376" i="1"/>
  <c r="BE1376" i="1"/>
  <c r="BD1376" i="1"/>
  <c r="BC1376" i="1"/>
  <c r="BA1376" i="1"/>
  <c r="AZ1376" i="1"/>
  <c r="AX1376" i="1"/>
  <c r="BB1376" i="1" s="1"/>
  <c r="BG1375" i="1"/>
  <c r="BF1375" i="1"/>
  <c r="BE1375" i="1"/>
  <c r="BD1375" i="1"/>
  <c r="BC1375" i="1"/>
  <c r="BB1375" i="1"/>
  <c r="BA1375" i="1"/>
  <c r="AX1375" i="1" s="1"/>
  <c r="AZ1375" i="1"/>
  <c r="BG1374" i="1"/>
  <c r="BF1374" i="1"/>
  <c r="BE1374" i="1"/>
  <c r="BD1374" i="1"/>
  <c r="BC1374" i="1"/>
  <c r="BA1374" i="1"/>
  <c r="AX1374" i="1" s="1"/>
  <c r="BB1374" i="1" s="1"/>
  <c r="AZ1374" i="1"/>
  <c r="BG1373" i="1"/>
  <c r="BF1373" i="1"/>
  <c r="BE1373" i="1"/>
  <c r="BD1373" i="1"/>
  <c r="BC1373" i="1"/>
  <c r="BB1373" i="1"/>
  <c r="BA1373" i="1"/>
  <c r="AZ1373" i="1"/>
  <c r="AX1373" i="1"/>
  <c r="BG1372" i="1"/>
  <c r="BF1372" i="1"/>
  <c r="BE1372" i="1"/>
  <c r="BD1372" i="1"/>
  <c r="BC1372" i="1"/>
  <c r="BA1372" i="1"/>
  <c r="AX1372" i="1" s="1"/>
  <c r="BB1372" i="1" s="1"/>
  <c r="AZ1372" i="1"/>
  <c r="BG1371" i="1"/>
  <c r="BF1371" i="1"/>
  <c r="BE1371" i="1"/>
  <c r="BD1371" i="1"/>
  <c r="BC1371" i="1"/>
  <c r="BA1371" i="1"/>
  <c r="AX1371" i="1" s="1"/>
  <c r="BB1371" i="1" s="1"/>
  <c r="AZ1371" i="1"/>
  <c r="BG1370" i="1"/>
  <c r="BF1370" i="1"/>
  <c r="BE1370" i="1"/>
  <c r="BD1370" i="1"/>
  <c r="BC1370" i="1"/>
  <c r="BB1370" i="1"/>
  <c r="BA1370" i="1"/>
  <c r="AZ1370" i="1"/>
  <c r="AX1370" i="1"/>
  <c r="BG1369" i="1"/>
  <c r="BF1369" i="1"/>
  <c r="BE1369" i="1"/>
  <c r="BD1369" i="1"/>
  <c r="BC1369" i="1"/>
  <c r="BA1369" i="1"/>
  <c r="AX1369" i="1" s="1"/>
  <c r="BB1369" i="1" s="1"/>
  <c r="AZ1369" i="1"/>
  <c r="BG1368" i="1"/>
  <c r="BF1368" i="1"/>
  <c r="BE1368" i="1"/>
  <c r="BD1368" i="1"/>
  <c r="BC1368" i="1"/>
  <c r="BA1368" i="1"/>
  <c r="AX1368" i="1" s="1"/>
  <c r="BB1368" i="1" s="1"/>
  <c r="AZ1368" i="1"/>
  <c r="BG1367" i="1"/>
  <c r="BF1367" i="1"/>
  <c r="BE1367" i="1"/>
  <c r="BD1367" i="1"/>
  <c r="BC1367" i="1"/>
  <c r="BB1367" i="1"/>
  <c r="BA1367" i="1"/>
  <c r="AX1367" i="1" s="1"/>
  <c r="AZ1367" i="1"/>
  <c r="BG1366" i="1"/>
  <c r="BF1366" i="1"/>
  <c r="BE1366" i="1"/>
  <c r="BD1366" i="1"/>
  <c r="BC1366" i="1"/>
  <c r="BA1366" i="1"/>
  <c r="AZ1366" i="1"/>
  <c r="AX1366" i="1"/>
  <c r="BB1366" i="1" s="1"/>
  <c r="BG1365" i="1"/>
  <c r="BF1365" i="1"/>
  <c r="BE1365" i="1"/>
  <c r="BD1365" i="1"/>
  <c r="BC1365" i="1"/>
  <c r="BA1365" i="1"/>
  <c r="AZ1365" i="1"/>
  <c r="AX1365" i="1"/>
  <c r="BB1365" i="1" s="1"/>
  <c r="BG1364" i="1"/>
  <c r="BF1364" i="1"/>
  <c r="BE1364" i="1"/>
  <c r="BD1364" i="1"/>
  <c r="BC1364" i="1"/>
  <c r="BA1364" i="1"/>
  <c r="AX1364" i="1" s="1"/>
  <c r="BB1364" i="1" s="1"/>
  <c r="AZ1364" i="1"/>
  <c r="BG1363" i="1"/>
  <c r="BF1363" i="1"/>
  <c r="BE1363" i="1"/>
  <c r="BD1363" i="1"/>
  <c r="BC1363" i="1"/>
  <c r="BA1363" i="1"/>
  <c r="AZ1363" i="1"/>
  <c r="AX1363" i="1"/>
  <c r="BB1363" i="1" s="1"/>
  <c r="BG1362" i="1"/>
  <c r="BF1362" i="1"/>
  <c r="BE1362" i="1"/>
  <c r="BD1362" i="1"/>
  <c r="BC1362" i="1"/>
  <c r="BA1362" i="1"/>
  <c r="AZ1362" i="1"/>
  <c r="AX1362" i="1"/>
  <c r="BB1362" i="1" s="1"/>
  <c r="BG1361" i="1"/>
  <c r="BF1361" i="1"/>
  <c r="BE1361" i="1"/>
  <c r="BD1361" i="1"/>
  <c r="BC1361" i="1"/>
  <c r="BA1361" i="1"/>
  <c r="AX1361" i="1" s="1"/>
  <c r="BB1361" i="1" s="1"/>
  <c r="AZ1361" i="1"/>
  <c r="BG1360" i="1"/>
  <c r="BF1360" i="1"/>
  <c r="BE1360" i="1"/>
  <c r="BD1360" i="1"/>
  <c r="BC1360" i="1"/>
  <c r="BA1360" i="1"/>
  <c r="AX1360" i="1" s="1"/>
  <c r="BB1360" i="1" s="1"/>
  <c r="AZ1360" i="1"/>
  <c r="BG1359" i="1"/>
  <c r="BF1359" i="1"/>
  <c r="BE1359" i="1"/>
  <c r="BD1359" i="1"/>
  <c r="BC1359" i="1"/>
  <c r="BB1359" i="1"/>
  <c r="BA1359" i="1"/>
  <c r="AX1359" i="1" s="1"/>
  <c r="AZ1359" i="1"/>
  <c r="BG1358" i="1"/>
  <c r="BF1358" i="1"/>
  <c r="BE1358" i="1"/>
  <c r="BD1358" i="1"/>
  <c r="BC1358" i="1"/>
  <c r="BB1358" i="1"/>
  <c r="BA1358" i="1"/>
  <c r="AX1358" i="1" s="1"/>
  <c r="AZ1358" i="1"/>
  <c r="BG1357" i="1"/>
  <c r="BF1357" i="1"/>
  <c r="BE1357" i="1"/>
  <c r="BD1357" i="1"/>
  <c r="BC1357" i="1"/>
  <c r="BB1357" i="1"/>
  <c r="BA1357" i="1"/>
  <c r="AZ1357" i="1"/>
  <c r="AX1357" i="1"/>
  <c r="BG1356" i="1"/>
  <c r="BF1356" i="1"/>
  <c r="BE1356" i="1"/>
  <c r="BD1356" i="1"/>
  <c r="BC1356" i="1"/>
  <c r="BA1356" i="1"/>
  <c r="AX1356" i="1" s="1"/>
  <c r="BB1356" i="1" s="1"/>
  <c r="AZ1356" i="1"/>
  <c r="BG1355" i="1"/>
  <c r="BF1355" i="1"/>
  <c r="BE1355" i="1"/>
  <c r="BD1355" i="1"/>
  <c r="BC1355" i="1"/>
  <c r="BA1355" i="1"/>
  <c r="AX1355" i="1" s="1"/>
  <c r="BB1355" i="1" s="1"/>
  <c r="AZ1355" i="1"/>
  <c r="BG1354" i="1"/>
  <c r="BF1354" i="1"/>
  <c r="BE1354" i="1"/>
  <c r="BD1354" i="1"/>
  <c r="BC1354" i="1"/>
  <c r="BB1354" i="1"/>
  <c r="BA1354" i="1"/>
  <c r="AZ1354" i="1"/>
  <c r="AX1354" i="1"/>
  <c r="BG1353" i="1"/>
  <c r="BF1353" i="1"/>
  <c r="BE1353" i="1"/>
  <c r="BD1353" i="1"/>
  <c r="BC1353" i="1"/>
  <c r="BA1353" i="1"/>
  <c r="AX1353" i="1" s="1"/>
  <c r="BB1353" i="1" s="1"/>
  <c r="AZ1353" i="1"/>
  <c r="BG1352" i="1"/>
  <c r="BF1352" i="1"/>
  <c r="BE1352" i="1"/>
  <c r="BD1352" i="1"/>
  <c r="BC1352" i="1"/>
  <c r="BA1352" i="1"/>
  <c r="AX1352" i="1" s="1"/>
  <c r="BB1352" i="1" s="1"/>
  <c r="AZ1352" i="1"/>
  <c r="BG1351" i="1"/>
  <c r="BF1351" i="1"/>
  <c r="BE1351" i="1"/>
  <c r="BD1351" i="1"/>
  <c r="BC1351" i="1"/>
  <c r="BB1351" i="1"/>
  <c r="BA1351" i="1"/>
  <c r="AX1351" i="1" s="1"/>
  <c r="AZ1351" i="1"/>
  <c r="BG1350" i="1"/>
  <c r="BF1350" i="1"/>
  <c r="BE1350" i="1"/>
  <c r="BD1350" i="1"/>
  <c r="BC1350" i="1"/>
  <c r="BA1350" i="1"/>
  <c r="AZ1350" i="1"/>
  <c r="AX1350" i="1"/>
  <c r="BB1350" i="1" s="1"/>
  <c r="BG1349" i="1"/>
  <c r="BF1349" i="1"/>
  <c r="BE1349" i="1"/>
  <c r="BD1349" i="1"/>
  <c r="BC1349" i="1"/>
  <c r="BA1349" i="1"/>
  <c r="AZ1349" i="1"/>
  <c r="AX1349" i="1"/>
  <c r="BB1349" i="1" s="1"/>
  <c r="BG1348" i="1"/>
  <c r="BF1348" i="1"/>
  <c r="BE1348" i="1"/>
  <c r="BD1348" i="1"/>
  <c r="BC1348" i="1"/>
  <c r="BA1348" i="1"/>
  <c r="AX1348" i="1" s="1"/>
  <c r="BB1348" i="1" s="1"/>
  <c r="AZ1348" i="1"/>
  <c r="BG1347" i="1"/>
  <c r="BF1347" i="1"/>
  <c r="BE1347" i="1"/>
  <c r="BD1347" i="1"/>
  <c r="BC1347" i="1"/>
  <c r="BA1347" i="1"/>
  <c r="AZ1347" i="1"/>
  <c r="AX1347" i="1"/>
  <c r="BB1347" i="1" s="1"/>
  <c r="BG1346" i="1"/>
  <c r="BF1346" i="1"/>
  <c r="BE1346" i="1"/>
  <c r="BD1346" i="1"/>
  <c r="BC1346" i="1"/>
  <c r="BA1346" i="1"/>
  <c r="AZ1346" i="1"/>
  <c r="AX1346" i="1"/>
  <c r="BB1346" i="1" s="1"/>
  <c r="BG1345" i="1"/>
  <c r="BF1345" i="1"/>
  <c r="BE1345" i="1"/>
  <c r="BD1345" i="1"/>
  <c r="BC1345" i="1"/>
  <c r="BA1345" i="1"/>
  <c r="AX1345" i="1" s="1"/>
  <c r="BB1345" i="1" s="1"/>
  <c r="AZ1345" i="1"/>
  <c r="BG1344" i="1"/>
  <c r="BF1344" i="1"/>
  <c r="BE1344" i="1"/>
  <c r="BD1344" i="1"/>
  <c r="BC1344" i="1"/>
  <c r="BA1344" i="1"/>
  <c r="AX1344" i="1" s="1"/>
  <c r="BB1344" i="1" s="1"/>
  <c r="AZ1344" i="1"/>
  <c r="BG1343" i="1"/>
  <c r="BF1343" i="1"/>
  <c r="BE1343" i="1"/>
  <c r="BD1343" i="1"/>
  <c r="BC1343" i="1"/>
  <c r="BB1343" i="1"/>
  <c r="BA1343" i="1"/>
  <c r="AX1343" i="1" s="1"/>
  <c r="AZ1343" i="1"/>
  <c r="BG1342" i="1"/>
  <c r="BF1342" i="1"/>
  <c r="BE1342" i="1"/>
  <c r="BD1342" i="1"/>
  <c r="BC1342" i="1"/>
  <c r="BA1342" i="1"/>
  <c r="AX1342" i="1" s="1"/>
  <c r="BB1342" i="1" s="1"/>
  <c r="AZ1342" i="1"/>
  <c r="BG1341" i="1"/>
  <c r="BF1341" i="1"/>
  <c r="BE1341" i="1"/>
  <c r="BD1341" i="1"/>
  <c r="BC1341" i="1"/>
  <c r="BB1341" i="1"/>
  <c r="BA1341" i="1"/>
  <c r="AZ1341" i="1"/>
  <c r="AX1341" i="1"/>
  <c r="BG1340" i="1"/>
  <c r="BF1340" i="1"/>
  <c r="BE1340" i="1"/>
  <c r="BD1340" i="1"/>
  <c r="BC1340" i="1"/>
  <c r="BA1340" i="1"/>
  <c r="AX1340" i="1" s="1"/>
  <c r="BB1340" i="1" s="1"/>
  <c r="AZ1340" i="1"/>
  <c r="BG1339" i="1"/>
  <c r="BF1339" i="1"/>
  <c r="BE1339" i="1"/>
  <c r="BD1339" i="1"/>
  <c r="BC1339" i="1"/>
  <c r="BA1339" i="1"/>
  <c r="AX1339" i="1" s="1"/>
  <c r="BB1339" i="1" s="1"/>
  <c r="AZ1339" i="1"/>
  <c r="BG1338" i="1"/>
  <c r="BF1338" i="1"/>
  <c r="BE1338" i="1"/>
  <c r="BD1338" i="1"/>
  <c r="BC1338" i="1"/>
  <c r="BB1338" i="1"/>
  <c r="BA1338" i="1"/>
  <c r="AZ1338" i="1"/>
  <c r="AX1338" i="1"/>
  <c r="BG1337" i="1"/>
  <c r="BF1337" i="1"/>
  <c r="BE1337" i="1"/>
  <c r="BD1337" i="1"/>
  <c r="BC1337" i="1"/>
  <c r="BA1337" i="1"/>
  <c r="AX1337" i="1" s="1"/>
  <c r="BB1337" i="1" s="1"/>
  <c r="AZ1337" i="1"/>
  <c r="BG1336" i="1"/>
  <c r="BF1336" i="1"/>
  <c r="BE1336" i="1"/>
  <c r="BD1336" i="1"/>
  <c r="BC1336" i="1"/>
  <c r="BA1336" i="1"/>
  <c r="AX1336" i="1" s="1"/>
  <c r="BB1336" i="1" s="1"/>
  <c r="AZ1336" i="1"/>
  <c r="BG1335" i="1"/>
  <c r="BF1335" i="1"/>
  <c r="BE1335" i="1"/>
  <c r="BD1335" i="1"/>
  <c r="BC1335" i="1"/>
  <c r="BB1335" i="1"/>
  <c r="BA1335" i="1"/>
  <c r="AX1335" i="1" s="1"/>
  <c r="AZ1335" i="1"/>
  <c r="BG1334" i="1"/>
  <c r="BF1334" i="1"/>
  <c r="BE1334" i="1"/>
  <c r="BD1334" i="1"/>
  <c r="BC1334" i="1"/>
  <c r="BA1334" i="1"/>
  <c r="AZ1334" i="1"/>
  <c r="AX1334" i="1"/>
  <c r="BB1334" i="1" s="1"/>
  <c r="BG1333" i="1"/>
  <c r="BF1333" i="1"/>
  <c r="BE1333" i="1"/>
  <c r="BD1333" i="1"/>
  <c r="BC1333" i="1"/>
  <c r="BA1333" i="1"/>
  <c r="AZ1333" i="1"/>
  <c r="AX1333" i="1"/>
  <c r="BB1333" i="1" s="1"/>
  <c r="BG1332" i="1"/>
  <c r="BF1332" i="1"/>
  <c r="BE1332" i="1"/>
  <c r="BD1332" i="1"/>
  <c r="BC1332" i="1"/>
  <c r="BA1332" i="1"/>
  <c r="AX1332" i="1" s="1"/>
  <c r="BB1332" i="1" s="1"/>
  <c r="AZ1332" i="1"/>
  <c r="BG1331" i="1"/>
  <c r="BF1331" i="1"/>
  <c r="BE1331" i="1"/>
  <c r="BD1331" i="1"/>
  <c r="BC1331" i="1"/>
  <c r="BA1331" i="1"/>
  <c r="AZ1331" i="1"/>
  <c r="AX1331" i="1"/>
  <c r="BB1331" i="1" s="1"/>
  <c r="BG1330" i="1"/>
  <c r="BF1330" i="1"/>
  <c r="BE1330" i="1"/>
  <c r="BD1330" i="1"/>
  <c r="BC1330" i="1"/>
  <c r="BA1330" i="1"/>
  <c r="AZ1330" i="1"/>
  <c r="AX1330" i="1"/>
  <c r="BB1330" i="1" s="1"/>
  <c r="BG1329" i="1"/>
  <c r="BF1329" i="1"/>
  <c r="BE1329" i="1"/>
  <c r="BD1329" i="1"/>
  <c r="BC1329" i="1"/>
  <c r="BA1329" i="1"/>
  <c r="AX1329" i="1" s="1"/>
  <c r="BB1329" i="1" s="1"/>
  <c r="AZ1329" i="1"/>
  <c r="BG1328" i="1"/>
  <c r="BF1328" i="1"/>
  <c r="BE1328" i="1"/>
  <c r="BD1328" i="1"/>
  <c r="BC1328" i="1"/>
  <c r="BA1328" i="1"/>
  <c r="AZ1328" i="1"/>
  <c r="AX1328" i="1"/>
  <c r="BB1328" i="1" s="1"/>
  <c r="BG1327" i="1"/>
  <c r="BF1327" i="1"/>
  <c r="BE1327" i="1"/>
  <c r="BD1327" i="1"/>
  <c r="BC1327" i="1"/>
  <c r="BB1327" i="1"/>
  <c r="BA1327" i="1"/>
  <c r="AX1327" i="1" s="1"/>
  <c r="AZ1327" i="1"/>
  <c r="BG1326" i="1"/>
  <c r="BF1326" i="1"/>
  <c r="BE1326" i="1"/>
  <c r="BD1326" i="1"/>
  <c r="BC1326" i="1"/>
  <c r="BA1326" i="1"/>
  <c r="AX1326" i="1" s="1"/>
  <c r="BB1326" i="1" s="1"/>
  <c r="AZ1326" i="1"/>
  <c r="BG1325" i="1"/>
  <c r="BF1325" i="1"/>
  <c r="BE1325" i="1"/>
  <c r="BD1325" i="1"/>
  <c r="BC1325" i="1"/>
  <c r="BB1325" i="1"/>
  <c r="BA1325" i="1"/>
  <c r="AZ1325" i="1"/>
  <c r="AX1325" i="1"/>
  <c r="BG1324" i="1"/>
  <c r="BF1324" i="1"/>
  <c r="BE1324" i="1"/>
  <c r="BD1324" i="1"/>
  <c r="BC1324" i="1"/>
  <c r="BA1324" i="1"/>
  <c r="AX1324" i="1" s="1"/>
  <c r="BB1324" i="1" s="1"/>
  <c r="AZ1324" i="1"/>
  <c r="BG1323" i="1"/>
  <c r="BF1323" i="1"/>
  <c r="BE1323" i="1"/>
  <c r="BD1323" i="1"/>
  <c r="BC1323" i="1"/>
  <c r="BA1323" i="1"/>
  <c r="AX1323" i="1" s="1"/>
  <c r="BB1323" i="1" s="1"/>
  <c r="AZ1323" i="1"/>
  <c r="BG1322" i="1"/>
  <c r="BF1322" i="1"/>
  <c r="BE1322" i="1"/>
  <c r="BD1322" i="1"/>
  <c r="BC1322" i="1"/>
  <c r="BB1322" i="1"/>
  <c r="BA1322" i="1"/>
  <c r="AZ1322" i="1"/>
  <c r="AX1322" i="1"/>
  <c r="BG1321" i="1"/>
  <c r="BF1321" i="1"/>
  <c r="BE1321" i="1"/>
  <c r="BD1321" i="1"/>
  <c r="BC1321" i="1"/>
  <c r="BA1321" i="1"/>
  <c r="AX1321" i="1" s="1"/>
  <c r="BB1321" i="1" s="1"/>
  <c r="AZ1321" i="1"/>
  <c r="BG1320" i="1"/>
  <c r="BF1320" i="1"/>
  <c r="BE1320" i="1"/>
  <c r="BD1320" i="1"/>
  <c r="BC1320" i="1"/>
  <c r="BA1320" i="1"/>
  <c r="AX1320" i="1" s="1"/>
  <c r="BB1320" i="1" s="1"/>
  <c r="AZ1320" i="1"/>
  <c r="BG1319" i="1"/>
  <c r="BF1319" i="1"/>
  <c r="BE1319" i="1"/>
  <c r="BD1319" i="1"/>
  <c r="BC1319" i="1"/>
  <c r="BB1319" i="1"/>
  <c r="BA1319" i="1"/>
  <c r="AX1319" i="1" s="1"/>
  <c r="AZ1319" i="1"/>
  <c r="BG1318" i="1"/>
  <c r="BF1318" i="1"/>
  <c r="BE1318" i="1"/>
  <c r="BD1318" i="1"/>
  <c r="BC1318" i="1"/>
  <c r="BA1318" i="1"/>
  <c r="AZ1318" i="1"/>
  <c r="AX1318" i="1"/>
  <c r="BB1318" i="1" s="1"/>
  <c r="BG1317" i="1"/>
  <c r="BF1317" i="1"/>
  <c r="BE1317" i="1"/>
  <c r="BD1317" i="1"/>
  <c r="BC1317" i="1"/>
  <c r="BA1317" i="1"/>
  <c r="AZ1317" i="1"/>
  <c r="AX1317" i="1"/>
  <c r="BB1317" i="1" s="1"/>
  <c r="BG1316" i="1"/>
  <c r="BF1316" i="1"/>
  <c r="BE1316" i="1"/>
  <c r="BD1316" i="1"/>
  <c r="BC1316" i="1"/>
  <c r="BA1316" i="1"/>
  <c r="AX1316" i="1" s="1"/>
  <c r="BB1316" i="1" s="1"/>
  <c r="AZ1316" i="1"/>
  <c r="BG1315" i="1"/>
  <c r="BF1315" i="1"/>
  <c r="BE1315" i="1"/>
  <c r="BD1315" i="1"/>
  <c r="BC1315" i="1"/>
  <c r="BA1315" i="1"/>
  <c r="AZ1315" i="1"/>
  <c r="AX1315" i="1"/>
  <c r="BB1315" i="1" s="1"/>
  <c r="BG1314" i="1"/>
  <c r="BF1314" i="1"/>
  <c r="BE1314" i="1"/>
  <c r="BD1314" i="1"/>
  <c r="BC1314" i="1"/>
  <c r="BA1314" i="1"/>
  <c r="AZ1314" i="1"/>
  <c r="AX1314" i="1"/>
  <c r="BB1314" i="1" s="1"/>
  <c r="BG1313" i="1"/>
  <c r="BF1313" i="1"/>
  <c r="BE1313" i="1"/>
  <c r="BD1313" i="1"/>
  <c r="BC1313" i="1"/>
  <c r="BA1313" i="1"/>
  <c r="AX1313" i="1" s="1"/>
  <c r="BB1313" i="1" s="1"/>
  <c r="AZ1313" i="1"/>
  <c r="BG1312" i="1"/>
  <c r="BF1312" i="1"/>
  <c r="BE1312" i="1"/>
  <c r="BD1312" i="1"/>
  <c r="BC1312" i="1"/>
  <c r="BA1312" i="1"/>
  <c r="AX1312" i="1" s="1"/>
  <c r="BB1312" i="1" s="1"/>
  <c r="AZ1312" i="1"/>
  <c r="BG1311" i="1"/>
  <c r="BF1311" i="1"/>
  <c r="BE1311" i="1"/>
  <c r="BD1311" i="1"/>
  <c r="BC1311" i="1"/>
  <c r="BB1311" i="1"/>
  <c r="BA1311" i="1"/>
  <c r="AX1311" i="1" s="1"/>
  <c r="AZ1311" i="1"/>
  <c r="BG1310" i="1"/>
  <c r="BF1310" i="1"/>
  <c r="BE1310" i="1"/>
  <c r="BD1310" i="1"/>
  <c r="BC1310" i="1"/>
  <c r="BA1310" i="1"/>
  <c r="AX1310" i="1" s="1"/>
  <c r="BB1310" i="1" s="1"/>
  <c r="AZ1310" i="1"/>
  <c r="BG1309" i="1"/>
  <c r="BF1309" i="1"/>
  <c r="BE1309" i="1"/>
  <c r="BD1309" i="1"/>
  <c r="BC1309" i="1"/>
  <c r="BB1309" i="1"/>
  <c r="BA1309" i="1"/>
  <c r="AZ1309" i="1"/>
  <c r="AX1309" i="1"/>
  <c r="BG1308" i="1"/>
  <c r="BF1308" i="1"/>
  <c r="BE1308" i="1"/>
  <c r="BD1308" i="1"/>
  <c r="BC1308" i="1"/>
  <c r="BA1308" i="1"/>
  <c r="AX1308" i="1" s="1"/>
  <c r="BB1308" i="1" s="1"/>
  <c r="AZ1308" i="1"/>
  <c r="BG1307" i="1"/>
  <c r="BF1307" i="1"/>
  <c r="BE1307" i="1"/>
  <c r="BD1307" i="1"/>
  <c r="BC1307" i="1"/>
  <c r="BA1307" i="1"/>
  <c r="AX1307" i="1" s="1"/>
  <c r="BB1307" i="1" s="1"/>
  <c r="AZ1307" i="1"/>
  <c r="BG1306" i="1"/>
  <c r="BF1306" i="1"/>
  <c r="BE1306" i="1"/>
  <c r="BD1306" i="1"/>
  <c r="BC1306" i="1"/>
  <c r="BB1306" i="1"/>
  <c r="BA1306" i="1"/>
  <c r="AZ1306" i="1"/>
  <c r="AX1306" i="1"/>
  <c r="BG1305" i="1"/>
  <c r="BF1305" i="1"/>
  <c r="BE1305" i="1"/>
  <c r="BD1305" i="1"/>
  <c r="BC1305" i="1"/>
  <c r="BA1305" i="1"/>
  <c r="AX1305" i="1" s="1"/>
  <c r="BB1305" i="1" s="1"/>
  <c r="AZ1305" i="1"/>
  <c r="BG1304" i="1"/>
  <c r="BF1304" i="1"/>
  <c r="BE1304" i="1"/>
  <c r="BD1304" i="1"/>
  <c r="BC1304" i="1"/>
  <c r="BA1304" i="1"/>
  <c r="AX1304" i="1" s="1"/>
  <c r="BB1304" i="1" s="1"/>
  <c r="AZ1304" i="1"/>
  <c r="BG1303" i="1"/>
  <c r="BF1303" i="1"/>
  <c r="BE1303" i="1"/>
  <c r="BD1303" i="1"/>
  <c r="BC1303" i="1"/>
  <c r="BB1303" i="1"/>
  <c r="BA1303" i="1"/>
  <c r="AX1303" i="1" s="1"/>
  <c r="AZ1303" i="1"/>
  <c r="BG1302" i="1"/>
  <c r="BF1302" i="1"/>
  <c r="BE1302" i="1"/>
  <c r="BD1302" i="1"/>
  <c r="BC1302" i="1"/>
  <c r="BA1302" i="1"/>
  <c r="AZ1302" i="1"/>
  <c r="AX1302" i="1"/>
  <c r="BB1302" i="1" s="1"/>
  <c r="BG1301" i="1"/>
  <c r="BF1301" i="1"/>
  <c r="BE1301" i="1"/>
  <c r="BD1301" i="1"/>
  <c r="BC1301" i="1"/>
  <c r="BA1301" i="1"/>
  <c r="AZ1301" i="1"/>
  <c r="AX1301" i="1"/>
  <c r="BB1301" i="1" s="1"/>
  <c r="BG1300" i="1"/>
  <c r="BF1300" i="1"/>
  <c r="BE1300" i="1"/>
  <c r="BD1300" i="1"/>
  <c r="BC1300" i="1"/>
  <c r="BA1300" i="1"/>
  <c r="AX1300" i="1" s="1"/>
  <c r="BB1300" i="1" s="1"/>
  <c r="AZ1300" i="1"/>
  <c r="BG1299" i="1"/>
  <c r="BF1299" i="1"/>
  <c r="BE1299" i="1"/>
  <c r="BD1299" i="1"/>
  <c r="BC1299" i="1"/>
  <c r="BA1299" i="1"/>
  <c r="AZ1299" i="1"/>
  <c r="AX1299" i="1"/>
  <c r="BB1299" i="1" s="1"/>
  <c r="BG1298" i="1"/>
  <c r="BF1298" i="1"/>
  <c r="BE1298" i="1"/>
  <c r="BD1298" i="1"/>
  <c r="BC1298" i="1"/>
  <c r="BA1298" i="1"/>
  <c r="AZ1298" i="1"/>
  <c r="AX1298" i="1"/>
  <c r="BB1298" i="1" s="1"/>
  <c r="BG1297" i="1"/>
  <c r="BF1297" i="1"/>
  <c r="BE1297" i="1"/>
  <c r="BD1297" i="1"/>
  <c r="BC1297" i="1"/>
  <c r="BA1297" i="1"/>
  <c r="AX1297" i="1" s="1"/>
  <c r="BB1297" i="1" s="1"/>
  <c r="AZ1297" i="1"/>
  <c r="BG1296" i="1"/>
  <c r="BF1296" i="1"/>
  <c r="BE1296" i="1"/>
  <c r="BD1296" i="1"/>
  <c r="BC1296" i="1"/>
  <c r="BA1296" i="1"/>
  <c r="AZ1296" i="1"/>
  <c r="AX1296" i="1"/>
  <c r="BB1296" i="1" s="1"/>
  <c r="BG1295" i="1"/>
  <c r="BF1295" i="1"/>
  <c r="BE1295" i="1"/>
  <c r="BD1295" i="1"/>
  <c r="BC1295" i="1"/>
  <c r="BB1295" i="1"/>
  <c r="BA1295" i="1"/>
  <c r="AX1295" i="1" s="1"/>
  <c r="AZ1295" i="1"/>
  <c r="BG1294" i="1"/>
  <c r="BF1294" i="1"/>
  <c r="BE1294" i="1"/>
  <c r="BD1294" i="1"/>
  <c r="BC1294" i="1"/>
  <c r="BA1294" i="1"/>
  <c r="AX1294" i="1" s="1"/>
  <c r="BB1294" i="1" s="1"/>
  <c r="AZ1294" i="1"/>
  <c r="BG1293" i="1"/>
  <c r="BF1293" i="1"/>
  <c r="BE1293" i="1"/>
  <c r="BD1293" i="1"/>
  <c r="BC1293" i="1"/>
  <c r="BB1293" i="1"/>
  <c r="BA1293" i="1"/>
  <c r="AZ1293" i="1"/>
  <c r="AX1293" i="1"/>
  <c r="BG1292" i="1"/>
  <c r="BF1292" i="1"/>
  <c r="BE1292" i="1"/>
  <c r="BD1292" i="1"/>
  <c r="BC1292" i="1"/>
  <c r="BA1292" i="1"/>
  <c r="AX1292" i="1" s="1"/>
  <c r="BB1292" i="1" s="1"/>
  <c r="AZ1292" i="1"/>
  <c r="BG1291" i="1"/>
  <c r="BF1291" i="1"/>
  <c r="BE1291" i="1"/>
  <c r="BD1291" i="1"/>
  <c r="BC1291" i="1"/>
  <c r="BA1291" i="1"/>
  <c r="AX1291" i="1" s="1"/>
  <c r="BB1291" i="1" s="1"/>
  <c r="AZ1291" i="1"/>
  <c r="BG1290" i="1"/>
  <c r="BF1290" i="1"/>
  <c r="BE1290" i="1"/>
  <c r="BD1290" i="1"/>
  <c r="BC1290" i="1"/>
  <c r="BB1290" i="1"/>
  <c r="BA1290" i="1"/>
  <c r="AZ1290" i="1"/>
  <c r="AX1290" i="1"/>
  <c r="BG1289" i="1"/>
  <c r="BF1289" i="1"/>
  <c r="BE1289" i="1"/>
  <c r="BD1289" i="1"/>
  <c r="BC1289" i="1"/>
  <c r="BA1289" i="1"/>
  <c r="AX1289" i="1" s="1"/>
  <c r="BB1289" i="1" s="1"/>
  <c r="AZ1289" i="1"/>
  <c r="BG1288" i="1"/>
  <c r="BF1288" i="1"/>
  <c r="BE1288" i="1"/>
  <c r="BD1288" i="1"/>
  <c r="BC1288" i="1"/>
  <c r="BA1288" i="1"/>
  <c r="AX1288" i="1" s="1"/>
  <c r="BB1288" i="1" s="1"/>
  <c r="AZ1288" i="1"/>
  <c r="BG1287" i="1"/>
  <c r="BF1287" i="1"/>
  <c r="BE1287" i="1"/>
  <c r="BD1287" i="1"/>
  <c r="BC1287" i="1"/>
  <c r="BB1287" i="1"/>
  <c r="BA1287" i="1"/>
  <c r="AX1287" i="1" s="1"/>
  <c r="AZ1287" i="1"/>
  <c r="BG1286" i="1"/>
  <c r="BF1286" i="1"/>
  <c r="BE1286" i="1"/>
  <c r="BD1286" i="1"/>
  <c r="BC1286" i="1"/>
  <c r="BA1286" i="1"/>
  <c r="AZ1286" i="1"/>
  <c r="AX1286" i="1"/>
  <c r="BB1286" i="1" s="1"/>
  <c r="BG1285" i="1"/>
  <c r="BF1285" i="1"/>
  <c r="BE1285" i="1"/>
  <c r="BD1285" i="1"/>
  <c r="BC1285" i="1"/>
  <c r="BA1285" i="1"/>
  <c r="AZ1285" i="1"/>
  <c r="AX1285" i="1"/>
  <c r="BB1285" i="1" s="1"/>
  <c r="BG1284" i="1"/>
  <c r="BF1284" i="1"/>
  <c r="BE1284" i="1"/>
  <c r="BD1284" i="1"/>
  <c r="BC1284" i="1"/>
  <c r="BA1284" i="1"/>
  <c r="AX1284" i="1" s="1"/>
  <c r="BB1284" i="1" s="1"/>
  <c r="AZ1284" i="1"/>
  <c r="BG1283" i="1"/>
  <c r="BF1283" i="1"/>
  <c r="BE1283" i="1"/>
  <c r="BD1283" i="1"/>
  <c r="BC1283" i="1"/>
  <c r="BA1283" i="1"/>
  <c r="AZ1283" i="1"/>
  <c r="AX1283" i="1"/>
  <c r="BB1283" i="1" s="1"/>
  <c r="BG1282" i="1"/>
  <c r="BF1282" i="1"/>
  <c r="BE1282" i="1"/>
  <c r="BD1282" i="1"/>
  <c r="BC1282" i="1"/>
  <c r="BA1282" i="1"/>
  <c r="AZ1282" i="1"/>
  <c r="AX1282" i="1"/>
  <c r="BB1282" i="1" s="1"/>
  <c r="BG1281" i="1"/>
  <c r="BF1281" i="1"/>
  <c r="BE1281" i="1"/>
  <c r="BD1281" i="1"/>
  <c r="BC1281" i="1"/>
  <c r="BA1281" i="1"/>
  <c r="AX1281" i="1" s="1"/>
  <c r="BB1281" i="1" s="1"/>
  <c r="AZ1281" i="1"/>
  <c r="BG1280" i="1"/>
  <c r="BF1280" i="1"/>
  <c r="BE1280" i="1"/>
  <c r="BD1280" i="1"/>
  <c r="BC1280" i="1"/>
  <c r="BB1280" i="1"/>
  <c r="BA1280" i="1"/>
  <c r="AZ1280" i="1"/>
  <c r="AX1280" i="1"/>
  <c r="BG1279" i="1"/>
  <c r="BF1279" i="1"/>
  <c r="BE1279" i="1"/>
  <c r="BD1279" i="1"/>
  <c r="BC1279" i="1"/>
  <c r="BA1279" i="1"/>
  <c r="AX1279" i="1" s="1"/>
  <c r="BB1279" i="1" s="1"/>
  <c r="AZ1279" i="1"/>
  <c r="BG1278" i="1"/>
  <c r="BF1278" i="1"/>
  <c r="BE1278" i="1"/>
  <c r="BD1278" i="1"/>
  <c r="BC1278" i="1"/>
  <c r="BA1278" i="1"/>
  <c r="AX1278" i="1" s="1"/>
  <c r="BB1278" i="1" s="1"/>
  <c r="AZ1278" i="1"/>
  <c r="BG1277" i="1"/>
  <c r="BF1277" i="1"/>
  <c r="BE1277" i="1"/>
  <c r="BD1277" i="1"/>
  <c r="BC1277" i="1"/>
  <c r="BB1277" i="1"/>
  <c r="BA1277" i="1"/>
  <c r="AX1277" i="1" s="1"/>
  <c r="AZ1277" i="1"/>
  <c r="BG1276" i="1"/>
  <c r="BF1276" i="1"/>
  <c r="BE1276" i="1"/>
  <c r="BD1276" i="1"/>
  <c r="BC1276" i="1"/>
  <c r="BA1276" i="1"/>
  <c r="AX1276" i="1" s="1"/>
  <c r="BB1276" i="1" s="1"/>
  <c r="AZ1276" i="1"/>
  <c r="BG1275" i="1"/>
  <c r="BF1275" i="1"/>
  <c r="BE1275" i="1"/>
  <c r="BD1275" i="1"/>
  <c r="BC1275" i="1"/>
  <c r="BA1275" i="1"/>
  <c r="AZ1275" i="1"/>
  <c r="AX1275" i="1"/>
  <c r="BB1275" i="1" s="1"/>
  <c r="BG1274" i="1"/>
  <c r="BF1274" i="1"/>
  <c r="BE1274" i="1"/>
  <c r="BD1274" i="1"/>
  <c r="BC1274" i="1"/>
  <c r="BA1274" i="1"/>
  <c r="AZ1274" i="1"/>
  <c r="AX1274" i="1"/>
  <c r="BB1274" i="1" s="1"/>
  <c r="BG1273" i="1"/>
  <c r="BF1273" i="1"/>
  <c r="BE1273" i="1"/>
  <c r="BD1273" i="1"/>
  <c r="BC1273" i="1"/>
  <c r="BA1273" i="1"/>
  <c r="AX1273" i="1" s="1"/>
  <c r="BB1273" i="1" s="1"/>
  <c r="AZ1273" i="1"/>
  <c r="BG1272" i="1"/>
  <c r="BF1272" i="1"/>
  <c r="BE1272" i="1"/>
  <c r="BD1272" i="1"/>
  <c r="BC1272" i="1"/>
  <c r="BA1272" i="1"/>
  <c r="AX1272" i="1" s="1"/>
  <c r="BB1272" i="1" s="1"/>
  <c r="AZ1272" i="1"/>
  <c r="BG1271" i="1"/>
  <c r="BF1271" i="1"/>
  <c r="BE1271" i="1"/>
  <c r="BD1271" i="1"/>
  <c r="BC1271" i="1"/>
  <c r="BA1271" i="1"/>
  <c r="AX1271" i="1" s="1"/>
  <c r="BB1271" i="1" s="1"/>
  <c r="AZ1271" i="1"/>
  <c r="BG1270" i="1"/>
  <c r="BF1270" i="1"/>
  <c r="BE1270" i="1"/>
  <c r="BD1270" i="1"/>
  <c r="BC1270" i="1"/>
  <c r="BA1270" i="1"/>
  <c r="AX1270" i="1" s="1"/>
  <c r="BB1270" i="1" s="1"/>
  <c r="AZ1270" i="1"/>
  <c r="BG1269" i="1"/>
  <c r="BF1269" i="1"/>
  <c r="BE1269" i="1"/>
  <c r="BD1269" i="1"/>
  <c r="BC1269" i="1"/>
  <c r="BB1269" i="1"/>
  <c r="BA1269" i="1"/>
  <c r="AX1269" i="1" s="1"/>
  <c r="AZ1269" i="1"/>
  <c r="BG1268" i="1"/>
  <c r="BF1268" i="1"/>
  <c r="BE1268" i="1"/>
  <c r="BD1268" i="1"/>
  <c r="BC1268" i="1"/>
  <c r="BA1268" i="1"/>
  <c r="AX1268" i="1" s="1"/>
  <c r="BB1268" i="1" s="1"/>
  <c r="AZ1268" i="1"/>
  <c r="BG1267" i="1"/>
  <c r="BF1267" i="1"/>
  <c r="BE1267" i="1"/>
  <c r="BD1267" i="1"/>
  <c r="BC1267" i="1"/>
  <c r="BA1267" i="1"/>
  <c r="AZ1267" i="1"/>
  <c r="AX1267" i="1"/>
  <c r="BB1267" i="1" s="1"/>
  <c r="BG1266" i="1"/>
  <c r="BF1266" i="1"/>
  <c r="BE1266" i="1"/>
  <c r="BD1266" i="1"/>
  <c r="BC1266" i="1"/>
  <c r="BA1266" i="1"/>
  <c r="AZ1266" i="1"/>
  <c r="AX1266" i="1"/>
  <c r="BB1266" i="1" s="1"/>
  <c r="BG1265" i="1"/>
  <c r="BF1265" i="1"/>
  <c r="BE1265" i="1"/>
  <c r="BD1265" i="1"/>
  <c r="BC1265" i="1"/>
  <c r="BA1265" i="1"/>
  <c r="AX1265" i="1" s="1"/>
  <c r="BB1265" i="1" s="1"/>
  <c r="AZ1265" i="1"/>
  <c r="BG1264" i="1"/>
  <c r="BF1264" i="1"/>
  <c r="BE1264" i="1"/>
  <c r="BD1264" i="1"/>
  <c r="BC1264" i="1"/>
  <c r="BA1264" i="1"/>
  <c r="AX1264" i="1" s="1"/>
  <c r="BB1264" i="1" s="1"/>
  <c r="AZ1264" i="1"/>
  <c r="BG1263" i="1"/>
  <c r="BF1263" i="1"/>
  <c r="BE1263" i="1"/>
  <c r="BD1263" i="1"/>
  <c r="BC1263" i="1"/>
  <c r="BA1263" i="1"/>
  <c r="AX1263" i="1" s="1"/>
  <c r="BB1263" i="1" s="1"/>
  <c r="AZ1263" i="1"/>
  <c r="BG1262" i="1"/>
  <c r="BF1262" i="1"/>
  <c r="BE1262" i="1"/>
  <c r="BD1262" i="1"/>
  <c r="BC1262" i="1"/>
  <c r="BA1262" i="1"/>
  <c r="AX1262" i="1" s="1"/>
  <c r="BB1262" i="1" s="1"/>
  <c r="AZ1262" i="1"/>
  <c r="BG1261" i="1"/>
  <c r="BF1261" i="1"/>
  <c r="BE1261" i="1"/>
  <c r="BD1261" i="1"/>
  <c r="BC1261" i="1"/>
  <c r="BA1261" i="1"/>
  <c r="AX1261" i="1" s="1"/>
  <c r="BB1261" i="1" s="1"/>
  <c r="AZ1261" i="1"/>
  <c r="BG1260" i="1"/>
  <c r="BF1260" i="1"/>
  <c r="BE1260" i="1"/>
  <c r="BD1260" i="1"/>
  <c r="BC1260" i="1"/>
  <c r="BA1260" i="1"/>
  <c r="AX1260" i="1" s="1"/>
  <c r="BB1260" i="1" s="1"/>
  <c r="AZ1260" i="1"/>
  <c r="BG1259" i="1"/>
  <c r="BF1259" i="1"/>
  <c r="BE1259" i="1"/>
  <c r="BD1259" i="1"/>
  <c r="BC1259" i="1"/>
  <c r="BA1259" i="1"/>
  <c r="AZ1259" i="1"/>
  <c r="AX1259" i="1"/>
  <c r="BB1259" i="1" s="1"/>
  <c r="BG1258" i="1"/>
  <c r="BF1258" i="1"/>
  <c r="BE1258" i="1"/>
  <c r="BD1258" i="1"/>
  <c r="BC1258" i="1"/>
  <c r="BA1258" i="1"/>
  <c r="AZ1258" i="1"/>
  <c r="AX1258" i="1"/>
  <c r="BB1258" i="1" s="1"/>
  <c r="BG1257" i="1"/>
  <c r="BF1257" i="1"/>
  <c r="BE1257" i="1"/>
  <c r="BD1257" i="1"/>
  <c r="BC1257" i="1"/>
  <c r="BA1257" i="1"/>
  <c r="AX1257" i="1" s="1"/>
  <c r="BB1257" i="1" s="1"/>
  <c r="AZ1257" i="1"/>
  <c r="BG1256" i="1"/>
  <c r="BF1256" i="1"/>
  <c r="BE1256" i="1"/>
  <c r="BD1256" i="1"/>
  <c r="BC1256" i="1"/>
  <c r="BA1256" i="1"/>
  <c r="AZ1256" i="1"/>
  <c r="AX1256" i="1"/>
  <c r="BB1256" i="1" s="1"/>
  <c r="BG1255" i="1"/>
  <c r="BF1255" i="1"/>
  <c r="BE1255" i="1"/>
  <c r="BD1255" i="1"/>
  <c r="BC1255" i="1"/>
  <c r="BA1255" i="1"/>
  <c r="AX1255" i="1" s="1"/>
  <c r="BB1255" i="1" s="1"/>
  <c r="AZ1255" i="1"/>
  <c r="BG1254" i="1"/>
  <c r="BF1254" i="1"/>
  <c r="BE1254" i="1"/>
  <c r="BD1254" i="1"/>
  <c r="BC1254" i="1"/>
  <c r="BA1254" i="1"/>
  <c r="AX1254" i="1" s="1"/>
  <c r="BB1254" i="1" s="1"/>
  <c r="AZ1254" i="1"/>
  <c r="BG1253" i="1"/>
  <c r="BF1253" i="1"/>
  <c r="BE1253" i="1"/>
  <c r="BD1253" i="1"/>
  <c r="BC1253" i="1"/>
  <c r="BA1253" i="1"/>
  <c r="AX1253" i="1" s="1"/>
  <c r="BB1253" i="1" s="1"/>
  <c r="AZ1253" i="1"/>
  <c r="BG1252" i="1"/>
  <c r="BF1252" i="1"/>
  <c r="BE1252" i="1"/>
  <c r="BD1252" i="1"/>
  <c r="BC1252" i="1"/>
  <c r="BA1252" i="1"/>
  <c r="AX1252" i="1" s="1"/>
  <c r="BB1252" i="1" s="1"/>
  <c r="AZ1252" i="1"/>
  <c r="BG1251" i="1"/>
  <c r="BF1251" i="1"/>
  <c r="BE1251" i="1"/>
  <c r="BD1251" i="1"/>
  <c r="BC1251" i="1"/>
  <c r="BA1251" i="1"/>
  <c r="AZ1251" i="1"/>
  <c r="AX1251" i="1"/>
  <c r="BB1251" i="1" s="1"/>
  <c r="BG1250" i="1"/>
  <c r="BF1250" i="1"/>
  <c r="BE1250" i="1"/>
  <c r="BD1250" i="1"/>
  <c r="BC1250" i="1"/>
  <c r="BA1250" i="1"/>
  <c r="AZ1250" i="1"/>
  <c r="AX1250" i="1"/>
  <c r="BB1250" i="1" s="1"/>
  <c r="BG1249" i="1"/>
  <c r="BF1249" i="1"/>
  <c r="BE1249" i="1"/>
  <c r="BD1249" i="1"/>
  <c r="BC1249" i="1"/>
  <c r="BA1249" i="1"/>
  <c r="AX1249" i="1" s="1"/>
  <c r="BB1249" i="1" s="1"/>
  <c r="AZ1249" i="1"/>
  <c r="BG1248" i="1"/>
  <c r="BF1248" i="1"/>
  <c r="BE1248" i="1"/>
  <c r="BD1248" i="1"/>
  <c r="BC1248" i="1"/>
  <c r="BB1248" i="1"/>
  <c r="BA1248" i="1"/>
  <c r="AZ1248" i="1"/>
  <c r="AX1248" i="1"/>
  <c r="BG1247" i="1"/>
  <c r="BF1247" i="1"/>
  <c r="BE1247" i="1"/>
  <c r="BD1247" i="1"/>
  <c r="BC1247" i="1"/>
  <c r="BB1247" i="1"/>
  <c r="BA1247" i="1"/>
  <c r="AX1247" i="1" s="1"/>
  <c r="AZ1247" i="1"/>
  <c r="BG1246" i="1"/>
  <c r="BF1246" i="1"/>
  <c r="BE1246" i="1"/>
  <c r="BD1246" i="1"/>
  <c r="BC1246" i="1"/>
  <c r="BA1246" i="1"/>
  <c r="AX1246" i="1" s="1"/>
  <c r="BB1246" i="1" s="1"/>
  <c r="AZ1246" i="1"/>
  <c r="BG1245" i="1"/>
  <c r="BF1245" i="1"/>
  <c r="BE1245" i="1"/>
  <c r="BD1245" i="1"/>
  <c r="BC1245" i="1"/>
  <c r="BB1245" i="1"/>
  <c r="BA1245" i="1"/>
  <c r="AX1245" i="1" s="1"/>
  <c r="AZ1245" i="1"/>
  <c r="BG1244" i="1"/>
  <c r="BF1244" i="1"/>
  <c r="BE1244" i="1"/>
  <c r="BD1244" i="1"/>
  <c r="BC1244" i="1"/>
  <c r="BA1244" i="1"/>
  <c r="AX1244" i="1" s="1"/>
  <c r="BB1244" i="1" s="1"/>
  <c r="AZ1244" i="1"/>
  <c r="BG1243" i="1"/>
  <c r="BF1243" i="1"/>
  <c r="BE1243" i="1"/>
  <c r="BD1243" i="1"/>
  <c r="BC1243" i="1"/>
  <c r="BA1243" i="1"/>
  <c r="AZ1243" i="1"/>
  <c r="AX1243" i="1"/>
  <c r="BB1243" i="1" s="1"/>
  <c r="BG1242" i="1"/>
  <c r="BF1242" i="1"/>
  <c r="BE1242" i="1"/>
  <c r="BD1242" i="1"/>
  <c r="BC1242" i="1"/>
  <c r="BA1242" i="1"/>
  <c r="AZ1242" i="1"/>
  <c r="AX1242" i="1"/>
  <c r="BB1242" i="1" s="1"/>
  <c r="BG1241" i="1"/>
  <c r="BF1241" i="1"/>
  <c r="BE1241" i="1"/>
  <c r="BD1241" i="1"/>
  <c r="BC1241" i="1"/>
  <c r="BA1241" i="1"/>
  <c r="AX1241" i="1" s="1"/>
  <c r="BB1241" i="1" s="1"/>
  <c r="AZ1241" i="1"/>
  <c r="BG1240" i="1"/>
  <c r="BF1240" i="1"/>
  <c r="BE1240" i="1"/>
  <c r="BD1240" i="1"/>
  <c r="BC1240" i="1"/>
  <c r="BA1240" i="1"/>
  <c r="AX1240" i="1" s="1"/>
  <c r="BB1240" i="1" s="1"/>
  <c r="AZ1240" i="1"/>
  <c r="BG1239" i="1"/>
  <c r="BF1239" i="1"/>
  <c r="BE1239" i="1"/>
  <c r="BD1239" i="1"/>
  <c r="BC1239" i="1"/>
  <c r="BA1239" i="1"/>
  <c r="AX1239" i="1" s="1"/>
  <c r="BB1239" i="1" s="1"/>
  <c r="AZ1239" i="1"/>
  <c r="BG1238" i="1"/>
  <c r="BF1238" i="1"/>
  <c r="BE1238" i="1"/>
  <c r="BD1238" i="1"/>
  <c r="BC1238" i="1"/>
  <c r="BA1238" i="1"/>
  <c r="AX1238" i="1" s="1"/>
  <c r="BB1238" i="1" s="1"/>
  <c r="AZ1238" i="1"/>
  <c r="BG1237" i="1"/>
  <c r="BF1237" i="1"/>
  <c r="BE1237" i="1"/>
  <c r="BD1237" i="1"/>
  <c r="BC1237" i="1"/>
  <c r="BB1237" i="1"/>
  <c r="BA1237" i="1"/>
  <c r="AX1237" i="1" s="1"/>
  <c r="AZ1237" i="1"/>
  <c r="BG1236" i="1"/>
  <c r="BF1236" i="1"/>
  <c r="BE1236" i="1"/>
  <c r="BD1236" i="1"/>
  <c r="BC1236" i="1"/>
  <c r="BA1236" i="1"/>
  <c r="AX1236" i="1" s="1"/>
  <c r="BB1236" i="1" s="1"/>
  <c r="AZ1236" i="1"/>
  <c r="BG1235" i="1"/>
  <c r="BF1235" i="1"/>
  <c r="BE1235" i="1"/>
  <c r="BD1235" i="1"/>
  <c r="BC1235" i="1"/>
  <c r="BA1235" i="1"/>
  <c r="AZ1235" i="1"/>
  <c r="AX1235" i="1"/>
  <c r="BB1235" i="1" s="1"/>
  <c r="BG1234" i="1"/>
  <c r="BF1234" i="1"/>
  <c r="BE1234" i="1"/>
  <c r="BD1234" i="1"/>
  <c r="BC1234" i="1"/>
  <c r="BA1234" i="1"/>
  <c r="AZ1234" i="1"/>
  <c r="AX1234" i="1"/>
  <c r="BB1234" i="1" s="1"/>
  <c r="BG1233" i="1"/>
  <c r="BF1233" i="1"/>
  <c r="BE1233" i="1"/>
  <c r="BD1233" i="1"/>
  <c r="BC1233" i="1"/>
  <c r="BA1233" i="1"/>
  <c r="AX1233" i="1" s="1"/>
  <c r="BB1233" i="1" s="1"/>
  <c r="AZ1233" i="1"/>
  <c r="BG1232" i="1"/>
  <c r="BF1232" i="1"/>
  <c r="BE1232" i="1"/>
  <c r="BD1232" i="1"/>
  <c r="BC1232" i="1"/>
  <c r="BA1232" i="1"/>
  <c r="AX1232" i="1" s="1"/>
  <c r="BB1232" i="1" s="1"/>
  <c r="AZ1232" i="1"/>
  <c r="BG1231" i="1"/>
  <c r="BF1231" i="1"/>
  <c r="BE1231" i="1"/>
  <c r="BD1231" i="1"/>
  <c r="BC1231" i="1"/>
  <c r="BA1231" i="1"/>
  <c r="AX1231" i="1" s="1"/>
  <c r="BB1231" i="1" s="1"/>
  <c r="AZ1231" i="1"/>
  <c r="BG1230" i="1"/>
  <c r="BF1230" i="1"/>
  <c r="BE1230" i="1"/>
  <c r="BD1230" i="1"/>
  <c r="BC1230" i="1"/>
  <c r="BA1230" i="1"/>
  <c r="AX1230" i="1" s="1"/>
  <c r="BB1230" i="1" s="1"/>
  <c r="AZ1230" i="1"/>
  <c r="BG1229" i="1"/>
  <c r="BF1229" i="1"/>
  <c r="BE1229" i="1"/>
  <c r="BD1229" i="1"/>
  <c r="BC1229" i="1"/>
  <c r="BA1229" i="1"/>
  <c r="AX1229" i="1" s="1"/>
  <c r="BB1229" i="1" s="1"/>
  <c r="AZ1229" i="1"/>
  <c r="BG1228" i="1"/>
  <c r="BF1228" i="1"/>
  <c r="BE1228" i="1"/>
  <c r="BD1228" i="1"/>
  <c r="BC1228" i="1"/>
  <c r="BA1228" i="1"/>
  <c r="AX1228" i="1" s="1"/>
  <c r="BB1228" i="1" s="1"/>
  <c r="AZ1228" i="1"/>
  <c r="BG1227" i="1"/>
  <c r="BF1227" i="1"/>
  <c r="BE1227" i="1"/>
  <c r="BD1227" i="1"/>
  <c r="BC1227" i="1"/>
  <c r="BA1227" i="1"/>
  <c r="AZ1227" i="1"/>
  <c r="AX1227" i="1"/>
  <c r="BB1227" i="1" s="1"/>
  <c r="BG1226" i="1"/>
  <c r="BF1226" i="1"/>
  <c r="BE1226" i="1"/>
  <c r="BD1226" i="1"/>
  <c r="BC1226" i="1"/>
  <c r="BA1226" i="1"/>
  <c r="AZ1226" i="1"/>
  <c r="AX1226" i="1"/>
  <c r="BB1226" i="1" s="1"/>
  <c r="BG1225" i="1"/>
  <c r="BF1225" i="1"/>
  <c r="BE1225" i="1"/>
  <c r="BD1225" i="1"/>
  <c r="BC1225" i="1"/>
  <c r="BA1225" i="1"/>
  <c r="AX1225" i="1" s="1"/>
  <c r="BB1225" i="1" s="1"/>
  <c r="AZ1225" i="1"/>
  <c r="BG1224" i="1"/>
  <c r="BF1224" i="1"/>
  <c r="BE1224" i="1"/>
  <c r="BD1224" i="1"/>
  <c r="BC1224" i="1"/>
  <c r="BA1224" i="1"/>
  <c r="AZ1224" i="1"/>
  <c r="AX1224" i="1"/>
  <c r="BB1224" i="1" s="1"/>
  <c r="BG1223" i="1"/>
  <c r="BF1223" i="1"/>
  <c r="BE1223" i="1"/>
  <c r="BD1223" i="1"/>
  <c r="BC1223" i="1"/>
  <c r="BA1223" i="1"/>
  <c r="AX1223" i="1" s="1"/>
  <c r="BB1223" i="1" s="1"/>
  <c r="AZ1223" i="1"/>
  <c r="BG1222" i="1"/>
  <c r="BF1222" i="1"/>
  <c r="BE1222" i="1"/>
  <c r="BD1222" i="1"/>
  <c r="BC1222" i="1"/>
  <c r="BA1222" i="1"/>
  <c r="AX1222" i="1" s="1"/>
  <c r="BB1222" i="1" s="1"/>
  <c r="AZ1222" i="1"/>
  <c r="BG1221" i="1"/>
  <c r="BF1221" i="1"/>
  <c r="BE1221" i="1"/>
  <c r="BD1221" i="1"/>
  <c r="BC1221" i="1"/>
  <c r="BA1221" i="1"/>
  <c r="AX1221" i="1" s="1"/>
  <c r="BB1221" i="1" s="1"/>
  <c r="AZ1221" i="1"/>
  <c r="BG1220" i="1"/>
  <c r="BF1220" i="1"/>
  <c r="BE1220" i="1"/>
  <c r="BD1220" i="1"/>
  <c r="BC1220" i="1"/>
  <c r="BA1220" i="1"/>
  <c r="AX1220" i="1" s="1"/>
  <c r="BB1220" i="1" s="1"/>
  <c r="AZ1220" i="1"/>
  <c r="BG1219" i="1"/>
  <c r="BF1219" i="1"/>
  <c r="BE1219" i="1"/>
  <c r="BD1219" i="1"/>
  <c r="BC1219" i="1"/>
  <c r="BA1219" i="1"/>
  <c r="AZ1219" i="1"/>
  <c r="AX1219" i="1"/>
  <c r="BB1219" i="1" s="1"/>
  <c r="BG1218" i="1"/>
  <c r="BF1218" i="1"/>
  <c r="BE1218" i="1"/>
  <c r="BD1218" i="1"/>
  <c r="BC1218" i="1"/>
  <c r="BA1218" i="1"/>
  <c r="AZ1218" i="1"/>
  <c r="AX1218" i="1"/>
  <c r="BB1218" i="1" s="1"/>
  <c r="BG1217" i="1"/>
  <c r="BF1217" i="1"/>
  <c r="BE1217" i="1"/>
  <c r="BD1217" i="1"/>
  <c r="BC1217" i="1"/>
  <c r="BA1217" i="1"/>
  <c r="AX1217" i="1" s="1"/>
  <c r="BB1217" i="1" s="1"/>
  <c r="AZ1217" i="1"/>
  <c r="BG1216" i="1"/>
  <c r="BF1216" i="1"/>
  <c r="BE1216" i="1"/>
  <c r="BD1216" i="1"/>
  <c r="BC1216" i="1"/>
  <c r="BB1216" i="1"/>
  <c r="BA1216" i="1"/>
  <c r="AZ1216" i="1"/>
  <c r="AX1216" i="1"/>
  <c r="BG1215" i="1"/>
  <c r="BF1215" i="1"/>
  <c r="BE1215" i="1"/>
  <c r="BD1215" i="1"/>
  <c r="BC1215" i="1"/>
  <c r="BB1215" i="1"/>
  <c r="BA1215" i="1"/>
  <c r="AX1215" i="1" s="1"/>
  <c r="AZ1215" i="1"/>
  <c r="BG1214" i="1"/>
  <c r="BF1214" i="1"/>
  <c r="BE1214" i="1"/>
  <c r="BD1214" i="1"/>
  <c r="BC1214" i="1"/>
  <c r="BA1214" i="1"/>
  <c r="AX1214" i="1" s="1"/>
  <c r="BB1214" i="1" s="1"/>
  <c r="AZ1214" i="1"/>
  <c r="BG1213" i="1"/>
  <c r="BF1213" i="1"/>
  <c r="BE1213" i="1"/>
  <c r="BD1213" i="1"/>
  <c r="BC1213" i="1"/>
  <c r="BB1213" i="1"/>
  <c r="BA1213" i="1"/>
  <c r="AZ1213" i="1"/>
  <c r="AX1213" i="1"/>
  <c r="BG1212" i="1"/>
  <c r="BF1212" i="1"/>
  <c r="BE1212" i="1"/>
  <c r="BD1212" i="1"/>
  <c r="BC1212" i="1"/>
  <c r="BA1212" i="1"/>
  <c r="AX1212" i="1" s="1"/>
  <c r="BB1212" i="1" s="1"/>
  <c r="AZ1212" i="1"/>
  <c r="BG1211" i="1"/>
  <c r="BF1211" i="1"/>
  <c r="BE1211" i="1"/>
  <c r="BD1211" i="1"/>
  <c r="BC1211" i="1"/>
  <c r="BA1211" i="1"/>
  <c r="AZ1211" i="1"/>
  <c r="AX1211" i="1"/>
  <c r="BB1211" i="1" s="1"/>
  <c r="BG1210" i="1"/>
  <c r="BF1210" i="1"/>
  <c r="BE1210" i="1"/>
  <c r="BD1210" i="1"/>
  <c r="BC1210" i="1"/>
  <c r="BA1210" i="1"/>
  <c r="AZ1210" i="1"/>
  <c r="AX1210" i="1"/>
  <c r="BB1210" i="1" s="1"/>
  <c r="BG1209" i="1"/>
  <c r="BF1209" i="1"/>
  <c r="BE1209" i="1"/>
  <c r="BD1209" i="1"/>
  <c r="BC1209" i="1"/>
  <c r="BA1209" i="1"/>
  <c r="AX1209" i="1" s="1"/>
  <c r="BB1209" i="1" s="1"/>
  <c r="AZ1209" i="1"/>
  <c r="BG1208" i="1"/>
  <c r="BF1208" i="1"/>
  <c r="BE1208" i="1"/>
  <c r="BD1208" i="1"/>
  <c r="BC1208" i="1"/>
  <c r="BA1208" i="1"/>
  <c r="AX1208" i="1" s="1"/>
  <c r="BB1208" i="1" s="1"/>
  <c r="AZ1208" i="1"/>
  <c r="BG1207" i="1"/>
  <c r="BF1207" i="1"/>
  <c r="BE1207" i="1"/>
  <c r="BD1207" i="1"/>
  <c r="BC1207" i="1"/>
  <c r="BB1207" i="1"/>
  <c r="BA1207" i="1"/>
  <c r="AX1207" i="1" s="1"/>
  <c r="AZ1207" i="1"/>
  <c r="BG1206" i="1"/>
  <c r="BF1206" i="1"/>
  <c r="BE1206" i="1"/>
  <c r="BD1206" i="1"/>
  <c r="BC1206" i="1"/>
  <c r="BA1206" i="1"/>
  <c r="AX1206" i="1" s="1"/>
  <c r="BB1206" i="1" s="1"/>
  <c r="AZ1206" i="1"/>
  <c r="BG1205" i="1"/>
  <c r="BF1205" i="1"/>
  <c r="BE1205" i="1"/>
  <c r="BD1205" i="1"/>
  <c r="BC1205" i="1"/>
  <c r="BB1205" i="1"/>
  <c r="BA1205" i="1"/>
  <c r="AZ1205" i="1"/>
  <c r="AX1205" i="1"/>
  <c r="BG1204" i="1"/>
  <c r="BF1204" i="1"/>
  <c r="BE1204" i="1"/>
  <c r="BD1204" i="1"/>
  <c r="BC1204" i="1"/>
  <c r="BA1204" i="1"/>
  <c r="AX1204" i="1" s="1"/>
  <c r="BB1204" i="1" s="1"/>
  <c r="AZ1204" i="1"/>
  <c r="BG1203" i="1"/>
  <c r="BF1203" i="1"/>
  <c r="BE1203" i="1"/>
  <c r="BD1203" i="1"/>
  <c r="BC1203" i="1"/>
  <c r="BA1203" i="1"/>
  <c r="AZ1203" i="1"/>
  <c r="AX1203" i="1"/>
  <c r="BB1203" i="1" s="1"/>
  <c r="BG1202" i="1"/>
  <c r="BF1202" i="1"/>
  <c r="BE1202" i="1"/>
  <c r="BD1202" i="1"/>
  <c r="BC1202" i="1"/>
  <c r="BA1202" i="1"/>
  <c r="AZ1202" i="1"/>
  <c r="AX1202" i="1"/>
  <c r="BB1202" i="1" s="1"/>
  <c r="BG1201" i="1"/>
  <c r="BF1201" i="1"/>
  <c r="BE1201" i="1"/>
  <c r="BD1201" i="1"/>
  <c r="BC1201" i="1"/>
  <c r="BA1201" i="1"/>
  <c r="AX1201" i="1" s="1"/>
  <c r="BB1201" i="1" s="1"/>
  <c r="AZ1201" i="1"/>
  <c r="BG1200" i="1"/>
  <c r="BF1200" i="1"/>
  <c r="BE1200" i="1"/>
  <c r="BD1200" i="1"/>
  <c r="BC1200" i="1"/>
  <c r="BA1200" i="1"/>
  <c r="AX1200" i="1" s="1"/>
  <c r="BB1200" i="1" s="1"/>
  <c r="AZ1200" i="1"/>
  <c r="BG1199" i="1"/>
  <c r="BF1199" i="1"/>
  <c r="BE1199" i="1"/>
  <c r="BD1199" i="1"/>
  <c r="BC1199" i="1"/>
  <c r="BA1199" i="1"/>
  <c r="AX1199" i="1" s="1"/>
  <c r="BB1199" i="1" s="1"/>
  <c r="AZ1199" i="1"/>
  <c r="BG1198" i="1"/>
  <c r="BF1198" i="1"/>
  <c r="BE1198" i="1"/>
  <c r="BD1198" i="1"/>
  <c r="BC1198" i="1"/>
  <c r="BA1198" i="1"/>
  <c r="AX1198" i="1" s="1"/>
  <c r="BB1198" i="1" s="1"/>
  <c r="AZ1198" i="1"/>
  <c r="BG1197" i="1"/>
  <c r="BF1197" i="1"/>
  <c r="BE1197" i="1"/>
  <c r="BD1197" i="1"/>
  <c r="BC1197" i="1"/>
  <c r="BB1197" i="1"/>
  <c r="BA1197" i="1"/>
  <c r="AZ1197" i="1"/>
  <c r="AX1197" i="1"/>
  <c r="BG1196" i="1"/>
  <c r="BF1196" i="1"/>
  <c r="BE1196" i="1"/>
  <c r="BD1196" i="1"/>
  <c r="BC1196" i="1"/>
  <c r="BA1196" i="1"/>
  <c r="AX1196" i="1" s="1"/>
  <c r="BB1196" i="1" s="1"/>
  <c r="AZ1196" i="1"/>
  <c r="BG1195" i="1"/>
  <c r="BF1195" i="1"/>
  <c r="BE1195" i="1"/>
  <c r="BD1195" i="1"/>
  <c r="BC1195" i="1"/>
  <c r="BA1195" i="1"/>
  <c r="AZ1195" i="1"/>
  <c r="AX1195" i="1"/>
  <c r="BB1195" i="1" s="1"/>
  <c r="BG1194" i="1"/>
  <c r="BF1194" i="1"/>
  <c r="BE1194" i="1"/>
  <c r="BD1194" i="1"/>
  <c r="BC1194" i="1"/>
  <c r="BA1194" i="1"/>
  <c r="AZ1194" i="1"/>
  <c r="AX1194" i="1"/>
  <c r="BB1194" i="1" s="1"/>
  <c r="BG1193" i="1"/>
  <c r="BF1193" i="1"/>
  <c r="BE1193" i="1"/>
  <c r="BD1193" i="1"/>
  <c r="BC1193" i="1"/>
  <c r="BA1193" i="1"/>
  <c r="AX1193" i="1" s="1"/>
  <c r="BB1193" i="1" s="1"/>
  <c r="AZ1193" i="1"/>
  <c r="BG1192" i="1"/>
  <c r="BF1192" i="1"/>
  <c r="BE1192" i="1"/>
  <c r="BD1192" i="1"/>
  <c r="BC1192" i="1"/>
  <c r="BA1192" i="1"/>
  <c r="AZ1192" i="1"/>
  <c r="AX1192" i="1"/>
  <c r="BB1192" i="1" s="1"/>
  <c r="BG1191" i="1"/>
  <c r="BF1191" i="1"/>
  <c r="BE1191" i="1"/>
  <c r="BD1191" i="1"/>
  <c r="BC1191" i="1"/>
  <c r="BB1191" i="1"/>
  <c r="BA1191" i="1"/>
  <c r="AX1191" i="1" s="1"/>
  <c r="AZ1191" i="1"/>
  <c r="BG1190" i="1"/>
  <c r="BF1190" i="1"/>
  <c r="BE1190" i="1"/>
  <c r="BD1190" i="1"/>
  <c r="BC1190" i="1"/>
  <c r="BA1190" i="1"/>
  <c r="AX1190" i="1" s="1"/>
  <c r="BB1190" i="1" s="1"/>
  <c r="AZ1190" i="1"/>
  <c r="BG1189" i="1"/>
  <c r="BF1189" i="1"/>
  <c r="BE1189" i="1"/>
  <c r="BD1189" i="1"/>
  <c r="BC1189" i="1"/>
  <c r="BB1189" i="1"/>
  <c r="BA1189" i="1"/>
  <c r="AZ1189" i="1"/>
  <c r="AX1189" i="1"/>
  <c r="BG1188" i="1"/>
  <c r="BF1188" i="1"/>
  <c r="BE1188" i="1"/>
  <c r="BD1188" i="1"/>
  <c r="BC1188" i="1"/>
  <c r="BA1188" i="1"/>
  <c r="AX1188" i="1" s="1"/>
  <c r="BB1188" i="1" s="1"/>
  <c r="AZ1188" i="1"/>
  <c r="BG1187" i="1"/>
  <c r="BF1187" i="1"/>
  <c r="BE1187" i="1"/>
  <c r="BD1187" i="1"/>
  <c r="BC1187" i="1"/>
  <c r="BA1187" i="1"/>
  <c r="AZ1187" i="1"/>
  <c r="AX1187" i="1"/>
  <c r="BB1187" i="1" s="1"/>
  <c r="BG1186" i="1"/>
  <c r="BF1186" i="1"/>
  <c r="BE1186" i="1"/>
  <c r="BD1186" i="1"/>
  <c r="BC1186" i="1"/>
  <c r="BA1186" i="1"/>
  <c r="AZ1186" i="1"/>
  <c r="AX1186" i="1"/>
  <c r="BB1186" i="1" s="1"/>
  <c r="BG1185" i="1"/>
  <c r="BF1185" i="1"/>
  <c r="BE1185" i="1"/>
  <c r="BD1185" i="1"/>
  <c r="BC1185" i="1"/>
  <c r="BA1185" i="1"/>
  <c r="AX1185" i="1" s="1"/>
  <c r="BB1185" i="1" s="1"/>
  <c r="AZ1185" i="1"/>
  <c r="BG1184" i="1"/>
  <c r="BF1184" i="1"/>
  <c r="BE1184" i="1"/>
  <c r="BD1184" i="1"/>
  <c r="BC1184" i="1"/>
  <c r="BA1184" i="1"/>
  <c r="AX1184" i="1" s="1"/>
  <c r="BB1184" i="1" s="1"/>
  <c r="AZ1184" i="1"/>
  <c r="BG1183" i="1"/>
  <c r="BF1183" i="1"/>
  <c r="BE1183" i="1"/>
  <c r="BD1183" i="1"/>
  <c r="BC1183" i="1"/>
  <c r="BA1183" i="1"/>
  <c r="AX1183" i="1" s="1"/>
  <c r="BB1183" i="1" s="1"/>
  <c r="AZ1183" i="1"/>
  <c r="BG1182" i="1"/>
  <c r="BF1182" i="1"/>
  <c r="BE1182" i="1"/>
  <c r="BD1182" i="1"/>
  <c r="BC1182" i="1"/>
  <c r="BA1182" i="1"/>
  <c r="AX1182" i="1" s="1"/>
  <c r="BB1182" i="1" s="1"/>
  <c r="AZ1182" i="1"/>
  <c r="BG1181" i="1"/>
  <c r="BF1181" i="1"/>
  <c r="BE1181" i="1"/>
  <c r="BD1181" i="1"/>
  <c r="BC1181" i="1"/>
  <c r="BA1181" i="1"/>
  <c r="AX1181" i="1" s="1"/>
  <c r="BB1181" i="1" s="1"/>
  <c r="AZ1181" i="1"/>
  <c r="BG1180" i="1"/>
  <c r="BF1180" i="1"/>
  <c r="BE1180" i="1"/>
  <c r="BD1180" i="1"/>
  <c r="BC1180" i="1"/>
  <c r="BA1180" i="1"/>
  <c r="AX1180" i="1" s="1"/>
  <c r="BB1180" i="1" s="1"/>
  <c r="AZ1180" i="1"/>
  <c r="BG1179" i="1"/>
  <c r="BF1179" i="1"/>
  <c r="BE1179" i="1"/>
  <c r="BD1179" i="1"/>
  <c r="BC1179" i="1"/>
  <c r="BA1179" i="1"/>
  <c r="AZ1179" i="1"/>
  <c r="AX1179" i="1"/>
  <c r="BB1179" i="1" s="1"/>
  <c r="BG1178" i="1"/>
  <c r="BF1178" i="1"/>
  <c r="BE1178" i="1"/>
  <c r="BD1178" i="1"/>
  <c r="BC1178" i="1"/>
  <c r="BA1178" i="1"/>
  <c r="AZ1178" i="1"/>
  <c r="AX1178" i="1"/>
  <c r="BB1178" i="1" s="1"/>
  <c r="BG1177" i="1"/>
  <c r="BF1177" i="1"/>
  <c r="BE1177" i="1"/>
  <c r="BD1177" i="1"/>
  <c r="BC1177" i="1"/>
  <c r="BA1177" i="1"/>
  <c r="AX1177" i="1" s="1"/>
  <c r="BB1177" i="1" s="1"/>
  <c r="AZ1177" i="1"/>
  <c r="BG1176" i="1"/>
  <c r="BF1176" i="1"/>
  <c r="BE1176" i="1"/>
  <c r="BD1176" i="1"/>
  <c r="BC1176" i="1"/>
  <c r="BA1176" i="1"/>
  <c r="AZ1176" i="1"/>
  <c r="AX1176" i="1"/>
  <c r="BB1176" i="1" s="1"/>
  <c r="BG1175" i="1"/>
  <c r="BF1175" i="1"/>
  <c r="BE1175" i="1"/>
  <c r="BD1175" i="1"/>
  <c r="BC1175" i="1"/>
  <c r="BA1175" i="1"/>
  <c r="AX1175" i="1" s="1"/>
  <c r="BB1175" i="1" s="1"/>
  <c r="AZ1175" i="1"/>
  <c r="BG1174" i="1"/>
  <c r="BF1174" i="1"/>
  <c r="BE1174" i="1"/>
  <c r="BD1174" i="1"/>
  <c r="BC1174" i="1"/>
  <c r="BA1174" i="1"/>
  <c r="AX1174" i="1" s="1"/>
  <c r="BB1174" i="1" s="1"/>
  <c r="AZ1174" i="1"/>
  <c r="BG1173" i="1"/>
  <c r="BF1173" i="1"/>
  <c r="BE1173" i="1"/>
  <c r="BD1173" i="1"/>
  <c r="BC1173" i="1"/>
  <c r="BA1173" i="1"/>
  <c r="AX1173" i="1" s="1"/>
  <c r="BB1173" i="1" s="1"/>
  <c r="AZ1173" i="1"/>
  <c r="BG1172" i="1"/>
  <c r="BF1172" i="1"/>
  <c r="BE1172" i="1"/>
  <c r="BD1172" i="1"/>
  <c r="BC1172" i="1"/>
  <c r="BA1172" i="1"/>
  <c r="AX1172" i="1" s="1"/>
  <c r="BB1172" i="1" s="1"/>
  <c r="AZ1172" i="1"/>
  <c r="BG1171" i="1"/>
  <c r="BF1171" i="1"/>
  <c r="BE1171" i="1"/>
  <c r="BD1171" i="1"/>
  <c r="BC1171" i="1"/>
  <c r="BA1171" i="1"/>
  <c r="AZ1171" i="1"/>
  <c r="AX1171" i="1"/>
  <c r="BB1171" i="1" s="1"/>
  <c r="BG1170" i="1"/>
  <c r="BF1170" i="1"/>
  <c r="BE1170" i="1"/>
  <c r="BD1170" i="1"/>
  <c r="BC1170" i="1"/>
  <c r="BA1170" i="1"/>
  <c r="AZ1170" i="1"/>
  <c r="AX1170" i="1"/>
  <c r="BB1170" i="1" s="1"/>
  <c r="BG1169" i="1"/>
  <c r="BF1169" i="1"/>
  <c r="BE1169" i="1"/>
  <c r="BD1169" i="1"/>
  <c r="BC1169" i="1"/>
  <c r="BA1169" i="1"/>
  <c r="AX1169" i="1" s="1"/>
  <c r="BB1169" i="1" s="1"/>
  <c r="AZ1169" i="1"/>
  <c r="BG1168" i="1"/>
  <c r="BF1168" i="1"/>
  <c r="BE1168" i="1"/>
  <c r="BD1168" i="1"/>
  <c r="BC1168" i="1"/>
  <c r="BB1168" i="1"/>
  <c r="BA1168" i="1"/>
  <c r="AZ1168" i="1"/>
  <c r="AX1168" i="1"/>
  <c r="BG1167" i="1"/>
  <c r="BF1167" i="1"/>
  <c r="BE1167" i="1"/>
  <c r="BD1167" i="1"/>
  <c r="BC1167" i="1"/>
  <c r="BB1167" i="1"/>
  <c r="BA1167" i="1"/>
  <c r="AX1167" i="1" s="1"/>
  <c r="AZ1167" i="1"/>
  <c r="BG1166" i="1"/>
  <c r="BF1166" i="1"/>
  <c r="BE1166" i="1"/>
  <c r="BD1166" i="1"/>
  <c r="BC1166" i="1"/>
  <c r="BA1166" i="1"/>
  <c r="AX1166" i="1" s="1"/>
  <c r="BB1166" i="1" s="1"/>
  <c r="AZ1166" i="1"/>
  <c r="BG1165" i="1"/>
  <c r="BF1165" i="1"/>
  <c r="BE1165" i="1"/>
  <c r="BD1165" i="1"/>
  <c r="BC1165" i="1"/>
  <c r="BB1165" i="1"/>
  <c r="BA1165" i="1"/>
  <c r="AX1165" i="1" s="1"/>
  <c r="AZ1165" i="1"/>
  <c r="BG1164" i="1"/>
  <c r="BF1164" i="1"/>
  <c r="BE1164" i="1"/>
  <c r="BD1164" i="1"/>
  <c r="BC1164" i="1"/>
  <c r="BA1164" i="1"/>
  <c r="AX1164" i="1" s="1"/>
  <c r="BB1164" i="1" s="1"/>
  <c r="AZ1164" i="1"/>
  <c r="BG1163" i="1"/>
  <c r="BF1163" i="1"/>
  <c r="BE1163" i="1"/>
  <c r="BD1163" i="1"/>
  <c r="BC1163" i="1"/>
  <c r="BA1163" i="1"/>
  <c r="AZ1163" i="1"/>
  <c r="AX1163" i="1"/>
  <c r="BB1163" i="1" s="1"/>
  <c r="BG1162" i="1"/>
  <c r="BF1162" i="1"/>
  <c r="BE1162" i="1"/>
  <c r="BD1162" i="1"/>
  <c r="BC1162" i="1"/>
  <c r="BA1162" i="1"/>
  <c r="AZ1162" i="1"/>
  <c r="AX1162" i="1"/>
  <c r="BB1162" i="1" s="1"/>
  <c r="BG1161" i="1"/>
  <c r="BF1161" i="1"/>
  <c r="BE1161" i="1"/>
  <c r="BD1161" i="1"/>
  <c r="BC1161" i="1"/>
  <c r="BA1161" i="1"/>
  <c r="AX1161" i="1" s="1"/>
  <c r="BB1161" i="1" s="1"/>
  <c r="AZ1161" i="1"/>
  <c r="BG1160" i="1"/>
  <c r="BF1160" i="1"/>
  <c r="BE1160" i="1"/>
  <c r="BD1160" i="1"/>
  <c r="BC1160" i="1"/>
  <c r="BA1160" i="1"/>
  <c r="AX1160" i="1" s="1"/>
  <c r="BB1160" i="1" s="1"/>
  <c r="AZ1160" i="1"/>
  <c r="BG1159" i="1"/>
  <c r="BF1159" i="1"/>
  <c r="BE1159" i="1"/>
  <c r="BD1159" i="1"/>
  <c r="BC1159" i="1"/>
  <c r="BA1159" i="1"/>
  <c r="AX1159" i="1" s="1"/>
  <c r="BB1159" i="1" s="1"/>
  <c r="AZ1159" i="1"/>
  <c r="BG1158" i="1"/>
  <c r="BF1158" i="1"/>
  <c r="BE1158" i="1"/>
  <c r="BD1158" i="1"/>
  <c r="BC1158" i="1"/>
  <c r="BA1158" i="1"/>
  <c r="AX1158" i="1" s="1"/>
  <c r="BB1158" i="1" s="1"/>
  <c r="AZ1158" i="1"/>
  <c r="BG1157" i="1"/>
  <c r="BF1157" i="1"/>
  <c r="BE1157" i="1"/>
  <c r="BD1157" i="1"/>
  <c r="BC1157" i="1"/>
  <c r="BB1157" i="1"/>
  <c r="BA1157" i="1"/>
  <c r="AX1157" i="1" s="1"/>
  <c r="AZ1157" i="1"/>
  <c r="BG1156" i="1"/>
  <c r="BF1156" i="1"/>
  <c r="BE1156" i="1"/>
  <c r="BD1156" i="1"/>
  <c r="BC1156" i="1"/>
  <c r="BA1156" i="1"/>
  <c r="AX1156" i="1" s="1"/>
  <c r="BB1156" i="1" s="1"/>
  <c r="AZ1156" i="1"/>
  <c r="BG1155" i="1"/>
  <c r="BF1155" i="1"/>
  <c r="BE1155" i="1"/>
  <c r="BD1155" i="1"/>
  <c r="BC1155" i="1"/>
  <c r="BA1155" i="1"/>
  <c r="AZ1155" i="1"/>
  <c r="AX1155" i="1"/>
  <c r="BB1155" i="1" s="1"/>
  <c r="BG1154" i="1"/>
  <c r="BF1154" i="1"/>
  <c r="BE1154" i="1"/>
  <c r="BD1154" i="1"/>
  <c r="BC1154" i="1"/>
  <c r="BA1154" i="1"/>
  <c r="AZ1154" i="1"/>
  <c r="AX1154" i="1"/>
  <c r="BB1154" i="1" s="1"/>
  <c r="BG1153" i="1"/>
  <c r="BF1153" i="1"/>
  <c r="BE1153" i="1"/>
  <c r="BD1153" i="1"/>
  <c r="BC1153" i="1"/>
  <c r="BA1153" i="1"/>
  <c r="AX1153" i="1" s="1"/>
  <c r="BB1153" i="1" s="1"/>
  <c r="AZ1153" i="1"/>
  <c r="BG1152" i="1"/>
  <c r="BF1152" i="1"/>
  <c r="BE1152" i="1"/>
  <c r="BD1152" i="1"/>
  <c r="BC1152" i="1"/>
  <c r="BA1152" i="1"/>
  <c r="AX1152" i="1" s="1"/>
  <c r="BB1152" i="1" s="1"/>
  <c r="AZ1152" i="1"/>
  <c r="BG1151" i="1"/>
  <c r="BF1151" i="1"/>
  <c r="BE1151" i="1"/>
  <c r="BD1151" i="1"/>
  <c r="BC1151" i="1"/>
  <c r="BA1151" i="1"/>
  <c r="AX1151" i="1" s="1"/>
  <c r="BB1151" i="1" s="1"/>
  <c r="AZ1151" i="1"/>
  <c r="BG1150" i="1"/>
  <c r="BF1150" i="1"/>
  <c r="BE1150" i="1"/>
  <c r="BD1150" i="1"/>
  <c r="BC1150" i="1"/>
  <c r="BA1150" i="1"/>
  <c r="AX1150" i="1" s="1"/>
  <c r="BB1150" i="1" s="1"/>
  <c r="AZ1150" i="1"/>
  <c r="BG1149" i="1"/>
  <c r="BF1149" i="1"/>
  <c r="BE1149" i="1"/>
  <c r="BD1149" i="1"/>
  <c r="BC1149" i="1"/>
  <c r="BB1149" i="1"/>
  <c r="BA1149" i="1"/>
  <c r="AZ1149" i="1"/>
  <c r="AX1149" i="1"/>
  <c r="BG1148" i="1"/>
  <c r="BF1148" i="1"/>
  <c r="BE1148" i="1"/>
  <c r="BD1148" i="1"/>
  <c r="BC1148" i="1"/>
  <c r="BA1148" i="1"/>
  <c r="AZ1148" i="1"/>
  <c r="AX1148" i="1"/>
  <c r="BB1148" i="1" s="1"/>
  <c r="BG1147" i="1"/>
  <c r="BF1147" i="1"/>
  <c r="BE1147" i="1"/>
  <c r="BD1147" i="1"/>
  <c r="BC1147" i="1"/>
  <c r="BA1147" i="1"/>
  <c r="AZ1147" i="1"/>
  <c r="AX1147" i="1"/>
  <c r="BB1147" i="1" s="1"/>
  <c r="BG1146" i="1"/>
  <c r="BF1146" i="1"/>
  <c r="BE1146" i="1"/>
  <c r="BD1146" i="1"/>
  <c r="BC1146" i="1"/>
  <c r="BA1146" i="1"/>
  <c r="AZ1146" i="1"/>
  <c r="AX1146" i="1"/>
  <c r="BB1146" i="1" s="1"/>
  <c r="BG1145" i="1"/>
  <c r="BF1145" i="1"/>
  <c r="BE1145" i="1"/>
  <c r="BD1145" i="1"/>
  <c r="BC1145" i="1"/>
  <c r="BA1145" i="1"/>
  <c r="AX1145" i="1" s="1"/>
  <c r="BB1145" i="1" s="1"/>
  <c r="AZ1145" i="1"/>
  <c r="BG1144" i="1"/>
  <c r="BF1144" i="1"/>
  <c r="BE1144" i="1"/>
  <c r="BD1144" i="1"/>
  <c r="BC1144" i="1"/>
  <c r="BA1144" i="1"/>
  <c r="AX1144" i="1" s="1"/>
  <c r="BB1144" i="1" s="1"/>
  <c r="AZ1144" i="1"/>
  <c r="BG1143" i="1"/>
  <c r="BF1143" i="1"/>
  <c r="BE1143" i="1"/>
  <c r="BD1143" i="1"/>
  <c r="BC1143" i="1"/>
  <c r="BB1143" i="1"/>
  <c r="BA1143" i="1"/>
  <c r="AZ1143" i="1"/>
  <c r="AX1143" i="1"/>
  <c r="BG1142" i="1"/>
  <c r="BF1142" i="1"/>
  <c r="BE1142" i="1"/>
  <c r="BD1142" i="1"/>
  <c r="BC1142" i="1"/>
  <c r="BA1142" i="1"/>
  <c r="AX1142" i="1" s="1"/>
  <c r="BB1142" i="1" s="1"/>
  <c r="AZ1142" i="1"/>
  <c r="BG1141" i="1"/>
  <c r="BF1141" i="1"/>
  <c r="BE1141" i="1"/>
  <c r="BD1141" i="1"/>
  <c r="BC1141" i="1"/>
  <c r="BA1141" i="1"/>
  <c r="AX1141" i="1" s="1"/>
  <c r="BB1141" i="1" s="1"/>
  <c r="AZ1141" i="1"/>
  <c r="BG1140" i="1"/>
  <c r="BF1140" i="1"/>
  <c r="BE1140" i="1"/>
  <c r="BD1140" i="1"/>
  <c r="BC1140" i="1"/>
  <c r="BA1140" i="1"/>
  <c r="AZ1140" i="1"/>
  <c r="AX1140" i="1"/>
  <c r="BB1140" i="1" s="1"/>
  <c r="BG1139" i="1"/>
  <c r="BF1139" i="1"/>
  <c r="BE1139" i="1"/>
  <c r="BD1139" i="1"/>
  <c r="BC1139" i="1"/>
  <c r="BA1139" i="1"/>
  <c r="AZ1139" i="1"/>
  <c r="AX1139" i="1"/>
  <c r="BB1139" i="1" s="1"/>
  <c r="BG1138" i="1"/>
  <c r="BF1138" i="1"/>
  <c r="BE1138" i="1"/>
  <c r="BD1138" i="1"/>
  <c r="BC1138" i="1"/>
  <c r="BA1138" i="1"/>
  <c r="AZ1138" i="1"/>
  <c r="AX1138" i="1"/>
  <c r="BB1138" i="1" s="1"/>
  <c r="BG1137" i="1"/>
  <c r="BF1137" i="1"/>
  <c r="BE1137" i="1"/>
  <c r="BD1137" i="1"/>
  <c r="BC1137" i="1"/>
  <c r="BA1137" i="1"/>
  <c r="AX1137" i="1" s="1"/>
  <c r="BB1137" i="1" s="1"/>
  <c r="AZ1137" i="1"/>
  <c r="BG1136" i="1"/>
  <c r="BF1136" i="1"/>
  <c r="BE1136" i="1"/>
  <c r="BD1136" i="1"/>
  <c r="BC1136" i="1"/>
  <c r="BA1136" i="1"/>
  <c r="AX1136" i="1" s="1"/>
  <c r="BB1136" i="1" s="1"/>
  <c r="AZ1136" i="1"/>
  <c r="BG1135" i="1"/>
  <c r="BF1135" i="1"/>
  <c r="BE1135" i="1"/>
  <c r="BD1135" i="1"/>
  <c r="BC1135" i="1"/>
  <c r="BB1135" i="1"/>
  <c r="BA1135" i="1"/>
  <c r="AZ1135" i="1"/>
  <c r="AX1135" i="1"/>
  <c r="BG1134" i="1"/>
  <c r="BF1134" i="1"/>
  <c r="BE1134" i="1"/>
  <c r="BD1134" i="1"/>
  <c r="BC1134" i="1"/>
  <c r="BA1134" i="1"/>
  <c r="AX1134" i="1" s="1"/>
  <c r="BB1134" i="1" s="1"/>
  <c r="AZ1134" i="1"/>
  <c r="BG1133" i="1"/>
  <c r="BF1133" i="1"/>
  <c r="BE1133" i="1"/>
  <c r="BD1133" i="1"/>
  <c r="BC1133" i="1"/>
  <c r="BA1133" i="1"/>
  <c r="AX1133" i="1" s="1"/>
  <c r="BB1133" i="1" s="1"/>
  <c r="AZ1133" i="1"/>
  <c r="BG1132" i="1"/>
  <c r="BF1132" i="1"/>
  <c r="BE1132" i="1"/>
  <c r="BD1132" i="1"/>
  <c r="BC1132" i="1"/>
  <c r="BA1132" i="1"/>
  <c r="AX1132" i="1" s="1"/>
  <c r="BB1132" i="1" s="1"/>
  <c r="AZ1132" i="1"/>
  <c r="BG1131" i="1"/>
  <c r="BF1131" i="1"/>
  <c r="BE1131" i="1"/>
  <c r="BD1131" i="1"/>
  <c r="BC1131" i="1"/>
  <c r="BA1131" i="1"/>
  <c r="AZ1131" i="1"/>
  <c r="AX1131" i="1"/>
  <c r="BB1131" i="1" s="1"/>
  <c r="BG1130" i="1"/>
  <c r="BF1130" i="1"/>
  <c r="BE1130" i="1"/>
  <c r="BD1130" i="1"/>
  <c r="BC1130" i="1"/>
  <c r="BA1130" i="1"/>
  <c r="AZ1130" i="1"/>
  <c r="AX1130" i="1"/>
  <c r="BB1130" i="1" s="1"/>
  <c r="BG1129" i="1"/>
  <c r="BF1129" i="1"/>
  <c r="BE1129" i="1"/>
  <c r="BD1129" i="1"/>
  <c r="BC1129" i="1"/>
  <c r="BA1129" i="1"/>
  <c r="AX1129" i="1" s="1"/>
  <c r="BB1129" i="1" s="1"/>
  <c r="AZ1129" i="1"/>
  <c r="BG1128" i="1"/>
  <c r="BF1128" i="1"/>
  <c r="BE1128" i="1"/>
  <c r="BD1128" i="1"/>
  <c r="BC1128" i="1"/>
  <c r="BA1128" i="1"/>
  <c r="AZ1128" i="1"/>
  <c r="AX1128" i="1"/>
  <c r="BB1128" i="1" s="1"/>
  <c r="BG1127" i="1"/>
  <c r="BF1127" i="1"/>
  <c r="BE1127" i="1"/>
  <c r="BD1127" i="1"/>
  <c r="BC1127" i="1"/>
  <c r="BB1127" i="1"/>
  <c r="BA1127" i="1"/>
  <c r="AZ1127" i="1"/>
  <c r="AX1127" i="1"/>
  <c r="BG1126" i="1"/>
  <c r="BF1126" i="1"/>
  <c r="BE1126" i="1"/>
  <c r="BD1126" i="1"/>
  <c r="BC1126" i="1"/>
  <c r="BA1126" i="1"/>
  <c r="AX1126" i="1" s="1"/>
  <c r="BB1126" i="1" s="1"/>
  <c r="AZ1126" i="1"/>
  <c r="BG1125" i="1"/>
  <c r="BF1125" i="1"/>
  <c r="BE1125" i="1"/>
  <c r="BD1125" i="1"/>
  <c r="BC1125" i="1"/>
  <c r="BA1125" i="1"/>
  <c r="AX1125" i="1" s="1"/>
  <c r="BB1125" i="1" s="1"/>
  <c r="AZ1125" i="1"/>
  <c r="BG1124" i="1"/>
  <c r="BF1124" i="1"/>
  <c r="BE1124" i="1"/>
  <c r="BD1124" i="1"/>
  <c r="BC1124" i="1"/>
  <c r="BA1124" i="1"/>
  <c r="AZ1124" i="1"/>
  <c r="AX1124" i="1"/>
  <c r="BB1124" i="1" s="1"/>
  <c r="BG1123" i="1"/>
  <c r="BF1123" i="1"/>
  <c r="BE1123" i="1"/>
  <c r="BD1123" i="1"/>
  <c r="BC1123" i="1"/>
  <c r="BA1123" i="1"/>
  <c r="AZ1123" i="1"/>
  <c r="AX1123" i="1"/>
  <c r="BB1123" i="1" s="1"/>
  <c r="BG1122" i="1"/>
  <c r="BF1122" i="1"/>
  <c r="BE1122" i="1"/>
  <c r="BD1122" i="1"/>
  <c r="BC1122" i="1"/>
  <c r="BA1122" i="1"/>
  <c r="AZ1122" i="1"/>
  <c r="AX1122" i="1"/>
  <c r="BB1122" i="1" s="1"/>
  <c r="BG1121" i="1"/>
  <c r="BF1121" i="1"/>
  <c r="BE1121" i="1"/>
  <c r="BD1121" i="1"/>
  <c r="BC1121" i="1"/>
  <c r="BA1121" i="1"/>
  <c r="AX1121" i="1" s="1"/>
  <c r="BB1121" i="1" s="1"/>
  <c r="AZ1121" i="1"/>
  <c r="BG1120" i="1"/>
  <c r="BF1120" i="1"/>
  <c r="BE1120" i="1"/>
  <c r="BD1120" i="1"/>
  <c r="BC1120" i="1"/>
  <c r="BA1120" i="1"/>
  <c r="AZ1120" i="1"/>
  <c r="AX1120" i="1"/>
  <c r="BB1120" i="1" s="1"/>
  <c r="BG1119" i="1"/>
  <c r="BF1119" i="1"/>
  <c r="BE1119" i="1"/>
  <c r="BD1119" i="1"/>
  <c r="BC1119" i="1"/>
  <c r="BA1119" i="1"/>
  <c r="AX1119" i="1" s="1"/>
  <c r="BB1119" i="1" s="1"/>
  <c r="AZ1119" i="1"/>
  <c r="BG1118" i="1"/>
  <c r="BF1118" i="1"/>
  <c r="BE1118" i="1"/>
  <c r="BD1118" i="1"/>
  <c r="BC1118" i="1"/>
  <c r="BA1118" i="1"/>
  <c r="AX1118" i="1" s="1"/>
  <c r="BB1118" i="1" s="1"/>
  <c r="AZ1118" i="1"/>
  <c r="BG1117" i="1"/>
  <c r="BF1117" i="1"/>
  <c r="BE1117" i="1"/>
  <c r="BD1117" i="1"/>
  <c r="BC1117" i="1"/>
  <c r="BA1117" i="1"/>
  <c r="AX1117" i="1" s="1"/>
  <c r="BB1117" i="1" s="1"/>
  <c r="AZ1117" i="1"/>
  <c r="BG1116" i="1"/>
  <c r="BF1116" i="1"/>
  <c r="BE1116" i="1"/>
  <c r="BD1116" i="1"/>
  <c r="BC1116" i="1"/>
  <c r="BA1116" i="1"/>
  <c r="AX1116" i="1" s="1"/>
  <c r="BB1116" i="1" s="1"/>
  <c r="AZ1116" i="1"/>
  <c r="BG1115" i="1"/>
  <c r="BF1115" i="1"/>
  <c r="BE1115" i="1"/>
  <c r="BD1115" i="1"/>
  <c r="BC1115" i="1"/>
  <c r="BA1115" i="1"/>
  <c r="AZ1115" i="1"/>
  <c r="AX1115" i="1"/>
  <c r="BB1115" i="1" s="1"/>
  <c r="BG1114" i="1"/>
  <c r="BF1114" i="1"/>
  <c r="BE1114" i="1"/>
  <c r="BD1114" i="1"/>
  <c r="BC1114" i="1"/>
  <c r="BA1114" i="1"/>
  <c r="AZ1114" i="1"/>
  <c r="AX1114" i="1"/>
  <c r="BB1114" i="1" s="1"/>
  <c r="BG1113" i="1"/>
  <c r="BF1113" i="1"/>
  <c r="BE1113" i="1"/>
  <c r="BD1113" i="1"/>
  <c r="BC1113" i="1"/>
  <c r="BA1113" i="1"/>
  <c r="AX1113" i="1" s="1"/>
  <c r="BB1113" i="1" s="1"/>
  <c r="AZ1113" i="1"/>
  <c r="BG1112" i="1"/>
  <c r="BF1112" i="1"/>
  <c r="BE1112" i="1"/>
  <c r="BD1112" i="1"/>
  <c r="BC1112" i="1"/>
  <c r="BA1112" i="1"/>
  <c r="AZ1112" i="1"/>
  <c r="AX1112" i="1"/>
  <c r="BB1112" i="1" s="1"/>
  <c r="BG1111" i="1"/>
  <c r="BF1111" i="1"/>
  <c r="BE1111" i="1"/>
  <c r="BD1111" i="1"/>
  <c r="BC1111" i="1"/>
  <c r="BA1111" i="1"/>
  <c r="AX1111" i="1" s="1"/>
  <c r="BB1111" i="1" s="1"/>
  <c r="AZ1111" i="1"/>
  <c r="BG1110" i="1"/>
  <c r="BF1110" i="1"/>
  <c r="BE1110" i="1"/>
  <c r="BD1110" i="1"/>
  <c r="BC1110" i="1"/>
  <c r="BA1110" i="1"/>
  <c r="AX1110" i="1" s="1"/>
  <c r="BB1110" i="1" s="1"/>
  <c r="AZ1110" i="1"/>
  <c r="BG1109" i="1"/>
  <c r="BF1109" i="1"/>
  <c r="BE1109" i="1"/>
  <c r="BD1109" i="1"/>
  <c r="BC1109" i="1"/>
  <c r="BB1109" i="1"/>
  <c r="BA1109" i="1"/>
  <c r="AX1109" i="1" s="1"/>
  <c r="AZ1109" i="1"/>
  <c r="BG1108" i="1"/>
  <c r="BF1108" i="1"/>
  <c r="BE1108" i="1"/>
  <c r="BD1108" i="1"/>
  <c r="BC1108" i="1"/>
  <c r="BA1108" i="1"/>
  <c r="AX1108" i="1" s="1"/>
  <c r="BB1108" i="1" s="1"/>
  <c r="AZ1108" i="1"/>
  <c r="BG1107" i="1"/>
  <c r="BF1107" i="1"/>
  <c r="BE1107" i="1"/>
  <c r="BD1107" i="1"/>
  <c r="BC1107" i="1"/>
  <c r="BA1107" i="1"/>
  <c r="AZ1107" i="1"/>
  <c r="AX1107" i="1"/>
  <c r="BB1107" i="1" s="1"/>
  <c r="BG1106" i="1"/>
  <c r="BF1106" i="1"/>
  <c r="BE1106" i="1"/>
  <c r="BD1106" i="1"/>
  <c r="BC1106" i="1"/>
  <c r="BA1106" i="1"/>
  <c r="AZ1106" i="1"/>
  <c r="AX1106" i="1"/>
  <c r="BB1106" i="1" s="1"/>
  <c r="BG1105" i="1"/>
  <c r="BF1105" i="1"/>
  <c r="BE1105" i="1"/>
  <c r="BD1105" i="1"/>
  <c r="BC1105" i="1"/>
  <c r="BA1105" i="1"/>
  <c r="AX1105" i="1" s="1"/>
  <c r="BB1105" i="1" s="1"/>
  <c r="AZ1105" i="1"/>
  <c r="BG1104" i="1"/>
  <c r="BF1104" i="1"/>
  <c r="BE1104" i="1"/>
  <c r="BD1104" i="1"/>
  <c r="BC1104" i="1"/>
  <c r="BA1104" i="1"/>
  <c r="AX1104" i="1" s="1"/>
  <c r="BB1104" i="1" s="1"/>
  <c r="AZ1104" i="1"/>
  <c r="BG1103" i="1"/>
  <c r="BF1103" i="1"/>
  <c r="BE1103" i="1"/>
  <c r="BD1103" i="1"/>
  <c r="BC1103" i="1"/>
  <c r="BB1103" i="1"/>
  <c r="BA1103" i="1"/>
  <c r="AX1103" i="1" s="1"/>
  <c r="AZ1103" i="1"/>
  <c r="BG1102" i="1"/>
  <c r="BF1102" i="1"/>
  <c r="BE1102" i="1"/>
  <c r="BD1102" i="1"/>
  <c r="BC1102" i="1"/>
  <c r="BA1102" i="1"/>
  <c r="AX1102" i="1" s="1"/>
  <c r="BB1102" i="1" s="1"/>
  <c r="AZ1102" i="1"/>
  <c r="BG1101" i="1"/>
  <c r="BF1101" i="1"/>
  <c r="BE1101" i="1"/>
  <c r="BD1101" i="1"/>
  <c r="BC1101" i="1"/>
  <c r="BB1101" i="1"/>
  <c r="BA1101" i="1"/>
  <c r="AZ1101" i="1"/>
  <c r="AX1101" i="1"/>
  <c r="BG1100" i="1"/>
  <c r="BF1100" i="1"/>
  <c r="BE1100" i="1"/>
  <c r="BD1100" i="1"/>
  <c r="BC1100" i="1"/>
  <c r="BA1100" i="1"/>
  <c r="AX1100" i="1" s="1"/>
  <c r="BB1100" i="1" s="1"/>
  <c r="AZ1100" i="1"/>
  <c r="BG1099" i="1"/>
  <c r="BF1099" i="1"/>
  <c r="BE1099" i="1"/>
  <c r="BD1099" i="1"/>
  <c r="BC1099" i="1"/>
  <c r="BA1099" i="1"/>
  <c r="AZ1099" i="1"/>
  <c r="AX1099" i="1"/>
  <c r="BB1099" i="1" s="1"/>
  <c r="BG1098" i="1"/>
  <c r="BF1098" i="1"/>
  <c r="BE1098" i="1"/>
  <c r="BD1098" i="1"/>
  <c r="BC1098" i="1"/>
  <c r="BA1098" i="1"/>
  <c r="AZ1098" i="1"/>
  <c r="AX1098" i="1"/>
  <c r="BB1098" i="1" s="1"/>
  <c r="BG1097" i="1"/>
  <c r="BF1097" i="1"/>
  <c r="BE1097" i="1"/>
  <c r="BD1097" i="1"/>
  <c r="BC1097" i="1"/>
  <c r="BA1097" i="1"/>
  <c r="AX1097" i="1" s="1"/>
  <c r="BB1097" i="1" s="1"/>
  <c r="AZ1097" i="1"/>
  <c r="BG1096" i="1"/>
  <c r="BF1096" i="1"/>
  <c r="BE1096" i="1"/>
  <c r="BD1096" i="1"/>
  <c r="BC1096" i="1"/>
  <c r="BA1096" i="1"/>
  <c r="AX1096" i="1" s="1"/>
  <c r="BB1096" i="1" s="1"/>
  <c r="AZ1096" i="1"/>
  <c r="BG1095" i="1"/>
  <c r="BF1095" i="1"/>
  <c r="BE1095" i="1"/>
  <c r="BD1095" i="1"/>
  <c r="BC1095" i="1"/>
  <c r="BB1095" i="1"/>
  <c r="BA1095" i="1"/>
  <c r="AZ1095" i="1"/>
  <c r="AX1095" i="1"/>
  <c r="BG1094" i="1"/>
  <c r="BF1094" i="1"/>
  <c r="BE1094" i="1"/>
  <c r="BD1094" i="1"/>
  <c r="BC1094" i="1"/>
  <c r="BA1094" i="1"/>
  <c r="AX1094" i="1" s="1"/>
  <c r="BB1094" i="1" s="1"/>
  <c r="AZ1094" i="1"/>
  <c r="BG1093" i="1"/>
  <c r="BF1093" i="1"/>
  <c r="BE1093" i="1"/>
  <c r="BD1093" i="1"/>
  <c r="BC1093" i="1"/>
  <c r="BA1093" i="1"/>
  <c r="AX1093" i="1" s="1"/>
  <c r="BB1093" i="1" s="1"/>
  <c r="AZ1093" i="1"/>
  <c r="BG1092" i="1"/>
  <c r="BF1092" i="1"/>
  <c r="BE1092" i="1"/>
  <c r="BD1092" i="1"/>
  <c r="BC1092" i="1"/>
  <c r="BA1092" i="1"/>
  <c r="AZ1092" i="1"/>
  <c r="AX1092" i="1"/>
  <c r="BB1092" i="1" s="1"/>
  <c r="BG1091" i="1"/>
  <c r="BF1091" i="1"/>
  <c r="BE1091" i="1"/>
  <c r="BD1091" i="1"/>
  <c r="BC1091" i="1"/>
  <c r="BA1091" i="1"/>
  <c r="AZ1091" i="1"/>
  <c r="AX1091" i="1"/>
  <c r="BB1091" i="1" s="1"/>
  <c r="BG1090" i="1"/>
  <c r="BF1090" i="1"/>
  <c r="BE1090" i="1"/>
  <c r="BD1090" i="1"/>
  <c r="BC1090" i="1"/>
  <c r="BA1090" i="1"/>
  <c r="AZ1090" i="1"/>
  <c r="AX1090" i="1"/>
  <c r="BB1090" i="1" s="1"/>
  <c r="BG1089" i="1"/>
  <c r="BF1089" i="1"/>
  <c r="BE1089" i="1"/>
  <c r="BD1089" i="1"/>
  <c r="BC1089" i="1"/>
  <c r="BA1089" i="1"/>
  <c r="AX1089" i="1" s="1"/>
  <c r="BB1089" i="1" s="1"/>
  <c r="AZ1089" i="1"/>
  <c r="BG1088" i="1"/>
  <c r="BF1088" i="1"/>
  <c r="BE1088" i="1"/>
  <c r="BD1088" i="1"/>
  <c r="BC1088" i="1"/>
  <c r="BA1088" i="1"/>
  <c r="AX1088" i="1" s="1"/>
  <c r="BB1088" i="1" s="1"/>
  <c r="AZ1088" i="1"/>
  <c r="BG1087" i="1"/>
  <c r="BF1087" i="1"/>
  <c r="BE1087" i="1"/>
  <c r="BD1087" i="1"/>
  <c r="BC1087" i="1"/>
  <c r="BA1087" i="1"/>
  <c r="AX1087" i="1" s="1"/>
  <c r="BB1087" i="1" s="1"/>
  <c r="AZ1087" i="1"/>
  <c r="BG1086" i="1"/>
  <c r="BF1086" i="1"/>
  <c r="BE1086" i="1"/>
  <c r="BD1086" i="1"/>
  <c r="BC1086" i="1"/>
  <c r="BA1086" i="1"/>
  <c r="AX1086" i="1" s="1"/>
  <c r="BB1086" i="1" s="1"/>
  <c r="AZ1086" i="1"/>
  <c r="BG1085" i="1"/>
  <c r="BF1085" i="1"/>
  <c r="BE1085" i="1"/>
  <c r="BD1085" i="1"/>
  <c r="BC1085" i="1"/>
  <c r="BB1085" i="1"/>
  <c r="BA1085" i="1"/>
  <c r="AX1085" i="1" s="1"/>
  <c r="AZ1085" i="1"/>
  <c r="BG1084" i="1"/>
  <c r="BF1084" i="1"/>
  <c r="BE1084" i="1"/>
  <c r="BD1084" i="1"/>
  <c r="BC1084" i="1"/>
  <c r="BA1084" i="1"/>
  <c r="AZ1084" i="1"/>
  <c r="AX1084" i="1"/>
  <c r="BB1084" i="1" s="1"/>
  <c r="BG1083" i="1"/>
  <c r="BF1083" i="1"/>
  <c r="BE1083" i="1"/>
  <c r="BD1083" i="1"/>
  <c r="BC1083" i="1"/>
  <c r="BA1083" i="1"/>
  <c r="AZ1083" i="1"/>
  <c r="AX1083" i="1"/>
  <c r="BB1083" i="1" s="1"/>
  <c r="BG1082" i="1"/>
  <c r="BF1082" i="1"/>
  <c r="BE1082" i="1"/>
  <c r="BD1082" i="1"/>
  <c r="BC1082" i="1"/>
  <c r="BA1082" i="1"/>
  <c r="AZ1082" i="1"/>
  <c r="AX1082" i="1"/>
  <c r="BB1082" i="1" s="1"/>
  <c r="BG1081" i="1"/>
  <c r="BF1081" i="1"/>
  <c r="BE1081" i="1"/>
  <c r="BD1081" i="1"/>
  <c r="BC1081" i="1"/>
  <c r="BA1081" i="1"/>
  <c r="AX1081" i="1" s="1"/>
  <c r="BB1081" i="1" s="1"/>
  <c r="AZ1081" i="1"/>
  <c r="BG1080" i="1"/>
  <c r="BF1080" i="1"/>
  <c r="BE1080" i="1"/>
  <c r="BD1080" i="1"/>
  <c r="BC1080" i="1"/>
  <c r="BA1080" i="1"/>
  <c r="AZ1080" i="1"/>
  <c r="AX1080" i="1"/>
  <c r="BB1080" i="1" s="1"/>
  <c r="BG1079" i="1"/>
  <c r="BF1079" i="1"/>
  <c r="BE1079" i="1"/>
  <c r="BD1079" i="1"/>
  <c r="BC1079" i="1"/>
  <c r="BB1079" i="1"/>
  <c r="BA1079" i="1"/>
  <c r="AX1079" i="1" s="1"/>
  <c r="AZ1079" i="1"/>
  <c r="BG1078" i="1"/>
  <c r="BF1078" i="1"/>
  <c r="BE1078" i="1"/>
  <c r="BD1078" i="1"/>
  <c r="BC1078" i="1"/>
  <c r="BA1078" i="1"/>
  <c r="AX1078" i="1" s="1"/>
  <c r="BB1078" i="1" s="1"/>
  <c r="AZ1078" i="1"/>
  <c r="BG1077" i="1"/>
  <c r="BF1077" i="1"/>
  <c r="BE1077" i="1"/>
  <c r="BD1077" i="1"/>
  <c r="BC1077" i="1"/>
  <c r="BB1077" i="1"/>
  <c r="BA1077" i="1"/>
  <c r="AZ1077" i="1"/>
  <c r="AX1077" i="1"/>
  <c r="BG1076" i="1"/>
  <c r="BF1076" i="1"/>
  <c r="BE1076" i="1"/>
  <c r="BD1076" i="1"/>
  <c r="BC1076" i="1"/>
  <c r="BA1076" i="1"/>
  <c r="AZ1076" i="1"/>
  <c r="AX1076" i="1"/>
  <c r="BB1076" i="1" s="1"/>
  <c r="BG1075" i="1"/>
  <c r="BF1075" i="1"/>
  <c r="BE1075" i="1"/>
  <c r="BD1075" i="1"/>
  <c r="BC1075" i="1"/>
  <c r="BA1075" i="1"/>
  <c r="AZ1075" i="1"/>
  <c r="AX1075" i="1"/>
  <c r="BB1075" i="1" s="1"/>
  <c r="BG1074" i="1"/>
  <c r="BF1074" i="1"/>
  <c r="BE1074" i="1"/>
  <c r="BD1074" i="1"/>
  <c r="BC1074" i="1"/>
  <c r="BA1074" i="1"/>
  <c r="AZ1074" i="1"/>
  <c r="AX1074" i="1"/>
  <c r="BB1074" i="1" s="1"/>
  <c r="BG1073" i="1"/>
  <c r="BF1073" i="1"/>
  <c r="BE1073" i="1"/>
  <c r="BD1073" i="1"/>
  <c r="BC1073" i="1"/>
  <c r="BA1073" i="1"/>
  <c r="AX1073" i="1" s="1"/>
  <c r="BB1073" i="1" s="1"/>
  <c r="AZ1073" i="1"/>
  <c r="BG1072" i="1"/>
  <c r="BF1072" i="1"/>
  <c r="BE1072" i="1"/>
  <c r="BD1072" i="1"/>
  <c r="BC1072" i="1"/>
  <c r="BA1072" i="1"/>
  <c r="AZ1072" i="1"/>
  <c r="AX1072" i="1"/>
  <c r="BB1072" i="1" s="1"/>
  <c r="BG1071" i="1"/>
  <c r="BF1071" i="1"/>
  <c r="BE1071" i="1"/>
  <c r="BD1071" i="1"/>
  <c r="BC1071" i="1"/>
  <c r="BB1071" i="1"/>
  <c r="BA1071" i="1"/>
  <c r="AX1071" i="1" s="1"/>
  <c r="AZ1071" i="1"/>
  <c r="BG1070" i="1"/>
  <c r="BF1070" i="1"/>
  <c r="BE1070" i="1"/>
  <c r="BD1070" i="1"/>
  <c r="BC1070" i="1"/>
  <c r="BA1070" i="1"/>
  <c r="AX1070" i="1" s="1"/>
  <c r="BB1070" i="1" s="1"/>
  <c r="AZ1070" i="1"/>
  <c r="BG1069" i="1"/>
  <c r="BF1069" i="1"/>
  <c r="BE1069" i="1"/>
  <c r="BD1069" i="1"/>
  <c r="BC1069" i="1"/>
  <c r="BA1069" i="1"/>
  <c r="AX1069" i="1" s="1"/>
  <c r="BB1069" i="1" s="1"/>
  <c r="AZ1069" i="1"/>
  <c r="BG1068" i="1"/>
  <c r="BF1068" i="1"/>
  <c r="BE1068" i="1"/>
  <c r="BD1068" i="1"/>
  <c r="BC1068" i="1"/>
  <c r="BA1068" i="1"/>
  <c r="AZ1068" i="1"/>
  <c r="AX1068" i="1"/>
  <c r="BB1068" i="1" s="1"/>
  <c r="BG1067" i="1"/>
  <c r="BF1067" i="1"/>
  <c r="BE1067" i="1"/>
  <c r="BD1067" i="1"/>
  <c r="BC1067" i="1"/>
  <c r="BA1067" i="1"/>
  <c r="AZ1067" i="1"/>
  <c r="AX1067" i="1"/>
  <c r="BB1067" i="1" s="1"/>
  <c r="BG1066" i="1"/>
  <c r="BF1066" i="1"/>
  <c r="BE1066" i="1"/>
  <c r="BD1066" i="1"/>
  <c r="BC1066" i="1"/>
  <c r="BA1066" i="1"/>
  <c r="AZ1066" i="1"/>
  <c r="AX1066" i="1"/>
  <c r="BB1066" i="1" s="1"/>
  <c r="BG1065" i="1"/>
  <c r="BF1065" i="1"/>
  <c r="BE1065" i="1"/>
  <c r="BD1065" i="1"/>
  <c r="BC1065" i="1"/>
  <c r="BA1065" i="1"/>
  <c r="AX1065" i="1" s="1"/>
  <c r="BB1065" i="1" s="1"/>
  <c r="AZ1065" i="1"/>
  <c r="BG1064" i="1"/>
  <c r="BF1064" i="1"/>
  <c r="BE1064" i="1"/>
  <c r="BD1064" i="1"/>
  <c r="BC1064" i="1"/>
  <c r="BA1064" i="1"/>
  <c r="AX1064" i="1" s="1"/>
  <c r="BB1064" i="1" s="1"/>
  <c r="AZ1064" i="1"/>
  <c r="BG1063" i="1"/>
  <c r="BF1063" i="1"/>
  <c r="BE1063" i="1"/>
  <c r="BD1063" i="1"/>
  <c r="BC1063" i="1"/>
  <c r="BB1063" i="1"/>
  <c r="BA1063" i="1"/>
  <c r="AZ1063" i="1"/>
  <c r="AX1063" i="1"/>
  <c r="BG1062" i="1"/>
  <c r="BF1062" i="1"/>
  <c r="BE1062" i="1"/>
  <c r="BD1062" i="1"/>
  <c r="BC1062" i="1"/>
  <c r="BA1062" i="1"/>
  <c r="AX1062" i="1" s="1"/>
  <c r="BB1062" i="1" s="1"/>
  <c r="AZ1062" i="1"/>
  <c r="BG1061" i="1"/>
  <c r="BF1061" i="1"/>
  <c r="BE1061" i="1"/>
  <c r="BD1061" i="1"/>
  <c r="BC1061" i="1"/>
  <c r="BA1061" i="1"/>
  <c r="AX1061" i="1" s="1"/>
  <c r="BB1061" i="1" s="1"/>
  <c r="AZ1061" i="1"/>
  <c r="BG1060" i="1"/>
  <c r="BF1060" i="1"/>
  <c r="BE1060" i="1"/>
  <c r="BD1060" i="1"/>
  <c r="BC1060" i="1"/>
  <c r="BB1060" i="1"/>
  <c r="BA1060" i="1"/>
  <c r="AZ1060" i="1"/>
  <c r="AX1060" i="1"/>
  <c r="BG1059" i="1"/>
  <c r="BF1059" i="1"/>
  <c r="BE1059" i="1"/>
  <c r="BD1059" i="1"/>
  <c r="BC1059" i="1"/>
  <c r="BA1059" i="1"/>
  <c r="AZ1059" i="1"/>
  <c r="AX1059" i="1"/>
  <c r="BB1059" i="1" s="1"/>
  <c r="BG1058" i="1"/>
  <c r="BF1058" i="1"/>
  <c r="BE1058" i="1"/>
  <c r="BD1058" i="1"/>
  <c r="BC1058" i="1"/>
  <c r="BA1058" i="1"/>
  <c r="AZ1058" i="1"/>
  <c r="AX1058" i="1"/>
  <c r="BB1058" i="1" s="1"/>
  <c r="BG1057" i="1"/>
  <c r="BF1057" i="1"/>
  <c r="BE1057" i="1"/>
  <c r="BD1057" i="1"/>
  <c r="BC1057" i="1"/>
  <c r="BA1057" i="1"/>
  <c r="AX1057" i="1" s="1"/>
  <c r="BB1057" i="1" s="1"/>
  <c r="AZ1057" i="1"/>
  <c r="BG1056" i="1"/>
  <c r="BF1056" i="1"/>
  <c r="BE1056" i="1"/>
  <c r="BD1056" i="1"/>
  <c r="BC1056" i="1"/>
  <c r="BA1056" i="1"/>
  <c r="AZ1056" i="1"/>
  <c r="AX1056" i="1"/>
  <c r="BB1056" i="1" s="1"/>
  <c r="BG1055" i="1"/>
  <c r="BF1055" i="1"/>
  <c r="BE1055" i="1"/>
  <c r="BD1055" i="1"/>
  <c r="BC1055" i="1"/>
  <c r="BB1055" i="1"/>
  <c r="BA1055" i="1"/>
  <c r="AX1055" i="1" s="1"/>
  <c r="AZ1055" i="1"/>
  <c r="BG1054" i="1"/>
  <c r="BF1054" i="1"/>
  <c r="BE1054" i="1"/>
  <c r="BD1054" i="1"/>
  <c r="BC1054" i="1"/>
  <c r="BA1054" i="1"/>
  <c r="AX1054" i="1" s="1"/>
  <c r="BB1054" i="1" s="1"/>
  <c r="AZ1054" i="1"/>
  <c r="BG1053" i="1"/>
  <c r="BF1053" i="1"/>
  <c r="BE1053" i="1"/>
  <c r="BD1053" i="1"/>
  <c r="BC1053" i="1"/>
  <c r="BB1053" i="1"/>
  <c r="BA1053" i="1"/>
  <c r="AZ1053" i="1"/>
  <c r="AX1053" i="1"/>
  <c r="BG1052" i="1"/>
  <c r="BF1052" i="1"/>
  <c r="BE1052" i="1"/>
  <c r="BD1052" i="1"/>
  <c r="BC1052" i="1"/>
  <c r="BA1052" i="1"/>
  <c r="AZ1052" i="1"/>
  <c r="AX1052" i="1"/>
  <c r="BB1052" i="1" s="1"/>
  <c r="BG1051" i="1"/>
  <c r="BF1051" i="1"/>
  <c r="BE1051" i="1"/>
  <c r="BD1051" i="1"/>
  <c r="BC1051" i="1"/>
  <c r="BA1051" i="1"/>
  <c r="AZ1051" i="1"/>
  <c r="AX1051" i="1"/>
  <c r="BB1051" i="1" s="1"/>
  <c r="BG1050" i="1"/>
  <c r="BF1050" i="1"/>
  <c r="BE1050" i="1"/>
  <c r="BD1050" i="1"/>
  <c r="BC1050" i="1"/>
  <c r="BA1050" i="1"/>
  <c r="AZ1050" i="1"/>
  <c r="AX1050" i="1"/>
  <c r="BB1050" i="1" s="1"/>
  <c r="BG1049" i="1"/>
  <c r="BF1049" i="1"/>
  <c r="BE1049" i="1"/>
  <c r="BD1049" i="1"/>
  <c r="BC1049" i="1"/>
  <c r="BA1049" i="1"/>
  <c r="AX1049" i="1" s="1"/>
  <c r="BB1049" i="1" s="1"/>
  <c r="AZ1049" i="1"/>
  <c r="BG1048" i="1"/>
  <c r="BF1048" i="1"/>
  <c r="BE1048" i="1"/>
  <c r="BD1048" i="1"/>
  <c r="BC1048" i="1"/>
  <c r="BA1048" i="1"/>
  <c r="AZ1048" i="1"/>
  <c r="AX1048" i="1"/>
  <c r="BB1048" i="1" s="1"/>
  <c r="BG1047" i="1"/>
  <c r="BF1047" i="1"/>
  <c r="BE1047" i="1"/>
  <c r="BD1047" i="1"/>
  <c r="BC1047" i="1"/>
  <c r="BB1047" i="1"/>
  <c r="BA1047" i="1"/>
  <c r="AX1047" i="1" s="1"/>
  <c r="AZ1047" i="1"/>
  <c r="BG1046" i="1"/>
  <c r="BF1046" i="1"/>
  <c r="BE1046" i="1"/>
  <c r="BD1046" i="1"/>
  <c r="BC1046" i="1"/>
  <c r="BA1046" i="1"/>
  <c r="AX1046" i="1" s="1"/>
  <c r="BB1046" i="1" s="1"/>
  <c r="AZ1046" i="1"/>
  <c r="BG1045" i="1"/>
  <c r="BF1045" i="1"/>
  <c r="BE1045" i="1"/>
  <c r="BD1045" i="1"/>
  <c r="BC1045" i="1"/>
  <c r="BB1045" i="1"/>
  <c r="BA1045" i="1"/>
  <c r="AZ1045" i="1"/>
  <c r="AX1045" i="1"/>
  <c r="BG1044" i="1"/>
  <c r="BF1044" i="1"/>
  <c r="BE1044" i="1"/>
  <c r="BD1044" i="1"/>
  <c r="BC1044" i="1"/>
  <c r="BA1044" i="1"/>
  <c r="AZ1044" i="1"/>
  <c r="AX1044" i="1"/>
  <c r="BB1044" i="1" s="1"/>
  <c r="BG1043" i="1"/>
  <c r="BF1043" i="1"/>
  <c r="BE1043" i="1"/>
  <c r="BD1043" i="1"/>
  <c r="BC1043" i="1"/>
  <c r="BA1043" i="1"/>
  <c r="AZ1043" i="1"/>
  <c r="AX1043" i="1"/>
  <c r="BB1043" i="1" s="1"/>
  <c r="BG1042" i="1"/>
  <c r="BF1042" i="1"/>
  <c r="BE1042" i="1"/>
  <c r="BD1042" i="1"/>
  <c r="BC1042" i="1"/>
  <c r="BA1042" i="1"/>
  <c r="AZ1042" i="1"/>
  <c r="AX1042" i="1"/>
  <c r="BB1042" i="1" s="1"/>
  <c r="BG1041" i="1"/>
  <c r="BF1041" i="1"/>
  <c r="BE1041" i="1"/>
  <c r="BD1041" i="1"/>
  <c r="BC1041" i="1"/>
  <c r="BA1041" i="1"/>
  <c r="AX1041" i="1" s="1"/>
  <c r="BB1041" i="1" s="1"/>
  <c r="AZ1041" i="1"/>
  <c r="BG1040" i="1"/>
  <c r="BF1040" i="1"/>
  <c r="BE1040" i="1"/>
  <c r="BD1040" i="1"/>
  <c r="BC1040" i="1"/>
  <c r="BA1040" i="1"/>
  <c r="AZ1040" i="1"/>
  <c r="AX1040" i="1"/>
  <c r="BB1040" i="1" s="1"/>
  <c r="BG1039" i="1"/>
  <c r="BF1039" i="1"/>
  <c r="BE1039" i="1"/>
  <c r="BD1039" i="1"/>
  <c r="BC1039" i="1"/>
  <c r="BB1039" i="1"/>
  <c r="BA1039" i="1"/>
  <c r="AX1039" i="1" s="1"/>
  <c r="AZ1039" i="1"/>
  <c r="BG1038" i="1"/>
  <c r="BF1038" i="1"/>
  <c r="BE1038" i="1"/>
  <c r="BD1038" i="1"/>
  <c r="BC1038" i="1"/>
  <c r="BA1038" i="1"/>
  <c r="AX1038" i="1" s="1"/>
  <c r="BB1038" i="1" s="1"/>
  <c r="AZ1038" i="1"/>
  <c r="BG1037" i="1"/>
  <c r="BF1037" i="1"/>
  <c r="BE1037" i="1"/>
  <c r="BD1037" i="1"/>
  <c r="BC1037" i="1"/>
  <c r="BB1037" i="1"/>
  <c r="BA1037" i="1"/>
  <c r="AZ1037" i="1"/>
  <c r="AX1037" i="1"/>
  <c r="BG1036" i="1"/>
  <c r="BF1036" i="1"/>
  <c r="BE1036" i="1"/>
  <c r="BD1036" i="1"/>
  <c r="BC1036" i="1"/>
  <c r="BA1036" i="1"/>
  <c r="AZ1036" i="1"/>
  <c r="AX1036" i="1"/>
  <c r="BB1036" i="1" s="1"/>
  <c r="BG1035" i="1"/>
  <c r="BF1035" i="1"/>
  <c r="BE1035" i="1"/>
  <c r="BD1035" i="1"/>
  <c r="BC1035" i="1"/>
  <c r="BA1035" i="1"/>
  <c r="AZ1035" i="1"/>
  <c r="AX1035" i="1"/>
  <c r="BB1035" i="1" s="1"/>
  <c r="BG1034" i="1"/>
  <c r="BF1034" i="1"/>
  <c r="BE1034" i="1"/>
  <c r="BD1034" i="1"/>
  <c r="BC1034" i="1"/>
  <c r="BA1034" i="1"/>
  <c r="AZ1034" i="1"/>
  <c r="AX1034" i="1"/>
  <c r="BB1034" i="1" s="1"/>
  <c r="BG1033" i="1"/>
  <c r="BF1033" i="1"/>
  <c r="BE1033" i="1"/>
  <c r="BD1033" i="1"/>
  <c r="BC1033" i="1"/>
  <c r="BA1033" i="1"/>
  <c r="AX1033" i="1" s="1"/>
  <c r="BB1033" i="1" s="1"/>
  <c r="AZ1033" i="1"/>
  <c r="BG1032" i="1"/>
  <c r="BF1032" i="1"/>
  <c r="BE1032" i="1"/>
  <c r="BD1032" i="1"/>
  <c r="BC1032" i="1"/>
  <c r="BA1032" i="1"/>
  <c r="AZ1032" i="1"/>
  <c r="AX1032" i="1"/>
  <c r="BB1032" i="1" s="1"/>
  <c r="BG1031" i="1"/>
  <c r="BF1031" i="1"/>
  <c r="BE1031" i="1"/>
  <c r="BD1031" i="1"/>
  <c r="BC1031" i="1"/>
  <c r="BB1031" i="1"/>
  <c r="BA1031" i="1"/>
  <c r="AZ1031" i="1"/>
  <c r="AX1031" i="1"/>
  <c r="BG1030" i="1"/>
  <c r="BF1030" i="1"/>
  <c r="BE1030" i="1"/>
  <c r="BD1030" i="1"/>
  <c r="BC1030" i="1"/>
  <c r="BA1030" i="1"/>
  <c r="AX1030" i="1" s="1"/>
  <c r="BB1030" i="1" s="1"/>
  <c r="AZ1030" i="1"/>
  <c r="BG1029" i="1"/>
  <c r="BF1029" i="1"/>
  <c r="BE1029" i="1"/>
  <c r="BD1029" i="1"/>
  <c r="BC1029" i="1"/>
  <c r="BB1029" i="1"/>
  <c r="BA1029" i="1"/>
  <c r="AZ1029" i="1"/>
  <c r="AX1029" i="1"/>
  <c r="BG1028" i="1"/>
  <c r="BF1028" i="1"/>
  <c r="BE1028" i="1"/>
  <c r="BD1028" i="1"/>
  <c r="BC1028" i="1"/>
  <c r="BA1028" i="1"/>
  <c r="AZ1028" i="1"/>
  <c r="AX1028" i="1"/>
  <c r="BB1028" i="1" s="1"/>
  <c r="BG1027" i="1"/>
  <c r="BF1027" i="1"/>
  <c r="BE1027" i="1"/>
  <c r="BD1027" i="1"/>
  <c r="BC1027" i="1"/>
  <c r="BA1027" i="1"/>
  <c r="AZ1027" i="1"/>
  <c r="AX1027" i="1"/>
  <c r="BB1027" i="1" s="1"/>
  <c r="BG1026" i="1"/>
  <c r="BF1026" i="1"/>
  <c r="BE1026" i="1"/>
  <c r="BD1026" i="1"/>
  <c r="BC1026" i="1"/>
  <c r="BA1026" i="1"/>
  <c r="AZ1026" i="1"/>
  <c r="AX1026" i="1"/>
  <c r="BB1026" i="1" s="1"/>
  <c r="BG1025" i="1"/>
  <c r="BF1025" i="1"/>
  <c r="BE1025" i="1"/>
  <c r="BD1025" i="1"/>
  <c r="BC1025" i="1"/>
  <c r="BA1025" i="1"/>
  <c r="AX1025" i="1" s="1"/>
  <c r="BB1025" i="1" s="1"/>
  <c r="AZ1025" i="1"/>
  <c r="BG1024" i="1"/>
  <c r="BF1024" i="1"/>
  <c r="BE1024" i="1"/>
  <c r="BD1024" i="1"/>
  <c r="BC1024" i="1"/>
  <c r="BA1024" i="1"/>
  <c r="AX1024" i="1" s="1"/>
  <c r="BB1024" i="1" s="1"/>
  <c r="AZ1024" i="1"/>
  <c r="BG1023" i="1"/>
  <c r="BF1023" i="1"/>
  <c r="BE1023" i="1"/>
  <c r="BD1023" i="1"/>
  <c r="BC1023" i="1"/>
  <c r="BB1023" i="1"/>
  <c r="BA1023" i="1"/>
  <c r="AZ1023" i="1"/>
  <c r="AX1023" i="1"/>
  <c r="BG1022" i="1"/>
  <c r="BF1022" i="1"/>
  <c r="BE1022" i="1"/>
  <c r="BD1022" i="1"/>
  <c r="BC1022" i="1"/>
  <c r="BA1022" i="1"/>
  <c r="AX1022" i="1" s="1"/>
  <c r="BB1022" i="1" s="1"/>
  <c r="AZ1022" i="1"/>
  <c r="BG1021" i="1"/>
  <c r="BF1021" i="1"/>
  <c r="BE1021" i="1"/>
  <c r="BD1021" i="1"/>
  <c r="BC1021" i="1"/>
  <c r="BB1021" i="1"/>
  <c r="BA1021" i="1"/>
  <c r="AZ1021" i="1"/>
  <c r="AX1021" i="1"/>
  <c r="BG1020" i="1"/>
  <c r="BF1020" i="1"/>
  <c r="BE1020" i="1"/>
  <c r="BD1020" i="1"/>
  <c r="BC1020" i="1"/>
  <c r="BA1020" i="1"/>
  <c r="AZ1020" i="1"/>
  <c r="AX1020" i="1"/>
  <c r="BB1020" i="1" s="1"/>
  <c r="BG1019" i="1"/>
  <c r="BF1019" i="1"/>
  <c r="BE1019" i="1"/>
  <c r="BD1019" i="1"/>
  <c r="BC1019" i="1"/>
  <c r="BA1019" i="1"/>
  <c r="AZ1019" i="1"/>
  <c r="AX1019" i="1"/>
  <c r="BB1019" i="1" s="1"/>
  <c r="BG1018" i="1"/>
  <c r="BF1018" i="1"/>
  <c r="BE1018" i="1"/>
  <c r="BD1018" i="1"/>
  <c r="BC1018" i="1"/>
  <c r="BA1018" i="1"/>
  <c r="AZ1018" i="1"/>
  <c r="AX1018" i="1"/>
  <c r="BB1018" i="1" s="1"/>
  <c r="BG1017" i="1"/>
  <c r="BF1017" i="1"/>
  <c r="BE1017" i="1"/>
  <c r="BD1017" i="1"/>
  <c r="BC1017" i="1"/>
  <c r="BA1017" i="1"/>
  <c r="AX1017" i="1" s="1"/>
  <c r="BB1017" i="1" s="1"/>
  <c r="AZ1017" i="1"/>
  <c r="BG1016" i="1"/>
  <c r="BF1016" i="1"/>
  <c r="BE1016" i="1"/>
  <c r="BD1016" i="1"/>
  <c r="BC1016" i="1"/>
  <c r="BA1016" i="1"/>
  <c r="AX1016" i="1" s="1"/>
  <c r="BB1016" i="1" s="1"/>
  <c r="AZ1016" i="1"/>
  <c r="BG1015" i="1"/>
  <c r="BF1015" i="1"/>
  <c r="BE1015" i="1"/>
  <c r="BD1015" i="1"/>
  <c r="BC1015" i="1"/>
  <c r="BB1015" i="1"/>
  <c r="BA1015" i="1"/>
  <c r="AZ1015" i="1"/>
  <c r="AX1015" i="1"/>
  <c r="BG1014" i="1"/>
  <c r="BF1014" i="1"/>
  <c r="BE1014" i="1"/>
  <c r="BD1014" i="1"/>
  <c r="BC1014" i="1"/>
  <c r="BA1014" i="1"/>
  <c r="AX1014" i="1" s="1"/>
  <c r="BB1014" i="1" s="1"/>
  <c r="AZ1014" i="1"/>
  <c r="BG1013" i="1"/>
  <c r="BF1013" i="1"/>
  <c r="BE1013" i="1"/>
  <c r="BD1013" i="1"/>
  <c r="BC1013" i="1"/>
  <c r="BB1013" i="1"/>
  <c r="BA1013" i="1"/>
  <c r="AZ1013" i="1"/>
  <c r="AX1013" i="1"/>
  <c r="BG1012" i="1"/>
  <c r="BF1012" i="1"/>
  <c r="BE1012" i="1"/>
  <c r="BD1012" i="1"/>
  <c r="BC1012" i="1"/>
  <c r="BA1012" i="1"/>
  <c r="AZ1012" i="1"/>
  <c r="AX1012" i="1"/>
  <c r="BB1012" i="1" s="1"/>
  <c r="BG1011" i="1"/>
  <c r="BF1011" i="1"/>
  <c r="BE1011" i="1"/>
  <c r="BD1011" i="1"/>
  <c r="BC1011" i="1"/>
  <c r="BA1011" i="1"/>
  <c r="AZ1011" i="1"/>
  <c r="AX1011" i="1"/>
  <c r="BB1011" i="1" s="1"/>
  <c r="BG1010" i="1"/>
  <c r="BF1010" i="1"/>
  <c r="BE1010" i="1"/>
  <c r="BD1010" i="1"/>
  <c r="BC1010" i="1"/>
  <c r="BA1010" i="1"/>
  <c r="AZ1010" i="1"/>
  <c r="AX1010" i="1"/>
  <c r="BB1010" i="1" s="1"/>
  <c r="BG1009" i="1"/>
  <c r="BF1009" i="1"/>
  <c r="BE1009" i="1"/>
  <c r="BD1009" i="1"/>
  <c r="BC1009" i="1"/>
  <c r="BA1009" i="1"/>
  <c r="AX1009" i="1" s="1"/>
  <c r="BB1009" i="1" s="1"/>
  <c r="AZ1009" i="1"/>
  <c r="BG1008" i="1"/>
  <c r="BF1008" i="1"/>
  <c r="BE1008" i="1"/>
  <c r="BD1008" i="1"/>
  <c r="BC1008" i="1"/>
  <c r="BA1008" i="1"/>
  <c r="AX1008" i="1" s="1"/>
  <c r="BB1008" i="1" s="1"/>
  <c r="AZ1008" i="1"/>
  <c r="BG1007" i="1"/>
  <c r="BF1007" i="1"/>
  <c r="BE1007" i="1"/>
  <c r="BD1007" i="1"/>
  <c r="BC1007" i="1"/>
  <c r="BB1007" i="1"/>
  <c r="BA1007" i="1"/>
  <c r="AZ1007" i="1"/>
  <c r="AX1007" i="1"/>
  <c r="BG1006" i="1"/>
  <c r="BF1006" i="1"/>
  <c r="BE1006" i="1"/>
  <c r="BD1006" i="1"/>
  <c r="BC1006" i="1"/>
  <c r="BA1006" i="1"/>
  <c r="AX1006" i="1" s="1"/>
  <c r="BB1006" i="1" s="1"/>
  <c r="AZ1006" i="1"/>
  <c r="BG1005" i="1"/>
  <c r="BF1005" i="1"/>
  <c r="BE1005" i="1"/>
  <c r="BD1005" i="1"/>
  <c r="BC1005" i="1"/>
  <c r="BB1005" i="1"/>
  <c r="BA1005" i="1"/>
  <c r="AZ1005" i="1"/>
  <c r="AX1005" i="1"/>
  <c r="BG1004" i="1"/>
  <c r="BF1004" i="1"/>
  <c r="BE1004" i="1"/>
  <c r="BD1004" i="1"/>
  <c r="BC1004" i="1"/>
  <c r="BA1004" i="1"/>
  <c r="AZ1004" i="1"/>
  <c r="AX1004" i="1"/>
  <c r="BB1004" i="1" s="1"/>
  <c r="BG1003" i="1"/>
  <c r="BF1003" i="1"/>
  <c r="BE1003" i="1"/>
  <c r="BD1003" i="1"/>
  <c r="BC1003" i="1"/>
  <c r="BA1003" i="1"/>
  <c r="AZ1003" i="1"/>
  <c r="AX1003" i="1"/>
  <c r="BB1003" i="1" s="1"/>
  <c r="BG1002" i="1"/>
  <c r="BF1002" i="1"/>
  <c r="BE1002" i="1"/>
  <c r="BD1002" i="1"/>
  <c r="BC1002" i="1"/>
  <c r="BA1002" i="1"/>
  <c r="AZ1002" i="1"/>
  <c r="AX1002" i="1"/>
  <c r="BB1002" i="1" s="1"/>
  <c r="BG1001" i="1"/>
  <c r="BF1001" i="1"/>
  <c r="BE1001" i="1"/>
  <c r="BD1001" i="1"/>
  <c r="BC1001" i="1"/>
  <c r="BA1001" i="1"/>
  <c r="AX1001" i="1" s="1"/>
  <c r="BB1001" i="1" s="1"/>
  <c r="AZ1001" i="1"/>
  <c r="BG1000" i="1"/>
  <c r="BF1000" i="1"/>
  <c r="BE1000" i="1"/>
  <c r="BD1000" i="1"/>
  <c r="BC1000" i="1"/>
  <c r="BA1000" i="1"/>
  <c r="AZ1000" i="1"/>
  <c r="AX1000" i="1"/>
  <c r="BB1000" i="1" s="1"/>
  <c r="BG999" i="1"/>
  <c r="BF999" i="1"/>
  <c r="BE999" i="1"/>
  <c r="BD999" i="1"/>
  <c r="BC999" i="1"/>
  <c r="BB999" i="1"/>
  <c r="BA999" i="1"/>
  <c r="AZ999" i="1"/>
  <c r="AX999" i="1"/>
  <c r="BG998" i="1"/>
  <c r="BF998" i="1"/>
  <c r="BE998" i="1"/>
  <c r="BD998" i="1"/>
  <c r="BC998" i="1"/>
  <c r="BA998" i="1"/>
  <c r="AX998" i="1" s="1"/>
  <c r="BB998" i="1" s="1"/>
  <c r="AZ998" i="1"/>
  <c r="BG997" i="1"/>
  <c r="BF997" i="1"/>
  <c r="BE997" i="1"/>
  <c r="BD997" i="1"/>
  <c r="BC997" i="1"/>
  <c r="BB997" i="1"/>
  <c r="BA997" i="1"/>
  <c r="AZ997" i="1"/>
  <c r="AX997" i="1"/>
  <c r="BG996" i="1"/>
  <c r="BF996" i="1"/>
  <c r="BE996" i="1"/>
  <c r="BD996" i="1"/>
  <c r="BC996" i="1"/>
  <c r="BA996" i="1"/>
  <c r="AZ996" i="1"/>
  <c r="AX996" i="1"/>
  <c r="BB996" i="1" s="1"/>
  <c r="BG995" i="1"/>
  <c r="BF995" i="1"/>
  <c r="BE995" i="1"/>
  <c r="BD995" i="1"/>
  <c r="BC995" i="1"/>
  <c r="BA995" i="1"/>
  <c r="AZ995" i="1"/>
  <c r="AX995" i="1"/>
  <c r="BB995" i="1" s="1"/>
  <c r="BG994" i="1"/>
  <c r="BF994" i="1"/>
  <c r="BE994" i="1"/>
  <c r="BD994" i="1"/>
  <c r="BC994" i="1"/>
  <c r="BA994" i="1"/>
  <c r="AZ994" i="1"/>
  <c r="AX994" i="1"/>
  <c r="BB994" i="1" s="1"/>
  <c r="BG993" i="1"/>
  <c r="BF993" i="1"/>
  <c r="BE993" i="1"/>
  <c r="BD993" i="1"/>
  <c r="BC993" i="1"/>
  <c r="BA993" i="1"/>
  <c r="AX993" i="1" s="1"/>
  <c r="BB993" i="1" s="1"/>
  <c r="AZ993" i="1"/>
  <c r="BG992" i="1"/>
  <c r="BF992" i="1"/>
  <c r="BE992" i="1"/>
  <c r="BD992" i="1"/>
  <c r="BC992" i="1"/>
  <c r="BA992" i="1"/>
  <c r="AZ992" i="1"/>
  <c r="AX992" i="1"/>
  <c r="BB992" i="1" s="1"/>
  <c r="BG991" i="1"/>
  <c r="BF991" i="1"/>
  <c r="BE991" i="1"/>
  <c r="BD991" i="1"/>
  <c r="BC991" i="1"/>
  <c r="BA991" i="1"/>
  <c r="AX991" i="1" s="1"/>
  <c r="BB991" i="1" s="1"/>
  <c r="AZ991" i="1"/>
  <c r="BG990" i="1"/>
  <c r="BF990" i="1"/>
  <c r="BE990" i="1"/>
  <c r="BD990" i="1"/>
  <c r="BC990" i="1"/>
  <c r="BA990" i="1"/>
  <c r="AX990" i="1" s="1"/>
  <c r="BB990" i="1" s="1"/>
  <c r="AZ990" i="1"/>
  <c r="BG989" i="1"/>
  <c r="BF989" i="1"/>
  <c r="BE989" i="1"/>
  <c r="BD989" i="1"/>
  <c r="BC989" i="1"/>
  <c r="BB989" i="1"/>
  <c r="BA989" i="1"/>
  <c r="AZ989" i="1"/>
  <c r="AX989" i="1"/>
  <c r="BG988" i="1"/>
  <c r="BF988" i="1"/>
  <c r="BE988" i="1"/>
  <c r="BD988" i="1"/>
  <c r="BC988" i="1"/>
  <c r="BA988" i="1"/>
  <c r="AZ988" i="1"/>
  <c r="AX988" i="1"/>
  <c r="BB988" i="1" s="1"/>
  <c r="BG987" i="1"/>
  <c r="BF987" i="1"/>
  <c r="BE987" i="1"/>
  <c r="BD987" i="1"/>
  <c r="BC987" i="1"/>
  <c r="BA987" i="1"/>
  <c r="AZ987" i="1"/>
  <c r="AX987" i="1"/>
  <c r="BB987" i="1" s="1"/>
  <c r="BG986" i="1"/>
  <c r="BF986" i="1"/>
  <c r="BE986" i="1"/>
  <c r="BD986" i="1"/>
  <c r="BC986" i="1"/>
  <c r="BA986" i="1"/>
  <c r="AZ986" i="1"/>
  <c r="AX986" i="1"/>
  <c r="BB986" i="1" s="1"/>
  <c r="BG985" i="1"/>
  <c r="BF985" i="1"/>
  <c r="BE985" i="1"/>
  <c r="BD985" i="1"/>
  <c r="BC985" i="1"/>
  <c r="BA985" i="1"/>
  <c r="AX985" i="1" s="1"/>
  <c r="BB985" i="1" s="1"/>
  <c r="AZ985" i="1"/>
  <c r="BG984" i="1"/>
  <c r="BF984" i="1"/>
  <c r="BE984" i="1"/>
  <c r="BD984" i="1"/>
  <c r="BC984" i="1"/>
  <c r="BA984" i="1"/>
  <c r="AZ984" i="1"/>
  <c r="AX984" i="1"/>
  <c r="BB984" i="1" s="1"/>
  <c r="BG983" i="1"/>
  <c r="BF983" i="1"/>
  <c r="BE983" i="1"/>
  <c r="BD983" i="1"/>
  <c r="BC983" i="1"/>
  <c r="BA983" i="1"/>
  <c r="AX983" i="1" s="1"/>
  <c r="BB983" i="1" s="1"/>
  <c r="AZ983" i="1"/>
  <c r="BG982" i="1"/>
  <c r="BF982" i="1"/>
  <c r="BE982" i="1"/>
  <c r="BD982" i="1"/>
  <c r="BC982" i="1"/>
  <c r="BA982" i="1"/>
  <c r="AX982" i="1" s="1"/>
  <c r="BB982" i="1" s="1"/>
  <c r="AZ982" i="1"/>
  <c r="BG981" i="1"/>
  <c r="BF981" i="1"/>
  <c r="BE981" i="1"/>
  <c r="BD981" i="1"/>
  <c r="BC981" i="1"/>
  <c r="BA981" i="1"/>
  <c r="AX981" i="1" s="1"/>
  <c r="BB981" i="1" s="1"/>
  <c r="AZ981" i="1"/>
  <c r="BG980" i="1"/>
  <c r="BF980" i="1"/>
  <c r="BE980" i="1"/>
  <c r="BD980" i="1"/>
  <c r="BC980" i="1"/>
  <c r="BA980" i="1"/>
  <c r="AZ980" i="1"/>
  <c r="AX980" i="1"/>
  <c r="BB980" i="1" s="1"/>
  <c r="BG979" i="1"/>
  <c r="BF979" i="1"/>
  <c r="BE979" i="1"/>
  <c r="BD979" i="1"/>
  <c r="BC979" i="1"/>
  <c r="BA979" i="1"/>
  <c r="AZ979" i="1"/>
  <c r="AX979" i="1"/>
  <c r="BB979" i="1" s="1"/>
  <c r="BG978" i="1"/>
  <c r="BF978" i="1"/>
  <c r="BE978" i="1"/>
  <c r="BD978" i="1"/>
  <c r="BC978" i="1"/>
  <c r="BA978" i="1"/>
  <c r="AZ978" i="1"/>
  <c r="AX978" i="1"/>
  <c r="BB978" i="1" s="1"/>
  <c r="BG977" i="1"/>
  <c r="BF977" i="1"/>
  <c r="BE977" i="1"/>
  <c r="BD977" i="1"/>
  <c r="BC977" i="1"/>
  <c r="BA977" i="1"/>
  <c r="AX977" i="1" s="1"/>
  <c r="BB977" i="1" s="1"/>
  <c r="AZ977" i="1"/>
  <c r="BG976" i="1"/>
  <c r="BF976" i="1"/>
  <c r="BE976" i="1"/>
  <c r="BD976" i="1"/>
  <c r="BC976" i="1"/>
  <c r="BA976" i="1"/>
  <c r="AZ976" i="1"/>
  <c r="AX976" i="1"/>
  <c r="BB976" i="1" s="1"/>
  <c r="BG975" i="1"/>
  <c r="BF975" i="1"/>
  <c r="BE975" i="1"/>
  <c r="BD975" i="1"/>
  <c r="BC975" i="1"/>
  <c r="BB975" i="1"/>
  <c r="BA975" i="1"/>
  <c r="AZ975" i="1"/>
  <c r="AX975" i="1"/>
  <c r="BG974" i="1"/>
  <c r="BF974" i="1"/>
  <c r="BE974" i="1"/>
  <c r="BD974" i="1"/>
  <c r="BC974" i="1"/>
  <c r="BA974" i="1"/>
  <c r="AX974" i="1" s="1"/>
  <c r="BB974" i="1" s="1"/>
  <c r="AZ974" i="1"/>
  <c r="BG973" i="1"/>
  <c r="BF973" i="1"/>
  <c r="BE973" i="1"/>
  <c r="BD973" i="1"/>
  <c r="BC973" i="1"/>
  <c r="BA973" i="1"/>
  <c r="AX973" i="1" s="1"/>
  <c r="BB973" i="1" s="1"/>
  <c r="AZ973" i="1"/>
  <c r="BG972" i="1"/>
  <c r="BF972" i="1"/>
  <c r="BE972" i="1"/>
  <c r="BD972" i="1"/>
  <c r="BC972" i="1"/>
  <c r="BA972" i="1"/>
  <c r="AZ972" i="1"/>
  <c r="AX972" i="1"/>
  <c r="BB972" i="1" s="1"/>
  <c r="BG971" i="1"/>
  <c r="BF971" i="1"/>
  <c r="BE971" i="1"/>
  <c r="BD971" i="1"/>
  <c r="BC971" i="1"/>
  <c r="BA971" i="1"/>
  <c r="AZ971" i="1"/>
  <c r="AX971" i="1"/>
  <c r="BB971" i="1" s="1"/>
  <c r="BG970" i="1"/>
  <c r="BF970" i="1"/>
  <c r="BE970" i="1"/>
  <c r="BD970" i="1"/>
  <c r="BC970" i="1"/>
  <c r="BA970" i="1"/>
  <c r="AZ970" i="1"/>
  <c r="AX970" i="1"/>
  <c r="BB970" i="1" s="1"/>
  <c r="BG969" i="1"/>
  <c r="BF969" i="1"/>
  <c r="BE969" i="1"/>
  <c r="BD969" i="1"/>
  <c r="BC969" i="1"/>
  <c r="BA969" i="1"/>
  <c r="AX969" i="1" s="1"/>
  <c r="BB969" i="1" s="1"/>
  <c r="AZ969" i="1"/>
  <c r="BG968" i="1"/>
  <c r="BF968" i="1"/>
  <c r="BE968" i="1"/>
  <c r="BD968" i="1"/>
  <c r="BC968" i="1"/>
  <c r="BA968" i="1"/>
  <c r="AZ968" i="1"/>
  <c r="AX968" i="1"/>
  <c r="BB968" i="1" s="1"/>
  <c r="BG967" i="1"/>
  <c r="BF967" i="1"/>
  <c r="BE967" i="1"/>
  <c r="BD967" i="1"/>
  <c r="BC967" i="1"/>
  <c r="BB967" i="1"/>
  <c r="BA967" i="1"/>
  <c r="AZ967" i="1"/>
  <c r="AX967" i="1"/>
  <c r="BG966" i="1"/>
  <c r="BF966" i="1"/>
  <c r="BE966" i="1"/>
  <c r="BD966" i="1"/>
  <c r="BC966" i="1"/>
  <c r="BA966" i="1"/>
  <c r="AX966" i="1" s="1"/>
  <c r="BB966" i="1" s="1"/>
  <c r="AZ966" i="1"/>
  <c r="BG965" i="1"/>
  <c r="BF965" i="1"/>
  <c r="BE965" i="1"/>
  <c r="BD965" i="1"/>
  <c r="BC965" i="1"/>
  <c r="BA965" i="1"/>
  <c r="AX965" i="1" s="1"/>
  <c r="BB965" i="1" s="1"/>
  <c r="AZ965" i="1"/>
  <c r="BG964" i="1"/>
  <c r="BF964" i="1"/>
  <c r="BE964" i="1"/>
  <c r="BD964" i="1"/>
  <c r="BC964" i="1"/>
  <c r="BA964" i="1"/>
  <c r="AZ964" i="1"/>
  <c r="AX964" i="1"/>
  <c r="BB964" i="1" s="1"/>
  <c r="BG963" i="1"/>
  <c r="BF963" i="1"/>
  <c r="BE963" i="1"/>
  <c r="BD963" i="1"/>
  <c r="BC963" i="1"/>
  <c r="BA963" i="1"/>
  <c r="AZ963" i="1"/>
  <c r="AX963" i="1"/>
  <c r="BB963" i="1" s="1"/>
  <c r="BG962" i="1"/>
  <c r="BF962" i="1"/>
  <c r="BE962" i="1"/>
  <c r="BD962" i="1"/>
  <c r="BC962" i="1"/>
  <c r="BA962" i="1"/>
  <c r="AZ962" i="1"/>
  <c r="AX962" i="1"/>
  <c r="BB962" i="1" s="1"/>
  <c r="BG961" i="1"/>
  <c r="BF961" i="1"/>
  <c r="BE961" i="1"/>
  <c r="BD961" i="1"/>
  <c r="BC961" i="1"/>
  <c r="BA961" i="1"/>
  <c r="AX961" i="1" s="1"/>
  <c r="BB961" i="1" s="1"/>
  <c r="AZ961" i="1"/>
  <c r="BG960" i="1"/>
  <c r="BF960" i="1"/>
  <c r="BE960" i="1"/>
  <c r="BD960" i="1"/>
  <c r="BC960" i="1"/>
  <c r="BA960" i="1"/>
  <c r="AZ960" i="1"/>
  <c r="AX960" i="1"/>
  <c r="BB960" i="1" s="1"/>
  <c r="BG959" i="1"/>
  <c r="BF959" i="1"/>
  <c r="BE959" i="1"/>
  <c r="BD959" i="1"/>
  <c r="BC959" i="1"/>
  <c r="BB959" i="1"/>
  <c r="BA959" i="1"/>
  <c r="AZ959" i="1"/>
  <c r="AX959" i="1"/>
  <c r="BG958" i="1"/>
  <c r="BF958" i="1"/>
  <c r="BE958" i="1"/>
  <c r="BD958" i="1"/>
  <c r="BC958" i="1"/>
  <c r="BA958" i="1"/>
  <c r="AX958" i="1" s="1"/>
  <c r="BB958" i="1" s="1"/>
  <c r="AZ958" i="1"/>
  <c r="BG957" i="1"/>
  <c r="BF957" i="1"/>
  <c r="BE957" i="1"/>
  <c r="BD957" i="1"/>
  <c r="BC957" i="1"/>
  <c r="BA957" i="1"/>
  <c r="AX957" i="1" s="1"/>
  <c r="BB957" i="1" s="1"/>
  <c r="AZ957" i="1"/>
  <c r="BG956" i="1"/>
  <c r="BF956" i="1"/>
  <c r="BE956" i="1"/>
  <c r="BD956" i="1"/>
  <c r="BC956" i="1"/>
  <c r="BA956" i="1"/>
  <c r="AX956" i="1" s="1"/>
  <c r="BB956" i="1" s="1"/>
  <c r="AZ956" i="1"/>
  <c r="BG955" i="1"/>
  <c r="BF955" i="1"/>
  <c r="BE955" i="1"/>
  <c r="BD955" i="1"/>
  <c r="BC955" i="1"/>
  <c r="BA955" i="1"/>
  <c r="AZ955" i="1"/>
  <c r="AX955" i="1"/>
  <c r="BB955" i="1" s="1"/>
  <c r="BG954" i="1"/>
  <c r="BF954" i="1"/>
  <c r="BE954" i="1"/>
  <c r="BD954" i="1"/>
  <c r="BC954" i="1"/>
  <c r="BA954" i="1"/>
  <c r="AZ954" i="1"/>
  <c r="AX954" i="1"/>
  <c r="BB954" i="1" s="1"/>
  <c r="BG953" i="1"/>
  <c r="BF953" i="1"/>
  <c r="BE953" i="1"/>
  <c r="BD953" i="1"/>
  <c r="BC953" i="1"/>
  <c r="BA953" i="1"/>
  <c r="AX953" i="1" s="1"/>
  <c r="BB953" i="1" s="1"/>
  <c r="AZ953" i="1"/>
  <c r="BG952" i="1"/>
  <c r="BF952" i="1"/>
  <c r="BE952" i="1"/>
  <c r="BD952" i="1"/>
  <c r="BC952" i="1"/>
  <c r="BB952" i="1"/>
  <c r="BA952" i="1"/>
  <c r="AZ952" i="1"/>
  <c r="AX952" i="1"/>
  <c r="BG951" i="1"/>
  <c r="BF951" i="1"/>
  <c r="BE951" i="1"/>
  <c r="BD951" i="1"/>
  <c r="BC951" i="1"/>
  <c r="BB951" i="1"/>
  <c r="BA951" i="1"/>
  <c r="AX951" i="1" s="1"/>
  <c r="AZ951" i="1"/>
  <c r="BG950" i="1"/>
  <c r="BF950" i="1"/>
  <c r="BE950" i="1"/>
  <c r="BD950" i="1"/>
  <c r="BC950" i="1"/>
  <c r="BA950" i="1"/>
  <c r="AX950" i="1" s="1"/>
  <c r="BB950" i="1" s="1"/>
  <c r="AZ950" i="1"/>
  <c r="BG949" i="1"/>
  <c r="BF949" i="1"/>
  <c r="BE949" i="1"/>
  <c r="BD949" i="1"/>
  <c r="BC949" i="1"/>
  <c r="BB949" i="1"/>
  <c r="BA949" i="1"/>
  <c r="AZ949" i="1"/>
  <c r="AX949" i="1"/>
  <c r="BG948" i="1"/>
  <c r="BF948" i="1"/>
  <c r="BE948" i="1"/>
  <c r="BD948" i="1"/>
  <c r="BC948" i="1"/>
  <c r="BA948" i="1"/>
  <c r="AX948" i="1" s="1"/>
  <c r="BB948" i="1" s="1"/>
  <c r="AZ948" i="1"/>
  <c r="BG947" i="1"/>
  <c r="BF947" i="1"/>
  <c r="BE947" i="1"/>
  <c r="BD947" i="1"/>
  <c r="BC947" i="1"/>
  <c r="BA947" i="1"/>
  <c r="AZ947" i="1"/>
  <c r="AX947" i="1"/>
  <c r="BB947" i="1" s="1"/>
  <c r="BG946" i="1"/>
  <c r="BF946" i="1"/>
  <c r="BE946" i="1"/>
  <c r="BD946" i="1"/>
  <c r="BC946" i="1"/>
  <c r="BA946" i="1"/>
  <c r="AZ946" i="1"/>
  <c r="AX946" i="1"/>
  <c r="BB946" i="1" s="1"/>
  <c r="BG945" i="1"/>
  <c r="BF945" i="1"/>
  <c r="BE945" i="1"/>
  <c r="BD945" i="1"/>
  <c r="BC945" i="1"/>
  <c r="BA945" i="1"/>
  <c r="AX945" i="1" s="1"/>
  <c r="BB945" i="1" s="1"/>
  <c r="AZ945" i="1"/>
  <c r="BG944" i="1"/>
  <c r="BF944" i="1"/>
  <c r="BE944" i="1"/>
  <c r="BD944" i="1"/>
  <c r="BC944" i="1"/>
  <c r="BA944" i="1"/>
  <c r="AX944" i="1" s="1"/>
  <c r="BB944" i="1" s="1"/>
  <c r="AZ944" i="1"/>
  <c r="BG943" i="1"/>
  <c r="BF943" i="1"/>
  <c r="BE943" i="1"/>
  <c r="BD943" i="1"/>
  <c r="BC943" i="1"/>
  <c r="BB943" i="1"/>
  <c r="BA943" i="1"/>
  <c r="AX943" i="1" s="1"/>
  <c r="AZ943" i="1"/>
  <c r="BG942" i="1"/>
  <c r="BF942" i="1"/>
  <c r="BE942" i="1"/>
  <c r="BD942" i="1"/>
  <c r="BC942" i="1"/>
  <c r="BA942" i="1"/>
  <c r="AX942" i="1" s="1"/>
  <c r="BB942" i="1" s="1"/>
  <c r="AZ942" i="1"/>
  <c r="BG941" i="1"/>
  <c r="BF941" i="1"/>
  <c r="BE941" i="1"/>
  <c r="BD941" i="1"/>
  <c r="BC941" i="1"/>
  <c r="BB941" i="1"/>
  <c r="BA941" i="1"/>
  <c r="AZ941" i="1"/>
  <c r="AX941" i="1"/>
  <c r="BG940" i="1"/>
  <c r="BF940" i="1"/>
  <c r="BE940" i="1"/>
  <c r="BD940" i="1"/>
  <c r="BC940" i="1"/>
  <c r="BA940" i="1"/>
  <c r="AZ940" i="1"/>
  <c r="AX940" i="1"/>
  <c r="BB940" i="1" s="1"/>
  <c r="BG939" i="1"/>
  <c r="BF939" i="1"/>
  <c r="BE939" i="1"/>
  <c r="BD939" i="1"/>
  <c r="BC939" i="1"/>
  <c r="BA939" i="1"/>
  <c r="AZ939" i="1"/>
  <c r="AX939" i="1"/>
  <c r="BB939" i="1" s="1"/>
  <c r="BG938" i="1"/>
  <c r="BF938" i="1"/>
  <c r="BE938" i="1"/>
  <c r="BD938" i="1"/>
  <c r="BC938" i="1"/>
  <c r="BA938" i="1"/>
  <c r="AZ938" i="1"/>
  <c r="AX938" i="1"/>
  <c r="BB938" i="1" s="1"/>
  <c r="BG937" i="1"/>
  <c r="BF937" i="1"/>
  <c r="BE937" i="1"/>
  <c r="BD937" i="1"/>
  <c r="BC937" i="1"/>
  <c r="BA937" i="1"/>
  <c r="AX937" i="1" s="1"/>
  <c r="BB937" i="1" s="1"/>
  <c r="AZ937" i="1"/>
  <c r="BG936" i="1"/>
  <c r="BF936" i="1"/>
  <c r="BE936" i="1"/>
  <c r="BD936" i="1"/>
  <c r="BC936" i="1"/>
  <c r="BA936" i="1"/>
  <c r="AX936" i="1" s="1"/>
  <c r="BB936" i="1" s="1"/>
  <c r="AZ936" i="1"/>
  <c r="BG935" i="1"/>
  <c r="BF935" i="1"/>
  <c r="BE935" i="1"/>
  <c r="BD935" i="1"/>
  <c r="BC935" i="1"/>
  <c r="BB935" i="1"/>
  <c r="BA935" i="1"/>
  <c r="AZ935" i="1"/>
  <c r="AX935" i="1"/>
  <c r="BG934" i="1"/>
  <c r="BF934" i="1"/>
  <c r="BE934" i="1"/>
  <c r="BD934" i="1"/>
  <c r="BC934" i="1"/>
  <c r="BA934" i="1"/>
  <c r="AX934" i="1" s="1"/>
  <c r="BB934" i="1" s="1"/>
  <c r="AZ934" i="1"/>
  <c r="BG933" i="1"/>
  <c r="BF933" i="1"/>
  <c r="BE933" i="1"/>
  <c r="BD933" i="1"/>
  <c r="BC933" i="1"/>
  <c r="BB933" i="1"/>
  <c r="BA933" i="1"/>
  <c r="AX933" i="1" s="1"/>
  <c r="AZ933" i="1"/>
  <c r="BG932" i="1"/>
  <c r="BF932" i="1"/>
  <c r="BE932" i="1"/>
  <c r="BD932" i="1"/>
  <c r="BC932" i="1"/>
  <c r="BA932" i="1"/>
  <c r="AZ932" i="1"/>
  <c r="AX932" i="1"/>
  <c r="BB932" i="1" s="1"/>
  <c r="BG931" i="1"/>
  <c r="BF931" i="1"/>
  <c r="BE931" i="1"/>
  <c r="BD931" i="1"/>
  <c r="BC931" i="1"/>
  <c r="BA931" i="1"/>
  <c r="AZ931" i="1"/>
  <c r="AX931" i="1"/>
  <c r="BB931" i="1" s="1"/>
  <c r="BG930" i="1"/>
  <c r="BF930" i="1"/>
  <c r="BE930" i="1"/>
  <c r="BD930" i="1"/>
  <c r="BC930" i="1"/>
  <c r="BA930" i="1"/>
  <c r="AZ930" i="1"/>
  <c r="AX930" i="1"/>
  <c r="BB930" i="1" s="1"/>
  <c r="BG929" i="1"/>
  <c r="BF929" i="1"/>
  <c r="BE929" i="1"/>
  <c r="BD929" i="1"/>
  <c r="BC929" i="1"/>
  <c r="BA929" i="1"/>
  <c r="AX929" i="1" s="1"/>
  <c r="BB929" i="1" s="1"/>
  <c r="AZ929" i="1"/>
  <c r="BG928" i="1"/>
  <c r="BF928" i="1"/>
  <c r="BE928" i="1"/>
  <c r="BD928" i="1"/>
  <c r="BC928" i="1"/>
  <c r="BA928" i="1"/>
  <c r="AX928" i="1" s="1"/>
  <c r="BB928" i="1" s="1"/>
  <c r="AZ928" i="1"/>
  <c r="BG927" i="1"/>
  <c r="BF927" i="1"/>
  <c r="BE927" i="1"/>
  <c r="BD927" i="1"/>
  <c r="BC927" i="1"/>
  <c r="BB927" i="1"/>
  <c r="BA927" i="1"/>
  <c r="AZ927" i="1"/>
  <c r="AX927" i="1"/>
  <c r="BG926" i="1"/>
  <c r="BF926" i="1"/>
  <c r="BE926" i="1"/>
  <c r="BD926" i="1"/>
  <c r="BC926" i="1"/>
  <c r="BA926" i="1"/>
  <c r="AX926" i="1" s="1"/>
  <c r="BB926" i="1" s="1"/>
  <c r="AZ926" i="1"/>
  <c r="BG925" i="1"/>
  <c r="BF925" i="1"/>
  <c r="BE925" i="1"/>
  <c r="BD925" i="1"/>
  <c r="BC925" i="1"/>
  <c r="BB925" i="1"/>
  <c r="BA925" i="1"/>
  <c r="AZ925" i="1"/>
  <c r="AX925" i="1"/>
  <c r="BG924" i="1"/>
  <c r="BF924" i="1"/>
  <c r="BE924" i="1"/>
  <c r="BD924" i="1"/>
  <c r="BC924" i="1"/>
  <c r="BA924" i="1"/>
  <c r="AZ924" i="1"/>
  <c r="AX924" i="1"/>
  <c r="BB924" i="1" s="1"/>
  <c r="BG923" i="1"/>
  <c r="BF923" i="1"/>
  <c r="BE923" i="1"/>
  <c r="BD923" i="1"/>
  <c r="BC923" i="1"/>
  <c r="BA923" i="1"/>
  <c r="AZ923" i="1"/>
  <c r="AX923" i="1"/>
  <c r="BB923" i="1" s="1"/>
  <c r="BG922" i="1"/>
  <c r="BF922" i="1"/>
  <c r="BE922" i="1"/>
  <c r="BD922" i="1"/>
  <c r="BC922" i="1"/>
  <c r="BA922" i="1"/>
  <c r="AZ922" i="1"/>
  <c r="AX922" i="1"/>
  <c r="BB922" i="1" s="1"/>
  <c r="BG921" i="1"/>
  <c r="BF921" i="1"/>
  <c r="BE921" i="1"/>
  <c r="BD921" i="1"/>
  <c r="BC921" i="1"/>
  <c r="BA921" i="1"/>
  <c r="AX921" i="1" s="1"/>
  <c r="BB921" i="1" s="1"/>
  <c r="AZ921" i="1"/>
  <c r="BG920" i="1"/>
  <c r="BF920" i="1"/>
  <c r="BE920" i="1"/>
  <c r="BD920" i="1"/>
  <c r="BC920" i="1"/>
  <c r="BB920" i="1"/>
  <c r="BA920" i="1"/>
  <c r="AZ920" i="1"/>
  <c r="AX920" i="1"/>
  <c r="BG919" i="1"/>
  <c r="BF919" i="1"/>
  <c r="BE919" i="1"/>
  <c r="BD919" i="1"/>
  <c r="BC919" i="1"/>
  <c r="BB919" i="1"/>
  <c r="BA919" i="1"/>
  <c r="AZ919" i="1"/>
  <c r="AX919" i="1"/>
  <c r="BG918" i="1"/>
  <c r="BF918" i="1"/>
  <c r="BE918" i="1"/>
  <c r="BD918" i="1"/>
  <c r="BC918" i="1"/>
  <c r="BA918" i="1"/>
  <c r="AX918" i="1" s="1"/>
  <c r="BB918" i="1" s="1"/>
  <c r="AZ918" i="1"/>
  <c r="BG917" i="1"/>
  <c r="BF917" i="1"/>
  <c r="BE917" i="1"/>
  <c r="BD917" i="1"/>
  <c r="BC917" i="1"/>
  <c r="BB917" i="1"/>
  <c r="BA917" i="1"/>
  <c r="AX917" i="1" s="1"/>
  <c r="AZ917" i="1"/>
  <c r="BG916" i="1"/>
  <c r="BF916" i="1"/>
  <c r="BE916" i="1"/>
  <c r="BD916" i="1"/>
  <c r="BC916" i="1"/>
  <c r="BA916" i="1"/>
  <c r="AZ916" i="1"/>
  <c r="AX916" i="1"/>
  <c r="BB916" i="1" s="1"/>
  <c r="BG915" i="1"/>
  <c r="BF915" i="1"/>
  <c r="BE915" i="1"/>
  <c r="BD915" i="1"/>
  <c r="BC915" i="1"/>
  <c r="BA915" i="1"/>
  <c r="AZ915" i="1"/>
  <c r="AX915" i="1"/>
  <c r="BB915" i="1" s="1"/>
  <c r="BG914" i="1"/>
  <c r="BF914" i="1"/>
  <c r="BE914" i="1"/>
  <c r="BD914" i="1"/>
  <c r="BC914" i="1"/>
  <c r="BA914" i="1"/>
  <c r="AZ914" i="1"/>
  <c r="AX914" i="1"/>
  <c r="BB914" i="1" s="1"/>
  <c r="BG913" i="1"/>
  <c r="BF913" i="1"/>
  <c r="BE913" i="1"/>
  <c r="BD913" i="1"/>
  <c r="BC913" i="1"/>
  <c r="BA913" i="1"/>
  <c r="AX913" i="1" s="1"/>
  <c r="BB913" i="1" s="1"/>
  <c r="AZ913" i="1"/>
  <c r="BG912" i="1"/>
  <c r="BF912" i="1"/>
  <c r="BE912" i="1"/>
  <c r="BD912" i="1"/>
  <c r="BC912" i="1"/>
  <c r="BB912" i="1"/>
  <c r="BA912" i="1"/>
  <c r="AZ912" i="1"/>
  <c r="AX912" i="1"/>
  <c r="BG911" i="1"/>
  <c r="BF911" i="1"/>
  <c r="BE911" i="1"/>
  <c r="BD911" i="1"/>
  <c r="BC911" i="1"/>
  <c r="BB911" i="1"/>
  <c r="BA911" i="1"/>
  <c r="AX911" i="1" s="1"/>
  <c r="AZ911" i="1"/>
  <c r="BG910" i="1"/>
  <c r="BF910" i="1"/>
  <c r="BE910" i="1"/>
  <c r="BD910" i="1"/>
  <c r="BC910" i="1"/>
  <c r="BA910" i="1"/>
  <c r="AX910" i="1" s="1"/>
  <c r="BB910" i="1" s="1"/>
  <c r="AZ910" i="1"/>
  <c r="BG909" i="1"/>
  <c r="BF909" i="1"/>
  <c r="BE909" i="1"/>
  <c r="BD909" i="1"/>
  <c r="BC909" i="1"/>
  <c r="BB909" i="1"/>
  <c r="BA909" i="1"/>
  <c r="AZ909" i="1"/>
  <c r="AX909" i="1"/>
  <c r="BG908" i="1"/>
  <c r="BF908" i="1"/>
  <c r="BE908" i="1"/>
  <c r="BD908" i="1"/>
  <c r="BC908" i="1"/>
  <c r="BA908" i="1"/>
  <c r="AZ908" i="1"/>
  <c r="AX908" i="1"/>
  <c r="BB908" i="1" s="1"/>
  <c r="BG907" i="1"/>
  <c r="BF907" i="1"/>
  <c r="BE907" i="1"/>
  <c r="BD907" i="1"/>
  <c r="BC907" i="1"/>
  <c r="BA907" i="1"/>
  <c r="AZ907" i="1"/>
  <c r="AX907" i="1"/>
  <c r="BB907" i="1" s="1"/>
  <c r="BG906" i="1"/>
  <c r="BF906" i="1"/>
  <c r="BE906" i="1"/>
  <c r="BD906" i="1"/>
  <c r="BC906" i="1"/>
  <c r="BA906" i="1"/>
  <c r="AZ906" i="1"/>
  <c r="AX906" i="1"/>
  <c r="BB906" i="1" s="1"/>
  <c r="BG905" i="1"/>
  <c r="BF905" i="1"/>
  <c r="BE905" i="1"/>
  <c r="BD905" i="1"/>
  <c r="BC905" i="1"/>
  <c r="BA905" i="1"/>
  <c r="AX905" i="1" s="1"/>
  <c r="BB905" i="1" s="1"/>
  <c r="AZ905" i="1"/>
  <c r="BG904" i="1"/>
  <c r="BF904" i="1"/>
  <c r="BE904" i="1"/>
  <c r="BD904" i="1"/>
  <c r="BC904" i="1"/>
  <c r="BB904" i="1"/>
  <c r="BA904" i="1"/>
  <c r="AZ904" i="1"/>
  <c r="AX904" i="1"/>
  <c r="BG903" i="1"/>
  <c r="BF903" i="1"/>
  <c r="BE903" i="1"/>
  <c r="BD903" i="1"/>
  <c r="BC903" i="1"/>
  <c r="BB903" i="1"/>
  <c r="BA903" i="1"/>
  <c r="AX903" i="1" s="1"/>
  <c r="AZ903" i="1"/>
  <c r="BG902" i="1"/>
  <c r="BF902" i="1"/>
  <c r="BE902" i="1"/>
  <c r="BD902" i="1"/>
  <c r="BC902" i="1"/>
  <c r="BA902" i="1"/>
  <c r="AX902" i="1" s="1"/>
  <c r="BB902" i="1" s="1"/>
  <c r="AZ902" i="1"/>
  <c r="BG901" i="1"/>
  <c r="BF901" i="1"/>
  <c r="BE901" i="1"/>
  <c r="BD901" i="1"/>
  <c r="BC901" i="1"/>
  <c r="BB901" i="1"/>
  <c r="BA901" i="1"/>
  <c r="AX901" i="1" s="1"/>
  <c r="AZ901" i="1"/>
  <c r="BG900" i="1"/>
  <c r="BF900" i="1"/>
  <c r="BE900" i="1"/>
  <c r="BD900" i="1"/>
  <c r="BC900" i="1"/>
  <c r="BA900" i="1"/>
  <c r="AZ900" i="1"/>
  <c r="AX900" i="1"/>
  <c r="BB900" i="1" s="1"/>
  <c r="BG899" i="1"/>
  <c r="BF899" i="1"/>
  <c r="BE899" i="1"/>
  <c r="BD899" i="1"/>
  <c r="BC899" i="1"/>
  <c r="BA899" i="1"/>
  <c r="AZ899" i="1"/>
  <c r="AX899" i="1"/>
  <c r="BB899" i="1" s="1"/>
  <c r="BG898" i="1"/>
  <c r="BF898" i="1"/>
  <c r="BE898" i="1"/>
  <c r="BD898" i="1"/>
  <c r="BC898" i="1"/>
  <c r="BA898" i="1"/>
  <c r="AZ898" i="1"/>
  <c r="AX898" i="1"/>
  <c r="BB898" i="1" s="1"/>
  <c r="BG897" i="1"/>
  <c r="BF897" i="1"/>
  <c r="BE897" i="1"/>
  <c r="BD897" i="1"/>
  <c r="BC897" i="1"/>
  <c r="BA897" i="1"/>
  <c r="AX897" i="1" s="1"/>
  <c r="BB897" i="1" s="1"/>
  <c r="AZ897" i="1"/>
  <c r="BG896" i="1"/>
  <c r="BF896" i="1"/>
  <c r="BE896" i="1"/>
  <c r="BD896" i="1"/>
  <c r="BC896" i="1"/>
  <c r="BA896" i="1"/>
  <c r="AX896" i="1" s="1"/>
  <c r="BB896" i="1" s="1"/>
  <c r="AZ896" i="1"/>
  <c r="BG895" i="1"/>
  <c r="BF895" i="1"/>
  <c r="BE895" i="1"/>
  <c r="BD895" i="1"/>
  <c r="BC895" i="1"/>
  <c r="BB895" i="1"/>
  <c r="BA895" i="1"/>
  <c r="AX895" i="1" s="1"/>
  <c r="AZ895" i="1"/>
  <c r="BG894" i="1"/>
  <c r="BF894" i="1"/>
  <c r="BE894" i="1"/>
  <c r="BD894" i="1"/>
  <c r="BC894" i="1"/>
  <c r="BA894" i="1"/>
  <c r="AX894" i="1" s="1"/>
  <c r="BB894" i="1" s="1"/>
  <c r="AZ894" i="1"/>
  <c r="BG893" i="1"/>
  <c r="BF893" i="1"/>
  <c r="BE893" i="1"/>
  <c r="BD893" i="1"/>
  <c r="BC893" i="1"/>
  <c r="BA893" i="1"/>
  <c r="AX893" i="1" s="1"/>
  <c r="BB893" i="1" s="1"/>
  <c r="AZ893" i="1"/>
  <c r="BG892" i="1"/>
  <c r="BF892" i="1"/>
  <c r="BE892" i="1"/>
  <c r="BD892" i="1"/>
  <c r="BC892" i="1"/>
  <c r="BA892" i="1"/>
  <c r="AZ892" i="1"/>
  <c r="AX892" i="1"/>
  <c r="BB892" i="1" s="1"/>
  <c r="BG891" i="1"/>
  <c r="BF891" i="1"/>
  <c r="BE891" i="1"/>
  <c r="BD891" i="1"/>
  <c r="BC891" i="1"/>
  <c r="BA891" i="1"/>
  <c r="AZ891" i="1"/>
  <c r="AX891" i="1"/>
  <c r="BB891" i="1" s="1"/>
  <c r="BG890" i="1"/>
  <c r="BF890" i="1"/>
  <c r="BE890" i="1"/>
  <c r="BD890" i="1"/>
  <c r="BC890" i="1"/>
  <c r="BA890" i="1"/>
  <c r="AZ890" i="1"/>
  <c r="AX890" i="1"/>
  <c r="BB890" i="1" s="1"/>
  <c r="BG889" i="1"/>
  <c r="BF889" i="1"/>
  <c r="BE889" i="1"/>
  <c r="BD889" i="1"/>
  <c r="BC889" i="1"/>
  <c r="BA889" i="1"/>
  <c r="AX889" i="1" s="1"/>
  <c r="BB889" i="1" s="1"/>
  <c r="AZ889" i="1"/>
  <c r="BG888" i="1"/>
  <c r="BF888" i="1"/>
  <c r="BE888" i="1"/>
  <c r="BD888" i="1"/>
  <c r="BC888" i="1"/>
  <c r="BB888" i="1"/>
  <c r="BA888" i="1"/>
  <c r="AZ888" i="1"/>
  <c r="AX888" i="1"/>
  <c r="BG887" i="1"/>
  <c r="BF887" i="1"/>
  <c r="BE887" i="1"/>
  <c r="BD887" i="1"/>
  <c r="BC887" i="1"/>
  <c r="BA887" i="1"/>
  <c r="AX887" i="1" s="1"/>
  <c r="BB887" i="1" s="1"/>
  <c r="AZ887" i="1"/>
  <c r="BG886" i="1"/>
  <c r="BF886" i="1"/>
  <c r="BE886" i="1"/>
  <c r="BD886" i="1"/>
  <c r="BC886" i="1"/>
  <c r="BA886" i="1"/>
  <c r="AX886" i="1" s="1"/>
  <c r="BB886" i="1" s="1"/>
  <c r="AZ886" i="1"/>
  <c r="BG885" i="1"/>
  <c r="BF885" i="1"/>
  <c r="BE885" i="1"/>
  <c r="BD885" i="1"/>
  <c r="BC885" i="1"/>
  <c r="BB885" i="1"/>
  <c r="BA885" i="1"/>
  <c r="AX885" i="1" s="1"/>
  <c r="AZ885" i="1"/>
  <c r="BG884" i="1"/>
  <c r="BF884" i="1"/>
  <c r="BE884" i="1"/>
  <c r="BD884" i="1"/>
  <c r="BC884" i="1"/>
  <c r="BA884" i="1"/>
  <c r="AZ884" i="1"/>
  <c r="AX884" i="1"/>
  <c r="BB884" i="1" s="1"/>
  <c r="BG883" i="1"/>
  <c r="BF883" i="1"/>
  <c r="BE883" i="1"/>
  <c r="BD883" i="1"/>
  <c r="BC883" i="1"/>
  <c r="BA883" i="1"/>
  <c r="AZ883" i="1"/>
  <c r="AX883" i="1"/>
  <c r="BB883" i="1" s="1"/>
  <c r="BG882" i="1"/>
  <c r="BF882" i="1"/>
  <c r="BE882" i="1"/>
  <c r="BD882" i="1"/>
  <c r="BC882" i="1"/>
  <c r="BA882" i="1"/>
  <c r="AZ882" i="1"/>
  <c r="AX882" i="1"/>
  <c r="BB882" i="1" s="1"/>
  <c r="BG881" i="1"/>
  <c r="BF881" i="1"/>
  <c r="BE881" i="1"/>
  <c r="BD881" i="1"/>
  <c r="BC881" i="1"/>
  <c r="BA881" i="1"/>
  <c r="AX881" i="1" s="1"/>
  <c r="BB881" i="1" s="1"/>
  <c r="AZ881" i="1"/>
  <c r="BG880" i="1"/>
  <c r="BF880" i="1"/>
  <c r="BE880" i="1"/>
  <c r="BD880" i="1"/>
  <c r="BC880" i="1"/>
  <c r="BA880" i="1"/>
  <c r="AZ880" i="1"/>
  <c r="AX880" i="1"/>
  <c r="BB880" i="1" s="1"/>
  <c r="BG879" i="1"/>
  <c r="BF879" i="1"/>
  <c r="BE879" i="1"/>
  <c r="BD879" i="1"/>
  <c r="BC879" i="1"/>
  <c r="BB879" i="1"/>
  <c r="BA879" i="1"/>
  <c r="AX879" i="1" s="1"/>
  <c r="AZ879" i="1"/>
  <c r="BG878" i="1"/>
  <c r="BF878" i="1"/>
  <c r="BE878" i="1"/>
  <c r="BD878" i="1"/>
  <c r="BC878" i="1"/>
  <c r="BA878" i="1"/>
  <c r="AX878" i="1" s="1"/>
  <c r="BB878" i="1" s="1"/>
  <c r="AZ878" i="1"/>
  <c r="BG877" i="1"/>
  <c r="BF877" i="1"/>
  <c r="BE877" i="1"/>
  <c r="BD877" i="1"/>
  <c r="BC877" i="1"/>
  <c r="BA877" i="1"/>
  <c r="AX877" i="1" s="1"/>
  <c r="BB877" i="1" s="1"/>
  <c r="AZ877" i="1"/>
  <c r="BG876" i="1"/>
  <c r="BF876" i="1"/>
  <c r="BE876" i="1"/>
  <c r="BD876" i="1"/>
  <c r="BC876" i="1"/>
  <c r="BA876" i="1"/>
  <c r="AZ876" i="1"/>
  <c r="AX876" i="1"/>
  <c r="BB876" i="1" s="1"/>
  <c r="BG875" i="1"/>
  <c r="BF875" i="1"/>
  <c r="BE875" i="1"/>
  <c r="BD875" i="1"/>
  <c r="BC875" i="1"/>
  <c r="BA875" i="1"/>
  <c r="AZ875" i="1"/>
  <c r="AX875" i="1"/>
  <c r="BB875" i="1" s="1"/>
  <c r="BG874" i="1"/>
  <c r="BF874" i="1"/>
  <c r="BE874" i="1"/>
  <c r="BD874" i="1"/>
  <c r="BC874" i="1"/>
  <c r="BA874" i="1"/>
  <c r="AZ874" i="1"/>
  <c r="AX874" i="1"/>
  <c r="BB874" i="1" s="1"/>
  <c r="BG873" i="1"/>
  <c r="BF873" i="1"/>
  <c r="BE873" i="1"/>
  <c r="BD873" i="1"/>
  <c r="BC873" i="1"/>
  <c r="BA873" i="1"/>
  <c r="AX873" i="1" s="1"/>
  <c r="BB873" i="1" s="1"/>
  <c r="AZ873" i="1"/>
  <c r="BG872" i="1"/>
  <c r="BF872" i="1"/>
  <c r="BE872" i="1"/>
  <c r="BD872" i="1"/>
  <c r="BC872" i="1"/>
  <c r="BA872" i="1"/>
  <c r="AX872" i="1" s="1"/>
  <c r="BB872" i="1" s="1"/>
  <c r="AZ872" i="1"/>
  <c r="BG871" i="1"/>
  <c r="BF871" i="1"/>
  <c r="BE871" i="1"/>
  <c r="BD871" i="1"/>
  <c r="BC871" i="1"/>
  <c r="BA871" i="1"/>
  <c r="AX871" i="1" s="1"/>
  <c r="BB871" i="1" s="1"/>
  <c r="AZ871" i="1"/>
  <c r="BG870" i="1"/>
  <c r="BF870" i="1"/>
  <c r="BE870" i="1"/>
  <c r="BD870" i="1"/>
  <c r="BC870" i="1"/>
  <c r="BA870" i="1"/>
  <c r="AX870" i="1" s="1"/>
  <c r="BB870" i="1" s="1"/>
  <c r="AZ870" i="1"/>
  <c r="BG869" i="1"/>
  <c r="BF869" i="1"/>
  <c r="BE869" i="1"/>
  <c r="BD869" i="1"/>
  <c r="BC869" i="1"/>
  <c r="BB869" i="1"/>
  <c r="BA869" i="1"/>
  <c r="AZ869" i="1"/>
  <c r="AX869" i="1"/>
  <c r="BG868" i="1"/>
  <c r="BF868" i="1"/>
  <c r="BE868" i="1"/>
  <c r="BD868" i="1"/>
  <c r="BC868" i="1"/>
  <c r="BA868" i="1"/>
  <c r="AZ868" i="1"/>
  <c r="AX868" i="1"/>
  <c r="BB868" i="1" s="1"/>
  <c r="BG867" i="1"/>
  <c r="BF867" i="1"/>
  <c r="BE867" i="1"/>
  <c r="BD867" i="1"/>
  <c r="BC867" i="1"/>
  <c r="BA867" i="1"/>
  <c r="AZ867" i="1"/>
  <c r="AX867" i="1"/>
  <c r="BB867" i="1" s="1"/>
  <c r="BG866" i="1"/>
  <c r="BF866" i="1"/>
  <c r="BE866" i="1"/>
  <c r="BD866" i="1"/>
  <c r="BC866" i="1"/>
  <c r="BA866" i="1"/>
  <c r="AZ866" i="1"/>
  <c r="AX866" i="1"/>
  <c r="BB866" i="1" s="1"/>
  <c r="BG865" i="1"/>
  <c r="BF865" i="1"/>
  <c r="BE865" i="1"/>
  <c r="BD865" i="1"/>
  <c r="BC865" i="1"/>
  <c r="BA865" i="1"/>
  <c r="AX865" i="1" s="1"/>
  <c r="BB865" i="1" s="1"/>
  <c r="AZ865" i="1"/>
  <c r="BG864" i="1"/>
  <c r="BF864" i="1"/>
  <c r="BE864" i="1"/>
  <c r="BD864" i="1"/>
  <c r="BC864" i="1"/>
  <c r="BA864" i="1"/>
  <c r="AX864" i="1" s="1"/>
  <c r="BB864" i="1" s="1"/>
  <c r="AZ864" i="1"/>
  <c r="BG863" i="1"/>
  <c r="BF863" i="1"/>
  <c r="BE863" i="1"/>
  <c r="BD863" i="1"/>
  <c r="BC863" i="1"/>
  <c r="BB863" i="1"/>
  <c r="BA863" i="1"/>
  <c r="AZ863" i="1"/>
  <c r="AX863" i="1"/>
  <c r="BG862" i="1"/>
  <c r="BF862" i="1"/>
  <c r="BE862" i="1"/>
  <c r="BD862" i="1"/>
  <c r="BC862" i="1"/>
  <c r="BA862" i="1"/>
  <c r="AX862" i="1" s="1"/>
  <c r="BB862" i="1" s="1"/>
  <c r="AZ862" i="1"/>
  <c r="BG861" i="1"/>
  <c r="BF861" i="1"/>
  <c r="BE861" i="1"/>
  <c r="BD861" i="1"/>
  <c r="BC861" i="1"/>
  <c r="BB861" i="1"/>
  <c r="BA861" i="1"/>
  <c r="AZ861" i="1"/>
  <c r="AX861" i="1"/>
  <c r="BG860" i="1"/>
  <c r="BF860" i="1"/>
  <c r="BE860" i="1"/>
  <c r="BD860" i="1"/>
  <c r="BC860" i="1"/>
  <c r="BA860" i="1"/>
  <c r="AZ860" i="1"/>
  <c r="AX860" i="1"/>
  <c r="BB860" i="1" s="1"/>
  <c r="BG859" i="1"/>
  <c r="BF859" i="1"/>
  <c r="BE859" i="1"/>
  <c r="BD859" i="1"/>
  <c r="BC859" i="1"/>
  <c r="BA859" i="1"/>
  <c r="AZ859" i="1"/>
  <c r="AX859" i="1"/>
  <c r="BB859" i="1" s="1"/>
  <c r="BG858" i="1"/>
  <c r="BF858" i="1"/>
  <c r="BE858" i="1"/>
  <c r="BD858" i="1"/>
  <c r="BC858" i="1"/>
  <c r="BA858" i="1"/>
  <c r="AZ858" i="1"/>
  <c r="AX858" i="1"/>
  <c r="BB858" i="1" s="1"/>
  <c r="BG857" i="1"/>
  <c r="BF857" i="1"/>
  <c r="BE857" i="1"/>
  <c r="BD857" i="1"/>
  <c r="BC857" i="1"/>
  <c r="BA857" i="1"/>
  <c r="AX857" i="1" s="1"/>
  <c r="BB857" i="1" s="1"/>
  <c r="AZ857" i="1"/>
  <c r="BG856" i="1"/>
  <c r="BF856" i="1"/>
  <c r="BE856" i="1"/>
  <c r="BD856" i="1"/>
  <c r="BC856" i="1"/>
  <c r="BA856" i="1"/>
  <c r="AZ856" i="1"/>
  <c r="AX856" i="1"/>
  <c r="BB856" i="1" s="1"/>
  <c r="BG855" i="1"/>
  <c r="BF855" i="1"/>
  <c r="BE855" i="1"/>
  <c r="BD855" i="1"/>
  <c r="BC855" i="1"/>
  <c r="BB855" i="1"/>
  <c r="BA855" i="1"/>
  <c r="AZ855" i="1"/>
  <c r="AX855" i="1"/>
  <c r="BG854" i="1"/>
  <c r="BF854" i="1"/>
  <c r="BE854" i="1"/>
  <c r="BD854" i="1"/>
  <c r="BC854" i="1"/>
  <c r="BA854" i="1"/>
  <c r="AX854" i="1" s="1"/>
  <c r="BB854" i="1" s="1"/>
  <c r="AZ854" i="1"/>
  <c r="BG853" i="1"/>
  <c r="BF853" i="1"/>
  <c r="BE853" i="1"/>
  <c r="BD853" i="1"/>
  <c r="BC853" i="1"/>
  <c r="BB853" i="1"/>
  <c r="BA853" i="1"/>
  <c r="AX853" i="1" s="1"/>
  <c r="AZ853" i="1"/>
  <c r="BG852" i="1"/>
  <c r="BF852" i="1"/>
  <c r="BE852" i="1"/>
  <c r="BD852" i="1"/>
  <c r="BC852" i="1"/>
  <c r="BA852" i="1"/>
  <c r="AZ852" i="1"/>
  <c r="AX852" i="1"/>
  <c r="BB852" i="1" s="1"/>
  <c r="BG851" i="1"/>
  <c r="BF851" i="1"/>
  <c r="BE851" i="1"/>
  <c r="BD851" i="1"/>
  <c r="BC851" i="1"/>
  <c r="BA851" i="1"/>
  <c r="AZ851" i="1"/>
  <c r="AX851" i="1"/>
  <c r="BB851" i="1" s="1"/>
  <c r="BG850" i="1"/>
  <c r="BF850" i="1"/>
  <c r="BE850" i="1"/>
  <c r="BD850" i="1"/>
  <c r="BC850" i="1"/>
  <c r="BA850" i="1"/>
  <c r="AZ850" i="1"/>
  <c r="AX850" i="1"/>
  <c r="BB850" i="1" s="1"/>
  <c r="BG849" i="1"/>
  <c r="BF849" i="1"/>
  <c r="BE849" i="1"/>
  <c r="BD849" i="1"/>
  <c r="BC849" i="1"/>
  <c r="BA849" i="1"/>
  <c r="AX849" i="1" s="1"/>
  <c r="BB849" i="1" s="1"/>
  <c r="AZ849" i="1"/>
  <c r="BG848" i="1"/>
  <c r="BF848" i="1"/>
  <c r="BE848" i="1"/>
  <c r="BD848" i="1"/>
  <c r="BC848" i="1"/>
  <c r="BA848" i="1"/>
  <c r="AZ848" i="1"/>
  <c r="AX848" i="1"/>
  <c r="BB848" i="1" s="1"/>
  <c r="BG847" i="1"/>
  <c r="BF847" i="1"/>
  <c r="BE847" i="1"/>
  <c r="BD847" i="1"/>
  <c r="BC847" i="1"/>
  <c r="BB847" i="1"/>
  <c r="BA847" i="1"/>
  <c r="AX847" i="1" s="1"/>
  <c r="AZ847" i="1"/>
  <c r="BG846" i="1"/>
  <c r="BF846" i="1"/>
  <c r="BE846" i="1"/>
  <c r="BD846" i="1"/>
  <c r="BC846" i="1"/>
  <c r="BA846" i="1"/>
  <c r="AX846" i="1" s="1"/>
  <c r="BB846" i="1" s="1"/>
  <c r="AZ846" i="1"/>
  <c r="BG845" i="1"/>
  <c r="BF845" i="1"/>
  <c r="BE845" i="1"/>
  <c r="BD845" i="1"/>
  <c r="BC845" i="1"/>
  <c r="BA845" i="1"/>
  <c r="AX845" i="1" s="1"/>
  <c r="BB845" i="1" s="1"/>
  <c r="AZ845" i="1"/>
  <c r="BG844" i="1"/>
  <c r="BF844" i="1"/>
  <c r="BE844" i="1"/>
  <c r="BD844" i="1"/>
  <c r="BC844" i="1"/>
  <c r="BA844" i="1"/>
  <c r="AZ844" i="1"/>
  <c r="AX844" i="1"/>
  <c r="BB844" i="1" s="1"/>
  <c r="BG843" i="1"/>
  <c r="BF843" i="1"/>
  <c r="BE843" i="1"/>
  <c r="BD843" i="1"/>
  <c r="BC843" i="1"/>
  <c r="BA843" i="1"/>
  <c r="AZ843" i="1"/>
  <c r="AX843" i="1"/>
  <c r="BB843" i="1" s="1"/>
  <c r="BG842" i="1"/>
  <c r="BF842" i="1"/>
  <c r="BE842" i="1"/>
  <c r="BD842" i="1"/>
  <c r="BC842" i="1"/>
  <c r="BA842" i="1"/>
  <c r="AZ842" i="1"/>
  <c r="AX842" i="1"/>
  <c r="BB842" i="1" s="1"/>
  <c r="BG841" i="1"/>
  <c r="BF841" i="1"/>
  <c r="BE841" i="1"/>
  <c r="BD841" i="1"/>
  <c r="BC841" i="1"/>
  <c r="BA841" i="1"/>
  <c r="AX841" i="1" s="1"/>
  <c r="BB841" i="1" s="1"/>
  <c r="AZ841" i="1"/>
  <c r="BG840" i="1"/>
  <c r="BF840" i="1"/>
  <c r="BE840" i="1"/>
  <c r="BD840" i="1"/>
  <c r="BC840" i="1"/>
  <c r="BA840" i="1"/>
  <c r="AX840" i="1" s="1"/>
  <c r="BB840" i="1" s="1"/>
  <c r="AZ840" i="1"/>
  <c r="BG839" i="1"/>
  <c r="BF839" i="1"/>
  <c r="BE839" i="1"/>
  <c r="BD839" i="1"/>
  <c r="BC839" i="1"/>
  <c r="BB839" i="1"/>
  <c r="BA839" i="1"/>
  <c r="AZ839" i="1"/>
  <c r="AX839" i="1"/>
  <c r="BG838" i="1"/>
  <c r="BF838" i="1"/>
  <c r="BE838" i="1"/>
  <c r="BD838" i="1"/>
  <c r="BC838" i="1"/>
  <c r="BA838" i="1"/>
  <c r="AX838" i="1" s="1"/>
  <c r="BB838" i="1" s="1"/>
  <c r="AZ838" i="1"/>
  <c r="BG837" i="1"/>
  <c r="BF837" i="1"/>
  <c r="BE837" i="1"/>
  <c r="BD837" i="1"/>
  <c r="BC837" i="1"/>
  <c r="BA837" i="1"/>
  <c r="AX837" i="1" s="1"/>
  <c r="BB837" i="1" s="1"/>
  <c r="AZ837" i="1"/>
  <c r="BG836" i="1"/>
  <c r="BF836" i="1"/>
  <c r="BE836" i="1"/>
  <c r="BD836" i="1"/>
  <c r="BC836" i="1"/>
  <c r="BA836" i="1"/>
  <c r="AZ836" i="1"/>
  <c r="AX836" i="1"/>
  <c r="BB836" i="1" s="1"/>
  <c r="BG835" i="1"/>
  <c r="BF835" i="1"/>
  <c r="BE835" i="1"/>
  <c r="BD835" i="1"/>
  <c r="BC835" i="1"/>
  <c r="BA835" i="1"/>
  <c r="AZ835" i="1"/>
  <c r="AX835" i="1"/>
  <c r="BB835" i="1" s="1"/>
  <c r="BG834" i="1"/>
  <c r="BF834" i="1"/>
  <c r="BE834" i="1"/>
  <c r="BD834" i="1"/>
  <c r="BC834" i="1"/>
  <c r="BA834" i="1"/>
  <c r="AZ834" i="1"/>
  <c r="AX834" i="1"/>
  <c r="BB834" i="1" s="1"/>
  <c r="BG833" i="1"/>
  <c r="BF833" i="1"/>
  <c r="BE833" i="1"/>
  <c r="BD833" i="1"/>
  <c r="BC833" i="1"/>
  <c r="BA833" i="1"/>
  <c r="AX833" i="1" s="1"/>
  <c r="BB833" i="1" s="1"/>
  <c r="AZ833" i="1"/>
  <c r="BG832" i="1"/>
  <c r="BF832" i="1"/>
  <c r="BE832" i="1"/>
  <c r="BD832" i="1"/>
  <c r="BC832" i="1"/>
  <c r="BA832" i="1"/>
  <c r="AX832" i="1" s="1"/>
  <c r="BB832" i="1" s="1"/>
  <c r="AZ832" i="1"/>
  <c r="BG831" i="1"/>
  <c r="BF831" i="1"/>
  <c r="BE831" i="1"/>
  <c r="BD831" i="1"/>
  <c r="BC831" i="1"/>
  <c r="BA831" i="1"/>
  <c r="AX831" i="1" s="1"/>
  <c r="BB831" i="1" s="1"/>
  <c r="AZ831" i="1"/>
  <c r="BG830" i="1"/>
  <c r="BF830" i="1"/>
  <c r="BE830" i="1"/>
  <c r="BD830" i="1"/>
  <c r="BC830" i="1"/>
  <c r="BA830" i="1"/>
  <c r="AX830" i="1" s="1"/>
  <c r="BB830" i="1" s="1"/>
  <c r="AZ830" i="1"/>
  <c r="BG829" i="1"/>
  <c r="BF829" i="1"/>
  <c r="BE829" i="1"/>
  <c r="BD829" i="1"/>
  <c r="BC829" i="1"/>
  <c r="BA829" i="1"/>
  <c r="AX829" i="1" s="1"/>
  <c r="BB829" i="1" s="1"/>
  <c r="AZ829" i="1"/>
  <c r="BG828" i="1"/>
  <c r="BF828" i="1"/>
  <c r="BE828" i="1"/>
  <c r="BD828" i="1"/>
  <c r="BC828" i="1"/>
  <c r="BA828" i="1"/>
  <c r="AX828" i="1" s="1"/>
  <c r="BB828" i="1" s="1"/>
  <c r="AZ828" i="1"/>
  <c r="BG827" i="1"/>
  <c r="BF827" i="1"/>
  <c r="BE827" i="1"/>
  <c r="BD827" i="1"/>
  <c r="BC827" i="1"/>
  <c r="BA827" i="1"/>
  <c r="AZ827" i="1"/>
  <c r="AX827" i="1"/>
  <c r="BB827" i="1" s="1"/>
  <c r="BG826" i="1"/>
  <c r="BF826" i="1"/>
  <c r="BE826" i="1"/>
  <c r="BD826" i="1"/>
  <c r="BC826" i="1"/>
  <c r="BA826" i="1"/>
  <c r="AZ826" i="1"/>
  <c r="AX826" i="1"/>
  <c r="BB826" i="1" s="1"/>
  <c r="BG825" i="1"/>
  <c r="BF825" i="1"/>
  <c r="BE825" i="1"/>
  <c r="BD825" i="1"/>
  <c r="BC825" i="1"/>
  <c r="BA825" i="1"/>
  <c r="AX825" i="1" s="1"/>
  <c r="BB825" i="1" s="1"/>
  <c r="AZ825" i="1"/>
  <c r="BG824" i="1"/>
  <c r="BF824" i="1"/>
  <c r="BE824" i="1"/>
  <c r="BD824" i="1"/>
  <c r="BC824" i="1"/>
  <c r="BA824" i="1"/>
  <c r="AZ824" i="1"/>
  <c r="AX824" i="1"/>
  <c r="BB824" i="1" s="1"/>
  <c r="BG823" i="1"/>
  <c r="BF823" i="1"/>
  <c r="BE823" i="1"/>
  <c r="BD823" i="1"/>
  <c r="BC823" i="1"/>
  <c r="BA823" i="1"/>
  <c r="AX823" i="1" s="1"/>
  <c r="BB823" i="1" s="1"/>
  <c r="AZ823" i="1"/>
  <c r="BG822" i="1"/>
  <c r="BF822" i="1"/>
  <c r="BE822" i="1"/>
  <c r="BD822" i="1"/>
  <c r="BC822" i="1"/>
  <c r="BA822" i="1"/>
  <c r="AX822" i="1" s="1"/>
  <c r="BB822" i="1" s="1"/>
  <c r="AZ822" i="1"/>
  <c r="BG821" i="1"/>
  <c r="BF821" i="1"/>
  <c r="BE821" i="1"/>
  <c r="BD821" i="1"/>
  <c r="BC821" i="1"/>
  <c r="BA821" i="1"/>
  <c r="AX821" i="1" s="1"/>
  <c r="BB821" i="1" s="1"/>
  <c r="AZ821" i="1"/>
  <c r="BG820" i="1"/>
  <c r="BF820" i="1"/>
  <c r="BE820" i="1"/>
  <c r="BD820" i="1"/>
  <c r="BC820" i="1"/>
  <c r="BA820" i="1"/>
  <c r="AZ820" i="1"/>
  <c r="AX820" i="1"/>
  <c r="BB820" i="1" s="1"/>
  <c r="BG819" i="1"/>
  <c r="BF819" i="1"/>
  <c r="BE819" i="1"/>
  <c r="BD819" i="1"/>
  <c r="BC819" i="1"/>
  <c r="BA819" i="1"/>
  <c r="AZ819" i="1"/>
  <c r="AX819" i="1"/>
  <c r="BB819" i="1" s="1"/>
  <c r="BG818" i="1"/>
  <c r="BF818" i="1"/>
  <c r="BE818" i="1"/>
  <c r="BD818" i="1"/>
  <c r="BC818" i="1"/>
  <c r="BA818" i="1"/>
  <c r="AZ818" i="1"/>
  <c r="AX818" i="1"/>
  <c r="BB818" i="1" s="1"/>
  <c r="BG817" i="1"/>
  <c r="BF817" i="1"/>
  <c r="BE817" i="1"/>
  <c r="BD817" i="1"/>
  <c r="BC817" i="1"/>
  <c r="BA817" i="1"/>
  <c r="AX817" i="1" s="1"/>
  <c r="BB817" i="1" s="1"/>
  <c r="AZ817" i="1"/>
  <c r="BG816" i="1"/>
  <c r="BF816" i="1"/>
  <c r="BE816" i="1"/>
  <c r="BD816" i="1"/>
  <c r="BC816" i="1"/>
  <c r="BA816" i="1"/>
  <c r="AZ816" i="1"/>
  <c r="AX816" i="1"/>
  <c r="BB816" i="1" s="1"/>
  <c r="BG815" i="1"/>
  <c r="BF815" i="1"/>
  <c r="BE815" i="1"/>
  <c r="BD815" i="1"/>
  <c r="BC815" i="1"/>
  <c r="BB815" i="1"/>
  <c r="BA815" i="1"/>
  <c r="AZ815" i="1"/>
  <c r="AX815" i="1"/>
  <c r="BG814" i="1"/>
  <c r="BF814" i="1"/>
  <c r="BE814" i="1"/>
  <c r="BD814" i="1"/>
  <c r="BC814" i="1"/>
  <c r="BA814" i="1"/>
  <c r="AX814" i="1" s="1"/>
  <c r="BB814" i="1" s="1"/>
  <c r="AZ814" i="1"/>
  <c r="BG813" i="1"/>
  <c r="BF813" i="1"/>
  <c r="BE813" i="1"/>
  <c r="BD813" i="1"/>
  <c r="BC813" i="1"/>
  <c r="BA813" i="1"/>
  <c r="AX813" i="1" s="1"/>
  <c r="BB813" i="1" s="1"/>
  <c r="AZ813" i="1"/>
  <c r="BG812" i="1"/>
  <c r="BF812" i="1"/>
  <c r="BE812" i="1"/>
  <c r="BD812" i="1"/>
  <c r="BC812" i="1"/>
  <c r="BA812" i="1"/>
  <c r="AZ812" i="1"/>
  <c r="AX812" i="1"/>
  <c r="BB812" i="1" s="1"/>
  <c r="BG811" i="1"/>
  <c r="BF811" i="1"/>
  <c r="BE811" i="1"/>
  <c r="BD811" i="1"/>
  <c r="BC811" i="1"/>
  <c r="BA811" i="1"/>
  <c r="AZ811" i="1"/>
  <c r="AX811" i="1"/>
  <c r="BB811" i="1" s="1"/>
  <c r="BG810" i="1"/>
  <c r="BF810" i="1"/>
  <c r="BE810" i="1"/>
  <c r="BD810" i="1"/>
  <c r="BC810" i="1"/>
  <c r="BA810" i="1"/>
  <c r="AZ810" i="1"/>
  <c r="AX810" i="1"/>
  <c r="BB810" i="1" s="1"/>
  <c r="BG809" i="1"/>
  <c r="BF809" i="1"/>
  <c r="BE809" i="1"/>
  <c r="BD809" i="1"/>
  <c r="BC809" i="1"/>
  <c r="BA809" i="1"/>
  <c r="AX809" i="1" s="1"/>
  <c r="BB809" i="1" s="1"/>
  <c r="AZ809" i="1"/>
  <c r="BG808" i="1"/>
  <c r="BF808" i="1"/>
  <c r="BE808" i="1"/>
  <c r="BD808" i="1"/>
  <c r="BC808" i="1"/>
  <c r="BA808" i="1"/>
  <c r="AZ808" i="1"/>
  <c r="AX808" i="1"/>
  <c r="BB808" i="1" s="1"/>
  <c r="BG807" i="1"/>
  <c r="BF807" i="1"/>
  <c r="BE807" i="1"/>
  <c r="BD807" i="1"/>
  <c r="BC807" i="1"/>
  <c r="BB807" i="1"/>
  <c r="BA807" i="1"/>
  <c r="AZ807" i="1"/>
  <c r="AX807" i="1"/>
  <c r="BG806" i="1"/>
  <c r="BF806" i="1"/>
  <c r="BE806" i="1"/>
  <c r="BD806" i="1"/>
  <c r="BC806" i="1"/>
  <c r="BA806" i="1"/>
  <c r="AX806" i="1" s="1"/>
  <c r="BB806" i="1" s="1"/>
  <c r="AZ806" i="1"/>
  <c r="BG805" i="1"/>
  <c r="BF805" i="1"/>
  <c r="BE805" i="1"/>
  <c r="BD805" i="1"/>
  <c r="BC805" i="1"/>
  <c r="BA805" i="1"/>
  <c r="AX805" i="1" s="1"/>
  <c r="BB805" i="1" s="1"/>
  <c r="AZ805" i="1"/>
  <c r="BG804" i="1"/>
  <c r="BF804" i="1"/>
  <c r="BE804" i="1"/>
  <c r="BD804" i="1"/>
  <c r="BC804" i="1"/>
  <c r="BA804" i="1"/>
  <c r="AX804" i="1" s="1"/>
  <c r="BB804" i="1" s="1"/>
  <c r="AZ804" i="1"/>
  <c r="BG803" i="1"/>
  <c r="BF803" i="1"/>
  <c r="BE803" i="1"/>
  <c r="BD803" i="1"/>
  <c r="BC803" i="1"/>
  <c r="BA803" i="1"/>
  <c r="AZ803" i="1"/>
  <c r="AX803" i="1"/>
  <c r="BB803" i="1" s="1"/>
  <c r="BG802" i="1"/>
  <c r="BF802" i="1"/>
  <c r="BE802" i="1"/>
  <c r="BD802" i="1"/>
  <c r="BC802" i="1"/>
  <c r="BA802" i="1"/>
  <c r="AZ802" i="1"/>
  <c r="AX802" i="1"/>
  <c r="BB802" i="1" s="1"/>
  <c r="BG801" i="1"/>
  <c r="BF801" i="1"/>
  <c r="BE801" i="1"/>
  <c r="BD801" i="1"/>
  <c r="BC801" i="1"/>
  <c r="BA801" i="1"/>
  <c r="AX801" i="1" s="1"/>
  <c r="BB801" i="1" s="1"/>
  <c r="AZ801" i="1"/>
  <c r="BG800" i="1"/>
  <c r="BF800" i="1"/>
  <c r="BE800" i="1"/>
  <c r="BD800" i="1"/>
  <c r="BC800" i="1"/>
  <c r="BB800" i="1"/>
  <c r="BA800" i="1"/>
  <c r="AZ800" i="1"/>
  <c r="AX800" i="1"/>
  <c r="BG799" i="1"/>
  <c r="BF799" i="1"/>
  <c r="BE799" i="1"/>
  <c r="BD799" i="1"/>
  <c r="BC799" i="1"/>
  <c r="BB799" i="1"/>
  <c r="BA799" i="1"/>
  <c r="AZ799" i="1"/>
  <c r="AX799" i="1"/>
  <c r="BG798" i="1"/>
  <c r="BF798" i="1"/>
  <c r="BE798" i="1"/>
  <c r="BD798" i="1"/>
  <c r="BC798" i="1"/>
  <c r="BA798" i="1"/>
  <c r="AX798" i="1" s="1"/>
  <c r="BB798" i="1" s="1"/>
  <c r="AZ798" i="1"/>
  <c r="BG797" i="1"/>
  <c r="BF797" i="1"/>
  <c r="BE797" i="1"/>
  <c r="BD797" i="1"/>
  <c r="BC797" i="1"/>
  <c r="BB797" i="1"/>
  <c r="BA797" i="1"/>
  <c r="AZ797" i="1"/>
  <c r="AX797" i="1"/>
  <c r="BG796" i="1"/>
  <c r="BF796" i="1"/>
  <c r="BE796" i="1"/>
  <c r="BD796" i="1"/>
  <c r="BC796" i="1"/>
  <c r="BA796" i="1"/>
  <c r="AZ796" i="1"/>
  <c r="AX796" i="1"/>
  <c r="BB796" i="1" s="1"/>
  <c r="BG795" i="1"/>
  <c r="BF795" i="1"/>
  <c r="BE795" i="1"/>
  <c r="BD795" i="1"/>
  <c r="BC795" i="1"/>
  <c r="BA795" i="1"/>
  <c r="AZ795" i="1"/>
  <c r="AX795" i="1"/>
  <c r="BB795" i="1" s="1"/>
  <c r="BG794" i="1"/>
  <c r="BF794" i="1"/>
  <c r="BE794" i="1"/>
  <c r="BD794" i="1"/>
  <c r="BC794" i="1"/>
  <c r="BA794" i="1"/>
  <c r="AZ794" i="1"/>
  <c r="AX794" i="1"/>
  <c r="BB794" i="1" s="1"/>
  <c r="BG793" i="1"/>
  <c r="BF793" i="1"/>
  <c r="BE793" i="1"/>
  <c r="BD793" i="1"/>
  <c r="BC793" i="1"/>
  <c r="BA793" i="1"/>
  <c r="AX793" i="1" s="1"/>
  <c r="BB793" i="1" s="1"/>
  <c r="AZ793" i="1"/>
  <c r="BG792" i="1"/>
  <c r="BF792" i="1"/>
  <c r="BE792" i="1"/>
  <c r="BD792" i="1"/>
  <c r="BC792" i="1"/>
  <c r="BA792" i="1"/>
  <c r="AZ792" i="1"/>
  <c r="AX792" i="1"/>
  <c r="BB792" i="1" s="1"/>
  <c r="BG791" i="1"/>
  <c r="BF791" i="1"/>
  <c r="BE791" i="1"/>
  <c r="BD791" i="1"/>
  <c r="BC791" i="1"/>
  <c r="BA791" i="1"/>
  <c r="AX791" i="1" s="1"/>
  <c r="BB791" i="1" s="1"/>
  <c r="AZ791" i="1"/>
  <c r="BG790" i="1"/>
  <c r="BF790" i="1"/>
  <c r="BE790" i="1"/>
  <c r="BD790" i="1"/>
  <c r="BC790" i="1"/>
  <c r="BA790" i="1"/>
  <c r="AX790" i="1" s="1"/>
  <c r="BB790" i="1" s="1"/>
  <c r="AZ790" i="1"/>
  <c r="BG789" i="1"/>
  <c r="BF789" i="1"/>
  <c r="BE789" i="1"/>
  <c r="BD789" i="1"/>
  <c r="BC789" i="1"/>
  <c r="BB789" i="1"/>
  <c r="BA789" i="1"/>
  <c r="AZ789" i="1"/>
  <c r="AX789" i="1"/>
  <c r="BG788" i="1"/>
  <c r="BF788" i="1"/>
  <c r="BE788" i="1"/>
  <c r="BD788" i="1"/>
  <c r="BC788" i="1"/>
  <c r="BA788" i="1"/>
  <c r="AZ788" i="1"/>
  <c r="AX788" i="1"/>
  <c r="BB788" i="1" s="1"/>
  <c r="BG787" i="1"/>
  <c r="BF787" i="1"/>
  <c r="BE787" i="1"/>
  <c r="BD787" i="1"/>
  <c r="BC787" i="1"/>
  <c r="BA787" i="1"/>
  <c r="AZ787" i="1"/>
  <c r="AX787" i="1"/>
  <c r="BB787" i="1" s="1"/>
  <c r="BG786" i="1"/>
  <c r="BF786" i="1"/>
  <c r="BE786" i="1"/>
  <c r="BD786" i="1"/>
  <c r="BC786" i="1"/>
  <c r="BA786" i="1"/>
  <c r="AZ786" i="1"/>
  <c r="AX786" i="1"/>
  <c r="BB786" i="1" s="1"/>
  <c r="BG785" i="1"/>
  <c r="BF785" i="1"/>
  <c r="BE785" i="1"/>
  <c r="BD785" i="1"/>
  <c r="BC785" i="1"/>
  <c r="BA785" i="1"/>
  <c r="AX785" i="1" s="1"/>
  <c r="BB785" i="1" s="1"/>
  <c r="AZ785" i="1"/>
  <c r="BG784" i="1"/>
  <c r="BF784" i="1"/>
  <c r="BE784" i="1"/>
  <c r="BD784" i="1"/>
  <c r="BC784" i="1"/>
  <c r="BA784" i="1"/>
  <c r="AZ784" i="1"/>
  <c r="AX784" i="1"/>
  <c r="BB784" i="1" s="1"/>
  <c r="BG783" i="1"/>
  <c r="BF783" i="1"/>
  <c r="BE783" i="1"/>
  <c r="BD783" i="1"/>
  <c r="BC783" i="1"/>
  <c r="BB783" i="1"/>
  <c r="BA783" i="1"/>
  <c r="AZ783" i="1"/>
  <c r="AX783" i="1"/>
  <c r="BG782" i="1"/>
  <c r="BF782" i="1"/>
  <c r="BE782" i="1"/>
  <c r="BD782" i="1"/>
  <c r="BC782" i="1"/>
  <c r="BA782" i="1"/>
  <c r="AX782" i="1" s="1"/>
  <c r="BB782" i="1" s="1"/>
  <c r="AZ782" i="1"/>
  <c r="BG781" i="1"/>
  <c r="BF781" i="1"/>
  <c r="BE781" i="1"/>
  <c r="BD781" i="1"/>
  <c r="BC781" i="1"/>
  <c r="BA781" i="1"/>
  <c r="AX781" i="1" s="1"/>
  <c r="BB781" i="1" s="1"/>
  <c r="AZ781" i="1"/>
  <c r="BG780" i="1"/>
  <c r="BF780" i="1"/>
  <c r="BE780" i="1"/>
  <c r="BD780" i="1"/>
  <c r="BC780" i="1"/>
  <c r="BB780" i="1"/>
  <c r="BA780" i="1"/>
  <c r="AZ780" i="1"/>
  <c r="AX780" i="1"/>
  <c r="BG779" i="1"/>
  <c r="BF779" i="1"/>
  <c r="BE779" i="1"/>
  <c r="BD779" i="1"/>
  <c r="BC779" i="1"/>
  <c r="BA779" i="1"/>
  <c r="AZ779" i="1"/>
  <c r="AX779" i="1"/>
  <c r="BB779" i="1" s="1"/>
  <c r="BG778" i="1"/>
  <c r="BF778" i="1"/>
  <c r="BE778" i="1"/>
  <c r="BD778" i="1"/>
  <c r="BC778" i="1"/>
  <c r="BA778" i="1"/>
  <c r="AZ778" i="1"/>
  <c r="AX778" i="1"/>
  <c r="BB778" i="1" s="1"/>
  <c r="BG777" i="1"/>
  <c r="BF777" i="1"/>
  <c r="BE777" i="1"/>
  <c r="BD777" i="1"/>
  <c r="BC777" i="1"/>
  <c r="BA777" i="1"/>
  <c r="AX777" i="1" s="1"/>
  <c r="BB777" i="1" s="1"/>
  <c r="AZ777" i="1"/>
  <c r="BG776" i="1"/>
  <c r="BF776" i="1"/>
  <c r="BE776" i="1"/>
  <c r="BD776" i="1"/>
  <c r="BC776" i="1"/>
  <c r="BA776" i="1"/>
  <c r="AZ776" i="1"/>
  <c r="AX776" i="1"/>
  <c r="BB776" i="1" s="1"/>
  <c r="BG775" i="1"/>
  <c r="BF775" i="1"/>
  <c r="BE775" i="1"/>
  <c r="BD775" i="1"/>
  <c r="BC775" i="1"/>
  <c r="BB775" i="1"/>
  <c r="BA775" i="1"/>
  <c r="AZ775" i="1"/>
  <c r="AX775" i="1"/>
  <c r="BG774" i="1"/>
  <c r="BF774" i="1"/>
  <c r="BE774" i="1"/>
  <c r="BD774" i="1"/>
  <c r="BC774" i="1"/>
  <c r="BA774" i="1"/>
  <c r="AX774" i="1" s="1"/>
  <c r="BB774" i="1" s="1"/>
  <c r="AZ774" i="1"/>
  <c r="BG773" i="1"/>
  <c r="BF773" i="1"/>
  <c r="BE773" i="1"/>
  <c r="BD773" i="1"/>
  <c r="BC773" i="1"/>
  <c r="BA773" i="1"/>
  <c r="AX773" i="1" s="1"/>
  <c r="BB773" i="1" s="1"/>
  <c r="AZ773" i="1"/>
  <c r="BG772" i="1"/>
  <c r="BF772" i="1"/>
  <c r="BE772" i="1"/>
  <c r="BD772" i="1"/>
  <c r="BC772" i="1"/>
  <c r="BA772" i="1"/>
  <c r="AZ772" i="1"/>
  <c r="AX772" i="1"/>
  <c r="BB772" i="1" s="1"/>
  <c r="BG771" i="1"/>
  <c r="BF771" i="1"/>
  <c r="BE771" i="1"/>
  <c r="BD771" i="1"/>
  <c r="BC771" i="1"/>
  <c r="BA771" i="1"/>
  <c r="AZ771" i="1"/>
  <c r="AX771" i="1"/>
  <c r="BB771" i="1" s="1"/>
  <c r="BG770" i="1"/>
  <c r="BF770" i="1"/>
  <c r="BE770" i="1"/>
  <c r="BD770" i="1"/>
  <c r="BC770" i="1"/>
  <c r="BA770" i="1"/>
  <c r="AZ770" i="1"/>
  <c r="AX770" i="1"/>
  <c r="BB770" i="1" s="1"/>
  <c r="BG769" i="1"/>
  <c r="BF769" i="1"/>
  <c r="BE769" i="1"/>
  <c r="BD769" i="1"/>
  <c r="BC769" i="1"/>
  <c r="BA769" i="1"/>
  <c r="AZ769" i="1"/>
  <c r="AX769" i="1"/>
  <c r="BB769" i="1" s="1"/>
  <c r="BG768" i="1"/>
  <c r="BF768" i="1"/>
  <c r="BE768" i="1"/>
  <c r="BD768" i="1"/>
  <c r="BC768" i="1"/>
  <c r="BA768" i="1"/>
  <c r="AX768" i="1" s="1"/>
  <c r="BB768" i="1" s="1"/>
  <c r="AZ768" i="1"/>
  <c r="BG767" i="1"/>
  <c r="BF767" i="1"/>
  <c r="BE767" i="1"/>
  <c r="BD767" i="1"/>
  <c r="BC767" i="1"/>
  <c r="BA767" i="1"/>
  <c r="AZ767" i="1"/>
  <c r="AX767" i="1"/>
  <c r="BB767" i="1" s="1"/>
  <c r="BG766" i="1"/>
  <c r="BF766" i="1"/>
  <c r="BE766" i="1"/>
  <c r="BD766" i="1"/>
  <c r="BC766" i="1"/>
  <c r="BA766" i="1"/>
  <c r="AX766" i="1" s="1"/>
  <c r="BB766" i="1" s="1"/>
  <c r="AZ766" i="1"/>
  <c r="BG765" i="1"/>
  <c r="BF765" i="1"/>
  <c r="BE765" i="1"/>
  <c r="BD765" i="1"/>
  <c r="BC765" i="1"/>
  <c r="BA765" i="1"/>
  <c r="AX765" i="1" s="1"/>
  <c r="BB765" i="1" s="1"/>
  <c r="AZ765" i="1"/>
  <c r="BG764" i="1"/>
  <c r="BF764" i="1"/>
  <c r="BE764" i="1"/>
  <c r="BD764" i="1"/>
  <c r="BC764" i="1"/>
  <c r="BB764" i="1"/>
  <c r="BA764" i="1"/>
  <c r="AZ764" i="1"/>
  <c r="AX764" i="1"/>
  <c r="BG763" i="1"/>
  <c r="BF763" i="1"/>
  <c r="BE763" i="1"/>
  <c r="BD763" i="1"/>
  <c r="BC763" i="1"/>
  <c r="BA763" i="1"/>
  <c r="AZ763" i="1"/>
  <c r="AX763" i="1"/>
  <c r="BB763" i="1" s="1"/>
  <c r="BG762" i="1"/>
  <c r="BF762" i="1"/>
  <c r="BE762" i="1"/>
  <c r="BD762" i="1"/>
  <c r="BC762" i="1"/>
  <c r="BA762" i="1"/>
  <c r="AZ762" i="1"/>
  <c r="AX762" i="1"/>
  <c r="BB762" i="1" s="1"/>
  <c r="BG761" i="1"/>
  <c r="BF761" i="1"/>
  <c r="BE761" i="1"/>
  <c r="BD761" i="1"/>
  <c r="BC761" i="1"/>
  <c r="BA761" i="1"/>
  <c r="AZ761" i="1"/>
  <c r="AX761" i="1"/>
  <c r="BB761" i="1" s="1"/>
  <c r="BG760" i="1"/>
  <c r="BF760" i="1"/>
  <c r="BE760" i="1"/>
  <c r="BD760" i="1"/>
  <c r="BC760" i="1"/>
  <c r="BA760" i="1"/>
  <c r="AX760" i="1" s="1"/>
  <c r="BB760" i="1" s="1"/>
  <c r="AZ760" i="1"/>
  <c r="BG759" i="1"/>
  <c r="BF759" i="1"/>
  <c r="BE759" i="1"/>
  <c r="BD759" i="1"/>
  <c r="BC759" i="1"/>
  <c r="BA759" i="1"/>
  <c r="AZ759" i="1"/>
  <c r="AX759" i="1"/>
  <c r="BB759" i="1" s="1"/>
  <c r="BG758" i="1"/>
  <c r="BF758" i="1"/>
  <c r="BE758" i="1"/>
  <c r="BD758" i="1"/>
  <c r="BC758" i="1"/>
  <c r="BA758" i="1"/>
  <c r="AX758" i="1" s="1"/>
  <c r="BB758" i="1" s="1"/>
  <c r="AZ758" i="1"/>
  <c r="BG757" i="1"/>
  <c r="BF757" i="1"/>
  <c r="BE757" i="1"/>
  <c r="BD757" i="1"/>
  <c r="BC757" i="1"/>
  <c r="BA757" i="1"/>
  <c r="AX757" i="1" s="1"/>
  <c r="BB757" i="1" s="1"/>
  <c r="AZ757" i="1"/>
  <c r="BG756" i="1"/>
  <c r="BF756" i="1"/>
  <c r="BE756" i="1"/>
  <c r="BD756" i="1"/>
  <c r="BC756" i="1"/>
  <c r="BB756" i="1"/>
  <c r="BA756" i="1"/>
  <c r="AZ756" i="1"/>
  <c r="AX756" i="1"/>
  <c r="BG755" i="1"/>
  <c r="BF755" i="1"/>
  <c r="BE755" i="1"/>
  <c r="BD755" i="1"/>
  <c r="BC755" i="1"/>
  <c r="BA755" i="1"/>
  <c r="AZ755" i="1"/>
  <c r="AX755" i="1"/>
  <c r="BB755" i="1" s="1"/>
  <c r="BG754" i="1"/>
  <c r="BF754" i="1"/>
  <c r="BE754" i="1"/>
  <c r="BD754" i="1"/>
  <c r="BC754" i="1"/>
  <c r="BA754" i="1"/>
  <c r="AZ754" i="1"/>
  <c r="AX754" i="1"/>
  <c r="BB754" i="1" s="1"/>
  <c r="BG753" i="1"/>
  <c r="BF753" i="1"/>
  <c r="BE753" i="1"/>
  <c r="BD753" i="1"/>
  <c r="BC753" i="1"/>
  <c r="BA753" i="1"/>
  <c r="AZ753" i="1"/>
  <c r="AX753" i="1"/>
  <c r="BB753" i="1" s="1"/>
  <c r="BG752" i="1"/>
  <c r="BF752" i="1"/>
  <c r="BE752" i="1"/>
  <c r="BD752" i="1"/>
  <c r="BC752" i="1"/>
  <c r="BA752" i="1"/>
  <c r="AX752" i="1" s="1"/>
  <c r="BB752" i="1" s="1"/>
  <c r="AZ752" i="1"/>
  <c r="BG751" i="1"/>
  <c r="BF751" i="1"/>
  <c r="BE751" i="1"/>
  <c r="BD751" i="1"/>
  <c r="BC751" i="1"/>
  <c r="BA751" i="1"/>
  <c r="AZ751" i="1"/>
  <c r="AX751" i="1"/>
  <c r="BB751" i="1" s="1"/>
  <c r="BG750" i="1"/>
  <c r="BF750" i="1"/>
  <c r="BE750" i="1"/>
  <c r="BD750" i="1"/>
  <c r="BC750" i="1"/>
  <c r="BA750" i="1"/>
  <c r="AX750" i="1" s="1"/>
  <c r="BB750" i="1" s="1"/>
  <c r="AZ750" i="1"/>
  <c r="BG749" i="1"/>
  <c r="BF749" i="1"/>
  <c r="BE749" i="1"/>
  <c r="BD749" i="1"/>
  <c r="BC749" i="1"/>
  <c r="BA749" i="1"/>
  <c r="AX749" i="1" s="1"/>
  <c r="BB749" i="1" s="1"/>
  <c r="AZ749" i="1"/>
  <c r="BG748" i="1"/>
  <c r="BF748" i="1"/>
  <c r="BE748" i="1"/>
  <c r="BD748" i="1"/>
  <c r="BC748" i="1"/>
  <c r="BB748" i="1"/>
  <c r="BA748" i="1"/>
  <c r="AZ748" i="1"/>
  <c r="AX748" i="1"/>
  <c r="BG747" i="1"/>
  <c r="BF747" i="1"/>
  <c r="BE747" i="1"/>
  <c r="BD747" i="1"/>
  <c r="BC747" i="1"/>
  <c r="BA747" i="1"/>
  <c r="AZ747" i="1"/>
  <c r="AX747" i="1"/>
  <c r="BB747" i="1" s="1"/>
  <c r="BG746" i="1"/>
  <c r="BF746" i="1"/>
  <c r="BE746" i="1"/>
  <c r="BD746" i="1"/>
  <c r="BC746" i="1"/>
  <c r="BA746" i="1"/>
  <c r="AZ746" i="1"/>
  <c r="AX746" i="1"/>
  <c r="BB746" i="1" s="1"/>
  <c r="BG745" i="1"/>
  <c r="BF745" i="1"/>
  <c r="BE745" i="1"/>
  <c r="BD745" i="1"/>
  <c r="BC745" i="1"/>
  <c r="BA745" i="1"/>
  <c r="AZ745" i="1"/>
  <c r="AX745" i="1"/>
  <c r="BB745" i="1" s="1"/>
  <c r="BG744" i="1"/>
  <c r="BF744" i="1"/>
  <c r="BE744" i="1"/>
  <c r="BD744" i="1"/>
  <c r="BC744" i="1"/>
  <c r="BA744" i="1"/>
  <c r="AX744" i="1" s="1"/>
  <c r="BB744" i="1" s="1"/>
  <c r="AZ744" i="1"/>
  <c r="BG743" i="1"/>
  <c r="BF743" i="1"/>
  <c r="BE743" i="1"/>
  <c r="BD743" i="1"/>
  <c r="BC743" i="1"/>
  <c r="BA743" i="1"/>
  <c r="AZ743" i="1"/>
  <c r="AX743" i="1"/>
  <c r="BB743" i="1" s="1"/>
  <c r="BG742" i="1"/>
  <c r="BF742" i="1"/>
  <c r="BE742" i="1"/>
  <c r="BD742" i="1"/>
  <c r="BC742" i="1"/>
  <c r="BA742" i="1"/>
  <c r="AX742" i="1" s="1"/>
  <c r="BB742" i="1" s="1"/>
  <c r="AZ742" i="1"/>
  <c r="BG741" i="1"/>
  <c r="BF741" i="1"/>
  <c r="BE741" i="1"/>
  <c r="BD741" i="1"/>
  <c r="BC741" i="1"/>
  <c r="BA741" i="1"/>
  <c r="AX741" i="1" s="1"/>
  <c r="BB741" i="1" s="1"/>
  <c r="AZ741" i="1"/>
  <c r="BG740" i="1"/>
  <c r="BF740" i="1"/>
  <c r="BE740" i="1"/>
  <c r="BD740" i="1"/>
  <c r="BC740" i="1"/>
  <c r="BA740" i="1"/>
  <c r="AX740" i="1" s="1"/>
  <c r="BB740" i="1" s="1"/>
  <c r="AZ740" i="1"/>
  <c r="BG739" i="1"/>
  <c r="BF739" i="1"/>
  <c r="BE739" i="1"/>
  <c r="BD739" i="1"/>
  <c r="BC739" i="1"/>
  <c r="BA739" i="1"/>
  <c r="AZ739" i="1"/>
  <c r="AX739" i="1"/>
  <c r="BB739" i="1" s="1"/>
  <c r="BG738" i="1"/>
  <c r="BF738" i="1"/>
  <c r="BE738" i="1"/>
  <c r="BD738" i="1"/>
  <c r="BC738" i="1"/>
  <c r="BA738" i="1"/>
  <c r="AZ738" i="1"/>
  <c r="AX738" i="1"/>
  <c r="BB738" i="1" s="1"/>
  <c r="BG737" i="1"/>
  <c r="BF737" i="1"/>
  <c r="BE737" i="1"/>
  <c r="BD737" i="1"/>
  <c r="BC737" i="1"/>
  <c r="BA737" i="1"/>
  <c r="AZ737" i="1"/>
  <c r="AX737" i="1"/>
  <c r="BB737" i="1" s="1"/>
  <c r="BG736" i="1"/>
  <c r="BF736" i="1"/>
  <c r="BE736" i="1"/>
  <c r="BD736" i="1"/>
  <c r="BC736" i="1"/>
  <c r="BA736" i="1"/>
  <c r="AX736" i="1" s="1"/>
  <c r="BB736" i="1" s="1"/>
  <c r="AZ736" i="1"/>
  <c r="BG735" i="1"/>
  <c r="BF735" i="1"/>
  <c r="BE735" i="1"/>
  <c r="BD735" i="1"/>
  <c r="BC735" i="1"/>
  <c r="BA735" i="1"/>
  <c r="AZ735" i="1"/>
  <c r="AX735" i="1"/>
  <c r="BB735" i="1" s="1"/>
  <c r="BG734" i="1"/>
  <c r="BF734" i="1"/>
  <c r="BE734" i="1"/>
  <c r="BD734" i="1"/>
  <c r="BC734" i="1"/>
  <c r="BB734" i="1"/>
  <c r="BA734" i="1"/>
  <c r="AZ734" i="1"/>
  <c r="AX734" i="1"/>
  <c r="BG733" i="1"/>
  <c r="BF733" i="1"/>
  <c r="BE733" i="1"/>
  <c r="BD733" i="1"/>
  <c r="BC733" i="1"/>
  <c r="BA733" i="1"/>
  <c r="AX733" i="1" s="1"/>
  <c r="BB733" i="1" s="1"/>
  <c r="AZ733" i="1"/>
  <c r="BG732" i="1"/>
  <c r="BF732" i="1"/>
  <c r="BE732" i="1"/>
  <c r="BD732" i="1"/>
  <c r="BC732" i="1"/>
  <c r="BA732" i="1"/>
  <c r="AX732" i="1" s="1"/>
  <c r="BB732" i="1" s="1"/>
  <c r="AZ732" i="1"/>
  <c r="BG731" i="1"/>
  <c r="BF731" i="1"/>
  <c r="BE731" i="1"/>
  <c r="BD731" i="1"/>
  <c r="BC731" i="1"/>
  <c r="BA731" i="1"/>
  <c r="AZ731" i="1"/>
  <c r="AX731" i="1"/>
  <c r="BB731" i="1" s="1"/>
  <c r="BG730" i="1"/>
  <c r="BF730" i="1"/>
  <c r="BE730" i="1"/>
  <c r="BD730" i="1"/>
  <c r="BC730" i="1"/>
  <c r="BA730" i="1"/>
  <c r="AZ730" i="1"/>
  <c r="AX730" i="1"/>
  <c r="BB730" i="1" s="1"/>
  <c r="BG729" i="1"/>
  <c r="BF729" i="1"/>
  <c r="BE729" i="1"/>
  <c r="BD729" i="1"/>
  <c r="BC729" i="1"/>
  <c r="BA729" i="1"/>
  <c r="AZ729" i="1"/>
  <c r="AX729" i="1"/>
  <c r="BB729" i="1" s="1"/>
  <c r="BG728" i="1"/>
  <c r="BF728" i="1"/>
  <c r="BE728" i="1"/>
  <c r="BD728" i="1"/>
  <c r="BC728" i="1"/>
  <c r="BA728" i="1"/>
  <c r="AX728" i="1" s="1"/>
  <c r="BB728" i="1" s="1"/>
  <c r="AZ728" i="1"/>
  <c r="BG727" i="1"/>
  <c r="BF727" i="1"/>
  <c r="BE727" i="1"/>
  <c r="BD727" i="1"/>
  <c r="BC727" i="1"/>
  <c r="BA727" i="1"/>
  <c r="AZ727" i="1"/>
  <c r="AX727" i="1"/>
  <c r="BB727" i="1" s="1"/>
  <c r="BG726" i="1"/>
  <c r="BF726" i="1"/>
  <c r="BE726" i="1"/>
  <c r="BD726" i="1"/>
  <c r="BC726" i="1"/>
  <c r="BB726" i="1"/>
  <c r="BA726" i="1"/>
  <c r="AZ726" i="1"/>
  <c r="AX726" i="1"/>
  <c r="BG725" i="1"/>
  <c r="BF725" i="1"/>
  <c r="BE725" i="1"/>
  <c r="BD725" i="1"/>
  <c r="BC725" i="1"/>
  <c r="BA725" i="1"/>
  <c r="AX725" i="1" s="1"/>
  <c r="BB725" i="1" s="1"/>
  <c r="AZ725" i="1"/>
  <c r="BG724" i="1"/>
  <c r="BF724" i="1"/>
  <c r="BE724" i="1"/>
  <c r="BD724" i="1"/>
  <c r="BC724" i="1"/>
  <c r="BA724" i="1"/>
  <c r="AX724" i="1" s="1"/>
  <c r="BB724" i="1" s="1"/>
  <c r="AZ724" i="1"/>
  <c r="BG723" i="1"/>
  <c r="BF723" i="1"/>
  <c r="BE723" i="1"/>
  <c r="BD723" i="1"/>
  <c r="BC723" i="1"/>
  <c r="BA723" i="1"/>
  <c r="AZ723" i="1"/>
  <c r="AX723" i="1"/>
  <c r="BB723" i="1" s="1"/>
  <c r="BG722" i="1"/>
  <c r="BF722" i="1"/>
  <c r="BE722" i="1"/>
  <c r="BD722" i="1"/>
  <c r="BC722" i="1"/>
  <c r="BA722" i="1"/>
  <c r="AZ722" i="1"/>
  <c r="AX722" i="1"/>
  <c r="BB722" i="1" s="1"/>
  <c r="BG721" i="1"/>
  <c r="BF721" i="1"/>
  <c r="BE721" i="1"/>
  <c r="BD721" i="1"/>
  <c r="BC721" i="1"/>
  <c r="BA721" i="1"/>
  <c r="AZ721" i="1"/>
  <c r="AX721" i="1"/>
  <c r="BB721" i="1" s="1"/>
  <c r="BG720" i="1"/>
  <c r="BF720" i="1"/>
  <c r="BE720" i="1"/>
  <c r="BD720" i="1"/>
  <c r="BC720" i="1"/>
  <c r="BA720" i="1"/>
  <c r="AX720" i="1" s="1"/>
  <c r="BB720" i="1" s="1"/>
  <c r="AZ720" i="1"/>
  <c r="BG719" i="1"/>
  <c r="BF719" i="1"/>
  <c r="BE719" i="1"/>
  <c r="BD719" i="1"/>
  <c r="BC719" i="1"/>
  <c r="BA719" i="1"/>
  <c r="AZ719" i="1"/>
  <c r="AX719" i="1"/>
  <c r="BB719" i="1" s="1"/>
  <c r="BG718" i="1"/>
  <c r="BF718" i="1"/>
  <c r="BE718" i="1"/>
  <c r="BD718" i="1"/>
  <c r="BC718" i="1"/>
  <c r="BB718" i="1"/>
  <c r="BA718" i="1"/>
  <c r="AZ718" i="1"/>
  <c r="AX718" i="1"/>
  <c r="BG717" i="1"/>
  <c r="BF717" i="1"/>
  <c r="BE717" i="1"/>
  <c r="BD717" i="1"/>
  <c r="BC717" i="1"/>
  <c r="BA717" i="1"/>
  <c r="AX717" i="1" s="1"/>
  <c r="BB717" i="1" s="1"/>
  <c r="AZ717" i="1"/>
  <c r="BG716" i="1"/>
  <c r="BF716" i="1"/>
  <c r="BE716" i="1"/>
  <c r="BD716" i="1"/>
  <c r="BC716" i="1"/>
  <c r="BB716" i="1"/>
  <c r="BA716" i="1"/>
  <c r="AX716" i="1" s="1"/>
  <c r="AZ716" i="1"/>
  <c r="BG715" i="1"/>
  <c r="BF715" i="1"/>
  <c r="BE715" i="1"/>
  <c r="BD715" i="1"/>
  <c r="BC715" i="1"/>
  <c r="BA715" i="1"/>
  <c r="AZ715" i="1"/>
  <c r="AX715" i="1"/>
  <c r="BB715" i="1" s="1"/>
  <c r="BG714" i="1"/>
  <c r="BF714" i="1"/>
  <c r="BE714" i="1"/>
  <c r="BD714" i="1"/>
  <c r="BC714" i="1"/>
  <c r="BA714" i="1"/>
  <c r="AZ714" i="1"/>
  <c r="AX714" i="1"/>
  <c r="BB714" i="1" s="1"/>
  <c r="BG713" i="1"/>
  <c r="BF713" i="1"/>
  <c r="BE713" i="1"/>
  <c r="BD713" i="1"/>
  <c r="BC713" i="1"/>
  <c r="BA713" i="1"/>
  <c r="AZ713" i="1"/>
  <c r="AX713" i="1"/>
  <c r="BB713" i="1" s="1"/>
  <c r="BG712" i="1"/>
  <c r="BF712" i="1"/>
  <c r="BE712" i="1"/>
  <c r="BD712" i="1"/>
  <c r="BC712" i="1"/>
  <c r="BA712" i="1"/>
  <c r="AX712" i="1" s="1"/>
  <c r="BB712" i="1" s="1"/>
  <c r="AZ712" i="1"/>
  <c r="BG711" i="1"/>
  <c r="BF711" i="1"/>
  <c r="BE711" i="1"/>
  <c r="BD711" i="1"/>
  <c r="BC711" i="1"/>
  <c r="BA711" i="1"/>
  <c r="AZ711" i="1"/>
  <c r="AX711" i="1"/>
  <c r="BB711" i="1" s="1"/>
  <c r="BG710" i="1"/>
  <c r="BF710" i="1"/>
  <c r="BE710" i="1"/>
  <c r="BD710" i="1"/>
  <c r="BC710" i="1"/>
  <c r="BB710" i="1"/>
  <c r="BA710" i="1"/>
  <c r="AZ710" i="1"/>
  <c r="AX710" i="1"/>
  <c r="BG709" i="1"/>
  <c r="BF709" i="1"/>
  <c r="BE709" i="1"/>
  <c r="BD709" i="1"/>
  <c r="BC709" i="1"/>
  <c r="BA709" i="1"/>
  <c r="AX709" i="1" s="1"/>
  <c r="BB709" i="1" s="1"/>
  <c r="AZ709" i="1"/>
  <c r="BG708" i="1"/>
  <c r="BF708" i="1"/>
  <c r="BE708" i="1"/>
  <c r="BD708" i="1"/>
  <c r="BC708" i="1"/>
  <c r="BB708" i="1"/>
  <c r="BA708" i="1"/>
  <c r="AX708" i="1" s="1"/>
  <c r="AZ708" i="1"/>
  <c r="BG707" i="1"/>
  <c r="BF707" i="1"/>
  <c r="BE707" i="1"/>
  <c r="BD707" i="1"/>
  <c r="BC707" i="1"/>
  <c r="BA707" i="1"/>
  <c r="AZ707" i="1"/>
  <c r="AX707" i="1"/>
  <c r="BB707" i="1" s="1"/>
  <c r="BG706" i="1"/>
  <c r="BF706" i="1"/>
  <c r="BE706" i="1"/>
  <c r="BD706" i="1"/>
  <c r="BC706" i="1"/>
  <c r="BA706" i="1"/>
  <c r="AZ706" i="1"/>
  <c r="AX706" i="1"/>
  <c r="BB706" i="1" s="1"/>
  <c r="BG705" i="1"/>
  <c r="BF705" i="1"/>
  <c r="BE705" i="1"/>
  <c r="BD705" i="1"/>
  <c r="BC705" i="1"/>
  <c r="BA705" i="1"/>
  <c r="AZ705" i="1"/>
  <c r="AX705" i="1"/>
  <c r="BB705" i="1" s="1"/>
  <c r="BG704" i="1"/>
  <c r="BF704" i="1"/>
  <c r="BE704" i="1"/>
  <c r="BD704" i="1"/>
  <c r="BC704" i="1"/>
  <c r="BA704" i="1"/>
  <c r="AX704" i="1" s="1"/>
  <c r="BB704" i="1" s="1"/>
  <c r="AZ704" i="1"/>
  <c r="BG703" i="1"/>
  <c r="BF703" i="1"/>
  <c r="BE703" i="1"/>
  <c r="BD703" i="1"/>
  <c r="BC703" i="1"/>
  <c r="BA703" i="1"/>
  <c r="AZ703" i="1"/>
  <c r="AX703" i="1"/>
  <c r="BB703" i="1" s="1"/>
  <c r="BG702" i="1"/>
  <c r="BF702" i="1"/>
  <c r="BE702" i="1"/>
  <c r="BD702" i="1"/>
  <c r="BC702" i="1"/>
  <c r="BB702" i="1"/>
  <c r="BA702" i="1"/>
  <c r="AZ702" i="1"/>
  <c r="AX702" i="1"/>
  <c r="BG701" i="1"/>
  <c r="BF701" i="1"/>
  <c r="BE701" i="1"/>
  <c r="BD701" i="1"/>
  <c r="BC701" i="1"/>
  <c r="BA701" i="1"/>
  <c r="AX701" i="1" s="1"/>
  <c r="BB701" i="1" s="1"/>
  <c r="AZ701" i="1"/>
  <c r="BG700" i="1"/>
  <c r="BF700" i="1"/>
  <c r="BE700" i="1"/>
  <c r="BD700" i="1"/>
  <c r="BC700" i="1"/>
  <c r="BA700" i="1"/>
  <c r="AX700" i="1" s="1"/>
  <c r="BB700" i="1" s="1"/>
  <c r="AZ700" i="1"/>
  <c r="BG699" i="1"/>
  <c r="BF699" i="1"/>
  <c r="BE699" i="1"/>
  <c r="BD699" i="1"/>
  <c r="BC699" i="1"/>
  <c r="BA699" i="1"/>
  <c r="AZ699" i="1"/>
  <c r="AX699" i="1"/>
  <c r="BB699" i="1" s="1"/>
  <c r="BG698" i="1"/>
  <c r="BF698" i="1"/>
  <c r="BE698" i="1"/>
  <c r="BD698" i="1"/>
  <c r="BC698" i="1"/>
  <c r="BA698" i="1"/>
  <c r="AZ698" i="1"/>
  <c r="AX698" i="1"/>
  <c r="BB698" i="1" s="1"/>
  <c r="BG697" i="1"/>
  <c r="BF697" i="1"/>
  <c r="BE697" i="1"/>
  <c r="BD697" i="1"/>
  <c r="BC697" i="1"/>
  <c r="BA697" i="1"/>
  <c r="AZ697" i="1"/>
  <c r="AX697" i="1"/>
  <c r="BB697" i="1" s="1"/>
  <c r="BG696" i="1"/>
  <c r="BF696" i="1"/>
  <c r="BE696" i="1"/>
  <c r="BD696" i="1"/>
  <c r="BC696" i="1"/>
  <c r="BA696" i="1"/>
  <c r="AX696" i="1" s="1"/>
  <c r="BB696" i="1" s="1"/>
  <c r="AZ696" i="1"/>
  <c r="BG695" i="1"/>
  <c r="BF695" i="1"/>
  <c r="BE695" i="1"/>
  <c r="BD695" i="1"/>
  <c r="BC695" i="1"/>
  <c r="BA695" i="1"/>
  <c r="AZ695" i="1"/>
  <c r="AX695" i="1"/>
  <c r="BB695" i="1" s="1"/>
  <c r="BG694" i="1"/>
  <c r="BF694" i="1"/>
  <c r="BE694" i="1"/>
  <c r="BD694" i="1"/>
  <c r="BC694" i="1"/>
  <c r="BA694" i="1"/>
  <c r="AX694" i="1" s="1"/>
  <c r="BB694" i="1" s="1"/>
  <c r="AZ694" i="1"/>
  <c r="BG693" i="1"/>
  <c r="BF693" i="1"/>
  <c r="BE693" i="1"/>
  <c r="BD693" i="1"/>
  <c r="BC693" i="1"/>
  <c r="BA693" i="1"/>
  <c r="AX693" i="1" s="1"/>
  <c r="BB693" i="1" s="1"/>
  <c r="AZ693" i="1"/>
  <c r="BG692" i="1"/>
  <c r="BF692" i="1"/>
  <c r="BE692" i="1"/>
  <c r="BD692" i="1"/>
  <c r="BC692" i="1"/>
  <c r="BA692" i="1"/>
  <c r="AX692" i="1" s="1"/>
  <c r="BB692" i="1" s="1"/>
  <c r="AZ692" i="1"/>
  <c r="BG691" i="1"/>
  <c r="BF691" i="1"/>
  <c r="BE691" i="1"/>
  <c r="BD691" i="1"/>
  <c r="BC691" i="1"/>
  <c r="BA691" i="1"/>
  <c r="AZ691" i="1"/>
  <c r="AX691" i="1"/>
  <c r="BB691" i="1" s="1"/>
  <c r="BG690" i="1"/>
  <c r="BF690" i="1"/>
  <c r="BE690" i="1"/>
  <c r="BD690" i="1"/>
  <c r="BC690" i="1"/>
  <c r="BA690" i="1"/>
  <c r="AZ690" i="1"/>
  <c r="AX690" i="1"/>
  <c r="BB690" i="1" s="1"/>
  <c r="BG689" i="1"/>
  <c r="BF689" i="1"/>
  <c r="BE689" i="1"/>
  <c r="BD689" i="1"/>
  <c r="BC689" i="1"/>
  <c r="BA689" i="1"/>
  <c r="AZ689" i="1"/>
  <c r="AX689" i="1"/>
  <c r="BB689" i="1" s="1"/>
  <c r="BG688" i="1"/>
  <c r="BF688" i="1"/>
  <c r="BE688" i="1"/>
  <c r="BD688" i="1"/>
  <c r="BC688" i="1"/>
  <c r="BA688" i="1"/>
  <c r="AX688" i="1" s="1"/>
  <c r="BB688" i="1" s="1"/>
  <c r="AZ688" i="1"/>
  <c r="BG687" i="1"/>
  <c r="BF687" i="1"/>
  <c r="BE687" i="1"/>
  <c r="BD687" i="1"/>
  <c r="BC687" i="1"/>
  <c r="BA687" i="1"/>
  <c r="AZ687" i="1"/>
  <c r="AX687" i="1"/>
  <c r="BB687" i="1" s="1"/>
  <c r="BG686" i="1"/>
  <c r="BF686" i="1"/>
  <c r="BE686" i="1"/>
  <c r="BD686" i="1"/>
  <c r="BC686" i="1"/>
  <c r="BA686" i="1"/>
  <c r="AX686" i="1" s="1"/>
  <c r="BB686" i="1" s="1"/>
  <c r="AZ686" i="1"/>
  <c r="BG685" i="1"/>
  <c r="BF685" i="1"/>
  <c r="BE685" i="1"/>
  <c r="BD685" i="1"/>
  <c r="BC685" i="1"/>
  <c r="BA685" i="1"/>
  <c r="AX685" i="1" s="1"/>
  <c r="BB685" i="1" s="1"/>
  <c r="AZ685" i="1"/>
  <c r="BG684" i="1"/>
  <c r="BF684" i="1"/>
  <c r="BE684" i="1"/>
  <c r="BD684" i="1"/>
  <c r="BC684" i="1"/>
  <c r="BB684" i="1"/>
  <c r="BA684" i="1"/>
  <c r="AX684" i="1" s="1"/>
  <c r="AZ684" i="1"/>
  <c r="BG683" i="1"/>
  <c r="BF683" i="1"/>
  <c r="BE683" i="1"/>
  <c r="BD683" i="1"/>
  <c r="BC683" i="1"/>
  <c r="BA683" i="1"/>
  <c r="AZ683" i="1"/>
  <c r="AX683" i="1"/>
  <c r="BB683" i="1" s="1"/>
  <c r="BG682" i="1"/>
  <c r="BF682" i="1"/>
  <c r="BE682" i="1"/>
  <c r="BD682" i="1"/>
  <c r="BC682" i="1"/>
  <c r="BA682" i="1"/>
  <c r="AZ682" i="1"/>
  <c r="AX682" i="1"/>
  <c r="BB682" i="1" s="1"/>
  <c r="BG681" i="1"/>
  <c r="BF681" i="1"/>
  <c r="BE681" i="1"/>
  <c r="BD681" i="1"/>
  <c r="BC681" i="1"/>
  <c r="BA681" i="1"/>
  <c r="AZ681" i="1"/>
  <c r="AX681" i="1"/>
  <c r="BB681" i="1" s="1"/>
  <c r="BG680" i="1"/>
  <c r="BF680" i="1"/>
  <c r="BE680" i="1"/>
  <c r="BD680" i="1"/>
  <c r="BC680" i="1"/>
  <c r="BA680" i="1"/>
  <c r="AX680" i="1" s="1"/>
  <c r="BB680" i="1" s="1"/>
  <c r="AZ680" i="1"/>
  <c r="BG679" i="1"/>
  <c r="BF679" i="1"/>
  <c r="BE679" i="1"/>
  <c r="BD679" i="1"/>
  <c r="BC679" i="1"/>
  <c r="BA679" i="1"/>
  <c r="AZ679" i="1"/>
  <c r="AX679" i="1"/>
  <c r="BB679" i="1" s="1"/>
  <c r="BG678" i="1"/>
  <c r="BF678" i="1"/>
  <c r="BE678" i="1"/>
  <c r="BD678" i="1"/>
  <c r="BC678" i="1"/>
  <c r="BB678" i="1"/>
  <c r="BA678" i="1"/>
  <c r="AZ678" i="1"/>
  <c r="AX678" i="1"/>
  <c r="BG677" i="1"/>
  <c r="BF677" i="1"/>
  <c r="BE677" i="1"/>
  <c r="BD677" i="1"/>
  <c r="BC677" i="1"/>
  <c r="BA677" i="1"/>
  <c r="AX677" i="1" s="1"/>
  <c r="BB677" i="1" s="1"/>
  <c r="AZ677" i="1"/>
  <c r="BG676" i="1"/>
  <c r="BF676" i="1"/>
  <c r="BE676" i="1"/>
  <c r="BD676" i="1"/>
  <c r="BC676" i="1"/>
  <c r="BB676" i="1"/>
  <c r="BA676" i="1"/>
  <c r="AX676" i="1" s="1"/>
  <c r="AZ676" i="1"/>
  <c r="BG675" i="1"/>
  <c r="BF675" i="1"/>
  <c r="BE675" i="1"/>
  <c r="BD675" i="1"/>
  <c r="BC675" i="1"/>
  <c r="BA675" i="1"/>
  <c r="AZ675" i="1"/>
  <c r="AX675" i="1"/>
  <c r="BB675" i="1" s="1"/>
  <c r="BG674" i="1"/>
  <c r="BF674" i="1"/>
  <c r="BE674" i="1"/>
  <c r="BD674" i="1"/>
  <c r="BC674" i="1"/>
  <c r="BA674" i="1"/>
  <c r="AZ674" i="1"/>
  <c r="AX674" i="1"/>
  <c r="BB674" i="1" s="1"/>
  <c r="BG673" i="1"/>
  <c r="BF673" i="1"/>
  <c r="BE673" i="1"/>
  <c r="BD673" i="1"/>
  <c r="BC673" i="1"/>
  <c r="BA673" i="1"/>
  <c r="AZ673" i="1"/>
  <c r="AX673" i="1"/>
  <c r="BB673" i="1" s="1"/>
  <c r="BG672" i="1"/>
  <c r="BF672" i="1"/>
  <c r="BE672" i="1"/>
  <c r="BD672" i="1"/>
  <c r="BC672" i="1"/>
  <c r="BA672" i="1"/>
  <c r="AX672" i="1" s="1"/>
  <c r="BB672" i="1" s="1"/>
  <c r="AZ672" i="1"/>
  <c r="BG671" i="1"/>
  <c r="BF671" i="1"/>
  <c r="BE671" i="1"/>
  <c r="BD671" i="1"/>
  <c r="BC671" i="1"/>
  <c r="BA671" i="1"/>
  <c r="AZ671" i="1"/>
  <c r="AX671" i="1"/>
  <c r="BB671" i="1" s="1"/>
  <c r="BG670" i="1"/>
  <c r="BF670" i="1"/>
  <c r="BE670" i="1"/>
  <c r="BD670" i="1"/>
  <c r="BC670" i="1"/>
  <c r="BA670" i="1"/>
  <c r="AX670" i="1" s="1"/>
  <c r="BB670" i="1" s="1"/>
  <c r="AZ670" i="1"/>
  <c r="BG669" i="1"/>
  <c r="BF669" i="1"/>
  <c r="BE669" i="1"/>
  <c r="BD669" i="1"/>
  <c r="BC669" i="1"/>
  <c r="BA669" i="1"/>
  <c r="AX669" i="1" s="1"/>
  <c r="BB669" i="1" s="1"/>
  <c r="AZ669" i="1"/>
  <c r="BG668" i="1"/>
  <c r="BF668" i="1"/>
  <c r="BE668" i="1"/>
  <c r="BD668" i="1"/>
  <c r="BC668" i="1"/>
  <c r="BB668" i="1"/>
  <c r="BA668" i="1"/>
  <c r="AZ668" i="1"/>
  <c r="AX668" i="1"/>
  <c r="BG667" i="1"/>
  <c r="BF667" i="1"/>
  <c r="BE667" i="1"/>
  <c r="BD667" i="1"/>
  <c r="BC667" i="1"/>
  <c r="BA667" i="1"/>
  <c r="AZ667" i="1"/>
  <c r="AX667" i="1"/>
  <c r="BB667" i="1" s="1"/>
  <c r="BG666" i="1"/>
  <c r="BF666" i="1"/>
  <c r="BE666" i="1"/>
  <c r="BD666" i="1"/>
  <c r="BC666" i="1"/>
  <c r="BA666" i="1"/>
  <c r="AZ666" i="1"/>
  <c r="AX666" i="1"/>
  <c r="BB666" i="1" s="1"/>
  <c r="BG665" i="1"/>
  <c r="BF665" i="1"/>
  <c r="BE665" i="1"/>
  <c r="BD665" i="1"/>
  <c r="BC665" i="1"/>
  <c r="BA665" i="1"/>
  <c r="AZ665" i="1"/>
  <c r="AX665" i="1"/>
  <c r="BB665" i="1" s="1"/>
  <c r="BG664" i="1"/>
  <c r="BF664" i="1"/>
  <c r="BE664" i="1"/>
  <c r="BD664" i="1"/>
  <c r="BC664" i="1"/>
  <c r="BA664" i="1"/>
  <c r="AX664" i="1" s="1"/>
  <c r="BB664" i="1" s="1"/>
  <c r="AZ664" i="1"/>
  <c r="BG663" i="1"/>
  <c r="BF663" i="1"/>
  <c r="BE663" i="1"/>
  <c r="BD663" i="1"/>
  <c r="BC663" i="1"/>
  <c r="BA663" i="1"/>
  <c r="AZ663" i="1"/>
  <c r="AX663" i="1"/>
  <c r="BB663" i="1" s="1"/>
  <c r="BG662" i="1"/>
  <c r="BF662" i="1"/>
  <c r="BE662" i="1"/>
  <c r="BD662" i="1"/>
  <c r="BC662" i="1"/>
  <c r="BA662" i="1"/>
  <c r="AX662" i="1" s="1"/>
  <c r="BB662" i="1" s="1"/>
  <c r="AZ662" i="1"/>
  <c r="BG661" i="1"/>
  <c r="BF661" i="1"/>
  <c r="BE661" i="1"/>
  <c r="BD661" i="1"/>
  <c r="BC661" i="1"/>
  <c r="BA661" i="1"/>
  <c r="AX661" i="1" s="1"/>
  <c r="BB661" i="1" s="1"/>
  <c r="AZ661" i="1"/>
  <c r="BG660" i="1"/>
  <c r="BF660" i="1"/>
  <c r="BE660" i="1"/>
  <c r="BD660" i="1"/>
  <c r="BC660" i="1"/>
  <c r="BB660" i="1"/>
  <c r="BA660" i="1"/>
  <c r="AZ660" i="1"/>
  <c r="AX660" i="1"/>
  <c r="BG659" i="1"/>
  <c r="BF659" i="1"/>
  <c r="BE659" i="1"/>
  <c r="BD659" i="1"/>
  <c r="BC659" i="1"/>
  <c r="BA659" i="1"/>
  <c r="AZ659" i="1"/>
  <c r="AX659" i="1"/>
  <c r="BB659" i="1" s="1"/>
  <c r="BG658" i="1"/>
  <c r="BF658" i="1"/>
  <c r="BE658" i="1"/>
  <c r="BD658" i="1"/>
  <c r="BC658" i="1"/>
  <c r="BA658" i="1"/>
  <c r="AZ658" i="1"/>
  <c r="AX658" i="1"/>
  <c r="BB658" i="1" s="1"/>
  <c r="BG657" i="1"/>
  <c r="BF657" i="1"/>
  <c r="BE657" i="1"/>
  <c r="BD657" i="1"/>
  <c r="BC657" i="1"/>
  <c r="BA657" i="1"/>
  <c r="AZ657" i="1"/>
  <c r="AX657" i="1"/>
  <c r="BB657" i="1" s="1"/>
  <c r="BG656" i="1"/>
  <c r="BF656" i="1"/>
  <c r="BE656" i="1"/>
  <c r="BD656" i="1"/>
  <c r="BC656" i="1"/>
  <c r="BA656" i="1"/>
  <c r="AX656" i="1" s="1"/>
  <c r="BB656" i="1" s="1"/>
  <c r="AZ656" i="1"/>
  <c r="BG655" i="1"/>
  <c r="BF655" i="1"/>
  <c r="BE655" i="1"/>
  <c r="BD655" i="1"/>
  <c r="BC655" i="1"/>
  <c r="BA655" i="1"/>
  <c r="AZ655" i="1"/>
  <c r="AX655" i="1"/>
  <c r="BB655" i="1" s="1"/>
  <c r="BG654" i="1"/>
  <c r="BF654" i="1"/>
  <c r="BE654" i="1"/>
  <c r="BD654" i="1"/>
  <c r="BC654" i="1"/>
  <c r="BA654" i="1"/>
  <c r="AX654" i="1" s="1"/>
  <c r="BB654" i="1" s="1"/>
  <c r="AZ654" i="1"/>
  <c r="BG653" i="1"/>
  <c r="BF653" i="1"/>
  <c r="BE653" i="1"/>
  <c r="BD653" i="1"/>
  <c r="BC653" i="1"/>
  <c r="BA653" i="1"/>
  <c r="AX653" i="1" s="1"/>
  <c r="BB653" i="1" s="1"/>
  <c r="AZ653" i="1"/>
  <c r="BG652" i="1"/>
  <c r="BF652" i="1"/>
  <c r="BE652" i="1"/>
  <c r="BD652" i="1"/>
  <c r="BC652" i="1"/>
  <c r="BB652" i="1"/>
  <c r="BA652" i="1"/>
  <c r="AX652" i="1" s="1"/>
  <c r="AZ652" i="1"/>
  <c r="BG651" i="1"/>
  <c r="BF651" i="1"/>
  <c r="BE651" i="1"/>
  <c r="BD651" i="1"/>
  <c r="BC651" i="1"/>
  <c r="BA651" i="1"/>
  <c r="AZ651" i="1"/>
  <c r="AX651" i="1"/>
  <c r="BB651" i="1" s="1"/>
  <c r="BG650" i="1"/>
  <c r="BF650" i="1"/>
  <c r="BE650" i="1"/>
  <c r="BD650" i="1"/>
  <c r="BC650" i="1"/>
  <c r="BA650" i="1"/>
  <c r="AZ650" i="1"/>
  <c r="AX650" i="1"/>
  <c r="BB650" i="1" s="1"/>
  <c r="BG649" i="1"/>
  <c r="BF649" i="1"/>
  <c r="BE649" i="1"/>
  <c r="BD649" i="1"/>
  <c r="BC649" i="1"/>
  <c r="BA649" i="1"/>
  <c r="AZ649" i="1"/>
  <c r="AX649" i="1"/>
  <c r="BB649" i="1" s="1"/>
  <c r="BG648" i="1"/>
  <c r="BF648" i="1"/>
  <c r="BE648" i="1"/>
  <c r="BD648" i="1"/>
  <c r="BC648" i="1"/>
  <c r="BA648" i="1"/>
  <c r="AX648" i="1" s="1"/>
  <c r="BB648" i="1" s="1"/>
  <c r="AZ648" i="1"/>
  <c r="BG647" i="1"/>
  <c r="BF647" i="1"/>
  <c r="BE647" i="1"/>
  <c r="BD647" i="1"/>
  <c r="BC647" i="1"/>
  <c r="BA647" i="1"/>
  <c r="AZ647" i="1"/>
  <c r="AX647" i="1"/>
  <c r="BB647" i="1" s="1"/>
  <c r="BG646" i="1"/>
  <c r="BF646" i="1"/>
  <c r="BE646" i="1"/>
  <c r="BD646" i="1"/>
  <c r="BC646" i="1"/>
  <c r="BA646" i="1"/>
  <c r="AX646" i="1" s="1"/>
  <c r="BB646" i="1" s="1"/>
  <c r="AZ646" i="1"/>
  <c r="BG645" i="1"/>
  <c r="BF645" i="1"/>
  <c r="BE645" i="1"/>
  <c r="BD645" i="1"/>
  <c r="BC645" i="1"/>
  <c r="BA645" i="1"/>
  <c r="AX645" i="1" s="1"/>
  <c r="BB645" i="1" s="1"/>
  <c r="AZ645" i="1"/>
  <c r="BG644" i="1"/>
  <c r="BF644" i="1"/>
  <c r="BE644" i="1"/>
  <c r="BD644" i="1"/>
  <c r="BC644" i="1"/>
  <c r="BA644" i="1"/>
  <c r="AX644" i="1" s="1"/>
  <c r="BB644" i="1" s="1"/>
  <c r="AZ644" i="1"/>
  <c r="BG643" i="1"/>
  <c r="BF643" i="1"/>
  <c r="BE643" i="1"/>
  <c r="BD643" i="1"/>
  <c r="BC643" i="1"/>
  <c r="BA643" i="1"/>
  <c r="AZ643" i="1"/>
  <c r="AX643" i="1"/>
  <c r="BB643" i="1" s="1"/>
  <c r="BG642" i="1"/>
  <c r="BF642" i="1"/>
  <c r="BE642" i="1"/>
  <c r="BD642" i="1"/>
  <c r="BC642" i="1"/>
  <c r="BA642" i="1"/>
  <c r="AZ642" i="1"/>
  <c r="AX642" i="1"/>
  <c r="BB642" i="1" s="1"/>
  <c r="BG641" i="1"/>
  <c r="BF641" i="1"/>
  <c r="BE641" i="1"/>
  <c r="BD641" i="1"/>
  <c r="BC641" i="1"/>
  <c r="BA641" i="1"/>
  <c r="AZ641" i="1"/>
  <c r="AX641" i="1"/>
  <c r="BB641" i="1" s="1"/>
  <c r="BG640" i="1"/>
  <c r="BF640" i="1"/>
  <c r="BE640" i="1"/>
  <c r="BD640" i="1"/>
  <c r="BC640" i="1"/>
  <c r="BA640" i="1"/>
  <c r="AX640" i="1" s="1"/>
  <c r="BB640" i="1" s="1"/>
  <c r="AZ640" i="1"/>
  <c r="BG639" i="1"/>
  <c r="BF639" i="1"/>
  <c r="BE639" i="1"/>
  <c r="BD639" i="1"/>
  <c r="BC639" i="1"/>
  <c r="BA639" i="1"/>
  <c r="AZ639" i="1"/>
  <c r="AX639" i="1"/>
  <c r="BB639" i="1" s="1"/>
  <c r="BG638" i="1"/>
  <c r="BF638" i="1"/>
  <c r="BE638" i="1"/>
  <c r="BD638" i="1"/>
  <c r="BC638" i="1"/>
  <c r="BA638" i="1"/>
  <c r="AX638" i="1" s="1"/>
  <c r="BB638" i="1" s="1"/>
  <c r="AZ638" i="1"/>
  <c r="BG637" i="1"/>
  <c r="BF637" i="1"/>
  <c r="BE637" i="1"/>
  <c r="BD637" i="1"/>
  <c r="BC637" i="1"/>
  <c r="BA637" i="1"/>
  <c r="AX637" i="1" s="1"/>
  <c r="BB637" i="1" s="1"/>
  <c r="AZ637" i="1"/>
  <c r="BG636" i="1"/>
  <c r="BF636" i="1"/>
  <c r="BE636" i="1"/>
  <c r="BD636" i="1"/>
  <c r="BC636" i="1"/>
  <c r="BA636" i="1"/>
  <c r="AX636" i="1" s="1"/>
  <c r="BB636" i="1" s="1"/>
  <c r="AZ636" i="1"/>
  <c r="BG635" i="1"/>
  <c r="BF635" i="1"/>
  <c r="BE635" i="1"/>
  <c r="BD635" i="1"/>
  <c r="BC635" i="1"/>
  <c r="BA635" i="1"/>
  <c r="AZ635" i="1"/>
  <c r="AX635" i="1"/>
  <c r="BB635" i="1" s="1"/>
  <c r="BG634" i="1"/>
  <c r="BF634" i="1"/>
  <c r="BE634" i="1"/>
  <c r="BD634" i="1"/>
  <c r="BC634" i="1"/>
  <c r="BA634" i="1"/>
  <c r="AZ634" i="1"/>
  <c r="AX634" i="1"/>
  <c r="BB634" i="1" s="1"/>
  <c r="BG633" i="1"/>
  <c r="BF633" i="1"/>
  <c r="BE633" i="1"/>
  <c r="BD633" i="1"/>
  <c r="BC633" i="1"/>
  <c r="BA633" i="1"/>
  <c r="AZ633" i="1"/>
  <c r="AX633" i="1"/>
  <c r="BB633" i="1" s="1"/>
  <c r="BG632" i="1"/>
  <c r="BF632" i="1"/>
  <c r="BE632" i="1"/>
  <c r="BD632" i="1"/>
  <c r="BC632" i="1"/>
  <c r="BA632" i="1"/>
  <c r="AX632" i="1" s="1"/>
  <c r="BB632" i="1" s="1"/>
  <c r="AZ632" i="1"/>
  <c r="BG631" i="1"/>
  <c r="BF631" i="1"/>
  <c r="BE631" i="1"/>
  <c r="BD631" i="1"/>
  <c r="BC631" i="1"/>
  <c r="BA631" i="1"/>
  <c r="AZ631" i="1"/>
  <c r="AX631" i="1"/>
  <c r="BB631" i="1" s="1"/>
  <c r="BG630" i="1"/>
  <c r="BF630" i="1"/>
  <c r="BE630" i="1"/>
  <c r="BD630" i="1"/>
  <c r="BC630" i="1"/>
  <c r="BB630" i="1"/>
  <c r="BA630" i="1"/>
  <c r="AZ630" i="1"/>
  <c r="AX630" i="1"/>
  <c r="BG629" i="1"/>
  <c r="BF629" i="1"/>
  <c r="BE629" i="1"/>
  <c r="BD629" i="1"/>
  <c r="BC629" i="1"/>
  <c r="BA629" i="1"/>
  <c r="AX629" i="1" s="1"/>
  <c r="BB629" i="1" s="1"/>
  <c r="AZ629" i="1"/>
  <c r="BG628" i="1"/>
  <c r="BF628" i="1"/>
  <c r="BE628" i="1"/>
  <c r="BD628" i="1"/>
  <c r="BC628" i="1"/>
  <c r="BA628" i="1"/>
  <c r="AX628" i="1" s="1"/>
  <c r="BB628" i="1" s="1"/>
  <c r="AZ628" i="1"/>
  <c r="BG627" i="1"/>
  <c r="BF627" i="1"/>
  <c r="BE627" i="1"/>
  <c r="BD627" i="1"/>
  <c r="BC627" i="1"/>
  <c r="BA627" i="1"/>
  <c r="AZ627" i="1"/>
  <c r="AX627" i="1"/>
  <c r="BB627" i="1" s="1"/>
  <c r="BG626" i="1"/>
  <c r="BF626" i="1"/>
  <c r="BE626" i="1"/>
  <c r="BD626" i="1"/>
  <c r="BC626" i="1"/>
  <c r="BA626" i="1"/>
  <c r="AZ626" i="1"/>
  <c r="AX626" i="1"/>
  <c r="BB626" i="1" s="1"/>
  <c r="BG625" i="1"/>
  <c r="BF625" i="1"/>
  <c r="BE625" i="1"/>
  <c r="BD625" i="1"/>
  <c r="BC625" i="1"/>
  <c r="BA625" i="1"/>
  <c r="AZ625" i="1"/>
  <c r="AX625" i="1"/>
  <c r="BB625" i="1" s="1"/>
  <c r="BG624" i="1"/>
  <c r="BF624" i="1"/>
  <c r="BE624" i="1"/>
  <c r="BD624" i="1"/>
  <c r="BC624" i="1"/>
  <c r="BA624" i="1"/>
  <c r="AX624" i="1" s="1"/>
  <c r="BB624" i="1" s="1"/>
  <c r="AZ624" i="1"/>
  <c r="BG623" i="1"/>
  <c r="BF623" i="1"/>
  <c r="BE623" i="1"/>
  <c r="BD623" i="1"/>
  <c r="BC623" i="1"/>
  <c r="BA623" i="1"/>
  <c r="AZ623" i="1"/>
  <c r="AX623" i="1"/>
  <c r="BB623" i="1" s="1"/>
  <c r="BG622" i="1"/>
  <c r="BF622" i="1"/>
  <c r="BE622" i="1"/>
  <c r="BD622" i="1"/>
  <c r="BC622" i="1"/>
  <c r="BB622" i="1"/>
  <c r="BA622" i="1"/>
  <c r="AZ622" i="1"/>
  <c r="AX622" i="1"/>
  <c r="BG621" i="1"/>
  <c r="BF621" i="1"/>
  <c r="BE621" i="1"/>
  <c r="BD621" i="1"/>
  <c r="BC621" i="1"/>
  <c r="BA621" i="1"/>
  <c r="AX621" i="1" s="1"/>
  <c r="BB621" i="1" s="1"/>
  <c r="AZ621" i="1"/>
  <c r="BG620" i="1"/>
  <c r="BF620" i="1"/>
  <c r="BE620" i="1"/>
  <c r="BD620" i="1"/>
  <c r="BC620" i="1"/>
  <c r="BB620" i="1"/>
  <c r="BA620" i="1"/>
  <c r="AX620" i="1" s="1"/>
  <c r="AZ620" i="1"/>
  <c r="BG619" i="1"/>
  <c r="BF619" i="1"/>
  <c r="BE619" i="1"/>
  <c r="BD619" i="1"/>
  <c r="BC619" i="1"/>
  <c r="BA619" i="1"/>
  <c r="AZ619" i="1"/>
  <c r="AX619" i="1"/>
  <c r="BB619" i="1" s="1"/>
  <c r="BG618" i="1"/>
  <c r="BF618" i="1"/>
  <c r="BE618" i="1"/>
  <c r="BD618" i="1"/>
  <c r="BC618" i="1"/>
  <c r="BA618" i="1"/>
  <c r="AZ618" i="1"/>
  <c r="AX618" i="1"/>
  <c r="BB618" i="1" s="1"/>
  <c r="BG617" i="1"/>
  <c r="BF617" i="1"/>
  <c r="BE617" i="1"/>
  <c r="BD617" i="1"/>
  <c r="BC617" i="1"/>
  <c r="BA617" i="1"/>
  <c r="AZ617" i="1"/>
  <c r="AX617" i="1"/>
  <c r="BB617" i="1" s="1"/>
  <c r="BG616" i="1"/>
  <c r="BF616" i="1"/>
  <c r="BE616" i="1"/>
  <c r="BD616" i="1"/>
  <c r="BC616" i="1"/>
  <c r="BA616" i="1"/>
  <c r="AX616" i="1" s="1"/>
  <c r="BB616" i="1" s="1"/>
  <c r="AZ616" i="1"/>
  <c r="BG615" i="1"/>
  <c r="BF615" i="1"/>
  <c r="BE615" i="1"/>
  <c r="BD615" i="1"/>
  <c r="BC615" i="1"/>
  <c r="BA615" i="1"/>
  <c r="AZ615" i="1"/>
  <c r="AX615" i="1"/>
  <c r="BB615" i="1" s="1"/>
  <c r="BG614" i="1"/>
  <c r="BF614" i="1"/>
  <c r="BE614" i="1"/>
  <c r="BD614" i="1"/>
  <c r="BC614" i="1"/>
  <c r="BB614" i="1"/>
  <c r="BA614" i="1"/>
  <c r="AZ614" i="1"/>
  <c r="AX614" i="1"/>
  <c r="BG613" i="1"/>
  <c r="BF613" i="1"/>
  <c r="BE613" i="1"/>
  <c r="BD613" i="1"/>
  <c r="BC613" i="1"/>
  <c r="BA613" i="1"/>
  <c r="AX613" i="1" s="1"/>
  <c r="BB613" i="1" s="1"/>
  <c r="AZ613" i="1"/>
  <c r="BG612" i="1"/>
  <c r="BF612" i="1"/>
  <c r="BE612" i="1"/>
  <c r="BD612" i="1"/>
  <c r="BC612" i="1"/>
  <c r="BB612" i="1"/>
  <c r="BA612" i="1"/>
  <c r="AX612" i="1" s="1"/>
  <c r="AZ612" i="1"/>
  <c r="BG611" i="1"/>
  <c r="BF611" i="1"/>
  <c r="BE611" i="1"/>
  <c r="BD611" i="1"/>
  <c r="BC611" i="1"/>
  <c r="BA611" i="1"/>
  <c r="AZ611" i="1"/>
  <c r="AX611" i="1"/>
  <c r="BB611" i="1" s="1"/>
  <c r="BG610" i="1"/>
  <c r="BF610" i="1"/>
  <c r="BE610" i="1"/>
  <c r="BD610" i="1"/>
  <c r="BC610" i="1"/>
  <c r="BA610" i="1"/>
  <c r="AZ610" i="1"/>
  <c r="AX610" i="1"/>
  <c r="BB610" i="1" s="1"/>
  <c r="BG609" i="1"/>
  <c r="BF609" i="1"/>
  <c r="BE609" i="1"/>
  <c r="BD609" i="1"/>
  <c r="BC609" i="1"/>
  <c r="BA609" i="1"/>
  <c r="AZ609" i="1"/>
  <c r="AX609" i="1"/>
  <c r="BB609" i="1" s="1"/>
  <c r="BG608" i="1"/>
  <c r="BF608" i="1"/>
  <c r="BE608" i="1"/>
  <c r="BD608" i="1"/>
  <c r="BC608" i="1"/>
  <c r="BA608" i="1"/>
  <c r="AX608" i="1" s="1"/>
  <c r="BB608" i="1" s="1"/>
  <c r="AZ608" i="1"/>
  <c r="BG607" i="1"/>
  <c r="BF607" i="1"/>
  <c r="BE607" i="1"/>
  <c r="BD607" i="1"/>
  <c r="BC607" i="1"/>
  <c r="BA607" i="1"/>
  <c r="AZ607" i="1"/>
  <c r="AX607" i="1"/>
  <c r="BB607" i="1" s="1"/>
  <c r="BG606" i="1"/>
  <c r="BF606" i="1"/>
  <c r="BE606" i="1"/>
  <c r="BD606" i="1"/>
  <c r="BC606" i="1"/>
  <c r="BA606" i="1"/>
  <c r="AX606" i="1" s="1"/>
  <c r="BB606" i="1" s="1"/>
  <c r="AZ606" i="1"/>
  <c r="BG605" i="1"/>
  <c r="BF605" i="1"/>
  <c r="BE605" i="1"/>
  <c r="BD605" i="1"/>
  <c r="BC605" i="1"/>
  <c r="BA605" i="1"/>
  <c r="AX605" i="1" s="1"/>
  <c r="BB605" i="1" s="1"/>
  <c r="AZ605" i="1"/>
  <c r="BG604" i="1"/>
  <c r="BF604" i="1"/>
  <c r="BE604" i="1"/>
  <c r="BD604" i="1"/>
  <c r="BC604" i="1"/>
  <c r="BB604" i="1"/>
  <c r="BA604" i="1"/>
  <c r="AX604" i="1" s="1"/>
  <c r="AZ604" i="1"/>
  <c r="BG603" i="1"/>
  <c r="BF603" i="1"/>
  <c r="BE603" i="1"/>
  <c r="BD603" i="1"/>
  <c r="BC603" i="1"/>
  <c r="BA603" i="1"/>
  <c r="AZ603" i="1"/>
  <c r="AX603" i="1"/>
  <c r="BB603" i="1" s="1"/>
  <c r="BG602" i="1"/>
  <c r="BF602" i="1"/>
  <c r="BE602" i="1"/>
  <c r="BD602" i="1"/>
  <c r="BC602" i="1"/>
  <c r="BA602" i="1"/>
  <c r="AZ602" i="1"/>
  <c r="AX602" i="1"/>
  <c r="BB602" i="1" s="1"/>
  <c r="BG601" i="1"/>
  <c r="BF601" i="1"/>
  <c r="BE601" i="1"/>
  <c r="BD601" i="1"/>
  <c r="BC601" i="1"/>
  <c r="BA601" i="1"/>
  <c r="AZ601" i="1"/>
  <c r="AX601" i="1"/>
  <c r="BB601" i="1" s="1"/>
  <c r="BG600" i="1"/>
  <c r="BF600" i="1"/>
  <c r="BE600" i="1"/>
  <c r="BD600" i="1"/>
  <c r="BC600" i="1"/>
  <c r="BA600" i="1"/>
  <c r="AX600" i="1" s="1"/>
  <c r="BB600" i="1" s="1"/>
  <c r="AZ600" i="1"/>
  <c r="BG599" i="1"/>
  <c r="BF599" i="1"/>
  <c r="BE599" i="1"/>
  <c r="BD599" i="1"/>
  <c r="BC599" i="1"/>
  <c r="BA599" i="1"/>
  <c r="AZ599" i="1"/>
  <c r="AX599" i="1"/>
  <c r="BB599" i="1" s="1"/>
  <c r="BG598" i="1"/>
  <c r="BF598" i="1"/>
  <c r="BE598" i="1"/>
  <c r="BD598" i="1"/>
  <c r="BC598" i="1"/>
  <c r="BB598" i="1"/>
  <c r="BA598" i="1"/>
  <c r="AZ598" i="1"/>
  <c r="AX598" i="1"/>
  <c r="BG597" i="1"/>
  <c r="BF597" i="1"/>
  <c r="BE597" i="1"/>
  <c r="BD597" i="1"/>
  <c r="BC597" i="1"/>
  <c r="BA597" i="1"/>
  <c r="AX597" i="1" s="1"/>
  <c r="BB597" i="1" s="1"/>
  <c r="AZ597" i="1"/>
  <c r="BG596" i="1"/>
  <c r="BF596" i="1"/>
  <c r="BE596" i="1"/>
  <c r="BD596" i="1"/>
  <c r="BC596" i="1"/>
  <c r="BA596" i="1"/>
  <c r="AX596" i="1" s="1"/>
  <c r="BB596" i="1" s="1"/>
  <c r="AZ596" i="1"/>
  <c r="BG595" i="1"/>
  <c r="BF595" i="1"/>
  <c r="BE595" i="1"/>
  <c r="BD595" i="1"/>
  <c r="BC595" i="1"/>
  <c r="BA595" i="1"/>
  <c r="AZ595" i="1"/>
  <c r="AX595" i="1"/>
  <c r="BB595" i="1" s="1"/>
  <c r="BG594" i="1"/>
  <c r="BF594" i="1"/>
  <c r="BE594" i="1"/>
  <c r="BD594" i="1"/>
  <c r="BC594" i="1"/>
  <c r="BA594" i="1"/>
  <c r="AZ594" i="1"/>
  <c r="AX594" i="1"/>
  <c r="BB594" i="1" s="1"/>
  <c r="BG593" i="1"/>
  <c r="BF593" i="1"/>
  <c r="BE593" i="1"/>
  <c r="BD593" i="1"/>
  <c r="BC593" i="1"/>
  <c r="BA593" i="1"/>
  <c r="AZ593" i="1"/>
  <c r="AX593" i="1"/>
  <c r="BB593" i="1" s="1"/>
  <c r="BG592" i="1"/>
  <c r="BF592" i="1"/>
  <c r="BE592" i="1"/>
  <c r="BD592" i="1"/>
  <c r="BC592" i="1"/>
  <c r="BA592" i="1"/>
  <c r="AX592" i="1" s="1"/>
  <c r="BB592" i="1" s="1"/>
  <c r="AZ592" i="1"/>
  <c r="BG591" i="1"/>
  <c r="BF591" i="1"/>
  <c r="BE591" i="1"/>
  <c r="BD591" i="1"/>
  <c r="BC591" i="1"/>
  <c r="BA591" i="1"/>
  <c r="AZ591" i="1"/>
  <c r="AX591" i="1"/>
  <c r="BB591" i="1" s="1"/>
  <c r="BG590" i="1"/>
  <c r="BF590" i="1"/>
  <c r="BE590" i="1"/>
  <c r="BD590" i="1"/>
  <c r="BC590" i="1"/>
  <c r="BA590" i="1"/>
  <c r="AX590" i="1" s="1"/>
  <c r="BB590" i="1" s="1"/>
  <c r="AZ590" i="1"/>
  <c r="BG589" i="1"/>
  <c r="BF589" i="1"/>
  <c r="BE589" i="1"/>
  <c r="BD589" i="1"/>
  <c r="BC589" i="1"/>
  <c r="BA589" i="1"/>
  <c r="AX589" i="1" s="1"/>
  <c r="BB589" i="1" s="1"/>
  <c r="AZ589" i="1"/>
  <c r="BG588" i="1"/>
  <c r="BF588" i="1"/>
  <c r="BE588" i="1"/>
  <c r="BD588" i="1"/>
  <c r="BC588" i="1"/>
  <c r="BB588" i="1"/>
  <c r="BA588" i="1"/>
  <c r="AX588" i="1" s="1"/>
  <c r="AZ588" i="1"/>
  <c r="BG587" i="1"/>
  <c r="BF587" i="1"/>
  <c r="BE587" i="1"/>
  <c r="BD587" i="1"/>
  <c r="BC587" i="1"/>
  <c r="BA587" i="1"/>
  <c r="AZ587" i="1"/>
  <c r="AX587" i="1"/>
  <c r="BB587" i="1" s="1"/>
  <c r="BG586" i="1"/>
  <c r="BF586" i="1"/>
  <c r="BE586" i="1"/>
  <c r="BD586" i="1"/>
  <c r="BC586" i="1"/>
  <c r="BA586" i="1"/>
  <c r="AZ586" i="1"/>
  <c r="AX586" i="1"/>
  <c r="BB586" i="1" s="1"/>
  <c r="BG585" i="1"/>
  <c r="BF585" i="1"/>
  <c r="BE585" i="1"/>
  <c r="BD585" i="1"/>
  <c r="BC585" i="1"/>
  <c r="BA585" i="1"/>
  <c r="AZ585" i="1"/>
  <c r="AX585" i="1"/>
  <c r="BB585" i="1" s="1"/>
  <c r="BG584" i="1"/>
  <c r="BF584" i="1"/>
  <c r="BE584" i="1"/>
  <c r="BD584" i="1"/>
  <c r="BC584" i="1"/>
  <c r="BA584" i="1"/>
  <c r="AX584" i="1" s="1"/>
  <c r="BB584" i="1" s="1"/>
  <c r="AZ584" i="1"/>
  <c r="BG583" i="1"/>
  <c r="BF583" i="1"/>
  <c r="BE583" i="1"/>
  <c r="BD583" i="1"/>
  <c r="BC583" i="1"/>
  <c r="BA583" i="1"/>
  <c r="AZ583" i="1"/>
  <c r="AX583" i="1"/>
  <c r="BB583" i="1" s="1"/>
  <c r="BG582" i="1"/>
  <c r="BF582" i="1"/>
  <c r="BE582" i="1"/>
  <c r="BD582" i="1"/>
  <c r="BC582" i="1"/>
  <c r="BB582" i="1"/>
  <c r="BA582" i="1"/>
  <c r="AZ582" i="1"/>
  <c r="AX582" i="1"/>
  <c r="BG581" i="1"/>
  <c r="BF581" i="1"/>
  <c r="BE581" i="1"/>
  <c r="BD581" i="1"/>
  <c r="BC581" i="1"/>
  <c r="BA581" i="1"/>
  <c r="AX581" i="1" s="1"/>
  <c r="BB581" i="1" s="1"/>
  <c r="AZ581" i="1"/>
  <c r="BG580" i="1"/>
  <c r="BF580" i="1"/>
  <c r="BE580" i="1"/>
  <c r="BD580" i="1"/>
  <c r="BC580" i="1"/>
  <c r="BB580" i="1"/>
  <c r="BA580" i="1"/>
  <c r="AX580" i="1" s="1"/>
  <c r="AZ580" i="1"/>
  <c r="BG579" i="1"/>
  <c r="BF579" i="1"/>
  <c r="BE579" i="1"/>
  <c r="BD579" i="1"/>
  <c r="BC579" i="1"/>
  <c r="BA579" i="1"/>
  <c r="AZ579" i="1"/>
  <c r="AX579" i="1"/>
  <c r="BB579" i="1" s="1"/>
  <c r="BG578" i="1"/>
  <c r="BF578" i="1"/>
  <c r="BE578" i="1"/>
  <c r="BD578" i="1"/>
  <c r="BC578" i="1"/>
  <c r="BA578" i="1"/>
  <c r="AZ578" i="1"/>
  <c r="AX578" i="1"/>
  <c r="BB578" i="1" s="1"/>
  <c r="BG577" i="1"/>
  <c r="BF577" i="1"/>
  <c r="BE577" i="1"/>
  <c r="BD577" i="1"/>
  <c r="BC577" i="1"/>
  <c r="BA577" i="1"/>
  <c r="AZ577" i="1"/>
  <c r="AX577" i="1"/>
  <c r="BB577" i="1" s="1"/>
  <c r="BG576" i="1"/>
  <c r="BF576" i="1"/>
  <c r="BE576" i="1"/>
  <c r="BD576" i="1"/>
  <c r="BC576" i="1"/>
  <c r="BA576" i="1"/>
  <c r="AX576" i="1" s="1"/>
  <c r="BB576" i="1" s="1"/>
  <c r="AZ576" i="1"/>
  <c r="BG575" i="1"/>
  <c r="BF575" i="1"/>
  <c r="BE575" i="1"/>
  <c r="BD575" i="1"/>
  <c r="BC575" i="1"/>
  <c r="BA575" i="1"/>
  <c r="AZ575" i="1"/>
  <c r="AX575" i="1"/>
  <c r="BB575" i="1" s="1"/>
  <c r="BG574" i="1"/>
  <c r="BF574" i="1"/>
  <c r="BE574" i="1"/>
  <c r="BD574" i="1"/>
  <c r="BC574" i="1"/>
  <c r="BB574" i="1"/>
  <c r="BA574" i="1"/>
  <c r="AZ574" i="1"/>
  <c r="AX574" i="1"/>
  <c r="BG573" i="1"/>
  <c r="BF573" i="1"/>
  <c r="BE573" i="1"/>
  <c r="BD573" i="1"/>
  <c r="BC573" i="1"/>
  <c r="BA573" i="1"/>
  <c r="AX573" i="1" s="1"/>
  <c r="BB573" i="1" s="1"/>
  <c r="AZ573" i="1"/>
  <c r="BG572" i="1"/>
  <c r="BF572" i="1"/>
  <c r="BE572" i="1"/>
  <c r="BD572" i="1"/>
  <c r="BC572" i="1"/>
  <c r="BA572" i="1"/>
  <c r="AX572" i="1" s="1"/>
  <c r="BB572" i="1" s="1"/>
  <c r="AZ572" i="1"/>
  <c r="BG571" i="1"/>
  <c r="BF571" i="1"/>
  <c r="BE571" i="1"/>
  <c r="BD571" i="1"/>
  <c r="BC571" i="1"/>
  <c r="BA571" i="1"/>
  <c r="AX571" i="1" s="1"/>
  <c r="BB571" i="1" s="1"/>
  <c r="AZ571" i="1"/>
  <c r="BG570" i="1"/>
  <c r="BF570" i="1"/>
  <c r="BE570" i="1"/>
  <c r="BD570" i="1"/>
  <c r="BC570" i="1"/>
  <c r="BA570" i="1"/>
  <c r="AZ570" i="1"/>
  <c r="AX570" i="1"/>
  <c r="BB570" i="1" s="1"/>
  <c r="BG569" i="1"/>
  <c r="BF569" i="1"/>
  <c r="BE569" i="1"/>
  <c r="BD569" i="1"/>
  <c r="BC569" i="1"/>
  <c r="BA569" i="1"/>
  <c r="AZ569" i="1"/>
  <c r="AX569" i="1"/>
  <c r="BB569" i="1" s="1"/>
  <c r="BG568" i="1"/>
  <c r="BF568" i="1"/>
  <c r="BE568" i="1"/>
  <c r="BD568" i="1"/>
  <c r="BC568" i="1"/>
  <c r="BA568" i="1"/>
  <c r="AX568" i="1" s="1"/>
  <c r="BB568" i="1" s="1"/>
  <c r="AZ568" i="1"/>
  <c r="BG567" i="1"/>
  <c r="BF567" i="1"/>
  <c r="BE567" i="1"/>
  <c r="BD567" i="1"/>
  <c r="BC567" i="1"/>
  <c r="BA567" i="1"/>
  <c r="AX567" i="1" s="1"/>
  <c r="BB567" i="1" s="1"/>
  <c r="AZ567" i="1"/>
  <c r="BG566" i="1"/>
  <c r="BF566" i="1"/>
  <c r="BE566" i="1"/>
  <c r="BD566" i="1"/>
  <c r="BC566" i="1"/>
  <c r="BB566" i="1"/>
  <c r="BA566" i="1"/>
  <c r="AZ566" i="1"/>
  <c r="AX566" i="1"/>
  <c r="BG565" i="1"/>
  <c r="BF565" i="1"/>
  <c r="BE565" i="1"/>
  <c r="BD565" i="1"/>
  <c r="BC565" i="1"/>
  <c r="BA565" i="1"/>
  <c r="AX565" i="1" s="1"/>
  <c r="BB565" i="1" s="1"/>
  <c r="AZ565" i="1"/>
  <c r="BG564" i="1"/>
  <c r="BF564" i="1"/>
  <c r="BE564" i="1"/>
  <c r="BD564" i="1"/>
  <c r="BC564" i="1"/>
  <c r="BB564" i="1"/>
  <c r="BA564" i="1"/>
  <c r="AX564" i="1" s="1"/>
  <c r="AZ564" i="1"/>
  <c r="BG563" i="1"/>
  <c r="BF563" i="1"/>
  <c r="BE563" i="1"/>
  <c r="BD563" i="1"/>
  <c r="BC563" i="1"/>
  <c r="BA563" i="1"/>
  <c r="AZ563" i="1"/>
  <c r="AX563" i="1"/>
  <c r="BB563" i="1" s="1"/>
  <c r="BG562" i="1"/>
  <c r="BF562" i="1"/>
  <c r="BE562" i="1"/>
  <c r="BD562" i="1"/>
  <c r="BC562" i="1"/>
  <c r="BA562" i="1"/>
  <c r="AZ562" i="1"/>
  <c r="AX562" i="1"/>
  <c r="BB562" i="1" s="1"/>
  <c r="BG561" i="1"/>
  <c r="BF561" i="1"/>
  <c r="BE561" i="1"/>
  <c r="BD561" i="1"/>
  <c r="BC561" i="1"/>
  <c r="BA561" i="1"/>
  <c r="AZ561" i="1"/>
  <c r="AX561" i="1"/>
  <c r="BB561" i="1" s="1"/>
  <c r="BG560" i="1"/>
  <c r="BF560" i="1"/>
  <c r="BE560" i="1"/>
  <c r="BD560" i="1"/>
  <c r="BC560" i="1"/>
  <c r="BA560" i="1"/>
  <c r="AX560" i="1" s="1"/>
  <c r="BB560" i="1" s="1"/>
  <c r="AZ560" i="1"/>
  <c r="BG559" i="1"/>
  <c r="BF559" i="1"/>
  <c r="BE559" i="1"/>
  <c r="BD559" i="1"/>
  <c r="BC559" i="1"/>
  <c r="BA559" i="1"/>
  <c r="AX559" i="1" s="1"/>
  <c r="BB559" i="1" s="1"/>
  <c r="AZ559" i="1"/>
  <c r="BG558" i="1"/>
  <c r="BF558" i="1"/>
  <c r="BE558" i="1"/>
  <c r="BD558" i="1"/>
  <c r="BC558" i="1"/>
  <c r="BA558" i="1"/>
  <c r="AX558" i="1" s="1"/>
  <c r="BB558" i="1" s="1"/>
  <c r="AZ558" i="1"/>
  <c r="BG557" i="1"/>
  <c r="BF557" i="1"/>
  <c r="BE557" i="1"/>
  <c r="BD557" i="1"/>
  <c r="BC557" i="1"/>
  <c r="BA557" i="1"/>
  <c r="AX557" i="1" s="1"/>
  <c r="BB557" i="1" s="1"/>
  <c r="AZ557" i="1"/>
  <c r="BG556" i="1"/>
  <c r="BF556" i="1"/>
  <c r="BE556" i="1"/>
  <c r="BD556" i="1"/>
  <c r="BC556" i="1"/>
  <c r="BB556" i="1"/>
  <c r="BA556" i="1"/>
  <c r="AZ556" i="1"/>
  <c r="AX556" i="1"/>
  <c r="BG555" i="1"/>
  <c r="BF555" i="1"/>
  <c r="BE555" i="1"/>
  <c r="BD555" i="1"/>
  <c r="BC555" i="1"/>
  <c r="BA555" i="1"/>
  <c r="AZ555" i="1"/>
  <c r="AX555" i="1"/>
  <c r="BB555" i="1" s="1"/>
  <c r="BG554" i="1"/>
  <c r="BF554" i="1"/>
  <c r="BE554" i="1"/>
  <c r="BD554" i="1"/>
  <c r="BC554" i="1"/>
  <c r="BA554" i="1"/>
  <c r="AZ554" i="1"/>
  <c r="AX554" i="1"/>
  <c r="BB554" i="1" s="1"/>
  <c r="BG553" i="1"/>
  <c r="BF553" i="1"/>
  <c r="BE553" i="1"/>
  <c r="BD553" i="1"/>
  <c r="BC553" i="1"/>
  <c r="BA553" i="1"/>
  <c r="AZ553" i="1"/>
  <c r="AX553" i="1"/>
  <c r="BB553" i="1" s="1"/>
  <c r="BG552" i="1"/>
  <c r="BF552" i="1"/>
  <c r="BE552" i="1"/>
  <c r="BD552" i="1"/>
  <c r="BC552" i="1"/>
  <c r="BA552" i="1"/>
  <c r="AX552" i="1" s="1"/>
  <c r="BB552" i="1" s="1"/>
  <c r="AZ552" i="1"/>
  <c r="BG551" i="1"/>
  <c r="BF551" i="1"/>
  <c r="BE551" i="1"/>
  <c r="BD551" i="1"/>
  <c r="BC551" i="1"/>
  <c r="BA551" i="1"/>
  <c r="AZ551" i="1"/>
  <c r="AX551" i="1"/>
  <c r="BB551" i="1" s="1"/>
  <c r="BG550" i="1"/>
  <c r="BF550" i="1"/>
  <c r="BE550" i="1"/>
  <c r="BD550" i="1"/>
  <c r="BC550" i="1"/>
  <c r="BB550" i="1"/>
  <c r="BA550" i="1"/>
  <c r="AZ550" i="1"/>
  <c r="AX550" i="1"/>
  <c r="BG549" i="1"/>
  <c r="BF549" i="1"/>
  <c r="BE549" i="1"/>
  <c r="BD549" i="1"/>
  <c r="BC549" i="1"/>
  <c r="BA549" i="1"/>
  <c r="AX549" i="1" s="1"/>
  <c r="BB549" i="1" s="1"/>
  <c r="AZ549" i="1"/>
  <c r="BG548" i="1"/>
  <c r="BF548" i="1"/>
  <c r="BE548" i="1"/>
  <c r="BD548" i="1"/>
  <c r="BC548" i="1"/>
  <c r="BB548" i="1"/>
  <c r="BA548" i="1"/>
  <c r="AZ548" i="1"/>
  <c r="AX548" i="1"/>
  <c r="BG547" i="1"/>
  <c r="BF547" i="1"/>
  <c r="BE547" i="1"/>
  <c r="BD547" i="1"/>
  <c r="BC547" i="1"/>
  <c r="BA547" i="1"/>
  <c r="AX547" i="1" s="1"/>
  <c r="BB547" i="1" s="1"/>
  <c r="AZ547" i="1"/>
  <c r="BG546" i="1"/>
  <c r="BF546" i="1"/>
  <c r="BE546" i="1"/>
  <c r="BD546" i="1"/>
  <c r="BC546" i="1"/>
  <c r="BA546" i="1"/>
  <c r="AZ546" i="1"/>
  <c r="AX546" i="1"/>
  <c r="BB546" i="1" s="1"/>
  <c r="BG545" i="1"/>
  <c r="BF545" i="1"/>
  <c r="BE545" i="1"/>
  <c r="BD545" i="1"/>
  <c r="BC545" i="1"/>
  <c r="BA545" i="1"/>
  <c r="AZ545" i="1"/>
  <c r="AX545" i="1"/>
  <c r="BB545" i="1" s="1"/>
  <c r="BG544" i="1"/>
  <c r="BF544" i="1"/>
  <c r="BE544" i="1"/>
  <c r="BD544" i="1"/>
  <c r="BC544" i="1"/>
  <c r="BA544" i="1"/>
  <c r="AX544" i="1" s="1"/>
  <c r="BB544" i="1" s="1"/>
  <c r="AZ544" i="1"/>
  <c r="BG543" i="1"/>
  <c r="BF543" i="1"/>
  <c r="BE543" i="1"/>
  <c r="BD543" i="1"/>
  <c r="BC543" i="1"/>
  <c r="BA543" i="1"/>
  <c r="AZ543" i="1"/>
  <c r="AX543" i="1"/>
  <c r="BB543" i="1" s="1"/>
  <c r="BG542" i="1"/>
  <c r="BF542" i="1"/>
  <c r="BE542" i="1"/>
  <c r="BD542" i="1"/>
  <c r="BC542" i="1"/>
  <c r="BB542" i="1"/>
  <c r="BA542" i="1"/>
  <c r="AZ542" i="1"/>
  <c r="AX542" i="1"/>
  <c r="BG541" i="1"/>
  <c r="BF541" i="1"/>
  <c r="BE541" i="1"/>
  <c r="BD541" i="1"/>
  <c r="BC541" i="1"/>
  <c r="BA541" i="1"/>
  <c r="AX541" i="1" s="1"/>
  <c r="BB541" i="1" s="1"/>
  <c r="AZ541" i="1"/>
  <c r="BG540" i="1"/>
  <c r="BF540" i="1"/>
  <c r="BE540" i="1"/>
  <c r="BD540" i="1"/>
  <c r="BC540" i="1"/>
  <c r="BA540" i="1"/>
  <c r="AX540" i="1" s="1"/>
  <c r="BB540" i="1" s="1"/>
  <c r="AZ540" i="1"/>
  <c r="BG539" i="1"/>
  <c r="BF539" i="1"/>
  <c r="BE539" i="1"/>
  <c r="BD539" i="1"/>
  <c r="BC539" i="1"/>
  <c r="BA539" i="1"/>
  <c r="AX539" i="1" s="1"/>
  <c r="BB539" i="1" s="1"/>
  <c r="AZ539" i="1"/>
  <c r="BG538" i="1"/>
  <c r="BF538" i="1"/>
  <c r="BE538" i="1"/>
  <c r="BD538" i="1"/>
  <c r="BC538" i="1"/>
  <c r="BA538" i="1"/>
  <c r="AZ538" i="1"/>
  <c r="AX538" i="1"/>
  <c r="BB538" i="1" s="1"/>
  <c r="BG537" i="1"/>
  <c r="BF537" i="1"/>
  <c r="BE537" i="1"/>
  <c r="BD537" i="1"/>
  <c r="BC537" i="1"/>
  <c r="BA537" i="1"/>
  <c r="AZ537" i="1"/>
  <c r="AX537" i="1"/>
  <c r="BB537" i="1" s="1"/>
  <c r="BG536" i="1"/>
  <c r="BF536" i="1"/>
  <c r="BE536" i="1"/>
  <c r="BD536" i="1"/>
  <c r="BC536" i="1"/>
  <c r="BA536" i="1"/>
  <c r="AX536" i="1" s="1"/>
  <c r="BB536" i="1" s="1"/>
  <c r="AZ536" i="1"/>
  <c r="BG535" i="1"/>
  <c r="BF535" i="1"/>
  <c r="BE535" i="1"/>
  <c r="BD535" i="1"/>
  <c r="BC535" i="1"/>
  <c r="BA535" i="1"/>
  <c r="AX535" i="1" s="1"/>
  <c r="BB535" i="1" s="1"/>
  <c r="AZ535" i="1"/>
  <c r="BG534" i="1"/>
  <c r="BF534" i="1"/>
  <c r="BE534" i="1"/>
  <c r="BD534" i="1"/>
  <c r="BC534" i="1"/>
  <c r="BB534" i="1"/>
  <c r="BA534" i="1"/>
  <c r="AZ534" i="1"/>
  <c r="AX534" i="1"/>
  <c r="BG533" i="1"/>
  <c r="BF533" i="1"/>
  <c r="BE533" i="1"/>
  <c r="BD533" i="1"/>
  <c r="BC533" i="1"/>
  <c r="BA533" i="1"/>
  <c r="AX533" i="1" s="1"/>
  <c r="BB533" i="1" s="1"/>
  <c r="AZ533" i="1"/>
  <c r="BG532" i="1"/>
  <c r="BF532" i="1"/>
  <c r="BE532" i="1"/>
  <c r="BD532" i="1"/>
  <c r="BC532" i="1"/>
  <c r="BB532" i="1"/>
  <c r="BA532" i="1"/>
  <c r="AX532" i="1" s="1"/>
  <c r="AZ532" i="1"/>
  <c r="BG531" i="1"/>
  <c r="BF531" i="1"/>
  <c r="BE531" i="1"/>
  <c r="BD531" i="1"/>
  <c r="BC531" i="1"/>
  <c r="BA531" i="1"/>
  <c r="AZ531" i="1"/>
  <c r="AX531" i="1"/>
  <c r="BB531" i="1" s="1"/>
  <c r="BG530" i="1"/>
  <c r="BF530" i="1"/>
  <c r="BE530" i="1"/>
  <c r="BD530" i="1"/>
  <c r="BC530" i="1"/>
  <c r="BA530" i="1"/>
  <c r="AZ530" i="1"/>
  <c r="AX530" i="1"/>
  <c r="BB530" i="1" s="1"/>
  <c r="BG529" i="1"/>
  <c r="BF529" i="1"/>
  <c r="BE529" i="1"/>
  <c r="BD529" i="1"/>
  <c r="BC529" i="1"/>
  <c r="BA529" i="1"/>
  <c r="AZ529" i="1"/>
  <c r="AX529" i="1"/>
  <c r="BB529" i="1" s="1"/>
  <c r="BG528" i="1"/>
  <c r="BF528" i="1"/>
  <c r="BE528" i="1"/>
  <c r="BD528" i="1"/>
  <c r="BC528" i="1"/>
  <c r="BA528" i="1"/>
  <c r="AX528" i="1" s="1"/>
  <c r="BB528" i="1" s="1"/>
  <c r="AZ528" i="1"/>
  <c r="BG527" i="1"/>
  <c r="BF527" i="1"/>
  <c r="BE527" i="1"/>
  <c r="BD527" i="1"/>
  <c r="BC527" i="1"/>
  <c r="BA527" i="1"/>
  <c r="AZ527" i="1"/>
  <c r="AX527" i="1"/>
  <c r="BB527" i="1" s="1"/>
  <c r="BG526" i="1"/>
  <c r="BF526" i="1"/>
  <c r="BE526" i="1"/>
  <c r="BD526" i="1"/>
  <c r="BC526" i="1"/>
  <c r="BA526" i="1"/>
  <c r="AX526" i="1" s="1"/>
  <c r="BB526" i="1" s="1"/>
  <c r="AZ526" i="1"/>
  <c r="BG525" i="1"/>
  <c r="BF525" i="1"/>
  <c r="BE525" i="1"/>
  <c r="BD525" i="1"/>
  <c r="BC525" i="1"/>
  <c r="BA525" i="1"/>
  <c r="AX525" i="1" s="1"/>
  <c r="BB525" i="1" s="1"/>
  <c r="AZ525" i="1"/>
  <c r="BG524" i="1"/>
  <c r="BF524" i="1"/>
  <c r="BE524" i="1"/>
  <c r="BD524" i="1"/>
  <c r="BC524" i="1"/>
  <c r="BA524" i="1"/>
  <c r="AX524" i="1" s="1"/>
  <c r="BB524" i="1" s="1"/>
  <c r="AZ524" i="1"/>
  <c r="BG523" i="1"/>
  <c r="BF523" i="1"/>
  <c r="BE523" i="1"/>
  <c r="BD523" i="1"/>
  <c r="BC523" i="1"/>
  <c r="BA523" i="1"/>
  <c r="AZ523" i="1"/>
  <c r="AX523" i="1"/>
  <c r="BB523" i="1" s="1"/>
  <c r="BG522" i="1"/>
  <c r="BF522" i="1"/>
  <c r="BE522" i="1"/>
  <c r="BD522" i="1"/>
  <c r="BC522" i="1"/>
  <c r="BA522" i="1"/>
  <c r="AZ522" i="1"/>
  <c r="AX522" i="1"/>
  <c r="BB522" i="1" s="1"/>
  <c r="BG521" i="1"/>
  <c r="BF521" i="1"/>
  <c r="BE521" i="1"/>
  <c r="BD521" i="1"/>
  <c r="BC521" i="1"/>
  <c r="BA521" i="1"/>
  <c r="AZ521" i="1"/>
  <c r="AX521" i="1"/>
  <c r="BB521" i="1" s="1"/>
  <c r="BG520" i="1"/>
  <c r="BF520" i="1"/>
  <c r="BE520" i="1"/>
  <c r="BD520" i="1"/>
  <c r="BC520" i="1"/>
  <c r="BA520" i="1"/>
  <c r="AX520" i="1" s="1"/>
  <c r="BB520" i="1" s="1"/>
  <c r="AZ520" i="1"/>
  <c r="BG519" i="1"/>
  <c r="BF519" i="1"/>
  <c r="BE519" i="1"/>
  <c r="BD519" i="1"/>
  <c r="BC519" i="1"/>
  <c r="BA519" i="1"/>
  <c r="AX519" i="1" s="1"/>
  <c r="BB519" i="1" s="1"/>
  <c r="AZ519" i="1"/>
  <c r="BG518" i="1"/>
  <c r="BF518" i="1"/>
  <c r="BE518" i="1"/>
  <c r="BD518" i="1"/>
  <c r="BC518" i="1"/>
  <c r="BB518" i="1"/>
  <c r="BA518" i="1"/>
  <c r="AX518" i="1" s="1"/>
  <c r="AZ518" i="1"/>
  <c r="BG517" i="1"/>
  <c r="BF517" i="1"/>
  <c r="BE517" i="1"/>
  <c r="BD517" i="1"/>
  <c r="BC517" i="1"/>
  <c r="BA517" i="1"/>
  <c r="AX517" i="1" s="1"/>
  <c r="BB517" i="1" s="1"/>
  <c r="AZ517" i="1"/>
  <c r="BG516" i="1"/>
  <c r="BF516" i="1"/>
  <c r="BE516" i="1"/>
  <c r="BD516" i="1"/>
  <c r="BC516" i="1"/>
  <c r="BB516" i="1"/>
  <c r="BA516" i="1"/>
  <c r="AX516" i="1" s="1"/>
  <c r="AZ516" i="1"/>
  <c r="BG515" i="1"/>
  <c r="BF515" i="1"/>
  <c r="BE515" i="1"/>
  <c r="BD515" i="1"/>
  <c r="BC515" i="1"/>
  <c r="BA515" i="1"/>
  <c r="AZ515" i="1"/>
  <c r="AX515" i="1"/>
  <c r="BB515" i="1" s="1"/>
  <c r="BG514" i="1"/>
  <c r="BF514" i="1"/>
  <c r="BE514" i="1"/>
  <c r="BD514" i="1"/>
  <c r="BC514" i="1"/>
  <c r="BA514" i="1"/>
  <c r="AZ514" i="1"/>
  <c r="AX514" i="1"/>
  <c r="BB514" i="1" s="1"/>
  <c r="BG513" i="1"/>
  <c r="BF513" i="1"/>
  <c r="BE513" i="1"/>
  <c r="BD513" i="1"/>
  <c r="BC513" i="1"/>
  <c r="BA513" i="1"/>
  <c r="AZ513" i="1"/>
  <c r="AX513" i="1"/>
  <c r="BB513" i="1" s="1"/>
  <c r="BG512" i="1"/>
  <c r="BF512" i="1"/>
  <c r="BE512" i="1"/>
  <c r="BD512" i="1"/>
  <c r="BC512" i="1"/>
  <c r="BA512" i="1"/>
  <c r="AX512" i="1" s="1"/>
  <c r="BB512" i="1" s="1"/>
  <c r="AZ512" i="1"/>
  <c r="BG511" i="1"/>
  <c r="BF511" i="1"/>
  <c r="BE511" i="1"/>
  <c r="BD511" i="1"/>
  <c r="BC511" i="1"/>
  <c r="BA511" i="1"/>
  <c r="AZ511" i="1"/>
  <c r="AX511" i="1"/>
  <c r="BB511" i="1" s="1"/>
  <c r="BG510" i="1"/>
  <c r="BF510" i="1"/>
  <c r="BE510" i="1"/>
  <c r="BD510" i="1"/>
  <c r="BC510" i="1"/>
  <c r="BA510" i="1"/>
  <c r="AX510" i="1" s="1"/>
  <c r="BB510" i="1" s="1"/>
  <c r="AZ510" i="1"/>
  <c r="BG509" i="1"/>
  <c r="BF509" i="1"/>
  <c r="BE509" i="1"/>
  <c r="BD509" i="1"/>
  <c r="BC509" i="1"/>
  <c r="BA509" i="1"/>
  <c r="AX509" i="1" s="1"/>
  <c r="BB509" i="1" s="1"/>
  <c r="AZ509" i="1"/>
  <c r="BG508" i="1"/>
  <c r="BF508" i="1"/>
  <c r="BE508" i="1"/>
  <c r="BD508" i="1"/>
  <c r="BC508" i="1"/>
  <c r="BA508" i="1"/>
  <c r="AX508" i="1" s="1"/>
  <c r="BB508" i="1" s="1"/>
  <c r="AZ508" i="1"/>
  <c r="BG507" i="1"/>
  <c r="BF507" i="1"/>
  <c r="BE507" i="1"/>
  <c r="BD507" i="1"/>
  <c r="BC507" i="1"/>
  <c r="BA507" i="1"/>
  <c r="AZ507" i="1"/>
  <c r="AX507" i="1"/>
  <c r="BB507" i="1" s="1"/>
  <c r="BG506" i="1"/>
  <c r="BF506" i="1"/>
  <c r="BE506" i="1"/>
  <c r="BD506" i="1"/>
  <c r="BC506" i="1"/>
  <c r="BA506" i="1"/>
  <c r="AZ506" i="1"/>
  <c r="AX506" i="1"/>
  <c r="BB506" i="1" s="1"/>
  <c r="BG505" i="1"/>
  <c r="BF505" i="1"/>
  <c r="BE505" i="1"/>
  <c r="BD505" i="1"/>
  <c r="BC505" i="1"/>
  <c r="BA505" i="1"/>
  <c r="AZ505" i="1"/>
  <c r="AX505" i="1"/>
  <c r="BB505" i="1" s="1"/>
  <c r="BG504" i="1"/>
  <c r="BF504" i="1"/>
  <c r="BE504" i="1"/>
  <c r="BD504" i="1"/>
  <c r="BC504" i="1"/>
  <c r="BA504" i="1"/>
  <c r="AX504" i="1" s="1"/>
  <c r="BB504" i="1" s="1"/>
  <c r="AZ504" i="1"/>
  <c r="BG503" i="1"/>
  <c r="BF503" i="1"/>
  <c r="BE503" i="1"/>
  <c r="BD503" i="1"/>
  <c r="BC503" i="1"/>
  <c r="BA503" i="1"/>
  <c r="AZ503" i="1"/>
  <c r="AX503" i="1"/>
  <c r="BB503" i="1" s="1"/>
  <c r="BG502" i="1"/>
  <c r="BF502" i="1"/>
  <c r="BE502" i="1"/>
  <c r="BD502" i="1"/>
  <c r="BC502" i="1"/>
  <c r="BA502" i="1"/>
  <c r="AX502" i="1" s="1"/>
  <c r="BB502" i="1" s="1"/>
  <c r="AZ502" i="1"/>
  <c r="BG501" i="1"/>
  <c r="BF501" i="1"/>
  <c r="BE501" i="1"/>
  <c r="BD501" i="1"/>
  <c r="BC501" i="1"/>
  <c r="BA501" i="1"/>
  <c r="AX501" i="1" s="1"/>
  <c r="BB501" i="1" s="1"/>
  <c r="AZ501" i="1"/>
  <c r="BG500" i="1"/>
  <c r="BF500" i="1"/>
  <c r="BE500" i="1"/>
  <c r="BD500" i="1"/>
  <c r="BC500" i="1"/>
  <c r="BB500" i="1"/>
  <c r="BA500" i="1"/>
  <c r="AZ500" i="1"/>
  <c r="AX500" i="1"/>
  <c r="BG499" i="1"/>
  <c r="BF499" i="1"/>
  <c r="BE499" i="1"/>
  <c r="BD499" i="1"/>
  <c r="BC499" i="1"/>
  <c r="BA499" i="1"/>
  <c r="AX499" i="1" s="1"/>
  <c r="BB499" i="1" s="1"/>
  <c r="AZ499" i="1"/>
  <c r="BG498" i="1"/>
  <c r="BF498" i="1"/>
  <c r="BE498" i="1"/>
  <c r="BD498" i="1"/>
  <c r="BC498" i="1"/>
  <c r="BA498" i="1"/>
  <c r="AZ498" i="1"/>
  <c r="AX498" i="1"/>
  <c r="BB498" i="1" s="1"/>
  <c r="BG497" i="1"/>
  <c r="BF497" i="1"/>
  <c r="BE497" i="1"/>
  <c r="BD497" i="1"/>
  <c r="BC497" i="1"/>
  <c r="BA497" i="1"/>
  <c r="AZ497" i="1"/>
  <c r="AX497" i="1"/>
  <c r="BB497" i="1" s="1"/>
  <c r="BG496" i="1"/>
  <c r="BF496" i="1"/>
  <c r="BE496" i="1"/>
  <c r="BD496" i="1"/>
  <c r="BC496" i="1"/>
  <c r="BA496" i="1"/>
  <c r="AX496" i="1" s="1"/>
  <c r="BB496" i="1" s="1"/>
  <c r="AZ496" i="1"/>
  <c r="BG495" i="1"/>
  <c r="BF495" i="1"/>
  <c r="BE495" i="1"/>
  <c r="BD495" i="1"/>
  <c r="BC495" i="1"/>
  <c r="BA495" i="1"/>
  <c r="AZ495" i="1"/>
  <c r="AX495" i="1"/>
  <c r="BB495" i="1" s="1"/>
  <c r="BG494" i="1"/>
  <c r="BF494" i="1"/>
  <c r="BE494" i="1"/>
  <c r="BD494" i="1"/>
  <c r="BC494" i="1"/>
  <c r="BA494" i="1"/>
  <c r="AX494" i="1" s="1"/>
  <c r="BB494" i="1" s="1"/>
  <c r="AZ494" i="1"/>
  <c r="BG493" i="1"/>
  <c r="BF493" i="1"/>
  <c r="BE493" i="1"/>
  <c r="BD493" i="1"/>
  <c r="BC493" i="1"/>
  <c r="BA493" i="1"/>
  <c r="AX493" i="1" s="1"/>
  <c r="BB493" i="1" s="1"/>
  <c r="AZ493" i="1"/>
  <c r="BG492" i="1"/>
  <c r="BF492" i="1"/>
  <c r="BE492" i="1"/>
  <c r="BD492" i="1"/>
  <c r="BC492" i="1"/>
  <c r="BA492" i="1"/>
  <c r="AX492" i="1" s="1"/>
  <c r="BB492" i="1" s="1"/>
  <c r="AZ492" i="1"/>
  <c r="BG491" i="1"/>
  <c r="BF491" i="1"/>
  <c r="BE491" i="1"/>
  <c r="BD491" i="1"/>
  <c r="BC491" i="1"/>
  <c r="BA491" i="1"/>
  <c r="AX491" i="1" s="1"/>
  <c r="BB491" i="1" s="1"/>
  <c r="AZ491" i="1"/>
  <c r="BG490" i="1"/>
  <c r="BF490" i="1"/>
  <c r="BE490" i="1"/>
  <c r="BD490" i="1"/>
  <c r="BC490" i="1"/>
  <c r="BA490" i="1"/>
  <c r="AZ490" i="1"/>
  <c r="AX490" i="1"/>
  <c r="BB490" i="1" s="1"/>
  <c r="BG489" i="1"/>
  <c r="BF489" i="1"/>
  <c r="BE489" i="1"/>
  <c r="BD489" i="1"/>
  <c r="BC489" i="1"/>
  <c r="BA489" i="1"/>
  <c r="AZ489" i="1"/>
  <c r="AX489" i="1"/>
  <c r="BB489" i="1" s="1"/>
  <c r="BG488" i="1"/>
  <c r="BF488" i="1"/>
  <c r="BE488" i="1"/>
  <c r="BD488" i="1"/>
  <c r="BC488" i="1"/>
  <c r="BA488" i="1"/>
  <c r="AX488" i="1" s="1"/>
  <c r="BB488" i="1" s="1"/>
  <c r="AZ488" i="1"/>
  <c r="BG487" i="1"/>
  <c r="BF487" i="1"/>
  <c r="BE487" i="1"/>
  <c r="BD487" i="1"/>
  <c r="BC487" i="1"/>
  <c r="BA487" i="1"/>
  <c r="AX487" i="1" s="1"/>
  <c r="BB487" i="1" s="1"/>
  <c r="AZ487" i="1"/>
  <c r="BG486" i="1"/>
  <c r="BF486" i="1"/>
  <c r="BE486" i="1"/>
  <c r="BD486" i="1"/>
  <c r="BC486" i="1"/>
  <c r="BB486" i="1"/>
  <c r="BA486" i="1"/>
  <c r="AZ486" i="1"/>
  <c r="AX486" i="1"/>
  <c r="BG485" i="1"/>
  <c r="BF485" i="1"/>
  <c r="BE485" i="1"/>
  <c r="BD485" i="1"/>
  <c r="BC485" i="1"/>
  <c r="BA485" i="1"/>
  <c r="AX485" i="1" s="1"/>
  <c r="BB485" i="1" s="1"/>
  <c r="AZ485" i="1"/>
  <c r="BG484" i="1"/>
  <c r="BF484" i="1"/>
  <c r="BE484" i="1"/>
  <c r="BD484" i="1"/>
  <c r="BC484" i="1"/>
  <c r="BB484" i="1"/>
  <c r="BA484" i="1"/>
  <c r="AX484" i="1" s="1"/>
  <c r="AZ484" i="1"/>
  <c r="BG483" i="1"/>
  <c r="BF483" i="1"/>
  <c r="BE483" i="1"/>
  <c r="BD483" i="1"/>
  <c r="BC483" i="1"/>
  <c r="BA483" i="1"/>
  <c r="AX483" i="1" s="1"/>
  <c r="BB483" i="1" s="1"/>
  <c r="AZ483" i="1"/>
  <c r="BG482" i="1"/>
  <c r="BF482" i="1"/>
  <c r="BE482" i="1"/>
  <c r="BD482" i="1"/>
  <c r="BC482" i="1"/>
  <c r="BA482" i="1"/>
  <c r="AZ482" i="1"/>
  <c r="AX482" i="1"/>
  <c r="BB482" i="1" s="1"/>
  <c r="BG481" i="1"/>
  <c r="BF481" i="1"/>
  <c r="BE481" i="1"/>
  <c r="BD481" i="1"/>
  <c r="BC481" i="1"/>
  <c r="BA481" i="1"/>
  <c r="AZ481" i="1"/>
  <c r="AX481" i="1"/>
  <c r="BB481" i="1" s="1"/>
  <c r="BG480" i="1"/>
  <c r="BF480" i="1"/>
  <c r="BE480" i="1"/>
  <c r="BD480" i="1"/>
  <c r="BC480" i="1"/>
  <c r="BA480" i="1"/>
  <c r="AX480" i="1" s="1"/>
  <c r="BB480" i="1" s="1"/>
  <c r="AZ480" i="1"/>
  <c r="BG479" i="1"/>
  <c r="BF479" i="1"/>
  <c r="BE479" i="1"/>
  <c r="BD479" i="1"/>
  <c r="BC479" i="1"/>
  <c r="BA479" i="1"/>
  <c r="AZ479" i="1"/>
  <c r="AX479" i="1"/>
  <c r="BB479" i="1" s="1"/>
  <c r="BG478" i="1"/>
  <c r="BF478" i="1"/>
  <c r="BE478" i="1"/>
  <c r="BD478" i="1"/>
  <c r="BC478" i="1"/>
  <c r="BB478" i="1"/>
  <c r="BA478" i="1"/>
  <c r="AZ478" i="1"/>
  <c r="AX478" i="1"/>
  <c r="BG477" i="1"/>
  <c r="BF477" i="1"/>
  <c r="BE477" i="1"/>
  <c r="BD477" i="1"/>
  <c r="BC477" i="1"/>
  <c r="BA477" i="1"/>
  <c r="AX477" i="1" s="1"/>
  <c r="BB477" i="1" s="1"/>
  <c r="AZ477" i="1"/>
  <c r="BG476" i="1"/>
  <c r="BF476" i="1"/>
  <c r="BE476" i="1"/>
  <c r="BD476" i="1"/>
  <c r="BC476" i="1"/>
  <c r="BA476" i="1"/>
  <c r="AX476" i="1" s="1"/>
  <c r="BB476" i="1" s="1"/>
  <c r="AZ476" i="1"/>
  <c r="BG475" i="1"/>
  <c r="BF475" i="1"/>
  <c r="BE475" i="1"/>
  <c r="BD475" i="1"/>
  <c r="BC475" i="1"/>
  <c r="BA475" i="1"/>
  <c r="AZ475" i="1"/>
  <c r="AX475" i="1"/>
  <c r="BB475" i="1" s="1"/>
  <c r="BG474" i="1"/>
  <c r="BF474" i="1"/>
  <c r="BE474" i="1"/>
  <c r="BD474" i="1"/>
  <c r="BC474" i="1"/>
  <c r="BA474" i="1"/>
  <c r="AZ474" i="1"/>
  <c r="AX474" i="1"/>
  <c r="BB474" i="1" s="1"/>
  <c r="BG473" i="1"/>
  <c r="BF473" i="1"/>
  <c r="BE473" i="1"/>
  <c r="BD473" i="1"/>
  <c r="BC473" i="1"/>
  <c r="BA473" i="1"/>
  <c r="AZ473" i="1"/>
  <c r="AX473" i="1"/>
  <c r="BB473" i="1" s="1"/>
  <c r="BG472" i="1"/>
  <c r="BF472" i="1"/>
  <c r="BE472" i="1"/>
  <c r="BD472" i="1"/>
  <c r="BC472" i="1"/>
  <c r="BA472" i="1"/>
  <c r="AX472" i="1" s="1"/>
  <c r="BB472" i="1" s="1"/>
  <c r="AZ472" i="1"/>
  <c r="BG471" i="1"/>
  <c r="BF471" i="1"/>
  <c r="BE471" i="1"/>
  <c r="BD471" i="1"/>
  <c r="BC471" i="1"/>
  <c r="BA471" i="1"/>
  <c r="AZ471" i="1"/>
  <c r="AX471" i="1"/>
  <c r="BB471" i="1" s="1"/>
  <c r="BG470" i="1"/>
  <c r="BF470" i="1"/>
  <c r="BE470" i="1"/>
  <c r="BD470" i="1"/>
  <c r="BC470" i="1"/>
  <c r="BB470" i="1"/>
  <c r="BA470" i="1"/>
  <c r="AZ470" i="1"/>
  <c r="AX470" i="1"/>
  <c r="BG469" i="1"/>
  <c r="BF469" i="1"/>
  <c r="BE469" i="1"/>
  <c r="BD469" i="1"/>
  <c r="BC469" i="1"/>
  <c r="BA469" i="1"/>
  <c r="AX469" i="1" s="1"/>
  <c r="BB469" i="1" s="1"/>
  <c r="AZ469" i="1"/>
  <c r="BG468" i="1"/>
  <c r="BF468" i="1"/>
  <c r="BE468" i="1"/>
  <c r="BD468" i="1"/>
  <c r="BC468" i="1"/>
  <c r="BA468" i="1"/>
  <c r="AX468" i="1" s="1"/>
  <c r="BB468" i="1" s="1"/>
  <c r="AZ468" i="1"/>
  <c r="BG467" i="1"/>
  <c r="BF467" i="1"/>
  <c r="BE467" i="1"/>
  <c r="BD467" i="1"/>
  <c r="BC467" i="1"/>
  <c r="BA467" i="1"/>
  <c r="AX467" i="1" s="1"/>
  <c r="BB467" i="1" s="1"/>
  <c r="AZ467" i="1"/>
  <c r="BG466" i="1"/>
  <c r="BF466" i="1"/>
  <c r="BE466" i="1"/>
  <c r="BD466" i="1"/>
  <c r="BC466" i="1"/>
  <c r="BA466" i="1"/>
  <c r="AZ466" i="1"/>
  <c r="AX466" i="1"/>
  <c r="BB466" i="1" s="1"/>
  <c r="BG465" i="1"/>
  <c r="BF465" i="1"/>
  <c r="BE465" i="1"/>
  <c r="BD465" i="1"/>
  <c r="BC465" i="1"/>
  <c r="BA465" i="1"/>
  <c r="AZ465" i="1"/>
  <c r="AX465" i="1"/>
  <c r="BB465" i="1" s="1"/>
  <c r="BG464" i="1"/>
  <c r="BF464" i="1"/>
  <c r="BE464" i="1"/>
  <c r="BD464" i="1"/>
  <c r="BC464" i="1"/>
  <c r="BA464" i="1"/>
  <c r="AX464" i="1" s="1"/>
  <c r="BB464" i="1" s="1"/>
  <c r="AZ464" i="1"/>
  <c r="BG463" i="1"/>
  <c r="BF463" i="1"/>
  <c r="BE463" i="1"/>
  <c r="BD463" i="1"/>
  <c r="BC463" i="1"/>
  <c r="BA463" i="1"/>
  <c r="AZ463" i="1"/>
  <c r="AX463" i="1"/>
  <c r="BB463" i="1" s="1"/>
  <c r="BG462" i="1"/>
  <c r="BF462" i="1"/>
  <c r="BE462" i="1"/>
  <c r="BD462" i="1"/>
  <c r="BC462" i="1"/>
  <c r="BB462" i="1"/>
  <c r="BA462" i="1"/>
  <c r="AZ462" i="1"/>
  <c r="AX462" i="1"/>
  <c r="BG461" i="1"/>
  <c r="BF461" i="1"/>
  <c r="BE461" i="1"/>
  <c r="BD461" i="1"/>
  <c r="BC461" i="1"/>
  <c r="BA461" i="1"/>
  <c r="AX461" i="1" s="1"/>
  <c r="BB461" i="1" s="1"/>
  <c r="AZ461" i="1"/>
  <c r="BG460" i="1"/>
  <c r="BF460" i="1"/>
  <c r="BE460" i="1"/>
  <c r="BD460" i="1"/>
  <c r="BC460" i="1"/>
  <c r="BA460" i="1"/>
  <c r="AX460" i="1" s="1"/>
  <c r="BB460" i="1" s="1"/>
  <c r="AZ460" i="1"/>
  <c r="BG459" i="1"/>
  <c r="BF459" i="1"/>
  <c r="BE459" i="1"/>
  <c r="BD459" i="1"/>
  <c r="BC459" i="1"/>
  <c r="BA459" i="1"/>
  <c r="AX459" i="1" s="1"/>
  <c r="BB459" i="1" s="1"/>
  <c r="AZ459" i="1"/>
  <c r="BG458" i="1"/>
  <c r="BF458" i="1"/>
  <c r="BE458" i="1"/>
  <c r="BD458" i="1"/>
  <c r="BC458" i="1"/>
  <c r="BA458" i="1"/>
  <c r="AZ458" i="1"/>
  <c r="AX458" i="1"/>
  <c r="BB458" i="1" s="1"/>
  <c r="BG457" i="1"/>
  <c r="BF457" i="1"/>
  <c r="BE457" i="1"/>
  <c r="BD457" i="1"/>
  <c r="BC457" i="1"/>
  <c r="BA457" i="1"/>
  <c r="AZ457" i="1"/>
  <c r="AX457" i="1"/>
  <c r="BB457" i="1" s="1"/>
  <c r="BG456" i="1"/>
  <c r="BF456" i="1"/>
  <c r="BE456" i="1"/>
  <c r="BD456" i="1"/>
  <c r="BC456" i="1"/>
  <c r="BA456" i="1"/>
  <c r="AX456" i="1" s="1"/>
  <c r="BB456" i="1" s="1"/>
  <c r="AZ456" i="1"/>
  <c r="BG455" i="1"/>
  <c r="BF455" i="1"/>
  <c r="BE455" i="1"/>
  <c r="BD455" i="1"/>
  <c r="BC455" i="1"/>
  <c r="BA455" i="1"/>
  <c r="AX455" i="1" s="1"/>
  <c r="BB455" i="1" s="1"/>
  <c r="AZ455" i="1"/>
  <c r="BG454" i="1"/>
  <c r="BF454" i="1"/>
  <c r="BE454" i="1"/>
  <c r="BD454" i="1"/>
  <c r="BC454" i="1"/>
  <c r="BB454" i="1"/>
  <c r="BA454" i="1"/>
  <c r="AZ454" i="1"/>
  <c r="AX454" i="1"/>
  <c r="BG453" i="1"/>
  <c r="BF453" i="1"/>
  <c r="BE453" i="1"/>
  <c r="BD453" i="1"/>
  <c r="BC453" i="1"/>
  <c r="BA453" i="1"/>
  <c r="AX453" i="1" s="1"/>
  <c r="BB453" i="1" s="1"/>
  <c r="AZ453" i="1"/>
  <c r="BG452" i="1"/>
  <c r="BF452" i="1"/>
  <c r="BE452" i="1"/>
  <c r="BD452" i="1"/>
  <c r="BC452" i="1"/>
  <c r="BB452" i="1"/>
  <c r="BA452" i="1"/>
  <c r="AX452" i="1" s="1"/>
  <c r="AZ452" i="1"/>
  <c r="BG451" i="1"/>
  <c r="BF451" i="1"/>
  <c r="BE451" i="1"/>
  <c r="BD451" i="1"/>
  <c r="BC451" i="1"/>
  <c r="BA451" i="1"/>
  <c r="AX451" i="1" s="1"/>
  <c r="BB451" i="1" s="1"/>
  <c r="AZ451" i="1"/>
  <c r="BG450" i="1"/>
  <c r="BF450" i="1"/>
  <c r="BE450" i="1"/>
  <c r="BD450" i="1"/>
  <c r="BC450" i="1"/>
  <c r="BA450" i="1"/>
  <c r="AZ450" i="1"/>
  <c r="AX450" i="1"/>
  <c r="BB450" i="1" s="1"/>
  <c r="BG449" i="1"/>
  <c r="BF449" i="1"/>
  <c r="BE449" i="1"/>
  <c r="BD449" i="1"/>
  <c r="BC449" i="1"/>
  <c r="BA449" i="1"/>
  <c r="AZ449" i="1"/>
  <c r="AX449" i="1"/>
  <c r="BB449" i="1" s="1"/>
  <c r="BG448" i="1"/>
  <c r="BF448" i="1"/>
  <c r="BE448" i="1"/>
  <c r="BD448" i="1"/>
  <c r="BC448" i="1"/>
  <c r="BA448" i="1"/>
  <c r="AX448" i="1" s="1"/>
  <c r="BB448" i="1" s="1"/>
  <c r="AZ448" i="1"/>
  <c r="BG447" i="1"/>
  <c r="BF447" i="1"/>
  <c r="BE447" i="1"/>
  <c r="BD447" i="1"/>
  <c r="BC447" i="1"/>
  <c r="BA447" i="1"/>
  <c r="AZ447" i="1"/>
  <c r="AX447" i="1"/>
  <c r="BB447" i="1" s="1"/>
  <c r="BG446" i="1"/>
  <c r="BF446" i="1"/>
  <c r="BE446" i="1"/>
  <c r="BD446" i="1"/>
  <c r="BC446" i="1"/>
  <c r="BA446" i="1"/>
  <c r="AX446" i="1" s="1"/>
  <c r="BB446" i="1" s="1"/>
  <c r="AZ446" i="1"/>
  <c r="BG445" i="1"/>
  <c r="BF445" i="1"/>
  <c r="BE445" i="1"/>
  <c r="BD445" i="1"/>
  <c r="BC445" i="1"/>
  <c r="BA445" i="1"/>
  <c r="AX445" i="1" s="1"/>
  <c r="BB445" i="1" s="1"/>
  <c r="AZ445" i="1"/>
  <c r="BG444" i="1"/>
  <c r="BF444" i="1"/>
  <c r="BE444" i="1"/>
  <c r="BD444" i="1"/>
  <c r="BC444" i="1"/>
  <c r="BA444" i="1"/>
  <c r="AX444" i="1" s="1"/>
  <c r="BB444" i="1" s="1"/>
  <c r="AZ444" i="1"/>
  <c r="BG443" i="1"/>
  <c r="BF443" i="1"/>
  <c r="BE443" i="1"/>
  <c r="BD443" i="1"/>
  <c r="BC443" i="1"/>
  <c r="BA443" i="1"/>
  <c r="AX443" i="1" s="1"/>
  <c r="BB443" i="1" s="1"/>
  <c r="AZ443" i="1"/>
  <c r="BG442" i="1"/>
  <c r="BF442" i="1"/>
  <c r="BE442" i="1"/>
  <c r="BD442" i="1"/>
  <c r="BC442" i="1"/>
  <c r="BA442" i="1"/>
  <c r="AZ442" i="1"/>
  <c r="AX442" i="1"/>
  <c r="BB442" i="1" s="1"/>
  <c r="BG441" i="1"/>
  <c r="BF441" i="1"/>
  <c r="BE441" i="1"/>
  <c r="BD441" i="1"/>
  <c r="BC441" i="1"/>
  <c r="BA441" i="1"/>
  <c r="AZ441" i="1"/>
  <c r="AX441" i="1"/>
  <c r="BB441" i="1" s="1"/>
  <c r="BG440" i="1"/>
  <c r="BF440" i="1"/>
  <c r="BE440" i="1"/>
  <c r="BD440" i="1"/>
  <c r="BC440" i="1"/>
  <c r="BA440" i="1"/>
  <c r="AX440" i="1" s="1"/>
  <c r="BB440" i="1" s="1"/>
  <c r="AZ440" i="1"/>
  <c r="BG439" i="1"/>
  <c r="BF439" i="1"/>
  <c r="BE439" i="1"/>
  <c r="BD439" i="1"/>
  <c r="BC439" i="1"/>
  <c r="BA439" i="1"/>
  <c r="AX439" i="1" s="1"/>
  <c r="BB439" i="1" s="1"/>
  <c r="AZ439" i="1"/>
  <c r="BG438" i="1"/>
  <c r="BF438" i="1"/>
  <c r="BE438" i="1"/>
  <c r="BD438" i="1"/>
  <c r="BC438" i="1"/>
  <c r="BB438" i="1"/>
  <c r="BA438" i="1"/>
  <c r="AZ438" i="1"/>
  <c r="AX438" i="1"/>
  <c r="BG437" i="1"/>
  <c r="BF437" i="1"/>
  <c r="BE437" i="1"/>
  <c r="BD437" i="1"/>
  <c r="BC437" i="1"/>
  <c r="BA437" i="1"/>
  <c r="AX437" i="1" s="1"/>
  <c r="BB437" i="1" s="1"/>
  <c r="AZ437" i="1"/>
  <c r="BG436" i="1"/>
  <c r="BF436" i="1"/>
  <c r="BE436" i="1"/>
  <c r="BD436" i="1"/>
  <c r="BC436" i="1"/>
  <c r="BB436" i="1"/>
  <c r="BA436" i="1"/>
  <c r="AX436" i="1" s="1"/>
  <c r="AZ436" i="1"/>
  <c r="BG435" i="1"/>
  <c r="BF435" i="1"/>
  <c r="BE435" i="1"/>
  <c r="BD435" i="1"/>
  <c r="BC435" i="1"/>
  <c r="BA435" i="1"/>
  <c r="AX435" i="1" s="1"/>
  <c r="BB435" i="1" s="1"/>
  <c r="AZ435" i="1"/>
  <c r="BG434" i="1"/>
  <c r="BF434" i="1"/>
  <c r="BE434" i="1"/>
  <c r="BD434" i="1"/>
  <c r="BC434" i="1"/>
  <c r="BA434" i="1"/>
  <c r="AZ434" i="1"/>
  <c r="AX434" i="1"/>
  <c r="BB434" i="1" s="1"/>
  <c r="BG433" i="1"/>
  <c r="BF433" i="1"/>
  <c r="BE433" i="1"/>
  <c r="BD433" i="1"/>
  <c r="BC433" i="1"/>
  <c r="BA433" i="1"/>
  <c r="AZ433" i="1"/>
  <c r="AX433" i="1"/>
  <c r="BB433" i="1" s="1"/>
  <c r="BG432" i="1"/>
  <c r="BF432" i="1"/>
  <c r="BE432" i="1"/>
  <c r="BD432" i="1"/>
  <c r="BC432" i="1"/>
  <c r="BA432" i="1"/>
  <c r="AX432" i="1" s="1"/>
  <c r="BB432" i="1" s="1"/>
  <c r="AZ432" i="1"/>
  <c r="BG431" i="1"/>
  <c r="BF431" i="1"/>
  <c r="BE431" i="1"/>
  <c r="BD431" i="1"/>
  <c r="BC431" i="1"/>
  <c r="BA431" i="1"/>
  <c r="AZ431" i="1"/>
  <c r="AX431" i="1"/>
  <c r="BB431" i="1" s="1"/>
  <c r="BG430" i="1"/>
  <c r="BF430" i="1"/>
  <c r="BE430" i="1"/>
  <c r="BD430" i="1"/>
  <c r="BC430" i="1"/>
  <c r="BB430" i="1"/>
  <c r="BA430" i="1"/>
  <c r="AZ430" i="1"/>
  <c r="AX430" i="1"/>
  <c r="BG429" i="1"/>
  <c r="BF429" i="1"/>
  <c r="BE429" i="1"/>
  <c r="BD429" i="1"/>
  <c r="BC429" i="1"/>
  <c r="BA429" i="1"/>
  <c r="AX429" i="1" s="1"/>
  <c r="BB429" i="1" s="1"/>
  <c r="AZ429" i="1"/>
  <c r="BG428" i="1"/>
  <c r="BF428" i="1"/>
  <c r="BE428" i="1"/>
  <c r="BD428" i="1"/>
  <c r="BC428" i="1"/>
  <c r="BA428" i="1"/>
  <c r="AX428" i="1" s="1"/>
  <c r="BB428" i="1" s="1"/>
  <c r="AZ428" i="1"/>
  <c r="BG427" i="1"/>
  <c r="BF427" i="1"/>
  <c r="BE427" i="1"/>
  <c r="BD427" i="1"/>
  <c r="BC427" i="1"/>
  <c r="BA427" i="1"/>
  <c r="AX427" i="1" s="1"/>
  <c r="BB427" i="1" s="1"/>
  <c r="AZ427" i="1"/>
  <c r="BG426" i="1"/>
  <c r="BF426" i="1"/>
  <c r="BE426" i="1"/>
  <c r="BD426" i="1"/>
  <c r="BC426" i="1"/>
  <c r="BA426" i="1"/>
  <c r="AZ426" i="1"/>
  <c r="AX426" i="1"/>
  <c r="BB426" i="1" s="1"/>
  <c r="BG425" i="1"/>
  <c r="BF425" i="1"/>
  <c r="BE425" i="1"/>
  <c r="BD425" i="1"/>
  <c r="BC425" i="1"/>
  <c r="BA425" i="1"/>
  <c r="AZ425" i="1"/>
  <c r="AX425" i="1"/>
  <c r="BB425" i="1" s="1"/>
  <c r="BG424" i="1"/>
  <c r="BF424" i="1"/>
  <c r="BE424" i="1"/>
  <c r="BD424" i="1"/>
  <c r="BC424" i="1"/>
  <c r="BA424" i="1"/>
  <c r="AX424" i="1" s="1"/>
  <c r="BB424" i="1" s="1"/>
  <c r="AZ424" i="1"/>
  <c r="BG423" i="1"/>
  <c r="BF423" i="1"/>
  <c r="BE423" i="1"/>
  <c r="BD423" i="1"/>
  <c r="BC423" i="1"/>
  <c r="BA423" i="1"/>
  <c r="AX423" i="1" s="1"/>
  <c r="BB423" i="1" s="1"/>
  <c r="AZ423" i="1"/>
  <c r="BG422" i="1"/>
  <c r="BF422" i="1"/>
  <c r="BE422" i="1"/>
  <c r="BD422" i="1"/>
  <c r="BC422" i="1"/>
  <c r="BB422" i="1"/>
  <c r="BA422" i="1"/>
  <c r="AZ422" i="1"/>
  <c r="AX422" i="1"/>
  <c r="BG421" i="1"/>
  <c r="BF421" i="1"/>
  <c r="BE421" i="1"/>
  <c r="BD421" i="1"/>
  <c r="BC421" i="1"/>
  <c r="BA421" i="1"/>
  <c r="AX421" i="1" s="1"/>
  <c r="BB421" i="1" s="1"/>
  <c r="AZ421" i="1"/>
  <c r="BG420" i="1"/>
  <c r="BF420" i="1"/>
  <c r="BE420" i="1"/>
  <c r="BD420" i="1"/>
  <c r="BC420" i="1"/>
  <c r="BB420" i="1"/>
  <c r="BA420" i="1"/>
  <c r="AX420" i="1" s="1"/>
  <c r="AZ420" i="1"/>
  <c r="BG419" i="1"/>
  <c r="BF419" i="1"/>
  <c r="BE419" i="1"/>
  <c r="BD419" i="1"/>
  <c r="BC419" i="1"/>
  <c r="BA419" i="1"/>
  <c r="AZ419" i="1"/>
  <c r="AX419" i="1"/>
  <c r="BB419" i="1" s="1"/>
  <c r="BG418" i="1"/>
  <c r="BF418" i="1"/>
  <c r="BE418" i="1"/>
  <c r="BD418" i="1"/>
  <c r="BC418" i="1"/>
  <c r="BA418" i="1"/>
  <c r="AZ418" i="1"/>
  <c r="AX418" i="1"/>
  <c r="BB418" i="1" s="1"/>
  <c r="BG417" i="1"/>
  <c r="BF417" i="1"/>
  <c r="BE417" i="1"/>
  <c r="BD417" i="1"/>
  <c r="BC417" i="1"/>
  <c r="BA417" i="1"/>
  <c r="AZ417" i="1"/>
  <c r="AX417" i="1"/>
  <c r="BB417" i="1" s="1"/>
  <c r="BG416" i="1"/>
  <c r="BF416" i="1"/>
  <c r="BE416" i="1"/>
  <c r="BD416" i="1"/>
  <c r="BC416" i="1"/>
  <c r="BA416" i="1"/>
  <c r="AX416" i="1" s="1"/>
  <c r="BB416" i="1" s="1"/>
  <c r="AZ416" i="1"/>
  <c r="BG415" i="1"/>
  <c r="BF415" i="1"/>
  <c r="BE415" i="1"/>
  <c r="BD415" i="1"/>
  <c r="BC415" i="1"/>
  <c r="BA415" i="1"/>
  <c r="AZ415" i="1"/>
  <c r="AX415" i="1"/>
  <c r="BB415" i="1" s="1"/>
  <c r="BG414" i="1"/>
  <c r="BF414" i="1"/>
  <c r="BE414" i="1"/>
  <c r="BD414" i="1"/>
  <c r="BC414" i="1"/>
  <c r="BB414" i="1"/>
  <c r="BA414" i="1"/>
  <c r="AZ414" i="1"/>
  <c r="AX414" i="1"/>
  <c r="BG413" i="1"/>
  <c r="BF413" i="1"/>
  <c r="BE413" i="1"/>
  <c r="BD413" i="1"/>
  <c r="BC413" i="1"/>
  <c r="BA413" i="1"/>
  <c r="AX413" i="1" s="1"/>
  <c r="BB413" i="1" s="1"/>
  <c r="AZ413" i="1"/>
  <c r="BG412" i="1"/>
  <c r="BF412" i="1"/>
  <c r="BE412" i="1"/>
  <c r="BD412" i="1"/>
  <c r="BC412" i="1"/>
  <c r="BA412" i="1"/>
  <c r="AX412" i="1" s="1"/>
  <c r="BB412" i="1" s="1"/>
  <c r="AZ412" i="1"/>
  <c r="BG411" i="1"/>
  <c r="BF411" i="1"/>
  <c r="BE411" i="1"/>
  <c r="BD411" i="1"/>
  <c r="BC411" i="1"/>
  <c r="BA411" i="1"/>
  <c r="AX411" i="1" s="1"/>
  <c r="BB411" i="1" s="1"/>
  <c r="AZ411" i="1"/>
  <c r="BG410" i="1"/>
  <c r="BF410" i="1"/>
  <c r="BE410" i="1"/>
  <c r="BD410" i="1"/>
  <c r="BC410" i="1"/>
  <c r="BA410" i="1"/>
  <c r="AZ410" i="1"/>
  <c r="AX410" i="1"/>
  <c r="BB410" i="1" s="1"/>
  <c r="BG409" i="1"/>
  <c r="BF409" i="1"/>
  <c r="BE409" i="1"/>
  <c r="BD409" i="1"/>
  <c r="BC409" i="1"/>
  <c r="BA409" i="1"/>
  <c r="AZ409" i="1"/>
  <c r="AX409" i="1"/>
  <c r="BB409" i="1" s="1"/>
  <c r="BG408" i="1"/>
  <c r="BF408" i="1"/>
  <c r="BE408" i="1"/>
  <c r="BD408" i="1"/>
  <c r="BC408" i="1"/>
  <c r="BA408" i="1"/>
  <c r="AX408" i="1" s="1"/>
  <c r="BB408" i="1" s="1"/>
  <c r="AZ408" i="1"/>
  <c r="BG407" i="1"/>
  <c r="BF407" i="1"/>
  <c r="BE407" i="1"/>
  <c r="BD407" i="1"/>
  <c r="BC407" i="1"/>
  <c r="BA407" i="1"/>
  <c r="AZ407" i="1"/>
  <c r="AX407" i="1"/>
  <c r="BB407" i="1" s="1"/>
  <c r="BG406" i="1"/>
  <c r="BF406" i="1"/>
  <c r="BE406" i="1"/>
  <c r="BD406" i="1"/>
  <c r="BC406" i="1"/>
  <c r="BB406" i="1"/>
  <c r="BA406" i="1"/>
  <c r="AZ406" i="1"/>
  <c r="AX406" i="1"/>
  <c r="BG405" i="1"/>
  <c r="BF405" i="1"/>
  <c r="BE405" i="1"/>
  <c r="BD405" i="1"/>
  <c r="BC405" i="1"/>
  <c r="BA405" i="1"/>
  <c r="AX405" i="1" s="1"/>
  <c r="BB405" i="1" s="1"/>
  <c r="AZ405" i="1"/>
  <c r="BG404" i="1"/>
  <c r="BF404" i="1"/>
  <c r="BE404" i="1"/>
  <c r="BD404" i="1"/>
  <c r="BC404" i="1"/>
  <c r="BA404" i="1"/>
  <c r="AX404" i="1" s="1"/>
  <c r="BB404" i="1" s="1"/>
  <c r="AZ404" i="1"/>
  <c r="BG403" i="1"/>
  <c r="BF403" i="1"/>
  <c r="BE403" i="1"/>
  <c r="BD403" i="1"/>
  <c r="BC403" i="1"/>
  <c r="BA403" i="1"/>
  <c r="AZ403" i="1"/>
  <c r="AX403" i="1"/>
  <c r="BB403" i="1" s="1"/>
  <c r="BG402" i="1"/>
  <c r="BF402" i="1"/>
  <c r="BE402" i="1"/>
  <c r="BD402" i="1"/>
  <c r="BC402" i="1"/>
  <c r="BA402" i="1"/>
  <c r="AZ402" i="1"/>
  <c r="AX402" i="1"/>
  <c r="BB402" i="1" s="1"/>
  <c r="BG401" i="1"/>
  <c r="BF401" i="1"/>
  <c r="BE401" i="1"/>
  <c r="BD401" i="1"/>
  <c r="BC401" i="1"/>
  <c r="BA401" i="1"/>
  <c r="AZ401" i="1"/>
  <c r="AX401" i="1"/>
  <c r="BB401" i="1" s="1"/>
  <c r="BG400" i="1"/>
  <c r="BF400" i="1"/>
  <c r="BE400" i="1"/>
  <c r="BD400" i="1"/>
  <c r="BC400" i="1"/>
  <c r="BA400" i="1"/>
  <c r="AX400" i="1" s="1"/>
  <c r="BB400" i="1" s="1"/>
  <c r="AZ400" i="1"/>
  <c r="BG399" i="1"/>
  <c r="BF399" i="1"/>
  <c r="BE399" i="1"/>
  <c r="BD399" i="1"/>
  <c r="BC399" i="1"/>
  <c r="BA399" i="1"/>
  <c r="AX399" i="1" s="1"/>
  <c r="BB399" i="1" s="1"/>
  <c r="AZ399" i="1"/>
  <c r="BG398" i="1"/>
  <c r="BF398" i="1"/>
  <c r="BE398" i="1"/>
  <c r="BD398" i="1"/>
  <c r="BC398" i="1"/>
  <c r="BB398" i="1"/>
  <c r="BA398" i="1"/>
  <c r="AX398" i="1" s="1"/>
  <c r="AZ398" i="1"/>
  <c r="BG397" i="1"/>
  <c r="BF397" i="1"/>
  <c r="BE397" i="1"/>
  <c r="BD397" i="1"/>
  <c r="BC397" i="1"/>
  <c r="BA397" i="1"/>
  <c r="AX397" i="1" s="1"/>
  <c r="BB397" i="1" s="1"/>
  <c r="AZ397" i="1"/>
  <c r="BG396" i="1"/>
  <c r="BF396" i="1"/>
  <c r="BE396" i="1"/>
  <c r="BD396" i="1"/>
  <c r="BC396" i="1"/>
  <c r="BA396" i="1"/>
  <c r="AX396" i="1" s="1"/>
  <c r="BB396" i="1" s="1"/>
  <c r="AZ396" i="1"/>
  <c r="BG395" i="1"/>
  <c r="BF395" i="1"/>
  <c r="BE395" i="1"/>
  <c r="BD395" i="1"/>
  <c r="BC395" i="1"/>
  <c r="BA395" i="1"/>
  <c r="AZ395" i="1"/>
  <c r="AX395" i="1"/>
  <c r="BB395" i="1" s="1"/>
  <c r="BG394" i="1"/>
  <c r="BF394" i="1"/>
  <c r="BE394" i="1"/>
  <c r="BD394" i="1"/>
  <c r="BC394" i="1"/>
  <c r="BA394" i="1"/>
  <c r="AZ394" i="1"/>
  <c r="AX394" i="1"/>
  <c r="BB394" i="1" s="1"/>
  <c r="BG393" i="1"/>
  <c r="BF393" i="1"/>
  <c r="BE393" i="1"/>
  <c r="BD393" i="1"/>
  <c r="BC393" i="1"/>
  <c r="BA393" i="1"/>
  <c r="AZ393" i="1"/>
  <c r="AX393" i="1"/>
  <c r="BB393" i="1" s="1"/>
  <c r="BG392" i="1"/>
  <c r="BF392" i="1"/>
  <c r="BE392" i="1"/>
  <c r="BD392" i="1"/>
  <c r="BC392" i="1"/>
  <c r="BA392" i="1"/>
  <c r="AX392" i="1" s="1"/>
  <c r="BB392" i="1" s="1"/>
  <c r="AZ392" i="1"/>
  <c r="BG391" i="1"/>
  <c r="BF391" i="1"/>
  <c r="BE391" i="1"/>
  <c r="BD391" i="1"/>
  <c r="BC391" i="1"/>
  <c r="BA391" i="1"/>
  <c r="AZ391" i="1"/>
  <c r="AX391" i="1"/>
  <c r="BB391" i="1" s="1"/>
  <c r="BG390" i="1"/>
  <c r="BF390" i="1"/>
  <c r="BE390" i="1"/>
  <c r="BD390" i="1"/>
  <c r="BC390" i="1"/>
  <c r="BA390" i="1"/>
  <c r="AX390" i="1" s="1"/>
  <c r="BB390" i="1" s="1"/>
  <c r="AZ390" i="1"/>
  <c r="BG389" i="1"/>
  <c r="BF389" i="1"/>
  <c r="BE389" i="1"/>
  <c r="BD389" i="1"/>
  <c r="BC389" i="1"/>
  <c r="BA389" i="1"/>
  <c r="AX389" i="1" s="1"/>
  <c r="BB389" i="1" s="1"/>
  <c r="AZ389" i="1"/>
  <c r="BG388" i="1"/>
  <c r="BF388" i="1"/>
  <c r="BE388" i="1"/>
  <c r="BD388" i="1"/>
  <c r="BC388" i="1"/>
  <c r="BB388" i="1"/>
  <c r="BA388" i="1"/>
  <c r="AX388" i="1" s="1"/>
  <c r="AZ388" i="1"/>
  <c r="BG387" i="1"/>
  <c r="BF387" i="1"/>
  <c r="BE387" i="1"/>
  <c r="BD387" i="1"/>
  <c r="BC387" i="1"/>
  <c r="BA387" i="1"/>
  <c r="AZ387" i="1"/>
  <c r="AX387" i="1"/>
  <c r="BB387" i="1" s="1"/>
  <c r="BG386" i="1"/>
  <c r="BF386" i="1"/>
  <c r="BE386" i="1"/>
  <c r="BD386" i="1"/>
  <c r="BC386" i="1"/>
  <c r="BA386" i="1"/>
  <c r="AZ386" i="1"/>
  <c r="AX386" i="1"/>
  <c r="BB386" i="1" s="1"/>
  <c r="BG385" i="1"/>
  <c r="BF385" i="1"/>
  <c r="BE385" i="1"/>
  <c r="BD385" i="1"/>
  <c r="BC385" i="1"/>
  <c r="BA385" i="1"/>
  <c r="AZ385" i="1"/>
  <c r="AX385" i="1"/>
  <c r="BB385" i="1" s="1"/>
  <c r="BG384" i="1"/>
  <c r="BF384" i="1"/>
  <c r="BE384" i="1"/>
  <c r="BD384" i="1"/>
  <c r="BC384" i="1"/>
  <c r="BA384" i="1"/>
  <c r="AX384" i="1" s="1"/>
  <c r="BB384" i="1" s="1"/>
  <c r="AZ384" i="1"/>
  <c r="BG383" i="1"/>
  <c r="BF383" i="1"/>
  <c r="BE383" i="1"/>
  <c r="BD383" i="1"/>
  <c r="BC383" i="1"/>
  <c r="BA383" i="1"/>
  <c r="AX383" i="1" s="1"/>
  <c r="BB383" i="1" s="1"/>
  <c r="AZ383" i="1"/>
  <c r="BG382" i="1"/>
  <c r="BF382" i="1"/>
  <c r="BE382" i="1"/>
  <c r="BD382" i="1"/>
  <c r="BC382" i="1"/>
  <c r="BB382" i="1"/>
  <c r="BA382" i="1"/>
  <c r="AX382" i="1" s="1"/>
  <c r="AZ382" i="1"/>
  <c r="BG381" i="1"/>
  <c r="BF381" i="1"/>
  <c r="BE381" i="1"/>
  <c r="BD381" i="1"/>
  <c r="BC381" i="1"/>
  <c r="BA381" i="1"/>
  <c r="AX381" i="1" s="1"/>
  <c r="BB381" i="1" s="1"/>
  <c r="AZ381" i="1"/>
  <c r="BG380" i="1"/>
  <c r="BF380" i="1"/>
  <c r="BE380" i="1"/>
  <c r="BD380" i="1"/>
  <c r="BC380" i="1"/>
  <c r="BA380" i="1"/>
  <c r="AX380" i="1" s="1"/>
  <c r="BB380" i="1" s="1"/>
  <c r="AZ380" i="1"/>
  <c r="BG379" i="1"/>
  <c r="BF379" i="1"/>
  <c r="BE379" i="1"/>
  <c r="BD379" i="1"/>
  <c r="BC379" i="1"/>
  <c r="BA379" i="1"/>
  <c r="AZ379" i="1"/>
  <c r="AX379" i="1"/>
  <c r="BB379" i="1" s="1"/>
  <c r="BG378" i="1"/>
  <c r="BF378" i="1"/>
  <c r="BE378" i="1"/>
  <c r="BD378" i="1"/>
  <c r="BC378" i="1"/>
  <c r="BA378" i="1"/>
  <c r="AZ378" i="1"/>
  <c r="AX378" i="1"/>
  <c r="BB378" i="1" s="1"/>
  <c r="BG377" i="1"/>
  <c r="BF377" i="1"/>
  <c r="BE377" i="1"/>
  <c r="BD377" i="1"/>
  <c r="BC377" i="1"/>
  <c r="BA377" i="1"/>
  <c r="AZ377" i="1"/>
  <c r="AX377" i="1"/>
  <c r="BB377" i="1" s="1"/>
  <c r="BG376" i="1"/>
  <c r="BF376" i="1"/>
  <c r="BE376" i="1"/>
  <c r="BD376" i="1"/>
  <c r="BC376" i="1"/>
  <c r="BA376" i="1"/>
  <c r="AX376" i="1" s="1"/>
  <c r="BB376" i="1" s="1"/>
  <c r="AZ376" i="1"/>
  <c r="BG375" i="1"/>
  <c r="BF375" i="1"/>
  <c r="BE375" i="1"/>
  <c r="BD375" i="1"/>
  <c r="BC375" i="1"/>
  <c r="BA375" i="1"/>
  <c r="AZ375" i="1"/>
  <c r="AX375" i="1"/>
  <c r="BB375" i="1" s="1"/>
  <c r="BG374" i="1"/>
  <c r="BF374" i="1"/>
  <c r="BE374" i="1"/>
  <c r="BD374" i="1"/>
  <c r="BC374" i="1"/>
  <c r="BB374" i="1"/>
  <c r="BA374" i="1"/>
  <c r="AZ374" i="1"/>
  <c r="AX374" i="1"/>
  <c r="BG373" i="1"/>
  <c r="BF373" i="1"/>
  <c r="BE373" i="1"/>
  <c r="BD373" i="1"/>
  <c r="BC373" i="1"/>
  <c r="BA373" i="1"/>
  <c r="AX373" i="1" s="1"/>
  <c r="BB373" i="1" s="1"/>
  <c r="AZ373" i="1"/>
  <c r="BG372" i="1"/>
  <c r="BF372" i="1"/>
  <c r="BE372" i="1"/>
  <c r="BD372" i="1"/>
  <c r="BC372" i="1"/>
  <c r="BA372" i="1"/>
  <c r="AX372" i="1" s="1"/>
  <c r="BB372" i="1" s="1"/>
  <c r="AZ372" i="1"/>
  <c r="BG371" i="1"/>
  <c r="BF371" i="1"/>
  <c r="BE371" i="1"/>
  <c r="BD371" i="1"/>
  <c r="BC371" i="1"/>
  <c r="BA371" i="1"/>
  <c r="AZ371" i="1"/>
  <c r="AX371" i="1"/>
  <c r="BB371" i="1" s="1"/>
  <c r="BG370" i="1"/>
  <c r="BF370" i="1"/>
  <c r="BE370" i="1"/>
  <c r="BD370" i="1"/>
  <c r="BC370" i="1"/>
  <c r="BA370" i="1"/>
  <c r="AZ370" i="1"/>
  <c r="AX370" i="1"/>
  <c r="BB370" i="1" s="1"/>
  <c r="BG369" i="1"/>
  <c r="BF369" i="1"/>
  <c r="BE369" i="1"/>
  <c r="BD369" i="1"/>
  <c r="BC369" i="1"/>
  <c r="BA369" i="1"/>
  <c r="AZ369" i="1"/>
  <c r="AX369" i="1"/>
  <c r="BB369" i="1" s="1"/>
  <c r="BG368" i="1"/>
  <c r="BF368" i="1"/>
  <c r="BE368" i="1"/>
  <c r="BD368" i="1"/>
  <c r="BC368" i="1"/>
  <c r="BA368" i="1"/>
  <c r="AX368" i="1" s="1"/>
  <c r="BB368" i="1" s="1"/>
  <c r="AZ368" i="1"/>
  <c r="BG367" i="1"/>
  <c r="BF367" i="1"/>
  <c r="BE367" i="1"/>
  <c r="BD367" i="1"/>
  <c r="BC367" i="1"/>
  <c r="BA367" i="1"/>
  <c r="AZ367" i="1"/>
  <c r="AX367" i="1"/>
  <c r="BB367" i="1" s="1"/>
  <c r="BG366" i="1"/>
  <c r="BF366" i="1"/>
  <c r="BE366" i="1"/>
  <c r="BD366" i="1"/>
  <c r="BC366" i="1"/>
  <c r="BB366" i="1"/>
  <c r="BA366" i="1"/>
  <c r="AZ366" i="1"/>
  <c r="AX366" i="1"/>
  <c r="BG365" i="1"/>
  <c r="BF365" i="1"/>
  <c r="BE365" i="1"/>
  <c r="BD365" i="1"/>
  <c r="BC365" i="1"/>
  <c r="BA365" i="1"/>
  <c r="AX365" i="1" s="1"/>
  <c r="BB365" i="1" s="1"/>
  <c r="AZ365" i="1"/>
  <c r="BG364" i="1"/>
  <c r="BF364" i="1"/>
  <c r="BE364" i="1"/>
  <c r="BD364" i="1"/>
  <c r="BC364" i="1"/>
  <c r="BA364" i="1"/>
  <c r="AX364" i="1" s="1"/>
  <c r="BB364" i="1" s="1"/>
  <c r="AZ364" i="1"/>
  <c r="BG363" i="1"/>
  <c r="BF363" i="1"/>
  <c r="BE363" i="1"/>
  <c r="BD363" i="1"/>
  <c r="BC363" i="1"/>
  <c r="BA363" i="1"/>
  <c r="AX363" i="1" s="1"/>
  <c r="BB363" i="1" s="1"/>
  <c r="AZ363" i="1"/>
  <c r="BG362" i="1"/>
  <c r="BF362" i="1"/>
  <c r="BE362" i="1"/>
  <c r="BD362" i="1"/>
  <c r="BC362" i="1"/>
  <c r="BA362" i="1"/>
  <c r="AZ362" i="1"/>
  <c r="AX362" i="1"/>
  <c r="BB362" i="1" s="1"/>
  <c r="BG361" i="1"/>
  <c r="BF361" i="1"/>
  <c r="BE361" i="1"/>
  <c r="BD361" i="1"/>
  <c r="BC361" i="1"/>
  <c r="BA361" i="1"/>
  <c r="AZ361" i="1"/>
  <c r="AX361" i="1"/>
  <c r="BB361" i="1" s="1"/>
  <c r="BG360" i="1"/>
  <c r="BF360" i="1"/>
  <c r="BE360" i="1"/>
  <c r="BD360" i="1"/>
  <c r="BC360" i="1"/>
  <c r="BA360" i="1"/>
  <c r="AX360" i="1" s="1"/>
  <c r="BB360" i="1" s="1"/>
  <c r="AZ360" i="1"/>
  <c r="BG359" i="1"/>
  <c r="BF359" i="1"/>
  <c r="BE359" i="1"/>
  <c r="BD359" i="1"/>
  <c r="BC359" i="1"/>
  <c r="BA359" i="1"/>
  <c r="AZ359" i="1"/>
  <c r="AX359" i="1"/>
  <c r="BB359" i="1" s="1"/>
  <c r="BG358" i="1"/>
  <c r="BF358" i="1"/>
  <c r="BE358" i="1"/>
  <c r="BD358" i="1"/>
  <c r="BC358" i="1"/>
  <c r="BB358" i="1"/>
  <c r="BA358" i="1"/>
  <c r="AZ358" i="1"/>
  <c r="AX358" i="1"/>
  <c r="BG357" i="1"/>
  <c r="BF357" i="1"/>
  <c r="BE357" i="1"/>
  <c r="BD357" i="1"/>
  <c r="BC357" i="1"/>
  <c r="BA357" i="1"/>
  <c r="AX357" i="1" s="1"/>
  <c r="BB357" i="1" s="1"/>
  <c r="AZ357" i="1"/>
  <c r="BG356" i="1"/>
  <c r="BF356" i="1"/>
  <c r="BE356" i="1"/>
  <c r="BD356" i="1"/>
  <c r="BC356" i="1"/>
  <c r="BA356" i="1"/>
  <c r="AX356" i="1" s="1"/>
  <c r="BB356" i="1" s="1"/>
  <c r="AZ356" i="1"/>
  <c r="BG355" i="1"/>
  <c r="BF355" i="1"/>
  <c r="BE355" i="1"/>
  <c r="BD355" i="1"/>
  <c r="BC355" i="1"/>
  <c r="BA355" i="1"/>
  <c r="AZ355" i="1"/>
  <c r="AX355" i="1"/>
  <c r="BB355" i="1" s="1"/>
  <c r="BG354" i="1"/>
  <c r="BF354" i="1"/>
  <c r="BE354" i="1"/>
  <c r="BD354" i="1"/>
  <c r="BC354" i="1"/>
  <c r="BA354" i="1"/>
  <c r="AZ354" i="1"/>
  <c r="AX354" i="1"/>
  <c r="BB354" i="1" s="1"/>
  <c r="BG353" i="1"/>
  <c r="BF353" i="1"/>
  <c r="BE353" i="1"/>
  <c r="BD353" i="1"/>
  <c r="BC353" i="1"/>
  <c r="BA353" i="1"/>
  <c r="AZ353" i="1"/>
  <c r="AX353" i="1"/>
  <c r="BB353" i="1" s="1"/>
  <c r="BG352" i="1"/>
  <c r="BF352" i="1"/>
  <c r="BE352" i="1"/>
  <c r="BD352" i="1"/>
  <c r="BC352" i="1"/>
  <c r="BA352" i="1"/>
  <c r="AX352" i="1" s="1"/>
  <c r="BB352" i="1" s="1"/>
  <c r="AZ352" i="1"/>
  <c r="BG351" i="1"/>
  <c r="BF351" i="1"/>
  <c r="BE351" i="1"/>
  <c r="BD351" i="1"/>
  <c r="BC351" i="1"/>
  <c r="BA351" i="1"/>
  <c r="AZ351" i="1"/>
  <c r="AX351" i="1"/>
  <c r="BB351" i="1" s="1"/>
  <c r="BG350" i="1"/>
  <c r="BF350" i="1"/>
  <c r="BE350" i="1"/>
  <c r="BD350" i="1"/>
  <c r="BC350" i="1"/>
  <c r="BB350" i="1"/>
  <c r="BA350" i="1"/>
  <c r="AZ350" i="1"/>
  <c r="AX350" i="1"/>
  <c r="BG349" i="1"/>
  <c r="BF349" i="1"/>
  <c r="BE349" i="1"/>
  <c r="BD349" i="1"/>
  <c r="BC349" i="1"/>
  <c r="BA349" i="1"/>
  <c r="AX349" i="1" s="1"/>
  <c r="BB349" i="1" s="1"/>
  <c r="AZ349" i="1"/>
  <c r="BG348" i="1"/>
  <c r="BF348" i="1"/>
  <c r="BE348" i="1"/>
  <c r="BD348" i="1"/>
  <c r="BC348" i="1"/>
  <c r="BA348" i="1"/>
  <c r="AX348" i="1" s="1"/>
  <c r="BB348" i="1" s="1"/>
  <c r="AZ348" i="1"/>
  <c r="BG347" i="1"/>
  <c r="BF347" i="1"/>
  <c r="BE347" i="1"/>
  <c r="BD347" i="1"/>
  <c r="BC347" i="1"/>
  <c r="BA347" i="1"/>
  <c r="AZ347" i="1"/>
  <c r="AX347" i="1"/>
  <c r="BB347" i="1" s="1"/>
  <c r="BG346" i="1"/>
  <c r="BF346" i="1"/>
  <c r="BE346" i="1"/>
  <c r="BD346" i="1"/>
  <c r="BC346" i="1"/>
  <c r="BA346" i="1"/>
  <c r="AZ346" i="1"/>
  <c r="AX346" i="1"/>
  <c r="BB346" i="1" s="1"/>
  <c r="BG345" i="1"/>
  <c r="BF345" i="1"/>
  <c r="BE345" i="1"/>
  <c r="BD345" i="1"/>
  <c r="BC345" i="1"/>
  <c r="BA345" i="1"/>
  <c r="AZ345" i="1"/>
  <c r="AX345" i="1"/>
  <c r="BB345" i="1" s="1"/>
  <c r="BG344" i="1"/>
  <c r="BF344" i="1"/>
  <c r="BE344" i="1"/>
  <c r="BD344" i="1"/>
  <c r="BC344" i="1"/>
  <c r="BA344" i="1"/>
  <c r="AX344" i="1" s="1"/>
  <c r="BB344" i="1" s="1"/>
  <c r="AZ344" i="1"/>
  <c r="BG343" i="1"/>
  <c r="BF343" i="1"/>
  <c r="BE343" i="1"/>
  <c r="BD343" i="1"/>
  <c r="BC343" i="1"/>
  <c r="BA343" i="1"/>
  <c r="AZ343" i="1"/>
  <c r="AX343" i="1"/>
  <c r="BB343" i="1" s="1"/>
  <c r="BG342" i="1"/>
  <c r="BF342" i="1"/>
  <c r="BE342" i="1"/>
  <c r="BD342" i="1"/>
  <c r="BC342" i="1"/>
  <c r="BB342" i="1"/>
  <c r="BA342" i="1"/>
  <c r="AZ342" i="1"/>
  <c r="AX342" i="1"/>
  <c r="BG341" i="1"/>
  <c r="BF341" i="1"/>
  <c r="BE341" i="1"/>
  <c r="BD341" i="1"/>
  <c r="BC341" i="1"/>
  <c r="BA341" i="1"/>
  <c r="AX341" i="1" s="1"/>
  <c r="BB341" i="1" s="1"/>
  <c r="AZ341" i="1"/>
  <c r="BG340" i="1"/>
  <c r="BF340" i="1"/>
  <c r="BE340" i="1"/>
  <c r="BD340" i="1"/>
  <c r="BC340" i="1"/>
  <c r="BA340" i="1"/>
  <c r="AX340" i="1" s="1"/>
  <c r="BB340" i="1" s="1"/>
  <c r="AZ340" i="1"/>
  <c r="BG339" i="1"/>
  <c r="BF339" i="1"/>
  <c r="BE339" i="1"/>
  <c r="BD339" i="1"/>
  <c r="BC339" i="1"/>
  <c r="BA339" i="1"/>
  <c r="AX339" i="1" s="1"/>
  <c r="BB339" i="1" s="1"/>
  <c r="AZ339" i="1"/>
  <c r="BG338" i="1"/>
  <c r="BF338" i="1"/>
  <c r="BE338" i="1"/>
  <c r="BD338" i="1"/>
  <c r="BC338" i="1"/>
  <c r="BA338" i="1"/>
  <c r="AZ338" i="1"/>
  <c r="AX338" i="1"/>
  <c r="BB338" i="1" s="1"/>
  <c r="BG337" i="1"/>
  <c r="BF337" i="1"/>
  <c r="BE337" i="1"/>
  <c r="BD337" i="1"/>
  <c r="BC337" i="1"/>
  <c r="BA337" i="1"/>
  <c r="AZ337" i="1"/>
  <c r="AX337" i="1"/>
  <c r="BB337" i="1" s="1"/>
  <c r="BG336" i="1"/>
  <c r="BF336" i="1"/>
  <c r="BE336" i="1"/>
  <c r="BD336" i="1"/>
  <c r="BC336" i="1"/>
  <c r="BA336" i="1"/>
  <c r="AX336" i="1" s="1"/>
  <c r="BB336" i="1" s="1"/>
  <c r="AZ336" i="1"/>
  <c r="BG335" i="1"/>
  <c r="BF335" i="1"/>
  <c r="BE335" i="1"/>
  <c r="BD335" i="1"/>
  <c r="BC335" i="1"/>
  <c r="BA335" i="1"/>
  <c r="AZ335" i="1"/>
  <c r="AX335" i="1"/>
  <c r="BB335" i="1" s="1"/>
  <c r="BG334" i="1"/>
  <c r="BF334" i="1"/>
  <c r="BE334" i="1"/>
  <c r="BD334" i="1"/>
  <c r="BC334" i="1"/>
  <c r="BB334" i="1"/>
  <c r="BA334" i="1"/>
  <c r="AZ334" i="1"/>
  <c r="AX334" i="1"/>
  <c r="BG333" i="1"/>
  <c r="BF333" i="1"/>
  <c r="BE333" i="1"/>
  <c r="BD333" i="1"/>
  <c r="BC333" i="1"/>
  <c r="BA333" i="1"/>
  <c r="AX333" i="1" s="1"/>
  <c r="BB333" i="1" s="1"/>
  <c r="AZ333" i="1"/>
  <c r="BG332" i="1"/>
  <c r="BF332" i="1"/>
  <c r="BE332" i="1"/>
  <c r="BD332" i="1"/>
  <c r="BC332" i="1"/>
  <c r="BA332" i="1"/>
  <c r="AX332" i="1" s="1"/>
  <c r="BB332" i="1" s="1"/>
  <c r="AZ332" i="1"/>
  <c r="BG331" i="1"/>
  <c r="BF331" i="1"/>
  <c r="BE331" i="1"/>
  <c r="BD331" i="1"/>
  <c r="BC331" i="1"/>
  <c r="BA331" i="1"/>
  <c r="AX331" i="1" s="1"/>
  <c r="BB331" i="1" s="1"/>
  <c r="AZ331" i="1"/>
  <c r="BG330" i="1"/>
  <c r="BF330" i="1"/>
  <c r="BE330" i="1"/>
  <c r="BD330" i="1"/>
  <c r="BC330" i="1"/>
  <c r="BA330" i="1"/>
  <c r="AZ330" i="1"/>
  <c r="AX330" i="1"/>
  <c r="BB330" i="1" s="1"/>
  <c r="BG329" i="1"/>
  <c r="BF329" i="1"/>
  <c r="BE329" i="1"/>
  <c r="BD329" i="1"/>
  <c r="BC329" i="1"/>
  <c r="BA329" i="1"/>
  <c r="AZ329" i="1"/>
  <c r="AX329" i="1"/>
  <c r="BB329" i="1" s="1"/>
  <c r="BG328" i="1"/>
  <c r="BF328" i="1"/>
  <c r="BE328" i="1"/>
  <c r="BD328" i="1"/>
  <c r="BC328" i="1"/>
  <c r="BA328" i="1"/>
  <c r="AX328" i="1" s="1"/>
  <c r="BB328" i="1" s="1"/>
  <c r="AZ328" i="1"/>
  <c r="BG327" i="1"/>
  <c r="BF327" i="1"/>
  <c r="BE327" i="1"/>
  <c r="BD327" i="1"/>
  <c r="BC327" i="1"/>
  <c r="BA327" i="1"/>
  <c r="AX327" i="1" s="1"/>
  <c r="BB327" i="1" s="1"/>
  <c r="AZ327" i="1"/>
  <c r="BG326" i="1"/>
  <c r="BF326" i="1"/>
  <c r="BE326" i="1"/>
  <c r="BD326" i="1"/>
  <c r="BC326" i="1"/>
  <c r="BB326" i="1"/>
  <c r="BA326" i="1"/>
  <c r="AZ326" i="1"/>
  <c r="AX326" i="1"/>
  <c r="BG325" i="1"/>
  <c r="BF325" i="1"/>
  <c r="BE325" i="1"/>
  <c r="BD325" i="1"/>
  <c r="BC325" i="1"/>
  <c r="BA325" i="1"/>
  <c r="AX325" i="1" s="1"/>
  <c r="BB325" i="1" s="1"/>
  <c r="AZ325" i="1"/>
  <c r="BG324" i="1"/>
  <c r="BF324" i="1"/>
  <c r="BE324" i="1"/>
  <c r="BD324" i="1"/>
  <c r="BC324" i="1"/>
  <c r="BB324" i="1"/>
  <c r="BA324" i="1"/>
  <c r="AX324" i="1" s="1"/>
  <c r="AZ324" i="1"/>
  <c r="BG323" i="1"/>
  <c r="BF323" i="1"/>
  <c r="BE323" i="1"/>
  <c r="BD323" i="1"/>
  <c r="BC323" i="1"/>
  <c r="BA323" i="1"/>
  <c r="AX323" i="1" s="1"/>
  <c r="BB323" i="1" s="1"/>
  <c r="AZ323" i="1"/>
  <c r="BG322" i="1"/>
  <c r="BF322" i="1"/>
  <c r="BE322" i="1"/>
  <c r="BD322" i="1"/>
  <c r="BC322" i="1"/>
  <c r="BA322" i="1"/>
  <c r="AZ322" i="1"/>
  <c r="AX322" i="1"/>
  <c r="BB322" i="1" s="1"/>
  <c r="BG321" i="1"/>
  <c r="BF321" i="1"/>
  <c r="BE321" i="1"/>
  <c r="BD321" i="1"/>
  <c r="BC321" i="1"/>
  <c r="BA321" i="1"/>
  <c r="AZ321" i="1"/>
  <c r="AX321" i="1"/>
  <c r="BB321" i="1" s="1"/>
  <c r="BG320" i="1"/>
  <c r="BF320" i="1"/>
  <c r="BE320" i="1"/>
  <c r="BD320" i="1"/>
  <c r="BC320" i="1"/>
  <c r="BA320" i="1"/>
  <c r="AX320" i="1" s="1"/>
  <c r="BB320" i="1" s="1"/>
  <c r="AZ320" i="1"/>
  <c r="BG319" i="1"/>
  <c r="BF319" i="1"/>
  <c r="BE319" i="1"/>
  <c r="BD319" i="1"/>
  <c r="BC319" i="1"/>
  <c r="BA319" i="1"/>
  <c r="AX319" i="1" s="1"/>
  <c r="BB319" i="1" s="1"/>
  <c r="AZ319" i="1"/>
  <c r="BG318" i="1"/>
  <c r="BF318" i="1"/>
  <c r="BE318" i="1"/>
  <c r="BD318" i="1"/>
  <c r="BC318" i="1"/>
  <c r="BB318" i="1"/>
  <c r="BA318" i="1"/>
  <c r="AZ318" i="1"/>
  <c r="AX318" i="1"/>
  <c r="BG317" i="1"/>
  <c r="BF317" i="1"/>
  <c r="BE317" i="1"/>
  <c r="BD317" i="1"/>
  <c r="BC317" i="1"/>
  <c r="BA317" i="1"/>
  <c r="AX317" i="1" s="1"/>
  <c r="BB317" i="1" s="1"/>
  <c r="AZ317" i="1"/>
  <c r="BG316" i="1"/>
  <c r="BF316" i="1"/>
  <c r="BE316" i="1"/>
  <c r="BD316" i="1"/>
  <c r="BC316" i="1"/>
  <c r="BB316" i="1"/>
  <c r="BA316" i="1"/>
  <c r="AX316" i="1" s="1"/>
  <c r="AZ316" i="1"/>
  <c r="BG315" i="1"/>
  <c r="BF315" i="1"/>
  <c r="BE315" i="1"/>
  <c r="BD315" i="1"/>
  <c r="BC315" i="1"/>
  <c r="BA315" i="1"/>
  <c r="AX315" i="1" s="1"/>
  <c r="BB315" i="1" s="1"/>
  <c r="AZ315" i="1"/>
  <c r="BG314" i="1"/>
  <c r="BF314" i="1"/>
  <c r="BE314" i="1"/>
  <c r="BD314" i="1"/>
  <c r="BC314" i="1"/>
  <c r="BA314" i="1"/>
  <c r="AZ314" i="1"/>
  <c r="AX314" i="1"/>
  <c r="BB314" i="1" s="1"/>
  <c r="BG313" i="1"/>
  <c r="BF313" i="1"/>
  <c r="BE313" i="1"/>
  <c r="BD313" i="1"/>
  <c r="BC313" i="1"/>
  <c r="BA313" i="1"/>
  <c r="AZ313" i="1"/>
  <c r="AX313" i="1"/>
  <c r="BB313" i="1" s="1"/>
  <c r="BG312" i="1"/>
  <c r="BF312" i="1"/>
  <c r="BE312" i="1"/>
  <c r="BD312" i="1"/>
  <c r="BC312" i="1"/>
  <c r="BA312" i="1"/>
  <c r="AX312" i="1" s="1"/>
  <c r="BB312" i="1" s="1"/>
  <c r="AZ312" i="1"/>
  <c r="BG311" i="1"/>
  <c r="BF311" i="1"/>
  <c r="BE311" i="1"/>
  <c r="BD311" i="1"/>
  <c r="BC311" i="1"/>
  <c r="BA311" i="1"/>
  <c r="AZ311" i="1"/>
  <c r="AX311" i="1"/>
  <c r="BB311" i="1" s="1"/>
  <c r="BG310" i="1"/>
  <c r="BF310" i="1"/>
  <c r="BE310" i="1"/>
  <c r="BD310" i="1"/>
  <c r="BC310" i="1"/>
  <c r="BB310" i="1"/>
  <c r="BA310" i="1"/>
  <c r="AZ310" i="1"/>
  <c r="AX310" i="1"/>
  <c r="BG309" i="1"/>
  <c r="BF309" i="1"/>
  <c r="BE309" i="1"/>
  <c r="BD309" i="1"/>
  <c r="BC309" i="1"/>
  <c r="BA309" i="1"/>
  <c r="AX309" i="1" s="1"/>
  <c r="BB309" i="1" s="1"/>
  <c r="AZ309" i="1"/>
  <c r="BG308" i="1"/>
  <c r="BF308" i="1"/>
  <c r="BE308" i="1"/>
  <c r="BD308" i="1"/>
  <c r="BC308" i="1"/>
  <c r="BA308" i="1"/>
  <c r="AX308" i="1" s="1"/>
  <c r="BB308" i="1" s="1"/>
  <c r="AZ308" i="1"/>
  <c r="BG307" i="1"/>
  <c r="BF307" i="1"/>
  <c r="BE307" i="1"/>
  <c r="BD307" i="1"/>
  <c r="BC307" i="1"/>
  <c r="BA307" i="1"/>
  <c r="AX307" i="1" s="1"/>
  <c r="BB307" i="1" s="1"/>
  <c r="AZ307" i="1"/>
  <c r="BG306" i="1"/>
  <c r="BF306" i="1"/>
  <c r="BE306" i="1"/>
  <c r="BD306" i="1"/>
  <c r="BC306" i="1"/>
  <c r="BA306" i="1"/>
  <c r="AZ306" i="1"/>
  <c r="AX306" i="1"/>
  <c r="BB306" i="1" s="1"/>
  <c r="BG305" i="1"/>
  <c r="BF305" i="1"/>
  <c r="BE305" i="1"/>
  <c r="BD305" i="1"/>
  <c r="BC305" i="1"/>
  <c r="BA305" i="1"/>
  <c r="AZ305" i="1"/>
  <c r="AX305" i="1"/>
  <c r="BB305" i="1" s="1"/>
  <c r="BG304" i="1"/>
  <c r="BF304" i="1"/>
  <c r="BE304" i="1"/>
  <c r="BD304" i="1"/>
  <c r="BC304" i="1"/>
  <c r="BA304" i="1"/>
  <c r="AX304" i="1" s="1"/>
  <c r="BB304" i="1" s="1"/>
  <c r="AZ304" i="1"/>
  <c r="BG303" i="1"/>
  <c r="BF303" i="1"/>
  <c r="BE303" i="1"/>
  <c r="BD303" i="1"/>
  <c r="BC303" i="1"/>
  <c r="BA303" i="1"/>
  <c r="AZ303" i="1"/>
  <c r="AX303" i="1"/>
  <c r="BB303" i="1" s="1"/>
  <c r="BG302" i="1"/>
  <c r="BF302" i="1"/>
  <c r="BE302" i="1"/>
  <c r="BD302" i="1"/>
  <c r="BC302" i="1"/>
  <c r="BB302" i="1"/>
  <c r="BA302" i="1"/>
  <c r="AZ302" i="1"/>
  <c r="AX302" i="1"/>
  <c r="BG301" i="1"/>
  <c r="BF301" i="1"/>
  <c r="BE301" i="1"/>
  <c r="BD301" i="1"/>
  <c r="BC301" i="1"/>
  <c r="BA301" i="1"/>
  <c r="AX301" i="1" s="1"/>
  <c r="BB301" i="1" s="1"/>
  <c r="AZ301" i="1"/>
  <c r="BG300" i="1"/>
  <c r="BF300" i="1"/>
  <c r="BE300" i="1"/>
  <c r="BD300" i="1"/>
  <c r="BC300" i="1"/>
  <c r="BA300" i="1"/>
  <c r="AX300" i="1" s="1"/>
  <c r="BB300" i="1" s="1"/>
  <c r="AZ300" i="1"/>
  <c r="BG299" i="1"/>
  <c r="BF299" i="1"/>
  <c r="BE299" i="1"/>
  <c r="BD299" i="1"/>
  <c r="BC299" i="1"/>
  <c r="BA299" i="1"/>
  <c r="AX299" i="1" s="1"/>
  <c r="BB299" i="1" s="1"/>
  <c r="AZ299" i="1"/>
  <c r="BG298" i="1"/>
  <c r="BF298" i="1"/>
  <c r="BE298" i="1"/>
  <c r="BD298" i="1"/>
  <c r="BC298" i="1"/>
  <c r="BA298" i="1"/>
  <c r="AZ298" i="1"/>
  <c r="AX298" i="1"/>
  <c r="BB298" i="1" s="1"/>
  <c r="BG297" i="1"/>
  <c r="BF297" i="1"/>
  <c r="BE297" i="1"/>
  <c r="BD297" i="1"/>
  <c r="BC297" i="1"/>
  <c r="BA297" i="1"/>
  <c r="AZ297" i="1"/>
  <c r="AX297" i="1"/>
  <c r="BB297" i="1" s="1"/>
  <c r="BG296" i="1"/>
  <c r="BF296" i="1"/>
  <c r="BE296" i="1"/>
  <c r="BD296" i="1"/>
  <c r="BC296" i="1"/>
  <c r="BA296" i="1"/>
  <c r="AX296" i="1" s="1"/>
  <c r="BB296" i="1" s="1"/>
  <c r="AZ296" i="1"/>
  <c r="BG295" i="1"/>
  <c r="BF295" i="1"/>
  <c r="BE295" i="1"/>
  <c r="BD295" i="1"/>
  <c r="BC295" i="1"/>
  <c r="BB295" i="1"/>
  <c r="BA295" i="1"/>
  <c r="AZ295" i="1"/>
  <c r="AX295" i="1"/>
  <c r="BG294" i="1"/>
  <c r="BF294" i="1"/>
  <c r="BE294" i="1"/>
  <c r="BD294" i="1"/>
  <c r="BC294" i="1"/>
  <c r="BB294" i="1"/>
  <c r="BA294" i="1"/>
  <c r="AZ294" i="1"/>
  <c r="AX294" i="1"/>
  <c r="BG293" i="1"/>
  <c r="BF293" i="1"/>
  <c r="BE293" i="1"/>
  <c r="BD293" i="1"/>
  <c r="BC293" i="1"/>
  <c r="BA293" i="1"/>
  <c r="AX293" i="1" s="1"/>
  <c r="BB293" i="1" s="1"/>
  <c r="AZ293" i="1"/>
  <c r="BG292" i="1"/>
  <c r="BF292" i="1"/>
  <c r="BE292" i="1"/>
  <c r="BD292" i="1"/>
  <c r="BC292" i="1"/>
  <c r="BA292" i="1"/>
  <c r="AX292" i="1" s="1"/>
  <c r="BB292" i="1" s="1"/>
  <c r="AZ292" i="1"/>
  <c r="BG291" i="1"/>
  <c r="BF291" i="1"/>
  <c r="BE291" i="1"/>
  <c r="BD291" i="1"/>
  <c r="BC291" i="1"/>
  <c r="BA291" i="1"/>
  <c r="AX291" i="1" s="1"/>
  <c r="BB291" i="1" s="1"/>
  <c r="AZ291" i="1"/>
  <c r="BG290" i="1"/>
  <c r="BF290" i="1"/>
  <c r="BE290" i="1"/>
  <c r="BD290" i="1"/>
  <c r="BC290" i="1"/>
  <c r="BA290" i="1"/>
  <c r="AZ290" i="1"/>
  <c r="AX290" i="1"/>
  <c r="BB290" i="1" s="1"/>
  <c r="BG289" i="1"/>
  <c r="BF289" i="1"/>
  <c r="BE289" i="1"/>
  <c r="BD289" i="1"/>
  <c r="BC289" i="1"/>
  <c r="BA289" i="1"/>
  <c r="AZ289" i="1"/>
  <c r="AX289" i="1"/>
  <c r="BB289" i="1" s="1"/>
  <c r="BG288" i="1"/>
  <c r="BF288" i="1"/>
  <c r="BE288" i="1"/>
  <c r="BD288" i="1"/>
  <c r="BC288" i="1"/>
  <c r="BA288" i="1"/>
  <c r="AX288" i="1" s="1"/>
  <c r="BB288" i="1" s="1"/>
  <c r="AZ288" i="1"/>
  <c r="BG287" i="1"/>
  <c r="BF287" i="1"/>
  <c r="BE287" i="1"/>
  <c r="BD287" i="1"/>
  <c r="BC287" i="1"/>
  <c r="BA287" i="1"/>
  <c r="AX287" i="1" s="1"/>
  <c r="BB287" i="1" s="1"/>
  <c r="AZ287" i="1"/>
  <c r="BG286" i="1"/>
  <c r="BF286" i="1"/>
  <c r="BE286" i="1"/>
  <c r="BD286" i="1"/>
  <c r="BC286" i="1"/>
  <c r="BB286" i="1"/>
  <c r="BA286" i="1"/>
  <c r="AZ286" i="1"/>
  <c r="AX286" i="1"/>
  <c r="BG285" i="1"/>
  <c r="BF285" i="1"/>
  <c r="BE285" i="1"/>
  <c r="BD285" i="1"/>
  <c r="BC285" i="1"/>
  <c r="BA285" i="1"/>
  <c r="AX285" i="1" s="1"/>
  <c r="BB285" i="1" s="1"/>
  <c r="AZ285" i="1"/>
  <c r="BG284" i="1"/>
  <c r="BF284" i="1"/>
  <c r="BE284" i="1"/>
  <c r="BD284" i="1"/>
  <c r="BC284" i="1"/>
  <c r="BB284" i="1"/>
  <c r="BA284" i="1"/>
  <c r="AX284" i="1" s="1"/>
  <c r="AZ284" i="1"/>
  <c r="BG283" i="1"/>
  <c r="BF283" i="1"/>
  <c r="BE283" i="1"/>
  <c r="BD283" i="1"/>
  <c r="BC283" i="1"/>
  <c r="BA283" i="1"/>
  <c r="AX283" i="1" s="1"/>
  <c r="BB283" i="1" s="1"/>
  <c r="AZ283" i="1"/>
  <c r="BG282" i="1"/>
  <c r="BF282" i="1"/>
  <c r="BE282" i="1"/>
  <c r="BD282" i="1"/>
  <c r="BC282" i="1"/>
  <c r="BA282" i="1"/>
  <c r="AZ282" i="1"/>
  <c r="AX282" i="1"/>
  <c r="BB282" i="1" s="1"/>
  <c r="BG281" i="1"/>
  <c r="BF281" i="1"/>
  <c r="BE281" i="1"/>
  <c r="BD281" i="1"/>
  <c r="BC281" i="1"/>
  <c r="BA281" i="1"/>
  <c r="AZ281" i="1"/>
  <c r="AX281" i="1"/>
  <c r="BB281" i="1" s="1"/>
  <c r="BG280" i="1"/>
  <c r="BF280" i="1"/>
  <c r="BE280" i="1"/>
  <c r="BD280" i="1"/>
  <c r="BC280" i="1"/>
  <c r="BA280" i="1"/>
  <c r="AX280" i="1" s="1"/>
  <c r="BB280" i="1" s="1"/>
  <c r="AZ280" i="1"/>
  <c r="BG279" i="1"/>
  <c r="BF279" i="1"/>
  <c r="BE279" i="1"/>
  <c r="BD279" i="1"/>
  <c r="BC279" i="1"/>
  <c r="BA279" i="1"/>
  <c r="AZ279" i="1"/>
  <c r="AX279" i="1"/>
  <c r="BB279" i="1" s="1"/>
  <c r="BG278" i="1"/>
  <c r="BF278" i="1"/>
  <c r="BE278" i="1"/>
  <c r="BD278" i="1"/>
  <c r="BC278" i="1"/>
  <c r="BB278" i="1"/>
  <c r="BA278" i="1"/>
  <c r="AZ278" i="1"/>
  <c r="AX278" i="1"/>
  <c r="BG277" i="1"/>
  <c r="BF277" i="1"/>
  <c r="BE277" i="1"/>
  <c r="BD277" i="1"/>
  <c r="BC277" i="1"/>
  <c r="BA277" i="1"/>
  <c r="AX277" i="1" s="1"/>
  <c r="BB277" i="1" s="1"/>
  <c r="AZ277" i="1"/>
  <c r="BG276" i="1"/>
  <c r="BF276" i="1"/>
  <c r="BE276" i="1"/>
  <c r="BD276" i="1"/>
  <c r="BC276" i="1"/>
  <c r="BA276" i="1"/>
  <c r="AX276" i="1" s="1"/>
  <c r="BB276" i="1" s="1"/>
  <c r="AZ276" i="1"/>
  <c r="BG275" i="1"/>
  <c r="BF275" i="1"/>
  <c r="BE275" i="1"/>
  <c r="BD275" i="1"/>
  <c r="BC275" i="1"/>
  <c r="BA275" i="1"/>
  <c r="AX275" i="1" s="1"/>
  <c r="BB275" i="1" s="1"/>
  <c r="AZ275" i="1"/>
  <c r="BG274" i="1"/>
  <c r="BF274" i="1"/>
  <c r="BE274" i="1"/>
  <c r="BD274" i="1"/>
  <c r="BC274" i="1"/>
  <c r="BA274" i="1"/>
  <c r="AZ274" i="1"/>
  <c r="AX274" i="1"/>
  <c r="BB274" i="1" s="1"/>
  <c r="BG273" i="1"/>
  <c r="BF273" i="1"/>
  <c r="BE273" i="1"/>
  <c r="BD273" i="1"/>
  <c r="BC273" i="1"/>
  <c r="BA273" i="1"/>
  <c r="AZ273" i="1"/>
  <c r="AX273" i="1"/>
  <c r="BB273" i="1" s="1"/>
  <c r="BG272" i="1"/>
  <c r="BF272" i="1"/>
  <c r="BE272" i="1"/>
  <c r="BD272" i="1"/>
  <c r="BC272" i="1"/>
  <c r="BA272" i="1"/>
  <c r="AX272" i="1" s="1"/>
  <c r="BB272" i="1" s="1"/>
  <c r="AZ272" i="1"/>
  <c r="BG271" i="1"/>
  <c r="BF271" i="1"/>
  <c r="BE271" i="1"/>
  <c r="BD271" i="1"/>
  <c r="BC271" i="1"/>
  <c r="BA271" i="1"/>
  <c r="AZ271" i="1"/>
  <c r="AX271" i="1"/>
  <c r="BB271" i="1" s="1"/>
  <c r="BG270" i="1"/>
  <c r="BF270" i="1"/>
  <c r="BE270" i="1"/>
  <c r="BD270" i="1"/>
  <c r="BC270" i="1"/>
  <c r="BB270" i="1"/>
  <c r="BA270" i="1"/>
  <c r="AZ270" i="1"/>
  <c r="AX270" i="1"/>
  <c r="BG269" i="1"/>
  <c r="BF269" i="1"/>
  <c r="BE269" i="1"/>
  <c r="BD269" i="1"/>
  <c r="BC269" i="1"/>
  <c r="BA269" i="1"/>
  <c r="AX269" i="1" s="1"/>
  <c r="BB269" i="1" s="1"/>
  <c r="AZ269" i="1"/>
  <c r="BG268" i="1"/>
  <c r="BF268" i="1"/>
  <c r="BE268" i="1"/>
  <c r="BD268" i="1"/>
  <c r="BC268" i="1"/>
  <c r="BB268" i="1"/>
  <c r="BA268" i="1"/>
  <c r="AX268" i="1" s="1"/>
  <c r="AZ268" i="1"/>
  <c r="BG267" i="1"/>
  <c r="BF267" i="1"/>
  <c r="BE267" i="1"/>
  <c r="BD267" i="1"/>
  <c r="BC267" i="1"/>
  <c r="BA267" i="1"/>
  <c r="AX267" i="1" s="1"/>
  <c r="BB267" i="1" s="1"/>
  <c r="AZ267" i="1"/>
  <c r="BG266" i="1"/>
  <c r="BF266" i="1"/>
  <c r="BE266" i="1"/>
  <c r="BD266" i="1"/>
  <c r="BC266" i="1"/>
  <c r="BA266" i="1"/>
  <c r="AZ266" i="1"/>
  <c r="AX266" i="1"/>
  <c r="BB266" i="1" s="1"/>
  <c r="BG265" i="1"/>
  <c r="BF265" i="1"/>
  <c r="BE265" i="1"/>
  <c r="BD265" i="1"/>
  <c r="BC265" i="1"/>
  <c r="BA265" i="1"/>
  <c r="AZ265" i="1"/>
  <c r="AX265" i="1"/>
  <c r="BB265" i="1" s="1"/>
  <c r="BG264" i="1"/>
  <c r="BF264" i="1"/>
  <c r="BE264" i="1"/>
  <c r="BD264" i="1"/>
  <c r="BC264" i="1"/>
  <c r="BA264" i="1"/>
  <c r="AX264" i="1" s="1"/>
  <c r="BB264" i="1" s="1"/>
  <c r="AZ264" i="1"/>
  <c r="BG263" i="1"/>
  <c r="BF263" i="1"/>
  <c r="BE263" i="1"/>
  <c r="BD263" i="1"/>
  <c r="BC263" i="1"/>
  <c r="BA263" i="1"/>
  <c r="AX263" i="1" s="1"/>
  <c r="BB263" i="1" s="1"/>
  <c r="AZ263" i="1"/>
  <c r="BG262" i="1"/>
  <c r="BF262" i="1"/>
  <c r="BE262" i="1"/>
  <c r="BD262" i="1"/>
  <c r="BC262" i="1"/>
  <c r="BA262" i="1"/>
  <c r="AX262" i="1" s="1"/>
  <c r="BB262" i="1" s="1"/>
  <c r="AZ262" i="1"/>
  <c r="BG261" i="1"/>
  <c r="BF261" i="1"/>
  <c r="BE261" i="1"/>
  <c r="BD261" i="1"/>
  <c r="BC261" i="1"/>
  <c r="BA261" i="1"/>
  <c r="AZ261" i="1"/>
  <c r="AX261" i="1"/>
  <c r="BB261" i="1" s="1"/>
  <c r="BG260" i="1"/>
  <c r="BF260" i="1"/>
  <c r="BE260" i="1"/>
  <c r="BD260" i="1"/>
  <c r="BC260" i="1"/>
  <c r="BA260" i="1"/>
  <c r="AZ260" i="1"/>
  <c r="AX260" i="1"/>
  <c r="BB260" i="1" s="1"/>
  <c r="BG259" i="1"/>
  <c r="BF259" i="1"/>
  <c r="BE259" i="1"/>
  <c r="BD259" i="1"/>
  <c r="BC259" i="1"/>
  <c r="BA259" i="1"/>
  <c r="AX259" i="1" s="1"/>
  <c r="BB259" i="1" s="1"/>
  <c r="AZ259" i="1"/>
  <c r="BG258" i="1"/>
  <c r="BF258" i="1"/>
  <c r="BE258" i="1"/>
  <c r="BD258" i="1"/>
  <c r="BC258" i="1"/>
  <c r="BA258" i="1"/>
  <c r="AX258" i="1" s="1"/>
  <c r="BB258" i="1" s="1"/>
  <c r="AZ258" i="1"/>
  <c r="BG257" i="1"/>
  <c r="BF257" i="1"/>
  <c r="BE257" i="1"/>
  <c r="BD257" i="1"/>
  <c r="BC257" i="1"/>
  <c r="BA257" i="1"/>
  <c r="AZ257" i="1"/>
  <c r="AX257" i="1"/>
  <c r="BB257" i="1" s="1"/>
  <c r="BG256" i="1"/>
  <c r="BF256" i="1"/>
  <c r="BE256" i="1"/>
  <c r="BD256" i="1"/>
  <c r="BC256" i="1"/>
  <c r="BA256" i="1"/>
  <c r="AZ256" i="1"/>
  <c r="AX256" i="1"/>
  <c r="BB256" i="1" s="1"/>
  <c r="BG255" i="1"/>
  <c r="BF255" i="1"/>
  <c r="BE255" i="1"/>
  <c r="BD255" i="1"/>
  <c r="BC255" i="1"/>
  <c r="BA255" i="1"/>
  <c r="AX255" i="1" s="1"/>
  <c r="BB255" i="1" s="1"/>
  <c r="AZ255" i="1"/>
  <c r="BG254" i="1"/>
  <c r="BF254" i="1"/>
  <c r="BE254" i="1"/>
  <c r="BD254" i="1"/>
  <c r="BC254" i="1"/>
  <c r="BA254" i="1"/>
  <c r="AX254" i="1" s="1"/>
  <c r="BB254" i="1" s="1"/>
  <c r="AZ254" i="1"/>
  <c r="BG253" i="1"/>
  <c r="BF253" i="1"/>
  <c r="BE253" i="1"/>
  <c r="BD253" i="1"/>
  <c r="BC253" i="1"/>
  <c r="BA253" i="1"/>
  <c r="AZ253" i="1"/>
  <c r="AX253" i="1"/>
  <c r="BB253" i="1" s="1"/>
  <c r="BG252" i="1"/>
  <c r="BF252" i="1"/>
  <c r="BE252" i="1"/>
  <c r="BD252" i="1"/>
  <c r="BC252" i="1"/>
  <c r="BA252" i="1"/>
  <c r="AZ252" i="1"/>
  <c r="AX252" i="1"/>
  <c r="BB252" i="1" s="1"/>
  <c r="BG251" i="1"/>
  <c r="BF251" i="1"/>
  <c r="BE251" i="1"/>
  <c r="BD251" i="1"/>
  <c r="BC251" i="1"/>
  <c r="BA251" i="1"/>
  <c r="AX251" i="1" s="1"/>
  <c r="BB251" i="1" s="1"/>
  <c r="AZ251" i="1"/>
  <c r="BG250" i="1"/>
  <c r="BF250" i="1"/>
  <c r="BE250" i="1"/>
  <c r="BD250" i="1"/>
  <c r="BC250" i="1"/>
  <c r="BA250" i="1"/>
  <c r="AX250" i="1" s="1"/>
  <c r="BB250" i="1" s="1"/>
  <c r="AZ250" i="1"/>
  <c r="BG249" i="1"/>
  <c r="BF249" i="1"/>
  <c r="BE249" i="1"/>
  <c r="BD249" i="1"/>
  <c r="BC249" i="1"/>
  <c r="BA249" i="1"/>
  <c r="AZ249" i="1"/>
  <c r="AX249" i="1"/>
  <c r="BB249" i="1" s="1"/>
  <c r="BG248" i="1"/>
  <c r="BF248" i="1"/>
  <c r="BE248" i="1"/>
  <c r="BD248" i="1"/>
  <c r="BC248" i="1"/>
  <c r="BA248" i="1"/>
  <c r="AZ248" i="1"/>
  <c r="AX248" i="1"/>
  <c r="BB248" i="1" s="1"/>
  <c r="BG247" i="1"/>
  <c r="BF247" i="1"/>
  <c r="BE247" i="1"/>
  <c r="BD247" i="1"/>
  <c r="BC247" i="1"/>
  <c r="BA247" i="1"/>
  <c r="AX247" i="1" s="1"/>
  <c r="BB247" i="1" s="1"/>
  <c r="AZ247" i="1"/>
  <c r="BG246" i="1"/>
  <c r="BF246" i="1"/>
  <c r="BE246" i="1"/>
  <c r="BD246" i="1"/>
  <c r="BC246" i="1"/>
  <c r="BA246" i="1"/>
  <c r="AX246" i="1" s="1"/>
  <c r="BB246" i="1" s="1"/>
  <c r="AZ246" i="1"/>
  <c r="BG245" i="1"/>
  <c r="BF245" i="1"/>
  <c r="BE245" i="1"/>
  <c r="BD245" i="1"/>
  <c r="BC245" i="1"/>
  <c r="BA245" i="1"/>
  <c r="AZ245" i="1"/>
  <c r="AX245" i="1"/>
  <c r="BB245" i="1" s="1"/>
  <c r="BG244" i="1"/>
  <c r="BF244" i="1"/>
  <c r="BE244" i="1"/>
  <c r="BD244" i="1"/>
  <c r="BC244" i="1"/>
  <c r="BA244" i="1"/>
  <c r="AZ244" i="1"/>
  <c r="AX244" i="1"/>
  <c r="BB244" i="1" s="1"/>
  <c r="BG243" i="1"/>
  <c r="BF243" i="1"/>
  <c r="BE243" i="1"/>
  <c r="BD243" i="1"/>
  <c r="BC243" i="1"/>
  <c r="BA243" i="1"/>
  <c r="AX243" i="1" s="1"/>
  <c r="BB243" i="1" s="1"/>
  <c r="AZ243" i="1"/>
  <c r="BG242" i="1"/>
  <c r="BF242" i="1"/>
  <c r="BE242" i="1"/>
  <c r="BD242" i="1"/>
  <c r="BC242" i="1"/>
  <c r="BA242" i="1"/>
  <c r="AX242" i="1" s="1"/>
  <c r="BB242" i="1" s="1"/>
  <c r="AZ242" i="1"/>
  <c r="BG241" i="1"/>
  <c r="BF241" i="1"/>
  <c r="BE241" i="1"/>
  <c r="BD241" i="1"/>
  <c r="BC241" i="1"/>
  <c r="BA241" i="1"/>
  <c r="AZ241" i="1"/>
  <c r="AX241" i="1"/>
  <c r="BB241" i="1" s="1"/>
  <c r="BG240" i="1"/>
  <c r="BF240" i="1"/>
  <c r="BE240" i="1"/>
  <c r="BD240" i="1"/>
  <c r="BC240" i="1"/>
  <c r="BA240" i="1"/>
  <c r="AZ240" i="1"/>
  <c r="AX240" i="1"/>
  <c r="BB240" i="1" s="1"/>
  <c r="BG239" i="1"/>
  <c r="BF239" i="1"/>
  <c r="BE239" i="1"/>
  <c r="BD239" i="1"/>
  <c r="BC239" i="1"/>
  <c r="BA239" i="1"/>
  <c r="AX239" i="1" s="1"/>
  <c r="BB239" i="1" s="1"/>
  <c r="AZ239" i="1"/>
  <c r="BG238" i="1"/>
  <c r="BF238" i="1"/>
  <c r="BE238" i="1"/>
  <c r="BD238" i="1"/>
  <c r="BC238" i="1"/>
  <c r="BB238" i="1"/>
  <c r="BA238" i="1"/>
  <c r="AZ238" i="1"/>
  <c r="AX238" i="1"/>
  <c r="BG237" i="1"/>
  <c r="BF237" i="1"/>
  <c r="BE237" i="1"/>
  <c r="BD237" i="1"/>
  <c r="BC237" i="1"/>
  <c r="BA237" i="1"/>
  <c r="AZ237" i="1"/>
  <c r="AX237" i="1"/>
  <c r="BB237" i="1" s="1"/>
  <c r="BG236" i="1"/>
  <c r="BF236" i="1"/>
  <c r="BE236" i="1"/>
  <c r="BD236" i="1"/>
  <c r="BC236" i="1"/>
  <c r="BA236" i="1"/>
  <c r="AZ236" i="1"/>
  <c r="AX236" i="1"/>
  <c r="BB236" i="1" s="1"/>
  <c r="BG235" i="1"/>
  <c r="BF235" i="1"/>
  <c r="BE235" i="1"/>
  <c r="BD235" i="1"/>
  <c r="BC235" i="1"/>
  <c r="BA235" i="1"/>
  <c r="AX235" i="1" s="1"/>
  <c r="BB235" i="1" s="1"/>
  <c r="AZ235" i="1"/>
  <c r="BG234" i="1"/>
  <c r="BF234" i="1"/>
  <c r="BE234" i="1"/>
  <c r="BD234" i="1"/>
  <c r="BC234" i="1"/>
  <c r="BA234" i="1"/>
  <c r="AX234" i="1" s="1"/>
  <c r="BB234" i="1" s="1"/>
  <c r="AZ234" i="1"/>
  <c r="BG233" i="1"/>
  <c r="BF233" i="1"/>
  <c r="BE233" i="1"/>
  <c r="BD233" i="1"/>
  <c r="BC233" i="1"/>
  <c r="BA233" i="1"/>
  <c r="AZ233" i="1"/>
  <c r="AX233" i="1"/>
  <c r="BB233" i="1" s="1"/>
  <c r="BG232" i="1"/>
  <c r="BF232" i="1"/>
  <c r="BE232" i="1"/>
  <c r="BD232" i="1"/>
  <c r="BC232" i="1"/>
  <c r="BA232" i="1"/>
  <c r="AZ232" i="1"/>
  <c r="AX232" i="1"/>
  <c r="BB232" i="1" s="1"/>
  <c r="BG231" i="1"/>
  <c r="BF231" i="1"/>
  <c r="BE231" i="1"/>
  <c r="BD231" i="1"/>
  <c r="BC231" i="1"/>
  <c r="BA231" i="1"/>
  <c r="AX231" i="1" s="1"/>
  <c r="BB231" i="1" s="1"/>
  <c r="AZ231" i="1"/>
  <c r="BG230" i="1"/>
  <c r="BF230" i="1"/>
  <c r="BE230" i="1"/>
  <c r="BD230" i="1"/>
  <c r="BC230" i="1"/>
  <c r="BB230" i="1"/>
  <c r="BA230" i="1"/>
  <c r="AZ230" i="1"/>
  <c r="AX230" i="1"/>
  <c r="BG229" i="1"/>
  <c r="BF229" i="1"/>
  <c r="BE229" i="1"/>
  <c r="BD229" i="1"/>
  <c r="BC229" i="1"/>
  <c r="BA229" i="1"/>
  <c r="AZ229" i="1"/>
  <c r="AX229" i="1"/>
  <c r="BB229" i="1" s="1"/>
  <c r="BG228" i="1"/>
  <c r="BF228" i="1"/>
  <c r="BE228" i="1"/>
  <c r="BD228" i="1"/>
  <c r="BC228" i="1"/>
  <c r="BA228" i="1"/>
  <c r="AZ228" i="1"/>
  <c r="AX228" i="1"/>
  <c r="BB228" i="1" s="1"/>
  <c r="BG227" i="1"/>
  <c r="BF227" i="1"/>
  <c r="BE227" i="1"/>
  <c r="BD227" i="1"/>
  <c r="BC227" i="1"/>
  <c r="BA227" i="1"/>
  <c r="AX227" i="1" s="1"/>
  <c r="BB227" i="1" s="1"/>
  <c r="AZ227" i="1"/>
  <c r="BG226" i="1"/>
  <c r="BF226" i="1"/>
  <c r="BE226" i="1"/>
  <c r="BD226" i="1"/>
  <c r="BC226" i="1"/>
  <c r="BA226" i="1"/>
  <c r="AX226" i="1" s="1"/>
  <c r="BB226" i="1" s="1"/>
  <c r="AZ226" i="1"/>
  <c r="BG225" i="1"/>
  <c r="BF225" i="1"/>
  <c r="BE225" i="1"/>
  <c r="BD225" i="1"/>
  <c r="BC225" i="1"/>
  <c r="BA225" i="1"/>
  <c r="AZ225" i="1"/>
  <c r="AX225" i="1"/>
  <c r="BB225" i="1" s="1"/>
  <c r="BG224" i="1"/>
  <c r="BF224" i="1"/>
  <c r="BE224" i="1"/>
  <c r="BD224" i="1"/>
  <c r="BC224" i="1"/>
  <c r="BA224" i="1"/>
  <c r="AZ224" i="1"/>
  <c r="AX224" i="1"/>
  <c r="BB224" i="1" s="1"/>
  <c r="BG223" i="1"/>
  <c r="BF223" i="1"/>
  <c r="BE223" i="1"/>
  <c r="BD223" i="1"/>
  <c r="BC223" i="1"/>
  <c r="BA223" i="1"/>
  <c r="AX223" i="1" s="1"/>
  <c r="BB223" i="1" s="1"/>
  <c r="AZ223" i="1"/>
  <c r="BG222" i="1"/>
  <c r="BF222" i="1"/>
  <c r="BE222" i="1"/>
  <c r="BD222" i="1"/>
  <c r="BC222" i="1"/>
  <c r="BB222" i="1"/>
  <c r="BA222" i="1"/>
  <c r="AZ222" i="1"/>
  <c r="AX222" i="1"/>
  <c r="BG221" i="1"/>
  <c r="BF221" i="1"/>
  <c r="BE221" i="1"/>
  <c r="BD221" i="1"/>
  <c r="BC221" i="1"/>
  <c r="BA221" i="1"/>
  <c r="AZ221" i="1"/>
  <c r="AX221" i="1"/>
  <c r="BB221" i="1" s="1"/>
  <c r="BG220" i="1"/>
  <c r="BF220" i="1"/>
  <c r="BE220" i="1"/>
  <c r="BD220" i="1"/>
  <c r="BC220" i="1"/>
  <c r="BA220" i="1"/>
  <c r="AZ220" i="1"/>
  <c r="AX220" i="1"/>
  <c r="BB220" i="1" s="1"/>
  <c r="BG219" i="1"/>
  <c r="BF219" i="1"/>
  <c r="BE219" i="1"/>
  <c r="BD219" i="1"/>
  <c r="BC219" i="1"/>
  <c r="BA219" i="1"/>
  <c r="AX219" i="1" s="1"/>
  <c r="BB219" i="1" s="1"/>
  <c r="AZ219" i="1"/>
  <c r="BG218" i="1"/>
  <c r="BF218" i="1"/>
  <c r="BE218" i="1"/>
  <c r="BD218" i="1"/>
  <c r="BC218" i="1"/>
  <c r="BA218" i="1"/>
  <c r="AX218" i="1" s="1"/>
  <c r="BB218" i="1" s="1"/>
  <c r="AZ218" i="1"/>
  <c r="BG217" i="1"/>
  <c r="BF217" i="1"/>
  <c r="BE217" i="1"/>
  <c r="BD217" i="1"/>
  <c r="BC217" i="1"/>
  <c r="BA217" i="1"/>
  <c r="AZ217" i="1"/>
  <c r="AX217" i="1"/>
  <c r="BB217" i="1" s="1"/>
  <c r="BG216" i="1"/>
  <c r="BF216" i="1"/>
  <c r="BE216" i="1"/>
  <c r="BD216" i="1"/>
  <c r="BC216" i="1"/>
  <c r="BA216" i="1"/>
  <c r="AZ216" i="1"/>
  <c r="AX216" i="1"/>
  <c r="BB216" i="1" s="1"/>
  <c r="BG215" i="1"/>
  <c r="BF215" i="1"/>
  <c r="BE215" i="1"/>
  <c r="BD215" i="1"/>
  <c r="BC215" i="1"/>
  <c r="BA215" i="1"/>
  <c r="AX215" i="1" s="1"/>
  <c r="BB215" i="1" s="1"/>
  <c r="AZ215" i="1"/>
  <c r="BG214" i="1"/>
  <c r="BF214" i="1"/>
  <c r="BE214" i="1"/>
  <c r="BD214" i="1"/>
  <c r="BC214" i="1"/>
  <c r="BB214" i="1"/>
  <c r="BA214" i="1"/>
  <c r="AZ214" i="1"/>
  <c r="AX214" i="1"/>
  <c r="BG213" i="1"/>
  <c r="BF213" i="1"/>
  <c r="BE213" i="1"/>
  <c r="BD213" i="1"/>
  <c r="BC213" i="1"/>
  <c r="BA213" i="1"/>
  <c r="AZ213" i="1"/>
  <c r="AX213" i="1"/>
  <c r="BB213" i="1" s="1"/>
  <c r="BG212" i="1"/>
  <c r="BF212" i="1"/>
  <c r="BE212" i="1"/>
  <c r="BD212" i="1"/>
  <c r="BC212" i="1"/>
  <c r="BA212" i="1"/>
  <c r="AZ212" i="1"/>
  <c r="AX212" i="1"/>
  <c r="BB212" i="1" s="1"/>
  <c r="BG211" i="1"/>
  <c r="BF211" i="1"/>
  <c r="BE211" i="1"/>
  <c r="BD211" i="1"/>
  <c r="BC211" i="1"/>
  <c r="BA211" i="1"/>
  <c r="AX211" i="1" s="1"/>
  <c r="BB211" i="1" s="1"/>
  <c r="AZ211" i="1"/>
  <c r="BG210" i="1"/>
  <c r="BF210" i="1"/>
  <c r="BE210" i="1"/>
  <c r="BD210" i="1"/>
  <c r="BC210" i="1"/>
  <c r="BA210" i="1"/>
  <c r="AX210" i="1" s="1"/>
  <c r="BB210" i="1" s="1"/>
  <c r="AZ210" i="1"/>
  <c r="BG209" i="1"/>
  <c r="BF209" i="1"/>
  <c r="BE209" i="1"/>
  <c r="BD209" i="1"/>
  <c r="BC209" i="1"/>
  <c r="BA209" i="1"/>
  <c r="AZ209" i="1"/>
  <c r="AX209" i="1"/>
  <c r="BB209" i="1" s="1"/>
  <c r="BG208" i="1"/>
  <c r="BF208" i="1"/>
  <c r="BE208" i="1"/>
  <c r="BD208" i="1"/>
  <c r="BC208" i="1"/>
  <c r="BA208" i="1"/>
  <c r="AZ208" i="1"/>
  <c r="AX208" i="1"/>
  <c r="BB208" i="1" s="1"/>
  <c r="BG207" i="1"/>
  <c r="BF207" i="1"/>
  <c r="BE207" i="1"/>
  <c r="BD207" i="1"/>
  <c r="BC207" i="1"/>
  <c r="BA207" i="1"/>
  <c r="AX207" i="1" s="1"/>
  <c r="BB207" i="1" s="1"/>
  <c r="AZ207" i="1"/>
  <c r="BG206" i="1"/>
  <c r="BF206" i="1"/>
  <c r="BE206" i="1"/>
  <c r="BD206" i="1"/>
  <c r="BC206" i="1"/>
  <c r="BB206" i="1"/>
  <c r="BA206" i="1"/>
  <c r="AZ206" i="1"/>
  <c r="AX206" i="1"/>
  <c r="BG205" i="1"/>
  <c r="BF205" i="1"/>
  <c r="BE205" i="1"/>
  <c r="BD205" i="1"/>
  <c r="BC205" i="1"/>
  <c r="BA205" i="1"/>
  <c r="AZ205" i="1"/>
  <c r="AX205" i="1"/>
  <c r="BB205" i="1" s="1"/>
  <c r="BG204" i="1"/>
  <c r="BF204" i="1"/>
  <c r="BE204" i="1"/>
  <c r="BD204" i="1"/>
  <c r="BC204" i="1"/>
  <c r="BA204" i="1"/>
  <c r="AZ204" i="1"/>
  <c r="AX204" i="1"/>
  <c r="BB204" i="1" s="1"/>
  <c r="BG203" i="1"/>
  <c r="BF203" i="1"/>
  <c r="BE203" i="1"/>
  <c r="BD203" i="1"/>
  <c r="BC203" i="1"/>
  <c r="BA203" i="1"/>
  <c r="AX203" i="1" s="1"/>
  <c r="BB203" i="1" s="1"/>
  <c r="AZ203" i="1"/>
  <c r="BG202" i="1"/>
  <c r="BF202" i="1"/>
  <c r="BE202" i="1"/>
  <c r="BD202" i="1"/>
  <c r="BC202" i="1"/>
  <c r="BA202" i="1"/>
  <c r="AX202" i="1" s="1"/>
  <c r="BB202" i="1" s="1"/>
  <c r="AZ202" i="1"/>
  <c r="BG201" i="1"/>
  <c r="BF201" i="1"/>
  <c r="BE201" i="1"/>
  <c r="BD201" i="1"/>
  <c r="BC201" i="1"/>
  <c r="BA201" i="1"/>
  <c r="AZ201" i="1"/>
  <c r="AX201" i="1"/>
  <c r="BB201" i="1" s="1"/>
  <c r="BG200" i="1"/>
  <c r="BF200" i="1"/>
  <c r="BE200" i="1"/>
  <c r="BD200" i="1"/>
  <c r="BC200" i="1"/>
  <c r="BA200" i="1"/>
  <c r="AZ200" i="1"/>
  <c r="AX200" i="1"/>
  <c r="BB200" i="1" s="1"/>
  <c r="BG199" i="1"/>
  <c r="BF199" i="1"/>
  <c r="BE199" i="1"/>
  <c r="BD199" i="1"/>
  <c r="BC199" i="1"/>
  <c r="BA199" i="1"/>
  <c r="AX199" i="1" s="1"/>
  <c r="BB199" i="1" s="1"/>
  <c r="AZ199" i="1"/>
  <c r="BG198" i="1"/>
  <c r="BF198" i="1"/>
  <c r="BE198" i="1"/>
  <c r="BD198" i="1"/>
  <c r="BC198" i="1"/>
  <c r="BA198" i="1"/>
  <c r="AX198" i="1" s="1"/>
  <c r="BB198" i="1" s="1"/>
  <c r="AZ198" i="1"/>
  <c r="BG197" i="1"/>
  <c r="BF197" i="1"/>
  <c r="BE197" i="1"/>
  <c r="BD197" i="1"/>
  <c r="BC197" i="1"/>
  <c r="BA197" i="1"/>
  <c r="AZ197" i="1"/>
  <c r="AX197" i="1"/>
  <c r="BB197" i="1" s="1"/>
  <c r="BG196" i="1"/>
  <c r="BF196" i="1"/>
  <c r="BE196" i="1"/>
  <c r="BD196" i="1"/>
  <c r="BC196" i="1"/>
  <c r="BA196" i="1"/>
  <c r="AZ196" i="1"/>
  <c r="AX196" i="1"/>
  <c r="BB196" i="1" s="1"/>
  <c r="BG195" i="1"/>
  <c r="BF195" i="1"/>
  <c r="BE195" i="1"/>
  <c r="BD195" i="1"/>
  <c r="BC195" i="1"/>
  <c r="BA195" i="1"/>
  <c r="AX195" i="1" s="1"/>
  <c r="BB195" i="1" s="1"/>
  <c r="AZ195" i="1"/>
  <c r="BG194" i="1"/>
  <c r="BF194" i="1"/>
  <c r="BE194" i="1"/>
  <c r="BD194" i="1"/>
  <c r="BC194" i="1"/>
  <c r="BA194" i="1"/>
  <c r="AX194" i="1" s="1"/>
  <c r="BB194" i="1" s="1"/>
  <c r="AZ194" i="1"/>
  <c r="BG193" i="1"/>
  <c r="BF193" i="1"/>
  <c r="BE193" i="1"/>
  <c r="BD193" i="1"/>
  <c r="BC193" i="1"/>
  <c r="BA193" i="1"/>
  <c r="AZ193" i="1"/>
  <c r="AX193" i="1"/>
  <c r="BB193" i="1" s="1"/>
  <c r="BG192" i="1"/>
  <c r="BF192" i="1"/>
  <c r="BE192" i="1"/>
  <c r="BD192" i="1"/>
  <c r="BC192" i="1"/>
  <c r="BA192" i="1"/>
  <c r="AZ192" i="1"/>
  <c r="AX192" i="1"/>
  <c r="BB192" i="1" s="1"/>
  <c r="BG191" i="1"/>
  <c r="BF191" i="1"/>
  <c r="BE191" i="1"/>
  <c r="BD191" i="1"/>
  <c r="BC191" i="1"/>
  <c r="BA191" i="1"/>
  <c r="AX191" i="1" s="1"/>
  <c r="BB191" i="1" s="1"/>
  <c r="AZ191" i="1"/>
  <c r="BG190" i="1"/>
  <c r="BF190" i="1"/>
  <c r="BE190" i="1"/>
  <c r="BD190" i="1"/>
  <c r="BC190" i="1"/>
  <c r="BA190" i="1"/>
  <c r="AX190" i="1" s="1"/>
  <c r="BB190" i="1" s="1"/>
  <c r="AZ190" i="1"/>
  <c r="BG189" i="1"/>
  <c r="BF189" i="1"/>
  <c r="BE189" i="1"/>
  <c r="BD189" i="1"/>
  <c r="BC189" i="1"/>
  <c r="BA189" i="1"/>
  <c r="AZ189" i="1"/>
  <c r="AX189" i="1"/>
  <c r="BB189" i="1" s="1"/>
  <c r="BG188" i="1"/>
  <c r="BF188" i="1"/>
  <c r="BE188" i="1"/>
  <c r="BD188" i="1"/>
  <c r="BC188" i="1"/>
  <c r="BA188" i="1"/>
  <c r="AZ188" i="1"/>
  <c r="AX188" i="1"/>
  <c r="BB188" i="1" s="1"/>
  <c r="BG187" i="1"/>
  <c r="BF187" i="1"/>
  <c r="BE187" i="1"/>
  <c r="BD187" i="1"/>
  <c r="BC187" i="1"/>
  <c r="BA187" i="1"/>
  <c r="AX187" i="1" s="1"/>
  <c r="BB187" i="1" s="1"/>
  <c r="AZ187" i="1"/>
  <c r="BG186" i="1"/>
  <c r="BF186" i="1"/>
  <c r="BE186" i="1"/>
  <c r="BD186" i="1"/>
  <c r="BC186" i="1"/>
  <c r="BA186" i="1"/>
  <c r="AX186" i="1" s="1"/>
  <c r="BB186" i="1" s="1"/>
  <c r="AZ186" i="1"/>
  <c r="BG185" i="1"/>
  <c r="BF185" i="1"/>
  <c r="BE185" i="1"/>
  <c r="BD185" i="1"/>
  <c r="BC185" i="1"/>
  <c r="BA185" i="1"/>
  <c r="AZ185" i="1"/>
  <c r="AX185" i="1"/>
  <c r="BB185" i="1" s="1"/>
  <c r="BG184" i="1"/>
  <c r="BF184" i="1"/>
  <c r="BE184" i="1"/>
  <c r="BD184" i="1"/>
  <c r="BC184" i="1"/>
  <c r="BA184" i="1"/>
  <c r="AZ184" i="1"/>
  <c r="AX184" i="1"/>
  <c r="BB184" i="1" s="1"/>
  <c r="BG183" i="1"/>
  <c r="BF183" i="1"/>
  <c r="BE183" i="1"/>
  <c r="BD183" i="1"/>
  <c r="BC183" i="1"/>
  <c r="BA183" i="1"/>
  <c r="AX183" i="1" s="1"/>
  <c r="BB183" i="1" s="1"/>
  <c r="AZ183" i="1"/>
  <c r="BG182" i="1"/>
  <c r="BF182" i="1"/>
  <c r="BE182" i="1"/>
  <c r="BD182" i="1"/>
  <c r="BC182" i="1"/>
  <c r="BB182" i="1"/>
  <c r="BA182" i="1"/>
  <c r="AZ182" i="1"/>
  <c r="AX182" i="1"/>
  <c r="BG181" i="1"/>
  <c r="BF181" i="1"/>
  <c r="BE181" i="1"/>
  <c r="BD181" i="1"/>
  <c r="BC181" i="1"/>
  <c r="BA181" i="1"/>
  <c r="AZ181" i="1"/>
  <c r="AX181" i="1"/>
  <c r="BB181" i="1" s="1"/>
  <c r="BG180" i="1"/>
  <c r="BF180" i="1"/>
  <c r="BE180" i="1"/>
  <c r="BD180" i="1"/>
  <c r="BC180" i="1"/>
  <c r="BA180" i="1"/>
  <c r="AZ180" i="1"/>
  <c r="AX180" i="1"/>
  <c r="BB180" i="1" s="1"/>
  <c r="BG179" i="1"/>
  <c r="BF179" i="1"/>
  <c r="BE179" i="1"/>
  <c r="BD179" i="1"/>
  <c r="BC179" i="1"/>
  <c r="BA179" i="1"/>
  <c r="AX179" i="1" s="1"/>
  <c r="BB179" i="1" s="1"/>
  <c r="AZ179" i="1"/>
  <c r="BG178" i="1"/>
  <c r="BF178" i="1"/>
  <c r="BE178" i="1"/>
  <c r="BD178" i="1"/>
  <c r="BC178" i="1"/>
  <c r="BA178" i="1"/>
  <c r="AX178" i="1" s="1"/>
  <c r="BB178" i="1" s="1"/>
  <c r="AZ178" i="1"/>
  <c r="BG177" i="1"/>
  <c r="BF177" i="1"/>
  <c r="BE177" i="1"/>
  <c r="BD177" i="1"/>
  <c r="BC177" i="1"/>
  <c r="BA177" i="1"/>
  <c r="AZ177" i="1"/>
  <c r="AX177" i="1"/>
  <c r="BB177" i="1" s="1"/>
  <c r="BG176" i="1"/>
  <c r="BF176" i="1"/>
  <c r="BE176" i="1"/>
  <c r="BD176" i="1"/>
  <c r="BC176" i="1"/>
  <c r="BA176" i="1"/>
  <c r="AZ176" i="1"/>
  <c r="AX176" i="1"/>
  <c r="BB176" i="1" s="1"/>
  <c r="BG175" i="1"/>
  <c r="BF175" i="1"/>
  <c r="BE175" i="1"/>
  <c r="BD175" i="1"/>
  <c r="BC175" i="1"/>
  <c r="BA175" i="1"/>
  <c r="AX175" i="1" s="1"/>
  <c r="BB175" i="1" s="1"/>
  <c r="AZ175" i="1"/>
  <c r="BG174" i="1"/>
  <c r="BF174" i="1"/>
  <c r="BE174" i="1"/>
  <c r="BD174" i="1"/>
  <c r="BC174" i="1"/>
  <c r="BB174" i="1"/>
  <c r="BA174" i="1"/>
  <c r="AZ174" i="1"/>
  <c r="AX174" i="1"/>
  <c r="BG173" i="1"/>
  <c r="BF173" i="1"/>
  <c r="BE173" i="1"/>
  <c r="BD173" i="1"/>
  <c r="BC173" i="1"/>
  <c r="BA173" i="1"/>
  <c r="AZ173" i="1"/>
  <c r="AX173" i="1"/>
  <c r="BB173" i="1" s="1"/>
  <c r="BG172" i="1"/>
  <c r="BF172" i="1"/>
  <c r="BE172" i="1"/>
  <c r="BD172" i="1"/>
  <c r="BC172" i="1"/>
  <c r="BA172" i="1"/>
  <c r="AZ172" i="1"/>
  <c r="AX172" i="1"/>
  <c r="BB172" i="1" s="1"/>
  <c r="BG171" i="1"/>
  <c r="BF171" i="1"/>
  <c r="BE171" i="1"/>
  <c r="BD171" i="1"/>
  <c r="BC171" i="1"/>
  <c r="BA171" i="1"/>
  <c r="AX171" i="1" s="1"/>
  <c r="BB171" i="1" s="1"/>
  <c r="AZ171" i="1"/>
  <c r="BG170" i="1"/>
  <c r="BF170" i="1"/>
  <c r="BE170" i="1"/>
  <c r="BD170" i="1"/>
  <c r="BC170" i="1"/>
  <c r="BA170" i="1"/>
  <c r="AX170" i="1" s="1"/>
  <c r="BB170" i="1" s="1"/>
  <c r="AZ170" i="1"/>
  <c r="BG169" i="1"/>
  <c r="BF169" i="1"/>
  <c r="BE169" i="1"/>
  <c r="BD169" i="1"/>
  <c r="BC169" i="1"/>
  <c r="BA169" i="1"/>
  <c r="AZ169" i="1"/>
  <c r="AX169" i="1"/>
  <c r="BB169" i="1" s="1"/>
  <c r="BG168" i="1"/>
  <c r="BF168" i="1"/>
  <c r="BE168" i="1"/>
  <c r="BD168" i="1"/>
  <c r="BC168" i="1"/>
  <c r="BA168" i="1"/>
  <c r="AZ168" i="1"/>
  <c r="AX168" i="1"/>
  <c r="BB168" i="1" s="1"/>
  <c r="BG167" i="1"/>
  <c r="BF167" i="1"/>
  <c r="BE167" i="1"/>
  <c r="BD167" i="1"/>
  <c r="BC167" i="1"/>
  <c r="BA167" i="1"/>
  <c r="AX167" i="1" s="1"/>
  <c r="BB167" i="1" s="1"/>
  <c r="AZ167" i="1"/>
  <c r="BG166" i="1"/>
  <c r="BF166" i="1"/>
  <c r="BE166" i="1"/>
  <c r="BD166" i="1"/>
  <c r="BC166" i="1"/>
  <c r="BB166" i="1"/>
  <c r="BA166" i="1"/>
  <c r="AZ166" i="1"/>
  <c r="AX166" i="1"/>
  <c r="BG165" i="1"/>
  <c r="BF165" i="1"/>
  <c r="BE165" i="1"/>
  <c r="BD165" i="1"/>
  <c r="BC165" i="1"/>
  <c r="BA165" i="1"/>
  <c r="AZ165" i="1"/>
  <c r="AX165" i="1"/>
  <c r="BB165" i="1" s="1"/>
  <c r="BG164" i="1"/>
  <c r="BF164" i="1"/>
  <c r="BE164" i="1"/>
  <c r="BD164" i="1"/>
  <c r="BC164" i="1"/>
  <c r="BA164" i="1"/>
  <c r="AZ164" i="1"/>
  <c r="AX164" i="1"/>
  <c r="BB164" i="1" s="1"/>
  <c r="BG163" i="1"/>
  <c r="BF163" i="1"/>
  <c r="BE163" i="1"/>
  <c r="BD163" i="1"/>
  <c r="BC163" i="1"/>
  <c r="BA163" i="1"/>
  <c r="AX163" i="1" s="1"/>
  <c r="BB163" i="1" s="1"/>
  <c r="AZ163" i="1"/>
  <c r="BG162" i="1"/>
  <c r="BF162" i="1"/>
  <c r="BE162" i="1"/>
  <c r="BD162" i="1"/>
  <c r="BC162" i="1"/>
  <c r="BA162" i="1"/>
  <c r="AX162" i="1" s="1"/>
  <c r="BB162" i="1" s="1"/>
  <c r="AZ162" i="1"/>
  <c r="BG161" i="1"/>
  <c r="BF161" i="1"/>
  <c r="BE161" i="1"/>
  <c r="BD161" i="1"/>
  <c r="BC161" i="1"/>
  <c r="BA161" i="1"/>
  <c r="AZ161" i="1"/>
  <c r="AX161" i="1"/>
  <c r="BB161" i="1" s="1"/>
  <c r="BG160" i="1"/>
  <c r="BF160" i="1"/>
  <c r="BE160" i="1"/>
  <c r="BD160" i="1"/>
  <c r="BC160" i="1"/>
  <c r="BA160" i="1"/>
  <c r="AZ160" i="1"/>
  <c r="AX160" i="1"/>
  <c r="BB160" i="1" s="1"/>
  <c r="BG159" i="1"/>
  <c r="BF159" i="1"/>
  <c r="BE159" i="1"/>
  <c r="BD159" i="1"/>
  <c r="BC159" i="1"/>
  <c r="BA159" i="1"/>
  <c r="AX159" i="1" s="1"/>
  <c r="BB159" i="1" s="1"/>
  <c r="AZ159" i="1"/>
  <c r="BG158" i="1"/>
  <c r="BF158" i="1"/>
  <c r="BE158" i="1"/>
  <c r="BD158" i="1"/>
  <c r="BC158" i="1"/>
  <c r="BB158" i="1"/>
  <c r="BA158" i="1"/>
  <c r="AZ158" i="1"/>
  <c r="AX158" i="1"/>
  <c r="BG157" i="1"/>
  <c r="BF157" i="1"/>
  <c r="BE157" i="1"/>
  <c r="BD157" i="1"/>
  <c r="BC157" i="1"/>
  <c r="BA157" i="1"/>
  <c r="AZ157" i="1"/>
  <c r="AX157" i="1"/>
  <c r="BB157" i="1" s="1"/>
  <c r="BG156" i="1"/>
  <c r="BF156" i="1"/>
  <c r="BE156" i="1"/>
  <c r="BD156" i="1"/>
  <c r="BC156" i="1"/>
  <c r="BA156" i="1"/>
  <c r="AZ156" i="1"/>
  <c r="AX156" i="1"/>
  <c r="BB156" i="1" s="1"/>
  <c r="BG155" i="1"/>
  <c r="BF155" i="1"/>
  <c r="BE155" i="1"/>
  <c r="BD155" i="1"/>
  <c r="BC155" i="1"/>
  <c r="BA155" i="1"/>
  <c r="AX155" i="1" s="1"/>
  <c r="BB155" i="1" s="1"/>
  <c r="AZ155" i="1"/>
  <c r="BG154" i="1"/>
  <c r="BF154" i="1"/>
  <c r="BE154" i="1"/>
  <c r="BD154" i="1"/>
  <c r="BC154" i="1"/>
  <c r="BA154" i="1"/>
  <c r="AX154" i="1" s="1"/>
  <c r="BB154" i="1" s="1"/>
  <c r="AZ154" i="1"/>
  <c r="BG153" i="1"/>
  <c r="BF153" i="1"/>
  <c r="BE153" i="1"/>
  <c r="BD153" i="1"/>
  <c r="BC153" i="1"/>
  <c r="BA153" i="1"/>
  <c r="AZ153" i="1"/>
  <c r="AX153" i="1"/>
  <c r="BB153" i="1" s="1"/>
  <c r="BG152" i="1"/>
  <c r="BF152" i="1"/>
  <c r="BE152" i="1"/>
  <c r="BD152" i="1"/>
  <c r="BC152" i="1"/>
  <c r="BA152" i="1"/>
  <c r="AZ152" i="1"/>
  <c r="AX152" i="1"/>
  <c r="BB152" i="1" s="1"/>
  <c r="BG151" i="1"/>
  <c r="BF151" i="1"/>
  <c r="BE151" i="1"/>
  <c r="BD151" i="1"/>
  <c r="BC151" i="1"/>
  <c r="BA151" i="1"/>
  <c r="AX151" i="1" s="1"/>
  <c r="BB151" i="1" s="1"/>
  <c r="AZ151" i="1"/>
  <c r="BG150" i="1"/>
  <c r="BF150" i="1"/>
  <c r="BE150" i="1"/>
  <c r="BD150" i="1"/>
  <c r="BC150" i="1"/>
  <c r="BB150" i="1"/>
  <c r="BA150" i="1"/>
  <c r="AZ150" i="1"/>
  <c r="AX150" i="1"/>
  <c r="BG149" i="1"/>
  <c r="BF149" i="1"/>
  <c r="BE149" i="1"/>
  <c r="BD149" i="1"/>
  <c r="BC149" i="1"/>
  <c r="BA149" i="1"/>
  <c r="AZ149" i="1"/>
  <c r="AX149" i="1"/>
  <c r="BB149" i="1" s="1"/>
  <c r="BG148" i="1"/>
  <c r="BF148" i="1"/>
  <c r="BE148" i="1"/>
  <c r="BD148" i="1"/>
  <c r="BC148" i="1"/>
  <c r="BA148" i="1"/>
  <c r="AZ148" i="1"/>
  <c r="AX148" i="1"/>
  <c r="BB148" i="1" s="1"/>
  <c r="BG147" i="1"/>
  <c r="BF147" i="1"/>
  <c r="BE147" i="1"/>
  <c r="BD147" i="1"/>
  <c r="BC147" i="1"/>
  <c r="BA147" i="1"/>
  <c r="AX147" i="1" s="1"/>
  <c r="BB147" i="1" s="1"/>
  <c r="AZ147" i="1"/>
  <c r="BG146" i="1"/>
  <c r="BF146" i="1"/>
  <c r="BE146" i="1"/>
  <c r="BD146" i="1"/>
  <c r="BC146" i="1"/>
  <c r="BA146" i="1"/>
  <c r="AX146" i="1" s="1"/>
  <c r="BB146" i="1" s="1"/>
  <c r="AZ146" i="1"/>
  <c r="BG145" i="1"/>
  <c r="BF145" i="1"/>
  <c r="BE145" i="1"/>
  <c r="BD145" i="1"/>
  <c r="BC145" i="1"/>
  <c r="BA145" i="1"/>
  <c r="AZ145" i="1"/>
  <c r="AX145" i="1"/>
  <c r="BB145" i="1" s="1"/>
  <c r="BG144" i="1"/>
  <c r="BF144" i="1"/>
  <c r="BE144" i="1"/>
  <c r="BD144" i="1"/>
  <c r="BC144" i="1"/>
  <c r="BA144" i="1"/>
  <c r="AZ144" i="1"/>
  <c r="AX144" i="1"/>
  <c r="BB144" i="1" s="1"/>
  <c r="BG143" i="1"/>
  <c r="BF143" i="1"/>
  <c r="BE143" i="1"/>
  <c r="BD143" i="1"/>
  <c r="BC143" i="1"/>
  <c r="BA143" i="1"/>
  <c r="AX143" i="1" s="1"/>
  <c r="BB143" i="1" s="1"/>
  <c r="AZ143" i="1"/>
  <c r="BG142" i="1"/>
  <c r="BF142" i="1"/>
  <c r="BE142" i="1"/>
  <c r="BD142" i="1"/>
  <c r="BC142" i="1"/>
  <c r="BB142" i="1"/>
  <c r="BA142" i="1"/>
  <c r="AZ142" i="1"/>
  <c r="AX142" i="1"/>
  <c r="BG141" i="1"/>
  <c r="BF141" i="1"/>
  <c r="BE141" i="1"/>
  <c r="BD141" i="1"/>
  <c r="BC141" i="1"/>
  <c r="BA141" i="1"/>
  <c r="AZ141" i="1"/>
  <c r="AX141" i="1"/>
  <c r="BB141" i="1" s="1"/>
  <c r="BG140" i="1"/>
  <c r="BF140" i="1"/>
  <c r="BE140" i="1"/>
  <c r="BD140" i="1"/>
  <c r="BC140" i="1"/>
  <c r="BA140" i="1"/>
  <c r="AZ140" i="1"/>
  <c r="AX140" i="1"/>
  <c r="BB140" i="1" s="1"/>
  <c r="BG139" i="1"/>
  <c r="BF139" i="1"/>
  <c r="BE139" i="1"/>
  <c r="BD139" i="1"/>
  <c r="BC139" i="1"/>
  <c r="BA139" i="1"/>
  <c r="AX139" i="1" s="1"/>
  <c r="BB139" i="1" s="1"/>
  <c r="AZ139" i="1"/>
  <c r="BG138" i="1"/>
  <c r="BF138" i="1"/>
  <c r="BE138" i="1"/>
  <c r="BD138" i="1"/>
  <c r="BC138" i="1"/>
  <c r="BA138" i="1"/>
  <c r="AX138" i="1" s="1"/>
  <c r="BB138" i="1" s="1"/>
  <c r="AZ138" i="1"/>
  <c r="BG137" i="1"/>
  <c r="BF137" i="1"/>
  <c r="BE137" i="1"/>
  <c r="BD137" i="1"/>
  <c r="BC137" i="1"/>
  <c r="BA137" i="1"/>
  <c r="AZ137" i="1"/>
  <c r="AX137" i="1"/>
  <c r="BB137" i="1" s="1"/>
  <c r="BG136" i="1"/>
  <c r="BF136" i="1"/>
  <c r="BE136" i="1"/>
  <c r="BD136" i="1"/>
  <c r="BC136" i="1"/>
  <c r="BA136" i="1"/>
  <c r="AZ136" i="1"/>
  <c r="AX136" i="1"/>
  <c r="BB136" i="1" s="1"/>
  <c r="BG135" i="1"/>
  <c r="BF135" i="1"/>
  <c r="BE135" i="1"/>
  <c r="BD135" i="1"/>
  <c r="BC135" i="1"/>
  <c r="BA135" i="1"/>
  <c r="AX135" i="1" s="1"/>
  <c r="BB135" i="1" s="1"/>
  <c r="AZ135" i="1"/>
  <c r="BG134" i="1"/>
  <c r="BF134" i="1"/>
  <c r="BE134" i="1"/>
  <c r="BD134" i="1"/>
  <c r="BC134" i="1"/>
  <c r="BB134" i="1"/>
  <c r="BA134" i="1"/>
  <c r="AZ134" i="1"/>
  <c r="AX134" i="1"/>
  <c r="BG133" i="1"/>
  <c r="BF133" i="1"/>
  <c r="BE133" i="1"/>
  <c r="BD133" i="1"/>
  <c r="BC133" i="1"/>
  <c r="BA133" i="1"/>
  <c r="AZ133" i="1"/>
  <c r="AX133" i="1"/>
  <c r="BB133" i="1" s="1"/>
  <c r="BG132" i="1"/>
  <c r="BF132" i="1"/>
  <c r="BE132" i="1"/>
  <c r="BD132" i="1"/>
  <c r="BC132" i="1"/>
  <c r="BA132" i="1"/>
  <c r="AZ132" i="1"/>
  <c r="AX132" i="1"/>
  <c r="BB132" i="1" s="1"/>
  <c r="BG131" i="1"/>
  <c r="BF131" i="1"/>
  <c r="BE131" i="1"/>
  <c r="BD131" i="1"/>
  <c r="BC131" i="1"/>
  <c r="BA131" i="1"/>
  <c r="AX131" i="1" s="1"/>
  <c r="BB131" i="1" s="1"/>
  <c r="AZ131" i="1"/>
  <c r="BG130" i="1"/>
  <c r="BF130" i="1"/>
  <c r="BE130" i="1"/>
  <c r="BD130" i="1"/>
  <c r="BC130" i="1"/>
  <c r="BA130" i="1"/>
  <c r="AX130" i="1" s="1"/>
  <c r="BB130" i="1" s="1"/>
  <c r="AZ130" i="1"/>
  <c r="BG129" i="1"/>
  <c r="BF129" i="1"/>
  <c r="BE129" i="1"/>
  <c r="BD129" i="1"/>
  <c r="BC129" i="1"/>
  <c r="BA129" i="1"/>
  <c r="AZ129" i="1"/>
  <c r="AX129" i="1"/>
  <c r="BB129" i="1" s="1"/>
  <c r="BG128" i="1"/>
  <c r="BF128" i="1"/>
  <c r="BE128" i="1"/>
  <c r="BD128" i="1"/>
  <c r="BC128" i="1"/>
  <c r="BA128" i="1"/>
  <c r="AZ128" i="1"/>
  <c r="AX128" i="1"/>
  <c r="BB128" i="1" s="1"/>
  <c r="BG127" i="1"/>
  <c r="BF127" i="1"/>
  <c r="BE127" i="1"/>
  <c r="BD127" i="1"/>
  <c r="BC127" i="1"/>
  <c r="BA127" i="1"/>
  <c r="AX127" i="1" s="1"/>
  <c r="BB127" i="1" s="1"/>
  <c r="AZ127" i="1"/>
  <c r="BG126" i="1"/>
  <c r="BF126" i="1"/>
  <c r="BE126" i="1"/>
  <c r="BD126" i="1"/>
  <c r="BC126" i="1"/>
  <c r="BB126" i="1"/>
  <c r="BA126" i="1"/>
  <c r="AZ126" i="1"/>
  <c r="AX126" i="1"/>
  <c r="BG125" i="1"/>
  <c r="BF125" i="1"/>
  <c r="BE125" i="1"/>
  <c r="BD125" i="1"/>
  <c r="BC125" i="1"/>
  <c r="BA125" i="1"/>
  <c r="AZ125" i="1"/>
  <c r="AX125" i="1"/>
  <c r="BB125" i="1" s="1"/>
  <c r="BG124" i="1"/>
  <c r="BF124" i="1"/>
  <c r="BE124" i="1"/>
  <c r="BD124" i="1"/>
  <c r="BC124" i="1"/>
  <c r="BA124" i="1"/>
  <c r="AZ124" i="1"/>
  <c r="AX124" i="1"/>
  <c r="BB124" i="1" s="1"/>
  <c r="BG123" i="1"/>
  <c r="BF123" i="1"/>
  <c r="BE123" i="1"/>
  <c r="BD123" i="1"/>
  <c r="BC123" i="1"/>
  <c r="BA123" i="1"/>
  <c r="AX123" i="1" s="1"/>
  <c r="BB123" i="1" s="1"/>
  <c r="AZ123" i="1"/>
  <c r="BG122" i="1"/>
  <c r="BF122" i="1"/>
  <c r="BE122" i="1"/>
  <c r="BD122" i="1"/>
  <c r="BC122" i="1"/>
  <c r="BA122" i="1"/>
  <c r="AX122" i="1" s="1"/>
  <c r="BB122" i="1" s="1"/>
  <c r="AZ122" i="1"/>
  <c r="BG121" i="1"/>
  <c r="BF121" i="1"/>
  <c r="BE121" i="1"/>
  <c r="BD121" i="1"/>
  <c r="BC121" i="1"/>
  <c r="BA121" i="1"/>
  <c r="AZ121" i="1"/>
  <c r="AX121" i="1"/>
  <c r="BB121" i="1" s="1"/>
  <c r="BG120" i="1"/>
  <c r="BF120" i="1"/>
  <c r="BE120" i="1"/>
  <c r="BD120" i="1"/>
  <c r="BC120" i="1"/>
  <c r="BA120" i="1"/>
  <c r="AZ120" i="1"/>
  <c r="AX120" i="1"/>
  <c r="BB120" i="1" s="1"/>
  <c r="BG119" i="1"/>
  <c r="BF119" i="1"/>
  <c r="BE119" i="1"/>
  <c r="BD119" i="1"/>
  <c r="BC119" i="1"/>
  <c r="BA119" i="1"/>
  <c r="AX119" i="1" s="1"/>
  <c r="BB119" i="1" s="1"/>
  <c r="AZ119" i="1"/>
  <c r="BG118" i="1"/>
  <c r="BF118" i="1"/>
  <c r="BE118" i="1"/>
  <c r="BD118" i="1"/>
  <c r="BC118" i="1"/>
  <c r="BB118" i="1"/>
  <c r="BA118" i="1"/>
  <c r="AZ118" i="1"/>
  <c r="AX118" i="1"/>
  <c r="BG117" i="1"/>
  <c r="BF117" i="1"/>
  <c r="BE117" i="1"/>
  <c r="BD117" i="1"/>
  <c r="BC117" i="1"/>
  <c r="BA117" i="1"/>
  <c r="AZ117" i="1"/>
  <c r="AX117" i="1"/>
  <c r="BB117" i="1" s="1"/>
  <c r="BG116" i="1"/>
  <c r="BF116" i="1"/>
  <c r="BE116" i="1"/>
  <c r="BD116" i="1"/>
  <c r="BC116" i="1"/>
  <c r="BA116" i="1"/>
  <c r="AZ116" i="1"/>
  <c r="AX116" i="1"/>
  <c r="BB116" i="1" s="1"/>
  <c r="BG115" i="1"/>
  <c r="BF115" i="1"/>
  <c r="BE115" i="1"/>
  <c r="BD115" i="1"/>
  <c r="BC115" i="1"/>
  <c r="BA115" i="1"/>
  <c r="AX115" i="1" s="1"/>
  <c r="BB115" i="1" s="1"/>
  <c r="AZ115" i="1"/>
  <c r="BG114" i="1"/>
  <c r="BF114" i="1"/>
  <c r="BE114" i="1"/>
  <c r="BD114" i="1"/>
  <c r="BC114" i="1"/>
  <c r="BA114" i="1"/>
  <c r="AX114" i="1" s="1"/>
  <c r="BB114" i="1" s="1"/>
  <c r="AZ114" i="1"/>
  <c r="BG113" i="1"/>
  <c r="BF113" i="1"/>
  <c r="BE113" i="1"/>
  <c r="BD113" i="1"/>
  <c r="BC113" i="1"/>
  <c r="BA113" i="1"/>
  <c r="AZ113" i="1"/>
  <c r="AX113" i="1"/>
  <c r="BB113" i="1" s="1"/>
  <c r="BG112" i="1"/>
  <c r="BF112" i="1"/>
  <c r="BE112" i="1"/>
  <c r="BD112" i="1"/>
  <c r="BC112" i="1"/>
  <c r="BA112" i="1"/>
  <c r="AZ112" i="1"/>
  <c r="AX112" i="1"/>
  <c r="BB112" i="1" s="1"/>
  <c r="BG111" i="1"/>
  <c r="BF111" i="1"/>
  <c r="BE111" i="1"/>
  <c r="BD111" i="1"/>
  <c r="BC111" i="1"/>
  <c r="BA111" i="1"/>
  <c r="AX111" i="1" s="1"/>
  <c r="BB111" i="1" s="1"/>
  <c r="BG110" i="1"/>
  <c r="BF110" i="1"/>
  <c r="BE110" i="1"/>
  <c r="BD110" i="1"/>
  <c r="BC110" i="1"/>
  <c r="BA110" i="1"/>
  <c r="AX110" i="1" s="1"/>
  <c r="BB110" i="1" s="1"/>
  <c r="BG109" i="1"/>
  <c r="BF109" i="1"/>
  <c r="BE109" i="1"/>
  <c r="BD109" i="1"/>
  <c r="BC109" i="1"/>
  <c r="BA109" i="1"/>
  <c r="AX109" i="1" s="1"/>
  <c r="BB109" i="1" s="1"/>
  <c r="BG108" i="1"/>
  <c r="BF108" i="1"/>
  <c r="BE108" i="1"/>
  <c r="BD108" i="1"/>
  <c r="BC108" i="1"/>
  <c r="BA108" i="1"/>
  <c r="AX108" i="1" s="1"/>
  <c r="BB108" i="1" s="1"/>
  <c r="BG107" i="1"/>
  <c r="BF107" i="1"/>
  <c r="BE107" i="1"/>
  <c r="BD107" i="1"/>
  <c r="BC107" i="1"/>
  <c r="BA107" i="1"/>
  <c r="AX107" i="1" s="1"/>
  <c r="BB107" i="1" s="1"/>
  <c r="BG106" i="1"/>
  <c r="BF106" i="1"/>
  <c r="BE106" i="1"/>
  <c r="BD106" i="1"/>
  <c r="BC106" i="1"/>
  <c r="BA106" i="1"/>
  <c r="AX106" i="1" s="1"/>
  <c r="BB106" i="1" s="1"/>
  <c r="BG105" i="1"/>
  <c r="BF105" i="1"/>
  <c r="BE105" i="1"/>
  <c r="BD105" i="1"/>
  <c r="BC105" i="1"/>
  <c r="BA105" i="1"/>
  <c r="AX105" i="1" s="1"/>
  <c r="BB105" i="1" s="1"/>
  <c r="BG104" i="1"/>
  <c r="BF104" i="1"/>
  <c r="BE104" i="1"/>
  <c r="BD104" i="1"/>
  <c r="BC104" i="1"/>
  <c r="BA104" i="1"/>
  <c r="AX104" i="1" s="1"/>
  <c r="BB104" i="1" s="1"/>
  <c r="BG103" i="1"/>
  <c r="BF103" i="1"/>
  <c r="BE103" i="1"/>
  <c r="BD103" i="1"/>
  <c r="BC103" i="1"/>
  <c r="BA103" i="1"/>
  <c r="AX103" i="1" s="1"/>
  <c r="BB103" i="1" s="1"/>
  <c r="BG102" i="1"/>
  <c r="BF102" i="1"/>
  <c r="BE102" i="1"/>
  <c r="BD102" i="1"/>
  <c r="BC102" i="1"/>
  <c r="BA102" i="1"/>
  <c r="AX102" i="1" s="1"/>
  <c r="BB102" i="1" s="1"/>
  <c r="BG101" i="1"/>
  <c r="BF101" i="1"/>
  <c r="BE101" i="1"/>
  <c r="BD101" i="1"/>
  <c r="BC101" i="1"/>
  <c r="BA101" i="1"/>
  <c r="AX101" i="1" s="1"/>
  <c r="BB101" i="1" s="1"/>
  <c r="BG100" i="1"/>
  <c r="BF100" i="1"/>
  <c r="BE100" i="1"/>
  <c r="BD100" i="1"/>
  <c r="BC100" i="1"/>
  <c r="BA100" i="1"/>
  <c r="AX100" i="1" s="1"/>
  <c r="BB100" i="1" s="1"/>
  <c r="BG99" i="1"/>
  <c r="BF99" i="1"/>
  <c r="BE99" i="1"/>
  <c r="BD99" i="1"/>
  <c r="BC99" i="1"/>
  <c r="BA99" i="1"/>
  <c r="AX99" i="1" s="1"/>
  <c r="BB99" i="1" s="1"/>
  <c r="BG98" i="1"/>
  <c r="BF98" i="1"/>
  <c r="BE98" i="1"/>
  <c r="BD98" i="1"/>
  <c r="BC98" i="1"/>
  <c r="BA98" i="1"/>
  <c r="AX98" i="1" s="1"/>
  <c r="BB98" i="1" s="1"/>
  <c r="BG97" i="1"/>
  <c r="BF97" i="1"/>
  <c r="BE97" i="1"/>
  <c r="BD97" i="1"/>
  <c r="BC97" i="1"/>
  <c r="BA97" i="1"/>
  <c r="AX97" i="1" s="1"/>
  <c r="BB97" i="1" s="1"/>
  <c r="BG96" i="1"/>
  <c r="BF96" i="1"/>
  <c r="BE96" i="1"/>
  <c r="BD96" i="1"/>
  <c r="BC96" i="1"/>
  <c r="BA96" i="1"/>
  <c r="AX96" i="1" s="1"/>
  <c r="BB96" i="1" s="1"/>
  <c r="BG95" i="1"/>
  <c r="BF95" i="1"/>
  <c r="BE95" i="1"/>
  <c r="BD95" i="1"/>
  <c r="BC95" i="1"/>
  <c r="BA95" i="1"/>
  <c r="AX95" i="1" s="1"/>
  <c r="BB95" i="1" s="1"/>
  <c r="BG94" i="1"/>
  <c r="BF94" i="1"/>
  <c r="BE94" i="1"/>
  <c r="BD94" i="1"/>
  <c r="BC94" i="1"/>
  <c r="BA94" i="1"/>
  <c r="AX94" i="1" s="1"/>
  <c r="BB94" i="1" s="1"/>
  <c r="BG93" i="1"/>
  <c r="BF93" i="1"/>
  <c r="BE93" i="1"/>
  <c r="BD93" i="1"/>
  <c r="BC93" i="1"/>
  <c r="BA93" i="1"/>
  <c r="AX93" i="1" s="1"/>
  <c r="BB93" i="1" s="1"/>
  <c r="BG92" i="1"/>
  <c r="BF92" i="1"/>
  <c r="BE92" i="1"/>
  <c r="BD92" i="1"/>
  <c r="BC92" i="1"/>
  <c r="BA92" i="1"/>
  <c r="AX92" i="1" s="1"/>
  <c r="BB92" i="1" s="1"/>
  <c r="BG91" i="1"/>
  <c r="BF91" i="1"/>
  <c r="BE91" i="1"/>
  <c r="BD91" i="1"/>
  <c r="BC91" i="1"/>
  <c r="BA91" i="1"/>
  <c r="AX91" i="1" s="1"/>
  <c r="BB91" i="1" s="1"/>
  <c r="BG90" i="1"/>
  <c r="BF90" i="1"/>
  <c r="BE90" i="1"/>
  <c r="BD90" i="1"/>
  <c r="BC90" i="1"/>
  <c r="BA90" i="1"/>
  <c r="AX90" i="1" s="1"/>
  <c r="BB90" i="1" s="1"/>
  <c r="BG89" i="1"/>
  <c r="BF89" i="1"/>
  <c r="BE89" i="1"/>
  <c r="BD89" i="1"/>
  <c r="BC89" i="1"/>
  <c r="BA89" i="1"/>
  <c r="AX89" i="1" s="1"/>
  <c r="BB89" i="1" s="1"/>
  <c r="BG88" i="1"/>
  <c r="BF88" i="1"/>
  <c r="BE88" i="1"/>
  <c r="BD88" i="1"/>
  <c r="BC88" i="1"/>
  <c r="BA88" i="1"/>
  <c r="AX88" i="1" s="1"/>
  <c r="BB88" i="1" s="1"/>
  <c r="BG87" i="1"/>
  <c r="BF87" i="1"/>
  <c r="BE87" i="1"/>
  <c r="BD87" i="1"/>
  <c r="BC87" i="1"/>
  <c r="BA87" i="1"/>
  <c r="AX87" i="1" s="1"/>
  <c r="BB87" i="1" s="1"/>
  <c r="BG86" i="1"/>
  <c r="BF86" i="1"/>
  <c r="BE86" i="1"/>
  <c r="BD86" i="1"/>
  <c r="BC86" i="1"/>
  <c r="BA86" i="1"/>
  <c r="AX86" i="1" s="1"/>
  <c r="BB86" i="1" s="1"/>
  <c r="BG85" i="1"/>
  <c r="BF85" i="1"/>
  <c r="BE85" i="1"/>
  <c r="BD85" i="1"/>
  <c r="BC85" i="1"/>
  <c r="BA85" i="1"/>
  <c r="AX85" i="1" s="1"/>
  <c r="BB85" i="1" s="1"/>
  <c r="BG84" i="1"/>
  <c r="BF84" i="1"/>
  <c r="BE84" i="1"/>
  <c r="BD84" i="1"/>
  <c r="BC84" i="1"/>
  <c r="BA84" i="1"/>
  <c r="AX84" i="1" s="1"/>
  <c r="BB84" i="1" s="1"/>
  <c r="BG83" i="1"/>
  <c r="BF83" i="1"/>
  <c r="BE83" i="1"/>
  <c r="BD83" i="1"/>
  <c r="BC83" i="1"/>
  <c r="BA83" i="1"/>
  <c r="AX83" i="1" s="1"/>
  <c r="BB83" i="1" s="1"/>
  <c r="BG82" i="1"/>
  <c r="BF82" i="1"/>
  <c r="BE82" i="1"/>
  <c r="BD82" i="1"/>
  <c r="BC82" i="1"/>
  <c r="BA82" i="1"/>
  <c r="AX82" i="1" s="1"/>
  <c r="BB82" i="1" s="1"/>
  <c r="BG81" i="1"/>
  <c r="BF81" i="1"/>
  <c r="BE81" i="1"/>
  <c r="BD81" i="1"/>
  <c r="BC81" i="1"/>
  <c r="BA81" i="1"/>
  <c r="AX81" i="1" s="1"/>
  <c r="BB81" i="1" s="1"/>
  <c r="BG80" i="1"/>
  <c r="BF80" i="1"/>
  <c r="BE80" i="1"/>
  <c r="BD80" i="1"/>
  <c r="BC80" i="1"/>
  <c r="BA80" i="1"/>
  <c r="AX80" i="1" s="1"/>
  <c r="BB80" i="1" s="1"/>
  <c r="BG79" i="1"/>
  <c r="BF79" i="1"/>
  <c r="BE79" i="1"/>
  <c r="BD79" i="1"/>
  <c r="BC79" i="1"/>
  <c r="BA79" i="1"/>
  <c r="AX79" i="1" s="1"/>
  <c r="BB79" i="1" s="1"/>
  <c r="BG78" i="1"/>
  <c r="BF78" i="1"/>
  <c r="BE78" i="1"/>
  <c r="BD78" i="1"/>
  <c r="BC78" i="1"/>
  <c r="BA78" i="1"/>
  <c r="AX78" i="1" s="1"/>
  <c r="BB78" i="1" s="1"/>
  <c r="BG77" i="1"/>
  <c r="BF77" i="1"/>
  <c r="BE77" i="1"/>
  <c r="BD77" i="1"/>
  <c r="BC77" i="1"/>
  <c r="BA77" i="1"/>
  <c r="AX77" i="1" s="1"/>
  <c r="BB77" i="1" s="1"/>
  <c r="BG76" i="1"/>
  <c r="BF76" i="1"/>
  <c r="BE76" i="1"/>
  <c r="BD76" i="1"/>
  <c r="BC76" i="1"/>
  <c r="BA76" i="1"/>
  <c r="AX76" i="1" s="1"/>
  <c r="BB76" i="1" s="1"/>
  <c r="BG75" i="1"/>
  <c r="BF75" i="1"/>
  <c r="BE75" i="1"/>
  <c r="BD75" i="1"/>
  <c r="BC75" i="1"/>
  <c r="BA75" i="1"/>
  <c r="AX75" i="1" s="1"/>
  <c r="BB75" i="1" s="1"/>
  <c r="BG74" i="1"/>
  <c r="BF74" i="1"/>
  <c r="BE74" i="1"/>
  <c r="BD74" i="1"/>
  <c r="BC74" i="1"/>
  <c r="BA74" i="1"/>
  <c r="AX74" i="1" s="1"/>
  <c r="BB74" i="1" s="1"/>
  <c r="BG73" i="1"/>
  <c r="BF73" i="1"/>
  <c r="BE73" i="1"/>
  <c r="BD73" i="1"/>
  <c r="BC73" i="1"/>
  <c r="BA73" i="1"/>
  <c r="AX73" i="1" s="1"/>
  <c r="BB73" i="1" s="1"/>
  <c r="BG72" i="1"/>
  <c r="BF72" i="1"/>
  <c r="BE72" i="1"/>
  <c r="BD72" i="1"/>
  <c r="BC72" i="1"/>
  <c r="BA72" i="1"/>
  <c r="AX72" i="1" s="1"/>
  <c r="BB72" i="1" s="1"/>
  <c r="BG71" i="1"/>
  <c r="BF71" i="1"/>
  <c r="BE71" i="1"/>
  <c r="BD71" i="1"/>
  <c r="BC71" i="1"/>
  <c r="BA71" i="1"/>
  <c r="AX71" i="1" s="1"/>
  <c r="BB71" i="1" s="1"/>
  <c r="BG70" i="1"/>
  <c r="BF70" i="1"/>
  <c r="BE70" i="1"/>
  <c r="BD70" i="1"/>
  <c r="BC70" i="1"/>
  <c r="BA70" i="1"/>
  <c r="AX70" i="1" s="1"/>
  <c r="BB70" i="1" s="1"/>
  <c r="BG69" i="1"/>
  <c r="BF69" i="1"/>
  <c r="BE69" i="1"/>
  <c r="BD69" i="1"/>
  <c r="BC69" i="1"/>
  <c r="BA69" i="1"/>
  <c r="AX69" i="1" s="1"/>
  <c r="BB69" i="1" s="1"/>
  <c r="BG68" i="1"/>
  <c r="BF68" i="1"/>
  <c r="BE68" i="1"/>
  <c r="BD68" i="1"/>
  <c r="BC68" i="1"/>
  <c r="BA68" i="1"/>
  <c r="AX68" i="1" s="1"/>
  <c r="BB68" i="1" s="1"/>
  <c r="BG67" i="1"/>
  <c r="BF67" i="1"/>
  <c r="BE67" i="1"/>
  <c r="BD67" i="1"/>
  <c r="BC67" i="1"/>
  <c r="BA67" i="1"/>
  <c r="AX67" i="1" s="1"/>
  <c r="BB67" i="1" s="1"/>
  <c r="BG66" i="1"/>
  <c r="BF66" i="1"/>
  <c r="BE66" i="1"/>
  <c r="BD66" i="1"/>
  <c r="BC66" i="1"/>
  <c r="BA66" i="1"/>
  <c r="AX66" i="1" s="1"/>
  <c r="BB66" i="1" s="1"/>
  <c r="BG65" i="1"/>
  <c r="BF65" i="1"/>
  <c r="BE65" i="1"/>
  <c r="BD65" i="1"/>
  <c r="BC65" i="1"/>
  <c r="BA65" i="1"/>
  <c r="AX65" i="1" s="1"/>
  <c r="BB65" i="1" s="1"/>
  <c r="BG64" i="1"/>
  <c r="BF64" i="1"/>
  <c r="BE64" i="1"/>
  <c r="BD64" i="1"/>
  <c r="BC64" i="1"/>
  <c r="BA64" i="1"/>
  <c r="AX64" i="1" s="1"/>
  <c r="BB64" i="1" s="1"/>
  <c r="BG63" i="1"/>
  <c r="BF63" i="1"/>
  <c r="BE63" i="1"/>
  <c r="BD63" i="1"/>
  <c r="BC63" i="1"/>
  <c r="BA63" i="1"/>
  <c r="AX63" i="1" s="1"/>
  <c r="BB63" i="1" s="1"/>
  <c r="BG62" i="1"/>
  <c r="BF62" i="1"/>
  <c r="BE62" i="1"/>
  <c r="BD62" i="1"/>
  <c r="BC62" i="1"/>
  <c r="BA62" i="1"/>
  <c r="AX62" i="1" s="1"/>
  <c r="BB62" i="1" s="1"/>
  <c r="BG61" i="1"/>
  <c r="BF61" i="1"/>
  <c r="BE61" i="1"/>
  <c r="BD61" i="1"/>
  <c r="BC61" i="1"/>
  <c r="BA61" i="1"/>
  <c r="AX61" i="1" s="1"/>
  <c r="BB61" i="1" s="1"/>
  <c r="BG60" i="1"/>
  <c r="BF60" i="1"/>
  <c r="BE60" i="1"/>
  <c r="BD60" i="1"/>
  <c r="BC60" i="1"/>
  <c r="BA60" i="1"/>
  <c r="AX60" i="1" s="1"/>
  <c r="BB60" i="1" s="1"/>
  <c r="BG59" i="1"/>
  <c r="BF59" i="1"/>
  <c r="BE59" i="1"/>
  <c r="BD59" i="1"/>
  <c r="BC59" i="1"/>
  <c r="BA59" i="1"/>
  <c r="AX59" i="1" s="1"/>
  <c r="BB59" i="1" s="1"/>
  <c r="BG58" i="1"/>
  <c r="BF58" i="1"/>
  <c r="BE58" i="1"/>
  <c r="BD58" i="1"/>
  <c r="BC58" i="1"/>
  <c r="BA58" i="1"/>
  <c r="AX58" i="1" s="1"/>
  <c r="BB58" i="1" s="1"/>
  <c r="BG57" i="1"/>
  <c r="BF57" i="1"/>
  <c r="BE57" i="1"/>
  <c r="BD57" i="1"/>
  <c r="BC57" i="1"/>
  <c r="BA57" i="1"/>
  <c r="AX57" i="1" s="1"/>
  <c r="BB57" i="1" s="1"/>
  <c r="BG56" i="1"/>
  <c r="BF56" i="1"/>
  <c r="BE56" i="1"/>
  <c r="BD56" i="1"/>
  <c r="BC56" i="1"/>
  <c r="BA56" i="1"/>
  <c r="AX56" i="1" s="1"/>
  <c r="BB56" i="1" s="1"/>
  <c r="BG55" i="1"/>
  <c r="BF55" i="1"/>
  <c r="BE55" i="1"/>
  <c r="BD55" i="1"/>
  <c r="BC55" i="1"/>
  <c r="BA55" i="1"/>
  <c r="AX55" i="1" s="1"/>
  <c r="BB55" i="1" s="1"/>
  <c r="BG54" i="1"/>
  <c r="BF54" i="1"/>
  <c r="BE54" i="1"/>
  <c r="BD54" i="1"/>
  <c r="BC54" i="1"/>
  <c r="BA54" i="1"/>
  <c r="AX54" i="1" s="1"/>
  <c r="BB54" i="1" s="1"/>
  <c r="BG53" i="1"/>
  <c r="BF53" i="1"/>
  <c r="BE53" i="1"/>
  <c r="BD53" i="1"/>
  <c r="BC53" i="1"/>
  <c r="BA53" i="1"/>
  <c r="AX53" i="1" s="1"/>
  <c r="BB53" i="1" s="1"/>
  <c r="BG52" i="1"/>
  <c r="BF52" i="1"/>
  <c r="BE52" i="1"/>
  <c r="BD52" i="1"/>
  <c r="BC52" i="1"/>
  <c r="BA52" i="1"/>
  <c r="AX52" i="1" s="1"/>
  <c r="BB52" i="1" s="1"/>
  <c r="BG51" i="1"/>
  <c r="BF51" i="1"/>
  <c r="BE51" i="1"/>
  <c r="BD51" i="1"/>
  <c r="BC51" i="1"/>
  <c r="BA51" i="1"/>
  <c r="AX51" i="1" s="1"/>
  <c r="BB51" i="1" s="1"/>
  <c r="BG50" i="1"/>
  <c r="BF50" i="1"/>
  <c r="BE50" i="1"/>
  <c r="BD50" i="1"/>
  <c r="BC50" i="1"/>
  <c r="BA50" i="1"/>
  <c r="AX50" i="1" s="1"/>
  <c r="BB50" i="1" s="1"/>
  <c r="BG49" i="1"/>
  <c r="BF49" i="1"/>
  <c r="BE49" i="1"/>
  <c r="BD49" i="1"/>
  <c r="BC49" i="1"/>
  <c r="BA49" i="1"/>
  <c r="AX49" i="1" s="1"/>
  <c r="BB49" i="1" s="1"/>
  <c r="BG48" i="1"/>
  <c r="BF48" i="1"/>
  <c r="BE48" i="1"/>
  <c r="BD48" i="1"/>
  <c r="BC48" i="1"/>
  <c r="BA48" i="1"/>
  <c r="AX48" i="1" s="1"/>
  <c r="BB48" i="1" s="1"/>
  <c r="BG47" i="1"/>
  <c r="BF47" i="1"/>
  <c r="BE47" i="1"/>
  <c r="BD47" i="1"/>
  <c r="BC47" i="1"/>
  <c r="BA47" i="1"/>
  <c r="AX47" i="1" s="1"/>
  <c r="BB47" i="1" s="1"/>
  <c r="BG46" i="1"/>
  <c r="BF46" i="1"/>
  <c r="BE46" i="1"/>
  <c r="BD46" i="1"/>
  <c r="BC46" i="1"/>
  <c r="BA46" i="1"/>
  <c r="AX46" i="1" s="1"/>
  <c r="BB46" i="1" s="1"/>
  <c r="BG45" i="1"/>
  <c r="BF45" i="1"/>
  <c r="BE45" i="1"/>
  <c r="BD45" i="1"/>
  <c r="BC45" i="1"/>
  <c r="BA45" i="1"/>
  <c r="AX45" i="1" s="1"/>
  <c r="BB45" i="1" s="1"/>
  <c r="BG44" i="1"/>
  <c r="BF44" i="1"/>
  <c r="BE44" i="1"/>
  <c r="BD44" i="1"/>
  <c r="BC44" i="1"/>
  <c r="BA44" i="1"/>
  <c r="AX44" i="1" s="1"/>
  <c r="BB44" i="1" s="1"/>
  <c r="BG43" i="1"/>
  <c r="BF43" i="1"/>
  <c r="BE43" i="1"/>
  <c r="BD43" i="1"/>
  <c r="BC43" i="1"/>
  <c r="BA43" i="1"/>
  <c r="AX43" i="1" s="1"/>
  <c r="BB43" i="1" s="1"/>
  <c r="BG42" i="1"/>
  <c r="BF42" i="1"/>
  <c r="BE42" i="1"/>
  <c r="BD42" i="1"/>
  <c r="BC42" i="1"/>
  <c r="BA42" i="1"/>
  <c r="AX42" i="1" s="1"/>
  <c r="BB42" i="1" s="1"/>
  <c r="BG41" i="1"/>
  <c r="BF41" i="1"/>
  <c r="BE41" i="1"/>
  <c r="BD41" i="1"/>
  <c r="BC41" i="1"/>
  <c r="BA41" i="1"/>
  <c r="AX41" i="1" s="1"/>
  <c r="BB41" i="1" s="1"/>
  <c r="BG40" i="1"/>
  <c r="BF40" i="1"/>
  <c r="BE40" i="1"/>
  <c r="BD40" i="1"/>
  <c r="BC40" i="1"/>
  <c r="BA40" i="1"/>
  <c r="AX40" i="1" s="1"/>
  <c r="BB40" i="1" s="1"/>
  <c r="BG39" i="1"/>
  <c r="BF39" i="1"/>
  <c r="BE39" i="1"/>
  <c r="BD39" i="1"/>
  <c r="BC39" i="1"/>
  <c r="BA39" i="1"/>
  <c r="AX39" i="1" s="1"/>
  <c r="BB39" i="1" s="1"/>
  <c r="BG38" i="1"/>
  <c r="BF38" i="1"/>
  <c r="BE38" i="1"/>
  <c r="BD38" i="1"/>
  <c r="BC38" i="1"/>
  <c r="BA38" i="1"/>
  <c r="AX38" i="1" s="1"/>
  <c r="BB38" i="1" s="1"/>
  <c r="BG37" i="1"/>
  <c r="BF37" i="1"/>
  <c r="BE37" i="1"/>
  <c r="BD37" i="1"/>
  <c r="BC37" i="1"/>
  <c r="BA37" i="1"/>
  <c r="AX37" i="1" s="1"/>
  <c r="BB37" i="1" s="1"/>
  <c r="BG36" i="1"/>
  <c r="BF36" i="1"/>
  <c r="BE36" i="1"/>
  <c r="BD36" i="1"/>
  <c r="BC36" i="1"/>
  <c r="BA36" i="1"/>
  <c r="AX36" i="1" s="1"/>
  <c r="BB36" i="1" s="1"/>
  <c r="BG35" i="1"/>
  <c r="BF35" i="1"/>
  <c r="BE35" i="1"/>
  <c r="BD35" i="1"/>
  <c r="BC35" i="1"/>
  <c r="BA35" i="1"/>
  <c r="AX35" i="1" s="1"/>
  <c r="BB35" i="1" s="1"/>
  <c r="BG34" i="1"/>
  <c r="BF34" i="1"/>
  <c r="BE34" i="1"/>
  <c r="BD34" i="1"/>
  <c r="BC34" i="1"/>
  <c r="BA34" i="1"/>
  <c r="AX34" i="1" s="1"/>
  <c r="BB34" i="1" s="1"/>
  <c r="BG33" i="1"/>
  <c r="BF33" i="1"/>
  <c r="BE33" i="1"/>
  <c r="BD33" i="1"/>
  <c r="BC33" i="1"/>
  <c r="BA33" i="1"/>
  <c r="AX33" i="1" s="1"/>
  <c r="BB33" i="1" s="1"/>
  <c r="BG32" i="1"/>
  <c r="BF32" i="1"/>
  <c r="BE32" i="1"/>
  <c r="BD32" i="1"/>
  <c r="BC32" i="1"/>
  <c r="BA32" i="1"/>
  <c r="AX32" i="1" s="1"/>
  <c r="BB32" i="1" s="1"/>
  <c r="BG31" i="1"/>
  <c r="BF31" i="1"/>
  <c r="BE31" i="1"/>
  <c r="BD31" i="1"/>
  <c r="BC31" i="1"/>
  <c r="BA31" i="1"/>
  <c r="AX31" i="1" s="1"/>
  <c r="BB31" i="1" s="1"/>
  <c r="BG30" i="1"/>
  <c r="BF30" i="1"/>
  <c r="BE30" i="1"/>
  <c r="BD30" i="1"/>
  <c r="BC30" i="1"/>
  <c r="BA30" i="1"/>
  <c r="AX30" i="1" s="1"/>
  <c r="BB30" i="1" s="1"/>
  <c r="BG29" i="1"/>
  <c r="BF29" i="1"/>
  <c r="BE29" i="1"/>
  <c r="BD29" i="1"/>
  <c r="BC29" i="1"/>
  <c r="BA29" i="1"/>
  <c r="AX29" i="1" s="1"/>
  <c r="BB29" i="1" s="1"/>
  <c r="BG28" i="1"/>
  <c r="BF28" i="1"/>
  <c r="BE28" i="1"/>
  <c r="BD28" i="1"/>
  <c r="BC28" i="1"/>
  <c r="BA28" i="1"/>
  <c r="AX28" i="1" s="1"/>
  <c r="BB28" i="1" s="1"/>
  <c r="BG27" i="1"/>
  <c r="BF27" i="1"/>
  <c r="BE27" i="1"/>
  <c r="BD27" i="1"/>
  <c r="BC27" i="1"/>
  <c r="BA27" i="1"/>
  <c r="AX27" i="1" s="1"/>
  <c r="BB27" i="1" s="1"/>
  <c r="BG26" i="1"/>
  <c r="BF26" i="1"/>
  <c r="BE26" i="1"/>
  <c r="BD26" i="1"/>
  <c r="BC26" i="1"/>
  <c r="BA26" i="1"/>
  <c r="AX26" i="1" s="1"/>
  <c r="BB26" i="1" s="1"/>
  <c r="BG25" i="1"/>
  <c r="BF25" i="1"/>
  <c r="BE25" i="1"/>
  <c r="BD25" i="1"/>
  <c r="BC25" i="1"/>
  <c r="BA25" i="1"/>
  <c r="AX25" i="1" s="1"/>
  <c r="BB25" i="1" s="1"/>
  <c r="BG24" i="1"/>
  <c r="BF24" i="1"/>
  <c r="BE24" i="1"/>
  <c r="BD24" i="1"/>
  <c r="BC24" i="1"/>
  <c r="BA24" i="1"/>
  <c r="AX24" i="1" s="1"/>
  <c r="BB24" i="1" s="1"/>
  <c r="BG23" i="1"/>
  <c r="BF23" i="1"/>
  <c r="BE23" i="1"/>
  <c r="BD23" i="1"/>
  <c r="BC23" i="1"/>
  <c r="BA23" i="1"/>
  <c r="AX23" i="1" s="1"/>
  <c r="BB23" i="1" s="1"/>
  <c r="BG22" i="1"/>
  <c r="BF22" i="1"/>
  <c r="BE22" i="1"/>
  <c r="BD22" i="1"/>
  <c r="BC22" i="1"/>
  <c r="BA22" i="1"/>
  <c r="AX22" i="1" s="1"/>
  <c r="BB22" i="1" s="1"/>
  <c r="BG21" i="1"/>
  <c r="BF21" i="1"/>
  <c r="BE21" i="1"/>
  <c r="BD21" i="1"/>
  <c r="BC21" i="1"/>
  <c r="BA21" i="1"/>
  <c r="AX21" i="1" s="1"/>
  <c r="BB21" i="1" s="1"/>
  <c r="BG20" i="1"/>
  <c r="BF20" i="1"/>
  <c r="BE20" i="1"/>
  <c r="BD20" i="1"/>
  <c r="BC20" i="1"/>
  <c r="BA20" i="1"/>
  <c r="AX20" i="1" s="1"/>
  <c r="BB20" i="1" s="1"/>
  <c r="BG19" i="1"/>
  <c r="BF19" i="1"/>
  <c r="BE19" i="1"/>
  <c r="BD19" i="1"/>
  <c r="BC19" i="1"/>
  <c r="BA19" i="1"/>
  <c r="AX19" i="1" s="1"/>
  <c r="BB19" i="1" s="1"/>
  <c r="BG18" i="1"/>
  <c r="BF18" i="1"/>
  <c r="BE18" i="1"/>
  <c r="BD18" i="1"/>
  <c r="BC18" i="1"/>
  <c r="BA18" i="1"/>
  <c r="AX18" i="1" s="1"/>
  <c r="BB18" i="1" s="1"/>
  <c r="BG17" i="1"/>
  <c r="BF17" i="1"/>
  <c r="BE17" i="1"/>
  <c r="BD17" i="1"/>
  <c r="BC17" i="1"/>
  <c r="BA17" i="1"/>
  <c r="AX17" i="1" s="1"/>
  <c r="BB17" i="1" s="1"/>
  <c r="BG16" i="1"/>
  <c r="BF16" i="1"/>
  <c r="BE16" i="1"/>
  <c r="BD16" i="1"/>
  <c r="BC16" i="1"/>
  <c r="BA16" i="1"/>
  <c r="AX16" i="1" s="1"/>
  <c r="BB16" i="1" s="1"/>
  <c r="BG15" i="1"/>
  <c r="BF15" i="1"/>
  <c r="BE15" i="1"/>
  <c r="BD15" i="1"/>
  <c r="BC15" i="1"/>
  <c r="BA15" i="1"/>
  <c r="AX15" i="1" s="1"/>
  <c r="BB15" i="1" s="1"/>
  <c r="BG14" i="1"/>
  <c r="BF14" i="1"/>
  <c r="BE14" i="1"/>
  <c r="BD14" i="1"/>
  <c r="BC14" i="1"/>
  <c r="BA14" i="1"/>
  <c r="AX14" i="1" s="1"/>
  <c r="BB14" i="1" s="1"/>
  <c r="BG13" i="1"/>
  <c r="BF13" i="1"/>
  <c r="BE13" i="1"/>
  <c r="BD13" i="1"/>
  <c r="BC13" i="1"/>
  <c r="BA13" i="1"/>
  <c r="AX13" i="1" s="1"/>
  <c r="BB13" i="1" s="1"/>
  <c r="BG12" i="1"/>
  <c r="BF12" i="1"/>
  <c r="BE12" i="1"/>
  <c r="BD12" i="1"/>
  <c r="BC12" i="1"/>
  <c r="BA12" i="1"/>
  <c r="AX12" i="1" s="1"/>
  <c r="BB12" i="1" s="1"/>
  <c r="BG11" i="1"/>
  <c r="BF11" i="1"/>
  <c r="BE11" i="1"/>
  <c r="BD11" i="1"/>
  <c r="BC11" i="1"/>
  <c r="BA11" i="1"/>
  <c r="AX11" i="1" s="1"/>
  <c r="BB11" i="1" s="1"/>
  <c r="BG10" i="1"/>
  <c r="BF10" i="1"/>
  <c r="BE10" i="1"/>
  <c r="BD10" i="1"/>
  <c r="BC10" i="1"/>
  <c r="BA10" i="1"/>
  <c r="AX10" i="1" s="1"/>
  <c r="BB10" i="1" s="1"/>
  <c r="BG9" i="1"/>
  <c r="BF9" i="1"/>
  <c r="BE9" i="1"/>
  <c r="BD9" i="1"/>
  <c r="BC9" i="1"/>
  <c r="BA9" i="1"/>
  <c r="AX9" i="1" s="1"/>
  <c r="BB9" i="1" s="1"/>
  <c r="BG8" i="1"/>
  <c r="BF8" i="1"/>
  <c r="BE8" i="1"/>
  <c r="BD8" i="1"/>
  <c r="BC8" i="1"/>
  <c r="BA8" i="1"/>
  <c r="AX8" i="1" s="1"/>
  <c r="BB8" i="1" s="1"/>
  <c r="BG7" i="1"/>
  <c r="BF7" i="1"/>
  <c r="BE7" i="1"/>
  <c r="BD7" i="1"/>
  <c r="BC7" i="1"/>
  <c r="BA7" i="1"/>
  <c r="AX7" i="1" s="1"/>
  <c r="BB7" i="1" s="1"/>
  <c r="BG6" i="1"/>
  <c r="BF6" i="1"/>
  <c r="BE6" i="1"/>
  <c r="BD6" i="1"/>
  <c r="BC6" i="1"/>
  <c r="BA6" i="1"/>
  <c r="AX6" i="1" s="1"/>
  <c r="BB6" i="1" s="1"/>
  <c r="BG5" i="1"/>
  <c r="BF5" i="1"/>
  <c r="BE5" i="1"/>
  <c r="BD5" i="1"/>
  <c r="BC5" i="1"/>
  <c r="BA5" i="1"/>
  <c r="AX5" i="1" s="1"/>
  <c r="BB5" i="1" s="1"/>
  <c r="BG4" i="1"/>
  <c r="BF4" i="1"/>
  <c r="BE4" i="1"/>
  <c r="BD4" i="1"/>
  <c r="BC4" i="1"/>
  <c r="BA4" i="1"/>
  <c r="AX4" i="1" s="1"/>
  <c r="BB4" i="1" s="1"/>
  <c r="BG3" i="1"/>
  <c r="BF3" i="1"/>
  <c r="BE3" i="1"/>
  <c r="BD3" i="1"/>
  <c r="BC3" i="1"/>
  <c r="BA3" i="1"/>
  <c r="AX3" i="1" s="1"/>
  <c r="BB3" i="1" s="1"/>
  <c r="BG2" i="1"/>
  <c r="BF2" i="1"/>
  <c r="BE2" i="1"/>
  <c r="BD2" i="1"/>
  <c r="BC2" i="1"/>
  <c r="BA2" i="1"/>
  <c r="AX2" i="1" s="1"/>
  <c r="BB2" i="1" s="1"/>
</calcChain>
</file>

<file path=xl/sharedStrings.xml><?xml version="1.0" encoding="utf-8"?>
<sst xmlns="http://schemas.openxmlformats.org/spreadsheetml/2006/main" count="76015" uniqueCount="291">
  <si>
    <t>Pathway</t>
  </si>
  <si>
    <t>Type</t>
  </si>
  <si>
    <t>Plantform</t>
  </si>
  <si>
    <t>Leafspan</t>
  </si>
  <si>
    <t>Tregion</t>
  </si>
  <si>
    <t>Wregion</t>
  </si>
  <si>
    <t>Wregion2</t>
  </si>
  <si>
    <t>opt</t>
  </si>
  <si>
    <t>Date</t>
  </si>
  <si>
    <t>Time</t>
  </si>
  <si>
    <t>Datacontrib</t>
  </si>
  <si>
    <t>Species</t>
  </si>
  <si>
    <t>Funtype</t>
  </si>
  <si>
    <t>fitgroup</t>
  </si>
  <si>
    <t>Location</t>
  </si>
  <si>
    <t>RH</t>
  </si>
  <si>
    <t>Tair</t>
  </si>
  <si>
    <t>Tleaf</t>
  </si>
  <si>
    <t>CO2S</t>
  </si>
  <si>
    <t>PARin</t>
  </si>
  <si>
    <t>Patm</t>
  </si>
  <si>
    <t>BLCond</t>
  </si>
  <si>
    <t>Trmmol</t>
  </si>
  <si>
    <t>SWC</t>
  </si>
  <si>
    <t>SWP</t>
  </si>
  <si>
    <t>latitude</t>
  </si>
  <si>
    <t>longitude</t>
  </si>
  <si>
    <t>Totalheight</t>
  </si>
  <si>
    <t>LAI</t>
  </si>
  <si>
    <t>sampleheight</t>
  </si>
  <si>
    <t>canopyposition</t>
  </si>
  <si>
    <t>LWP</t>
  </si>
  <si>
    <t>LWPpredawn</t>
  </si>
  <si>
    <t>Instrument</t>
  </si>
  <si>
    <t>Season</t>
  </si>
  <si>
    <t>GrowthCa</t>
  </si>
  <si>
    <t>GrowthTair</t>
  </si>
  <si>
    <t>Growthcond</t>
  </si>
  <si>
    <t>Treatment</t>
  </si>
  <si>
    <t>OriginalFile</t>
  </si>
  <si>
    <t>Comments</t>
  </si>
  <si>
    <t>Reference</t>
  </si>
  <si>
    <t>LightSource</t>
  </si>
  <si>
    <t>Cond</t>
  </si>
  <si>
    <t>Photo</t>
  </si>
  <si>
    <t>VPD</t>
  </si>
  <si>
    <t>Ci</t>
  </si>
  <si>
    <t>SVPair</t>
  </si>
  <si>
    <t>VPA</t>
  </si>
  <si>
    <t>CO2</t>
  </si>
  <si>
    <t>PAR</t>
  </si>
  <si>
    <t>Psoil</t>
  </si>
  <si>
    <t>A</t>
  </si>
  <si>
    <t>Gs</t>
  </si>
  <si>
    <t>Species name</t>
  </si>
  <si>
    <t>Biome</t>
  </si>
  <si>
    <t>Wb c</t>
  </si>
  <si>
    <t>Wb d</t>
  </si>
  <si>
    <t>N</t>
  </si>
  <si>
    <r>
      <rPr>
        <sz val="12"/>
        <color rgb="FF000000"/>
        <rFont val="Times New Roman"/>
        <family val="1"/>
        <charset val="1"/>
      </rPr>
      <t>V</t>
    </r>
    <r>
      <rPr>
        <vertAlign val="subscript"/>
        <sz val="12"/>
        <color rgb="FF000000"/>
        <rFont val="Times New Roman"/>
        <family val="1"/>
        <charset val="1"/>
      </rPr>
      <t>cmax</t>
    </r>
  </si>
  <si>
    <t>C3</t>
  </si>
  <si>
    <t>angiosperm</t>
  </si>
  <si>
    <t>tree</t>
  </si>
  <si>
    <t>evergreen</t>
  </si>
  <si>
    <t>temperate</t>
  </si>
  <si>
    <t>humid</t>
  </si>
  <si>
    <t>20/07/2009</t>
  </si>
  <si>
    <t>Nicolas Martin-StPaul</t>
  </si>
  <si>
    <t>Quercus ilex_StPaul_Les Mages</t>
  </si>
  <si>
    <t>temperate evergreen</t>
  </si>
  <si>
    <t>all</t>
  </si>
  <si>
    <t>Les Mages_France</t>
  </si>
  <si>
    <t>top</t>
  </si>
  <si>
    <t>Licor 6400(2cm_ Fluo)</t>
  </si>
  <si>
    <t>ambient</t>
  </si>
  <si>
    <t>Field</t>
  </si>
  <si>
    <t>Wet site of the Gradient</t>
  </si>
  <si>
    <t>Martin-StPaul et al 2012</t>
  </si>
  <si>
    <t>Quercus ilex LM</t>
  </si>
  <si>
    <t>Acer campestre</t>
  </si>
  <si>
    <t>BDT</t>
  </si>
  <si>
    <t>Li et al. 2015</t>
  </si>
  <si>
    <t>28/04/2009</t>
  </si>
  <si>
    <t>Acer pseudoplatanus</t>
  </si>
  <si>
    <t>27/11/2009</t>
  </si>
  <si>
    <t>Alphitonia excelsa</t>
  </si>
  <si>
    <t>TPE</t>
  </si>
  <si>
    <t>Choat et al. 2006</t>
  </si>
  <si>
    <t>21/06/2009</t>
  </si>
  <si>
    <t>Anacardium excelsum</t>
  </si>
  <si>
    <t>TPD</t>
  </si>
  <si>
    <t>Meinzer et al. 2004</t>
  </si>
  <si>
    <t>Annona hayesii</t>
  </si>
  <si>
    <t>Wolfe et al. 2016</t>
  </si>
  <si>
    <t>Astronium graveolens</t>
  </si>
  <si>
    <t xml:space="preserve">Austromyrtus bidwillii </t>
  </si>
  <si>
    <t>Brachychiton australis</t>
  </si>
  <si>
    <t>Bursera simaruba</t>
  </si>
  <si>
    <t>Carpinus betulus</t>
  </si>
  <si>
    <t>Cavanillesia platanifolia</t>
  </si>
  <si>
    <t>Cochlospermum gillivraei</t>
  </si>
  <si>
    <t>Cojoba rufescens</t>
  </si>
  <si>
    <t>Cordia alliodora</t>
  </si>
  <si>
    <t>24/08/2009</t>
  </si>
  <si>
    <t>Corylus avellana</t>
  </si>
  <si>
    <t>Eucalyptus globulus</t>
  </si>
  <si>
    <t>BET</t>
  </si>
  <si>
    <t>Hernandez et al. 2016</t>
  </si>
  <si>
    <t>Ficus insipida</t>
  </si>
  <si>
    <t>Fraxinus excelsior</t>
  </si>
  <si>
    <t>Genipa americana</t>
  </si>
  <si>
    <t>Juniperus monosperma</t>
  </si>
  <si>
    <t>NET</t>
  </si>
  <si>
    <t>Limousin et al. 2013</t>
  </si>
  <si>
    <t>Juniperus osteosperma</t>
  </si>
  <si>
    <t>Koepke &amp; Kolb 2013</t>
  </si>
  <si>
    <t>Phillyrea angustifolia</t>
  </si>
  <si>
    <t>Resco et al. 2009</t>
  </si>
  <si>
    <t>Picea abies</t>
  </si>
  <si>
    <t>Chmura et al. 2015</t>
  </si>
  <si>
    <t>Pinus edulis</t>
  </si>
  <si>
    <t>Pinus ponderosa</t>
  </si>
  <si>
    <t>Kolb &amp; Stone 1999</t>
  </si>
  <si>
    <t>Pistacia lentiscus</t>
  </si>
  <si>
    <t>Populus balsamifora</t>
  </si>
  <si>
    <t>Arango-Velez et al. 2011</t>
  </si>
  <si>
    <t>Populus tremuloides</t>
  </si>
  <si>
    <t>Anderegg 2012</t>
  </si>
  <si>
    <t>Prosopis velutina</t>
  </si>
  <si>
    <t>V</t>
  </si>
  <si>
    <t>Lin et al. 2015</t>
  </si>
  <si>
    <t>Quercus ilex_StPaul_Puechabon</t>
  </si>
  <si>
    <t>Puechabon_France</t>
  </si>
  <si>
    <t>Intermediate site of the gradient</t>
  </si>
  <si>
    <t>Quercus ilex SP</t>
  </si>
  <si>
    <t>Quercus douglasii</t>
  </si>
  <si>
    <t>Xu &amp; Baldochhi 2003</t>
  </si>
  <si>
    <t>30/09/2009</t>
  </si>
  <si>
    <t>Quercus gambelii</t>
  </si>
  <si>
    <t>Quercus ilex</t>
  </si>
  <si>
    <t>St. Paul et al. 2012</t>
  </si>
  <si>
    <t>29/04/2009</t>
  </si>
  <si>
    <t>Schefflera morototoni</t>
  </si>
  <si>
    <t>27/08/2009</t>
  </si>
  <si>
    <t>Tapirira guianensis</t>
  </si>
  <si>
    <t>Weib c</t>
  </si>
  <si>
    <r>
      <rPr>
        <b/>
        <i/>
        <sz val="12"/>
        <color rgb="FF000000"/>
        <rFont val="Times New Roman"/>
        <family val="1"/>
        <charset val="1"/>
      </rPr>
      <t>ψ</t>
    </r>
    <r>
      <rPr>
        <b/>
        <i/>
        <vertAlign val="subscript"/>
        <sz val="12"/>
        <color rgb="FF000000"/>
        <rFont val="Times New Roman"/>
        <family val="1"/>
        <charset val="1"/>
      </rPr>
      <t>Lmin</t>
    </r>
  </si>
  <si>
    <r>
      <rPr>
        <b/>
        <i/>
        <sz val="12"/>
        <color rgb="FF000000"/>
        <rFont val="Times New Roman"/>
        <family val="1"/>
        <charset val="1"/>
      </rPr>
      <t>ψ</t>
    </r>
    <r>
      <rPr>
        <b/>
        <i/>
        <vertAlign val="subscript"/>
        <sz val="12"/>
        <color rgb="FF000000"/>
        <rFont val="Times New Roman"/>
        <family val="1"/>
        <charset val="1"/>
      </rPr>
      <t>Lmax</t>
    </r>
  </si>
  <si>
    <r>
      <rPr>
        <b/>
        <sz val="12"/>
        <color rgb="FF000000"/>
        <rFont val="Times New Roman"/>
        <family val="1"/>
        <charset val="1"/>
      </rPr>
      <t>g</t>
    </r>
    <r>
      <rPr>
        <b/>
        <vertAlign val="subscript"/>
        <sz val="12"/>
        <color rgb="FF000000"/>
        <rFont val="Times New Roman"/>
        <family val="1"/>
        <charset val="1"/>
      </rPr>
      <t>smin</t>
    </r>
  </si>
  <si>
    <t>-0.24*</t>
  </si>
  <si>
    <t>-0.05*</t>
  </si>
  <si>
    <t>29/09/2009</t>
  </si>
  <si>
    <t>23/07/2009</t>
  </si>
  <si>
    <t>24/07/2009</t>
  </si>
  <si>
    <t>-0.49*</t>
  </si>
  <si>
    <t>-0.78*</t>
  </si>
  <si>
    <t>30/04/2009</t>
  </si>
  <si>
    <t>-0.80*</t>
  </si>
  <si>
    <t>18/06/2009</t>
  </si>
  <si>
    <t>Quercus ilex_StPaul_Vic la Gardiole</t>
  </si>
  <si>
    <t>Vic la Gardiole_France</t>
  </si>
  <si>
    <t>Dry site of Gradient</t>
  </si>
  <si>
    <t>Quercus ilex SV</t>
  </si>
  <si>
    <t>-1.5^</t>
  </si>
  <si>
    <t>27/04/2009</t>
  </si>
  <si>
    <t>23/08/2009</t>
  </si>
  <si>
    <t>-7^</t>
  </si>
  <si>
    <t>28/11/2009</t>
  </si>
  <si>
    <t>-4^</t>
  </si>
  <si>
    <t>21/07/2009</t>
  </si>
  <si>
    <t>29/11/2009</t>
  </si>
  <si>
    <t>gymnosperm</t>
  </si>
  <si>
    <t>semi-arid</t>
  </si>
  <si>
    <t>Jean-Marc Limousin</t>
  </si>
  <si>
    <t>Temperate conifer</t>
  </si>
  <si>
    <t>Sevilleta NWR_PJ rainfall manipulation</t>
  </si>
  <si>
    <t>Licor 6400</t>
  </si>
  <si>
    <t>field</t>
  </si>
  <si>
    <t>Ambient</t>
  </si>
  <si>
    <t>Limousin et al. 2013 PCE</t>
  </si>
  <si>
    <t>Irrigation</t>
  </si>
  <si>
    <t>Juniper_amb_Apr11</t>
  </si>
  <si>
    <t>light staturated dirunal spot meas</t>
  </si>
  <si>
    <t>Juniper_amb_Aug10</t>
  </si>
  <si>
    <t>Juniper_amb_Jul10</t>
  </si>
  <si>
    <t>Juniper_amb_July11</t>
  </si>
  <si>
    <t>Juniper_amb_Jun10</t>
  </si>
  <si>
    <t>Juniper_amb_May10</t>
  </si>
  <si>
    <t>Juniper_amb_May11</t>
  </si>
  <si>
    <t>Juniper_amb_Oct10</t>
  </si>
  <si>
    <t>Juniper_amb_Oct11</t>
  </si>
  <si>
    <t>Juniper_amb_Sep10</t>
  </si>
  <si>
    <t>Juniper_amb_Sep11</t>
  </si>
  <si>
    <t>Juniper_irrg_Apr11</t>
  </si>
  <si>
    <t>Juniper_irrg_Aug10</t>
  </si>
  <si>
    <t>Juniper_irrg_Aug11</t>
  </si>
  <si>
    <t>Juniper_irrg_Jul11</t>
  </si>
  <si>
    <t>Juniper_irrg_Jun10</t>
  </si>
  <si>
    <t>Juniper_irrg_Jun10_2</t>
  </si>
  <si>
    <t>Juniper_irrg_Jun11</t>
  </si>
  <si>
    <t>Juniper_irrg_May10</t>
  </si>
  <si>
    <t>Juniper_irrg_May11</t>
  </si>
  <si>
    <t>Juniper_irrg_Oct10</t>
  </si>
  <si>
    <t>Juniper_irrg_Oct11</t>
  </si>
  <si>
    <t>Juniper_irrg_Sep10</t>
  </si>
  <si>
    <t>Juniper_irrg_Sep10_2</t>
  </si>
  <si>
    <t>Juniper_irrg_Sep11</t>
  </si>
  <si>
    <t>NA</t>
  </si>
  <si>
    <t>Feeney et al. 1998</t>
  </si>
  <si>
    <t>PAR listed as &gt;1000, set to 1200</t>
  </si>
  <si>
    <t>PAR wonky, set to 1200</t>
  </si>
  <si>
    <t>PAR wonky, set to 1201</t>
  </si>
  <si>
    <t>PAR wonky, set to 1202</t>
  </si>
  <si>
    <t>PAR wonky, set to 1203</t>
  </si>
  <si>
    <t>PAR wonky, set to 1205</t>
  </si>
  <si>
    <t>PAR wonky, set to 1206</t>
  </si>
  <si>
    <t>PAR wonky, set to 1207</t>
  </si>
  <si>
    <t>PAR wonky, set to 1208</t>
  </si>
  <si>
    <t>PAR wonky, set to 1209</t>
  </si>
  <si>
    <t>Kolb &amp; Stone 2000</t>
  </si>
  <si>
    <t>Tleaf estimated from Energy budget; had to delete point #8 outlier</t>
  </si>
  <si>
    <t>Tleaf estimated from Energy budget</t>
  </si>
  <si>
    <t>Chmura et al. 2016</t>
  </si>
  <si>
    <t>shrub</t>
  </si>
  <si>
    <t>dry sub-humid</t>
  </si>
  <si>
    <t>none</t>
  </si>
  <si>
    <t>Paolo de Angelis</t>
  </si>
  <si>
    <t>Temperate evergreen</t>
  </si>
  <si>
    <t>spp2_CO2_amb</t>
  </si>
  <si>
    <t>Montalto di castro Italy</t>
  </si>
  <si>
    <t>Top</t>
  </si>
  <si>
    <t>OTC field</t>
  </si>
  <si>
    <t>OTC CO2_amb</t>
  </si>
  <si>
    <t>deAngelis macchia species.xls</t>
  </si>
  <si>
    <t>Avg value from spot measurement_TreeNum is ChambeNum</t>
  </si>
  <si>
    <t>spp1_CO2_amb</t>
  </si>
  <si>
    <t>Avg value from spot measurement</t>
  </si>
  <si>
    <t>Anderegg 2011</t>
  </si>
  <si>
    <t>Populus balsimifora</t>
  </si>
  <si>
    <t>PsiPD estimated from PsiMD and Kmax=750</t>
  </si>
  <si>
    <t>PsiPD estimated from PsiMD and Kmax=751</t>
  </si>
  <si>
    <t>PsiPD estimated from PsiMD and Kmax=752</t>
  </si>
  <si>
    <t>PsiPD estimated from PsiMD and Kmax=753</t>
  </si>
  <si>
    <t>PsiPD estimated from PsiMD and Kmax=754</t>
  </si>
  <si>
    <t>PsiPD estimated from PsiMD and Kmax=755</t>
  </si>
  <si>
    <t>PsiPD estimated from PsiMD and Kmax=756</t>
  </si>
  <si>
    <t>PsiPD estimated from PsiMD and Kmax=757</t>
  </si>
  <si>
    <t>PsiPD estimated from PsiMD and Kmax=758</t>
  </si>
  <si>
    <t>PsiPD estimated from PsiMD and Kmax=759</t>
  </si>
  <si>
    <t>PsiPD estimated from PsiMD and Kmax=760</t>
  </si>
  <si>
    <t>PsiPD estimated from PsiMD and Kmax=761</t>
  </si>
  <si>
    <t>PsiPD estimated from PsiMD and Kmax=762</t>
  </si>
  <si>
    <t>PsiPD estimated from PsiMD and Kmax=763</t>
  </si>
  <si>
    <t>PsiPD estimated from PsiMD and Kmax=764</t>
  </si>
  <si>
    <t>PsiPD estimated from PsiMD and Kmax=765</t>
  </si>
  <si>
    <t>PsiPD estimated from PsiMD and Kmax=766</t>
  </si>
  <si>
    <t>PsiPD estimated from PsiMD and Kmax=767</t>
  </si>
  <si>
    <t>PsiPD estimated from PsiMD and Kmax=768</t>
  </si>
  <si>
    <t>PsiPD estimated from PsiMD and Kmax=769</t>
  </si>
  <si>
    <t>PsiPD estimated from PsiMD and Kmax=770</t>
  </si>
  <si>
    <t>PsiPD estimated from PsiMD and Kmax=771</t>
  </si>
  <si>
    <t>PsiPD estimated from PsiMD and Kmax=772</t>
  </si>
  <si>
    <t>PsiPD estimated from PsiMD and Kmax=773</t>
  </si>
  <si>
    <t>PsiPD estimated from PsiMD and Kmax=774</t>
  </si>
  <si>
    <t>PsiPD estimated from PsiMD and Kmax=775</t>
  </si>
  <si>
    <t>PsiPD estimated from PsiMD and Kmax=776</t>
  </si>
  <si>
    <t>PsiPD estimated from PsiMD and Kmax=777</t>
  </si>
  <si>
    <t>PsiPD estimated from PsiMD and Kmax=778</t>
  </si>
  <si>
    <t>Choat 2006</t>
  </si>
  <si>
    <t>A. bidwillii</t>
  </si>
  <si>
    <t>A. excelsa</t>
  </si>
  <si>
    <t>B. australe</t>
  </si>
  <si>
    <t>C. gillivraei</t>
  </si>
  <si>
    <t>ANNHA</t>
  </si>
  <si>
    <t>ASTGR</t>
  </si>
  <si>
    <t>pnm</t>
  </si>
  <si>
    <t>BURSI</t>
  </si>
  <si>
    <t>CAVPL</t>
  </si>
  <si>
    <t>COJRU</t>
  </si>
  <si>
    <t>GENAM</t>
  </si>
  <si>
    <t xml:space="preserve"> Carpinus betulus</t>
  </si>
  <si>
    <t>Sherman et al. 2004</t>
  </si>
  <si>
    <t>Meinzer</t>
  </si>
  <si>
    <t>RH assumed to be 75% from gas exchange measurements during Aci curves; pre-dawn psi estimated from 8 am value</t>
  </si>
  <si>
    <t>Pilar Pita</t>
  </si>
  <si>
    <t>Eucualypus globulus</t>
  </si>
  <si>
    <t>No</t>
  </si>
  <si>
    <t>Pleaf</t>
  </si>
  <si>
    <t>Vcmax</t>
  </si>
  <si>
    <t>WeibullB</t>
  </si>
  <si>
    <t>WeibullC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</si>
</sst>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charset val="1"/>
    </font>
    <font>
      <sz val="12"/>
      <color rgb="FF000000"/>
      <name val="Times New Roman"/>
      <family val="1"/>
      <charset val="1"/>
    </font>
    <font>
      <vertAlign val="subscript"/>
      <sz val="12"/>
      <color rgb="FF000000"/>
      <name val="Times New Roman"/>
      <family val="1"/>
      <charset val="1"/>
    </font>
    <font>
      <i/>
      <sz val="12"/>
      <color rgb="FF000000"/>
      <name val="Times New Roman"/>
      <family val="1"/>
      <charset val="1"/>
    </font>
    <font>
      <i/>
      <sz val="12"/>
      <color rgb="FF211E1E"/>
      <name val="Times New Roman"/>
      <family val="1"/>
      <charset val="1"/>
    </font>
    <font>
      <b/>
      <sz val="12"/>
      <color rgb="FF000000"/>
      <name val="Times New Roman"/>
      <family val="1"/>
      <charset val="1"/>
    </font>
    <font>
      <b/>
      <i/>
      <sz val="12"/>
      <color rgb="FF000000"/>
      <name val="Times New Roman"/>
      <family val="1"/>
      <charset val="1"/>
    </font>
    <font>
      <b/>
      <i/>
      <vertAlign val="subscript"/>
      <sz val="12"/>
      <color rgb="FF000000"/>
      <name val="Times New Roman"/>
      <family val="1"/>
      <charset val="1"/>
    </font>
    <font>
      <b/>
      <vertAlign val="subscript"/>
      <sz val="12"/>
      <color rgb="FF000000"/>
      <name val="Times New Roman"/>
      <family val="1"/>
      <charset val="1"/>
    </font>
    <font>
      <sz val="11"/>
      <color rgb="FFCE181E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21" fontId="0" fillId="0" borderId="0" xfId="0" applyNumberFormat="1"/>
    <xf numFmtId="0" fontId="3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right" vertical="center"/>
    </xf>
    <xf numFmtId="0" fontId="0" fillId="0" borderId="0" xfId="0" applyFont="1"/>
    <xf numFmtId="0" fontId="4" fillId="0" borderId="3" xfId="0" applyFont="1" applyBorder="1" applyAlignment="1">
      <alignment vertical="center"/>
    </xf>
    <xf numFmtId="14" fontId="0" fillId="0" borderId="0" xfId="0" applyNumberFormat="1"/>
    <xf numFmtId="0" fontId="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20" fontId="0" fillId="0" borderId="0" xfId="0" applyNumberForma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1E1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699"/>
  <sheetViews>
    <sheetView tabSelected="1" topLeftCell="AU1" zoomScaleNormal="100" workbookViewId="0">
      <pane ySplit="1" topLeftCell="A2" activePane="bottomLeft" state="frozen"/>
      <selection activeCell="D1" sqref="D1"/>
      <selection pane="bottomLeft" activeCell="AW21" sqref="AW21"/>
    </sheetView>
  </sheetViews>
  <sheetFormatPr defaultRowHeight="15" x14ac:dyDescent="0.25"/>
  <cols>
    <col min="1" max="2" width="8.5703125" customWidth="1"/>
    <col min="3" max="3" width="13.42578125" customWidth="1"/>
    <col min="4" max="4" width="8.5703125" customWidth="1"/>
    <col min="5" max="5" width="10.7109375" customWidth="1"/>
    <col min="6" max="6" width="12.7109375" customWidth="1"/>
    <col min="7" max="9" width="8.5703125" customWidth="1"/>
    <col min="10" max="10" width="11.28515625" customWidth="1"/>
    <col min="11" max="11" width="8.5703125" customWidth="1"/>
    <col min="12" max="12" width="23" customWidth="1"/>
    <col min="13" max="13" width="27.85546875" customWidth="1"/>
    <col min="14" max="14" width="18.7109375" customWidth="1"/>
    <col min="15" max="15" width="8.5703125" customWidth="1"/>
    <col min="16" max="16" width="19.28515625" customWidth="1"/>
    <col min="17" max="28" width="8.5703125" customWidth="1"/>
    <col min="29" max="29" width="12" customWidth="1"/>
    <col min="30" max="30" width="8.5703125" customWidth="1"/>
    <col min="31" max="31" width="12.85546875" customWidth="1"/>
    <col min="32" max="32" width="14.140625" customWidth="1"/>
    <col min="33" max="36" width="8.5703125" customWidth="1"/>
    <col min="37" max="37" width="10.28515625" customWidth="1"/>
    <col min="38" max="38" width="12" customWidth="1"/>
    <col min="39" max="39" width="14.42578125" customWidth="1"/>
    <col min="40" max="40" width="8.5703125" customWidth="1"/>
    <col min="41" max="41" width="13.7109375" customWidth="1"/>
    <col min="42" max="42" width="11.7109375" customWidth="1"/>
    <col min="43" max="43" width="22.140625" customWidth="1"/>
    <col min="44" max="44" width="12" customWidth="1"/>
    <col min="45" max="49" width="8.5703125" customWidth="1"/>
    <col min="50" max="50" width="12" customWidth="1"/>
    <col min="51" max="51" width="8.5703125" customWidth="1"/>
    <col min="52" max="52" width="32.28515625" customWidth="1"/>
    <col min="53" max="62" width="8.5703125" customWidth="1"/>
    <col min="63" max="63" width="30.7109375" customWidth="1"/>
    <col min="64" max="68" width="8.5703125" customWidth="1"/>
    <col min="69" max="69" width="23.28515625" customWidth="1"/>
    <col min="70" max="1025" width="8.5703125" customWidth="1"/>
  </cols>
  <sheetData>
    <row r="1" spans="1:69" ht="18.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X1" t="s">
        <v>47</v>
      </c>
      <c r="AZ1" t="s">
        <v>11</v>
      </c>
      <c r="BA1" t="s">
        <v>17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K1" s="1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41</v>
      </c>
    </row>
    <row r="2" spans="1:69" ht="15.75" x14ac:dyDescent="0.25">
      <c r="A2">
        <v>7660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>
        <v>0.97699999999999998</v>
      </c>
      <c r="I2" t="s">
        <v>7</v>
      </c>
      <c r="J2" t="s">
        <v>66</v>
      </c>
      <c r="K2" s="3">
        <v>0.29434027777777799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>
        <v>52.63</v>
      </c>
      <c r="R2">
        <v>21.52</v>
      </c>
      <c r="S2">
        <v>25.02</v>
      </c>
      <c r="T2">
        <v>395.54</v>
      </c>
      <c r="U2">
        <v>1500</v>
      </c>
      <c r="V2">
        <v>97.2</v>
      </c>
      <c r="W2">
        <v>-9999</v>
      </c>
      <c r="X2">
        <v>9.7619500000000001E-4</v>
      </c>
      <c r="Y2">
        <v>-9999</v>
      </c>
      <c r="Z2">
        <v>-9999</v>
      </c>
      <c r="AA2">
        <v>44.216666670000002</v>
      </c>
      <c r="AB2">
        <v>4.1333333330000004</v>
      </c>
      <c r="AC2">
        <v>5.8</v>
      </c>
      <c r="AD2">
        <v>2.8</v>
      </c>
      <c r="AE2">
        <v>-9999</v>
      </c>
      <c r="AF2" t="s">
        <v>72</v>
      </c>
      <c r="AG2">
        <v>-9999</v>
      </c>
      <c r="AH2">
        <v>-1.6233333329999999</v>
      </c>
      <c r="AI2" t="s">
        <v>73</v>
      </c>
      <c r="AJ2">
        <v>-9999</v>
      </c>
      <c r="AK2" t="s">
        <v>74</v>
      </c>
      <c r="AL2" t="s">
        <v>74</v>
      </c>
      <c r="AM2" t="s">
        <v>75</v>
      </c>
      <c r="AN2" t="s">
        <v>76</v>
      </c>
      <c r="AO2">
        <v>-9999</v>
      </c>
      <c r="AP2">
        <v>-9999</v>
      </c>
      <c r="AQ2" t="s">
        <v>77</v>
      </c>
      <c r="AR2">
        <v>-9999</v>
      </c>
      <c r="AS2">
        <v>5.1325489000000002E-2</v>
      </c>
      <c r="AT2">
        <v>7.0378940449999998</v>
      </c>
      <c r="AU2">
        <v>1.83</v>
      </c>
      <c r="AV2">
        <v>165.2753683</v>
      </c>
      <c r="AX2">
        <f t="shared" ref="AX2:AX65" si="0">0.61078*EXP(17.27*BA2/(BA2+237.3))</f>
        <v>3.1714496230426881</v>
      </c>
      <c r="AZ2" t="s">
        <v>78</v>
      </c>
      <c r="BA2">
        <f t="shared" ref="BA2:BA65" si="1">S2</f>
        <v>25.02</v>
      </c>
      <c r="BB2">
        <f t="shared" ref="BB2:BB65" si="2">AX2-AU2</f>
        <v>1.341449623042688</v>
      </c>
      <c r="BC2">
        <f t="shared" ref="BC2:BC65" si="3">T2/10</f>
        <v>39.554000000000002</v>
      </c>
      <c r="BD2">
        <f t="shared" ref="BD2:BD65" si="4">U2</f>
        <v>1500</v>
      </c>
      <c r="BE2">
        <f t="shared" ref="BE2:BE65" si="5">-AH2</f>
        <v>1.6233333329999999</v>
      </c>
      <c r="BF2">
        <f t="shared" ref="BF2:BF65" si="6">AT2</f>
        <v>7.0378940449999998</v>
      </c>
      <c r="BG2">
        <f t="shared" ref="BG2:BG65" si="7">AS2</f>
        <v>5.1325489000000002E-2</v>
      </c>
      <c r="BK2" s="4" t="s">
        <v>79</v>
      </c>
      <c r="BL2" s="5" t="s">
        <v>80</v>
      </c>
      <c r="BM2" s="6">
        <v>4.8</v>
      </c>
      <c r="BN2" s="6">
        <v>3.8</v>
      </c>
      <c r="BO2" s="6">
        <v>41</v>
      </c>
      <c r="BP2" s="5">
        <v>36.6</v>
      </c>
      <c r="BQ2" s="5" t="s">
        <v>81</v>
      </c>
    </row>
    <row r="3" spans="1:69" ht="15.75" x14ac:dyDescent="0.25">
      <c r="A3">
        <v>7661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>
        <v>0.97699999999999998</v>
      </c>
      <c r="I3" t="s">
        <v>7</v>
      </c>
      <c r="J3" t="s">
        <v>82</v>
      </c>
      <c r="K3" s="3">
        <v>0.310694444444444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>
        <v>40.68</v>
      </c>
      <c r="R3">
        <v>22.89</v>
      </c>
      <c r="S3">
        <v>20.99</v>
      </c>
      <c r="T3">
        <v>390.44</v>
      </c>
      <c r="U3">
        <v>1502</v>
      </c>
      <c r="V3">
        <v>95.59</v>
      </c>
      <c r="W3">
        <v>-9999</v>
      </c>
      <c r="X3">
        <v>1.92395E-3</v>
      </c>
      <c r="Y3">
        <v>-9999</v>
      </c>
      <c r="Z3">
        <v>-9999</v>
      </c>
      <c r="AA3">
        <v>44.216666670000002</v>
      </c>
      <c r="AB3">
        <v>4.1333333330000004</v>
      </c>
      <c r="AC3">
        <v>5.8</v>
      </c>
      <c r="AD3">
        <v>2.8</v>
      </c>
      <c r="AE3">
        <v>-9999</v>
      </c>
      <c r="AF3" t="s">
        <v>72</v>
      </c>
      <c r="AG3">
        <v>-9999</v>
      </c>
      <c r="AH3">
        <v>-0.54166666699999999</v>
      </c>
      <c r="AI3" t="s">
        <v>73</v>
      </c>
      <c r="AJ3">
        <v>-9999</v>
      </c>
      <c r="AK3" t="s">
        <v>74</v>
      </c>
      <c r="AL3" t="s">
        <v>74</v>
      </c>
      <c r="AM3" t="s">
        <v>75</v>
      </c>
      <c r="AN3" t="s">
        <v>76</v>
      </c>
      <c r="AO3">
        <v>-9999</v>
      </c>
      <c r="AP3">
        <v>-9999</v>
      </c>
      <c r="AQ3" t="s">
        <v>77</v>
      </c>
      <c r="AR3">
        <v>-9999</v>
      </c>
      <c r="AS3">
        <v>0.13739595399999999</v>
      </c>
      <c r="AT3">
        <v>13.168188450000001</v>
      </c>
      <c r="AU3">
        <v>1.36</v>
      </c>
      <c r="AV3">
        <v>225.79629249999999</v>
      </c>
      <c r="AX3">
        <f t="shared" si="0"/>
        <v>2.4853967935421544</v>
      </c>
      <c r="AZ3" s="7" t="s">
        <v>78</v>
      </c>
      <c r="BA3">
        <f t="shared" si="1"/>
        <v>20.99</v>
      </c>
      <c r="BB3">
        <f t="shared" si="2"/>
        <v>1.1253967935421543</v>
      </c>
      <c r="BC3">
        <f t="shared" si="3"/>
        <v>39.043999999999997</v>
      </c>
      <c r="BD3">
        <f t="shared" si="4"/>
        <v>1502</v>
      </c>
      <c r="BE3">
        <f t="shared" si="5"/>
        <v>0.54166666699999999</v>
      </c>
      <c r="BF3">
        <f t="shared" si="6"/>
        <v>13.168188450000001</v>
      </c>
      <c r="BG3">
        <f t="shared" si="7"/>
        <v>0.13739595399999999</v>
      </c>
      <c r="BK3" s="4" t="s">
        <v>83</v>
      </c>
      <c r="BL3" s="5" t="s">
        <v>80</v>
      </c>
      <c r="BM3" s="6">
        <v>3.3</v>
      </c>
      <c r="BN3" s="6">
        <v>3.2</v>
      </c>
      <c r="BO3" s="6">
        <v>39</v>
      </c>
      <c r="BP3" s="5">
        <v>50</v>
      </c>
      <c r="BQ3" s="5" t="s">
        <v>81</v>
      </c>
    </row>
    <row r="4" spans="1:69" ht="15.75" x14ac:dyDescent="0.25">
      <c r="A4">
        <v>7662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65</v>
      </c>
      <c r="H4">
        <v>0.97699999999999998</v>
      </c>
      <c r="I4" t="s">
        <v>7</v>
      </c>
      <c r="J4" t="s">
        <v>84</v>
      </c>
      <c r="K4" s="3">
        <v>0.36979166666666702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>
        <v>34.61</v>
      </c>
      <c r="R4">
        <v>19.93</v>
      </c>
      <c r="S4">
        <v>18.36</v>
      </c>
      <c r="T4">
        <v>391.47</v>
      </c>
      <c r="U4">
        <v>1501</v>
      </c>
      <c r="V4">
        <v>96.6</v>
      </c>
      <c r="W4">
        <v>-9999</v>
      </c>
      <c r="X4">
        <v>2.3250200000000001E-3</v>
      </c>
      <c r="Y4">
        <v>-9999</v>
      </c>
      <c r="Z4">
        <v>-9999</v>
      </c>
      <c r="AA4">
        <v>44.216666670000002</v>
      </c>
      <c r="AB4">
        <v>4.1333333330000004</v>
      </c>
      <c r="AC4">
        <v>5.8</v>
      </c>
      <c r="AD4">
        <v>2.8</v>
      </c>
      <c r="AE4">
        <v>-9999</v>
      </c>
      <c r="AF4" t="s">
        <v>72</v>
      </c>
      <c r="AG4">
        <v>-9999</v>
      </c>
      <c r="AH4">
        <v>-0.47499999999999998</v>
      </c>
      <c r="AI4" t="s">
        <v>73</v>
      </c>
      <c r="AJ4">
        <v>-9999</v>
      </c>
      <c r="AK4" t="s">
        <v>74</v>
      </c>
      <c r="AL4" t="s">
        <v>74</v>
      </c>
      <c r="AM4" t="s">
        <v>75</v>
      </c>
      <c r="AN4" t="s">
        <v>76</v>
      </c>
      <c r="AO4">
        <v>-9999</v>
      </c>
      <c r="AP4">
        <v>-9999</v>
      </c>
      <c r="AQ4" t="s">
        <v>77</v>
      </c>
      <c r="AR4">
        <v>-9999</v>
      </c>
      <c r="AS4">
        <v>0.17580883999999999</v>
      </c>
      <c r="AT4">
        <v>14.12632617</v>
      </c>
      <c r="AU4">
        <v>1.31</v>
      </c>
      <c r="AV4">
        <v>251.3583951</v>
      </c>
      <c r="AX4">
        <f t="shared" si="0"/>
        <v>2.1111050754806291</v>
      </c>
      <c r="AZ4" s="7" t="s">
        <v>78</v>
      </c>
      <c r="BA4">
        <f t="shared" si="1"/>
        <v>18.36</v>
      </c>
      <c r="BB4">
        <f t="shared" si="2"/>
        <v>0.80110507548062904</v>
      </c>
      <c r="BC4">
        <f t="shared" si="3"/>
        <v>39.147000000000006</v>
      </c>
      <c r="BD4">
        <f t="shared" si="4"/>
        <v>1501</v>
      </c>
      <c r="BE4">
        <f t="shared" si="5"/>
        <v>0.47499999999999998</v>
      </c>
      <c r="BF4">
        <f t="shared" si="6"/>
        <v>14.12632617</v>
      </c>
      <c r="BG4">
        <f t="shared" si="7"/>
        <v>0.17580883999999999</v>
      </c>
      <c r="BK4" s="4" t="s">
        <v>85</v>
      </c>
      <c r="BL4" s="5" t="s">
        <v>86</v>
      </c>
      <c r="BM4" s="6">
        <v>6.2</v>
      </c>
      <c r="BN4" s="6">
        <v>2</v>
      </c>
      <c r="BO4" s="6">
        <v>173</v>
      </c>
      <c r="BP4" s="5">
        <v>42.9</v>
      </c>
      <c r="BQ4" s="5" t="s">
        <v>87</v>
      </c>
    </row>
    <row r="5" spans="1:69" ht="15.75" x14ac:dyDescent="0.25">
      <c r="A5">
        <v>7663</v>
      </c>
      <c r="B5" t="s">
        <v>60</v>
      </c>
      <c r="C5" t="s">
        <v>61</v>
      </c>
      <c r="D5" t="s">
        <v>62</v>
      </c>
      <c r="E5" t="s">
        <v>63</v>
      </c>
      <c r="F5" t="s">
        <v>64</v>
      </c>
      <c r="G5" t="s">
        <v>65</v>
      </c>
      <c r="H5">
        <v>0.97699999999999998</v>
      </c>
      <c r="I5" t="s">
        <v>7</v>
      </c>
      <c r="J5" t="s">
        <v>88</v>
      </c>
      <c r="K5" s="3">
        <v>0.46684027777777798</v>
      </c>
      <c r="L5" t="s">
        <v>67</v>
      </c>
      <c r="M5" t="s">
        <v>68</v>
      </c>
      <c r="N5" t="s">
        <v>69</v>
      </c>
      <c r="O5" t="s">
        <v>70</v>
      </c>
      <c r="P5" t="s">
        <v>71</v>
      </c>
      <c r="Q5">
        <v>51.64</v>
      </c>
      <c r="R5">
        <v>20.440000000000001</v>
      </c>
      <c r="S5">
        <v>24.85</v>
      </c>
      <c r="T5">
        <v>392.34</v>
      </c>
      <c r="U5">
        <v>1498</v>
      </c>
      <c r="V5">
        <v>96.91</v>
      </c>
      <c r="W5">
        <v>-9999</v>
      </c>
      <c r="X5">
        <v>1.2957979999999999E-3</v>
      </c>
      <c r="Y5">
        <v>-9999</v>
      </c>
      <c r="Z5">
        <v>-9999</v>
      </c>
      <c r="AA5">
        <v>44.216666670000002</v>
      </c>
      <c r="AB5">
        <v>4.1333333330000004</v>
      </c>
      <c r="AC5">
        <v>5.8</v>
      </c>
      <c r="AD5">
        <v>2.8</v>
      </c>
      <c r="AE5">
        <v>-9999</v>
      </c>
      <c r="AF5" t="s">
        <v>72</v>
      </c>
      <c r="AG5">
        <v>-9999</v>
      </c>
      <c r="AH5">
        <v>-0.68333333299999999</v>
      </c>
      <c r="AI5" t="s">
        <v>73</v>
      </c>
      <c r="AJ5">
        <v>-9999</v>
      </c>
      <c r="AK5" t="s">
        <v>74</v>
      </c>
      <c r="AL5" t="s">
        <v>74</v>
      </c>
      <c r="AM5" t="s">
        <v>75</v>
      </c>
      <c r="AN5" t="s">
        <v>76</v>
      </c>
      <c r="AO5">
        <v>-9999</v>
      </c>
      <c r="AP5">
        <v>-9999</v>
      </c>
      <c r="AQ5" t="s">
        <v>77</v>
      </c>
      <c r="AR5">
        <v>-9999</v>
      </c>
      <c r="AS5">
        <v>6.5359016000000006E-2</v>
      </c>
      <c r="AT5">
        <v>6.7213845660000002</v>
      </c>
      <c r="AU5">
        <v>1.91</v>
      </c>
      <c r="AV5">
        <v>215.88025809999999</v>
      </c>
      <c r="AX5">
        <f t="shared" si="0"/>
        <v>3.1394814763154413</v>
      </c>
      <c r="AZ5" s="7" t="s">
        <v>78</v>
      </c>
      <c r="BA5">
        <f t="shared" si="1"/>
        <v>24.85</v>
      </c>
      <c r="BB5">
        <f t="shared" si="2"/>
        <v>1.2294814763154414</v>
      </c>
      <c r="BC5">
        <f t="shared" si="3"/>
        <v>39.233999999999995</v>
      </c>
      <c r="BD5">
        <f t="shared" si="4"/>
        <v>1498</v>
      </c>
      <c r="BE5">
        <f t="shared" si="5"/>
        <v>0.68333333299999999</v>
      </c>
      <c r="BF5">
        <f t="shared" si="6"/>
        <v>6.7213845660000002</v>
      </c>
      <c r="BG5">
        <f t="shared" si="7"/>
        <v>6.5359016000000006E-2</v>
      </c>
      <c r="BK5" s="4" t="s">
        <v>89</v>
      </c>
      <c r="BL5" s="5" t="s">
        <v>90</v>
      </c>
      <c r="BM5" s="6">
        <v>1.8</v>
      </c>
      <c r="BN5" s="6">
        <v>2.1</v>
      </c>
      <c r="BO5" s="6">
        <v>14</v>
      </c>
      <c r="BP5" s="5">
        <v>27.2</v>
      </c>
      <c r="BQ5" s="5" t="s">
        <v>91</v>
      </c>
    </row>
    <row r="6" spans="1:69" ht="15.75" x14ac:dyDescent="0.25">
      <c r="A6">
        <v>7664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>
        <v>0.97699999999999998</v>
      </c>
      <c r="I6" t="s">
        <v>7</v>
      </c>
      <c r="J6" t="s">
        <v>66</v>
      </c>
      <c r="K6" s="3">
        <v>0.47944444444444401</v>
      </c>
      <c r="L6" t="s">
        <v>67</v>
      </c>
      <c r="M6" t="s">
        <v>68</v>
      </c>
      <c r="N6" t="s">
        <v>69</v>
      </c>
      <c r="O6" t="s">
        <v>70</v>
      </c>
      <c r="P6" t="s">
        <v>71</v>
      </c>
      <c r="Q6">
        <v>35.94</v>
      </c>
      <c r="R6">
        <v>28.42</v>
      </c>
      <c r="S6">
        <v>35.369999999999997</v>
      </c>
      <c r="T6">
        <v>396.99</v>
      </c>
      <c r="U6">
        <v>1284</v>
      </c>
      <c r="V6">
        <v>97.13</v>
      </c>
      <c r="W6">
        <v>-9999</v>
      </c>
      <c r="X6">
        <v>1.922637E-3</v>
      </c>
      <c r="Y6">
        <v>-9999</v>
      </c>
      <c r="Z6">
        <v>-9999</v>
      </c>
      <c r="AA6">
        <v>44.216666670000002</v>
      </c>
      <c r="AB6">
        <v>4.1333333330000004</v>
      </c>
      <c r="AC6">
        <v>5.8</v>
      </c>
      <c r="AD6">
        <v>2.8</v>
      </c>
      <c r="AE6">
        <v>-9999</v>
      </c>
      <c r="AF6" t="s">
        <v>72</v>
      </c>
      <c r="AG6">
        <v>-9999</v>
      </c>
      <c r="AH6">
        <v>-1.6233333329999999</v>
      </c>
      <c r="AI6" t="s">
        <v>73</v>
      </c>
      <c r="AJ6">
        <v>-9999</v>
      </c>
      <c r="AK6" t="s">
        <v>74</v>
      </c>
      <c r="AL6" t="s">
        <v>74</v>
      </c>
      <c r="AM6" t="s">
        <v>75</v>
      </c>
      <c r="AN6" t="s">
        <v>76</v>
      </c>
      <c r="AO6">
        <v>-9999</v>
      </c>
      <c r="AP6">
        <v>-9999</v>
      </c>
      <c r="AQ6" t="s">
        <v>77</v>
      </c>
      <c r="AR6">
        <v>-9999</v>
      </c>
      <c r="AS6">
        <v>4.1581185999999999E-2</v>
      </c>
      <c r="AT6">
        <v>3.52687544</v>
      </c>
      <c r="AU6">
        <v>4.37</v>
      </c>
      <c r="AV6">
        <v>236.5247493</v>
      </c>
      <c r="AX6">
        <f t="shared" si="0"/>
        <v>5.7385025436586732</v>
      </c>
      <c r="AZ6" s="7" t="s">
        <v>78</v>
      </c>
      <c r="BA6">
        <f t="shared" si="1"/>
        <v>35.369999999999997</v>
      </c>
      <c r="BB6">
        <f t="shared" si="2"/>
        <v>1.3685025436586731</v>
      </c>
      <c r="BC6">
        <f t="shared" si="3"/>
        <v>39.698999999999998</v>
      </c>
      <c r="BD6">
        <f t="shared" si="4"/>
        <v>1284</v>
      </c>
      <c r="BE6">
        <f t="shared" si="5"/>
        <v>1.6233333329999999</v>
      </c>
      <c r="BF6">
        <f t="shared" si="6"/>
        <v>3.52687544</v>
      </c>
      <c r="BG6">
        <f t="shared" si="7"/>
        <v>4.1581185999999999E-2</v>
      </c>
      <c r="BK6" s="4" t="s">
        <v>92</v>
      </c>
      <c r="BL6" s="5" t="s">
        <v>90</v>
      </c>
      <c r="BM6" s="6">
        <v>5</v>
      </c>
      <c r="BN6" s="6">
        <v>4.3</v>
      </c>
      <c r="BO6" s="6">
        <v>46</v>
      </c>
      <c r="BP6" s="5">
        <v>13.6</v>
      </c>
      <c r="BQ6" s="5" t="s">
        <v>93</v>
      </c>
    </row>
    <row r="7" spans="1:69" ht="15.75" x14ac:dyDescent="0.25">
      <c r="A7">
        <v>7665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>
        <v>0.97699999999999998</v>
      </c>
      <c r="I7" t="s">
        <v>7</v>
      </c>
      <c r="J7" t="s">
        <v>82</v>
      </c>
      <c r="K7" s="3">
        <v>0.50212962962963004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>
        <v>27.16</v>
      </c>
      <c r="R7">
        <v>25.69</v>
      </c>
      <c r="S7">
        <v>24.87</v>
      </c>
      <c r="T7">
        <v>391.36</v>
      </c>
      <c r="U7">
        <v>1500</v>
      </c>
      <c r="V7">
        <v>95.63</v>
      </c>
      <c r="W7">
        <v>-9999</v>
      </c>
      <c r="X7">
        <v>2.5349259999999998E-3</v>
      </c>
      <c r="Y7">
        <v>-9999</v>
      </c>
      <c r="Z7">
        <v>-9999</v>
      </c>
      <c r="AA7">
        <v>44.216666670000002</v>
      </c>
      <c r="AB7">
        <v>4.1333333330000004</v>
      </c>
      <c r="AC7">
        <v>5.8</v>
      </c>
      <c r="AD7">
        <v>2.8</v>
      </c>
      <c r="AE7">
        <v>-9999</v>
      </c>
      <c r="AF7" t="s">
        <v>72</v>
      </c>
      <c r="AG7">
        <v>-9999</v>
      </c>
      <c r="AH7">
        <v>-0.6</v>
      </c>
      <c r="AI7" t="s">
        <v>73</v>
      </c>
      <c r="AJ7">
        <v>-9999</v>
      </c>
      <c r="AK7" t="s">
        <v>74</v>
      </c>
      <c r="AL7" t="s">
        <v>74</v>
      </c>
      <c r="AM7" t="s">
        <v>75</v>
      </c>
      <c r="AN7" t="s">
        <v>76</v>
      </c>
      <c r="AO7">
        <v>-9999</v>
      </c>
      <c r="AP7">
        <v>-9999</v>
      </c>
      <c r="AQ7" t="s">
        <v>77</v>
      </c>
      <c r="AR7">
        <v>-9999</v>
      </c>
      <c r="AS7">
        <v>0.107842013</v>
      </c>
      <c r="AT7">
        <v>12.561819509999999</v>
      </c>
      <c r="AU7">
        <v>2.2599999999999998</v>
      </c>
      <c r="AV7">
        <v>189.81075269999999</v>
      </c>
      <c r="AX7">
        <f t="shared" si="0"/>
        <v>3.1432277899361907</v>
      </c>
      <c r="AZ7" s="7" t="s">
        <v>78</v>
      </c>
      <c r="BA7">
        <f t="shared" si="1"/>
        <v>24.87</v>
      </c>
      <c r="BB7">
        <f t="shared" si="2"/>
        <v>0.88322778993619089</v>
      </c>
      <c r="BC7">
        <f t="shared" si="3"/>
        <v>39.136000000000003</v>
      </c>
      <c r="BD7">
        <f t="shared" si="4"/>
        <v>1500</v>
      </c>
      <c r="BE7">
        <f t="shared" si="5"/>
        <v>0.6</v>
      </c>
      <c r="BF7">
        <f t="shared" si="6"/>
        <v>12.561819509999999</v>
      </c>
      <c r="BG7">
        <f t="shared" si="7"/>
        <v>0.107842013</v>
      </c>
      <c r="BK7" s="4" t="s">
        <v>94</v>
      </c>
      <c r="BL7" s="5" t="s">
        <v>86</v>
      </c>
      <c r="BM7" s="6">
        <v>4.9000000000000004</v>
      </c>
      <c r="BN7" s="6">
        <v>3.3</v>
      </c>
      <c r="BO7" s="6">
        <v>91</v>
      </c>
      <c r="BP7" s="5">
        <v>19.7</v>
      </c>
      <c r="BQ7" s="5" t="s">
        <v>93</v>
      </c>
    </row>
    <row r="8" spans="1:69" ht="15.75" x14ac:dyDescent="0.25">
      <c r="A8">
        <v>7666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>
        <v>0.97699999999999998</v>
      </c>
      <c r="I8" t="s">
        <v>7</v>
      </c>
      <c r="J8" t="s">
        <v>84</v>
      </c>
      <c r="K8" s="3">
        <v>0.57700231481481501</v>
      </c>
      <c r="L8" t="s">
        <v>67</v>
      </c>
      <c r="M8" t="s">
        <v>68</v>
      </c>
      <c r="N8" t="s">
        <v>69</v>
      </c>
      <c r="O8" t="s">
        <v>70</v>
      </c>
      <c r="P8" t="s">
        <v>71</v>
      </c>
      <c r="Q8">
        <v>37.770000000000003</v>
      </c>
      <c r="R8">
        <v>21.66</v>
      </c>
      <c r="S8">
        <v>20.53</v>
      </c>
      <c r="T8">
        <v>396.34</v>
      </c>
      <c r="U8">
        <v>1501</v>
      </c>
      <c r="V8">
        <v>96.44</v>
      </c>
      <c r="W8">
        <v>-9999</v>
      </c>
      <c r="X8">
        <v>9.9805899999999993E-4</v>
      </c>
      <c r="Y8">
        <v>-9999</v>
      </c>
      <c r="Z8">
        <v>-9999</v>
      </c>
      <c r="AA8">
        <v>44.216666670000002</v>
      </c>
      <c r="AB8">
        <v>4.1333333330000004</v>
      </c>
      <c r="AC8">
        <v>5.8</v>
      </c>
      <c r="AD8">
        <v>2.8</v>
      </c>
      <c r="AE8">
        <v>-9999</v>
      </c>
      <c r="AF8" t="s">
        <v>72</v>
      </c>
      <c r="AG8">
        <v>-9999</v>
      </c>
      <c r="AH8">
        <v>-0.47499999999999998</v>
      </c>
      <c r="AI8" t="s">
        <v>73</v>
      </c>
      <c r="AJ8">
        <v>-9999</v>
      </c>
      <c r="AK8" t="s">
        <v>74</v>
      </c>
      <c r="AL8" t="s">
        <v>74</v>
      </c>
      <c r="AM8" t="s">
        <v>75</v>
      </c>
      <c r="AN8" t="s">
        <v>76</v>
      </c>
      <c r="AO8">
        <v>-9999</v>
      </c>
      <c r="AP8">
        <v>-9999</v>
      </c>
      <c r="AQ8" t="s">
        <v>77</v>
      </c>
      <c r="AR8">
        <v>-9999</v>
      </c>
      <c r="AS8">
        <v>6.6537674000000005E-2</v>
      </c>
      <c r="AT8">
        <v>5.8850316679999999</v>
      </c>
      <c r="AU8">
        <v>1.44</v>
      </c>
      <c r="AV8">
        <v>245.14603880000001</v>
      </c>
      <c r="AX8">
        <f t="shared" si="0"/>
        <v>2.416027043510022</v>
      </c>
      <c r="AZ8" s="7" t="s">
        <v>78</v>
      </c>
      <c r="BA8">
        <f t="shared" si="1"/>
        <v>20.53</v>
      </c>
      <c r="BB8">
        <f t="shared" si="2"/>
        <v>0.97602704351002201</v>
      </c>
      <c r="BC8">
        <f t="shared" si="3"/>
        <v>39.634</v>
      </c>
      <c r="BD8">
        <f t="shared" si="4"/>
        <v>1501</v>
      </c>
      <c r="BE8">
        <f t="shared" si="5"/>
        <v>0.47499999999999998</v>
      </c>
      <c r="BF8">
        <f t="shared" si="6"/>
        <v>5.8850316679999999</v>
      </c>
      <c r="BG8">
        <f t="shared" si="7"/>
        <v>6.6537674000000005E-2</v>
      </c>
      <c r="BK8" s="8" t="s">
        <v>95</v>
      </c>
      <c r="BL8" s="5" t="s">
        <v>86</v>
      </c>
      <c r="BM8" s="6">
        <v>6.4</v>
      </c>
      <c r="BN8" s="6">
        <v>1.4</v>
      </c>
      <c r="BO8" s="6">
        <v>35</v>
      </c>
      <c r="BP8" s="5">
        <v>28.5</v>
      </c>
      <c r="BQ8" s="5" t="s">
        <v>87</v>
      </c>
    </row>
    <row r="9" spans="1:69" ht="15.75" x14ac:dyDescent="0.25">
      <c r="A9">
        <v>7667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>
        <v>0.97699999999999998</v>
      </c>
      <c r="I9" t="s">
        <v>7</v>
      </c>
      <c r="J9" t="s">
        <v>88</v>
      </c>
      <c r="K9" s="3">
        <v>0.32709490740740699</v>
      </c>
      <c r="L9" t="s">
        <v>67</v>
      </c>
      <c r="M9" t="s">
        <v>68</v>
      </c>
      <c r="N9" t="s">
        <v>69</v>
      </c>
      <c r="O9" t="s">
        <v>70</v>
      </c>
      <c r="P9" t="s">
        <v>71</v>
      </c>
      <c r="Q9">
        <v>33.78</v>
      </c>
      <c r="R9">
        <v>26.32</v>
      </c>
      <c r="S9">
        <v>24.16</v>
      </c>
      <c r="T9">
        <v>390.41</v>
      </c>
      <c r="U9">
        <v>1500</v>
      </c>
      <c r="V9">
        <v>96.9</v>
      </c>
      <c r="W9">
        <v>-9999</v>
      </c>
      <c r="X9">
        <v>1.6187899999999999E-3</v>
      </c>
      <c r="Y9">
        <v>-9999</v>
      </c>
      <c r="Z9">
        <v>-9999</v>
      </c>
      <c r="AA9">
        <v>44.216666670000002</v>
      </c>
      <c r="AB9">
        <v>4.1333333330000004</v>
      </c>
      <c r="AC9">
        <v>5.8</v>
      </c>
      <c r="AD9">
        <v>2.8</v>
      </c>
      <c r="AE9">
        <v>-9999</v>
      </c>
      <c r="AF9" t="s">
        <v>72</v>
      </c>
      <c r="AG9">
        <v>-9999</v>
      </c>
      <c r="AH9">
        <v>-0.72499999999999998</v>
      </c>
      <c r="AI9" t="s">
        <v>73</v>
      </c>
      <c r="AJ9">
        <v>-9999</v>
      </c>
      <c r="AK9" t="s">
        <v>74</v>
      </c>
      <c r="AL9" t="s">
        <v>74</v>
      </c>
      <c r="AM9" t="s">
        <v>75</v>
      </c>
      <c r="AN9" t="s">
        <v>76</v>
      </c>
      <c r="AO9">
        <v>-9999</v>
      </c>
      <c r="AP9">
        <v>-9999</v>
      </c>
      <c r="AQ9" t="s">
        <v>77</v>
      </c>
      <c r="AR9">
        <v>-9999</v>
      </c>
      <c r="AS9">
        <v>8.4031580999999994E-2</v>
      </c>
      <c r="AT9">
        <v>8.6513751279999997</v>
      </c>
      <c r="AU9">
        <v>1.86</v>
      </c>
      <c r="AV9">
        <v>213.45857950000001</v>
      </c>
      <c r="AX9">
        <f t="shared" si="0"/>
        <v>3.0125953297929939</v>
      </c>
      <c r="AZ9" s="7" t="s">
        <v>78</v>
      </c>
      <c r="BA9">
        <f t="shared" si="1"/>
        <v>24.16</v>
      </c>
      <c r="BB9">
        <f t="shared" si="2"/>
        <v>1.1525953297929938</v>
      </c>
      <c r="BC9">
        <f t="shared" si="3"/>
        <v>39.041000000000004</v>
      </c>
      <c r="BD9">
        <f t="shared" si="4"/>
        <v>1500</v>
      </c>
      <c r="BE9">
        <f t="shared" si="5"/>
        <v>0.72499999999999998</v>
      </c>
      <c r="BF9">
        <f t="shared" si="6"/>
        <v>8.6513751279999997</v>
      </c>
      <c r="BG9">
        <f t="shared" si="7"/>
        <v>8.4031580999999994E-2</v>
      </c>
      <c r="BK9" s="4" t="s">
        <v>96</v>
      </c>
      <c r="BL9" s="5" t="s">
        <v>90</v>
      </c>
      <c r="BM9" s="6">
        <v>3.6</v>
      </c>
      <c r="BN9" s="6">
        <v>1.9</v>
      </c>
      <c r="BO9" s="6">
        <v>100</v>
      </c>
      <c r="BP9" s="5">
        <v>57.2</v>
      </c>
      <c r="BQ9" s="5" t="s">
        <v>87</v>
      </c>
    </row>
    <row r="10" spans="1:69" ht="15.75" x14ac:dyDescent="0.25">
      <c r="A10">
        <v>7668</v>
      </c>
      <c r="B10" t="s">
        <v>60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>
        <v>0.97699999999999998</v>
      </c>
      <c r="I10" t="s">
        <v>7</v>
      </c>
      <c r="J10" t="s">
        <v>66</v>
      </c>
      <c r="K10" s="3">
        <v>0.340787037037037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>
        <v>56.87</v>
      </c>
      <c r="R10">
        <v>22.85</v>
      </c>
      <c r="S10">
        <v>27.63</v>
      </c>
      <c r="T10">
        <v>397.42</v>
      </c>
      <c r="U10">
        <v>1502</v>
      </c>
      <c r="V10">
        <v>97.19</v>
      </c>
      <c r="W10">
        <v>-9999</v>
      </c>
      <c r="X10">
        <v>6.2459500000000003E-4</v>
      </c>
      <c r="Y10">
        <v>-9999</v>
      </c>
      <c r="Z10">
        <v>-9999</v>
      </c>
      <c r="AA10">
        <v>44.216666670000002</v>
      </c>
      <c r="AB10">
        <v>4.1333333330000004</v>
      </c>
      <c r="AC10">
        <v>5.8</v>
      </c>
      <c r="AD10">
        <v>2.8</v>
      </c>
      <c r="AE10">
        <v>-9999</v>
      </c>
      <c r="AF10" t="s">
        <v>72</v>
      </c>
      <c r="AG10">
        <v>-9999</v>
      </c>
      <c r="AH10">
        <v>-1.4166666670000001</v>
      </c>
      <c r="AI10" t="s">
        <v>73</v>
      </c>
      <c r="AJ10">
        <v>-9999</v>
      </c>
      <c r="AK10" t="s">
        <v>74</v>
      </c>
      <c r="AL10" t="s">
        <v>74</v>
      </c>
      <c r="AM10" t="s">
        <v>75</v>
      </c>
      <c r="AN10" t="s">
        <v>76</v>
      </c>
      <c r="AO10">
        <v>-9999</v>
      </c>
      <c r="AP10">
        <v>-9999</v>
      </c>
      <c r="AQ10" t="s">
        <v>77</v>
      </c>
      <c r="AR10">
        <v>-9999</v>
      </c>
      <c r="AS10">
        <v>2.7967533999999999E-2</v>
      </c>
      <c r="AT10">
        <v>4.2821326050000001</v>
      </c>
      <c r="AU10">
        <v>2.13</v>
      </c>
      <c r="AV10">
        <v>141.39482100000001</v>
      </c>
      <c r="AX10">
        <f t="shared" si="0"/>
        <v>3.6991357215867073</v>
      </c>
      <c r="AZ10" s="7" t="s">
        <v>78</v>
      </c>
      <c r="BA10">
        <f t="shared" si="1"/>
        <v>27.63</v>
      </c>
      <c r="BB10">
        <f t="shared" si="2"/>
        <v>1.5691357215867074</v>
      </c>
      <c r="BC10">
        <f t="shared" si="3"/>
        <v>39.742000000000004</v>
      </c>
      <c r="BD10">
        <f t="shared" si="4"/>
        <v>1502</v>
      </c>
      <c r="BE10">
        <f t="shared" si="5"/>
        <v>1.4166666670000001</v>
      </c>
      <c r="BF10">
        <f t="shared" si="6"/>
        <v>4.2821326050000001</v>
      </c>
      <c r="BG10">
        <f t="shared" si="7"/>
        <v>2.7967533999999999E-2</v>
      </c>
      <c r="BK10" s="4" t="s">
        <v>97</v>
      </c>
      <c r="BL10" s="5" t="s">
        <v>90</v>
      </c>
      <c r="BM10" s="6">
        <v>1.4</v>
      </c>
      <c r="BN10" s="6">
        <v>3.2</v>
      </c>
      <c r="BO10" s="6">
        <v>104</v>
      </c>
      <c r="BP10" s="5">
        <v>17.399999999999999</v>
      </c>
      <c r="BQ10" s="5" t="s">
        <v>93</v>
      </c>
    </row>
    <row r="11" spans="1:69" ht="15.75" x14ac:dyDescent="0.25">
      <c r="A11">
        <v>7669</v>
      </c>
      <c r="B11" t="s">
        <v>60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>
        <v>0.97699999999999998</v>
      </c>
      <c r="I11" t="s">
        <v>7</v>
      </c>
      <c r="J11" t="s">
        <v>82</v>
      </c>
      <c r="K11" s="3">
        <v>0.35741898148148099</v>
      </c>
      <c r="L11" t="s">
        <v>67</v>
      </c>
      <c r="M11" t="s">
        <v>68</v>
      </c>
      <c r="N11" t="s">
        <v>69</v>
      </c>
      <c r="O11" t="s">
        <v>70</v>
      </c>
      <c r="P11" t="s">
        <v>71</v>
      </c>
      <c r="Q11">
        <v>35.51</v>
      </c>
      <c r="R11">
        <v>25.41</v>
      </c>
      <c r="S11">
        <v>23.76</v>
      </c>
      <c r="T11">
        <v>388.88</v>
      </c>
      <c r="U11">
        <v>1498</v>
      </c>
      <c r="V11">
        <v>95.63</v>
      </c>
      <c r="W11">
        <v>-9999</v>
      </c>
      <c r="X11">
        <v>2.5780360000000001E-3</v>
      </c>
      <c r="Y11">
        <v>-9999</v>
      </c>
      <c r="Z11">
        <v>-9999</v>
      </c>
      <c r="AA11">
        <v>44.216666670000002</v>
      </c>
      <c r="AB11">
        <v>4.1333333330000004</v>
      </c>
      <c r="AC11">
        <v>5.8</v>
      </c>
      <c r="AD11">
        <v>2.8</v>
      </c>
      <c r="AE11">
        <v>-9999</v>
      </c>
      <c r="AF11" t="s">
        <v>72</v>
      </c>
      <c r="AG11">
        <v>-9999</v>
      </c>
      <c r="AH11">
        <v>-0.5</v>
      </c>
      <c r="AI11" t="s">
        <v>73</v>
      </c>
      <c r="AJ11">
        <v>-9999</v>
      </c>
      <c r="AK11" t="s">
        <v>74</v>
      </c>
      <c r="AL11" t="s">
        <v>74</v>
      </c>
      <c r="AM11" t="s">
        <v>75</v>
      </c>
      <c r="AN11" t="s">
        <v>76</v>
      </c>
      <c r="AO11">
        <v>-9999</v>
      </c>
      <c r="AP11">
        <v>-9999</v>
      </c>
      <c r="AQ11" t="s">
        <v>77</v>
      </c>
      <c r="AR11">
        <v>-9999</v>
      </c>
      <c r="AS11">
        <v>0.13876197500000001</v>
      </c>
      <c r="AT11">
        <v>14.9041044</v>
      </c>
      <c r="AU11">
        <v>1.8</v>
      </c>
      <c r="AV11">
        <v>203.2238796</v>
      </c>
      <c r="AX11">
        <f t="shared" si="0"/>
        <v>2.941106093366705</v>
      </c>
      <c r="AZ11" s="7" t="s">
        <v>78</v>
      </c>
      <c r="BA11">
        <f t="shared" si="1"/>
        <v>23.76</v>
      </c>
      <c r="BB11">
        <f t="shared" si="2"/>
        <v>1.141106093366705</v>
      </c>
      <c r="BC11">
        <f t="shared" si="3"/>
        <v>38.887999999999998</v>
      </c>
      <c r="BD11">
        <f t="shared" si="4"/>
        <v>1498</v>
      </c>
      <c r="BE11">
        <f t="shared" si="5"/>
        <v>0.5</v>
      </c>
      <c r="BF11">
        <f t="shared" si="6"/>
        <v>14.9041044</v>
      </c>
      <c r="BG11">
        <f t="shared" si="7"/>
        <v>0.13876197500000001</v>
      </c>
      <c r="BK11" s="4" t="s">
        <v>98</v>
      </c>
      <c r="BL11" s="5" t="s">
        <v>80</v>
      </c>
      <c r="BM11" s="6">
        <v>4</v>
      </c>
      <c r="BN11" s="6">
        <v>3.8</v>
      </c>
      <c r="BO11" s="6">
        <v>48</v>
      </c>
      <c r="BP11" s="5">
        <v>31.4</v>
      </c>
      <c r="BQ11" s="5" t="s">
        <v>81</v>
      </c>
    </row>
    <row r="12" spans="1:69" ht="15.75" x14ac:dyDescent="0.25">
      <c r="A12">
        <v>7670</v>
      </c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 t="s">
        <v>65</v>
      </c>
      <c r="H12">
        <v>0.97699999999999998</v>
      </c>
      <c r="I12" t="s">
        <v>7</v>
      </c>
      <c r="J12" t="s">
        <v>84</v>
      </c>
      <c r="K12" s="3">
        <v>0.41730324074074099</v>
      </c>
      <c r="L12" t="s">
        <v>67</v>
      </c>
      <c r="M12" t="s">
        <v>68</v>
      </c>
      <c r="N12" t="s">
        <v>69</v>
      </c>
      <c r="O12" t="s">
        <v>70</v>
      </c>
      <c r="P12" t="s">
        <v>71</v>
      </c>
      <c r="Q12">
        <v>34.799999999999997</v>
      </c>
      <c r="R12">
        <v>21.82</v>
      </c>
      <c r="S12">
        <v>20.58</v>
      </c>
      <c r="T12">
        <v>389.78</v>
      </c>
      <c r="U12">
        <v>1499</v>
      </c>
      <c r="V12">
        <v>96.64</v>
      </c>
      <c r="W12">
        <v>-9999</v>
      </c>
      <c r="X12">
        <v>2.341063E-3</v>
      </c>
      <c r="Y12">
        <v>-9999</v>
      </c>
      <c r="Z12">
        <v>-9999</v>
      </c>
      <c r="AA12">
        <v>44.216666670000002</v>
      </c>
      <c r="AB12">
        <v>4.1333333330000004</v>
      </c>
      <c r="AC12">
        <v>5.8</v>
      </c>
      <c r="AD12">
        <v>2.8</v>
      </c>
      <c r="AE12">
        <v>-9999</v>
      </c>
      <c r="AF12" t="s">
        <v>72</v>
      </c>
      <c r="AG12">
        <v>-9999</v>
      </c>
      <c r="AH12">
        <v>-0.6</v>
      </c>
      <c r="AI12" t="s">
        <v>73</v>
      </c>
      <c r="AJ12">
        <v>-9999</v>
      </c>
      <c r="AK12" t="s">
        <v>74</v>
      </c>
      <c r="AL12" t="s">
        <v>74</v>
      </c>
      <c r="AM12" t="s">
        <v>75</v>
      </c>
      <c r="AN12" t="s">
        <v>76</v>
      </c>
      <c r="AO12">
        <v>-9999</v>
      </c>
      <c r="AP12">
        <v>-9999</v>
      </c>
      <c r="AQ12" t="s">
        <v>77</v>
      </c>
      <c r="AR12">
        <v>-9999</v>
      </c>
      <c r="AS12">
        <v>0.151553411</v>
      </c>
      <c r="AT12">
        <v>17.258881590000001</v>
      </c>
      <c r="AU12">
        <v>1.52</v>
      </c>
      <c r="AV12">
        <v>194.62034980000001</v>
      </c>
      <c r="AX12">
        <f t="shared" si="0"/>
        <v>2.4234843182630139</v>
      </c>
      <c r="AZ12" s="7" t="s">
        <v>78</v>
      </c>
      <c r="BA12">
        <f t="shared" si="1"/>
        <v>20.58</v>
      </c>
      <c r="BB12">
        <f t="shared" si="2"/>
        <v>0.9034843182630139</v>
      </c>
      <c r="BC12">
        <f t="shared" si="3"/>
        <v>38.977999999999994</v>
      </c>
      <c r="BD12">
        <f t="shared" si="4"/>
        <v>1499</v>
      </c>
      <c r="BE12">
        <f t="shared" si="5"/>
        <v>0.6</v>
      </c>
      <c r="BF12">
        <f t="shared" si="6"/>
        <v>17.258881590000001</v>
      </c>
      <c r="BG12">
        <f t="shared" si="7"/>
        <v>0.151553411</v>
      </c>
      <c r="BK12" s="4" t="s">
        <v>99</v>
      </c>
      <c r="BL12" s="5" t="s">
        <v>90</v>
      </c>
      <c r="BM12" s="6">
        <v>1.3</v>
      </c>
      <c r="BN12" s="6">
        <v>2.2999999999999998</v>
      </c>
      <c r="BO12" s="6">
        <v>41</v>
      </c>
      <c r="BP12" s="5">
        <v>11.6</v>
      </c>
      <c r="BQ12" s="5" t="s">
        <v>93</v>
      </c>
    </row>
    <row r="13" spans="1:69" ht="15.75" x14ac:dyDescent="0.25">
      <c r="A13">
        <v>7671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  <c r="H13">
        <v>0.97699999999999998</v>
      </c>
      <c r="I13" t="s">
        <v>7</v>
      </c>
      <c r="J13" t="s">
        <v>88</v>
      </c>
      <c r="K13" s="3">
        <v>0.58362268518518501</v>
      </c>
      <c r="L13" t="s">
        <v>67</v>
      </c>
      <c r="M13" t="s">
        <v>68</v>
      </c>
      <c r="N13" t="s">
        <v>69</v>
      </c>
      <c r="O13" t="s">
        <v>70</v>
      </c>
      <c r="P13" t="s">
        <v>71</v>
      </c>
      <c r="Q13">
        <v>32.58</v>
      </c>
      <c r="R13">
        <v>21.12</v>
      </c>
      <c r="S13">
        <v>25.58</v>
      </c>
      <c r="T13">
        <v>396.51</v>
      </c>
      <c r="U13">
        <v>1499</v>
      </c>
      <c r="V13">
        <v>96.84</v>
      </c>
      <c r="W13">
        <v>-9999</v>
      </c>
      <c r="X13">
        <v>5.5563699999999999E-4</v>
      </c>
      <c r="Y13">
        <v>-9999</v>
      </c>
      <c r="Z13">
        <v>-9999</v>
      </c>
      <c r="AA13">
        <v>44.216666670000002</v>
      </c>
      <c r="AB13">
        <v>4.1333333330000004</v>
      </c>
      <c r="AC13">
        <v>5.8</v>
      </c>
      <c r="AD13">
        <v>2.8</v>
      </c>
      <c r="AE13">
        <v>-9999</v>
      </c>
      <c r="AF13" t="s">
        <v>72</v>
      </c>
      <c r="AG13">
        <v>-9999</v>
      </c>
      <c r="AH13">
        <v>-0.72499999999999998</v>
      </c>
      <c r="AI13" t="s">
        <v>73</v>
      </c>
      <c r="AJ13">
        <v>-9999</v>
      </c>
      <c r="AK13" t="s">
        <v>74</v>
      </c>
      <c r="AL13" t="s">
        <v>74</v>
      </c>
      <c r="AM13" t="s">
        <v>75</v>
      </c>
      <c r="AN13" t="s">
        <v>76</v>
      </c>
      <c r="AO13">
        <v>-9999</v>
      </c>
      <c r="AP13">
        <v>-9999</v>
      </c>
      <c r="AQ13" t="s">
        <v>77</v>
      </c>
      <c r="AR13">
        <v>-9999</v>
      </c>
      <c r="AS13">
        <v>2.1410148E-2</v>
      </c>
      <c r="AT13">
        <v>2.8469568750000001</v>
      </c>
      <c r="AU13">
        <v>2.4700000000000002</v>
      </c>
      <c r="AV13">
        <v>171.0120982</v>
      </c>
      <c r="AX13">
        <f t="shared" si="0"/>
        <v>3.2787728617205238</v>
      </c>
      <c r="AZ13" s="7" t="s">
        <v>78</v>
      </c>
      <c r="BA13">
        <f t="shared" si="1"/>
        <v>25.58</v>
      </c>
      <c r="BB13">
        <f t="shared" si="2"/>
        <v>0.80877286172052365</v>
      </c>
      <c r="BC13">
        <f t="shared" si="3"/>
        <v>39.650999999999996</v>
      </c>
      <c r="BD13">
        <f t="shared" si="4"/>
        <v>1499</v>
      </c>
      <c r="BE13">
        <f t="shared" si="5"/>
        <v>0.72499999999999998</v>
      </c>
      <c r="BF13">
        <f t="shared" si="6"/>
        <v>2.8469568750000001</v>
      </c>
      <c r="BG13">
        <f t="shared" si="7"/>
        <v>2.1410148E-2</v>
      </c>
      <c r="BK13" s="4" t="s">
        <v>100</v>
      </c>
      <c r="BL13" s="5" t="s">
        <v>90</v>
      </c>
      <c r="BM13" s="6">
        <v>2</v>
      </c>
      <c r="BN13" s="6">
        <v>1.4</v>
      </c>
      <c r="BO13" s="6">
        <v>75</v>
      </c>
      <c r="BP13" s="5">
        <v>52.1</v>
      </c>
      <c r="BQ13" s="5" t="s">
        <v>87</v>
      </c>
    </row>
    <row r="14" spans="1:69" ht="15.75" x14ac:dyDescent="0.25">
      <c r="A14">
        <v>7672</v>
      </c>
      <c r="B14" t="s">
        <v>60</v>
      </c>
      <c r="C14" t="s">
        <v>61</v>
      </c>
      <c r="D14" t="s">
        <v>62</v>
      </c>
      <c r="E14" t="s">
        <v>63</v>
      </c>
      <c r="F14" t="s">
        <v>64</v>
      </c>
      <c r="G14" t="s">
        <v>65</v>
      </c>
      <c r="H14">
        <v>0.97699999999999998</v>
      </c>
      <c r="I14" t="s">
        <v>7</v>
      </c>
      <c r="J14" t="s">
        <v>82</v>
      </c>
      <c r="K14" s="3">
        <v>0.59597222222222201</v>
      </c>
      <c r="L14" t="s">
        <v>67</v>
      </c>
      <c r="M14" t="s">
        <v>68</v>
      </c>
      <c r="N14" t="s">
        <v>69</v>
      </c>
      <c r="O14" t="s">
        <v>70</v>
      </c>
      <c r="P14" t="s">
        <v>71</v>
      </c>
      <c r="Q14">
        <v>31.9</v>
      </c>
      <c r="R14">
        <v>24.04</v>
      </c>
      <c r="S14">
        <v>25.05</v>
      </c>
      <c r="T14">
        <v>394.87</v>
      </c>
      <c r="U14">
        <v>1498</v>
      </c>
      <c r="V14">
        <v>95.64</v>
      </c>
      <c r="W14">
        <v>-9999</v>
      </c>
      <c r="X14">
        <v>1.4830850000000001E-3</v>
      </c>
      <c r="Y14">
        <v>-9999</v>
      </c>
      <c r="Z14">
        <v>-9999</v>
      </c>
      <c r="AA14">
        <v>44.216666670000002</v>
      </c>
      <c r="AB14">
        <v>4.1333333330000004</v>
      </c>
      <c r="AC14">
        <v>5.8</v>
      </c>
      <c r="AD14">
        <v>2.8</v>
      </c>
      <c r="AE14">
        <v>-9999</v>
      </c>
      <c r="AF14" t="s">
        <v>72</v>
      </c>
      <c r="AG14">
        <v>-9999</v>
      </c>
      <c r="AH14">
        <v>-0.5</v>
      </c>
      <c r="AI14" t="s">
        <v>73</v>
      </c>
      <c r="AJ14">
        <v>-9999</v>
      </c>
      <c r="AK14" t="s">
        <v>74</v>
      </c>
      <c r="AL14" t="s">
        <v>74</v>
      </c>
      <c r="AM14" t="s">
        <v>75</v>
      </c>
      <c r="AN14" t="s">
        <v>76</v>
      </c>
      <c r="AO14">
        <v>-9999</v>
      </c>
      <c r="AP14">
        <v>-9999</v>
      </c>
      <c r="AQ14" t="s">
        <v>77</v>
      </c>
      <c r="AR14">
        <v>-9999</v>
      </c>
      <c r="AS14">
        <v>6.3099587999999998E-2</v>
      </c>
      <c r="AT14">
        <v>8.6741375860000005</v>
      </c>
      <c r="AU14">
        <v>2.23</v>
      </c>
      <c r="AV14">
        <v>161.55772719999999</v>
      </c>
      <c r="AX14">
        <f t="shared" si="0"/>
        <v>3.1771204273833948</v>
      </c>
      <c r="AZ14" s="7" t="s">
        <v>78</v>
      </c>
      <c r="BA14">
        <f t="shared" si="1"/>
        <v>25.05</v>
      </c>
      <c r="BB14">
        <f t="shared" si="2"/>
        <v>0.94712042738339486</v>
      </c>
      <c r="BC14">
        <f t="shared" si="3"/>
        <v>39.487000000000002</v>
      </c>
      <c r="BD14">
        <f t="shared" si="4"/>
        <v>1498</v>
      </c>
      <c r="BE14">
        <f t="shared" si="5"/>
        <v>0.5</v>
      </c>
      <c r="BF14">
        <f t="shared" si="6"/>
        <v>8.6741375860000005</v>
      </c>
      <c r="BG14">
        <f t="shared" si="7"/>
        <v>6.3099587999999998E-2</v>
      </c>
      <c r="BK14" s="4" t="s">
        <v>101</v>
      </c>
      <c r="BL14" s="5" t="s">
        <v>86</v>
      </c>
      <c r="BM14" s="6">
        <v>4.5</v>
      </c>
      <c r="BN14" s="6">
        <v>2</v>
      </c>
      <c r="BO14" s="6">
        <v>319</v>
      </c>
      <c r="BP14" s="5">
        <v>26.4</v>
      </c>
      <c r="BQ14" s="5" t="s">
        <v>93</v>
      </c>
    </row>
    <row r="15" spans="1:69" ht="15.75" x14ac:dyDescent="0.25">
      <c r="A15">
        <v>7673</v>
      </c>
      <c r="B15" t="s">
        <v>60</v>
      </c>
      <c r="C15" t="s">
        <v>61</v>
      </c>
      <c r="D15" t="s">
        <v>62</v>
      </c>
      <c r="E15" t="s">
        <v>63</v>
      </c>
      <c r="F15" t="s">
        <v>64</v>
      </c>
      <c r="G15" t="s">
        <v>65</v>
      </c>
      <c r="H15">
        <v>0.97699999999999998</v>
      </c>
      <c r="I15" t="s">
        <v>7</v>
      </c>
      <c r="J15" t="s">
        <v>84</v>
      </c>
      <c r="K15" s="3">
        <v>0.61711805555555599</v>
      </c>
      <c r="L15" t="s">
        <v>67</v>
      </c>
      <c r="M15" t="s">
        <v>68</v>
      </c>
      <c r="N15" t="s">
        <v>69</v>
      </c>
      <c r="O15" t="s">
        <v>70</v>
      </c>
      <c r="P15" t="s">
        <v>71</v>
      </c>
      <c r="Q15">
        <v>39.64</v>
      </c>
      <c r="R15">
        <v>20.77</v>
      </c>
      <c r="S15">
        <v>20.25</v>
      </c>
      <c r="T15">
        <v>393.65</v>
      </c>
      <c r="U15">
        <v>1502</v>
      </c>
      <c r="V15">
        <v>96.44</v>
      </c>
      <c r="W15">
        <v>-9999</v>
      </c>
      <c r="X15">
        <v>1.251395E-3</v>
      </c>
      <c r="Y15">
        <v>-9999</v>
      </c>
      <c r="Z15">
        <v>-9999</v>
      </c>
      <c r="AA15">
        <v>44.216666670000002</v>
      </c>
      <c r="AB15">
        <v>4.1333333330000004</v>
      </c>
      <c r="AC15">
        <v>5.8</v>
      </c>
      <c r="AD15">
        <v>2.8</v>
      </c>
      <c r="AE15">
        <v>-9999</v>
      </c>
      <c r="AF15" t="s">
        <v>72</v>
      </c>
      <c r="AG15">
        <v>-9999</v>
      </c>
      <c r="AH15">
        <v>-0.6</v>
      </c>
      <c r="AI15" t="s">
        <v>73</v>
      </c>
      <c r="AJ15">
        <v>-9999</v>
      </c>
      <c r="AK15" t="s">
        <v>74</v>
      </c>
      <c r="AL15" t="s">
        <v>74</v>
      </c>
      <c r="AM15" t="s">
        <v>75</v>
      </c>
      <c r="AN15" t="s">
        <v>76</v>
      </c>
      <c r="AO15">
        <v>-9999</v>
      </c>
      <c r="AP15">
        <v>-9999</v>
      </c>
      <c r="AQ15" t="s">
        <v>77</v>
      </c>
      <c r="AR15">
        <v>-9999</v>
      </c>
      <c r="AS15">
        <v>8.5926203000000007E-2</v>
      </c>
      <c r="AT15">
        <v>9.5210282149999994</v>
      </c>
      <c r="AU15">
        <v>1.41</v>
      </c>
      <c r="AV15">
        <v>206.2131483</v>
      </c>
      <c r="AX15">
        <f t="shared" si="0"/>
        <v>2.3746358533950631</v>
      </c>
      <c r="AZ15" s="7" t="s">
        <v>78</v>
      </c>
      <c r="BA15">
        <f t="shared" si="1"/>
        <v>20.25</v>
      </c>
      <c r="BB15">
        <f t="shared" si="2"/>
        <v>0.96463585339506319</v>
      </c>
      <c r="BC15">
        <f t="shared" si="3"/>
        <v>39.364999999999995</v>
      </c>
      <c r="BD15">
        <f t="shared" si="4"/>
        <v>1502</v>
      </c>
      <c r="BE15">
        <f t="shared" si="5"/>
        <v>0.6</v>
      </c>
      <c r="BF15">
        <f t="shared" si="6"/>
        <v>9.5210282149999994</v>
      </c>
      <c r="BG15">
        <f t="shared" si="7"/>
        <v>8.5926203000000007E-2</v>
      </c>
      <c r="BK15" s="4" t="s">
        <v>102</v>
      </c>
      <c r="BL15" s="5" t="s">
        <v>90</v>
      </c>
      <c r="BM15" s="6">
        <v>3.3</v>
      </c>
      <c r="BN15" s="6">
        <v>1.7</v>
      </c>
      <c r="BO15" s="6">
        <v>18</v>
      </c>
      <c r="BP15" s="5">
        <v>69</v>
      </c>
      <c r="BQ15" s="5" t="s">
        <v>91</v>
      </c>
    </row>
    <row r="16" spans="1:69" ht="15.75" x14ac:dyDescent="0.25">
      <c r="A16">
        <v>7674</v>
      </c>
      <c r="B16" t="s">
        <v>60</v>
      </c>
      <c r="C16" t="s">
        <v>61</v>
      </c>
      <c r="D16" t="s">
        <v>62</v>
      </c>
      <c r="E16" t="s">
        <v>63</v>
      </c>
      <c r="F16" t="s">
        <v>64</v>
      </c>
      <c r="G16" t="s">
        <v>65</v>
      </c>
      <c r="H16">
        <v>0.97699999999999998</v>
      </c>
      <c r="I16" t="s">
        <v>7</v>
      </c>
      <c r="J16" t="s">
        <v>103</v>
      </c>
      <c r="K16" s="3">
        <v>0.41003472222222198</v>
      </c>
      <c r="L16" t="s">
        <v>67</v>
      </c>
      <c r="M16" t="s">
        <v>68</v>
      </c>
      <c r="N16" t="s">
        <v>69</v>
      </c>
      <c r="O16" t="s">
        <v>70</v>
      </c>
      <c r="P16" t="s">
        <v>71</v>
      </c>
      <c r="Q16">
        <v>57.73</v>
      </c>
      <c r="R16">
        <v>27.96</v>
      </c>
      <c r="S16">
        <v>31.36</v>
      </c>
      <c r="T16">
        <v>397.66</v>
      </c>
      <c r="U16">
        <v>1499</v>
      </c>
      <c r="V16">
        <v>96.42</v>
      </c>
      <c r="W16">
        <v>-9999</v>
      </c>
      <c r="X16">
        <v>9.6716100000000002E-4</v>
      </c>
      <c r="Y16">
        <v>-9999</v>
      </c>
      <c r="Z16">
        <v>-9999</v>
      </c>
      <c r="AA16">
        <v>44.216666670000002</v>
      </c>
      <c r="AB16">
        <v>4.1333333330000004</v>
      </c>
      <c r="AC16">
        <v>5.8</v>
      </c>
      <c r="AD16">
        <v>2.8</v>
      </c>
      <c r="AE16">
        <v>-9999</v>
      </c>
      <c r="AF16" t="s">
        <v>72</v>
      </c>
      <c r="AG16">
        <v>-9999</v>
      </c>
      <c r="AH16">
        <v>-2.1749999999999998</v>
      </c>
      <c r="AI16" t="s">
        <v>73</v>
      </c>
      <c r="AJ16">
        <v>-9999</v>
      </c>
      <c r="AK16" t="s">
        <v>74</v>
      </c>
      <c r="AL16" t="s">
        <v>74</v>
      </c>
      <c r="AM16" t="s">
        <v>75</v>
      </c>
      <c r="AN16" t="s">
        <v>76</v>
      </c>
      <c r="AO16">
        <v>-9999</v>
      </c>
      <c r="AP16">
        <v>-9999</v>
      </c>
      <c r="AQ16" t="s">
        <v>77</v>
      </c>
      <c r="AR16">
        <v>-9999</v>
      </c>
      <c r="AS16">
        <v>3.7514234E-2</v>
      </c>
      <c r="AT16">
        <v>2.6307009039999998</v>
      </c>
      <c r="AU16">
        <v>2.42</v>
      </c>
      <c r="AV16">
        <v>270.73051290000001</v>
      </c>
      <c r="AX16">
        <f t="shared" si="0"/>
        <v>4.5853425889285431</v>
      </c>
      <c r="AZ16" s="7" t="s">
        <v>78</v>
      </c>
      <c r="BA16">
        <f t="shared" si="1"/>
        <v>31.36</v>
      </c>
      <c r="BB16">
        <f t="shared" si="2"/>
        <v>2.1653425889285431</v>
      </c>
      <c r="BC16">
        <f t="shared" si="3"/>
        <v>39.766000000000005</v>
      </c>
      <c r="BD16">
        <f t="shared" si="4"/>
        <v>1499</v>
      </c>
      <c r="BE16">
        <f t="shared" si="5"/>
        <v>2.1749999999999998</v>
      </c>
      <c r="BF16">
        <f t="shared" si="6"/>
        <v>2.6307009039999998</v>
      </c>
      <c r="BG16">
        <f t="shared" si="7"/>
        <v>3.7514234E-2</v>
      </c>
      <c r="BK16" s="4" t="s">
        <v>104</v>
      </c>
      <c r="BL16" s="5" t="s">
        <v>80</v>
      </c>
      <c r="BM16" s="6">
        <v>2.2999999999999998</v>
      </c>
      <c r="BN16" s="6">
        <v>3.5</v>
      </c>
      <c r="BO16" s="6">
        <v>35</v>
      </c>
      <c r="BP16" s="5">
        <v>20.399999999999999</v>
      </c>
      <c r="BQ16" s="5" t="s">
        <v>81</v>
      </c>
    </row>
    <row r="17" spans="1:69" ht="15.75" x14ac:dyDescent="0.25">
      <c r="A17">
        <v>7675</v>
      </c>
      <c r="B17" t="s">
        <v>60</v>
      </c>
      <c r="C17" t="s">
        <v>61</v>
      </c>
      <c r="D17" t="s">
        <v>62</v>
      </c>
      <c r="E17" t="s">
        <v>63</v>
      </c>
      <c r="F17" t="s">
        <v>64</v>
      </c>
      <c r="G17" t="s">
        <v>65</v>
      </c>
      <c r="H17">
        <v>0.97699999999999998</v>
      </c>
      <c r="I17" t="s">
        <v>7</v>
      </c>
      <c r="J17" t="s">
        <v>88</v>
      </c>
      <c r="K17" s="3">
        <v>0.422141203703704</v>
      </c>
      <c r="L17" t="s">
        <v>67</v>
      </c>
      <c r="M17" t="s">
        <v>68</v>
      </c>
      <c r="N17" t="s">
        <v>69</v>
      </c>
      <c r="O17" t="s">
        <v>70</v>
      </c>
      <c r="P17" t="s">
        <v>71</v>
      </c>
      <c r="Q17">
        <v>45.53</v>
      </c>
      <c r="R17">
        <v>23.06</v>
      </c>
      <c r="S17">
        <v>24.94</v>
      </c>
      <c r="T17">
        <v>393.25</v>
      </c>
      <c r="U17">
        <v>1498</v>
      </c>
      <c r="V17">
        <v>96.91</v>
      </c>
      <c r="W17">
        <v>-9999</v>
      </c>
      <c r="X17">
        <v>1.0852850000000001E-3</v>
      </c>
      <c r="Y17">
        <v>-9999</v>
      </c>
      <c r="Z17">
        <v>-9999</v>
      </c>
      <c r="AA17">
        <v>44.216666670000002</v>
      </c>
      <c r="AB17">
        <v>4.1333333330000004</v>
      </c>
      <c r="AC17">
        <v>5.8</v>
      </c>
      <c r="AD17">
        <v>2.8</v>
      </c>
      <c r="AE17">
        <v>-9999</v>
      </c>
      <c r="AF17" t="s">
        <v>72</v>
      </c>
      <c r="AG17">
        <v>-9999</v>
      </c>
      <c r="AH17">
        <v>-0.9</v>
      </c>
      <c r="AI17" t="s">
        <v>73</v>
      </c>
      <c r="AJ17">
        <v>-9999</v>
      </c>
      <c r="AK17" t="s">
        <v>74</v>
      </c>
      <c r="AL17" t="s">
        <v>74</v>
      </c>
      <c r="AM17" t="s">
        <v>75</v>
      </c>
      <c r="AN17" t="s">
        <v>76</v>
      </c>
      <c r="AO17">
        <v>-9999</v>
      </c>
      <c r="AP17">
        <v>-9999</v>
      </c>
      <c r="AQ17" t="s">
        <v>77</v>
      </c>
      <c r="AR17">
        <v>-9999</v>
      </c>
      <c r="AS17">
        <v>5.5371735999999998E-2</v>
      </c>
      <c r="AT17">
        <v>6.3091766600000003</v>
      </c>
      <c r="AU17">
        <v>1.88</v>
      </c>
      <c r="AV17">
        <v>199.5301747</v>
      </c>
      <c r="AX17">
        <f t="shared" si="0"/>
        <v>3.1563706058049341</v>
      </c>
      <c r="AZ17" s="7" t="s">
        <v>78</v>
      </c>
      <c r="BA17">
        <f t="shared" si="1"/>
        <v>24.94</v>
      </c>
      <c r="BB17">
        <f t="shared" si="2"/>
        <v>1.2763706058049342</v>
      </c>
      <c r="BC17">
        <f t="shared" si="3"/>
        <v>39.325000000000003</v>
      </c>
      <c r="BD17">
        <f t="shared" si="4"/>
        <v>1498</v>
      </c>
      <c r="BE17">
        <f t="shared" si="5"/>
        <v>0.9</v>
      </c>
      <c r="BF17">
        <f t="shared" si="6"/>
        <v>6.3091766600000003</v>
      </c>
      <c r="BG17">
        <f t="shared" si="7"/>
        <v>5.5371735999999998E-2</v>
      </c>
      <c r="BK17" s="4" t="s">
        <v>105</v>
      </c>
      <c r="BL17" s="5" t="s">
        <v>106</v>
      </c>
      <c r="BM17" s="6">
        <v>1.6</v>
      </c>
      <c r="BN17" s="6">
        <v>1.4</v>
      </c>
      <c r="BO17" s="6">
        <v>73</v>
      </c>
      <c r="BP17" s="5">
        <v>81.7</v>
      </c>
      <c r="BQ17" s="5" t="s">
        <v>107</v>
      </c>
    </row>
    <row r="18" spans="1:69" ht="15.75" x14ac:dyDescent="0.25">
      <c r="A18">
        <v>7676</v>
      </c>
      <c r="B18" t="s">
        <v>60</v>
      </c>
      <c r="C18" t="s">
        <v>61</v>
      </c>
      <c r="D18" t="s">
        <v>62</v>
      </c>
      <c r="E18" t="s">
        <v>63</v>
      </c>
      <c r="F18" t="s">
        <v>64</v>
      </c>
      <c r="G18" t="s">
        <v>65</v>
      </c>
      <c r="H18">
        <v>0.97699999999999998</v>
      </c>
      <c r="I18" t="s">
        <v>7</v>
      </c>
      <c r="J18" t="s">
        <v>84</v>
      </c>
      <c r="K18" s="3">
        <v>0.69009259259259303</v>
      </c>
      <c r="L18" t="s">
        <v>67</v>
      </c>
      <c r="M18" t="s">
        <v>68</v>
      </c>
      <c r="N18" t="s">
        <v>69</v>
      </c>
      <c r="O18" t="s">
        <v>70</v>
      </c>
      <c r="P18" t="s">
        <v>71</v>
      </c>
      <c r="Q18">
        <v>38.880000000000003</v>
      </c>
      <c r="R18">
        <v>17.93</v>
      </c>
      <c r="S18">
        <v>15.99</v>
      </c>
      <c r="T18">
        <v>398.19</v>
      </c>
      <c r="U18">
        <v>1502</v>
      </c>
      <c r="V18">
        <v>96.46</v>
      </c>
      <c r="W18">
        <v>-9999</v>
      </c>
      <c r="X18">
        <v>3.7376199999999998E-4</v>
      </c>
      <c r="Y18">
        <v>-9999</v>
      </c>
      <c r="Z18">
        <v>-9999</v>
      </c>
      <c r="AA18">
        <v>44.216666670000002</v>
      </c>
      <c r="AB18">
        <v>4.1333333330000004</v>
      </c>
      <c r="AC18">
        <v>5.8</v>
      </c>
      <c r="AD18">
        <v>2.8</v>
      </c>
      <c r="AE18">
        <v>-9999</v>
      </c>
      <c r="AF18" t="s">
        <v>72</v>
      </c>
      <c r="AG18">
        <v>-9999</v>
      </c>
      <c r="AH18">
        <v>-0.67500000000000004</v>
      </c>
      <c r="AI18" t="s">
        <v>73</v>
      </c>
      <c r="AJ18">
        <v>-9999</v>
      </c>
      <c r="AK18" t="s">
        <v>74</v>
      </c>
      <c r="AL18" t="s">
        <v>74</v>
      </c>
      <c r="AM18" t="s">
        <v>75</v>
      </c>
      <c r="AN18" t="s">
        <v>76</v>
      </c>
      <c r="AO18">
        <v>-9999</v>
      </c>
      <c r="AP18">
        <v>-9999</v>
      </c>
      <c r="AQ18" t="s">
        <v>77</v>
      </c>
      <c r="AR18">
        <v>-9999</v>
      </c>
      <c r="AS18">
        <v>3.5083206999999998E-2</v>
      </c>
      <c r="AT18">
        <v>3.7599967730000001</v>
      </c>
      <c r="AU18">
        <v>1.02</v>
      </c>
      <c r="AV18">
        <v>220.2039522</v>
      </c>
      <c r="AX18">
        <f t="shared" si="0"/>
        <v>1.8170661050197547</v>
      </c>
      <c r="AZ18" s="7" t="s">
        <v>78</v>
      </c>
      <c r="BA18">
        <f t="shared" si="1"/>
        <v>15.99</v>
      </c>
      <c r="BB18">
        <f t="shared" si="2"/>
        <v>0.79706610501975472</v>
      </c>
      <c r="BC18">
        <f t="shared" si="3"/>
        <v>39.819000000000003</v>
      </c>
      <c r="BD18">
        <f t="shared" si="4"/>
        <v>1502</v>
      </c>
      <c r="BE18">
        <f t="shared" si="5"/>
        <v>0.67500000000000004</v>
      </c>
      <c r="BF18">
        <f t="shared" si="6"/>
        <v>3.7599967730000001</v>
      </c>
      <c r="BG18">
        <f t="shared" si="7"/>
        <v>3.5083206999999998E-2</v>
      </c>
      <c r="BK18" s="4" t="s">
        <v>108</v>
      </c>
      <c r="BL18" s="5" t="s">
        <v>86</v>
      </c>
      <c r="BM18" s="6">
        <v>2.2999999999999998</v>
      </c>
      <c r="BN18" s="6">
        <v>1.4</v>
      </c>
      <c r="BO18" s="6">
        <v>14</v>
      </c>
      <c r="BP18" s="5">
        <v>74.599999999999994</v>
      </c>
      <c r="BQ18" s="5" t="s">
        <v>91</v>
      </c>
    </row>
    <row r="19" spans="1:69" ht="15.75" x14ac:dyDescent="0.25">
      <c r="A19">
        <v>7677</v>
      </c>
      <c r="B19" t="s">
        <v>60</v>
      </c>
      <c r="C19" t="s">
        <v>61</v>
      </c>
      <c r="D19" t="s">
        <v>62</v>
      </c>
      <c r="E19" t="s">
        <v>63</v>
      </c>
      <c r="F19" t="s">
        <v>64</v>
      </c>
      <c r="G19" t="s">
        <v>65</v>
      </c>
      <c r="H19">
        <v>0.97699999999999998</v>
      </c>
      <c r="I19" t="s">
        <v>7</v>
      </c>
      <c r="J19" t="s">
        <v>88</v>
      </c>
      <c r="K19" s="3">
        <v>0.37057870370370399</v>
      </c>
      <c r="L19" t="s">
        <v>67</v>
      </c>
      <c r="M19" t="s">
        <v>68</v>
      </c>
      <c r="N19" t="s">
        <v>69</v>
      </c>
      <c r="O19" t="s">
        <v>70</v>
      </c>
      <c r="P19" t="s">
        <v>71</v>
      </c>
      <c r="Q19">
        <v>44.45</v>
      </c>
      <c r="R19">
        <v>21.86</v>
      </c>
      <c r="S19">
        <v>24.81</v>
      </c>
      <c r="T19">
        <v>393.48</v>
      </c>
      <c r="U19">
        <v>1499</v>
      </c>
      <c r="V19">
        <v>96.9</v>
      </c>
      <c r="W19">
        <v>-9999</v>
      </c>
      <c r="X19">
        <v>9.5402599999999996E-4</v>
      </c>
      <c r="Y19">
        <v>-9999</v>
      </c>
      <c r="Z19">
        <v>-9999</v>
      </c>
      <c r="AA19">
        <v>44.216666670000002</v>
      </c>
      <c r="AB19">
        <v>4.1333333330000004</v>
      </c>
      <c r="AC19">
        <v>5.8</v>
      </c>
      <c r="AD19">
        <v>2.8</v>
      </c>
      <c r="AE19">
        <v>-9999</v>
      </c>
      <c r="AF19" t="s">
        <v>72</v>
      </c>
      <c r="AG19">
        <v>-9999</v>
      </c>
      <c r="AH19">
        <v>-0.78333333299999997</v>
      </c>
      <c r="AI19" t="s">
        <v>73</v>
      </c>
      <c r="AJ19">
        <v>-9999</v>
      </c>
      <c r="AK19" t="s">
        <v>74</v>
      </c>
      <c r="AL19" t="s">
        <v>74</v>
      </c>
      <c r="AM19" t="s">
        <v>75</v>
      </c>
      <c r="AN19" t="s">
        <v>76</v>
      </c>
      <c r="AO19">
        <v>-9999</v>
      </c>
      <c r="AP19">
        <v>-9999</v>
      </c>
      <c r="AQ19" t="s">
        <v>77</v>
      </c>
      <c r="AR19">
        <v>-9999</v>
      </c>
      <c r="AS19">
        <v>4.6274752000000002E-2</v>
      </c>
      <c r="AT19">
        <v>6.1824066359999996</v>
      </c>
      <c r="AU19">
        <v>1.98</v>
      </c>
      <c r="AV19">
        <v>168.3895703</v>
      </c>
      <c r="AX19">
        <f t="shared" si="0"/>
        <v>3.1320005290475099</v>
      </c>
      <c r="AZ19" s="7" t="s">
        <v>78</v>
      </c>
      <c r="BA19">
        <f t="shared" si="1"/>
        <v>24.81</v>
      </c>
      <c r="BB19">
        <f t="shared" si="2"/>
        <v>1.1520005290475099</v>
      </c>
      <c r="BC19">
        <f t="shared" si="3"/>
        <v>39.347999999999999</v>
      </c>
      <c r="BD19">
        <f t="shared" si="4"/>
        <v>1499</v>
      </c>
      <c r="BE19">
        <f t="shared" si="5"/>
        <v>0.78333333299999997</v>
      </c>
      <c r="BF19">
        <f t="shared" si="6"/>
        <v>6.1824066359999996</v>
      </c>
      <c r="BG19">
        <f t="shared" si="7"/>
        <v>4.6274752000000002E-2</v>
      </c>
      <c r="BK19" s="4" t="s">
        <v>109</v>
      </c>
      <c r="BL19" s="5" t="s">
        <v>80</v>
      </c>
      <c r="BM19" s="6">
        <v>3</v>
      </c>
      <c r="BN19" s="6">
        <v>2.9</v>
      </c>
      <c r="BO19" s="6">
        <v>40</v>
      </c>
      <c r="BP19" s="5">
        <v>65</v>
      </c>
      <c r="BQ19" s="5" t="s">
        <v>81</v>
      </c>
    </row>
    <row r="20" spans="1:69" ht="15.75" x14ac:dyDescent="0.25">
      <c r="A20">
        <v>7678</v>
      </c>
      <c r="B20" t="s">
        <v>60</v>
      </c>
      <c r="C20" t="s">
        <v>61</v>
      </c>
      <c r="D20" t="s">
        <v>62</v>
      </c>
      <c r="E20" t="s">
        <v>63</v>
      </c>
      <c r="F20" t="s">
        <v>64</v>
      </c>
      <c r="G20" t="s">
        <v>65</v>
      </c>
      <c r="H20">
        <v>0.97699999999999998</v>
      </c>
      <c r="I20" t="s">
        <v>7</v>
      </c>
      <c r="J20" t="s">
        <v>66</v>
      </c>
      <c r="K20" s="3">
        <v>0.39487268518518498</v>
      </c>
      <c r="L20" t="s">
        <v>67</v>
      </c>
      <c r="M20" t="s">
        <v>68</v>
      </c>
      <c r="N20" t="s">
        <v>69</v>
      </c>
      <c r="O20" t="s">
        <v>70</v>
      </c>
      <c r="P20" t="s">
        <v>71</v>
      </c>
      <c r="Q20">
        <v>49.6</v>
      </c>
      <c r="R20">
        <v>26.49</v>
      </c>
      <c r="S20">
        <v>31.89</v>
      </c>
      <c r="T20">
        <v>300.33</v>
      </c>
      <c r="U20">
        <v>1500</v>
      </c>
      <c r="V20">
        <v>97.18</v>
      </c>
      <c r="W20">
        <v>-9999</v>
      </c>
      <c r="X20">
        <v>6.4137000000000005E-4</v>
      </c>
      <c r="Y20">
        <v>-9999</v>
      </c>
      <c r="Z20">
        <v>-9999</v>
      </c>
      <c r="AA20">
        <v>44.216666670000002</v>
      </c>
      <c r="AB20">
        <v>4.1333333330000004</v>
      </c>
      <c r="AC20">
        <v>5.8</v>
      </c>
      <c r="AD20">
        <v>2.8</v>
      </c>
      <c r="AE20">
        <v>-9999</v>
      </c>
      <c r="AF20" t="s">
        <v>72</v>
      </c>
      <c r="AG20">
        <v>-9999</v>
      </c>
      <c r="AH20">
        <v>-1.175</v>
      </c>
      <c r="AI20" t="s">
        <v>73</v>
      </c>
      <c r="AJ20">
        <v>-9999</v>
      </c>
      <c r="AK20" t="s">
        <v>74</v>
      </c>
      <c r="AL20" t="s">
        <v>74</v>
      </c>
      <c r="AM20" t="s">
        <v>75</v>
      </c>
      <c r="AN20" t="s">
        <v>76</v>
      </c>
      <c r="AO20">
        <v>-9999</v>
      </c>
      <c r="AP20">
        <v>-9999</v>
      </c>
      <c r="AQ20" t="s">
        <v>77</v>
      </c>
      <c r="AR20">
        <v>-9999</v>
      </c>
      <c r="AS20">
        <v>2.0027408E-2</v>
      </c>
      <c r="AT20">
        <v>1.685618284</v>
      </c>
      <c r="AU20">
        <v>3.02</v>
      </c>
      <c r="AV20">
        <v>153.45449239999999</v>
      </c>
      <c r="AX20">
        <f t="shared" si="0"/>
        <v>4.7251447183041018</v>
      </c>
      <c r="AZ20" s="7" t="s">
        <v>78</v>
      </c>
      <c r="BA20">
        <f t="shared" si="1"/>
        <v>31.89</v>
      </c>
      <c r="BB20">
        <f t="shared" si="2"/>
        <v>1.7051447183041017</v>
      </c>
      <c r="BC20">
        <f t="shared" si="3"/>
        <v>30.032999999999998</v>
      </c>
      <c r="BD20">
        <f t="shared" si="4"/>
        <v>1500</v>
      </c>
      <c r="BE20">
        <f t="shared" si="5"/>
        <v>1.175</v>
      </c>
      <c r="BF20">
        <f t="shared" si="6"/>
        <v>1.685618284</v>
      </c>
      <c r="BG20">
        <f t="shared" si="7"/>
        <v>2.0027408E-2</v>
      </c>
      <c r="BK20" s="4" t="s">
        <v>110</v>
      </c>
      <c r="BL20" s="5" t="s">
        <v>90</v>
      </c>
      <c r="BM20" s="6">
        <v>2.7</v>
      </c>
      <c r="BN20" s="6">
        <v>1.3</v>
      </c>
      <c r="BO20" s="6">
        <v>109</v>
      </c>
      <c r="BP20" s="5">
        <v>26</v>
      </c>
      <c r="BQ20" s="5" t="s">
        <v>93</v>
      </c>
    </row>
    <row r="21" spans="1:69" ht="15.75" x14ac:dyDescent="0.25">
      <c r="A21">
        <v>7679</v>
      </c>
      <c r="B21" t="s">
        <v>60</v>
      </c>
      <c r="C21" t="s">
        <v>61</v>
      </c>
      <c r="D21" t="s">
        <v>62</v>
      </c>
      <c r="E21" t="s">
        <v>63</v>
      </c>
      <c r="F21" t="s">
        <v>64</v>
      </c>
      <c r="G21" t="s">
        <v>65</v>
      </c>
      <c r="H21">
        <v>0.97699999999999998</v>
      </c>
      <c r="I21" t="s">
        <v>7</v>
      </c>
      <c r="J21" t="s">
        <v>82</v>
      </c>
      <c r="K21" s="3">
        <v>0.40809027777777801</v>
      </c>
      <c r="L21" t="s">
        <v>67</v>
      </c>
      <c r="M21" t="s">
        <v>68</v>
      </c>
      <c r="N21" t="s">
        <v>69</v>
      </c>
      <c r="O21" t="s">
        <v>70</v>
      </c>
      <c r="P21" t="s">
        <v>71</v>
      </c>
      <c r="Q21">
        <v>24.49</v>
      </c>
      <c r="R21">
        <v>26.28</v>
      </c>
      <c r="S21">
        <v>24.25</v>
      </c>
      <c r="T21">
        <v>394.81</v>
      </c>
      <c r="U21">
        <v>1501</v>
      </c>
      <c r="V21">
        <v>95.67</v>
      </c>
      <c r="W21">
        <v>-9999</v>
      </c>
      <c r="X21">
        <v>2.679088E-3</v>
      </c>
      <c r="Y21">
        <v>-9999</v>
      </c>
      <c r="Z21">
        <v>-9999</v>
      </c>
      <c r="AA21">
        <v>44.216666670000002</v>
      </c>
      <c r="AB21">
        <v>4.1333333330000004</v>
      </c>
      <c r="AC21">
        <v>5.8</v>
      </c>
      <c r="AD21">
        <v>2.8</v>
      </c>
      <c r="AE21">
        <v>-9999</v>
      </c>
      <c r="AF21" t="s">
        <v>72</v>
      </c>
      <c r="AG21">
        <v>-9999</v>
      </c>
      <c r="AH21">
        <v>-0.6</v>
      </c>
      <c r="AI21" t="s">
        <v>73</v>
      </c>
      <c r="AJ21">
        <v>-9999</v>
      </c>
      <c r="AK21" t="s">
        <v>74</v>
      </c>
      <c r="AL21" t="s">
        <v>74</v>
      </c>
      <c r="AM21" t="s">
        <v>75</v>
      </c>
      <c r="AN21" t="s">
        <v>76</v>
      </c>
      <c r="AO21">
        <v>-9999</v>
      </c>
      <c r="AP21">
        <v>-9999</v>
      </c>
      <c r="AQ21" t="s">
        <v>77</v>
      </c>
      <c r="AR21">
        <v>-9999</v>
      </c>
      <c r="AS21">
        <v>0.117251729</v>
      </c>
      <c r="AT21">
        <v>11.449805550000001</v>
      </c>
      <c r="AU21">
        <v>2.2000000000000002</v>
      </c>
      <c r="AV21">
        <v>223.34728820000001</v>
      </c>
      <c r="AX21">
        <f t="shared" si="0"/>
        <v>3.0288877318074547</v>
      </c>
      <c r="AZ21" s="7" t="s">
        <v>78</v>
      </c>
      <c r="BA21">
        <f t="shared" si="1"/>
        <v>24.25</v>
      </c>
      <c r="BB21">
        <f t="shared" si="2"/>
        <v>0.82888773180745456</v>
      </c>
      <c r="BC21">
        <f t="shared" si="3"/>
        <v>39.481000000000002</v>
      </c>
      <c r="BD21">
        <f t="shared" si="4"/>
        <v>1501</v>
      </c>
      <c r="BE21">
        <f t="shared" si="5"/>
        <v>0.6</v>
      </c>
      <c r="BF21">
        <f t="shared" si="6"/>
        <v>11.449805550000001</v>
      </c>
      <c r="BG21">
        <f t="shared" si="7"/>
        <v>0.117251729</v>
      </c>
      <c r="BK21" s="4" t="s">
        <v>111</v>
      </c>
      <c r="BL21" s="5" t="s">
        <v>112</v>
      </c>
      <c r="BM21" s="6">
        <v>8.8000000000000007</v>
      </c>
      <c r="BN21" s="6">
        <v>3</v>
      </c>
      <c r="BO21" s="6">
        <v>576</v>
      </c>
      <c r="BP21" s="5">
        <v>40</v>
      </c>
      <c r="BQ21" s="5" t="s">
        <v>113</v>
      </c>
    </row>
    <row r="22" spans="1:69" ht="15.75" x14ac:dyDescent="0.25">
      <c r="A22">
        <v>7680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>
        <v>0.97699999999999998</v>
      </c>
      <c r="I22" t="s">
        <v>7</v>
      </c>
      <c r="J22" t="s">
        <v>84</v>
      </c>
      <c r="K22" s="3">
        <v>0.48196759259259297</v>
      </c>
      <c r="L22" t="s">
        <v>67</v>
      </c>
      <c r="M22" t="s">
        <v>68</v>
      </c>
      <c r="N22" t="s">
        <v>69</v>
      </c>
      <c r="O22" t="s">
        <v>70</v>
      </c>
      <c r="P22" t="s">
        <v>71</v>
      </c>
      <c r="Q22">
        <v>40.36</v>
      </c>
      <c r="R22">
        <v>22.08</v>
      </c>
      <c r="S22">
        <v>20.82</v>
      </c>
      <c r="T22">
        <v>389.45</v>
      </c>
      <c r="U22">
        <v>1502</v>
      </c>
      <c r="V22">
        <v>96.55</v>
      </c>
      <c r="W22">
        <v>-9999</v>
      </c>
      <c r="X22">
        <v>2.1370579999999998E-3</v>
      </c>
      <c r="Y22">
        <v>-9999</v>
      </c>
      <c r="Z22">
        <v>-9999</v>
      </c>
      <c r="AA22">
        <v>44.216666670000002</v>
      </c>
      <c r="AB22">
        <v>4.1333333330000004</v>
      </c>
      <c r="AC22">
        <v>5.8</v>
      </c>
      <c r="AD22">
        <v>2.8</v>
      </c>
      <c r="AE22">
        <v>-9999</v>
      </c>
      <c r="AF22" t="s">
        <v>72</v>
      </c>
      <c r="AG22">
        <v>-9999</v>
      </c>
      <c r="AH22">
        <v>-0.47499999999999998</v>
      </c>
      <c r="AI22" t="s">
        <v>73</v>
      </c>
      <c r="AJ22">
        <v>-9999</v>
      </c>
      <c r="AK22" t="s">
        <v>74</v>
      </c>
      <c r="AL22" t="s">
        <v>74</v>
      </c>
      <c r="AM22" t="s">
        <v>75</v>
      </c>
      <c r="AN22" t="s">
        <v>76</v>
      </c>
      <c r="AO22">
        <v>-9999</v>
      </c>
      <c r="AP22">
        <v>-9999</v>
      </c>
      <c r="AQ22" t="s">
        <v>77</v>
      </c>
      <c r="AR22">
        <v>-9999</v>
      </c>
      <c r="AS22">
        <v>0.15060210199999999</v>
      </c>
      <c r="AT22">
        <v>15.987402790000001</v>
      </c>
      <c r="AU22">
        <v>1.39</v>
      </c>
      <c r="AV22">
        <v>207.5134731</v>
      </c>
      <c r="AX22">
        <f t="shared" si="0"/>
        <v>2.4595600185106283</v>
      </c>
      <c r="AZ22" s="7" t="s">
        <v>78</v>
      </c>
      <c r="BA22">
        <f t="shared" si="1"/>
        <v>20.82</v>
      </c>
      <c r="BB22">
        <f t="shared" si="2"/>
        <v>1.0695600185106284</v>
      </c>
      <c r="BC22">
        <f t="shared" si="3"/>
        <v>38.945</v>
      </c>
      <c r="BD22">
        <f t="shared" si="4"/>
        <v>1502</v>
      </c>
      <c r="BE22">
        <f t="shared" si="5"/>
        <v>0.47499999999999998</v>
      </c>
      <c r="BF22">
        <f t="shared" si="6"/>
        <v>15.987402790000001</v>
      </c>
      <c r="BG22">
        <f t="shared" si="7"/>
        <v>0.15060210199999999</v>
      </c>
      <c r="BK22" s="4" t="s">
        <v>114</v>
      </c>
      <c r="BL22" s="5" t="s">
        <v>112</v>
      </c>
      <c r="BM22" s="6">
        <v>9</v>
      </c>
      <c r="BN22" s="6">
        <v>3</v>
      </c>
      <c r="BO22" s="6">
        <v>34</v>
      </c>
      <c r="BP22" s="5">
        <v>31.3</v>
      </c>
      <c r="BQ22" s="5" t="s">
        <v>115</v>
      </c>
    </row>
    <row r="23" spans="1:69" ht="15.75" x14ac:dyDescent="0.25">
      <c r="A23">
        <v>7681</v>
      </c>
      <c r="B23" t="s">
        <v>60</v>
      </c>
      <c r="C23" t="s">
        <v>61</v>
      </c>
      <c r="D23" t="s">
        <v>62</v>
      </c>
      <c r="E23" t="s">
        <v>63</v>
      </c>
      <c r="F23" t="s">
        <v>64</v>
      </c>
      <c r="G23" t="s">
        <v>65</v>
      </c>
      <c r="H23">
        <v>0.97699999999999998</v>
      </c>
      <c r="I23" t="s">
        <v>7</v>
      </c>
      <c r="J23" t="s">
        <v>82</v>
      </c>
      <c r="K23" s="3">
        <v>0.63756944444444397</v>
      </c>
      <c r="L23" t="s">
        <v>67</v>
      </c>
      <c r="M23" t="s">
        <v>68</v>
      </c>
      <c r="N23" t="s">
        <v>69</v>
      </c>
      <c r="O23" t="s">
        <v>70</v>
      </c>
      <c r="P23" t="s">
        <v>71</v>
      </c>
      <c r="Q23">
        <v>28.73</v>
      </c>
      <c r="R23">
        <v>24.22</v>
      </c>
      <c r="S23">
        <v>23.18</v>
      </c>
      <c r="T23">
        <v>392.09</v>
      </c>
      <c r="U23">
        <v>1501</v>
      </c>
      <c r="V23">
        <v>95.66</v>
      </c>
      <c r="W23">
        <v>-9999</v>
      </c>
      <c r="X23">
        <v>1.8223060000000001E-3</v>
      </c>
      <c r="Y23">
        <v>-9999</v>
      </c>
      <c r="Z23">
        <v>-9999</v>
      </c>
      <c r="AA23">
        <v>44.216666670000002</v>
      </c>
      <c r="AB23">
        <v>4.1333333330000004</v>
      </c>
      <c r="AC23">
        <v>5.8</v>
      </c>
      <c r="AD23">
        <v>2.8</v>
      </c>
      <c r="AE23">
        <v>-9999</v>
      </c>
      <c r="AF23" t="s">
        <v>72</v>
      </c>
      <c r="AG23">
        <v>-9999</v>
      </c>
      <c r="AH23">
        <v>-0.6</v>
      </c>
      <c r="AI23" t="s">
        <v>73</v>
      </c>
      <c r="AJ23">
        <v>-9999</v>
      </c>
      <c r="AK23" t="s">
        <v>74</v>
      </c>
      <c r="AL23" t="s">
        <v>74</v>
      </c>
      <c r="AM23" t="s">
        <v>75</v>
      </c>
      <c r="AN23" t="s">
        <v>76</v>
      </c>
      <c r="AO23">
        <v>-9999</v>
      </c>
      <c r="AP23">
        <v>-9999</v>
      </c>
      <c r="AQ23" t="s">
        <v>77</v>
      </c>
      <c r="AR23">
        <v>-9999</v>
      </c>
      <c r="AS23">
        <v>8.8145399999999999E-2</v>
      </c>
      <c r="AT23">
        <v>11.53586503</v>
      </c>
      <c r="AU23">
        <v>1.98</v>
      </c>
      <c r="AV23">
        <v>169.5564847</v>
      </c>
      <c r="AX23">
        <f t="shared" si="0"/>
        <v>2.8400771350865845</v>
      </c>
      <c r="AZ23" s="7" t="s">
        <v>78</v>
      </c>
      <c r="BA23">
        <f t="shared" si="1"/>
        <v>23.18</v>
      </c>
      <c r="BB23">
        <f t="shared" si="2"/>
        <v>0.86007713508658457</v>
      </c>
      <c r="BC23">
        <f t="shared" si="3"/>
        <v>39.208999999999996</v>
      </c>
      <c r="BD23">
        <f t="shared" si="4"/>
        <v>1501</v>
      </c>
      <c r="BE23">
        <f t="shared" si="5"/>
        <v>0.6</v>
      </c>
      <c r="BF23">
        <f t="shared" si="6"/>
        <v>11.53586503</v>
      </c>
      <c r="BG23">
        <f t="shared" si="7"/>
        <v>8.8145399999999999E-2</v>
      </c>
      <c r="BK23" s="4" t="s">
        <v>116</v>
      </c>
      <c r="BL23" s="5" t="s">
        <v>106</v>
      </c>
      <c r="BM23" s="6">
        <v>9.9</v>
      </c>
      <c r="BN23" s="6">
        <v>6</v>
      </c>
      <c r="BO23" s="6">
        <v>17</v>
      </c>
      <c r="BP23" s="5">
        <v>12.9</v>
      </c>
      <c r="BQ23" s="5" t="s">
        <v>117</v>
      </c>
    </row>
    <row r="24" spans="1:69" ht="15.75" x14ac:dyDescent="0.25">
      <c r="A24">
        <v>7682</v>
      </c>
      <c r="B24" t="s">
        <v>60</v>
      </c>
      <c r="C24" t="s">
        <v>61</v>
      </c>
      <c r="D24" t="s">
        <v>62</v>
      </c>
      <c r="E24" t="s">
        <v>63</v>
      </c>
      <c r="F24" t="s">
        <v>64</v>
      </c>
      <c r="G24" t="s">
        <v>65</v>
      </c>
      <c r="H24">
        <v>0.97699999999999998</v>
      </c>
      <c r="I24" t="s">
        <v>7</v>
      </c>
      <c r="J24" t="s">
        <v>84</v>
      </c>
      <c r="K24" s="3">
        <v>0.65483796296296304</v>
      </c>
      <c r="L24" t="s">
        <v>67</v>
      </c>
      <c r="M24" t="s">
        <v>68</v>
      </c>
      <c r="N24" t="s">
        <v>69</v>
      </c>
      <c r="O24" t="s">
        <v>70</v>
      </c>
      <c r="P24" t="s">
        <v>71</v>
      </c>
      <c r="Q24">
        <v>40.67</v>
      </c>
      <c r="R24">
        <v>19.03</v>
      </c>
      <c r="S24">
        <v>17.54</v>
      </c>
      <c r="T24">
        <v>393.77</v>
      </c>
      <c r="U24">
        <v>1498</v>
      </c>
      <c r="V24">
        <v>96.45</v>
      </c>
      <c r="W24">
        <v>-9999</v>
      </c>
      <c r="X24">
        <v>1.0536759999999999E-3</v>
      </c>
      <c r="Y24">
        <v>-9999</v>
      </c>
      <c r="Z24">
        <v>-9999</v>
      </c>
      <c r="AA24">
        <v>44.216666670000002</v>
      </c>
      <c r="AB24">
        <v>4.1333333330000004</v>
      </c>
      <c r="AC24">
        <v>5.8</v>
      </c>
      <c r="AD24">
        <v>2.8</v>
      </c>
      <c r="AE24">
        <v>-9999</v>
      </c>
      <c r="AF24" t="s">
        <v>72</v>
      </c>
      <c r="AG24">
        <v>-9999</v>
      </c>
      <c r="AH24">
        <v>-0.47499999999999998</v>
      </c>
      <c r="AI24" t="s">
        <v>73</v>
      </c>
      <c r="AJ24">
        <v>-9999</v>
      </c>
      <c r="AK24" t="s">
        <v>74</v>
      </c>
      <c r="AL24" t="s">
        <v>74</v>
      </c>
      <c r="AM24" t="s">
        <v>75</v>
      </c>
      <c r="AN24" t="s">
        <v>76</v>
      </c>
      <c r="AO24">
        <v>-9999</v>
      </c>
      <c r="AP24">
        <v>-9999</v>
      </c>
      <c r="AQ24" t="s">
        <v>77</v>
      </c>
      <c r="AR24">
        <v>-9999</v>
      </c>
      <c r="AS24">
        <v>9.1815565000000002E-2</v>
      </c>
      <c r="AT24">
        <v>8.4067829619999994</v>
      </c>
      <c r="AU24">
        <v>1.1100000000000001</v>
      </c>
      <c r="AV24">
        <v>238.67395429999999</v>
      </c>
      <c r="AX24">
        <f t="shared" si="0"/>
        <v>2.0049767568685501</v>
      </c>
      <c r="AZ24" s="7" t="s">
        <v>78</v>
      </c>
      <c r="BA24">
        <f t="shared" si="1"/>
        <v>17.54</v>
      </c>
      <c r="BB24">
        <f t="shared" si="2"/>
        <v>0.89497675686855005</v>
      </c>
      <c r="BC24">
        <f t="shared" si="3"/>
        <v>39.376999999999995</v>
      </c>
      <c r="BD24">
        <f t="shared" si="4"/>
        <v>1498</v>
      </c>
      <c r="BE24">
        <f t="shared" si="5"/>
        <v>0.47499999999999998</v>
      </c>
      <c r="BF24">
        <f t="shared" si="6"/>
        <v>8.4067829619999994</v>
      </c>
      <c r="BG24">
        <f t="shared" si="7"/>
        <v>9.1815565000000002E-2</v>
      </c>
      <c r="BK24" s="4" t="s">
        <v>118</v>
      </c>
      <c r="BL24" s="5" t="s">
        <v>112</v>
      </c>
      <c r="BM24" s="6">
        <v>4.7</v>
      </c>
      <c r="BN24" s="6">
        <v>3.3</v>
      </c>
      <c r="BO24" s="6">
        <v>544</v>
      </c>
      <c r="BP24" s="5">
        <v>43</v>
      </c>
      <c r="BQ24" s="5" t="s">
        <v>119</v>
      </c>
    </row>
    <row r="25" spans="1:69" ht="15.75" x14ac:dyDescent="0.25">
      <c r="A25">
        <v>7683</v>
      </c>
      <c r="B25" t="s">
        <v>60</v>
      </c>
      <c r="C25" t="s">
        <v>61</v>
      </c>
      <c r="D25" t="s">
        <v>62</v>
      </c>
      <c r="E25" t="s">
        <v>63</v>
      </c>
      <c r="F25" t="s">
        <v>64</v>
      </c>
      <c r="G25" t="s">
        <v>65</v>
      </c>
      <c r="H25">
        <v>0.97699999999999998</v>
      </c>
      <c r="I25" t="s">
        <v>7</v>
      </c>
      <c r="J25" t="s">
        <v>103</v>
      </c>
      <c r="K25" s="3">
        <v>0.45949074074074098</v>
      </c>
      <c r="L25" t="s">
        <v>67</v>
      </c>
      <c r="M25" t="s">
        <v>68</v>
      </c>
      <c r="N25" t="s">
        <v>69</v>
      </c>
      <c r="O25" t="s">
        <v>70</v>
      </c>
      <c r="P25" t="s">
        <v>71</v>
      </c>
      <c r="Q25">
        <v>56.44</v>
      </c>
      <c r="R25">
        <v>26.1</v>
      </c>
      <c r="S25">
        <v>31.51</v>
      </c>
      <c r="T25">
        <v>300.95</v>
      </c>
      <c r="U25">
        <v>1500</v>
      </c>
      <c r="V25">
        <v>96.39</v>
      </c>
      <c r="W25">
        <v>-9999</v>
      </c>
      <c r="X25">
        <v>3.4094600000000001E-4</v>
      </c>
      <c r="Y25">
        <v>-9999</v>
      </c>
      <c r="Z25">
        <v>-9999</v>
      </c>
      <c r="AA25">
        <v>44.216666670000002</v>
      </c>
      <c r="AB25">
        <v>4.1333333330000004</v>
      </c>
      <c r="AC25">
        <v>5.8</v>
      </c>
      <c r="AD25">
        <v>2.8</v>
      </c>
      <c r="AE25">
        <v>-9999</v>
      </c>
      <c r="AF25" t="s">
        <v>72</v>
      </c>
      <c r="AG25">
        <v>-9999</v>
      </c>
      <c r="AH25">
        <v>-3.2</v>
      </c>
      <c r="AI25" t="s">
        <v>73</v>
      </c>
      <c r="AJ25">
        <v>-9999</v>
      </c>
      <c r="AK25" t="s">
        <v>74</v>
      </c>
      <c r="AL25" t="s">
        <v>74</v>
      </c>
      <c r="AM25" t="s">
        <v>75</v>
      </c>
      <c r="AN25" t="s">
        <v>76</v>
      </c>
      <c r="AO25">
        <v>-9999</v>
      </c>
      <c r="AP25">
        <v>-9999</v>
      </c>
      <c r="AQ25" t="s">
        <v>77</v>
      </c>
      <c r="AR25">
        <v>-9999</v>
      </c>
      <c r="AS25">
        <v>1.1667294999999999E-2</v>
      </c>
      <c r="AT25">
        <v>0.78857355399999995</v>
      </c>
      <c r="AU25">
        <v>2.73</v>
      </c>
      <c r="AV25">
        <v>181.25751260000001</v>
      </c>
      <c r="AX25">
        <f t="shared" si="0"/>
        <v>4.6245397277040716</v>
      </c>
      <c r="AZ25" s="7" t="s">
        <v>78</v>
      </c>
      <c r="BA25">
        <f t="shared" si="1"/>
        <v>31.51</v>
      </c>
      <c r="BB25">
        <f t="shared" si="2"/>
        <v>1.8945397277040716</v>
      </c>
      <c r="BC25">
        <f t="shared" si="3"/>
        <v>30.094999999999999</v>
      </c>
      <c r="BD25">
        <f t="shared" si="4"/>
        <v>1500</v>
      </c>
      <c r="BE25">
        <f t="shared" si="5"/>
        <v>3.2</v>
      </c>
      <c r="BF25">
        <f t="shared" si="6"/>
        <v>0.78857355399999995</v>
      </c>
      <c r="BG25">
        <f t="shared" si="7"/>
        <v>1.1667294999999999E-2</v>
      </c>
      <c r="BK25" s="4" t="s">
        <v>120</v>
      </c>
      <c r="BL25" s="5" t="s">
        <v>112</v>
      </c>
      <c r="BM25" s="6">
        <v>4</v>
      </c>
      <c r="BN25" s="6">
        <v>6</v>
      </c>
      <c r="BO25" s="6">
        <v>511</v>
      </c>
      <c r="BP25" s="5">
        <v>35</v>
      </c>
      <c r="BQ25" s="5" t="s">
        <v>113</v>
      </c>
    </row>
    <row r="26" spans="1:69" ht="15.75" x14ac:dyDescent="0.25">
      <c r="A26">
        <v>7684</v>
      </c>
      <c r="B26" t="s">
        <v>60</v>
      </c>
      <c r="C26" t="s">
        <v>61</v>
      </c>
      <c r="D26" t="s">
        <v>62</v>
      </c>
      <c r="E26" t="s">
        <v>63</v>
      </c>
      <c r="F26" t="s">
        <v>64</v>
      </c>
      <c r="G26" t="s">
        <v>65</v>
      </c>
      <c r="H26">
        <v>0.97699999999999998</v>
      </c>
      <c r="I26" t="s">
        <v>7</v>
      </c>
      <c r="J26" t="s">
        <v>66</v>
      </c>
      <c r="K26" s="3">
        <v>0.52795138888888904</v>
      </c>
      <c r="L26" t="s">
        <v>67</v>
      </c>
      <c r="M26" t="s">
        <v>68</v>
      </c>
      <c r="N26" t="s">
        <v>69</v>
      </c>
      <c r="O26" t="s">
        <v>70</v>
      </c>
      <c r="P26" t="s">
        <v>71</v>
      </c>
      <c r="Q26">
        <v>29.31</v>
      </c>
      <c r="R26">
        <v>30.95</v>
      </c>
      <c r="S26">
        <v>37.5</v>
      </c>
      <c r="T26">
        <v>398.29</v>
      </c>
      <c r="U26">
        <v>1311</v>
      </c>
      <c r="V26">
        <v>97.07</v>
      </c>
      <c r="W26">
        <v>-9999</v>
      </c>
      <c r="X26">
        <v>1.1694229999999999E-3</v>
      </c>
      <c r="Y26">
        <v>-9999</v>
      </c>
      <c r="Z26">
        <v>-9999</v>
      </c>
      <c r="AA26">
        <v>44.216666670000002</v>
      </c>
      <c r="AB26">
        <v>4.1333333330000004</v>
      </c>
      <c r="AC26">
        <v>5.8</v>
      </c>
      <c r="AD26">
        <v>2.8</v>
      </c>
      <c r="AE26">
        <v>-9999</v>
      </c>
      <c r="AF26" t="s">
        <v>72</v>
      </c>
      <c r="AG26">
        <v>-9999</v>
      </c>
      <c r="AH26">
        <v>-1.8</v>
      </c>
      <c r="AI26" t="s">
        <v>73</v>
      </c>
      <c r="AJ26">
        <v>-9999</v>
      </c>
      <c r="AK26" t="s">
        <v>74</v>
      </c>
      <c r="AL26" t="s">
        <v>74</v>
      </c>
      <c r="AM26" t="s">
        <v>75</v>
      </c>
      <c r="AN26" t="s">
        <v>76</v>
      </c>
      <c r="AO26">
        <v>-9999</v>
      </c>
      <c r="AP26">
        <v>-9999</v>
      </c>
      <c r="AQ26" t="s">
        <v>77</v>
      </c>
      <c r="AR26">
        <v>-9999</v>
      </c>
      <c r="AS26">
        <v>2.1218784000000001E-2</v>
      </c>
      <c r="AT26">
        <v>1.4297436699999999</v>
      </c>
      <c r="AU26">
        <v>5.16</v>
      </c>
      <c r="AV26">
        <v>260.83959620000002</v>
      </c>
      <c r="AX26">
        <f t="shared" si="0"/>
        <v>6.4475197610351804</v>
      </c>
      <c r="AZ26" s="7" t="s">
        <v>78</v>
      </c>
      <c r="BA26">
        <f t="shared" si="1"/>
        <v>37.5</v>
      </c>
      <c r="BB26">
        <f t="shared" si="2"/>
        <v>1.2875197610351803</v>
      </c>
      <c r="BC26">
        <f t="shared" si="3"/>
        <v>39.829000000000001</v>
      </c>
      <c r="BD26">
        <f t="shared" si="4"/>
        <v>1311</v>
      </c>
      <c r="BE26">
        <f t="shared" si="5"/>
        <v>1.8</v>
      </c>
      <c r="BF26">
        <f t="shared" si="6"/>
        <v>1.4297436699999999</v>
      </c>
      <c r="BG26">
        <f t="shared" si="7"/>
        <v>2.1218784000000001E-2</v>
      </c>
      <c r="BK26" s="4" t="s">
        <v>121</v>
      </c>
      <c r="BL26" s="5" t="s">
        <v>112</v>
      </c>
      <c r="BM26" s="6">
        <v>3.75</v>
      </c>
      <c r="BN26" s="6">
        <v>3.2</v>
      </c>
      <c r="BO26" s="6">
        <v>146</v>
      </c>
      <c r="BP26" s="5">
        <v>35</v>
      </c>
      <c r="BQ26" s="5" t="s">
        <v>122</v>
      </c>
    </row>
    <row r="27" spans="1:69" ht="15.75" x14ac:dyDescent="0.25">
      <c r="A27">
        <v>7685</v>
      </c>
      <c r="B27" t="s">
        <v>60</v>
      </c>
      <c r="C27" t="s">
        <v>61</v>
      </c>
      <c r="D27" t="s">
        <v>62</v>
      </c>
      <c r="E27" t="s">
        <v>63</v>
      </c>
      <c r="F27" t="s">
        <v>64</v>
      </c>
      <c r="G27" t="s">
        <v>65</v>
      </c>
      <c r="H27">
        <v>0.97699999999999998</v>
      </c>
      <c r="I27" t="s">
        <v>7</v>
      </c>
      <c r="J27" t="s">
        <v>84</v>
      </c>
      <c r="K27" s="3">
        <v>0.52952546296296299</v>
      </c>
      <c r="L27" t="s">
        <v>67</v>
      </c>
      <c r="M27" t="s">
        <v>68</v>
      </c>
      <c r="N27" t="s">
        <v>69</v>
      </c>
      <c r="O27" t="s">
        <v>70</v>
      </c>
      <c r="P27" t="s">
        <v>71</v>
      </c>
      <c r="Q27">
        <v>40.07</v>
      </c>
      <c r="R27">
        <v>21.5</v>
      </c>
      <c r="S27">
        <v>20.38</v>
      </c>
      <c r="T27">
        <v>392.97</v>
      </c>
      <c r="U27">
        <v>1500</v>
      </c>
      <c r="V27">
        <v>96.49</v>
      </c>
      <c r="W27">
        <v>-9999</v>
      </c>
      <c r="X27">
        <v>1.3222570000000001E-3</v>
      </c>
      <c r="Y27">
        <v>-9999</v>
      </c>
      <c r="Z27">
        <v>-9999</v>
      </c>
      <c r="AA27">
        <v>44.216666670000002</v>
      </c>
      <c r="AB27">
        <v>4.1333333330000004</v>
      </c>
      <c r="AC27">
        <v>5.8</v>
      </c>
      <c r="AD27">
        <v>2.8</v>
      </c>
      <c r="AE27">
        <v>-9999</v>
      </c>
      <c r="AF27" t="s">
        <v>72</v>
      </c>
      <c r="AG27">
        <v>-9999</v>
      </c>
      <c r="AH27">
        <v>-0.5</v>
      </c>
      <c r="AI27" t="s">
        <v>73</v>
      </c>
      <c r="AJ27">
        <v>-9999</v>
      </c>
      <c r="AK27" t="s">
        <v>74</v>
      </c>
      <c r="AL27" t="s">
        <v>74</v>
      </c>
      <c r="AM27" t="s">
        <v>75</v>
      </c>
      <c r="AN27" t="s">
        <v>76</v>
      </c>
      <c r="AO27">
        <v>-9999</v>
      </c>
      <c r="AP27">
        <v>-9999</v>
      </c>
      <c r="AQ27" t="s">
        <v>77</v>
      </c>
      <c r="AR27">
        <v>-9999</v>
      </c>
      <c r="AS27">
        <v>9.3385203E-2</v>
      </c>
      <c r="AT27">
        <v>9.9753615539999991</v>
      </c>
      <c r="AU27">
        <v>1.37</v>
      </c>
      <c r="AV27">
        <v>211.89397589999999</v>
      </c>
      <c r="AX27">
        <f t="shared" si="0"/>
        <v>2.3937754395020616</v>
      </c>
      <c r="AZ27" s="7" t="s">
        <v>78</v>
      </c>
      <c r="BA27">
        <f t="shared" si="1"/>
        <v>20.38</v>
      </c>
      <c r="BB27">
        <f t="shared" si="2"/>
        <v>1.0237754395020615</v>
      </c>
      <c r="BC27">
        <f t="shared" si="3"/>
        <v>39.297000000000004</v>
      </c>
      <c r="BD27">
        <f t="shared" si="4"/>
        <v>1500</v>
      </c>
      <c r="BE27">
        <f t="shared" si="5"/>
        <v>0.5</v>
      </c>
      <c r="BF27">
        <f t="shared" si="6"/>
        <v>9.9753615539999991</v>
      </c>
      <c r="BG27">
        <f t="shared" si="7"/>
        <v>9.3385203E-2</v>
      </c>
      <c r="BK27" s="4" t="s">
        <v>123</v>
      </c>
      <c r="BL27" s="5" t="s">
        <v>106</v>
      </c>
      <c r="BM27" s="6">
        <v>3.5</v>
      </c>
      <c r="BN27" s="6">
        <v>1.6</v>
      </c>
      <c r="BO27" s="6">
        <v>23</v>
      </c>
      <c r="BP27" s="5">
        <v>37</v>
      </c>
      <c r="BQ27" s="5" t="s">
        <v>117</v>
      </c>
    </row>
    <row r="28" spans="1:69" ht="15.75" x14ac:dyDescent="0.25">
      <c r="A28">
        <v>7686</v>
      </c>
      <c r="B28" t="s">
        <v>60</v>
      </c>
      <c r="C28" t="s">
        <v>61</v>
      </c>
      <c r="D28" t="s">
        <v>62</v>
      </c>
      <c r="E28" t="s">
        <v>63</v>
      </c>
      <c r="F28" t="s">
        <v>64</v>
      </c>
      <c r="G28" t="s">
        <v>65</v>
      </c>
      <c r="H28">
        <v>0.97699999999999998</v>
      </c>
      <c r="I28" t="s">
        <v>7</v>
      </c>
      <c r="J28" t="s">
        <v>88</v>
      </c>
      <c r="K28" s="3">
        <v>0.53843750000000001</v>
      </c>
      <c r="L28" t="s">
        <v>67</v>
      </c>
      <c r="M28" t="s">
        <v>68</v>
      </c>
      <c r="N28" t="s">
        <v>69</v>
      </c>
      <c r="O28" t="s">
        <v>70</v>
      </c>
      <c r="P28" t="s">
        <v>71</v>
      </c>
      <c r="Q28">
        <v>34.049999999999997</v>
      </c>
      <c r="R28">
        <v>22.48</v>
      </c>
      <c r="S28">
        <v>26.5</v>
      </c>
      <c r="T28">
        <v>397.8</v>
      </c>
      <c r="U28">
        <v>1230</v>
      </c>
      <c r="V28">
        <v>96.85</v>
      </c>
      <c r="W28">
        <v>-9999</v>
      </c>
      <c r="X28">
        <v>1.0527799999999999E-3</v>
      </c>
      <c r="Y28">
        <v>-9999</v>
      </c>
      <c r="Z28">
        <v>-9999</v>
      </c>
      <c r="AA28">
        <v>44.216666670000002</v>
      </c>
      <c r="AB28">
        <v>4.1333333330000004</v>
      </c>
      <c r="AC28">
        <v>5.8</v>
      </c>
      <c r="AD28">
        <v>2.8</v>
      </c>
      <c r="AE28">
        <v>-9999</v>
      </c>
      <c r="AF28" t="s">
        <v>72</v>
      </c>
      <c r="AG28">
        <v>-9999</v>
      </c>
      <c r="AH28">
        <v>-0.85</v>
      </c>
      <c r="AI28" t="s">
        <v>73</v>
      </c>
      <c r="AJ28">
        <v>-9999</v>
      </c>
      <c r="AK28" t="s">
        <v>74</v>
      </c>
      <c r="AL28" t="s">
        <v>74</v>
      </c>
      <c r="AM28" t="s">
        <v>75</v>
      </c>
      <c r="AN28" t="s">
        <v>76</v>
      </c>
      <c r="AO28">
        <v>-9999</v>
      </c>
      <c r="AP28">
        <v>-9999</v>
      </c>
      <c r="AQ28" t="s">
        <v>77</v>
      </c>
      <c r="AR28">
        <v>-9999</v>
      </c>
      <c r="AS28">
        <v>3.9507632000000001E-2</v>
      </c>
      <c r="AT28">
        <v>2.8672545679999999</v>
      </c>
      <c r="AU28">
        <v>2.54</v>
      </c>
      <c r="AV28">
        <v>266.49178799999999</v>
      </c>
      <c r="AX28">
        <f t="shared" si="0"/>
        <v>3.4619689965725859</v>
      </c>
      <c r="AZ28" s="7" t="s">
        <v>78</v>
      </c>
      <c r="BA28">
        <f t="shared" si="1"/>
        <v>26.5</v>
      </c>
      <c r="BB28">
        <f t="shared" si="2"/>
        <v>0.92196899657258591</v>
      </c>
      <c r="BC28">
        <f t="shared" si="3"/>
        <v>39.78</v>
      </c>
      <c r="BD28">
        <f t="shared" si="4"/>
        <v>1230</v>
      </c>
      <c r="BE28">
        <f t="shared" si="5"/>
        <v>0.85</v>
      </c>
      <c r="BF28">
        <f t="shared" si="6"/>
        <v>2.8672545679999999</v>
      </c>
      <c r="BG28">
        <f t="shared" si="7"/>
        <v>3.9507632000000001E-2</v>
      </c>
      <c r="BK28" s="4" t="s">
        <v>124</v>
      </c>
      <c r="BL28" s="5" t="s">
        <v>80</v>
      </c>
      <c r="BM28" s="6">
        <v>2</v>
      </c>
      <c r="BN28" s="6">
        <v>2.5</v>
      </c>
      <c r="BO28" s="6">
        <v>29</v>
      </c>
      <c r="BP28" s="5">
        <v>50.9</v>
      </c>
      <c r="BQ28" s="5" t="s">
        <v>125</v>
      </c>
    </row>
    <row r="29" spans="1:69" ht="15.75" x14ac:dyDescent="0.25">
      <c r="A29">
        <v>7687</v>
      </c>
      <c r="B29" t="s">
        <v>60</v>
      </c>
      <c r="C29" t="s">
        <v>61</v>
      </c>
      <c r="D29" t="s">
        <v>62</v>
      </c>
      <c r="E29" t="s">
        <v>63</v>
      </c>
      <c r="F29" t="s">
        <v>64</v>
      </c>
      <c r="G29" t="s">
        <v>65</v>
      </c>
      <c r="H29">
        <v>0.97699999999999998</v>
      </c>
      <c r="I29" t="s">
        <v>7</v>
      </c>
      <c r="J29" t="s">
        <v>82</v>
      </c>
      <c r="K29" s="3">
        <v>0.55512731481481503</v>
      </c>
      <c r="L29" t="s">
        <v>67</v>
      </c>
      <c r="M29" t="s">
        <v>68</v>
      </c>
      <c r="N29" t="s">
        <v>69</v>
      </c>
      <c r="O29" t="s">
        <v>70</v>
      </c>
      <c r="P29" t="s">
        <v>71</v>
      </c>
      <c r="Q29">
        <v>33.44</v>
      </c>
      <c r="R29">
        <v>25.46</v>
      </c>
      <c r="S29">
        <v>23.46</v>
      </c>
      <c r="T29">
        <v>391.21</v>
      </c>
      <c r="U29">
        <v>1500</v>
      </c>
      <c r="V29">
        <v>95.66</v>
      </c>
      <c r="W29">
        <v>-9999</v>
      </c>
      <c r="X29">
        <v>2.511868E-3</v>
      </c>
      <c r="Y29">
        <v>-9999</v>
      </c>
      <c r="Z29">
        <v>-9999</v>
      </c>
      <c r="AA29">
        <v>44.216666670000002</v>
      </c>
      <c r="AB29">
        <v>4.1333333330000004</v>
      </c>
      <c r="AC29">
        <v>5.8</v>
      </c>
      <c r="AD29">
        <v>2.8</v>
      </c>
      <c r="AE29">
        <v>-9999</v>
      </c>
      <c r="AF29" t="s">
        <v>72</v>
      </c>
      <c r="AG29">
        <v>-9999</v>
      </c>
      <c r="AH29">
        <v>-0.54166666699999999</v>
      </c>
      <c r="AI29" t="s">
        <v>73</v>
      </c>
      <c r="AJ29">
        <v>-9999</v>
      </c>
      <c r="AK29" t="s">
        <v>74</v>
      </c>
      <c r="AL29" t="s">
        <v>74</v>
      </c>
      <c r="AM29" t="s">
        <v>75</v>
      </c>
      <c r="AN29" t="s">
        <v>76</v>
      </c>
      <c r="AO29">
        <v>-9999</v>
      </c>
      <c r="AP29">
        <v>-9999</v>
      </c>
      <c r="AQ29" t="s">
        <v>77</v>
      </c>
      <c r="AR29">
        <v>-9999</v>
      </c>
      <c r="AS29">
        <v>0.13432351000000001</v>
      </c>
      <c r="AT29">
        <v>11.482384290000001</v>
      </c>
      <c r="AU29">
        <v>1.81</v>
      </c>
      <c r="AV29">
        <v>241.05785610000001</v>
      </c>
      <c r="AX29">
        <f t="shared" si="0"/>
        <v>2.8884650088856101</v>
      </c>
      <c r="AZ29" s="7" t="s">
        <v>78</v>
      </c>
      <c r="BA29">
        <f t="shared" si="1"/>
        <v>23.46</v>
      </c>
      <c r="BB29">
        <f t="shared" si="2"/>
        <v>1.07846500888561</v>
      </c>
      <c r="BC29">
        <f t="shared" si="3"/>
        <v>39.120999999999995</v>
      </c>
      <c r="BD29">
        <f t="shared" si="4"/>
        <v>1500</v>
      </c>
      <c r="BE29">
        <f t="shared" si="5"/>
        <v>0.54166666699999999</v>
      </c>
      <c r="BF29">
        <f t="shared" si="6"/>
        <v>11.482384290000001</v>
      </c>
      <c r="BG29">
        <f t="shared" si="7"/>
        <v>0.13432351000000001</v>
      </c>
      <c r="BK29" s="4" t="s">
        <v>126</v>
      </c>
      <c r="BL29" s="5" t="s">
        <v>80</v>
      </c>
      <c r="BM29" s="6">
        <v>2.7</v>
      </c>
      <c r="BN29" s="6">
        <v>2</v>
      </c>
      <c r="BO29" s="6">
        <v>43</v>
      </c>
      <c r="BP29" s="5">
        <v>95</v>
      </c>
      <c r="BQ29" s="5" t="s">
        <v>127</v>
      </c>
    </row>
    <row r="30" spans="1:69" ht="15.75" x14ac:dyDescent="0.25">
      <c r="A30">
        <v>7688</v>
      </c>
      <c r="B30" t="s">
        <v>60</v>
      </c>
      <c r="C30" t="s">
        <v>61</v>
      </c>
      <c r="D30" t="s">
        <v>62</v>
      </c>
      <c r="E30" t="s">
        <v>63</v>
      </c>
      <c r="F30" t="s">
        <v>64</v>
      </c>
      <c r="G30" t="s">
        <v>65</v>
      </c>
      <c r="H30">
        <v>0.97699999999999998</v>
      </c>
      <c r="I30" t="s">
        <v>7</v>
      </c>
      <c r="J30" t="s">
        <v>66</v>
      </c>
      <c r="K30" s="3">
        <v>0.43774305555555598</v>
      </c>
      <c r="L30" t="s">
        <v>67</v>
      </c>
      <c r="M30" t="s">
        <v>68</v>
      </c>
      <c r="N30" t="s">
        <v>69</v>
      </c>
      <c r="O30" t="s">
        <v>70</v>
      </c>
      <c r="P30" t="s">
        <v>71</v>
      </c>
      <c r="Q30">
        <v>41.82</v>
      </c>
      <c r="R30">
        <v>26.29</v>
      </c>
      <c r="S30">
        <v>31.74</v>
      </c>
      <c r="T30">
        <v>396.85</v>
      </c>
      <c r="U30">
        <v>1285</v>
      </c>
      <c r="V30">
        <v>97.15</v>
      </c>
      <c r="W30">
        <v>-9999</v>
      </c>
      <c r="X30">
        <v>1.3969779999999999E-3</v>
      </c>
      <c r="Y30">
        <v>-9999</v>
      </c>
      <c r="Z30">
        <v>-9999</v>
      </c>
      <c r="AA30">
        <v>44.216666670000002</v>
      </c>
      <c r="AB30">
        <v>4.1333333330000004</v>
      </c>
      <c r="AC30">
        <v>5.8</v>
      </c>
      <c r="AD30">
        <v>2.8</v>
      </c>
      <c r="AE30">
        <v>-9999</v>
      </c>
      <c r="AF30" t="s">
        <v>72</v>
      </c>
      <c r="AG30">
        <v>-9999</v>
      </c>
      <c r="AH30">
        <v>-1.4550000000000001</v>
      </c>
      <c r="AI30" t="s">
        <v>73</v>
      </c>
      <c r="AJ30">
        <v>-9999</v>
      </c>
      <c r="AK30" t="s">
        <v>74</v>
      </c>
      <c r="AL30" t="s">
        <v>74</v>
      </c>
      <c r="AM30" t="s">
        <v>75</v>
      </c>
      <c r="AN30" t="s">
        <v>76</v>
      </c>
      <c r="AO30">
        <v>-9999</v>
      </c>
      <c r="AP30">
        <v>-9999</v>
      </c>
      <c r="AQ30" t="s">
        <v>77</v>
      </c>
      <c r="AR30">
        <v>-9999</v>
      </c>
      <c r="AS30">
        <v>4.0575950999999999E-2</v>
      </c>
      <c r="AT30">
        <v>4.212030532</v>
      </c>
      <c r="AU30">
        <v>3.27</v>
      </c>
      <c r="AV30">
        <v>212.4960414</v>
      </c>
      <c r="AX30">
        <f t="shared" si="0"/>
        <v>4.685207406451922</v>
      </c>
      <c r="AZ30" s="7" t="s">
        <v>78</v>
      </c>
      <c r="BA30">
        <f t="shared" si="1"/>
        <v>31.74</v>
      </c>
      <c r="BB30">
        <f t="shared" si="2"/>
        <v>1.415207406451922</v>
      </c>
      <c r="BC30">
        <f t="shared" si="3"/>
        <v>39.685000000000002</v>
      </c>
      <c r="BD30">
        <f t="shared" si="4"/>
        <v>1285</v>
      </c>
      <c r="BE30">
        <f t="shared" si="5"/>
        <v>1.4550000000000001</v>
      </c>
      <c r="BF30">
        <f t="shared" si="6"/>
        <v>4.212030532</v>
      </c>
      <c r="BG30">
        <f t="shared" si="7"/>
        <v>4.0575950999999999E-2</v>
      </c>
      <c r="BK30" s="4" t="s">
        <v>128</v>
      </c>
      <c r="BL30" s="5" t="s">
        <v>80</v>
      </c>
      <c r="BM30" s="6">
        <v>2.98</v>
      </c>
      <c r="BN30" s="6">
        <v>1.19</v>
      </c>
      <c r="BO30" s="6">
        <v>23</v>
      </c>
      <c r="BP30" s="5" t="s">
        <v>129</v>
      </c>
      <c r="BQ30" s="5" t="s">
        <v>130</v>
      </c>
    </row>
    <row r="31" spans="1:69" ht="15.75" x14ac:dyDescent="0.25">
      <c r="A31">
        <v>7689</v>
      </c>
      <c r="B31" t="s">
        <v>60</v>
      </c>
      <c r="C31" t="s">
        <v>61</v>
      </c>
      <c r="D31" t="s">
        <v>62</v>
      </c>
      <c r="E31" t="s">
        <v>63</v>
      </c>
      <c r="F31" t="s">
        <v>64</v>
      </c>
      <c r="G31" t="s">
        <v>65</v>
      </c>
      <c r="H31">
        <v>0.879</v>
      </c>
      <c r="I31" t="s">
        <v>7</v>
      </c>
      <c r="J31" s="9">
        <v>39940</v>
      </c>
      <c r="K31" s="3">
        <v>0.22509259259259301</v>
      </c>
      <c r="L31" t="s">
        <v>67</v>
      </c>
      <c r="M31" t="s">
        <v>131</v>
      </c>
      <c r="N31" t="s">
        <v>69</v>
      </c>
      <c r="O31" t="s">
        <v>70</v>
      </c>
      <c r="P31" t="s">
        <v>132</v>
      </c>
      <c r="Q31">
        <v>25.19</v>
      </c>
      <c r="R31">
        <v>22.93</v>
      </c>
      <c r="S31">
        <v>25.39</v>
      </c>
      <c r="T31">
        <v>387.87</v>
      </c>
      <c r="U31">
        <v>1499</v>
      </c>
      <c r="V31">
        <v>98.01</v>
      </c>
      <c r="W31">
        <v>-9999</v>
      </c>
      <c r="X31">
        <v>3.3916860000000001E-3</v>
      </c>
      <c r="Y31">
        <v>-9999</v>
      </c>
      <c r="Z31">
        <v>-9999</v>
      </c>
      <c r="AA31">
        <v>43.733333330000001</v>
      </c>
      <c r="AB31">
        <v>3.5833333330000001</v>
      </c>
      <c r="AC31">
        <v>4.1500000000000004</v>
      </c>
      <c r="AD31">
        <v>1.9</v>
      </c>
      <c r="AE31">
        <v>-9999</v>
      </c>
      <c r="AF31" t="s">
        <v>72</v>
      </c>
      <c r="AG31">
        <v>-9999</v>
      </c>
      <c r="AH31">
        <v>-0.7</v>
      </c>
      <c r="AI31" t="s">
        <v>73</v>
      </c>
      <c r="AJ31">
        <v>-9999</v>
      </c>
      <c r="AK31" t="s">
        <v>74</v>
      </c>
      <c r="AL31" t="s">
        <v>74</v>
      </c>
      <c r="AM31" t="s">
        <v>75</v>
      </c>
      <c r="AN31" t="s">
        <v>133</v>
      </c>
      <c r="AO31">
        <v>-9999</v>
      </c>
      <c r="AP31">
        <v>-9999</v>
      </c>
      <c r="AQ31" t="s">
        <v>77</v>
      </c>
      <c r="AR31">
        <v>-9999</v>
      </c>
      <c r="AS31">
        <v>0.129664578</v>
      </c>
      <c r="AT31">
        <v>13.58594087</v>
      </c>
      <c r="AU31">
        <v>2.5499999999999998</v>
      </c>
      <c r="AV31">
        <v>205.6538898</v>
      </c>
      <c r="AX31">
        <f t="shared" si="0"/>
        <v>3.2420101329014095</v>
      </c>
      <c r="AZ31" s="7" t="s">
        <v>134</v>
      </c>
      <c r="BA31">
        <f t="shared" si="1"/>
        <v>25.39</v>
      </c>
      <c r="BB31">
        <f t="shared" si="2"/>
        <v>0.69201013290140967</v>
      </c>
      <c r="BC31">
        <f t="shared" si="3"/>
        <v>38.786999999999999</v>
      </c>
      <c r="BD31">
        <f t="shared" si="4"/>
        <v>1499</v>
      </c>
      <c r="BE31">
        <f t="shared" si="5"/>
        <v>0.7</v>
      </c>
      <c r="BF31">
        <f t="shared" si="6"/>
        <v>13.58594087</v>
      </c>
      <c r="BG31">
        <f t="shared" si="7"/>
        <v>0.129664578</v>
      </c>
      <c r="BK31" s="4" t="s">
        <v>135</v>
      </c>
      <c r="BL31" s="5" t="s">
        <v>106</v>
      </c>
      <c r="BM31" s="6">
        <v>2.1</v>
      </c>
      <c r="BN31" s="6">
        <v>0.3</v>
      </c>
      <c r="BO31" s="6">
        <v>166</v>
      </c>
      <c r="BP31" s="5" t="s">
        <v>129</v>
      </c>
      <c r="BQ31" s="5" t="s">
        <v>136</v>
      </c>
    </row>
    <row r="32" spans="1:69" ht="15.75" x14ac:dyDescent="0.25">
      <c r="A32">
        <v>7690</v>
      </c>
      <c r="B32" t="s">
        <v>60</v>
      </c>
      <c r="C32" t="s">
        <v>61</v>
      </c>
      <c r="D32" t="s">
        <v>62</v>
      </c>
      <c r="E32" t="s">
        <v>63</v>
      </c>
      <c r="F32" t="s">
        <v>64</v>
      </c>
      <c r="G32" t="s">
        <v>65</v>
      </c>
      <c r="H32">
        <v>0.879</v>
      </c>
      <c r="I32" t="s">
        <v>7</v>
      </c>
      <c r="J32" t="s">
        <v>137</v>
      </c>
      <c r="K32" s="3">
        <v>0.296608796296296</v>
      </c>
      <c r="L32" t="s">
        <v>67</v>
      </c>
      <c r="M32" t="s">
        <v>131</v>
      </c>
      <c r="N32" t="s">
        <v>69</v>
      </c>
      <c r="O32" t="s">
        <v>70</v>
      </c>
      <c r="P32" t="s">
        <v>132</v>
      </c>
      <c r="Q32">
        <v>8.73</v>
      </c>
      <c r="R32">
        <v>23.48</v>
      </c>
      <c r="S32">
        <v>25</v>
      </c>
      <c r="T32">
        <v>395.6</v>
      </c>
      <c r="U32">
        <v>1500</v>
      </c>
      <c r="V32">
        <v>98.59</v>
      </c>
      <c r="W32">
        <v>-9999</v>
      </c>
      <c r="X32">
        <v>1.373649E-3</v>
      </c>
      <c r="Y32">
        <v>-9999</v>
      </c>
      <c r="Z32">
        <v>-9999</v>
      </c>
      <c r="AA32">
        <v>43.733333330000001</v>
      </c>
      <c r="AB32">
        <v>3.5833333330000001</v>
      </c>
      <c r="AC32">
        <v>4.1500000000000004</v>
      </c>
      <c r="AD32">
        <v>1.9</v>
      </c>
      <c r="AE32">
        <v>-9999</v>
      </c>
      <c r="AF32" t="s">
        <v>72</v>
      </c>
      <c r="AG32">
        <v>-9999</v>
      </c>
      <c r="AH32">
        <v>-1.85</v>
      </c>
      <c r="AI32" t="s">
        <v>73</v>
      </c>
      <c r="AJ32">
        <v>-9999</v>
      </c>
      <c r="AK32" t="s">
        <v>74</v>
      </c>
      <c r="AL32" t="s">
        <v>74</v>
      </c>
      <c r="AM32" t="s">
        <v>75</v>
      </c>
      <c r="AN32" t="s">
        <v>133</v>
      </c>
      <c r="AO32">
        <v>-9999</v>
      </c>
      <c r="AP32">
        <v>-9999</v>
      </c>
      <c r="AQ32" t="s">
        <v>77</v>
      </c>
      <c r="AR32">
        <v>-9999</v>
      </c>
      <c r="AS32">
        <v>4.5959468000000003E-2</v>
      </c>
      <c r="AT32">
        <v>6.65614522</v>
      </c>
      <c r="AU32">
        <v>2.93</v>
      </c>
      <c r="AV32">
        <v>148.62010319999999</v>
      </c>
      <c r="AX32">
        <f t="shared" si="0"/>
        <v>3.1676739919758221</v>
      </c>
      <c r="AZ32" s="7" t="s">
        <v>134</v>
      </c>
      <c r="BA32">
        <f t="shared" si="1"/>
        <v>25</v>
      </c>
      <c r="BB32">
        <f t="shared" si="2"/>
        <v>0.23767399197582195</v>
      </c>
      <c r="BC32">
        <f t="shared" si="3"/>
        <v>39.56</v>
      </c>
      <c r="BD32">
        <f t="shared" si="4"/>
        <v>1500</v>
      </c>
      <c r="BE32">
        <f t="shared" si="5"/>
        <v>1.85</v>
      </c>
      <c r="BF32">
        <f t="shared" si="6"/>
        <v>6.65614522</v>
      </c>
      <c r="BG32">
        <f t="shared" si="7"/>
        <v>4.5959468000000003E-2</v>
      </c>
      <c r="BK32" s="4" t="s">
        <v>138</v>
      </c>
      <c r="BL32" s="5" t="s">
        <v>80</v>
      </c>
      <c r="BM32" s="6">
        <v>0.6</v>
      </c>
      <c r="BN32" s="6">
        <v>1</v>
      </c>
      <c r="BO32" s="6">
        <v>12</v>
      </c>
      <c r="BP32" s="5">
        <v>84.6</v>
      </c>
      <c r="BQ32" s="5" t="s">
        <v>122</v>
      </c>
    </row>
    <row r="33" spans="1:69" ht="15.75" x14ac:dyDescent="0.25">
      <c r="A33">
        <v>7691</v>
      </c>
      <c r="B33" t="s">
        <v>60</v>
      </c>
      <c r="C33" t="s">
        <v>61</v>
      </c>
      <c r="D33" t="s">
        <v>62</v>
      </c>
      <c r="E33" t="s">
        <v>63</v>
      </c>
      <c r="F33" t="s">
        <v>64</v>
      </c>
      <c r="G33" t="s">
        <v>65</v>
      </c>
      <c r="H33">
        <v>0.879</v>
      </c>
      <c r="I33" t="s">
        <v>7</v>
      </c>
      <c r="J33" s="9">
        <v>40153</v>
      </c>
      <c r="K33" s="3">
        <v>0.33612268518518501</v>
      </c>
      <c r="L33" t="s">
        <v>67</v>
      </c>
      <c r="M33" t="s">
        <v>131</v>
      </c>
      <c r="N33" t="s">
        <v>69</v>
      </c>
      <c r="O33" t="s">
        <v>70</v>
      </c>
      <c r="P33" t="s">
        <v>132</v>
      </c>
      <c r="Q33">
        <v>56.98</v>
      </c>
      <c r="R33">
        <v>22.23</v>
      </c>
      <c r="S33">
        <v>26.74</v>
      </c>
      <c r="T33">
        <v>393.37</v>
      </c>
      <c r="U33">
        <v>1500</v>
      </c>
      <c r="V33">
        <v>99.01</v>
      </c>
      <c r="W33">
        <v>-9999</v>
      </c>
      <c r="X33">
        <v>1.1867220000000001E-3</v>
      </c>
      <c r="Y33">
        <v>-9999</v>
      </c>
      <c r="Z33">
        <v>-9999</v>
      </c>
      <c r="AA33">
        <v>43.733333330000001</v>
      </c>
      <c r="AB33">
        <v>3.5833333330000001</v>
      </c>
      <c r="AC33">
        <v>4.1500000000000004</v>
      </c>
      <c r="AD33">
        <v>1.9</v>
      </c>
      <c r="AE33">
        <v>-9999</v>
      </c>
      <c r="AF33" t="s">
        <v>72</v>
      </c>
      <c r="AG33">
        <v>-9999</v>
      </c>
      <c r="AH33">
        <v>-0.6</v>
      </c>
      <c r="AI33" t="s">
        <v>73</v>
      </c>
      <c r="AJ33">
        <v>-9999</v>
      </c>
      <c r="AK33" t="s">
        <v>74</v>
      </c>
      <c r="AL33" t="s">
        <v>74</v>
      </c>
      <c r="AM33" t="s">
        <v>75</v>
      </c>
      <c r="AN33" t="s">
        <v>133</v>
      </c>
      <c r="AO33">
        <v>-9999</v>
      </c>
      <c r="AP33">
        <v>-9999</v>
      </c>
      <c r="AQ33" t="s">
        <v>77</v>
      </c>
      <c r="AR33">
        <v>-9999</v>
      </c>
      <c r="AS33">
        <v>5.8264577999999997E-2</v>
      </c>
      <c r="AT33">
        <v>7.0887063980000002</v>
      </c>
      <c r="AU33">
        <v>1.99</v>
      </c>
      <c r="AV33">
        <v>186.87903700000001</v>
      </c>
      <c r="AX33">
        <f t="shared" si="0"/>
        <v>3.5112012664671481</v>
      </c>
      <c r="AZ33" s="7" t="s">
        <v>134</v>
      </c>
      <c r="BA33">
        <f t="shared" si="1"/>
        <v>26.74</v>
      </c>
      <c r="BB33">
        <f t="shared" si="2"/>
        <v>1.5212012664671481</v>
      </c>
      <c r="BC33">
        <f t="shared" si="3"/>
        <v>39.337000000000003</v>
      </c>
      <c r="BD33">
        <f t="shared" si="4"/>
        <v>1500</v>
      </c>
      <c r="BE33">
        <f t="shared" si="5"/>
        <v>0.6</v>
      </c>
      <c r="BF33">
        <f t="shared" si="6"/>
        <v>7.0887063980000002</v>
      </c>
      <c r="BG33">
        <f t="shared" si="7"/>
        <v>5.8264577999999997E-2</v>
      </c>
      <c r="BK33" s="4" t="s">
        <v>139</v>
      </c>
      <c r="BL33" s="5" t="s">
        <v>106</v>
      </c>
      <c r="BM33" s="6">
        <v>4.2</v>
      </c>
      <c r="BN33" s="6">
        <v>1.4</v>
      </c>
      <c r="BO33" s="6">
        <v>110</v>
      </c>
      <c r="BP33" s="5" t="s">
        <v>129</v>
      </c>
      <c r="BQ33" s="5" t="s">
        <v>140</v>
      </c>
    </row>
    <row r="34" spans="1:69" ht="15.75" x14ac:dyDescent="0.25">
      <c r="A34">
        <v>7692</v>
      </c>
      <c r="B34" t="s">
        <v>60</v>
      </c>
      <c r="C34" t="s">
        <v>61</v>
      </c>
      <c r="D34" t="s">
        <v>62</v>
      </c>
      <c r="E34" t="s">
        <v>63</v>
      </c>
      <c r="F34" t="s">
        <v>64</v>
      </c>
      <c r="G34" t="s">
        <v>65</v>
      </c>
      <c r="H34">
        <v>0.879</v>
      </c>
      <c r="I34" t="s">
        <v>7</v>
      </c>
      <c r="J34" t="s">
        <v>141</v>
      </c>
      <c r="K34" s="3">
        <v>0.37223379629629599</v>
      </c>
      <c r="L34" t="s">
        <v>67</v>
      </c>
      <c r="M34" t="s">
        <v>131</v>
      </c>
      <c r="N34" t="s">
        <v>69</v>
      </c>
      <c r="O34" t="s">
        <v>70</v>
      </c>
      <c r="P34" t="s">
        <v>132</v>
      </c>
      <c r="Q34">
        <v>23.27</v>
      </c>
      <c r="R34">
        <v>21.33</v>
      </c>
      <c r="S34">
        <v>20.81</v>
      </c>
      <c r="T34">
        <v>398.75</v>
      </c>
      <c r="U34">
        <v>1498</v>
      </c>
      <c r="V34">
        <v>98.15</v>
      </c>
      <c r="W34">
        <v>-9999</v>
      </c>
      <c r="X34">
        <v>3.3071499999999998E-4</v>
      </c>
      <c r="Y34">
        <v>-9999</v>
      </c>
      <c r="Z34">
        <v>-9999</v>
      </c>
      <c r="AA34">
        <v>43.733333330000001</v>
      </c>
      <c r="AB34">
        <v>3.5833333330000001</v>
      </c>
      <c r="AC34">
        <v>4.1500000000000004</v>
      </c>
      <c r="AD34">
        <v>1.9</v>
      </c>
      <c r="AE34">
        <v>-9999</v>
      </c>
      <c r="AF34" t="s">
        <v>72</v>
      </c>
      <c r="AG34">
        <v>-9999</v>
      </c>
      <c r="AH34">
        <v>-0.4</v>
      </c>
      <c r="AI34" t="s">
        <v>73</v>
      </c>
      <c r="AJ34">
        <v>-9999</v>
      </c>
      <c r="AK34" t="s">
        <v>74</v>
      </c>
      <c r="AL34" t="s">
        <v>74</v>
      </c>
      <c r="AM34" t="s">
        <v>75</v>
      </c>
      <c r="AN34" t="s">
        <v>133</v>
      </c>
      <c r="AO34">
        <v>-9999</v>
      </c>
      <c r="AP34">
        <v>-9999</v>
      </c>
      <c r="AQ34" t="s">
        <v>77</v>
      </c>
      <c r="AR34">
        <v>-9999</v>
      </c>
      <c r="AS34">
        <v>1.7114543999999999E-2</v>
      </c>
      <c r="AT34">
        <v>2.2266023150000001</v>
      </c>
      <c r="AU34">
        <v>1.88</v>
      </c>
      <c r="AV34">
        <v>180.88775390000001</v>
      </c>
      <c r="AX34">
        <f t="shared" si="0"/>
        <v>2.4580475461486544</v>
      </c>
      <c r="AZ34" s="7" t="s">
        <v>134</v>
      </c>
      <c r="BA34">
        <f t="shared" si="1"/>
        <v>20.81</v>
      </c>
      <c r="BB34">
        <f t="shared" si="2"/>
        <v>0.5780475461486545</v>
      </c>
      <c r="BC34">
        <f t="shared" si="3"/>
        <v>39.875</v>
      </c>
      <c r="BD34">
        <f t="shared" si="4"/>
        <v>1498</v>
      </c>
      <c r="BE34">
        <f t="shared" si="5"/>
        <v>0.4</v>
      </c>
      <c r="BF34">
        <f t="shared" si="6"/>
        <v>2.2266023150000001</v>
      </c>
      <c r="BG34">
        <f t="shared" si="7"/>
        <v>1.7114543999999999E-2</v>
      </c>
      <c r="BK34" s="4" t="s">
        <v>142</v>
      </c>
      <c r="BL34" s="5" t="s">
        <v>86</v>
      </c>
      <c r="BM34" s="6">
        <v>1.85</v>
      </c>
      <c r="BN34" s="6">
        <v>3.4</v>
      </c>
      <c r="BO34" s="6">
        <v>19</v>
      </c>
      <c r="BP34" s="5">
        <v>69.099999999999994</v>
      </c>
      <c r="BQ34" s="5" t="s">
        <v>91</v>
      </c>
    </row>
    <row r="35" spans="1:69" ht="15.75" x14ac:dyDescent="0.25">
      <c r="A35">
        <v>7693</v>
      </c>
      <c r="B35" t="s">
        <v>60</v>
      </c>
      <c r="C35" t="s">
        <v>61</v>
      </c>
      <c r="D35" t="s">
        <v>62</v>
      </c>
      <c r="E35" t="s">
        <v>63</v>
      </c>
      <c r="F35" t="s">
        <v>64</v>
      </c>
      <c r="G35" t="s">
        <v>65</v>
      </c>
      <c r="H35">
        <v>0.879</v>
      </c>
      <c r="I35" t="s">
        <v>7</v>
      </c>
      <c r="J35" t="s">
        <v>143</v>
      </c>
      <c r="K35" s="3">
        <v>0.57175925925925897</v>
      </c>
      <c r="L35" t="s">
        <v>67</v>
      </c>
      <c r="M35" t="s">
        <v>131</v>
      </c>
      <c r="N35" t="s">
        <v>69</v>
      </c>
      <c r="O35" t="s">
        <v>70</v>
      </c>
      <c r="P35" t="s">
        <v>132</v>
      </c>
      <c r="Q35">
        <v>19.71</v>
      </c>
      <c r="R35">
        <v>30.12</v>
      </c>
      <c r="S35">
        <v>36.049999999999997</v>
      </c>
      <c r="T35">
        <v>399.57</v>
      </c>
      <c r="U35">
        <v>1499</v>
      </c>
      <c r="V35">
        <v>98.58</v>
      </c>
      <c r="W35">
        <v>-9999</v>
      </c>
      <c r="X35">
        <v>6.6680199999999998E-4</v>
      </c>
      <c r="Y35">
        <v>-9999</v>
      </c>
      <c r="Z35">
        <v>-9999</v>
      </c>
      <c r="AA35">
        <v>43.733333330000001</v>
      </c>
      <c r="AB35">
        <v>3.5833333330000001</v>
      </c>
      <c r="AC35">
        <v>4.1500000000000004</v>
      </c>
      <c r="AD35">
        <v>1.9</v>
      </c>
      <c r="AE35">
        <v>-9999</v>
      </c>
      <c r="AF35" t="s">
        <v>72</v>
      </c>
      <c r="AG35">
        <v>-9999</v>
      </c>
      <c r="AH35">
        <v>-3.1</v>
      </c>
      <c r="AI35" t="s">
        <v>73</v>
      </c>
      <c r="AJ35">
        <v>-9999</v>
      </c>
      <c r="AK35" t="s">
        <v>74</v>
      </c>
      <c r="AL35" t="s">
        <v>74</v>
      </c>
      <c r="AM35" t="s">
        <v>75</v>
      </c>
      <c r="AN35" t="s">
        <v>133</v>
      </c>
      <c r="AO35">
        <v>-9999</v>
      </c>
      <c r="AP35">
        <v>-9999</v>
      </c>
      <c r="AQ35" t="s">
        <v>77</v>
      </c>
      <c r="AR35">
        <v>-9999</v>
      </c>
      <c r="AS35">
        <v>1.2381646E-2</v>
      </c>
      <c r="AT35">
        <v>0.30475481599999998</v>
      </c>
      <c r="AU35">
        <v>5.14</v>
      </c>
      <c r="AV35">
        <v>328.64001300000001</v>
      </c>
      <c r="AX35">
        <f t="shared" si="0"/>
        <v>5.9571202434976778</v>
      </c>
      <c r="AZ35" s="7" t="s">
        <v>134</v>
      </c>
      <c r="BA35">
        <f t="shared" si="1"/>
        <v>36.049999999999997</v>
      </c>
      <c r="BB35">
        <f t="shared" si="2"/>
        <v>0.81712024349767809</v>
      </c>
      <c r="BC35">
        <f t="shared" si="3"/>
        <v>39.957000000000001</v>
      </c>
      <c r="BD35">
        <f t="shared" si="4"/>
        <v>1499</v>
      </c>
      <c r="BE35">
        <f t="shared" si="5"/>
        <v>3.1</v>
      </c>
      <c r="BF35">
        <f t="shared" si="6"/>
        <v>0.30475481599999998</v>
      </c>
      <c r="BG35">
        <f t="shared" si="7"/>
        <v>1.2381646E-2</v>
      </c>
      <c r="BK35" s="4" t="s">
        <v>144</v>
      </c>
      <c r="BL35" s="5" t="s">
        <v>86</v>
      </c>
      <c r="BM35" s="6">
        <v>2</v>
      </c>
      <c r="BN35" s="6">
        <v>1.6</v>
      </c>
      <c r="BO35" s="6">
        <v>33</v>
      </c>
      <c r="BP35" s="5">
        <v>21.6</v>
      </c>
      <c r="BQ35" s="5" t="s">
        <v>91</v>
      </c>
    </row>
    <row r="36" spans="1:69" x14ac:dyDescent="0.25">
      <c r="A36">
        <v>7694</v>
      </c>
      <c r="B36" t="s">
        <v>60</v>
      </c>
      <c r="C36" t="s">
        <v>61</v>
      </c>
      <c r="D36" t="s">
        <v>62</v>
      </c>
      <c r="E36" t="s">
        <v>63</v>
      </c>
      <c r="F36" t="s">
        <v>64</v>
      </c>
      <c r="G36" t="s">
        <v>65</v>
      </c>
      <c r="H36">
        <v>0.879</v>
      </c>
      <c r="I36" t="s">
        <v>7</v>
      </c>
      <c r="J36" t="s">
        <v>143</v>
      </c>
      <c r="K36" s="3">
        <v>0.58150462962963001</v>
      </c>
      <c r="L36" t="s">
        <v>67</v>
      </c>
      <c r="M36" t="s">
        <v>131</v>
      </c>
      <c r="N36" t="s">
        <v>69</v>
      </c>
      <c r="O36" t="s">
        <v>70</v>
      </c>
      <c r="P36" t="s">
        <v>132</v>
      </c>
      <c r="Q36">
        <v>18.63</v>
      </c>
      <c r="R36">
        <v>32.1</v>
      </c>
      <c r="S36">
        <v>37.97</v>
      </c>
      <c r="T36">
        <v>300.19</v>
      </c>
      <c r="U36">
        <v>1499</v>
      </c>
      <c r="V36">
        <v>98.56</v>
      </c>
      <c r="W36">
        <v>-9999</v>
      </c>
      <c r="X36">
        <v>6.5934800000000003E-4</v>
      </c>
      <c r="Y36">
        <v>-9999</v>
      </c>
      <c r="Z36">
        <v>-9999</v>
      </c>
      <c r="AA36">
        <v>43.733333330000001</v>
      </c>
      <c r="AB36">
        <v>3.5833333330000001</v>
      </c>
      <c r="AC36">
        <v>4.1500000000000004</v>
      </c>
      <c r="AD36">
        <v>1.9</v>
      </c>
      <c r="AE36">
        <v>-9999</v>
      </c>
      <c r="AF36" t="s">
        <v>72</v>
      </c>
      <c r="AG36">
        <v>-9999</v>
      </c>
      <c r="AH36">
        <v>-3.1</v>
      </c>
      <c r="AI36" t="s">
        <v>73</v>
      </c>
      <c r="AJ36">
        <v>-9999</v>
      </c>
      <c r="AK36" t="s">
        <v>74</v>
      </c>
      <c r="AL36" t="s">
        <v>74</v>
      </c>
      <c r="AM36" t="s">
        <v>75</v>
      </c>
      <c r="AN36" t="s">
        <v>133</v>
      </c>
      <c r="AO36">
        <v>-9999</v>
      </c>
      <c r="AP36">
        <v>-9999</v>
      </c>
      <c r="AQ36" t="s">
        <v>77</v>
      </c>
      <c r="AR36">
        <v>-9999</v>
      </c>
      <c r="AS36">
        <v>1.0892840000000001E-2</v>
      </c>
      <c r="AT36">
        <v>0.20898609500000001</v>
      </c>
      <c r="AU36">
        <v>5.75</v>
      </c>
      <c r="AV36">
        <v>243.06239980000001</v>
      </c>
      <c r="AX36">
        <f t="shared" si="0"/>
        <v>6.6138020492535725</v>
      </c>
      <c r="AZ36" s="7" t="s">
        <v>134</v>
      </c>
      <c r="BA36">
        <f t="shared" si="1"/>
        <v>37.97</v>
      </c>
      <c r="BB36">
        <f t="shared" si="2"/>
        <v>0.86380204925357251</v>
      </c>
      <c r="BC36">
        <f t="shared" si="3"/>
        <v>30.018999999999998</v>
      </c>
      <c r="BD36">
        <f t="shared" si="4"/>
        <v>1499</v>
      </c>
      <c r="BE36">
        <f t="shared" si="5"/>
        <v>3.1</v>
      </c>
      <c r="BF36">
        <f t="shared" si="6"/>
        <v>0.20898609500000001</v>
      </c>
      <c r="BG36">
        <f t="shared" si="7"/>
        <v>1.0892840000000001E-2</v>
      </c>
    </row>
    <row r="37" spans="1:69" x14ac:dyDescent="0.25">
      <c r="A37">
        <v>7695</v>
      </c>
      <c r="B37" t="s">
        <v>60</v>
      </c>
      <c r="C37" t="s">
        <v>61</v>
      </c>
      <c r="D37" t="s">
        <v>62</v>
      </c>
      <c r="E37" t="s">
        <v>63</v>
      </c>
      <c r="F37" t="s">
        <v>64</v>
      </c>
      <c r="G37" t="s">
        <v>65</v>
      </c>
      <c r="H37">
        <v>0.879</v>
      </c>
      <c r="I37" t="s">
        <v>7</v>
      </c>
      <c r="J37" s="9">
        <v>39856</v>
      </c>
      <c r="K37" s="3">
        <v>0.62278935185185202</v>
      </c>
      <c r="L37" t="s">
        <v>67</v>
      </c>
      <c r="M37" t="s">
        <v>131</v>
      </c>
      <c r="N37" t="s">
        <v>69</v>
      </c>
      <c r="O37" t="s">
        <v>70</v>
      </c>
      <c r="P37" t="s">
        <v>132</v>
      </c>
      <c r="Q37">
        <v>35.93</v>
      </c>
      <c r="R37">
        <v>17.71</v>
      </c>
      <c r="S37">
        <v>17.3</v>
      </c>
      <c r="T37">
        <v>391.56</v>
      </c>
      <c r="U37">
        <v>1501</v>
      </c>
      <c r="V37">
        <v>98.25</v>
      </c>
      <c r="W37">
        <v>-9999</v>
      </c>
      <c r="X37">
        <v>8.3890799999999997E-4</v>
      </c>
      <c r="Y37">
        <v>-9999</v>
      </c>
      <c r="Z37">
        <v>-9999</v>
      </c>
      <c r="AA37">
        <v>43.733333330000001</v>
      </c>
      <c r="AB37">
        <v>3.5833333330000001</v>
      </c>
      <c r="AC37">
        <v>4.1500000000000004</v>
      </c>
      <c r="AD37">
        <v>1.9</v>
      </c>
      <c r="AE37">
        <v>-9999</v>
      </c>
      <c r="AF37" t="s">
        <v>72</v>
      </c>
      <c r="AG37">
        <v>-9999</v>
      </c>
      <c r="AH37">
        <v>-0.78</v>
      </c>
      <c r="AI37" t="s">
        <v>73</v>
      </c>
      <c r="AJ37">
        <v>-9999</v>
      </c>
      <c r="AK37" t="s">
        <v>74</v>
      </c>
      <c r="AL37" t="s">
        <v>74</v>
      </c>
      <c r="AM37" t="s">
        <v>75</v>
      </c>
      <c r="AN37" t="s">
        <v>133</v>
      </c>
      <c r="AO37">
        <v>-9999</v>
      </c>
      <c r="AP37">
        <v>-9999</v>
      </c>
      <c r="AQ37" t="s">
        <v>77</v>
      </c>
      <c r="AR37">
        <v>-9999</v>
      </c>
      <c r="AS37">
        <v>6.5961684000000007E-2</v>
      </c>
      <c r="AT37">
        <v>8.3923431280000003</v>
      </c>
      <c r="AU37">
        <v>1.25</v>
      </c>
      <c r="AV37">
        <v>179.42503490000001</v>
      </c>
      <c r="AX37">
        <f t="shared" si="0"/>
        <v>1.9748121929441371</v>
      </c>
      <c r="AZ37" s="7" t="s">
        <v>134</v>
      </c>
      <c r="BA37">
        <f t="shared" si="1"/>
        <v>17.3</v>
      </c>
      <c r="BB37">
        <f t="shared" si="2"/>
        <v>0.72481219294413712</v>
      </c>
      <c r="BC37">
        <f t="shared" si="3"/>
        <v>39.155999999999999</v>
      </c>
      <c r="BD37">
        <f t="shared" si="4"/>
        <v>1501</v>
      </c>
      <c r="BE37">
        <f t="shared" si="5"/>
        <v>0.78</v>
      </c>
      <c r="BF37">
        <f t="shared" si="6"/>
        <v>8.3923431280000003</v>
      </c>
      <c r="BG37">
        <f t="shared" si="7"/>
        <v>6.5961684000000007E-2</v>
      </c>
    </row>
    <row r="38" spans="1:69" x14ac:dyDescent="0.25">
      <c r="A38">
        <v>7696</v>
      </c>
      <c r="B38" t="s">
        <v>60</v>
      </c>
      <c r="C38" t="s">
        <v>61</v>
      </c>
      <c r="D38" t="s">
        <v>62</v>
      </c>
      <c r="E38" t="s">
        <v>63</v>
      </c>
      <c r="F38" t="s">
        <v>64</v>
      </c>
      <c r="G38" t="s">
        <v>65</v>
      </c>
      <c r="H38">
        <v>0.879</v>
      </c>
      <c r="I38" t="s">
        <v>7</v>
      </c>
      <c r="J38" s="9">
        <v>40153</v>
      </c>
      <c r="K38" s="3">
        <v>0.29966435185185197</v>
      </c>
      <c r="L38" t="s">
        <v>67</v>
      </c>
      <c r="M38" t="s">
        <v>131</v>
      </c>
      <c r="N38" t="s">
        <v>69</v>
      </c>
      <c r="O38" t="s">
        <v>70</v>
      </c>
      <c r="P38" t="s">
        <v>132</v>
      </c>
      <c r="Q38">
        <v>52.67</v>
      </c>
      <c r="R38">
        <v>21.13</v>
      </c>
      <c r="S38">
        <v>25.49</v>
      </c>
      <c r="T38">
        <v>388.25</v>
      </c>
      <c r="U38">
        <v>1500</v>
      </c>
      <c r="V38">
        <v>99.03</v>
      </c>
      <c r="W38">
        <v>-9999</v>
      </c>
      <c r="X38">
        <v>1.9605299999999998E-3</v>
      </c>
      <c r="Y38">
        <v>-9999</v>
      </c>
      <c r="Z38">
        <v>-9999</v>
      </c>
      <c r="AA38">
        <v>43.733333330000001</v>
      </c>
      <c r="AB38">
        <v>3.5833333330000001</v>
      </c>
      <c r="AC38">
        <v>4.1500000000000004</v>
      </c>
      <c r="AD38">
        <v>1.9</v>
      </c>
      <c r="AE38">
        <v>-9999</v>
      </c>
      <c r="AF38" t="s">
        <v>72</v>
      </c>
      <c r="AG38">
        <v>-9999</v>
      </c>
      <c r="AH38">
        <v>-0.51500000000000001</v>
      </c>
      <c r="AI38" t="s">
        <v>73</v>
      </c>
      <c r="AJ38">
        <v>-9999</v>
      </c>
      <c r="AK38" t="s">
        <v>74</v>
      </c>
      <c r="AL38" t="s">
        <v>74</v>
      </c>
      <c r="AM38" t="s">
        <v>75</v>
      </c>
      <c r="AN38" t="s">
        <v>133</v>
      </c>
      <c r="AO38">
        <v>-9999</v>
      </c>
      <c r="AP38">
        <v>-9999</v>
      </c>
      <c r="AQ38" t="s">
        <v>77</v>
      </c>
      <c r="AR38">
        <v>-9999</v>
      </c>
      <c r="AS38">
        <v>9.9564422999999999E-2</v>
      </c>
      <c r="AT38">
        <v>11.193629039999999</v>
      </c>
      <c r="AU38">
        <v>1.95</v>
      </c>
      <c r="AV38">
        <v>195.41662389999999</v>
      </c>
      <c r="AX38">
        <f t="shared" si="0"/>
        <v>3.2613138890178561</v>
      </c>
      <c r="AZ38" s="7" t="s">
        <v>134</v>
      </c>
      <c r="BA38">
        <f t="shared" si="1"/>
        <v>25.49</v>
      </c>
      <c r="BB38">
        <f t="shared" si="2"/>
        <v>1.3113138890178562</v>
      </c>
      <c r="BC38">
        <f t="shared" si="3"/>
        <v>38.825000000000003</v>
      </c>
      <c r="BD38">
        <f t="shared" si="4"/>
        <v>1500</v>
      </c>
      <c r="BE38">
        <f t="shared" si="5"/>
        <v>0.51500000000000001</v>
      </c>
      <c r="BF38">
        <f t="shared" si="6"/>
        <v>11.193629039999999</v>
      </c>
      <c r="BG38">
        <f t="shared" si="7"/>
        <v>9.9564422999999999E-2</v>
      </c>
    </row>
    <row r="39" spans="1:69" ht="18.75" x14ac:dyDescent="0.25">
      <c r="A39">
        <v>7697</v>
      </c>
      <c r="B39" t="s">
        <v>60</v>
      </c>
      <c r="C39" t="s">
        <v>61</v>
      </c>
      <c r="D39" t="s">
        <v>62</v>
      </c>
      <c r="E39" t="s">
        <v>63</v>
      </c>
      <c r="F39" t="s">
        <v>64</v>
      </c>
      <c r="G39" t="s">
        <v>65</v>
      </c>
      <c r="H39">
        <v>0.879</v>
      </c>
      <c r="I39" t="s">
        <v>7</v>
      </c>
      <c r="J39" t="s">
        <v>141</v>
      </c>
      <c r="K39" s="3">
        <v>0.32530092592592602</v>
      </c>
      <c r="L39" t="s">
        <v>67</v>
      </c>
      <c r="M39" t="s">
        <v>131</v>
      </c>
      <c r="N39" t="s">
        <v>69</v>
      </c>
      <c r="O39" t="s">
        <v>70</v>
      </c>
      <c r="P39" t="s">
        <v>132</v>
      </c>
      <c r="Q39">
        <v>22.27</v>
      </c>
      <c r="R39">
        <v>18.52</v>
      </c>
      <c r="S39">
        <v>16.989999999999998</v>
      </c>
      <c r="T39">
        <v>392.45</v>
      </c>
      <c r="U39">
        <v>1515</v>
      </c>
      <c r="V39">
        <v>98.09</v>
      </c>
      <c r="W39">
        <v>-9999</v>
      </c>
      <c r="X39">
        <v>1.4526299999999999E-3</v>
      </c>
      <c r="Y39">
        <v>-9999</v>
      </c>
      <c r="Z39">
        <v>-9999</v>
      </c>
      <c r="AA39">
        <v>43.733333330000001</v>
      </c>
      <c r="AB39">
        <v>3.5833333330000001</v>
      </c>
      <c r="AC39">
        <v>4.1500000000000004</v>
      </c>
      <c r="AD39">
        <v>1.9</v>
      </c>
      <c r="AE39">
        <v>-9999</v>
      </c>
      <c r="AF39" t="s">
        <v>72</v>
      </c>
      <c r="AG39">
        <v>-9999</v>
      </c>
      <c r="AH39">
        <v>-0.5</v>
      </c>
      <c r="AI39" t="s">
        <v>73</v>
      </c>
      <c r="AJ39">
        <v>-9999</v>
      </c>
      <c r="AK39" t="s">
        <v>74</v>
      </c>
      <c r="AL39" t="s">
        <v>74</v>
      </c>
      <c r="AM39" t="s">
        <v>75</v>
      </c>
      <c r="AN39" t="s">
        <v>133</v>
      </c>
      <c r="AO39">
        <v>-9999</v>
      </c>
      <c r="AP39">
        <v>-9999</v>
      </c>
      <c r="AQ39" t="s">
        <v>77</v>
      </c>
      <c r="AR39">
        <v>-9999</v>
      </c>
      <c r="AS39">
        <v>9.8151801999999996E-2</v>
      </c>
      <c r="AT39">
        <v>10.860980440000001</v>
      </c>
      <c r="AU39">
        <v>1.47</v>
      </c>
      <c r="AV39">
        <v>204.72471300000001</v>
      </c>
      <c r="AX39">
        <f t="shared" si="0"/>
        <v>1.9364383062442354</v>
      </c>
      <c r="AZ39" s="7" t="s">
        <v>134</v>
      </c>
      <c r="BA39">
        <f t="shared" si="1"/>
        <v>16.989999999999998</v>
      </c>
      <c r="BB39">
        <f t="shared" si="2"/>
        <v>0.46643830624423543</v>
      </c>
      <c r="BC39">
        <f t="shared" si="3"/>
        <v>39.244999999999997</v>
      </c>
      <c r="BD39">
        <f t="shared" si="4"/>
        <v>1515</v>
      </c>
      <c r="BE39">
        <f t="shared" si="5"/>
        <v>0.5</v>
      </c>
      <c r="BF39">
        <f t="shared" si="6"/>
        <v>10.860980440000001</v>
      </c>
      <c r="BG39">
        <f t="shared" si="7"/>
        <v>9.8151801999999996E-2</v>
      </c>
      <c r="BK39" s="10" t="s">
        <v>54</v>
      </c>
      <c r="BL39" s="11" t="s">
        <v>58</v>
      </c>
      <c r="BM39" s="11" t="s">
        <v>145</v>
      </c>
      <c r="BN39" s="12" t="s">
        <v>146</v>
      </c>
      <c r="BO39" s="12" t="s">
        <v>147</v>
      </c>
      <c r="BP39" s="11" t="s">
        <v>148</v>
      </c>
    </row>
    <row r="40" spans="1:69" ht="15.75" x14ac:dyDescent="0.25">
      <c r="A40">
        <v>7698</v>
      </c>
      <c r="B40" t="s">
        <v>60</v>
      </c>
      <c r="C40" t="s">
        <v>61</v>
      </c>
      <c r="D40" t="s">
        <v>62</v>
      </c>
      <c r="E40" t="s">
        <v>63</v>
      </c>
      <c r="F40" t="s">
        <v>64</v>
      </c>
      <c r="G40" t="s">
        <v>65</v>
      </c>
      <c r="H40">
        <v>0.879</v>
      </c>
      <c r="I40" t="s">
        <v>7</v>
      </c>
      <c r="J40" s="9">
        <v>39856</v>
      </c>
      <c r="K40" s="3">
        <v>0.49190972222222201</v>
      </c>
      <c r="L40" t="s">
        <v>67</v>
      </c>
      <c r="M40" t="s">
        <v>131</v>
      </c>
      <c r="N40" t="s">
        <v>69</v>
      </c>
      <c r="O40" t="s">
        <v>70</v>
      </c>
      <c r="P40" t="s">
        <v>132</v>
      </c>
      <c r="Q40">
        <v>43.36</v>
      </c>
      <c r="R40">
        <v>17.989999999999998</v>
      </c>
      <c r="S40">
        <v>17.670000000000002</v>
      </c>
      <c r="T40">
        <v>386.73</v>
      </c>
      <c r="U40">
        <v>1502</v>
      </c>
      <c r="V40">
        <v>98.38</v>
      </c>
      <c r="W40">
        <v>-9999</v>
      </c>
      <c r="X40">
        <v>1.4148609999999999E-3</v>
      </c>
      <c r="Y40">
        <v>-9999</v>
      </c>
      <c r="Z40">
        <v>-9999</v>
      </c>
      <c r="AA40">
        <v>43.733333330000001</v>
      </c>
      <c r="AB40">
        <v>3.5833333330000001</v>
      </c>
      <c r="AC40">
        <v>4.1500000000000004</v>
      </c>
      <c r="AD40">
        <v>1.9</v>
      </c>
      <c r="AE40">
        <v>-9999</v>
      </c>
      <c r="AF40" t="s">
        <v>72</v>
      </c>
      <c r="AG40">
        <v>-9999</v>
      </c>
      <c r="AH40">
        <v>-0.76</v>
      </c>
      <c r="AI40" t="s">
        <v>73</v>
      </c>
      <c r="AJ40">
        <v>-9999</v>
      </c>
      <c r="AK40" t="s">
        <v>74</v>
      </c>
      <c r="AL40" t="s">
        <v>74</v>
      </c>
      <c r="AM40" t="s">
        <v>75</v>
      </c>
      <c r="AN40" t="s">
        <v>133</v>
      </c>
      <c r="AO40">
        <v>-9999</v>
      </c>
      <c r="AP40">
        <v>-9999</v>
      </c>
      <c r="AQ40" t="s">
        <v>77</v>
      </c>
      <c r="AR40">
        <v>-9999</v>
      </c>
      <c r="AS40">
        <v>0.124737924</v>
      </c>
      <c r="AT40">
        <v>13.04104495</v>
      </c>
      <c r="AU40">
        <v>1.1299999999999999</v>
      </c>
      <c r="AV40">
        <v>209.74206770000001</v>
      </c>
      <c r="AX40">
        <f t="shared" si="0"/>
        <v>2.0214837420664296</v>
      </c>
      <c r="AZ40" s="7" t="s">
        <v>134</v>
      </c>
      <c r="BA40">
        <f t="shared" si="1"/>
        <v>17.670000000000002</v>
      </c>
      <c r="BB40">
        <f t="shared" si="2"/>
        <v>0.89148374206642966</v>
      </c>
      <c r="BC40">
        <f t="shared" si="3"/>
        <v>38.673000000000002</v>
      </c>
      <c r="BD40">
        <f t="shared" si="4"/>
        <v>1502</v>
      </c>
      <c r="BE40">
        <f t="shared" si="5"/>
        <v>0.76</v>
      </c>
      <c r="BF40">
        <f t="shared" si="6"/>
        <v>13.04104495</v>
      </c>
      <c r="BG40">
        <f t="shared" si="7"/>
        <v>0.124737924</v>
      </c>
      <c r="BK40" s="4" t="s">
        <v>79</v>
      </c>
      <c r="BL40" s="6">
        <v>41</v>
      </c>
      <c r="BM40" s="6">
        <v>4.8</v>
      </c>
      <c r="BN40" s="6">
        <v>-5.57</v>
      </c>
      <c r="BO40" s="6" t="s">
        <v>149</v>
      </c>
      <c r="BP40" s="6">
        <v>0</v>
      </c>
    </row>
    <row r="41" spans="1:69" ht="15.75" x14ac:dyDescent="0.25">
      <c r="A41">
        <v>7699</v>
      </c>
      <c r="B41" t="s">
        <v>60</v>
      </c>
      <c r="C41" t="s">
        <v>61</v>
      </c>
      <c r="D41" t="s">
        <v>62</v>
      </c>
      <c r="E41" t="s">
        <v>63</v>
      </c>
      <c r="F41" t="s">
        <v>64</v>
      </c>
      <c r="G41" t="s">
        <v>65</v>
      </c>
      <c r="H41">
        <v>0.879</v>
      </c>
      <c r="I41" t="s">
        <v>7</v>
      </c>
      <c r="J41" s="9">
        <v>39910</v>
      </c>
      <c r="K41" s="3">
        <v>0.52432870370370399</v>
      </c>
      <c r="L41" t="s">
        <v>67</v>
      </c>
      <c r="M41" t="s">
        <v>131</v>
      </c>
      <c r="N41" t="s">
        <v>69</v>
      </c>
      <c r="O41" t="s">
        <v>70</v>
      </c>
      <c r="P41" t="s">
        <v>132</v>
      </c>
      <c r="Q41">
        <v>64.77</v>
      </c>
      <c r="R41">
        <v>31.96</v>
      </c>
      <c r="S41">
        <v>36.68</v>
      </c>
      <c r="T41">
        <v>392.4</v>
      </c>
      <c r="U41">
        <v>1499</v>
      </c>
      <c r="V41">
        <v>97.94</v>
      </c>
      <c r="W41">
        <v>-9999</v>
      </c>
      <c r="X41">
        <v>2.4370770000000002E-3</v>
      </c>
      <c r="Y41">
        <v>-9999</v>
      </c>
      <c r="Z41">
        <v>-9999</v>
      </c>
      <c r="AA41">
        <v>43.733333330000001</v>
      </c>
      <c r="AB41">
        <v>3.5833333330000001</v>
      </c>
      <c r="AC41">
        <v>4.1500000000000004</v>
      </c>
      <c r="AD41">
        <v>1.9</v>
      </c>
      <c r="AE41">
        <v>-9999</v>
      </c>
      <c r="AF41" t="s">
        <v>72</v>
      </c>
      <c r="AG41">
        <v>-9999</v>
      </c>
      <c r="AH41">
        <v>-0.8125</v>
      </c>
      <c r="AI41" t="s">
        <v>73</v>
      </c>
      <c r="AJ41">
        <v>-9999</v>
      </c>
      <c r="AK41" t="s">
        <v>74</v>
      </c>
      <c r="AL41" t="s">
        <v>74</v>
      </c>
      <c r="AM41" t="s">
        <v>75</v>
      </c>
      <c r="AN41" t="s">
        <v>133</v>
      </c>
      <c r="AO41">
        <v>-9999</v>
      </c>
      <c r="AP41">
        <v>-9999</v>
      </c>
      <c r="AQ41" t="s">
        <v>77</v>
      </c>
      <c r="AR41">
        <v>-9999</v>
      </c>
      <c r="AS41">
        <v>7.4358681999999995E-2</v>
      </c>
      <c r="AT41">
        <v>8.7309080399999992</v>
      </c>
      <c r="AU41">
        <v>3.11</v>
      </c>
      <c r="AV41">
        <v>186.34625729999999</v>
      </c>
      <c r="AX41">
        <f t="shared" si="0"/>
        <v>6.1660674210628805</v>
      </c>
      <c r="AZ41" s="7" t="s">
        <v>134</v>
      </c>
      <c r="BA41">
        <f t="shared" si="1"/>
        <v>36.68</v>
      </c>
      <c r="BB41">
        <f t="shared" si="2"/>
        <v>3.0560674210628807</v>
      </c>
      <c r="BC41">
        <f t="shared" si="3"/>
        <v>39.239999999999995</v>
      </c>
      <c r="BD41">
        <f t="shared" si="4"/>
        <v>1499</v>
      </c>
      <c r="BE41">
        <f t="shared" si="5"/>
        <v>0.8125</v>
      </c>
      <c r="BF41">
        <f t="shared" si="6"/>
        <v>8.7309080399999992</v>
      </c>
      <c r="BG41">
        <f t="shared" si="7"/>
        <v>7.4358681999999995E-2</v>
      </c>
      <c r="BK41" s="4" t="s">
        <v>83</v>
      </c>
      <c r="BL41" s="6">
        <v>39</v>
      </c>
      <c r="BM41" s="6">
        <v>3.3</v>
      </c>
      <c r="BN41" s="6">
        <v>-6.6</v>
      </c>
      <c r="BO41" s="6" t="s">
        <v>150</v>
      </c>
      <c r="BP41" s="6">
        <v>2.7000000000000001E-3</v>
      </c>
    </row>
    <row r="42" spans="1:69" ht="15.75" x14ac:dyDescent="0.25">
      <c r="A42">
        <v>7700</v>
      </c>
      <c r="B42" t="s">
        <v>60</v>
      </c>
      <c r="C42" t="s">
        <v>61</v>
      </c>
      <c r="D42" t="s">
        <v>62</v>
      </c>
      <c r="E42" t="s">
        <v>63</v>
      </c>
      <c r="F42" t="s">
        <v>64</v>
      </c>
      <c r="G42" t="s">
        <v>65</v>
      </c>
      <c r="H42">
        <v>0.879</v>
      </c>
      <c r="I42" t="s">
        <v>7</v>
      </c>
      <c r="J42" t="s">
        <v>151</v>
      </c>
      <c r="K42" s="3">
        <v>0.53202546296296305</v>
      </c>
      <c r="L42" t="s">
        <v>67</v>
      </c>
      <c r="M42" t="s">
        <v>131</v>
      </c>
      <c r="N42" t="s">
        <v>69</v>
      </c>
      <c r="O42" t="s">
        <v>70</v>
      </c>
      <c r="P42" t="s">
        <v>132</v>
      </c>
      <c r="Q42">
        <v>35.14</v>
      </c>
      <c r="R42">
        <v>26.92</v>
      </c>
      <c r="S42">
        <v>26.37</v>
      </c>
      <c r="T42">
        <v>398.32</v>
      </c>
      <c r="U42">
        <v>1498</v>
      </c>
      <c r="V42">
        <v>98.65</v>
      </c>
      <c r="W42">
        <v>-9999</v>
      </c>
      <c r="X42">
        <v>5.3332100000000001E-4</v>
      </c>
      <c r="Y42">
        <v>-9999</v>
      </c>
      <c r="Z42">
        <v>-9999</v>
      </c>
      <c r="AA42">
        <v>43.733333330000001</v>
      </c>
      <c r="AB42">
        <v>3.5833333330000001</v>
      </c>
      <c r="AC42">
        <v>4.1500000000000004</v>
      </c>
      <c r="AD42">
        <v>1.9</v>
      </c>
      <c r="AE42">
        <v>-9999</v>
      </c>
      <c r="AF42" t="s">
        <v>72</v>
      </c>
      <c r="AG42">
        <v>-9999</v>
      </c>
      <c r="AH42">
        <v>-1.816666667</v>
      </c>
      <c r="AI42" t="s">
        <v>73</v>
      </c>
      <c r="AJ42">
        <v>-9999</v>
      </c>
      <c r="AK42" t="s">
        <v>74</v>
      </c>
      <c r="AL42" t="s">
        <v>74</v>
      </c>
      <c r="AM42" t="s">
        <v>75</v>
      </c>
      <c r="AN42" t="s">
        <v>133</v>
      </c>
      <c r="AO42">
        <v>-9999</v>
      </c>
      <c r="AP42">
        <v>-9999</v>
      </c>
      <c r="AQ42" t="s">
        <v>77</v>
      </c>
      <c r="AR42">
        <v>-9999</v>
      </c>
      <c r="AS42">
        <v>2.3506071999999999E-2</v>
      </c>
      <c r="AT42">
        <v>1.418800203</v>
      </c>
      <c r="AU42">
        <v>2.2000000000000002</v>
      </c>
      <c r="AV42">
        <v>288.76301260000002</v>
      </c>
      <c r="AX42">
        <f t="shared" si="0"/>
        <v>3.4355534912009191</v>
      </c>
      <c r="AZ42" s="7" t="s">
        <v>134</v>
      </c>
      <c r="BA42">
        <f t="shared" si="1"/>
        <v>26.37</v>
      </c>
      <c r="BB42">
        <f t="shared" si="2"/>
        <v>1.235553491200919</v>
      </c>
      <c r="BC42">
        <f t="shared" si="3"/>
        <v>39.832000000000001</v>
      </c>
      <c r="BD42">
        <f t="shared" si="4"/>
        <v>1498</v>
      </c>
      <c r="BE42">
        <f t="shared" si="5"/>
        <v>1.816666667</v>
      </c>
      <c r="BF42">
        <f t="shared" si="6"/>
        <v>1.418800203</v>
      </c>
      <c r="BG42">
        <f t="shared" si="7"/>
        <v>2.3506071999999999E-2</v>
      </c>
      <c r="BK42" s="4" t="s">
        <v>85</v>
      </c>
      <c r="BL42" s="6">
        <v>173</v>
      </c>
      <c r="BM42" s="6">
        <v>6.2</v>
      </c>
      <c r="BN42" s="6">
        <v>-5.45</v>
      </c>
      <c r="BO42" s="6">
        <v>-0.2</v>
      </c>
      <c r="BP42" s="6">
        <v>0</v>
      </c>
    </row>
    <row r="43" spans="1:69" ht="15.75" x14ac:dyDescent="0.25">
      <c r="A43">
        <v>7701</v>
      </c>
      <c r="B43" t="s">
        <v>60</v>
      </c>
      <c r="C43" t="s">
        <v>61</v>
      </c>
      <c r="D43" t="s">
        <v>62</v>
      </c>
      <c r="E43" t="s">
        <v>63</v>
      </c>
      <c r="F43" t="s">
        <v>64</v>
      </c>
      <c r="G43" t="s">
        <v>65</v>
      </c>
      <c r="H43">
        <v>0.879</v>
      </c>
      <c r="I43" t="s">
        <v>7</v>
      </c>
      <c r="J43" t="s">
        <v>141</v>
      </c>
      <c r="K43" s="3">
        <v>0.24585648148148201</v>
      </c>
      <c r="L43" t="s">
        <v>67</v>
      </c>
      <c r="M43" t="s">
        <v>131</v>
      </c>
      <c r="N43" t="s">
        <v>69</v>
      </c>
      <c r="O43" t="s">
        <v>70</v>
      </c>
      <c r="P43" t="s">
        <v>132</v>
      </c>
      <c r="Q43">
        <v>18.77</v>
      </c>
      <c r="R43">
        <v>15.37</v>
      </c>
      <c r="S43">
        <v>13.89</v>
      </c>
      <c r="T43">
        <v>392.45</v>
      </c>
      <c r="U43">
        <v>1500</v>
      </c>
      <c r="V43">
        <v>98.03</v>
      </c>
      <c r="W43">
        <v>-9999</v>
      </c>
      <c r="X43">
        <v>1.35827E-3</v>
      </c>
      <c r="Y43">
        <v>-9999</v>
      </c>
      <c r="Z43">
        <v>-9999</v>
      </c>
      <c r="AA43">
        <v>43.733333330000001</v>
      </c>
      <c r="AB43">
        <v>3.5833333330000001</v>
      </c>
      <c r="AC43">
        <v>4.1500000000000004</v>
      </c>
      <c r="AD43">
        <v>1.9</v>
      </c>
      <c r="AE43">
        <v>-9999</v>
      </c>
      <c r="AF43" t="s">
        <v>72</v>
      </c>
      <c r="AG43">
        <v>-9999</v>
      </c>
      <c r="AH43">
        <v>-0.4</v>
      </c>
      <c r="AI43" t="s">
        <v>73</v>
      </c>
      <c r="AJ43">
        <v>-9999</v>
      </c>
      <c r="AK43" t="s">
        <v>74</v>
      </c>
      <c r="AL43" t="s">
        <v>74</v>
      </c>
      <c r="AM43" t="s">
        <v>75</v>
      </c>
      <c r="AN43" t="s">
        <v>133</v>
      </c>
      <c r="AO43">
        <v>-9999</v>
      </c>
      <c r="AP43">
        <v>-9999</v>
      </c>
      <c r="AQ43" t="s">
        <v>77</v>
      </c>
      <c r="AR43">
        <v>-9999</v>
      </c>
      <c r="AS43">
        <v>0.10691827299999999</v>
      </c>
      <c r="AT43">
        <v>11.272093379999999</v>
      </c>
      <c r="AU43">
        <v>1.26</v>
      </c>
      <c r="AV43">
        <v>213.8731832</v>
      </c>
      <c r="AX43">
        <f t="shared" si="0"/>
        <v>1.5871771585734038</v>
      </c>
      <c r="AZ43" s="7" t="s">
        <v>134</v>
      </c>
      <c r="BA43">
        <f t="shared" si="1"/>
        <v>13.89</v>
      </c>
      <c r="BB43">
        <f t="shared" si="2"/>
        <v>0.32717715857340379</v>
      </c>
      <c r="BC43">
        <f t="shared" si="3"/>
        <v>39.244999999999997</v>
      </c>
      <c r="BD43">
        <f t="shared" si="4"/>
        <v>1500</v>
      </c>
      <c r="BE43">
        <f t="shared" si="5"/>
        <v>0.4</v>
      </c>
      <c r="BF43">
        <f t="shared" si="6"/>
        <v>11.272093379999999</v>
      </c>
      <c r="BG43">
        <f t="shared" si="7"/>
        <v>0.10691827299999999</v>
      </c>
      <c r="BK43" s="4" t="s">
        <v>89</v>
      </c>
      <c r="BL43" s="6">
        <v>14</v>
      </c>
      <c r="BM43" s="6">
        <v>1.8</v>
      </c>
      <c r="BN43" s="6">
        <v>-0.75</v>
      </c>
      <c r="BO43" s="6">
        <v>-0.3</v>
      </c>
      <c r="BP43" s="6">
        <v>5.0999999999999997E-2</v>
      </c>
    </row>
    <row r="44" spans="1:69" ht="15.75" x14ac:dyDescent="0.25">
      <c r="A44">
        <v>7702</v>
      </c>
      <c r="B44" t="s">
        <v>60</v>
      </c>
      <c r="C44" t="s">
        <v>61</v>
      </c>
      <c r="D44" t="s">
        <v>62</v>
      </c>
      <c r="E44" t="s">
        <v>63</v>
      </c>
      <c r="F44" t="s">
        <v>64</v>
      </c>
      <c r="G44" t="s">
        <v>65</v>
      </c>
      <c r="H44">
        <v>0.879</v>
      </c>
      <c r="I44" t="s">
        <v>7</v>
      </c>
      <c r="J44" t="s">
        <v>152</v>
      </c>
      <c r="K44" s="3">
        <v>0.44326388888888901</v>
      </c>
      <c r="L44" t="s">
        <v>67</v>
      </c>
      <c r="M44" t="s">
        <v>131</v>
      </c>
      <c r="N44" t="s">
        <v>69</v>
      </c>
      <c r="O44" t="s">
        <v>70</v>
      </c>
      <c r="P44" t="s">
        <v>132</v>
      </c>
      <c r="Q44">
        <v>74.22</v>
      </c>
      <c r="R44">
        <v>25.01</v>
      </c>
      <c r="S44">
        <v>29.64</v>
      </c>
      <c r="T44">
        <v>394.55</v>
      </c>
      <c r="U44">
        <v>1502</v>
      </c>
      <c r="V44">
        <v>97.94</v>
      </c>
      <c r="W44">
        <v>-9999</v>
      </c>
      <c r="X44">
        <v>1.0341899999999999E-3</v>
      </c>
      <c r="Y44">
        <v>-9999</v>
      </c>
      <c r="Z44">
        <v>-9999</v>
      </c>
      <c r="AA44">
        <v>43.733333330000001</v>
      </c>
      <c r="AB44">
        <v>3.5833333330000001</v>
      </c>
      <c r="AC44">
        <v>4.1500000000000004</v>
      </c>
      <c r="AD44">
        <v>1.9</v>
      </c>
      <c r="AE44">
        <v>-9999</v>
      </c>
      <c r="AF44" t="s">
        <v>72</v>
      </c>
      <c r="AG44">
        <v>-9999</v>
      </c>
      <c r="AH44">
        <v>-1.45</v>
      </c>
      <c r="AI44" t="s">
        <v>73</v>
      </c>
      <c r="AJ44">
        <v>-9999</v>
      </c>
      <c r="AK44" t="s">
        <v>74</v>
      </c>
      <c r="AL44" t="s">
        <v>74</v>
      </c>
      <c r="AM44" t="s">
        <v>75</v>
      </c>
      <c r="AN44" t="s">
        <v>133</v>
      </c>
      <c r="AO44">
        <v>-9999</v>
      </c>
      <c r="AP44">
        <v>-9999</v>
      </c>
      <c r="AQ44" t="s">
        <v>77</v>
      </c>
      <c r="AR44">
        <v>-9999</v>
      </c>
      <c r="AS44">
        <v>5.4720227000000003E-2</v>
      </c>
      <c r="AT44">
        <v>6.1197143199999999</v>
      </c>
      <c r="AU44">
        <v>1.81</v>
      </c>
      <c r="AV44">
        <v>204.50103340000001</v>
      </c>
      <c r="AX44">
        <f t="shared" si="0"/>
        <v>4.1560974252943117</v>
      </c>
      <c r="AZ44" s="7" t="s">
        <v>134</v>
      </c>
      <c r="BA44">
        <f t="shared" si="1"/>
        <v>29.64</v>
      </c>
      <c r="BB44">
        <f t="shared" si="2"/>
        <v>2.3460974252943116</v>
      </c>
      <c r="BC44">
        <f t="shared" si="3"/>
        <v>39.454999999999998</v>
      </c>
      <c r="BD44">
        <f t="shared" si="4"/>
        <v>1502</v>
      </c>
      <c r="BE44">
        <f t="shared" si="5"/>
        <v>1.45</v>
      </c>
      <c r="BF44">
        <f t="shared" si="6"/>
        <v>6.1197143199999999</v>
      </c>
      <c r="BG44">
        <f t="shared" si="7"/>
        <v>5.4720227000000003E-2</v>
      </c>
      <c r="BK44" s="4" t="s">
        <v>92</v>
      </c>
      <c r="BL44" s="6">
        <v>46</v>
      </c>
      <c r="BM44" s="6">
        <v>5</v>
      </c>
      <c r="BN44" s="6">
        <v>-3.36</v>
      </c>
      <c r="BO44" s="6">
        <v>-0.35</v>
      </c>
      <c r="BP44" s="6">
        <v>7.4000000000000003E-3</v>
      </c>
    </row>
    <row r="45" spans="1:69" ht="15.75" x14ac:dyDescent="0.25">
      <c r="A45">
        <v>7703</v>
      </c>
      <c r="B45" t="s">
        <v>60</v>
      </c>
      <c r="C45" t="s">
        <v>61</v>
      </c>
      <c r="D45" t="s">
        <v>62</v>
      </c>
      <c r="E45" t="s">
        <v>63</v>
      </c>
      <c r="F45" t="s">
        <v>64</v>
      </c>
      <c r="G45" t="s">
        <v>65</v>
      </c>
      <c r="H45">
        <v>0.879</v>
      </c>
      <c r="I45" t="s">
        <v>7</v>
      </c>
      <c r="J45" s="9">
        <v>39856</v>
      </c>
      <c r="K45" s="3">
        <v>0.56741898148148195</v>
      </c>
      <c r="L45" t="s">
        <v>67</v>
      </c>
      <c r="M45" t="s">
        <v>131</v>
      </c>
      <c r="N45" t="s">
        <v>69</v>
      </c>
      <c r="O45" t="s">
        <v>70</v>
      </c>
      <c r="P45" t="s">
        <v>132</v>
      </c>
      <c r="Q45">
        <v>35.68</v>
      </c>
      <c r="R45">
        <v>18.829999999999998</v>
      </c>
      <c r="S45">
        <v>19.18</v>
      </c>
      <c r="T45">
        <v>393.13</v>
      </c>
      <c r="U45">
        <v>1500</v>
      </c>
      <c r="V45">
        <v>98.29</v>
      </c>
      <c r="W45">
        <v>-9999</v>
      </c>
      <c r="X45">
        <v>8.7173800000000005E-4</v>
      </c>
      <c r="Y45">
        <v>-9999</v>
      </c>
      <c r="Z45">
        <v>-9999</v>
      </c>
      <c r="AA45">
        <v>43.733333330000001</v>
      </c>
      <c r="AB45">
        <v>3.5833333330000001</v>
      </c>
      <c r="AC45">
        <v>4.1500000000000004</v>
      </c>
      <c r="AD45">
        <v>1.9</v>
      </c>
      <c r="AE45">
        <v>-9999</v>
      </c>
      <c r="AF45" t="s">
        <v>72</v>
      </c>
      <c r="AG45">
        <v>-9999</v>
      </c>
      <c r="AH45">
        <v>-0.8</v>
      </c>
      <c r="AI45" t="s">
        <v>73</v>
      </c>
      <c r="AJ45">
        <v>-9999</v>
      </c>
      <c r="AK45" t="s">
        <v>74</v>
      </c>
      <c r="AL45" t="s">
        <v>74</v>
      </c>
      <c r="AM45" t="s">
        <v>75</v>
      </c>
      <c r="AN45" t="s">
        <v>133</v>
      </c>
      <c r="AO45">
        <v>-9999</v>
      </c>
      <c r="AP45">
        <v>-9999</v>
      </c>
      <c r="AQ45" t="s">
        <v>77</v>
      </c>
      <c r="AR45">
        <v>-9999</v>
      </c>
      <c r="AS45">
        <v>5.8924954000000002E-2</v>
      </c>
      <c r="AT45">
        <v>6.3003698239999997</v>
      </c>
      <c r="AU45">
        <v>1.45</v>
      </c>
      <c r="AV45">
        <v>212.78739859999999</v>
      </c>
      <c r="AX45">
        <f t="shared" si="0"/>
        <v>2.2221180275717378</v>
      </c>
      <c r="AZ45" s="7" t="s">
        <v>134</v>
      </c>
      <c r="BA45">
        <f t="shared" si="1"/>
        <v>19.18</v>
      </c>
      <c r="BB45">
        <f t="shared" si="2"/>
        <v>0.77211802757173786</v>
      </c>
      <c r="BC45">
        <f t="shared" si="3"/>
        <v>39.313000000000002</v>
      </c>
      <c r="BD45">
        <f t="shared" si="4"/>
        <v>1500</v>
      </c>
      <c r="BE45">
        <f t="shared" si="5"/>
        <v>0.8</v>
      </c>
      <c r="BF45">
        <f t="shared" si="6"/>
        <v>6.3003698239999997</v>
      </c>
      <c r="BG45">
        <f t="shared" si="7"/>
        <v>5.8924954000000002E-2</v>
      </c>
      <c r="BK45" s="4" t="s">
        <v>94</v>
      </c>
      <c r="BL45" s="6">
        <v>91</v>
      </c>
      <c r="BM45" s="6">
        <v>4.9000000000000004</v>
      </c>
      <c r="BN45" s="6">
        <v>-3.41</v>
      </c>
      <c r="BO45" s="6">
        <v>-0.44</v>
      </c>
      <c r="BP45" s="6">
        <v>6.6E-3</v>
      </c>
    </row>
    <row r="46" spans="1:69" ht="15.75" x14ac:dyDescent="0.25">
      <c r="A46">
        <v>7704</v>
      </c>
      <c r="B46" t="s">
        <v>60</v>
      </c>
      <c r="C46" t="s">
        <v>61</v>
      </c>
      <c r="D46" t="s">
        <v>62</v>
      </c>
      <c r="E46" t="s">
        <v>63</v>
      </c>
      <c r="F46" t="s">
        <v>64</v>
      </c>
      <c r="G46" t="s">
        <v>65</v>
      </c>
      <c r="H46">
        <v>0.879</v>
      </c>
      <c r="I46" t="s">
        <v>7</v>
      </c>
      <c r="J46" s="9">
        <v>39910</v>
      </c>
      <c r="K46" s="3">
        <v>0.60195601851851899</v>
      </c>
      <c r="L46" t="s">
        <v>67</v>
      </c>
      <c r="M46" t="s">
        <v>131</v>
      </c>
      <c r="N46" t="s">
        <v>69</v>
      </c>
      <c r="O46" t="s">
        <v>70</v>
      </c>
      <c r="P46" t="s">
        <v>132</v>
      </c>
      <c r="Q46">
        <v>79.459999999999994</v>
      </c>
      <c r="R46">
        <v>30.96</v>
      </c>
      <c r="S46">
        <v>35.369999999999997</v>
      </c>
      <c r="T46">
        <v>391.57</v>
      </c>
      <c r="U46">
        <v>1501</v>
      </c>
      <c r="V46">
        <v>97.88</v>
      </c>
      <c r="W46">
        <v>-9999</v>
      </c>
      <c r="X46">
        <v>1.9988800000000002E-3</v>
      </c>
      <c r="Y46">
        <v>-9999</v>
      </c>
      <c r="Z46">
        <v>-9999</v>
      </c>
      <c r="AA46">
        <v>43.733333330000001</v>
      </c>
      <c r="AB46">
        <v>3.5833333330000001</v>
      </c>
      <c r="AC46">
        <v>4.1500000000000004</v>
      </c>
      <c r="AD46">
        <v>1.9</v>
      </c>
      <c r="AE46">
        <v>-9999</v>
      </c>
      <c r="AF46" t="s">
        <v>72</v>
      </c>
      <c r="AG46">
        <v>-9999</v>
      </c>
      <c r="AH46">
        <v>-0.85</v>
      </c>
      <c r="AI46" t="s">
        <v>73</v>
      </c>
      <c r="AJ46">
        <v>-9999</v>
      </c>
      <c r="AK46" t="s">
        <v>74</v>
      </c>
      <c r="AL46" t="s">
        <v>74</v>
      </c>
      <c r="AM46" t="s">
        <v>75</v>
      </c>
      <c r="AN46" t="s">
        <v>133</v>
      </c>
      <c r="AO46">
        <v>-9999</v>
      </c>
      <c r="AP46">
        <v>-9999</v>
      </c>
      <c r="AQ46" t="s">
        <v>77</v>
      </c>
      <c r="AR46">
        <v>-9999</v>
      </c>
      <c r="AS46">
        <v>8.6848679999999998E-2</v>
      </c>
      <c r="AT46">
        <v>8.9881777310000004</v>
      </c>
      <c r="AU46">
        <v>2.19</v>
      </c>
      <c r="AV46">
        <v>211.8095003</v>
      </c>
      <c r="AX46">
        <f t="shared" si="0"/>
        <v>5.7385025436586732</v>
      </c>
      <c r="AZ46" s="7" t="s">
        <v>134</v>
      </c>
      <c r="BA46">
        <f t="shared" si="1"/>
        <v>35.369999999999997</v>
      </c>
      <c r="BB46">
        <f t="shared" si="2"/>
        <v>3.5485025436586732</v>
      </c>
      <c r="BC46">
        <f t="shared" si="3"/>
        <v>39.156999999999996</v>
      </c>
      <c r="BD46">
        <f t="shared" si="4"/>
        <v>1501</v>
      </c>
      <c r="BE46">
        <f t="shared" si="5"/>
        <v>0.85</v>
      </c>
      <c r="BF46">
        <f t="shared" si="6"/>
        <v>8.9881777310000004</v>
      </c>
      <c r="BG46">
        <f t="shared" si="7"/>
        <v>8.6848679999999998E-2</v>
      </c>
      <c r="BK46" s="4" t="s">
        <v>95</v>
      </c>
      <c r="BL46" s="6">
        <v>35</v>
      </c>
      <c r="BM46" s="6">
        <v>6.4</v>
      </c>
      <c r="BN46" s="6">
        <v>-2.5</v>
      </c>
      <c r="BO46" s="6">
        <v>-0.2</v>
      </c>
      <c r="BP46" s="6">
        <v>0.01</v>
      </c>
    </row>
    <row r="47" spans="1:69" ht="15.75" x14ac:dyDescent="0.25">
      <c r="A47">
        <v>7705</v>
      </c>
      <c r="B47" t="s">
        <v>60</v>
      </c>
      <c r="C47" t="s">
        <v>61</v>
      </c>
      <c r="D47" t="s">
        <v>62</v>
      </c>
      <c r="E47" t="s">
        <v>63</v>
      </c>
      <c r="F47" t="s">
        <v>64</v>
      </c>
      <c r="G47" t="s">
        <v>65</v>
      </c>
      <c r="H47">
        <v>0.879</v>
      </c>
      <c r="I47" t="s">
        <v>7</v>
      </c>
      <c r="J47" s="9">
        <v>40153</v>
      </c>
      <c r="K47" s="3">
        <v>0.63928240740740705</v>
      </c>
      <c r="L47" t="s">
        <v>67</v>
      </c>
      <c r="M47" t="s">
        <v>131</v>
      </c>
      <c r="N47" t="s">
        <v>69</v>
      </c>
      <c r="O47" t="s">
        <v>70</v>
      </c>
      <c r="P47" t="s">
        <v>132</v>
      </c>
      <c r="Q47">
        <v>49.2</v>
      </c>
      <c r="R47">
        <v>22.28</v>
      </c>
      <c r="S47">
        <v>25.14</v>
      </c>
      <c r="T47">
        <v>390.18</v>
      </c>
      <c r="U47">
        <v>1502</v>
      </c>
      <c r="V47">
        <v>98.93</v>
      </c>
      <c r="W47">
        <v>-9999</v>
      </c>
      <c r="X47">
        <v>1.9453700000000001E-3</v>
      </c>
      <c r="Y47">
        <v>-9999</v>
      </c>
      <c r="Z47">
        <v>-9999</v>
      </c>
      <c r="AA47">
        <v>43.733333330000001</v>
      </c>
      <c r="AB47">
        <v>3.5833333330000001</v>
      </c>
      <c r="AC47">
        <v>4.1500000000000004</v>
      </c>
      <c r="AD47">
        <v>1.9</v>
      </c>
      <c r="AE47">
        <v>-9999</v>
      </c>
      <c r="AF47" t="s">
        <v>72</v>
      </c>
      <c r="AG47">
        <v>-9999</v>
      </c>
      <c r="AH47">
        <v>-0.53</v>
      </c>
      <c r="AI47" t="s">
        <v>73</v>
      </c>
      <c r="AJ47">
        <v>-9999</v>
      </c>
      <c r="AK47" t="s">
        <v>74</v>
      </c>
      <c r="AL47" t="s">
        <v>74</v>
      </c>
      <c r="AM47" t="s">
        <v>75</v>
      </c>
      <c r="AN47" t="s">
        <v>133</v>
      </c>
      <c r="AO47">
        <v>-9999</v>
      </c>
      <c r="AP47">
        <v>-9999</v>
      </c>
      <c r="AQ47" t="s">
        <v>77</v>
      </c>
      <c r="AR47">
        <v>-9999</v>
      </c>
      <c r="AS47">
        <v>0.102496879</v>
      </c>
      <c r="AT47">
        <v>10.18900663</v>
      </c>
      <c r="AU47">
        <v>1.88</v>
      </c>
      <c r="AV47">
        <v>218.443129</v>
      </c>
      <c r="AX47">
        <f t="shared" si="0"/>
        <v>3.194185924396554</v>
      </c>
      <c r="AZ47" s="7" t="s">
        <v>134</v>
      </c>
      <c r="BA47">
        <f t="shared" si="1"/>
        <v>25.14</v>
      </c>
      <c r="BB47">
        <f t="shared" si="2"/>
        <v>1.3141859243965541</v>
      </c>
      <c r="BC47">
        <f t="shared" si="3"/>
        <v>39.018000000000001</v>
      </c>
      <c r="BD47">
        <f t="shared" si="4"/>
        <v>1502</v>
      </c>
      <c r="BE47">
        <f t="shared" si="5"/>
        <v>0.53</v>
      </c>
      <c r="BF47">
        <f t="shared" si="6"/>
        <v>10.18900663</v>
      </c>
      <c r="BG47">
        <f t="shared" si="7"/>
        <v>0.102496879</v>
      </c>
      <c r="BK47" s="4" t="s">
        <v>96</v>
      </c>
      <c r="BL47" s="6">
        <v>100</v>
      </c>
      <c r="BM47" s="6">
        <v>3.6</v>
      </c>
      <c r="BN47" s="6">
        <v>-2.5</v>
      </c>
      <c r="BO47" s="6">
        <v>-0.18</v>
      </c>
      <c r="BP47" s="6">
        <v>0</v>
      </c>
    </row>
    <row r="48" spans="1:69" ht="15.75" x14ac:dyDescent="0.25">
      <c r="A48">
        <v>7706</v>
      </c>
      <c r="B48" t="s">
        <v>60</v>
      </c>
      <c r="C48" t="s">
        <v>61</v>
      </c>
      <c r="D48" t="s">
        <v>62</v>
      </c>
      <c r="E48" t="s">
        <v>63</v>
      </c>
      <c r="F48" t="s">
        <v>64</v>
      </c>
      <c r="G48" t="s">
        <v>65</v>
      </c>
      <c r="H48">
        <v>0.879</v>
      </c>
      <c r="I48" t="s">
        <v>7</v>
      </c>
      <c r="J48" t="s">
        <v>137</v>
      </c>
      <c r="K48" s="3">
        <v>0.262546296296296</v>
      </c>
      <c r="L48" t="s">
        <v>67</v>
      </c>
      <c r="M48" t="s">
        <v>131</v>
      </c>
      <c r="N48" t="s">
        <v>69</v>
      </c>
      <c r="O48" t="s">
        <v>70</v>
      </c>
      <c r="P48" t="s">
        <v>132</v>
      </c>
      <c r="Q48">
        <v>12.73</v>
      </c>
      <c r="R48">
        <v>20.96</v>
      </c>
      <c r="S48">
        <v>22.61</v>
      </c>
      <c r="T48">
        <v>396.03</v>
      </c>
      <c r="U48">
        <v>1502</v>
      </c>
      <c r="V48">
        <v>98.57</v>
      </c>
      <c r="W48">
        <v>-9999</v>
      </c>
      <c r="X48">
        <v>1.0025769999999999E-3</v>
      </c>
      <c r="Y48">
        <v>-9999</v>
      </c>
      <c r="Z48">
        <v>-9999</v>
      </c>
      <c r="AA48">
        <v>43.733333330000001</v>
      </c>
      <c r="AB48">
        <v>3.5833333330000001</v>
      </c>
      <c r="AC48">
        <v>4.1500000000000004</v>
      </c>
      <c r="AD48">
        <v>1.9</v>
      </c>
      <c r="AE48">
        <v>-9999</v>
      </c>
      <c r="AF48" t="s">
        <v>72</v>
      </c>
      <c r="AG48">
        <v>-9999</v>
      </c>
      <c r="AH48">
        <v>-1.816666667</v>
      </c>
      <c r="AI48" t="s">
        <v>73</v>
      </c>
      <c r="AJ48">
        <v>-9999</v>
      </c>
      <c r="AK48" t="s">
        <v>74</v>
      </c>
      <c r="AL48" t="s">
        <v>74</v>
      </c>
      <c r="AM48" t="s">
        <v>75</v>
      </c>
      <c r="AN48" t="s">
        <v>133</v>
      </c>
      <c r="AO48">
        <v>-9999</v>
      </c>
      <c r="AP48">
        <v>-9999</v>
      </c>
      <c r="AQ48" t="s">
        <v>77</v>
      </c>
      <c r="AR48">
        <v>-9999</v>
      </c>
      <c r="AS48">
        <v>4.0297385999999998E-2</v>
      </c>
      <c r="AT48">
        <v>5.6493798079999999</v>
      </c>
      <c r="AU48">
        <v>2.44</v>
      </c>
      <c r="AV48">
        <v>158.78669650000001</v>
      </c>
      <c r="AX48">
        <f t="shared" si="0"/>
        <v>2.7437548401284757</v>
      </c>
      <c r="AZ48" s="7" t="s">
        <v>134</v>
      </c>
      <c r="BA48">
        <f t="shared" si="1"/>
        <v>22.61</v>
      </c>
      <c r="BB48">
        <f t="shared" si="2"/>
        <v>0.30375484012847576</v>
      </c>
      <c r="BC48">
        <f t="shared" si="3"/>
        <v>39.602999999999994</v>
      </c>
      <c r="BD48">
        <f t="shared" si="4"/>
        <v>1502</v>
      </c>
      <c r="BE48">
        <f t="shared" si="5"/>
        <v>1.816666667</v>
      </c>
      <c r="BF48">
        <f t="shared" si="6"/>
        <v>5.6493798079999999</v>
      </c>
      <c r="BG48">
        <f t="shared" si="7"/>
        <v>4.0297385999999998E-2</v>
      </c>
      <c r="BK48" s="4" t="s">
        <v>97</v>
      </c>
      <c r="BL48" s="6">
        <v>101</v>
      </c>
      <c r="BM48" s="6">
        <v>1.4</v>
      </c>
      <c r="BN48" s="6">
        <v>-1.03</v>
      </c>
      <c r="BO48" s="6">
        <v>-0.43</v>
      </c>
      <c r="BP48" s="6">
        <v>1E-3</v>
      </c>
    </row>
    <row r="49" spans="1:68" ht="15.75" x14ac:dyDescent="0.25">
      <c r="A49">
        <v>7707</v>
      </c>
      <c r="B49" t="s">
        <v>60</v>
      </c>
      <c r="C49" t="s">
        <v>61</v>
      </c>
      <c r="D49" t="s">
        <v>62</v>
      </c>
      <c r="E49" t="s">
        <v>63</v>
      </c>
      <c r="F49" t="s">
        <v>64</v>
      </c>
      <c r="G49" t="s">
        <v>65</v>
      </c>
      <c r="H49">
        <v>0.879</v>
      </c>
      <c r="I49" t="s">
        <v>7</v>
      </c>
      <c r="J49" t="s">
        <v>153</v>
      </c>
      <c r="K49" s="3">
        <v>0.27112268518518501</v>
      </c>
      <c r="L49" t="s">
        <v>67</v>
      </c>
      <c r="M49" t="s">
        <v>131</v>
      </c>
      <c r="N49" t="s">
        <v>69</v>
      </c>
      <c r="O49" t="s">
        <v>70</v>
      </c>
      <c r="P49" t="s">
        <v>132</v>
      </c>
      <c r="Q49">
        <v>38.520000000000003</v>
      </c>
      <c r="R49">
        <v>21.72</v>
      </c>
      <c r="S49">
        <v>25.64</v>
      </c>
      <c r="T49">
        <v>393.57</v>
      </c>
      <c r="U49">
        <v>1500</v>
      </c>
      <c r="V49">
        <v>98.47</v>
      </c>
      <c r="W49">
        <v>-9999</v>
      </c>
      <c r="X49">
        <v>1.255267E-3</v>
      </c>
      <c r="Y49">
        <v>-9999</v>
      </c>
      <c r="Z49">
        <v>-9999</v>
      </c>
      <c r="AA49">
        <v>43.733333330000001</v>
      </c>
      <c r="AB49">
        <v>3.5833333330000001</v>
      </c>
      <c r="AC49">
        <v>4.1500000000000004</v>
      </c>
      <c r="AD49">
        <v>1.9</v>
      </c>
      <c r="AE49">
        <v>-9999</v>
      </c>
      <c r="AF49" t="s">
        <v>72</v>
      </c>
      <c r="AG49">
        <v>-9999</v>
      </c>
      <c r="AH49">
        <v>-1.4125000000000001</v>
      </c>
      <c r="AI49" t="s">
        <v>73</v>
      </c>
      <c r="AJ49">
        <v>-9999</v>
      </c>
      <c r="AK49" t="s">
        <v>74</v>
      </c>
      <c r="AL49" t="s">
        <v>74</v>
      </c>
      <c r="AM49" t="s">
        <v>75</v>
      </c>
      <c r="AN49" t="s">
        <v>133</v>
      </c>
      <c r="AO49">
        <v>-9999</v>
      </c>
      <c r="AP49">
        <v>-9999</v>
      </c>
      <c r="AQ49" t="s">
        <v>77</v>
      </c>
      <c r="AR49">
        <v>-9999</v>
      </c>
      <c r="AS49">
        <v>5.3252408000000001E-2</v>
      </c>
      <c r="AT49">
        <v>7.5524860589999996</v>
      </c>
      <c r="AU49">
        <v>2.2999999999999998</v>
      </c>
      <c r="AV49">
        <v>153.8072909</v>
      </c>
      <c r="AX49">
        <f t="shared" si="0"/>
        <v>3.2904573891369693</v>
      </c>
      <c r="AZ49" s="7" t="s">
        <v>134</v>
      </c>
      <c r="BA49">
        <f t="shared" si="1"/>
        <v>25.64</v>
      </c>
      <c r="BB49">
        <f t="shared" si="2"/>
        <v>0.99045738913696946</v>
      </c>
      <c r="BC49">
        <f t="shared" si="3"/>
        <v>39.356999999999999</v>
      </c>
      <c r="BD49">
        <f t="shared" si="4"/>
        <v>1500</v>
      </c>
      <c r="BE49">
        <f t="shared" si="5"/>
        <v>1.4125000000000001</v>
      </c>
      <c r="BF49">
        <f t="shared" si="6"/>
        <v>7.5524860589999996</v>
      </c>
      <c r="BG49">
        <f t="shared" si="7"/>
        <v>5.3252408000000001E-2</v>
      </c>
      <c r="BK49" s="4" t="s">
        <v>98</v>
      </c>
      <c r="BL49" s="6">
        <v>48</v>
      </c>
      <c r="BM49" s="6">
        <v>4</v>
      </c>
      <c r="BN49" s="6">
        <v>-4.8499999999999996</v>
      </c>
      <c r="BO49" s="6" t="s">
        <v>154</v>
      </c>
      <c r="BP49" s="6">
        <v>1.38E-2</v>
      </c>
    </row>
    <row r="50" spans="1:68" ht="15.75" x14ac:dyDescent="0.25">
      <c r="A50">
        <v>7708</v>
      </c>
      <c r="B50" t="s">
        <v>60</v>
      </c>
      <c r="C50" t="s">
        <v>61</v>
      </c>
      <c r="D50" t="s">
        <v>62</v>
      </c>
      <c r="E50" t="s">
        <v>63</v>
      </c>
      <c r="F50" t="s">
        <v>64</v>
      </c>
      <c r="G50" t="s">
        <v>65</v>
      </c>
      <c r="H50">
        <v>0.879</v>
      </c>
      <c r="I50" t="s">
        <v>7</v>
      </c>
      <c r="J50" t="s">
        <v>141</v>
      </c>
      <c r="K50" s="3">
        <v>0.28995370370370399</v>
      </c>
      <c r="L50" t="s">
        <v>67</v>
      </c>
      <c r="M50" t="s">
        <v>131</v>
      </c>
      <c r="N50" t="s">
        <v>69</v>
      </c>
      <c r="O50" t="s">
        <v>70</v>
      </c>
      <c r="P50" t="s">
        <v>132</v>
      </c>
      <c r="Q50">
        <v>20.29</v>
      </c>
      <c r="R50">
        <v>16.57</v>
      </c>
      <c r="S50">
        <v>15.09</v>
      </c>
      <c r="T50">
        <v>391.53</v>
      </c>
      <c r="U50">
        <v>1499</v>
      </c>
      <c r="V50">
        <v>98.05</v>
      </c>
      <c r="W50">
        <v>-9999</v>
      </c>
      <c r="X50">
        <v>1.6477110000000001E-3</v>
      </c>
      <c r="Y50">
        <v>-9999</v>
      </c>
      <c r="Z50">
        <v>-9999</v>
      </c>
      <c r="AA50">
        <v>43.733333330000001</v>
      </c>
      <c r="AB50">
        <v>3.5833333330000001</v>
      </c>
      <c r="AC50">
        <v>4.1500000000000004</v>
      </c>
      <c r="AD50">
        <v>1.9</v>
      </c>
      <c r="AE50">
        <v>-9999</v>
      </c>
      <c r="AF50" t="s">
        <v>72</v>
      </c>
      <c r="AG50">
        <v>-9999</v>
      </c>
      <c r="AH50">
        <v>-0.7</v>
      </c>
      <c r="AI50" t="s">
        <v>73</v>
      </c>
      <c r="AJ50">
        <v>-9999</v>
      </c>
      <c r="AK50" t="s">
        <v>74</v>
      </c>
      <c r="AL50" t="s">
        <v>74</v>
      </c>
      <c r="AM50" t="s">
        <v>75</v>
      </c>
      <c r="AN50" t="s">
        <v>133</v>
      </c>
      <c r="AO50">
        <v>-9999</v>
      </c>
      <c r="AP50">
        <v>-9999</v>
      </c>
      <c r="AQ50" t="s">
        <v>77</v>
      </c>
      <c r="AR50">
        <v>-9999</v>
      </c>
      <c r="AS50">
        <v>0.122922911</v>
      </c>
      <c r="AT50">
        <v>13.324050079999999</v>
      </c>
      <c r="AU50">
        <v>1.34</v>
      </c>
      <c r="AV50">
        <v>207.2665686</v>
      </c>
      <c r="AX50">
        <f t="shared" si="0"/>
        <v>1.7151964283725867</v>
      </c>
      <c r="AZ50" s="7" t="s">
        <v>134</v>
      </c>
      <c r="BA50">
        <f t="shared" si="1"/>
        <v>15.09</v>
      </c>
      <c r="BB50">
        <f t="shared" si="2"/>
        <v>0.3751964283725866</v>
      </c>
      <c r="BC50">
        <f t="shared" si="3"/>
        <v>39.152999999999999</v>
      </c>
      <c r="BD50">
        <f t="shared" si="4"/>
        <v>1499</v>
      </c>
      <c r="BE50">
        <f t="shared" si="5"/>
        <v>0.7</v>
      </c>
      <c r="BF50">
        <f t="shared" si="6"/>
        <v>13.324050079999999</v>
      </c>
      <c r="BG50">
        <f t="shared" si="7"/>
        <v>0.122922911</v>
      </c>
      <c r="BK50" s="4" t="s">
        <v>99</v>
      </c>
      <c r="BL50" s="6">
        <v>41</v>
      </c>
      <c r="BM50" s="6">
        <v>1.3</v>
      </c>
      <c r="BN50" s="6">
        <v>-0.86</v>
      </c>
      <c r="BO50" s="6">
        <v>-0.35</v>
      </c>
      <c r="BP50" s="6">
        <v>4.8999999999999998E-3</v>
      </c>
    </row>
    <row r="51" spans="1:68" ht="15.75" x14ac:dyDescent="0.25">
      <c r="A51">
        <v>7709</v>
      </c>
      <c r="B51" t="s">
        <v>60</v>
      </c>
      <c r="C51" t="s">
        <v>61</v>
      </c>
      <c r="D51" t="s">
        <v>62</v>
      </c>
      <c r="E51" t="s">
        <v>63</v>
      </c>
      <c r="F51" t="s">
        <v>64</v>
      </c>
      <c r="G51" t="s">
        <v>65</v>
      </c>
      <c r="H51">
        <v>0.879</v>
      </c>
      <c r="I51" t="s">
        <v>7</v>
      </c>
      <c r="J51" s="9">
        <v>39856</v>
      </c>
      <c r="K51" s="3">
        <v>0.45615740740740701</v>
      </c>
      <c r="L51" t="s">
        <v>67</v>
      </c>
      <c r="M51" t="s">
        <v>131</v>
      </c>
      <c r="N51" t="s">
        <v>69</v>
      </c>
      <c r="O51" t="s">
        <v>70</v>
      </c>
      <c r="P51" t="s">
        <v>132</v>
      </c>
      <c r="Q51">
        <v>41.89</v>
      </c>
      <c r="R51">
        <v>15.86</v>
      </c>
      <c r="S51">
        <v>15.71</v>
      </c>
      <c r="T51">
        <v>391.28</v>
      </c>
      <c r="U51">
        <v>1500</v>
      </c>
      <c r="V51">
        <v>98.42</v>
      </c>
      <c r="W51">
        <v>-9999</v>
      </c>
      <c r="X51">
        <v>8.90974E-4</v>
      </c>
      <c r="Y51">
        <v>-9999</v>
      </c>
      <c r="Z51">
        <v>-9999</v>
      </c>
      <c r="AA51">
        <v>43.733333330000001</v>
      </c>
      <c r="AB51">
        <v>3.5833333330000001</v>
      </c>
      <c r="AC51">
        <v>4.1500000000000004</v>
      </c>
      <c r="AD51">
        <v>1.9</v>
      </c>
      <c r="AE51">
        <v>-9999</v>
      </c>
      <c r="AF51" t="s">
        <v>72</v>
      </c>
      <c r="AG51">
        <v>-9999</v>
      </c>
      <c r="AH51">
        <v>-0.78</v>
      </c>
      <c r="AI51" t="s">
        <v>73</v>
      </c>
      <c r="AJ51">
        <v>-9999</v>
      </c>
      <c r="AK51" t="s">
        <v>74</v>
      </c>
      <c r="AL51" t="s">
        <v>74</v>
      </c>
      <c r="AM51" t="s">
        <v>75</v>
      </c>
      <c r="AN51" t="s">
        <v>133</v>
      </c>
      <c r="AO51">
        <v>-9999</v>
      </c>
      <c r="AP51">
        <v>-9999</v>
      </c>
      <c r="AQ51" t="s">
        <v>77</v>
      </c>
      <c r="AR51">
        <v>-9999</v>
      </c>
      <c r="AS51">
        <v>8.5412765000000002E-2</v>
      </c>
      <c r="AT51">
        <v>8.4066458050000001</v>
      </c>
      <c r="AU51">
        <v>1.03</v>
      </c>
      <c r="AV51">
        <v>225.8792761</v>
      </c>
      <c r="AX51">
        <f t="shared" si="0"/>
        <v>1.784819743209872</v>
      </c>
      <c r="AZ51" s="7" t="s">
        <v>134</v>
      </c>
      <c r="BA51">
        <f t="shared" si="1"/>
        <v>15.71</v>
      </c>
      <c r="BB51">
        <f t="shared" si="2"/>
        <v>0.754819743209872</v>
      </c>
      <c r="BC51">
        <f t="shared" si="3"/>
        <v>39.128</v>
      </c>
      <c r="BD51">
        <f t="shared" si="4"/>
        <v>1500</v>
      </c>
      <c r="BE51">
        <f t="shared" si="5"/>
        <v>0.78</v>
      </c>
      <c r="BF51">
        <f t="shared" si="6"/>
        <v>8.4066458050000001</v>
      </c>
      <c r="BG51">
        <f t="shared" si="7"/>
        <v>8.5412765000000002E-2</v>
      </c>
      <c r="BK51" s="4" t="s">
        <v>100</v>
      </c>
      <c r="BL51" s="6">
        <v>75</v>
      </c>
      <c r="BM51" s="6">
        <v>2</v>
      </c>
      <c r="BN51" s="6">
        <v>-1.75</v>
      </c>
      <c r="BO51" s="6">
        <v>-0.28000000000000003</v>
      </c>
      <c r="BP51" s="6">
        <v>0.01</v>
      </c>
    </row>
    <row r="52" spans="1:68" ht="15.75" x14ac:dyDescent="0.25">
      <c r="A52">
        <v>7710</v>
      </c>
      <c r="B52" t="s">
        <v>60</v>
      </c>
      <c r="C52" t="s">
        <v>61</v>
      </c>
      <c r="D52" t="s">
        <v>62</v>
      </c>
      <c r="E52" t="s">
        <v>63</v>
      </c>
      <c r="F52" t="s">
        <v>64</v>
      </c>
      <c r="G52" t="s">
        <v>65</v>
      </c>
      <c r="H52">
        <v>0.879</v>
      </c>
      <c r="I52" t="s">
        <v>7</v>
      </c>
      <c r="J52" s="9">
        <v>39910</v>
      </c>
      <c r="K52" s="3">
        <v>0.56569444444444394</v>
      </c>
      <c r="L52" t="s">
        <v>67</v>
      </c>
      <c r="M52" t="s">
        <v>131</v>
      </c>
      <c r="N52" t="s">
        <v>69</v>
      </c>
      <c r="O52" t="s">
        <v>70</v>
      </c>
      <c r="P52" t="s">
        <v>132</v>
      </c>
      <c r="Q52">
        <v>78.12</v>
      </c>
      <c r="R52">
        <v>30.49</v>
      </c>
      <c r="S52">
        <v>35.880000000000003</v>
      </c>
      <c r="T52">
        <v>393.11</v>
      </c>
      <c r="U52">
        <v>1498</v>
      </c>
      <c r="V52">
        <v>97.89</v>
      </c>
      <c r="W52">
        <v>-9999</v>
      </c>
      <c r="X52">
        <v>1.717742E-3</v>
      </c>
      <c r="Y52">
        <v>-9999</v>
      </c>
      <c r="Z52">
        <v>-9999</v>
      </c>
      <c r="AA52">
        <v>43.733333330000001</v>
      </c>
      <c r="AB52">
        <v>3.5833333330000001</v>
      </c>
      <c r="AC52">
        <v>4.1500000000000004</v>
      </c>
      <c r="AD52">
        <v>1.9</v>
      </c>
      <c r="AE52">
        <v>-9999</v>
      </c>
      <c r="AF52" t="s">
        <v>72</v>
      </c>
      <c r="AG52">
        <v>-9999</v>
      </c>
      <c r="AH52">
        <v>-0.7</v>
      </c>
      <c r="AI52" t="s">
        <v>73</v>
      </c>
      <c r="AJ52">
        <v>-9999</v>
      </c>
      <c r="AK52" t="s">
        <v>74</v>
      </c>
      <c r="AL52" t="s">
        <v>74</v>
      </c>
      <c r="AM52" t="s">
        <v>75</v>
      </c>
      <c r="AN52" t="s">
        <v>133</v>
      </c>
      <c r="AO52">
        <v>-9999</v>
      </c>
      <c r="AP52">
        <v>-9999</v>
      </c>
      <c r="AQ52" t="s">
        <v>77</v>
      </c>
      <c r="AR52">
        <v>-9999</v>
      </c>
      <c r="AS52">
        <v>6.4866496999999995E-2</v>
      </c>
      <c r="AT52">
        <v>8.9152214690000005</v>
      </c>
      <c r="AU52">
        <v>2.5099999999999998</v>
      </c>
      <c r="AV52">
        <v>158.52208759999999</v>
      </c>
      <c r="AX52">
        <f t="shared" si="0"/>
        <v>5.9018001347044073</v>
      </c>
      <c r="AZ52" s="7" t="s">
        <v>134</v>
      </c>
      <c r="BA52">
        <f t="shared" si="1"/>
        <v>35.880000000000003</v>
      </c>
      <c r="BB52">
        <f t="shared" si="2"/>
        <v>3.3918001347044076</v>
      </c>
      <c r="BC52">
        <f t="shared" si="3"/>
        <v>39.311</v>
      </c>
      <c r="BD52">
        <f t="shared" si="4"/>
        <v>1498</v>
      </c>
      <c r="BE52">
        <f t="shared" si="5"/>
        <v>0.7</v>
      </c>
      <c r="BF52">
        <f t="shared" si="6"/>
        <v>8.9152214690000005</v>
      </c>
      <c r="BG52">
        <f t="shared" si="7"/>
        <v>6.4866496999999995E-2</v>
      </c>
      <c r="BK52" s="4" t="s">
        <v>101</v>
      </c>
      <c r="BL52" s="6">
        <v>319</v>
      </c>
      <c r="BM52" s="6">
        <v>4.5</v>
      </c>
      <c r="BN52" s="6">
        <v>-4.4000000000000004</v>
      </c>
      <c r="BO52" s="6">
        <v>-0.42</v>
      </c>
      <c r="BP52" s="6">
        <v>6.9999999999999999E-4</v>
      </c>
    </row>
    <row r="53" spans="1:68" ht="15.75" x14ac:dyDescent="0.25">
      <c r="A53">
        <v>7711</v>
      </c>
      <c r="B53" t="s">
        <v>60</v>
      </c>
      <c r="C53" t="s">
        <v>61</v>
      </c>
      <c r="D53" t="s">
        <v>62</v>
      </c>
      <c r="E53" t="s">
        <v>63</v>
      </c>
      <c r="F53" t="s">
        <v>64</v>
      </c>
      <c r="G53" t="s">
        <v>65</v>
      </c>
      <c r="H53">
        <v>0.879</v>
      </c>
      <c r="I53" t="s">
        <v>7</v>
      </c>
      <c r="J53" s="9">
        <v>40153</v>
      </c>
      <c r="K53" s="3">
        <v>0.60255787037037001</v>
      </c>
      <c r="L53" t="s">
        <v>67</v>
      </c>
      <c r="M53" t="s">
        <v>131</v>
      </c>
      <c r="N53" t="s">
        <v>69</v>
      </c>
      <c r="O53" t="s">
        <v>70</v>
      </c>
      <c r="P53" t="s">
        <v>132</v>
      </c>
      <c r="Q53">
        <v>60.92</v>
      </c>
      <c r="R53">
        <v>22.58</v>
      </c>
      <c r="S53">
        <v>26.97</v>
      </c>
      <c r="T53">
        <v>388.22</v>
      </c>
      <c r="U53">
        <v>1498</v>
      </c>
      <c r="V53">
        <v>98.98</v>
      </c>
      <c r="W53">
        <v>-9999</v>
      </c>
      <c r="X53">
        <v>2.077991E-3</v>
      </c>
      <c r="Y53">
        <v>-9999</v>
      </c>
      <c r="Z53">
        <v>-9999</v>
      </c>
      <c r="AA53">
        <v>43.733333330000001</v>
      </c>
      <c r="AB53">
        <v>3.5833333330000001</v>
      </c>
      <c r="AC53">
        <v>4.1500000000000004</v>
      </c>
      <c r="AD53">
        <v>1.9</v>
      </c>
      <c r="AE53">
        <v>-9999</v>
      </c>
      <c r="AF53" t="s">
        <v>72</v>
      </c>
      <c r="AG53">
        <v>-9999</v>
      </c>
      <c r="AH53">
        <v>-0.5</v>
      </c>
      <c r="AI53" t="s">
        <v>73</v>
      </c>
      <c r="AJ53">
        <v>-9999</v>
      </c>
      <c r="AK53" t="s">
        <v>74</v>
      </c>
      <c r="AL53" t="s">
        <v>74</v>
      </c>
      <c r="AM53" t="s">
        <v>75</v>
      </c>
      <c r="AN53" t="s">
        <v>133</v>
      </c>
      <c r="AO53">
        <v>-9999</v>
      </c>
      <c r="AP53">
        <v>-9999</v>
      </c>
      <c r="AQ53" t="s">
        <v>77</v>
      </c>
      <c r="AR53">
        <v>-9999</v>
      </c>
      <c r="AS53">
        <v>0.108163765</v>
      </c>
      <c r="AT53">
        <v>11.092516399999999</v>
      </c>
      <c r="AU53">
        <v>1.9</v>
      </c>
      <c r="AV53">
        <v>211.18165049999999</v>
      </c>
      <c r="AX53">
        <f t="shared" si="0"/>
        <v>3.558953384241855</v>
      </c>
      <c r="AZ53" s="7" t="s">
        <v>134</v>
      </c>
      <c r="BA53">
        <f t="shared" si="1"/>
        <v>26.97</v>
      </c>
      <c r="BB53">
        <f t="shared" si="2"/>
        <v>1.6589533842418551</v>
      </c>
      <c r="BC53">
        <f t="shared" si="3"/>
        <v>38.822000000000003</v>
      </c>
      <c r="BD53">
        <f t="shared" si="4"/>
        <v>1498</v>
      </c>
      <c r="BE53">
        <f t="shared" si="5"/>
        <v>0.5</v>
      </c>
      <c r="BF53">
        <f t="shared" si="6"/>
        <v>11.092516399999999</v>
      </c>
      <c r="BG53">
        <f t="shared" si="7"/>
        <v>0.108163765</v>
      </c>
      <c r="BK53" s="4" t="s">
        <v>102</v>
      </c>
      <c r="BL53" s="6">
        <v>18</v>
      </c>
      <c r="BM53" s="6">
        <v>3.3</v>
      </c>
      <c r="BN53" s="6">
        <v>-2.5625</v>
      </c>
      <c r="BO53" s="6">
        <v>-0.75</v>
      </c>
      <c r="BP53" s="6">
        <v>0.13070000000000001</v>
      </c>
    </row>
    <row r="54" spans="1:68" ht="15.75" x14ac:dyDescent="0.25">
      <c r="A54">
        <v>7712</v>
      </c>
      <c r="B54" t="s">
        <v>60</v>
      </c>
      <c r="C54" t="s">
        <v>61</v>
      </c>
      <c r="D54" t="s">
        <v>62</v>
      </c>
      <c r="E54" t="s">
        <v>63</v>
      </c>
      <c r="F54" t="s">
        <v>64</v>
      </c>
      <c r="G54" t="s">
        <v>65</v>
      </c>
      <c r="H54">
        <v>0.879</v>
      </c>
      <c r="I54" t="s">
        <v>7</v>
      </c>
      <c r="J54" t="s">
        <v>151</v>
      </c>
      <c r="K54" s="3">
        <v>0.333321759259259</v>
      </c>
      <c r="L54" t="s">
        <v>67</v>
      </c>
      <c r="M54" t="s">
        <v>131</v>
      </c>
      <c r="N54" t="s">
        <v>69</v>
      </c>
      <c r="O54" t="s">
        <v>70</v>
      </c>
      <c r="P54" t="s">
        <v>132</v>
      </c>
      <c r="Q54">
        <v>19.29</v>
      </c>
      <c r="R54">
        <v>24.23</v>
      </c>
      <c r="S54">
        <v>25.34</v>
      </c>
      <c r="T54">
        <v>397.04</v>
      </c>
      <c r="U54">
        <v>1502</v>
      </c>
      <c r="V54">
        <v>98.59</v>
      </c>
      <c r="W54">
        <v>-9999</v>
      </c>
      <c r="X54">
        <v>7.8034199999999995E-4</v>
      </c>
      <c r="Y54">
        <v>-9999</v>
      </c>
      <c r="Z54">
        <v>-9999</v>
      </c>
      <c r="AA54">
        <v>43.733333330000001</v>
      </c>
      <c r="AB54">
        <v>3.5833333330000001</v>
      </c>
      <c r="AC54">
        <v>4.1500000000000004</v>
      </c>
      <c r="AD54">
        <v>1.9</v>
      </c>
      <c r="AE54">
        <v>-9999</v>
      </c>
      <c r="AF54" t="s">
        <v>72</v>
      </c>
      <c r="AG54">
        <v>-9999</v>
      </c>
      <c r="AH54">
        <v>-1.7</v>
      </c>
      <c r="AI54" t="s">
        <v>73</v>
      </c>
      <c r="AJ54">
        <v>-9999</v>
      </c>
      <c r="AK54" t="s">
        <v>74</v>
      </c>
      <c r="AL54" t="s">
        <v>74</v>
      </c>
      <c r="AM54" t="s">
        <v>75</v>
      </c>
      <c r="AN54" t="s">
        <v>133</v>
      </c>
      <c r="AO54">
        <v>-9999</v>
      </c>
      <c r="AP54">
        <v>-9999</v>
      </c>
      <c r="AQ54" t="s">
        <v>77</v>
      </c>
      <c r="AR54">
        <v>-9999</v>
      </c>
      <c r="AS54">
        <v>2.8561461E-2</v>
      </c>
      <c r="AT54">
        <v>3.4396560950000001</v>
      </c>
      <c r="AU54">
        <v>2.66</v>
      </c>
      <c r="AV54">
        <v>190.34188549999999</v>
      </c>
      <c r="AX54">
        <f t="shared" si="0"/>
        <v>3.2323956646146499</v>
      </c>
      <c r="AZ54" s="7" t="s">
        <v>134</v>
      </c>
      <c r="BA54">
        <f t="shared" si="1"/>
        <v>25.34</v>
      </c>
      <c r="BB54">
        <f t="shared" si="2"/>
        <v>0.57239566461464975</v>
      </c>
      <c r="BC54">
        <f t="shared" si="3"/>
        <v>39.704000000000001</v>
      </c>
      <c r="BD54">
        <f t="shared" si="4"/>
        <v>1502</v>
      </c>
      <c r="BE54">
        <f t="shared" si="5"/>
        <v>1.7</v>
      </c>
      <c r="BF54">
        <f t="shared" si="6"/>
        <v>3.4396560950000001</v>
      </c>
      <c r="BG54">
        <f t="shared" si="7"/>
        <v>2.8561461E-2</v>
      </c>
      <c r="BK54" s="4" t="s">
        <v>104</v>
      </c>
      <c r="BL54" s="6">
        <v>35</v>
      </c>
      <c r="BM54" s="6">
        <v>2.2999999999999998</v>
      </c>
      <c r="BN54" s="6">
        <v>-3.44</v>
      </c>
      <c r="BO54" s="6" t="s">
        <v>155</v>
      </c>
      <c r="BP54" s="6">
        <v>6.6E-3</v>
      </c>
    </row>
    <row r="55" spans="1:68" ht="15.75" x14ac:dyDescent="0.25">
      <c r="A55">
        <v>7713</v>
      </c>
      <c r="B55" t="s">
        <v>60</v>
      </c>
      <c r="C55" t="s">
        <v>61</v>
      </c>
      <c r="D55" t="s">
        <v>62</v>
      </c>
      <c r="E55" t="s">
        <v>63</v>
      </c>
      <c r="F55" t="s">
        <v>64</v>
      </c>
      <c r="G55" t="s">
        <v>65</v>
      </c>
      <c r="H55">
        <v>0.879</v>
      </c>
      <c r="I55" t="s">
        <v>7</v>
      </c>
      <c r="J55" t="s">
        <v>156</v>
      </c>
      <c r="K55" s="3">
        <v>0.40887731481481498</v>
      </c>
      <c r="L55" t="s">
        <v>67</v>
      </c>
      <c r="M55" t="s">
        <v>131</v>
      </c>
      <c r="N55" t="s">
        <v>69</v>
      </c>
      <c r="O55" t="s">
        <v>70</v>
      </c>
      <c r="P55" t="s">
        <v>132</v>
      </c>
      <c r="Q55">
        <v>31.02</v>
      </c>
      <c r="R55">
        <v>22.13</v>
      </c>
      <c r="S55">
        <v>21.61</v>
      </c>
      <c r="T55">
        <v>394.81</v>
      </c>
      <c r="U55">
        <v>1494</v>
      </c>
      <c r="V55">
        <v>98.17</v>
      </c>
      <c r="W55">
        <v>-9999</v>
      </c>
      <c r="X55">
        <v>1.005166E-3</v>
      </c>
      <c r="Y55">
        <v>-9999</v>
      </c>
      <c r="Z55">
        <v>-9999</v>
      </c>
      <c r="AA55">
        <v>43.733333330000001</v>
      </c>
      <c r="AB55">
        <v>3.5833333330000001</v>
      </c>
      <c r="AC55">
        <v>4.1500000000000004</v>
      </c>
      <c r="AD55">
        <v>1.9</v>
      </c>
      <c r="AE55">
        <v>-9999</v>
      </c>
      <c r="AF55" t="s">
        <v>72</v>
      </c>
      <c r="AG55">
        <v>-9999</v>
      </c>
      <c r="AH55">
        <v>-0.4</v>
      </c>
      <c r="AI55" t="s">
        <v>73</v>
      </c>
      <c r="AJ55">
        <v>-9999</v>
      </c>
      <c r="AK55" t="s">
        <v>74</v>
      </c>
      <c r="AL55" t="s">
        <v>74</v>
      </c>
      <c r="AM55" t="s">
        <v>75</v>
      </c>
      <c r="AN55" t="s">
        <v>133</v>
      </c>
      <c r="AO55">
        <v>-9999</v>
      </c>
      <c r="AP55">
        <v>-9999</v>
      </c>
      <c r="AQ55" t="s">
        <v>77</v>
      </c>
      <c r="AR55">
        <v>-9999</v>
      </c>
      <c r="AS55">
        <v>5.5767302999999997E-2</v>
      </c>
      <c r="AT55">
        <v>6.6026375440000002</v>
      </c>
      <c r="AU55">
        <v>1.76</v>
      </c>
      <c r="AV55">
        <v>194.67290700000001</v>
      </c>
      <c r="AX55">
        <f t="shared" si="0"/>
        <v>2.5816461187130741</v>
      </c>
      <c r="AZ55" s="7" t="s">
        <v>134</v>
      </c>
      <c r="BA55">
        <f t="shared" si="1"/>
        <v>21.61</v>
      </c>
      <c r="BB55">
        <f t="shared" si="2"/>
        <v>0.82164611871307414</v>
      </c>
      <c r="BC55">
        <f t="shared" si="3"/>
        <v>39.481000000000002</v>
      </c>
      <c r="BD55">
        <f t="shared" si="4"/>
        <v>1494</v>
      </c>
      <c r="BE55">
        <f t="shared" si="5"/>
        <v>0.4</v>
      </c>
      <c r="BF55">
        <f t="shared" si="6"/>
        <v>6.6026375440000002</v>
      </c>
      <c r="BG55">
        <f t="shared" si="7"/>
        <v>5.5767302999999997E-2</v>
      </c>
      <c r="BK55" s="4" t="s">
        <v>105</v>
      </c>
      <c r="BL55" s="6">
        <v>73</v>
      </c>
      <c r="BM55" s="6">
        <v>1.6</v>
      </c>
      <c r="BN55" s="6">
        <v>-1.75</v>
      </c>
      <c r="BO55" s="6" t="s">
        <v>157</v>
      </c>
      <c r="BP55" s="6">
        <v>3.4000000000000002E-2</v>
      </c>
    </row>
    <row r="56" spans="1:68" ht="15.75" x14ac:dyDescent="0.25">
      <c r="A56">
        <v>7714</v>
      </c>
      <c r="B56" t="s">
        <v>60</v>
      </c>
      <c r="C56" t="s">
        <v>61</v>
      </c>
      <c r="D56" t="s">
        <v>62</v>
      </c>
      <c r="E56" t="s">
        <v>63</v>
      </c>
      <c r="F56" t="s">
        <v>64</v>
      </c>
      <c r="G56" t="s">
        <v>65</v>
      </c>
      <c r="H56">
        <v>0.879</v>
      </c>
      <c r="I56" t="s">
        <v>7</v>
      </c>
      <c r="J56" t="s">
        <v>152</v>
      </c>
      <c r="K56" s="3">
        <v>0.5184375</v>
      </c>
      <c r="L56" t="s">
        <v>67</v>
      </c>
      <c r="M56" t="s">
        <v>131</v>
      </c>
      <c r="N56" t="s">
        <v>69</v>
      </c>
      <c r="O56" t="s">
        <v>70</v>
      </c>
      <c r="P56" t="s">
        <v>132</v>
      </c>
      <c r="Q56">
        <v>72.3</v>
      </c>
      <c r="R56">
        <v>27.92</v>
      </c>
      <c r="S56">
        <v>32.9</v>
      </c>
      <c r="T56">
        <v>390.41</v>
      </c>
      <c r="U56">
        <v>1501</v>
      </c>
      <c r="V56">
        <v>97.96</v>
      </c>
      <c r="W56">
        <v>-9999</v>
      </c>
      <c r="X56">
        <v>2.1417820000000001E-3</v>
      </c>
      <c r="Y56">
        <v>-9999</v>
      </c>
      <c r="Z56">
        <v>-9999</v>
      </c>
      <c r="AA56">
        <v>43.733333330000001</v>
      </c>
      <c r="AB56">
        <v>3.5833333330000001</v>
      </c>
      <c r="AC56">
        <v>4.1500000000000004</v>
      </c>
      <c r="AD56">
        <v>1.9</v>
      </c>
      <c r="AE56">
        <v>-9999</v>
      </c>
      <c r="AF56" t="s">
        <v>72</v>
      </c>
      <c r="AG56">
        <v>-9999</v>
      </c>
      <c r="AH56">
        <v>-1.2</v>
      </c>
      <c r="AI56" t="s">
        <v>73</v>
      </c>
      <c r="AJ56">
        <v>-9999</v>
      </c>
      <c r="AK56" t="s">
        <v>74</v>
      </c>
      <c r="AL56" t="s">
        <v>74</v>
      </c>
      <c r="AM56" t="s">
        <v>75</v>
      </c>
      <c r="AN56" t="s">
        <v>133</v>
      </c>
      <c r="AO56">
        <v>-9999</v>
      </c>
      <c r="AP56">
        <v>-9999</v>
      </c>
      <c r="AQ56" t="s">
        <v>77</v>
      </c>
      <c r="AR56">
        <v>-9999</v>
      </c>
      <c r="AS56">
        <v>8.9713718999999997E-2</v>
      </c>
      <c r="AT56">
        <v>10.96618396</v>
      </c>
      <c r="AU56">
        <v>2.29</v>
      </c>
      <c r="AV56">
        <v>180.23764109999999</v>
      </c>
      <c r="AX56">
        <f t="shared" si="0"/>
        <v>5.0018376958632134</v>
      </c>
      <c r="AZ56" s="7" t="s">
        <v>134</v>
      </c>
      <c r="BA56">
        <f t="shared" si="1"/>
        <v>32.9</v>
      </c>
      <c r="BB56">
        <f t="shared" si="2"/>
        <v>2.7118376958632133</v>
      </c>
      <c r="BC56">
        <f t="shared" si="3"/>
        <v>39.041000000000004</v>
      </c>
      <c r="BD56">
        <f t="shared" si="4"/>
        <v>1501</v>
      </c>
      <c r="BE56">
        <f t="shared" si="5"/>
        <v>1.2</v>
      </c>
      <c r="BF56">
        <f t="shared" si="6"/>
        <v>10.96618396</v>
      </c>
      <c r="BG56">
        <f t="shared" si="7"/>
        <v>8.9713718999999997E-2</v>
      </c>
      <c r="BK56" s="4" t="s">
        <v>108</v>
      </c>
      <c r="BL56" s="6">
        <v>14</v>
      </c>
      <c r="BM56" s="6">
        <v>2.2999999999999998</v>
      </c>
      <c r="BN56" s="6">
        <v>-1.25</v>
      </c>
      <c r="BO56" s="6">
        <v>-0.4</v>
      </c>
      <c r="BP56" s="6">
        <v>9.8500000000000004E-2</v>
      </c>
    </row>
    <row r="57" spans="1:68" ht="15.75" x14ac:dyDescent="0.25">
      <c r="A57">
        <v>7715</v>
      </c>
      <c r="B57" t="s">
        <v>60</v>
      </c>
      <c r="C57" t="s">
        <v>61</v>
      </c>
      <c r="D57" t="s">
        <v>62</v>
      </c>
      <c r="E57" t="s">
        <v>63</v>
      </c>
      <c r="F57" t="s">
        <v>64</v>
      </c>
      <c r="G57" t="s">
        <v>65</v>
      </c>
      <c r="H57">
        <v>0.879</v>
      </c>
      <c r="I57" t="s">
        <v>7</v>
      </c>
      <c r="J57" t="s">
        <v>143</v>
      </c>
      <c r="K57" s="3">
        <v>0.61931712962963004</v>
      </c>
      <c r="L57" t="s">
        <v>67</v>
      </c>
      <c r="M57" t="s">
        <v>131</v>
      </c>
      <c r="N57" t="s">
        <v>69</v>
      </c>
      <c r="O57" t="s">
        <v>70</v>
      </c>
      <c r="P57" t="s">
        <v>132</v>
      </c>
      <c r="Q57">
        <v>24.24</v>
      </c>
      <c r="R57">
        <v>31.46</v>
      </c>
      <c r="S57">
        <v>37</v>
      </c>
      <c r="T57">
        <v>300.64999999999998</v>
      </c>
      <c r="U57">
        <v>1499</v>
      </c>
      <c r="V57">
        <v>98.54</v>
      </c>
      <c r="W57">
        <v>-9999</v>
      </c>
      <c r="X57">
        <v>3.55984E-4</v>
      </c>
      <c r="Y57">
        <v>-9999</v>
      </c>
      <c r="Z57">
        <v>-9999</v>
      </c>
      <c r="AA57">
        <v>43.733333330000001</v>
      </c>
      <c r="AB57">
        <v>3.5833333330000001</v>
      </c>
      <c r="AC57">
        <v>4.1500000000000004</v>
      </c>
      <c r="AD57">
        <v>1.9</v>
      </c>
      <c r="AE57">
        <v>-9999</v>
      </c>
      <c r="AF57" t="s">
        <v>72</v>
      </c>
      <c r="AG57">
        <v>-9999</v>
      </c>
      <c r="AH57">
        <v>-3.1</v>
      </c>
      <c r="AI57" t="s">
        <v>73</v>
      </c>
      <c r="AJ57">
        <v>-9999</v>
      </c>
      <c r="AK57" t="s">
        <v>74</v>
      </c>
      <c r="AL57" t="s">
        <v>74</v>
      </c>
      <c r="AM57" t="s">
        <v>75</v>
      </c>
      <c r="AN57" t="s">
        <v>133</v>
      </c>
      <c r="AO57">
        <v>-9999</v>
      </c>
      <c r="AP57">
        <v>-9999</v>
      </c>
      <c r="AQ57" t="s">
        <v>77</v>
      </c>
      <c r="AR57">
        <v>-9999</v>
      </c>
      <c r="AS57">
        <v>6.523605E-3</v>
      </c>
      <c r="AT57">
        <v>0.54766694500000002</v>
      </c>
      <c r="AU57">
        <v>5.18</v>
      </c>
      <c r="AV57">
        <v>146.60239440000001</v>
      </c>
      <c r="AX57">
        <f t="shared" si="0"/>
        <v>6.2746095619449846</v>
      </c>
      <c r="AZ57" s="7" t="s">
        <v>134</v>
      </c>
      <c r="BA57">
        <f t="shared" si="1"/>
        <v>37</v>
      </c>
      <c r="BB57">
        <f t="shared" si="2"/>
        <v>1.0946095619449849</v>
      </c>
      <c r="BC57">
        <f t="shared" si="3"/>
        <v>30.064999999999998</v>
      </c>
      <c r="BD57">
        <f t="shared" si="4"/>
        <v>1499</v>
      </c>
      <c r="BE57">
        <f t="shared" si="5"/>
        <v>3.1</v>
      </c>
      <c r="BF57">
        <f t="shared" si="6"/>
        <v>0.54766694500000002</v>
      </c>
      <c r="BG57">
        <f t="shared" si="7"/>
        <v>6.523605E-3</v>
      </c>
      <c r="BK57" s="4" t="s">
        <v>109</v>
      </c>
      <c r="BL57" s="6">
        <v>40</v>
      </c>
      <c r="BM57" s="6">
        <v>3</v>
      </c>
      <c r="BN57" s="6">
        <v>-4.3499999999999996</v>
      </c>
      <c r="BO57" s="6" t="s">
        <v>150</v>
      </c>
      <c r="BP57" s="6">
        <v>1.2999999999999999E-2</v>
      </c>
    </row>
    <row r="58" spans="1:68" ht="15.75" x14ac:dyDescent="0.25">
      <c r="A58">
        <v>7716</v>
      </c>
      <c r="B58" t="s">
        <v>60</v>
      </c>
      <c r="C58" t="s">
        <v>61</v>
      </c>
      <c r="D58" t="s">
        <v>62</v>
      </c>
      <c r="E58" t="s">
        <v>63</v>
      </c>
      <c r="F58" t="s">
        <v>64</v>
      </c>
      <c r="G58" t="s">
        <v>65</v>
      </c>
      <c r="H58">
        <v>0.879</v>
      </c>
      <c r="I58" t="s">
        <v>7</v>
      </c>
      <c r="J58" s="9">
        <v>39940</v>
      </c>
      <c r="K58" s="3">
        <v>0.25916666666666699</v>
      </c>
      <c r="L58" t="s">
        <v>67</v>
      </c>
      <c r="M58" t="s">
        <v>131</v>
      </c>
      <c r="N58" t="s">
        <v>69</v>
      </c>
      <c r="O58" t="s">
        <v>70</v>
      </c>
      <c r="P58" t="s">
        <v>132</v>
      </c>
      <c r="Q58">
        <v>25.44</v>
      </c>
      <c r="R58">
        <v>23.09</v>
      </c>
      <c r="S58">
        <v>26.27</v>
      </c>
      <c r="T58">
        <v>390.23</v>
      </c>
      <c r="U58">
        <v>1498</v>
      </c>
      <c r="V58">
        <v>98.01</v>
      </c>
      <c r="W58">
        <v>-9999</v>
      </c>
      <c r="X58">
        <v>3.2348630000000001E-3</v>
      </c>
      <c r="Y58">
        <v>-9999</v>
      </c>
      <c r="Z58">
        <v>-9999</v>
      </c>
      <c r="AA58">
        <v>43.733333330000001</v>
      </c>
      <c r="AB58">
        <v>3.5833333330000001</v>
      </c>
      <c r="AC58">
        <v>4.1500000000000004</v>
      </c>
      <c r="AD58">
        <v>1.9</v>
      </c>
      <c r="AE58">
        <v>-9999</v>
      </c>
      <c r="AF58" t="s">
        <v>72</v>
      </c>
      <c r="AG58">
        <v>-9999</v>
      </c>
      <c r="AH58">
        <v>-1</v>
      </c>
      <c r="AI58" t="s">
        <v>73</v>
      </c>
      <c r="AJ58">
        <v>-9999</v>
      </c>
      <c r="AK58" t="s">
        <v>74</v>
      </c>
      <c r="AL58" t="s">
        <v>74</v>
      </c>
      <c r="AM58" t="s">
        <v>75</v>
      </c>
      <c r="AN58" t="s">
        <v>133</v>
      </c>
      <c r="AO58">
        <v>-9999</v>
      </c>
      <c r="AP58">
        <v>-9999</v>
      </c>
      <c r="AQ58" t="s">
        <v>77</v>
      </c>
      <c r="AR58">
        <v>-9999</v>
      </c>
      <c r="AS58">
        <v>0.116066375</v>
      </c>
      <c r="AT58">
        <v>12.74298808</v>
      </c>
      <c r="AU58">
        <v>2.71</v>
      </c>
      <c r="AV58">
        <v>199.398572</v>
      </c>
      <c r="AX58">
        <f t="shared" si="0"/>
        <v>3.415353545584189</v>
      </c>
      <c r="AZ58" s="7" t="s">
        <v>134</v>
      </c>
      <c r="BA58">
        <f t="shared" si="1"/>
        <v>26.27</v>
      </c>
      <c r="BB58">
        <f t="shared" si="2"/>
        <v>0.70535354558418906</v>
      </c>
      <c r="BC58">
        <f t="shared" si="3"/>
        <v>39.023000000000003</v>
      </c>
      <c r="BD58">
        <f t="shared" si="4"/>
        <v>1498</v>
      </c>
      <c r="BE58">
        <f t="shared" si="5"/>
        <v>1</v>
      </c>
      <c r="BF58">
        <f t="shared" si="6"/>
        <v>12.74298808</v>
      </c>
      <c r="BG58">
        <f t="shared" si="7"/>
        <v>0.116066375</v>
      </c>
      <c r="BK58" s="4" t="s">
        <v>110</v>
      </c>
      <c r="BL58" s="6">
        <v>109</v>
      </c>
      <c r="BM58" s="6">
        <v>2.7</v>
      </c>
      <c r="BN58" s="6">
        <v>-2.73</v>
      </c>
      <c r="BO58" s="6">
        <v>-0.48</v>
      </c>
      <c r="BP58" s="6">
        <v>4.1999999999999997E-3</v>
      </c>
    </row>
    <row r="59" spans="1:68" ht="15.75" x14ac:dyDescent="0.25">
      <c r="A59">
        <v>7717</v>
      </c>
      <c r="B59" t="s">
        <v>60</v>
      </c>
      <c r="C59" t="s">
        <v>61</v>
      </c>
      <c r="D59" t="s">
        <v>62</v>
      </c>
      <c r="E59" t="s">
        <v>63</v>
      </c>
      <c r="F59" t="s">
        <v>64</v>
      </c>
      <c r="G59" t="s">
        <v>65</v>
      </c>
      <c r="H59">
        <v>0.879</v>
      </c>
      <c r="I59" t="s">
        <v>7</v>
      </c>
      <c r="J59" s="9">
        <v>40153</v>
      </c>
      <c r="K59" s="3">
        <v>0.26313657407407398</v>
      </c>
      <c r="L59" t="s">
        <v>67</v>
      </c>
      <c r="M59" t="s">
        <v>131</v>
      </c>
      <c r="N59" t="s">
        <v>69</v>
      </c>
      <c r="O59" t="s">
        <v>70</v>
      </c>
      <c r="P59" t="s">
        <v>132</v>
      </c>
      <c r="Q59">
        <v>36.68</v>
      </c>
      <c r="R59">
        <v>24.61</v>
      </c>
      <c r="S59">
        <v>25.45</v>
      </c>
      <c r="T59">
        <v>390.13</v>
      </c>
      <c r="U59">
        <v>1498</v>
      </c>
      <c r="V59">
        <v>99.04</v>
      </c>
      <c r="W59">
        <v>-9999</v>
      </c>
      <c r="X59">
        <v>1.9704050000000002E-3</v>
      </c>
      <c r="Y59">
        <v>-9999</v>
      </c>
      <c r="Z59">
        <v>-9999</v>
      </c>
      <c r="AA59">
        <v>43.733333330000001</v>
      </c>
      <c r="AB59">
        <v>3.5833333330000001</v>
      </c>
      <c r="AC59">
        <v>4.1500000000000004</v>
      </c>
      <c r="AD59">
        <v>1.9</v>
      </c>
      <c r="AE59">
        <v>-9999</v>
      </c>
      <c r="AF59" t="s">
        <v>72</v>
      </c>
      <c r="AG59">
        <v>-9999</v>
      </c>
      <c r="AH59">
        <v>-0.43</v>
      </c>
      <c r="AI59" t="s">
        <v>73</v>
      </c>
      <c r="AJ59">
        <v>-9999</v>
      </c>
      <c r="AK59" t="s">
        <v>74</v>
      </c>
      <c r="AL59" t="s">
        <v>74</v>
      </c>
      <c r="AM59" t="s">
        <v>75</v>
      </c>
      <c r="AN59" t="s">
        <v>133</v>
      </c>
      <c r="AO59">
        <v>-9999</v>
      </c>
      <c r="AP59">
        <v>-9999</v>
      </c>
      <c r="AQ59" t="s">
        <v>77</v>
      </c>
      <c r="AR59">
        <v>-9999</v>
      </c>
      <c r="AS59">
        <v>9.1648569999999999E-2</v>
      </c>
      <c r="AT59">
        <v>9.1375698090000004</v>
      </c>
      <c r="AU59">
        <v>2.13</v>
      </c>
      <c r="AV59">
        <v>217.05393240000001</v>
      </c>
      <c r="AX59">
        <f t="shared" si="0"/>
        <v>3.2535803963015422</v>
      </c>
      <c r="AZ59" s="7" t="s">
        <v>134</v>
      </c>
      <c r="BA59">
        <f t="shared" si="1"/>
        <v>25.45</v>
      </c>
      <c r="BB59">
        <f t="shared" si="2"/>
        <v>1.1235803963015423</v>
      </c>
      <c r="BC59">
        <f t="shared" si="3"/>
        <v>39.012999999999998</v>
      </c>
      <c r="BD59">
        <f t="shared" si="4"/>
        <v>1498</v>
      </c>
      <c r="BE59">
        <f t="shared" si="5"/>
        <v>0.43</v>
      </c>
      <c r="BF59">
        <f t="shared" si="6"/>
        <v>9.1375698090000004</v>
      </c>
      <c r="BG59">
        <f t="shared" si="7"/>
        <v>9.1648569999999999E-2</v>
      </c>
      <c r="BK59" s="4" t="s">
        <v>111</v>
      </c>
      <c r="BL59" s="6">
        <v>576</v>
      </c>
      <c r="BM59" s="6">
        <v>8.8000000000000007</v>
      </c>
      <c r="BN59" s="6">
        <v>-7</v>
      </c>
      <c r="BO59" s="6">
        <v>-0.67</v>
      </c>
      <c r="BP59" s="6">
        <v>1.8E-3</v>
      </c>
    </row>
    <row r="60" spans="1:68" ht="15.75" x14ac:dyDescent="0.25">
      <c r="A60">
        <v>7718</v>
      </c>
      <c r="B60" t="s">
        <v>60</v>
      </c>
      <c r="C60" t="s">
        <v>61</v>
      </c>
      <c r="D60" t="s">
        <v>62</v>
      </c>
      <c r="E60" t="s">
        <v>63</v>
      </c>
      <c r="F60" t="s">
        <v>64</v>
      </c>
      <c r="G60" t="s">
        <v>65</v>
      </c>
      <c r="H60">
        <v>0.879</v>
      </c>
      <c r="I60" t="s">
        <v>7</v>
      </c>
      <c r="J60" t="s">
        <v>141</v>
      </c>
      <c r="K60" s="3">
        <v>0.44898148148148198</v>
      </c>
      <c r="L60" t="s">
        <v>67</v>
      </c>
      <c r="M60" t="s">
        <v>131</v>
      </c>
      <c r="N60" t="s">
        <v>69</v>
      </c>
      <c r="O60" t="s">
        <v>70</v>
      </c>
      <c r="P60" t="s">
        <v>132</v>
      </c>
      <c r="Q60">
        <v>28.04</v>
      </c>
      <c r="R60">
        <v>20.66</v>
      </c>
      <c r="S60">
        <v>19.010000000000002</v>
      </c>
      <c r="T60">
        <v>392.79</v>
      </c>
      <c r="U60">
        <v>1506</v>
      </c>
      <c r="V60">
        <v>98.21</v>
      </c>
      <c r="W60">
        <v>-9999</v>
      </c>
      <c r="X60">
        <v>1.656313E-3</v>
      </c>
      <c r="Y60">
        <v>-9999</v>
      </c>
      <c r="Z60">
        <v>-9999</v>
      </c>
      <c r="AA60">
        <v>43.733333330000001</v>
      </c>
      <c r="AB60">
        <v>3.5833333330000001</v>
      </c>
      <c r="AC60">
        <v>4.1500000000000004</v>
      </c>
      <c r="AD60">
        <v>1.9</v>
      </c>
      <c r="AE60">
        <v>-9999</v>
      </c>
      <c r="AF60" t="s">
        <v>72</v>
      </c>
      <c r="AG60">
        <v>-9999</v>
      </c>
      <c r="AH60">
        <v>-0.4</v>
      </c>
      <c r="AI60" t="s">
        <v>73</v>
      </c>
      <c r="AJ60">
        <v>-9999</v>
      </c>
      <c r="AK60" t="s">
        <v>74</v>
      </c>
      <c r="AL60" t="s">
        <v>74</v>
      </c>
      <c r="AM60" t="s">
        <v>75</v>
      </c>
      <c r="AN60" t="s">
        <v>133</v>
      </c>
      <c r="AO60">
        <v>-9999</v>
      </c>
      <c r="AP60">
        <v>-9999</v>
      </c>
      <c r="AQ60" t="s">
        <v>77</v>
      </c>
      <c r="AR60">
        <v>-9999</v>
      </c>
      <c r="AS60">
        <v>0.108007823</v>
      </c>
      <c r="AT60">
        <v>11.419409079999999</v>
      </c>
      <c r="AU60">
        <v>1.52</v>
      </c>
      <c r="AV60">
        <v>212.3945521</v>
      </c>
      <c r="AX60">
        <f t="shared" si="0"/>
        <v>2.1986925857229132</v>
      </c>
      <c r="AZ60" s="7" t="s">
        <v>134</v>
      </c>
      <c r="BA60">
        <f t="shared" si="1"/>
        <v>19.010000000000002</v>
      </c>
      <c r="BB60">
        <f t="shared" si="2"/>
        <v>0.67869258572291313</v>
      </c>
      <c r="BC60">
        <f t="shared" si="3"/>
        <v>39.279000000000003</v>
      </c>
      <c r="BD60">
        <f t="shared" si="4"/>
        <v>1506</v>
      </c>
      <c r="BE60">
        <f t="shared" si="5"/>
        <v>0.4</v>
      </c>
      <c r="BF60">
        <f t="shared" si="6"/>
        <v>11.419409079999999</v>
      </c>
      <c r="BG60">
        <f t="shared" si="7"/>
        <v>0.108007823</v>
      </c>
      <c r="BK60" s="4" t="s">
        <v>114</v>
      </c>
      <c r="BL60" s="6">
        <v>34</v>
      </c>
      <c r="BM60" s="6">
        <v>9</v>
      </c>
      <c r="BN60" s="6">
        <v>-3.6</v>
      </c>
      <c r="BO60" s="6">
        <v>-1.07</v>
      </c>
      <c r="BP60" s="6">
        <v>4.0300000000000002E-2</v>
      </c>
    </row>
    <row r="61" spans="1:68" ht="15.75" x14ac:dyDescent="0.25">
      <c r="A61">
        <v>7719</v>
      </c>
      <c r="B61" t="s">
        <v>60</v>
      </c>
      <c r="C61" t="s">
        <v>61</v>
      </c>
      <c r="D61" t="s">
        <v>62</v>
      </c>
      <c r="E61" t="s">
        <v>63</v>
      </c>
      <c r="F61" t="s">
        <v>64</v>
      </c>
      <c r="G61" t="s">
        <v>65</v>
      </c>
      <c r="H61">
        <v>0.879</v>
      </c>
      <c r="I61" t="s">
        <v>7</v>
      </c>
      <c r="J61" t="s">
        <v>152</v>
      </c>
      <c r="K61" s="3">
        <v>0.47767361111111101</v>
      </c>
      <c r="L61" t="s">
        <v>67</v>
      </c>
      <c r="M61" t="s">
        <v>131</v>
      </c>
      <c r="N61" t="s">
        <v>69</v>
      </c>
      <c r="O61" t="s">
        <v>70</v>
      </c>
      <c r="P61" t="s">
        <v>132</v>
      </c>
      <c r="Q61">
        <v>69.53</v>
      </c>
      <c r="R61">
        <v>26.3</v>
      </c>
      <c r="S61">
        <v>30.79</v>
      </c>
      <c r="T61">
        <v>391.47</v>
      </c>
      <c r="U61">
        <v>1504</v>
      </c>
      <c r="V61">
        <v>97.96</v>
      </c>
      <c r="W61">
        <v>-9999</v>
      </c>
      <c r="X61">
        <v>1.5951470000000001E-3</v>
      </c>
      <c r="Y61">
        <v>-9999</v>
      </c>
      <c r="Z61">
        <v>-9999</v>
      </c>
      <c r="AA61">
        <v>43.733333330000001</v>
      </c>
      <c r="AB61">
        <v>3.5833333330000001</v>
      </c>
      <c r="AC61">
        <v>4.1500000000000004</v>
      </c>
      <c r="AD61">
        <v>1.9</v>
      </c>
      <c r="AE61">
        <v>-9999</v>
      </c>
      <c r="AF61" t="s">
        <v>72</v>
      </c>
      <c r="AG61">
        <v>-9999</v>
      </c>
      <c r="AH61">
        <v>-1.5</v>
      </c>
      <c r="AI61" t="s">
        <v>73</v>
      </c>
      <c r="AJ61">
        <v>-9999</v>
      </c>
      <c r="AK61" t="s">
        <v>74</v>
      </c>
      <c r="AL61" t="s">
        <v>74</v>
      </c>
      <c r="AM61" t="s">
        <v>75</v>
      </c>
      <c r="AN61" t="s">
        <v>133</v>
      </c>
      <c r="AO61">
        <v>-9999</v>
      </c>
      <c r="AP61">
        <v>-9999</v>
      </c>
      <c r="AQ61" t="s">
        <v>77</v>
      </c>
      <c r="AR61">
        <v>-9999</v>
      </c>
      <c r="AS61">
        <v>7.4135213000000005E-2</v>
      </c>
      <c r="AT61">
        <v>9.799026692</v>
      </c>
      <c r="AU61">
        <v>2.0699999999999998</v>
      </c>
      <c r="AV61">
        <v>167.09915090000001</v>
      </c>
      <c r="AX61">
        <f t="shared" si="0"/>
        <v>4.4390138980165119</v>
      </c>
      <c r="AZ61" s="7" t="s">
        <v>134</v>
      </c>
      <c r="BA61">
        <f t="shared" si="1"/>
        <v>30.79</v>
      </c>
      <c r="BB61">
        <f t="shared" si="2"/>
        <v>2.3690138980165121</v>
      </c>
      <c r="BC61">
        <f t="shared" si="3"/>
        <v>39.147000000000006</v>
      </c>
      <c r="BD61">
        <f t="shared" si="4"/>
        <v>1504</v>
      </c>
      <c r="BE61">
        <f t="shared" si="5"/>
        <v>1.5</v>
      </c>
      <c r="BF61">
        <f t="shared" si="6"/>
        <v>9.799026692</v>
      </c>
      <c r="BG61">
        <f t="shared" si="7"/>
        <v>7.4135213000000005E-2</v>
      </c>
      <c r="BK61" s="4" t="s">
        <v>116</v>
      </c>
      <c r="BL61" s="6">
        <v>17</v>
      </c>
      <c r="BM61" s="6">
        <v>9.9</v>
      </c>
      <c r="BN61" s="6">
        <v>-2.38</v>
      </c>
      <c r="BO61" s="6">
        <v>-2.2799999999999998</v>
      </c>
      <c r="BP61" s="6">
        <v>0.06</v>
      </c>
    </row>
    <row r="62" spans="1:68" ht="15.75" x14ac:dyDescent="0.25">
      <c r="A62">
        <v>7720</v>
      </c>
      <c r="B62" t="s">
        <v>60</v>
      </c>
      <c r="C62" t="s">
        <v>61</v>
      </c>
      <c r="D62" t="s">
        <v>62</v>
      </c>
      <c r="E62" t="s">
        <v>63</v>
      </c>
      <c r="F62" t="s">
        <v>64</v>
      </c>
      <c r="G62" t="s">
        <v>65</v>
      </c>
      <c r="H62">
        <v>0.879</v>
      </c>
      <c r="I62" t="s">
        <v>7</v>
      </c>
      <c r="J62" t="s">
        <v>151</v>
      </c>
      <c r="K62" s="3">
        <v>0.49556712962963001</v>
      </c>
      <c r="L62" t="s">
        <v>67</v>
      </c>
      <c r="M62" t="s">
        <v>131</v>
      </c>
      <c r="N62" t="s">
        <v>69</v>
      </c>
      <c r="O62" t="s">
        <v>70</v>
      </c>
      <c r="P62" t="s">
        <v>132</v>
      </c>
      <c r="Q62">
        <v>34.4</v>
      </c>
      <c r="R62">
        <v>26.21</v>
      </c>
      <c r="S62">
        <v>25.59</v>
      </c>
      <c r="T62">
        <v>398.48</v>
      </c>
      <c r="U62">
        <v>1500</v>
      </c>
      <c r="V62">
        <v>98.73</v>
      </c>
      <c r="W62">
        <v>-9999</v>
      </c>
      <c r="X62">
        <v>8.0815399999999995E-4</v>
      </c>
      <c r="Y62">
        <v>-9999</v>
      </c>
      <c r="Z62">
        <v>-9999</v>
      </c>
      <c r="AA62">
        <v>43.733333330000001</v>
      </c>
      <c r="AB62">
        <v>3.5833333330000001</v>
      </c>
      <c r="AC62">
        <v>4.1500000000000004</v>
      </c>
      <c r="AD62">
        <v>1.9</v>
      </c>
      <c r="AE62">
        <v>-9999</v>
      </c>
      <c r="AF62" t="s">
        <v>72</v>
      </c>
      <c r="AG62">
        <v>-9999</v>
      </c>
      <c r="AH62">
        <v>-1.9</v>
      </c>
      <c r="AI62" t="s">
        <v>73</v>
      </c>
      <c r="AJ62">
        <v>-9999</v>
      </c>
      <c r="AK62" t="s">
        <v>74</v>
      </c>
      <c r="AL62" t="s">
        <v>74</v>
      </c>
      <c r="AM62" t="s">
        <v>75</v>
      </c>
      <c r="AN62" t="s">
        <v>133</v>
      </c>
      <c r="AO62">
        <v>-9999</v>
      </c>
      <c r="AP62">
        <v>-9999</v>
      </c>
      <c r="AQ62" t="s">
        <v>77</v>
      </c>
      <c r="AR62">
        <v>-9999</v>
      </c>
      <c r="AS62">
        <v>3.7141984000000003E-2</v>
      </c>
      <c r="AT62">
        <v>2.3973028420000002</v>
      </c>
      <c r="AU62">
        <v>2.12</v>
      </c>
      <c r="AV62">
        <v>282.5019787</v>
      </c>
      <c r="AX62">
        <f t="shared" si="0"/>
        <v>3.2807177675178854</v>
      </c>
      <c r="AZ62" s="7" t="s">
        <v>134</v>
      </c>
      <c r="BA62">
        <f t="shared" si="1"/>
        <v>25.59</v>
      </c>
      <c r="BB62">
        <f t="shared" si="2"/>
        <v>1.1607177675178852</v>
      </c>
      <c r="BC62">
        <f t="shared" si="3"/>
        <v>39.847999999999999</v>
      </c>
      <c r="BD62">
        <f t="shared" si="4"/>
        <v>1500</v>
      </c>
      <c r="BE62">
        <f t="shared" si="5"/>
        <v>1.9</v>
      </c>
      <c r="BF62">
        <f t="shared" si="6"/>
        <v>2.3973028420000002</v>
      </c>
      <c r="BG62">
        <f t="shared" si="7"/>
        <v>3.7141984000000003E-2</v>
      </c>
      <c r="BK62" s="4" t="s">
        <v>118</v>
      </c>
      <c r="BL62" s="6">
        <v>544</v>
      </c>
      <c r="BM62" s="6">
        <v>4.7</v>
      </c>
      <c r="BN62" s="6">
        <v>-3.52</v>
      </c>
      <c r="BO62" s="6">
        <v>-7.0000000000000007E-2</v>
      </c>
      <c r="BP62" s="6">
        <v>5.7999999999999996E-3</v>
      </c>
    </row>
    <row r="63" spans="1:68" ht="15.75" x14ac:dyDescent="0.25">
      <c r="A63">
        <v>7721</v>
      </c>
      <c r="B63" t="s">
        <v>60</v>
      </c>
      <c r="C63" t="s">
        <v>61</v>
      </c>
      <c r="D63" t="s">
        <v>62</v>
      </c>
      <c r="E63" t="s">
        <v>63</v>
      </c>
      <c r="F63" t="s">
        <v>64</v>
      </c>
      <c r="G63" t="s">
        <v>65</v>
      </c>
      <c r="H63">
        <v>0.879</v>
      </c>
      <c r="I63" t="s">
        <v>7</v>
      </c>
      <c r="J63" s="9">
        <v>39856</v>
      </c>
      <c r="K63" s="3">
        <v>0.53444444444444394</v>
      </c>
      <c r="L63" t="s">
        <v>67</v>
      </c>
      <c r="M63" t="s">
        <v>131</v>
      </c>
      <c r="N63" t="s">
        <v>69</v>
      </c>
      <c r="O63" t="s">
        <v>70</v>
      </c>
      <c r="P63" t="s">
        <v>132</v>
      </c>
      <c r="Q63">
        <v>40.57</v>
      </c>
      <c r="R63">
        <v>18.079999999999998</v>
      </c>
      <c r="S63">
        <v>17.739999999999998</v>
      </c>
      <c r="T63">
        <v>384.85</v>
      </c>
      <c r="U63">
        <v>1501</v>
      </c>
      <c r="V63">
        <v>98.3</v>
      </c>
      <c r="W63">
        <v>-9999</v>
      </c>
      <c r="X63">
        <v>1.576624E-3</v>
      </c>
      <c r="Y63">
        <v>-9999</v>
      </c>
      <c r="Z63">
        <v>-9999</v>
      </c>
      <c r="AA63">
        <v>43.733333330000001</v>
      </c>
      <c r="AB63">
        <v>3.5833333330000001</v>
      </c>
      <c r="AC63">
        <v>4.1500000000000004</v>
      </c>
      <c r="AD63">
        <v>1.9</v>
      </c>
      <c r="AE63">
        <v>-9999</v>
      </c>
      <c r="AF63" t="s">
        <v>72</v>
      </c>
      <c r="AG63">
        <v>-9999</v>
      </c>
      <c r="AH63">
        <v>-0.68</v>
      </c>
      <c r="AI63" t="s">
        <v>73</v>
      </c>
      <c r="AJ63">
        <v>-9999</v>
      </c>
      <c r="AK63" t="s">
        <v>74</v>
      </c>
      <c r="AL63" t="s">
        <v>74</v>
      </c>
      <c r="AM63" t="s">
        <v>75</v>
      </c>
      <c r="AN63" t="s">
        <v>133</v>
      </c>
      <c r="AO63">
        <v>-9999</v>
      </c>
      <c r="AP63">
        <v>-9999</v>
      </c>
      <c r="AQ63" t="s">
        <v>77</v>
      </c>
      <c r="AR63">
        <v>-9999</v>
      </c>
      <c r="AS63">
        <v>0.13190172999999999</v>
      </c>
      <c r="AT63">
        <v>14.095206210000001</v>
      </c>
      <c r="AU63">
        <v>1.19</v>
      </c>
      <c r="AV63">
        <v>203.5953634</v>
      </c>
      <c r="AX63">
        <f t="shared" si="0"/>
        <v>2.0304213086859524</v>
      </c>
      <c r="AZ63" s="7" t="s">
        <v>134</v>
      </c>
      <c r="BA63">
        <f t="shared" si="1"/>
        <v>17.739999999999998</v>
      </c>
      <c r="BB63">
        <f t="shared" si="2"/>
        <v>0.84042130868595244</v>
      </c>
      <c r="BC63">
        <f t="shared" si="3"/>
        <v>38.484999999999999</v>
      </c>
      <c r="BD63">
        <f t="shared" si="4"/>
        <v>1501</v>
      </c>
      <c r="BE63">
        <f t="shared" si="5"/>
        <v>0.68</v>
      </c>
      <c r="BF63">
        <f t="shared" si="6"/>
        <v>14.095206210000001</v>
      </c>
      <c r="BG63">
        <f t="shared" si="7"/>
        <v>0.13190172999999999</v>
      </c>
      <c r="BK63" s="4" t="s">
        <v>120</v>
      </c>
      <c r="BL63" s="6">
        <v>511</v>
      </c>
      <c r="BM63" s="6">
        <v>4</v>
      </c>
      <c r="BN63" s="6">
        <v>-3.7</v>
      </c>
      <c r="BO63" s="6">
        <v>-0.68</v>
      </c>
      <c r="BP63" s="6">
        <v>2E-3</v>
      </c>
    </row>
    <row r="64" spans="1:68" ht="15.75" x14ac:dyDescent="0.25">
      <c r="A64">
        <v>7722</v>
      </c>
      <c r="B64" t="s">
        <v>60</v>
      </c>
      <c r="C64" t="s">
        <v>61</v>
      </c>
      <c r="D64" t="s">
        <v>62</v>
      </c>
      <c r="E64" t="s">
        <v>63</v>
      </c>
      <c r="F64" t="s">
        <v>64</v>
      </c>
      <c r="G64" t="s">
        <v>65</v>
      </c>
      <c r="H64">
        <v>0.74</v>
      </c>
      <c r="I64" t="s">
        <v>7</v>
      </c>
      <c r="J64" t="s">
        <v>158</v>
      </c>
      <c r="K64" s="3">
        <v>0.30943287037036998</v>
      </c>
      <c r="L64" t="s">
        <v>67</v>
      </c>
      <c r="M64" t="s">
        <v>159</v>
      </c>
      <c r="N64" t="s">
        <v>69</v>
      </c>
      <c r="O64" t="s">
        <v>70</v>
      </c>
      <c r="P64" t="s">
        <v>160</v>
      </c>
      <c r="Q64">
        <v>56.94</v>
      </c>
      <c r="R64">
        <v>22.59</v>
      </c>
      <c r="S64">
        <v>26.11</v>
      </c>
      <c r="T64">
        <v>395.34</v>
      </c>
      <c r="U64">
        <v>1499</v>
      </c>
      <c r="V64">
        <v>99.68</v>
      </c>
      <c r="W64">
        <v>-9999</v>
      </c>
      <c r="X64">
        <v>2.0143880000000002E-3</v>
      </c>
      <c r="Y64">
        <v>-9999</v>
      </c>
      <c r="Z64">
        <v>-9999</v>
      </c>
      <c r="AA64">
        <v>43.483333330000001</v>
      </c>
      <c r="AB64">
        <v>3.75</v>
      </c>
      <c r="AC64">
        <v>3.15</v>
      </c>
      <c r="AD64">
        <v>1.2</v>
      </c>
      <c r="AE64">
        <v>-9999</v>
      </c>
      <c r="AF64" t="s">
        <v>72</v>
      </c>
      <c r="AG64">
        <v>-9999</v>
      </c>
      <c r="AH64">
        <v>-0.5</v>
      </c>
      <c r="AI64" t="s">
        <v>73</v>
      </c>
      <c r="AJ64">
        <v>-9999</v>
      </c>
      <c r="AK64" t="s">
        <v>74</v>
      </c>
      <c r="AL64" t="s">
        <v>74</v>
      </c>
      <c r="AM64" t="s">
        <v>75</v>
      </c>
      <c r="AN64" t="s">
        <v>161</v>
      </c>
      <c r="AO64">
        <v>-9999</v>
      </c>
      <c r="AP64">
        <v>-9999</v>
      </c>
      <c r="AQ64" t="s">
        <v>77</v>
      </c>
      <c r="AR64">
        <v>-9999</v>
      </c>
      <c r="AS64">
        <v>0.10969784</v>
      </c>
      <c r="AT64">
        <v>7.8321913690000002</v>
      </c>
      <c r="AU64">
        <v>1.83</v>
      </c>
      <c r="AV64">
        <v>268.6345814</v>
      </c>
      <c r="AX64">
        <f t="shared" si="0"/>
        <v>3.383248873081294</v>
      </c>
      <c r="AZ64" s="7" t="s">
        <v>162</v>
      </c>
      <c r="BA64">
        <f t="shared" si="1"/>
        <v>26.11</v>
      </c>
      <c r="BB64">
        <f t="shared" si="2"/>
        <v>1.5532488730812939</v>
      </c>
      <c r="BC64">
        <f t="shared" si="3"/>
        <v>39.533999999999999</v>
      </c>
      <c r="BD64">
        <f t="shared" si="4"/>
        <v>1499</v>
      </c>
      <c r="BE64">
        <f t="shared" si="5"/>
        <v>0.5</v>
      </c>
      <c r="BF64">
        <f t="shared" si="6"/>
        <v>7.8321913690000002</v>
      </c>
      <c r="BG64">
        <f t="shared" si="7"/>
        <v>0.10969784</v>
      </c>
      <c r="BK64" s="4" t="s">
        <v>121</v>
      </c>
      <c r="BL64" s="6">
        <v>146</v>
      </c>
      <c r="BM64" s="6">
        <v>3.75</v>
      </c>
      <c r="BN64" s="6">
        <v>-2.02</v>
      </c>
      <c r="BO64" s="6">
        <v>-0.47</v>
      </c>
      <c r="BP64" s="6">
        <v>2.0899999999999998E-2</v>
      </c>
    </row>
    <row r="65" spans="1:68" ht="15.75" x14ac:dyDescent="0.25">
      <c r="A65">
        <v>7723</v>
      </c>
      <c r="B65" t="s">
        <v>60</v>
      </c>
      <c r="C65" t="s">
        <v>61</v>
      </c>
      <c r="D65" t="s">
        <v>62</v>
      </c>
      <c r="E65" t="s">
        <v>63</v>
      </c>
      <c r="F65" t="s">
        <v>64</v>
      </c>
      <c r="G65" t="s">
        <v>65</v>
      </c>
      <c r="H65">
        <v>0.74</v>
      </c>
      <c r="I65" t="s">
        <v>7</v>
      </c>
      <c r="J65" s="9">
        <v>39854</v>
      </c>
      <c r="K65" s="3">
        <v>0.34291666666666698</v>
      </c>
      <c r="L65" t="s">
        <v>67</v>
      </c>
      <c r="M65" t="s">
        <v>159</v>
      </c>
      <c r="N65" t="s">
        <v>69</v>
      </c>
      <c r="O65" t="s">
        <v>70</v>
      </c>
      <c r="P65" t="s">
        <v>160</v>
      </c>
      <c r="Q65">
        <v>28.5</v>
      </c>
      <c r="R65">
        <v>23.44</v>
      </c>
      <c r="S65">
        <v>24.14</v>
      </c>
      <c r="T65">
        <v>396.33</v>
      </c>
      <c r="U65">
        <v>1668</v>
      </c>
      <c r="V65">
        <v>99.22</v>
      </c>
      <c r="W65">
        <v>-9999</v>
      </c>
      <c r="X65">
        <v>7.9463600000000004E-4</v>
      </c>
      <c r="Y65">
        <v>-9999</v>
      </c>
      <c r="Z65">
        <v>-9999</v>
      </c>
      <c r="AA65">
        <v>43.483333330000001</v>
      </c>
      <c r="AB65">
        <v>3.75</v>
      </c>
      <c r="AC65">
        <v>3.15</v>
      </c>
      <c r="AD65">
        <v>1.2</v>
      </c>
      <c r="AE65">
        <v>-9999</v>
      </c>
      <c r="AF65" t="s">
        <v>72</v>
      </c>
      <c r="AG65">
        <v>-9999</v>
      </c>
      <c r="AH65">
        <v>-2.2999999999999998</v>
      </c>
      <c r="AI65" t="s">
        <v>73</v>
      </c>
      <c r="AJ65">
        <v>-9999</v>
      </c>
      <c r="AK65" t="s">
        <v>74</v>
      </c>
      <c r="AL65" t="s">
        <v>74</v>
      </c>
      <c r="AM65" t="s">
        <v>75</v>
      </c>
      <c r="AN65" t="s">
        <v>161</v>
      </c>
      <c r="AO65">
        <v>-9999</v>
      </c>
      <c r="AP65">
        <v>-9999</v>
      </c>
      <c r="AQ65" t="s">
        <v>77</v>
      </c>
      <c r="AR65">
        <v>-9999</v>
      </c>
      <c r="AS65">
        <v>3.5517754999999998E-2</v>
      </c>
      <c r="AT65">
        <v>5.6965330830000003</v>
      </c>
      <c r="AU65">
        <v>2.19</v>
      </c>
      <c r="AV65">
        <v>128.4350173</v>
      </c>
      <c r="AX65">
        <f t="shared" si="0"/>
        <v>3.0089851965548311</v>
      </c>
      <c r="AZ65" s="7" t="s">
        <v>162</v>
      </c>
      <c r="BA65">
        <f t="shared" si="1"/>
        <v>24.14</v>
      </c>
      <c r="BB65">
        <f t="shared" si="2"/>
        <v>0.81898519655483115</v>
      </c>
      <c r="BC65">
        <f t="shared" si="3"/>
        <v>39.632999999999996</v>
      </c>
      <c r="BD65">
        <f t="shared" si="4"/>
        <v>1668</v>
      </c>
      <c r="BE65">
        <f t="shared" si="5"/>
        <v>2.2999999999999998</v>
      </c>
      <c r="BF65">
        <f t="shared" si="6"/>
        <v>5.6965330830000003</v>
      </c>
      <c r="BG65">
        <f t="shared" si="7"/>
        <v>3.5517754999999998E-2</v>
      </c>
      <c r="BK65" s="4" t="s">
        <v>123</v>
      </c>
      <c r="BL65" s="6">
        <v>23</v>
      </c>
      <c r="BM65" s="6">
        <v>3.5</v>
      </c>
      <c r="BN65" s="6" t="s">
        <v>163</v>
      </c>
      <c r="BO65" s="6">
        <v>-1.05</v>
      </c>
      <c r="BP65" s="6">
        <v>3.5999999999999997E-2</v>
      </c>
    </row>
    <row r="66" spans="1:68" ht="15.75" x14ac:dyDescent="0.25">
      <c r="A66">
        <v>7724</v>
      </c>
      <c r="B66" t="s">
        <v>60</v>
      </c>
      <c r="C66" t="s">
        <v>61</v>
      </c>
      <c r="D66" t="s">
        <v>62</v>
      </c>
      <c r="E66" t="s">
        <v>63</v>
      </c>
      <c r="F66" t="s">
        <v>64</v>
      </c>
      <c r="G66" t="s">
        <v>65</v>
      </c>
      <c r="H66">
        <v>0.74</v>
      </c>
      <c r="I66" t="s">
        <v>7</v>
      </c>
      <c r="J66" t="s">
        <v>164</v>
      </c>
      <c r="K66" s="3">
        <v>0.347789351851852</v>
      </c>
      <c r="L66" t="s">
        <v>67</v>
      </c>
      <c r="M66" t="s">
        <v>159</v>
      </c>
      <c r="N66" t="s">
        <v>69</v>
      </c>
      <c r="O66" t="s">
        <v>70</v>
      </c>
      <c r="P66" t="s">
        <v>160</v>
      </c>
      <c r="Q66">
        <v>37.049999999999997</v>
      </c>
      <c r="R66">
        <v>21.91</v>
      </c>
      <c r="S66">
        <v>20.28</v>
      </c>
      <c r="T66">
        <v>388.86</v>
      </c>
      <c r="U66">
        <v>1501</v>
      </c>
      <c r="V66">
        <v>98.28</v>
      </c>
      <c r="W66">
        <v>-9999</v>
      </c>
      <c r="X66">
        <v>2.2155719999999999E-3</v>
      </c>
      <c r="Y66">
        <v>-9999</v>
      </c>
      <c r="Z66">
        <v>-9999</v>
      </c>
      <c r="AA66">
        <v>43.483333330000001</v>
      </c>
      <c r="AB66">
        <v>3.75</v>
      </c>
      <c r="AC66">
        <v>3.15</v>
      </c>
      <c r="AD66">
        <v>1.2</v>
      </c>
      <c r="AE66">
        <v>-9999</v>
      </c>
      <c r="AF66" t="s">
        <v>72</v>
      </c>
      <c r="AG66">
        <v>-9999</v>
      </c>
      <c r="AH66">
        <v>-0.65</v>
      </c>
      <c r="AI66" t="s">
        <v>73</v>
      </c>
      <c r="AJ66">
        <v>-9999</v>
      </c>
      <c r="AK66" t="s">
        <v>74</v>
      </c>
      <c r="AL66" t="s">
        <v>74</v>
      </c>
      <c r="AM66" t="s">
        <v>75</v>
      </c>
      <c r="AN66" t="s">
        <v>161</v>
      </c>
      <c r="AO66">
        <v>-9999</v>
      </c>
      <c r="AP66">
        <v>-9999</v>
      </c>
      <c r="AQ66" t="s">
        <v>77</v>
      </c>
      <c r="AR66">
        <v>-9999</v>
      </c>
      <c r="AS66">
        <v>0.15736246300000001</v>
      </c>
      <c r="AT66">
        <v>16.13504537</v>
      </c>
      <c r="AU66">
        <v>1.41</v>
      </c>
      <c r="AV66">
        <v>212.66439220000001</v>
      </c>
      <c r="AX66">
        <f t="shared" ref="AX66:AX129" si="8">0.61078*EXP(17.27*BA66/(BA66+237.3))</f>
        <v>2.3790407645343059</v>
      </c>
      <c r="AZ66" s="7" t="s">
        <v>162</v>
      </c>
      <c r="BA66">
        <f t="shared" ref="BA66:BA129" si="9">S66</f>
        <v>20.28</v>
      </c>
      <c r="BB66">
        <f t="shared" ref="BB66:BB129" si="10">AX66-AU66</f>
        <v>0.96904076453430599</v>
      </c>
      <c r="BC66">
        <f t="shared" ref="BC66:BC129" si="11">T66/10</f>
        <v>38.886000000000003</v>
      </c>
      <c r="BD66">
        <f t="shared" ref="BD66:BD129" si="12">U66</f>
        <v>1501</v>
      </c>
      <c r="BE66">
        <f t="shared" ref="BE66:BE129" si="13">-AH66</f>
        <v>0.65</v>
      </c>
      <c r="BF66">
        <f t="shared" ref="BF66:BF129" si="14">AT66</f>
        <v>16.13504537</v>
      </c>
      <c r="BG66">
        <f t="shared" ref="BG66:BG129" si="15">AS66</f>
        <v>0.15736246300000001</v>
      </c>
      <c r="BK66" s="4" t="s">
        <v>124</v>
      </c>
      <c r="BL66" s="6">
        <v>29</v>
      </c>
      <c r="BM66" s="6">
        <v>2</v>
      </c>
      <c r="BN66" s="6">
        <v>-1.05</v>
      </c>
      <c r="BO66" s="6" t="s">
        <v>150</v>
      </c>
      <c r="BP66" s="6">
        <v>0.14399999999999999</v>
      </c>
    </row>
    <row r="67" spans="1:68" ht="15.75" x14ac:dyDescent="0.25">
      <c r="A67">
        <v>7725</v>
      </c>
      <c r="B67" t="s">
        <v>60</v>
      </c>
      <c r="C67" t="s">
        <v>61</v>
      </c>
      <c r="D67" t="s">
        <v>62</v>
      </c>
      <c r="E67" t="s">
        <v>63</v>
      </c>
      <c r="F67" t="s">
        <v>64</v>
      </c>
      <c r="G67" t="s">
        <v>65</v>
      </c>
      <c r="H67">
        <v>0.74</v>
      </c>
      <c r="I67" t="s">
        <v>7</v>
      </c>
      <c r="J67" t="s">
        <v>164</v>
      </c>
      <c r="K67" s="3">
        <v>0.34842592592592603</v>
      </c>
      <c r="L67" t="s">
        <v>67</v>
      </c>
      <c r="M67" t="s">
        <v>159</v>
      </c>
      <c r="N67" t="s">
        <v>69</v>
      </c>
      <c r="O67" t="s">
        <v>70</v>
      </c>
      <c r="P67" t="s">
        <v>160</v>
      </c>
      <c r="Q67">
        <v>36.909999999999997</v>
      </c>
      <c r="R67">
        <v>22.01</v>
      </c>
      <c r="S67">
        <v>20.39</v>
      </c>
      <c r="T67">
        <v>388.88</v>
      </c>
      <c r="U67">
        <v>1501</v>
      </c>
      <c r="V67">
        <v>98.28</v>
      </c>
      <c r="W67">
        <v>-9999</v>
      </c>
      <c r="X67">
        <v>2.25085E-3</v>
      </c>
      <c r="Y67">
        <v>-9999</v>
      </c>
      <c r="Z67">
        <v>-9999</v>
      </c>
      <c r="AA67">
        <v>43.483333330000001</v>
      </c>
      <c r="AB67">
        <v>3.75</v>
      </c>
      <c r="AC67">
        <v>3.15</v>
      </c>
      <c r="AD67">
        <v>1.2</v>
      </c>
      <c r="AE67">
        <v>-9999</v>
      </c>
      <c r="AF67" t="s">
        <v>72</v>
      </c>
      <c r="AG67">
        <v>-9999</v>
      </c>
      <c r="AH67">
        <v>-0.65</v>
      </c>
      <c r="AI67" t="s">
        <v>73</v>
      </c>
      <c r="AJ67">
        <v>-9999</v>
      </c>
      <c r="AK67" t="s">
        <v>74</v>
      </c>
      <c r="AL67" t="s">
        <v>74</v>
      </c>
      <c r="AM67" t="s">
        <v>75</v>
      </c>
      <c r="AN67" t="s">
        <v>161</v>
      </c>
      <c r="AO67">
        <v>-9999</v>
      </c>
      <c r="AP67">
        <v>-9999</v>
      </c>
      <c r="AQ67" t="s">
        <v>77</v>
      </c>
      <c r="AR67">
        <v>-9999</v>
      </c>
      <c r="AS67">
        <v>0.15832423800000001</v>
      </c>
      <c r="AT67">
        <v>15.9872554</v>
      </c>
      <c r="AU67">
        <v>1.42</v>
      </c>
      <c r="AV67">
        <v>215.1231798</v>
      </c>
      <c r="AX67">
        <f t="shared" si="8"/>
        <v>2.3952532856741366</v>
      </c>
      <c r="AZ67" s="7" t="s">
        <v>162</v>
      </c>
      <c r="BA67">
        <f t="shared" si="9"/>
        <v>20.39</v>
      </c>
      <c r="BB67">
        <f t="shared" si="10"/>
        <v>0.97525328567413672</v>
      </c>
      <c r="BC67">
        <f t="shared" si="11"/>
        <v>38.887999999999998</v>
      </c>
      <c r="BD67">
        <f t="shared" si="12"/>
        <v>1501</v>
      </c>
      <c r="BE67">
        <f t="shared" si="13"/>
        <v>0.65</v>
      </c>
      <c r="BF67">
        <f t="shared" si="14"/>
        <v>15.9872554</v>
      </c>
      <c r="BG67">
        <f t="shared" si="15"/>
        <v>0.15832423800000001</v>
      </c>
      <c r="BK67" s="4" t="s">
        <v>126</v>
      </c>
      <c r="BL67" s="6">
        <v>43</v>
      </c>
      <c r="BM67" s="6">
        <v>2.7</v>
      </c>
      <c r="BN67" s="6">
        <v>-2</v>
      </c>
      <c r="BO67" s="6">
        <v>-0.15</v>
      </c>
      <c r="BP67" s="6">
        <v>5.1999999999999998E-3</v>
      </c>
    </row>
    <row r="68" spans="1:68" ht="15.75" x14ac:dyDescent="0.25">
      <c r="A68">
        <v>7726</v>
      </c>
      <c r="B68" t="s">
        <v>60</v>
      </c>
      <c r="C68" t="s">
        <v>61</v>
      </c>
      <c r="D68" t="s">
        <v>62</v>
      </c>
      <c r="E68" t="s">
        <v>63</v>
      </c>
      <c r="F68" t="s">
        <v>64</v>
      </c>
      <c r="G68" t="s">
        <v>65</v>
      </c>
      <c r="H68">
        <v>0.74</v>
      </c>
      <c r="I68" t="s">
        <v>7</v>
      </c>
      <c r="J68" t="s">
        <v>165</v>
      </c>
      <c r="K68" s="3">
        <v>0.34989583333333302</v>
      </c>
      <c r="L68" t="s">
        <v>67</v>
      </c>
      <c r="M68" t="s">
        <v>159</v>
      </c>
      <c r="N68" t="s">
        <v>69</v>
      </c>
      <c r="O68" t="s">
        <v>70</v>
      </c>
      <c r="P68" t="s">
        <v>160</v>
      </c>
      <c r="Q68">
        <v>40.17</v>
      </c>
      <c r="R68">
        <v>27.63</v>
      </c>
      <c r="S68">
        <v>32.18</v>
      </c>
      <c r="T68">
        <v>393.53</v>
      </c>
      <c r="U68">
        <v>1501</v>
      </c>
      <c r="V68">
        <v>99.15</v>
      </c>
      <c r="W68">
        <v>-9999</v>
      </c>
      <c r="X68">
        <v>2.3104900000000001E-3</v>
      </c>
      <c r="Y68">
        <v>-9999</v>
      </c>
      <c r="Z68">
        <v>-9999</v>
      </c>
      <c r="AA68">
        <v>43.483333330000001</v>
      </c>
      <c r="AB68">
        <v>3.75</v>
      </c>
      <c r="AC68">
        <v>3.15</v>
      </c>
      <c r="AD68">
        <v>1.2</v>
      </c>
      <c r="AE68">
        <v>-9999</v>
      </c>
      <c r="AF68" t="s">
        <v>72</v>
      </c>
      <c r="AG68">
        <v>-9999</v>
      </c>
      <c r="AH68">
        <v>-1.9</v>
      </c>
      <c r="AI68" t="s">
        <v>73</v>
      </c>
      <c r="AJ68">
        <v>-9999</v>
      </c>
      <c r="AK68" t="s">
        <v>74</v>
      </c>
      <c r="AL68" t="s">
        <v>74</v>
      </c>
      <c r="AM68" t="s">
        <v>75</v>
      </c>
      <c r="AN68" t="s">
        <v>161</v>
      </c>
      <c r="AO68">
        <v>-9999</v>
      </c>
      <c r="AP68">
        <v>-9999</v>
      </c>
      <c r="AQ68" t="s">
        <v>77</v>
      </c>
      <c r="AR68">
        <v>-9999</v>
      </c>
      <c r="AS68">
        <v>6.7613537000000001E-2</v>
      </c>
      <c r="AT68">
        <v>9.4337132859999997</v>
      </c>
      <c r="AU68">
        <v>3.33</v>
      </c>
      <c r="AV68">
        <v>152.15974560000001</v>
      </c>
      <c r="AX68">
        <f t="shared" si="8"/>
        <v>4.8031960257545538</v>
      </c>
      <c r="AZ68" s="7" t="s">
        <v>162</v>
      </c>
      <c r="BA68">
        <f t="shared" si="9"/>
        <v>32.18</v>
      </c>
      <c r="BB68">
        <f t="shared" si="10"/>
        <v>1.4731960257545538</v>
      </c>
      <c r="BC68">
        <f t="shared" si="11"/>
        <v>39.352999999999994</v>
      </c>
      <c r="BD68">
        <f t="shared" si="12"/>
        <v>1501</v>
      </c>
      <c r="BE68">
        <f t="shared" si="13"/>
        <v>1.9</v>
      </c>
      <c r="BF68">
        <f t="shared" si="14"/>
        <v>9.4337132859999997</v>
      </c>
      <c r="BG68">
        <f t="shared" si="15"/>
        <v>6.7613537000000001E-2</v>
      </c>
      <c r="BK68" s="4" t="s">
        <v>128</v>
      </c>
      <c r="BL68" s="6">
        <v>23</v>
      </c>
      <c r="BM68" s="6">
        <v>2.98</v>
      </c>
      <c r="BN68" s="6" t="s">
        <v>166</v>
      </c>
      <c r="BO68" s="6">
        <v>-0.12</v>
      </c>
      <c r="BP68" s="6">
        <v>4.3299999999999998E-2</v>
      </c>
    </row>
    <row r="69" spans="1:68" ht="15.75" x14ac:dyDescent="0.25">
      <c r="A69">
        <v>7727</v>
      </c>
      <c r="B69" t="s">
        <v>60</v>
      </c>
      <c r="C69" t="s">
        <v>61</v>
      </c>
      <c r="D69" t="s">
        <v>62</v>
      </c>
      <c r="E69" t="s">
        <v>63</v>
      </c>
      <c r="F69" t="s">
        <v>64</v>
      </c>
      <c r="G69" t="s">
        <v>65</v>
      </c>
      <c r="H69">
        <v>0.74</v>
      </c>
      <c r="I69" t="s">
        <v>7</v>
      </c>
      <c r="J69" t="s">
        <v>167</v>
      </c>
      <c r="K69" s="3">
        <v>0.41818287037037</v>
      </c>
      <c r="L69" t="s">
        <v>67</v>
      </c>
      <c r="M69" t="s">
        <v>159</v>
      </c>
      <c r="N69" t="s">
        <v>69</v>
      </c>
      <c r="O69" t="s">
        <v>70</v>
      </c>
      <c r="P69" t="s">
        <v>160</v>
      </c>
      <c r="Q69">
        <v>45.13</v>
      </c>
      <c r="R69">
        <v>20.11</v>
      </c>
      <c r="S69">
        <v>19.25</v>
      </c>
      <c r="T69">
        <v>390.78</v>
      </c>
      <c r="U69">
        <v>1501</v>
      </c>
      <c r="V69">
        <v>99.35</v>
      </c>
      <c r="W69">
        <v>-9999</v>
      </c>
      <c r="X69">
        <v>1.6594299999999999E-3</v>
      </c>
      <c r="Y69">
        <v>-9999</v>
      </c>
      <c r="Z69">
        <v>-9999</v>
      </c>
      <c r="AA69">
        <v>43.483333330000001</v>
      </c>
      <c r="AB69">
        <v>3.75</v>
      </c>
      <c r="AC69">
        <v>3.15</v>
      </c>
      <c r="AD69">
        <v>1.2</v>
      </c>
      <c r="AE69">
        <v>-9999</v>
      </c>
      <c r="AF69" t="s">
        <v>72</v>
      </c>
      <c r="AG69">
        <v>-9999</v>
      </c>
      <c r="AH69">
        <v>-0.55000000000000004</v>
      </c>
      <c r="AI69" t="s">
        <v>73</v>
      </c>
      <c r="AJ69">
        <v>-9999</v>
      </c>
      <c r="AK69" t="s">
        <v>74</v>
      </c>
      <c r="AL69" t="s">
        <v>74</v>
      </c>
      <c r="AM69" t="s">
        <v>75</v>
      </c>
      <c r="AN69" t="s">
        <v>161</v>
      </c>
      <c r="AO69">
        <v>-9999</v>
      </c>
      <c r="AP69">
        <v>-9999</v>
      </c>
      <c r="AQ69" t="s">
        <v>77</v>
      </c>
      <c r="AR69">
        <v>-9999</v>
      </c>
      <c r="AS69">
        <v>0.14272459000000001</v>
      </c>
      <c r="AT69">
        <v>13.410255769999999</v>
      </c>
      <c r="AU69">
        <v>1.17</v>
      </c>
      <c r="AV69">
        <v>230.22235449999999</v>
      </c>
      <c r="AX69">
        <f t="shared" si="8"/>
        <v>2.2318270782583296</v>
      </c>
      <c r="AZ69" s="7" t="s">
        <v>162</v>
      </c>
      <c r="BA69">
        <f t="shared" si="9"/>
        <v>19.25</v>
      </c>
      <c r="BB69">
        <f t="shared" si="10"/>
        <v>1.0618270782583297</v>
      </c>
      <c r="BC69">
        <f t="shared" si="11"/>
        <v>39.077999999999996</v>
      </c>
      <c r="BD69">
        <f t="shared" si="12"/>
        <v>1501</v>
      </c>
      <c r="BE69">
        <f t="shared" si="13"/>
        <v>0.55000000000000004</v>
      </c>
      <c r="BF69">
        <f t="shared" si="14"/>
        <v>13.410255769999999</v>
      </c>
      <c r="BG69">
        <f t="shared" si="15"/>
        <v>0.14272459000000001</v>
      </c>
      <c r="BK69" s="4" t="s">
        <v>135</v>
      </c>
      <c r="BL69" s="6">
        <v>166</v>
      </c>
      <c r="BM69" s="6">
        <v>2.1</v>
      </c>
      <c r="BN69" s="6">
        <v>-3.52</v>
      </c>
      <c r="BO69" s="6">
        <v>-0.3</v>
      </c>
      <c r="BP69" s="6">
        <v>8.2000000000000007E-3</v>
      </c>
    </row>
    <row r="70" spans="1:68" ht="15.75" x14ac:dyDescent="0.25">
      <c r="A70">
        <v>7728</v>
      </c>
      <c r="B70" t="s">
        <v>60</v>
      </c>
      <c r="C70" t="s">
        <v>61</v>
      </c>
      <c r="D70" t="s">
        <v>62</v>
      </c>
      <c r="E70" t="s">
        <v>63</v>
      </c>
      <c r="F70" t="s">
        <v>64</v>
      </c>
      <c r="G70" t="s">
        <v>65</v>
      </c>
      <c r="H70">
        <v>0.74</v>
      </c>
      <c r="I70" t="s">
        <v>7</v>
      </c>
      <c r="J70" t="s">
        <v>167</v>
      </c>
      <c r="K70" s="3">
        <v>0.45932870370370399</v>
      </c>
      <c r="L70" t="s">
        <v>67</v>
      </c>
      <c r="M70" t="s">
        <v>159</v>
      </c>
      <c r="N70" t="s">
        <v>69</v>
      </c>
      <c r="O70" t="s">
        <v>70</v>
      </c>
      <c r="P70" t="s">
        <v>160</v>
      </c>
      <c r="Q70">
        <v>43.67</v>
      </c>
      <c r="R70">
        <v>20.77</v>
      </c>
      <c r="S70">
        <v>18.52</v>
      </c>
      <c r="T70">
        <v>398.06</v>
      </c>
      <c r="U70">
        <v>1498</v>
      </c>
      <c r="V70">
        <v>99.31</v>
      </c>
      <c r="W70">
        <v>-9999</v>
      </c>
      <c r="X70">
        <v>7.0811500000000005E-4</v>
      </c>
      <c r="Y70">
        <v>-9999</v>
      </c>
      <c r="Z70">
        <v>-9999</v>
      </c>
      <c r="AA70">
        <v>43.483333330000001</v>
      </c>
      <c r="AB70">
        <v>3.75</v>
      </c>
      <c r="AC70">
        <v>3.15</v>
      </c>
      <c r="AD70">
        <v>1.2</v>
      </c>
      <c r="AE70">
        <v>-9999</v>
      </c>
      <c r="AF70" t="s">
        <v>72</v>
      </c>
      <c r="AG70">
        <v>-9999</v>
      </c>
      <c r="AH70">
        <v>-0.55000000000000004</v>
      </c>
      <c r="AI70" t="s">
        <v>73</v>
      </c>
      <c r="AJ70">
        <v>-9999</v>
      </c>
      <c r="AK70" t="s">
        <v>74</v>
      </c>
      <c r="AL70" t="s">
        <v>74</v>
      </c>
      <c r="AM70" t="s">
        <v>75</v>
      </c>
      <c r="AN70" t="s">
        <v>161</v>
      </c>
      <c r="AO70">
        <v>-9999</v>
      </c>
      <c r="AP70">
        <v>-9999</v>
      </c>
      <c r="AQ70" t="s">
        <v>77</v>
      </c>
      <c r="AR70">
        <v>-9999</v>
      </c>
      <c r="AS70">
        <v>6.5932435999999997E-2</v>
      </c>
      <c r="AT70">
        <v>3.6430612710000001</v>
      </c>
      <c r="AU70">
        <v>1.07</v>
      </c>
      <c r="AV70">
        <v>302.39197710000002</v>
      </c>
      <c r="AX70">
        <f t="shared" si="8"/>
        <v>2.1323767408038123</v>
      </c>
      <c r="AZ70" s="7" t="s">
        <v>162</v>
      </c>
      <c r="BA70">
        <f t="shared" si="9"/>
        <v>18.52</v>
      </c>
      <c r="BB70">
        <f t="shared" si="10"/>
        <v>1.0623767408038123</v>
      </c>
      <c r="BC70">
        <f t="shared" si="11"/>
        <v>39.805999999999997</v>
      </c>
      <c r="BD70">
        <f t="shared" si="12"/>
        <v>1498</v>
      </c>
      <c r="BE70">
        <f t="shared" si="13"/>
        <v>0.55000000000000004</v>
      </c>
      <c r="BF70">
        <f t="shared" si="14"/>
        <v>3.6430612710000001</v>
      </c>
      <c r="BG70">
        <f t="shared" si="15"/>
        <v>6.5932435999999997E-2</v>
      </c>
      <c r="BK70" s="4" t="s">
        <v>138</v>
      </c>
      <c r="BL70" s="6">
        <v>12</v>
      </c>
      <c r="BM70" s="6">
        <v>0.6</v>
      </c>
      <c r="BN70" s="6">
        <v>-2.5299999999999998</v>
      </c>
      <c r="BO70" s="6">
        <v>-0.16</v>
      </c>
      <c r="BP70" s="6">
        <v>4.4900000000000002E-2</v>
      </c>
    </row>
    <row r="71" spans="1:68" ht="15.75" x14ac:dyDescent="0.25">
      <c r="A71">
        <v>7729</v>
      </c>
      <c r="B71" t="s">
        <v>60</v>
      </c>
      <c r="C71" t="s">
        <v>61</v>
      </c>
      <c r="D71" t="s">
        <v>62</v>
      </c>
      <c r="E71" t="s">
        <v>63</v>
      </c>
      <c r="F71" t="s">
        <v>64</v>
      </c>
      <c r="G71" t="s">
        <v>65</v>
      </c>
      <c r="H71">
        <v>0.74</v>
      </c>
      <c r="I71" t="s">
        <v>7</v>
      </c>
      <c r="J71" t="s">
        <v>158</v>
      </c>
      <c r="K71" s="3">
        <v>0.26405092592592599</v>
      </c>
      <c r="L71" t="s">
        <v>67</v>
      </c>
      <c r="M71" t="s">
        <v>159</v>
      </c>
      <c r="N71" t="s">
        <v>69</v>
      </c>
      <c r="O71" t="s">
        <v>70</v>
      </c>
      <c r="P71" t="s">
        <v>160</v>
      </c>
      <c r="Q71">
        <v>75.2</v>
      </c>
      <c r="R71">
        <v>23.24</v>
      </c>
      <c r="S71">
        <v>24.89</v>
      </c>
      <c r="T71">
        <v>396.17</v>
      </c>
      <c r="U71">
        <v>1502</v>
      </c>
      <c r="V71">
        <v>99.67</v>
      </c>
      <c r="W71">
        <v>-9999</v>
      </c>
      <c r="X71">
        <v>5.2348100000000001E-4</v>
      </c>
      <c r="Y71">
        <v>-9999</v>
      </c>
      <c r="Z71">
        <v>-9999</v>
      </c>
      <c r="AA71">
        <v>43.483333330000001</v>
      </c>
      <c r="AB71">
        <v>3.75</v>
      </c>
      <c r="AC71">
        <v>3.15</v>
      </c>
      <c r="AD71">
        <v>1.2</v>
      </c>
      <c r="AE71">
        <v>-9999</v>
      </c>
      <c r="AF71" t="s">
        <v>72</v>
      </c>
      <c r="AG71">
        <v>-9999</v>
      </c>
      <c r="AH71">
        <v>-0.68333333299999999</v>
      </c>
      <c r="AI71" t="s">
        <v>73</v>
      </c>
      <c r="AJ71">
        <v>-9999</v>
      </c>
      <c r="AK71" t="s">
        <v>74</v>
      </c>
      <c r="AL71" t="s">
        <v>74</v>
      </c>
      <c r="AM71" t="s">
        <v>75</v>
      </c>
      <c r="AN71" t="s">
        <v>161</v>
      </c>
      <c r="AO71">
        <v>-9999</v>
      </c>
      <c r="AP71">
        <v>-9999</v>
      </c>
      <c r="AQ71" t="s">
        <v>77</v>
      </c>
      <c r="AR71">
        <v>-9999</v>
      </c>
      <c r="AS71">
        <v>5.1001222999999998E-2</v>
      </c>
      <c r="AT71">
        <v>6.0488016079999998</v>
      </c>
      <c r="AU71">
        <v>1.01</v>
      </c>
      <c r="AV71">
        <v>199.53527030000001</v>
      </c>
      <c r="AX71">
        <f t="shared" si="8"/>
        <v>3.146978001432589</v>
      </c>
      <c r="AZ71" s="7" t="s">
        <v>162</v>
      </c>
      <c r="BA71">
        <f t="shared" si="9"/>
        <v>24.89</v>
      </c>
      <c r="BB71">
        <f t="shared" si="10"/>
        <v>2.1369780014325892</v>
      </c>
      <c r="BC71">
        <f t="shared" si="11"/>
        <v>39.617000000000004</v>
      </c>
      <c r="BD71">
        <f t="shared" si="12"/>
        <v>1502</v>
      </c>
      <c r="BE71">
        <f t="shared" si="13"/>
        <v>0.68333333299999999</v>
      </c>
      <c r="BF71">
        <f t="shared" si="14"/>
        <v>6.0488016079999998</v>
      </c>
      <c r="BG71">
        <f t="shared" si="15"/>
        <v>5.1001222999999998E-2</v>
      </c>
      <c r="BK71" s="4" t="s">
        <v>139</v>
      </c>
      <c r="BL71" s="6">
        <v>110</v>
      </c>
      <c r="BM71" s="6">
        <v>4.2</v>
      </c>
      <c r="BN71" s="6" t="s">
        <v>168</v>
      </c>
      <c r="BO71" s="6">
        <v>-0.35</v>
      </c>
      <c r="BP71" s="6">
        <v>6.4999999999999997E-3</v>
      </c>
    </row>
    <row r="72" spans="1:68" ht="15.75" x14ac:dyDescent="0.25">
      <c r="A72">
        <v>7730</v>
      </c>
      <c r="B72" t="s">
        <v>60</v>
      </c>
      <c r="C72" t="s">
        <v>61</v>
      </c>
      <c r="D72" t="s">
        <v>62</v>
      </c>
      <c r="E72" t="s">
        <v>63</v>
      </c>
      <c r="F72" t="s">
        <v>64</v>
      </c>
      <c r="G72" t="s">
        <v>65</v>
      </c>
      <c r="H72">
        <v>0.74</v>
      </c>
      <c r="I72" t="s">
        <v>7</v>
      </c>
      <c r="J72" t="s">
        <v>169</v>
      </c>
      <c r="K72" s="3">
        <v>0.27519675925925902</v>
      </c>
      <c r="L72" t="s">
        <v>67</v>
      </c>
      <c r="M72" t="s">
        <v>159</v>
      </c>
      <c r="N72" t="s">
        <v>69</v>
      </c>
      <c r="O72" t="s">
        <v>70</v>
      </c>
      <c r="P72" t="s">
        <v>160</v>
      </c>
      <c r="Q72">
        <v>43.05</v>
      </c>
      <c r="R72">
        <v>19.350000000000001</v>
      </c>
      <c r="S72">
        <v>24.92</v>
      </c>
      <c r="T72">
        <v>396.75</v>
      </c>
      <c r="U72">
        <v>1502</v>
      </c>
      <c r="V72">
        <v>99.27</v>
      </c>
      <c r="W72">
        <v>-9999</v>
      </c>
      <c r="X72">
        <v>6.5547200000000004E-4</v>
      </c>
      <c r="Y72">
        <v>-9999</v>
      </c>
      <c r="Z72">
        <v>-9999</v>
      </c>
      <c r="AA72">
        <v>43.483333330000001</v>
      </c>
      <c r="AB72">
        <v>3.75</v>
      </c>
      <c r="AC72">
        <v>3.15</v>
      </c>
      <c r="AD72">
        <v>1.2</v>
      </c>
      <c r="AE72">
        <v>-9999</v>
      </c>
      <c r="AF72" t="s">
        <v>72</v>
      </c>
      <c r="AG72">
        <v>-9999</v>
      </c>
      <c r="AH72">
        <v>-1.683333333</v>
      </c>
      <c r="AI72" t="s">
        <v>73</v>
      </c>
      <c r="AJ72">
        <v>-9999</v>
      </c>
      <c r="AK72" t="s">
        <v>74</v>
      </c>
      <c r="AL72" t="s">
        <v>74</v>
      </c>
      <c r="AM72" t="s">
        <v>75</v>
      </c>
      <c r="AN72" t="s">
        <v>161</v>
      </c>
      <c r="AO72">
        <v>-9999</v>
      </c>
      <c r="AP72">
        <v>-9999</v>
      </c>
      <c r="AQ72" t="s">
        <v>77</v>
      </c>
      <c r="AR72">
        <v>-9999</v>
      </c>
      <c r="AS72">
        <v>2.9236752000000001E-2</v>
      </c>
      <c r="AT72">
        <v>3.8745870120000001</v>
      </c>
      <c r="AU72">
        <v>2.19</v>
      </c>
      <c r="AV72">
        <v>173.1915194</v>
      </c>
      <c r="AX72">
        <f t="shared" si="8"/>
        <v>3.1526106346678575</v>
      </c>
      <c r="AZ72" s="7" t="s">
        <v>162</v>
      </c>
      <c r="BA72">
        <f t="shared" si="9"/>
        <v>24.92</v>
      </c>
      <c r="BB72">
        <f t="shared" si="10"/>
        <v>0.96261063466785757</v>
      </c>
      <c r="BC72">
        <f t="shared" si="11"/>
        <v>39.674999999999997</v>
      </c>
      <c r="BD72">
        <f t="shared" si="12"/>
        <v>1502</v>
      </c>
      <c r="BE72">
        <f t="shared" si="13"/>
        <v>1.683333333</v>
      </c>
      <c r="BF72">
        <f t="shared" si="14"/>
        <v>3.8745870120000001</v>
      </c>
      <c r="BG72">
        <f t="shared" si="15"/>
        <v>2.9236752000000001E-2</v>
      </c>
      <c r="BK72" s="4" t="s">
        <v>142</v>
      </c>
      <c r="BL72" s="6">
        <v>19</v>
      </c>
      <c r="BM72" s="6">
        <v>1.85</v>
      </c>
      <c r="BN72" s="6">
        <v>-1.7749999999999999</v>
      </c>
      <c r="BO72" s="6">
        <v>-0.3</v>
      </c>
      <c r="BP72" s="6">
        <v>0.105</v>
      </c>
    </row>
    <row r="73" spans="1:68" ht="15.75" x14ac:dyDescent="0.25">
      <c r="A73">
        <v>7731</v>
      </c>
      <c r="B73" t="s">
        <v>60</v>
      </c>
      <c r="C73" t="s">
        <v>61</v>
      </c>
      <c r="D73" t="s">
        <v>62</v>
      </c>
      <c r="E73" t="s">
        <v>63</v>
      </c>
      <c r="F73" t="s">
        <v>64</v>
      </c>
      <c r="G73" t="s">
        <v>65</v>
      </c>
      <c r="H73">
        <v>0.74</v>
      </c>
      <c r="I73" t="s">
        <v>7</v>
      </c>
      <c r="J73" t="s">
        <v>164</v>
      </c>
      <c r="K73" s="3">
        <v>0.28335648148148102</v>
      </c>
      <c r="L73" t="s">
        <v>67</v>
      </c>
      <c r="M73" t="s">
        <v>159</v>
      </c>
      <c r="N73" t="s">
        <v>69</v>
      </c>
      <c r="O73" t="s">
        <v>70</v>
      </c>
      <c r="P73" t="s">
        <v>160</v>
      </c>
      <c r="Q73">
        <v>33.04</v>
      </c>
      <c r="R73">
        <v>19.28</v>
      </c>
      <c r="S73">
        <v>18.510000000000002</v>
      </c>
      <c r="T73">
        <v>393.42</v>
      </c>
      <c r="U73">
        <v>1498</v>
      </c>
      <c r="V73">
        <v>98.37</v>
      </c>
      <c r="W73">
        <v>-9999</v>
      </c>
      <c r="X73">
        <v>1.233292E-3</v>
      </c>
      <c r="Y73">
        <v>-9999</v>
      </c>
      <c r="Z73">
        <v>-9999</v>
      </c>
      <c r="AA73">
        <v>43.483333330000001</v>
      </c>
      <c r="AB73">
        <v>3.75</v>
      </c>
      <c r="AC73">
        <v>3.15</v>
      </c>
      <c r="AD73">
        <v>1.2</v>
      </c>
      <c r="AE73">
        <v>-9999</v>
      </c>
      <c r="AF73" t="s">
        <v>72</v>
      </c>
      <c r="AG73">
        <v>-9999</v>
      </c>
      <c r="AH73">
        <v>-0.625</v>
      </c>
      <c r="AI73" t="s">
        <v>73</v>
      </c>
      <c r="AJ73">
        <v>-9999</v>
      </c>
      <c r="AK73" t="s">
        <v>74</v>
      </c>
      <c r="AL73" t="s">
        <v>74</v>
      </c>
      <c r="AM73" t="s">
        <v>75</v>
      </c>
      <c r="AN73" t="s">
        <v>161</v>
      </c>
      <c r="AO73">
        <v>-9999</v>
      </c>
      <c r="AP73">
        <v>-9999</v>
      </c>
      <c r="AQ73" t="s">
        <v>77</v>
      </c>
      <c r="AR73">
        <v>-9999</v>
      </c>
      <c r="AS73">
        <v>8.7279160999999994E-2</v>
      </c>
      <c r="AT73">
        <v>8.6939324110000005</v>
      </c>
      <c r="AU73">
        <v>1.4</v>
      </c>
      <c r="AV73">
        <v>224.16361259999999</v>
      </c>
      <c r="AX73">
        <f t="shared" si="8"/>
        <v>2.1310417876616885</v>
      </c>
      <c r="AZ73" s="7" t="s">
        <v>162</v>
      </c>
      <c r="BA73">
        <f t="shared" si="9"/>
        <v>18.510000000000002</v>
      </c>
      <c r="BB73">
        <f t="shared" si="10"/>
        <v>0.73104178766168859</v>
      </c>
      <c r="BC73">
        <f t="shared" si="11"/>
        <v>39.341999999999999</v>
      </c>
      <c r="BD73">
        <f t="shared" si="12"/>
        <v>1498</v>
      </c>
      <c r="BE73">
        <f t="shared" si="13"/>
        <v>0.625</v>
      </c>
      <c r="BF73">
        <f t="shared" si="14"/>
        <v>8.6939324110000005</v>
      </c>
      <c r="BG73">
        <f t="shared" si="15"/>
        <v>8.7279160999999994E-2</v>
      </c>
      <c r="BK73" s="4" t="s">
        <v>144</v>
      </c>
      <c r="BL73" s="6">
        <v>33</v>
      </c>
      <c r="BM73" s="6">
        <v>2</v>
      </c>
      <c r="BN73" s="6">
        <v>-1.45</v>
      </c>
      <c r="BO73" s="6">
        <v>-0.44</v>
      </c>
      <c r="BP73" s="6">
        <v>9.0899999999999995E-2</v>
      </c>
    </row>
    <row r="74" spans="1:68" x14ac:dyDescent="0.25">
      <c r="A74">
        <v>7732</v>
      </c>
      <c r="B74" t="s">
        <v>60</v>
      </c>
      <c r="C74" t="s">
        <v>61</v>
      </c>
      <c r="D74" t="s">
        <v>62</v>
      </c>
      <c r="E74" t="s">
        <v>63</v>
      </c>
      <c r="F74" t="s">
        <v>64</v>
      </c>
      <c r="G74" t="s">
        <v>65</v>
      </c>
      <c r="H74">
        <v>0.74</v>
      </c>
      <c r="I74" t="s">
        <v>7</v>
      </c>
      <c r="J74" t="s">
        <v>165</v>
      </c>
      <c r="K74" s="3">
        <v>0.30644675925925902</v>
      </c>
      <c r="L74" t="s">
        <v>67</v>
      </c>
      <c r="M74" t="s">
        <v>159</v>
      </c>
      <c r="N74" t="s">
        <v>69</v>
      </c>
      <c r="O74" t="s">
        <v>70</v>
      </c>
      <c r="P74" t="s">
        <v>160</v>
      </c>
      <c r="Q74">
        <v>40.53</v>
      </c>
      <c r="R74">
        <v>24.78</v>
      </c>
      <c r="S74">
        <v>29.93</v>
      </c>
      <c r="T74">
        <v>397.73</v>
      </c>
      <c r="U74">
        <v>1501</v>
      </c>
      <c r="V74">
        <v>99.16</v>
      </c>
      <c r="W74">
        <v>-9999</v>
      </c>
      <c r="X74">
        <v>8.9803799999999998E-4</v>
      </c>
      <c r="Y74">
        <v>-9999</v>
      </c>
      <c r="Z74">
        <v>-9999</v>
      </c>
      <c r="AA74">
        <v>43.483333330000001</v>
      </c>
      <c r="AB74">
        <v>3.75</v>
      </c>
      <c r="AC74">
        <v>3.15</v>
      </c>
      <c r="AD74">
        <v>1.2</v>
      </c>
      <c r="AE74">
        <v>-9999</v>
      </c>
      <c r="AF74" t="s">
        <v>72</v>
      </c>
      <c r="AG74">
        <v>-9999</v>
      </c>
      <c r="AH74">
        <v>-3.0825</v>
      </c>
      <c r="AI74" t="s">
        <v>73</v>
      </c>
      <c r="AJ74">
        <v>-9999</v>
      </c>
      <c r="AK74" t="s">
        <v>74</v>
      </c>
      <c r="AL74" t="s">
        <v>74</v>
      </c>
      <c r="AM74" t="s">
        <v>75</v>
      </c>
      <c r="AN74" t="s">
        <v>161</v>
      </c>
      <c r="AO74">
        <v>-9999</v>
      </c>
      <c r="AP74">
        <v>-9999</v>
      </c>
      <c r="AQ74" t="s">
        <v>77</v>
      </c>
      <c r="AR74">
        <v>-9999</v>
      </c>
      <c r="AS74">
        <v>2.9333440999999998E-2</v>
      </c>
      <c r="AT74">
        <v>3.5105192509999998</v>
      </c>
      <c r="AU74">
        <v>2.97</v>
      </c>
      <c r="AV74">
        <v>190.63230419999999</v>
      </c>
      <c r="AX74">
        <f t="shared" si="8"/>
        <v>4.2259203022990404</v>
      </c>
      <c r="AZ74" s="7" t="s">
        <v>162</v>
      </c>
      <c r="BA74">
        <f t="shared" si="9"/>
        <v>29.93</v>
      </c>
      <c r="BB74">
        <f t="shared" si="10"/>
        <v>1.2559203022990402</v>
      </c>
      <c r="BC74">
        <f t="shared" si="11"/>
        <v>39.773000000000003</v>
      </c>
      <c r="BD74">
        <f t="shared" si="12"/>
        <v>1501</v>
      </c>
      <c r="BE74">
        <f t="shared" si="13"/>
        <v>3.0825</v>
      </c>
      <c r="BF74">
        <f t="shared" si="14"/>
        <v>3.5105192509999998</v>
      </c>
      <c r="BG74">
        <f t="shared" si="15"/>
        <v>2.9333440999999998E-2</v>
      </c>
    </row>
    <row r="75" spans="1:68" x14ac:dyDescent="0.25">
      <c r="A75">
        <v>7733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>
        <v>0.74</v>
      </c>
      <c r="I75" t="s">
        <v>7</v>
      </c>
      <c r="J75" t="s">
        <v>167</v>
      </c>
      <c r="K75" s="3">
        <v>0.37951388888888898</v>
      </c>
      <c r="L75" t="s">
        <v>67</v>
      </c>
      <c r="M75" t="s">
        <v>159</v>
      </c>
      <c r="N75" t="s">
        <v>69</v>
      </c>
      <c r="O75" t="s">
        <v>70</v>
      </c>
      <c r="P75" t="s">
        <v>160</v>
      </c>
      <c r="Q75">
        <v>41.31</v>
      </c>
      <c r="R75">
        <v>19.309999999999999</v>
      </c>
      <c r="S75">
        <v>18.79</v>
      </c>
      <c r="T75">
        <v>391.67</v>
      </c>
      <c r="U75">
        <v>1502</v>
      </c>
      <c r="V75">
        <v>99.34</v>
      </c>
      <c r="W75">
        <v>-9999</v>
      </c>
      <c r="X75">
        <v>1.358356E-3</v>
      </c>
      <c r="Y75">
        <v>-9999</v>
      </c>
      <c r="Z75">
        <v>-9999</v>
      </c>
      <c r="AA75">
        <v>43.483333330000001</v>
      </c>
      <c r="AB75">
        <v>3.75</v>
      </c>
      <c r="AC75">
        <v>3.15</v>
      </c>
      <c r="AD75">
        <v>1.2</v>
      </c>
      <c r="AE75">
        <v>-9999</v>
      </c>
      <c r="AF75" t="s">
        <v>72</v>
      </c>
      <c r="AG75">
        <v>-9999</v>
      </c>
      <c r="AH75">
        <v>-0.55000000000000004</v>
      </c>
      <c r="AI75" t="s">
        <v>73</v>
      </c>
      <c r="AJ75">
        <v>-9999</v>
      </c>
      <c r="AK75" t="s">
        <v>74</v>
      </c>
      <c r="AL75" t="s">
        <v>74</v>
      </c>
      <c r="AM75" t="s">
        <v>75</v>
      </c>
      <c r="AN75" t="s">
        <v>161</v>
      </c>
      <c r="AO75">
        <v>-9999</v>
      </c>
      <c r="AP75">
        <v>-9999</v>
      </c>
      <c r="AQ75" t="s">
        <v>77</v>
      </c>
      <c r="AR75">
        <v>-9999</v>
      </c>
      <c r="AS75">
        <v>0.10919406500000001</v>
      </c>
      <c r="AT75">
        <v>11.66889157</v>
      </c>
      <c r="AU75">
        <v>1.25</v>
      </c>
      <c r="AV75">
        <v>210.8347794</v>
      </c>
      <c r="AX75">
        <f t="shared" si="8"/>
        <v>2.168698210746427</v>
      </c>
      <c r="AZ75" s="7" t="s">
        <v>162</v>
      </c>
      <c r="BA75">
        <f t="shared" si="9"/>
        <v>18.79</v>
      </c>
      <c r="BB75">
        <f t="shared" si="10"/>
        <v>0.91869821074642699</v>
      </c>
      <c r="BC75">
        <f t="shared" si="11"/>
        <v>39.167000000000002</v>
      </c>
      <c r="BD75">
        <f t="shared" si="12"/>
        <v>1502</v>
      </c>
      <c r="BE75">
        <f t="shared" si="13"/>
        <v>0.55000000000000004</v>
      </c>
      <c r="BF75">
        <f t="shared" si="14"/>
        <v>11.66889157</v>
      </c>
      <c r="BG75">
        <f t="shared" si="15"/>
        <v>0.10919406500000001</v>
      </c>
    </row>
    <row r="76" spans="1:68" x14ac:dyDescent="0.25">
      <c r="A76">
        <v>7734</v>
      </c>
      <c r="B76" t="s">
        <v>60</v>
      </c>
      <c r="C76" t="s">
        <v>61</v>
      </c>
      <c r="D76" t="s">
        <v>62</v>
      </c>
      <c r="E76" t="s">
        <v>63</v>
      </c>
      <c r="F76" t="s">
        <v>64</v>
      </c>
      <c r="G76" t="s">
        <v>65</v>
      </c>
      <c r="H76">
        <v>0.74</v>
      </c>
      <c r="I76" t="s">
        <v>7</v>
      </c>
      <c r="J76" s="9">
        <v>39854</v>
      </c>
      <c r="K76" s="3">
        <v>0.49060185185185201</v>
      </c>
      <c r="L76" t="s">
        <v>67</v>
      </c>
      <c r="M76" t="s">
        <v>159</v>
      </c>
      <c r="N76" t="s">
        <v>69</v>
      </c>
      <c r="O76" t="s">
        <v>70</v>
      </c>
      <c r="P76" t="s">
        <v>160</v>
      </c>
      <c r="Q76">
        <v>31.1</v>
      </c>
      <c r="R76">
        <v>24.87</v>
      </c>
      <c r="S76">
        <v>24.82</v>
      </c>
      <c r="T76">
        <v>300.17</v>
      </c>
      <c r="U76">
        <v>1499</v>
      </c>
      <c r="V76">
        <v>99.15</v>
      </c>
      <c r="W76">
        <v>-9999</v>
      </c>
      <c r="X76">
        <v>2.72971E-4</v>
      </c>
      <c r="Y76">
        <v>-9999</v>
      </c>
      <c r="Z76">
        <v>-9999</v>
      </c>
      <c r="AA76">
        <v>43.483333330000001</v>
      </c>
      <c r="AB76">
        <v>3.75</v>
      </c>
      <c r="AC76">
        <v>3.15</v>
      </c>
      <c r="AD76">
        <v>1.2</v>
      </c>
      <c r="AE76">
        <v>-9999</v>
      </c>
      <c r="AF76" t="s">
        <v>72</v>
      </c>
      <c r="AG76">
        <v>-9999</v>
      </c>
      <c r="AH76">
        <v>-3.35</v>
      </c>
      <c r="AI76" t="s">
        <v>73</v>
      </c>
      <c r="AJ76">
        <v>-9999</v>
      </c>
      <c r="AK76" t="s">
        <v>74</v>
      </c>
      <c r="AL76" t="s">
        <v>74</v>
      </c>
      <c r="AM76" t="s">
        <v>75</v>
      </c>
      <c r="AN76" t="s">
        <v>161</v>
      </c>
      <c r="AO76">
        <v>-9999</v>
      </c>
      <c r="AP76">
        <v>-9999</v>
      </c>
      <c r="AQ76" t="s">
        <v>77</v>
      </c>
      <c r="AR76">
        <v>-9999</v>
      </c>
      <c r="AS76">
        <v>1.2278189E-2</v>
      </c>
      <c r="AT76">
        <v>0.35196085199999999</v>
      </c>
      <c r="AU76">
        <v>2.17</v>
      </c>
      <c r="AV76">
        <v>244.48196239999999</v>
      </c>
      <c r="AX76">
        <f t="shared" si="8"/>
        <v>3.133869306933819</v>
      </c>
      <c r="AZ76" s="7" t="s">
        <v>162</v>
      </c>
      <c r="BA76">
        <f t="shared" si="9"/>
        <v>24.82</v>
      </c>
      <c r="BB76">
        <f t="shared" si="10"/>
        <v>0.96386930693381911</v>
      </c>
      <c r="BC76">
        <f t="shared" si="11"/>
        <v>30.017000000000003</v>
      </c>
      <c r="BD76">
        <f t="shared" si="12"/>
        <v>1499</v>
      </c>
      <c r="BE76">
        <f t="shared" si="13"/>
        <v>3.35</v>
      </c>
      <c r="BF76">
        <f t="shared" si="14"/>
        <v>0.35196085199999999</v>
      </c>
      <c r="BG76">
        <f t="shared" si="15"/>
        <v>1.2278189E-2</v>
      </c>
    </row>
    <row r="77" spans="1:68" x14ac:dyDescent="0.25">
      <c r="A77">
        <v>7735</v>
      </c>
      <c r="B77" t="s">
        <v>60</v>
      </c>
      <c r="C77" t="s">
        <v>61</v>
      </c>
      <c r="D77" t="s">
        <v>62</v>
      </c>
      <c r="E77" t="s">
        <v>63</v>
      </c>
      <c r="F77" t="s">
        <v>64</v>
      </c>
      <c r="G77" t="s">
        <v>65</v>
      </c>
      <c r="H77">
        <v>0.74</v>
      </c>
      <c r="I77" t="s">
        <v>7</v>
      </c>
      <c r="J77" t="s">
        <v>164</v>
      </c>
      <c r="K77" s="3">
        <v>0.54667824074074101</v>
      </c>
      <c r="L77" t="s">
        <v>67</v>
      </c>
      <c r="M77" t="s">
        <v>159</v>
      </c>
      <c r="N77" t="s">
        <v>69</v>
      </c>
      <c r="O77" t="s">
        <v>70</v>
      </c>
      <c r="P77" t="s">
        <v>160</v>
      </c>
      <c r="Q77">
        <v>37.24</v>
      </c>
      <c r="R77">
        <v>25.84</v>
      </c>
      <c r="S77">
        <v>24.92</v>
      </c>
      <c r="T77">
        <v>393.42</v>
      </c>
      <c r="U77">
        <v>1499</v>
      </c>
      <c r="V77">
        <v>98.08</v>
      </c>
      <c r="W77">
        <v>-9999</v>
      </c>
      <c r="X77">
        <v>1.603206E-3</v>
      </c>
      <c r="Y77">
        <v>-9999</v>
      </c>
      <c r="Z77">
        <v>-9999</v>
      </c>
      <c r="AA77">
        <v>43.483333330000001</v>
      </c>
      <c r="AB77">
        <v>3.75</v>
      </c>
      <c r="AC77">
        <v>3.15</v>
      </c>
      <c r="AD77">
        <v>1.2</v>
      </c>
      <c r="AE77">
        <v>-9999</v>
      </c>
      <c r="AF77" t="s">
        <v>72</v>
      </c>
      <c r="AG77">
        <v>-9999</v>
      </c>
      <c r="AH77">
        <v>-0.375</v>
      </c>
      <c r="AI77" t="s">
        <v>73</v>
      </c>
      <c r="AJ77">
        <v>-9999</v>
      </c>
      <c r="AK77" t="s">
        <v>74</v>
      </c>
      <c r="AL77" t="s">
        <v>74</v>
      </c>
      <c r="AM77" t="s">
        <v>75</v>
      </c>
      <c r="AN77" t="s">
        <v>161</v>
      </c>
      <c r="AO77">
        <v>-9999</v>
      </c>
      <c r="AP77">
        <v>-9999</v>
      </c>
      <c r="AQ77" t="s">
        <v>77</v>
      </c>
      <c r="AR77">
        <v>-9999</v>
      </c>
      <c r="AS77">
        <v>8.1590976999999995E-2</v>
      </c>
      <c r="AT77">
        <v>10.38241595</v>
      </c>
      <c r="AU77">
        <v>1.92</v>
      </c>
      <c r="AV77">
        <v>177.3862312</v>
      </c>
      <c r="AX77">
        <f t="shared" si="8"/>
        <v>3.1526106346678575</v>
      </c>
      <c r="AZ77" s="7" t="s">
        <v>162</v>
      </c>
      <c r="BA77">
        <f t="shared" si="9"/>
        <v>24.92</v>
      </c>
      <c r="BB77">
        <f t="shared" si="10"/>
        <v>1.2326106346678576</v>
      </c>
      <c r="BC77">
        <f t="shared" si="11"/>
        <v>39.341999999999999</v>
      </c>
      <c r="BD77">
        <f t="shared" si="12"/>
        <v>1499</v>
      </c>
      <c r="BE77">
        <f t="shared" si="13"/>
        <v>0.375</v>
      </c>
      <c r="BF77">
        <f t="shared" si="14"/>
        <v>10.38241595</v>
      </c>
      <c r="BG77">
        <f t="shared" si="15"/>
        <v>8.1590976999999995E-2</v>
      </c>
    </row>
    <row r="78" spans="1:68" x14ac:dyDescent="0.25">
      <c r="A78">
        <v>7736</v>
      </c>
      <c r="B78" t="s">
        <v>60</v>
      </c>
      <c r="C78" t="s">
        <v>61</v>
      </c>
      <c r="D78" t="s">
        <v>62</v>
      </c>
      <c r="E78" t="s">
        <v>63</v>
      </c>
      <c r="F78" t="s">
        <v>64</v>
      </c>
      <c r="G78" t="s">
        <v>65</v>
      </c>
      <c r="H78">
        <v>0.74</v>
      </c>
      <c r="I78" t="s">
        <v>7</v>
      </c>
      <c r="J78" t="s">
        <v>158</v>
      </c>
      <c r="K78" s="3">
        <v>0.55452546296296301</v>
      </c>
      <c r="L78" t="s">
        <v>67</v>
      </c>
      <c r="M78" t="s">
        <v>159</v>
      </c>
      <c r="N78" t="s">
        <v>69</v>
      </c>
      <c r="O78" t="s">
        <v>70</v>
      </c>
      <c r="P78" t="s">
        <v>160</v>
      </c>
      <c r="Q78">
        <v>41.43</v>
      </c>
      <c r="R78">
        <v>30.65</v>
      </c>
      <c r="S78">
        <v>34.64</v>
      </c>
      <c r="T78">
        <v>397.4</v>
      </c>
      <c r="U78">
        <v>1499</v>
      </c>
      <c r="V78">
        <v>99.5</v>
      </c>
      <c r="W78">
        <v>-9999</v>
      </c>
      <c r="X78">
        <v>1.743423E-3</v>
      </c>
      <c r="Y78">
        <v>-9999</v>
      </c>
      <c r="Z78">
        <v>-9999</v>
      </c>
      <c r="AA78">
        <v>43.483333330000001</v>
      </c>
      <c r="AB78">
        <v>3.75</v>
      </c>
      <c r="AC78">
        <v>3.15</v>
      </c>
      <c r="AD78">
        <v>1.2</v>
      </c>
      <c r="AE78">
        <v>-9999</v>
      </c>
      <c r="AF78" t="s">
        <v>72</v>
      </c>
      <c r="AG78">
        <v>-9999</v>
      </c>
      <c r="AH78">
        <v>-0.65</v>
      </c>
      <c r="AI78" t="s">
        <v>73</v>
      </c>
      <c r="AJ78">
        <v>-9999</v>
      </c>
      <c r="AK78" t="s">
        <v>74</v>
      </c>
      <c r="AL78" t="s">
        <v>74</v>
      </c>
      <c r="AM78" t="s">
        <v>75</v>
      </c>
      <c r="AN78" t="s">
        <v>161</v>
      </c>
      <c r="AO78">
        <v>-9999</v>
      </c>
      <c r="AP78">
        <v>-9999</v>
      </c>
      <c r="AQ78" t="s">
        <v>77</v>
      </c>
      <c r="AR78">
        <v>-9999</v>
      </c>
      <c r="AS78">
        <v>4.5577515999999998E-2</v>
      </c>
      <c r="AT78">
        <v>4.6821056050000003</v>
      </c>
      <c r="AU78">
        <v>3.7</v>
      </c>
      <c r="AV78">
        <v>212.69955519999999</v>
      </c>
      <c r="AX78">
        <f t="shared" si="8"/>
        <v>5.5115842777896038</v>
      </c>
      <c r="AZ78" s="7" t="s">
        <v>162</v>
      </c>
      <c r="BA78">
        <f t="shared" si="9"/>
        <v>34.64</v>
      </c>
      <c r="BB78">
        <f t="shared" si="10"/>
        <v>1.8115842777896036</v>
      </c>
      <c r="BC78">
        <f t="shared" si="11"/>
        <v>39.739999999999995</v>
      </c>
      <c r="BD78">
        <f t="shared" si="12"/>
        <v>1499</v>
      </c>
      <c r="BE78">
        <f t="shared" si="13"/>
        <v>0.65</v>
      </c>
      <c r="BF78">
        <f t="shared" si="14"/>
        <v>4.6821056050000003</v>
      </c>
      <c r="BG78">
        <f t="shared" si="15"/>
        <v>4.5577515999999998E-2</v>
      </c>
    </row>
    <row r="79" spans="1:68" x14ac:dyDescent="0.25">
      <c r="A79">
        <v>7737</v>
      </c>
      <c r="B79" t="s">
        <v>60</v>
      </c>
      <c r="C79" t="s">
        <v>61</v>
      </c>
      <c r="D79" t="s">
        <v>62</v>
      </c>
      <c r="E79" t="s">
        <v>63</v>
      </c>
      <c r="F79" t="s">
        <v>64</v>
      </c>
      <c r="G79" t="s">
        <v>65</v>
      </c>
      <c r="H79">
        <v>0.74</v>
      </c>
      <c r="I79" t="s">
        <v>7</v>
      </c>
      <c r="J79" s="9">
        <v>39854</v>
      </c>
      <c r="K79" s="3">
        <v>0.57547453703703699</v>
      </c>
      <c r="L79" t="s">
        <v>67</v>
      </c>
      <c r="M79" t="s">
        <v>159</v>
      </c>
      <c r="N79" t="s">
        <v>69</v>
      </c>
      <c r="O79" t="s">
        <v>70</v>
      </c>
      <c r="P79" t="s">
        <v>160</v>
      </c>
      <c r="Q79">
        <v>35.06</v>
      </c>
      <c r="R79">
        <v>24.92</v>
      </c>
      <c r="S79">
        <v>24.24</v>
      </c>
      <c r="T79">
        <v>399.96</v>
      </c>
      <c r="U79">
        <v>1501</v>
      </c>
      <c r="V79">
        <v>99.05</v>
      </c>
      <c r="W79">
        <v>-9999</v>
      </c>
      <c r="X79">
        <v>1.99975E-4</v>
      </c>
      <c r="Y79">
        <v>-9999</v>
      </c>
      <c r="Z79">
        <v>-9999</v>
      </c>
      <c r="AA79">
        <v>43.483333330000001</v>
      </c>
      <c r="AB79">
        <v>3.75</v>
      </c>
      <c r="AC79">
        <v>3.15</v>
      </c>
      <c r="AD79">
        <v>1.2</v>
      </c>
      <c r="AE79">
        <v>-9999</v>
      </c>
      <c r="AF79" t="s">
        <v>72</v>
      </c>
      <c r="AG79">
        <v>-9999</v>
      </c>
      <c r="AH79">
        <v>-3.4</v>
      </c>
      <c r="AI79" t="s">
        <v>73</v>
      </c>
      <c r="AJ79">
        <v>-9999</v>
      </c>
      <c r="AK79" t="s">
        <v>74</v>
      </c>
      <c r="AL79" t="s">
        <v>74</v>
      </c>
      <c r="AM79" t="s">
        <v>75</v>
      </c>
      <c r="AN79" t="s">
        <v>161</v>
      </c>
      <c r="AO79">
        <v>-9999</v>
      </c>
      <c r="AP79">
        <v>-9999</v>
      </c>
      <c r="AQ79" t="s">
        <v>77</v>
      </c>
      <c r="AR79">
        <v>-9999</v>
      </c>
      <c r="AS79">
        <v>1.0075551E-2</v>
      </c>
      <c r="AT79">
        <v>8.3829870000000001E-2</v>
      </c>
      <c r="AU79">
        <v>1.93</v>
      </c>
      <c r="AV79">
        <v>374.30251240000001</v>
      </c>
      <c r="AX79">
        <f t="shared" si="8"/>
        <v>3.0270736773414342</v>
      </c>
      <c r="AZ79" s="7" t="s">
        <v>162</v>
      </c>
      <c r="BA79">
        <f t="shared" si="9"/>
        <v>24.24</v>
      </c>
      <c r="BB79">
        <f t="shared" si="10"/>
        <v>1.0970736773414342</v>
      </c>
      <c r="BC79">
        <f t="shared" si="11"/>
        <v>39.995999999999995</v>
      </c>
      <c r="BD79">
        <f t="shared" si="12"/>
        <v>1501</v>
      </c>
      <c r="BE79">
        <f t="shared" si="13"/>
        <v>3.4</v>
      </c>
      <c r="BF79">
        <f t="shared" si="14"/>
        <v>8.3829870000000001E-2</v>
      </c>
      <c r="BG79">
        <f t="shared" si="15"/>
        <v>1.0075551E-2</v>
      </c>
    </row>
    <row r="80" spans="1:68" x14ac:dyDescent="0.25">
      <c r="A80">
        <v>7738</v>
      </c>
      <c r="B80" t="s">
        <v>60</v>
      </c>
      <c r="C80" t="s">
        <v>61</v>
      </c>
      <c r="D80" t="s">
        <v>62</v>
      </c>
      <c r="E80" t="s">
        <v>63</v>
      </c>
      <c r="F80" t="s">
        <v>64</v>
      </c>
      <c r="G80" t="s">
        <v>65</v>
      </c>
      <c r="H80">
        <v>0.74</v>
      </c>
      <c r="I80" t="s">
        <v>7</v>
      </c>
      <c r="J80" t="s">
        <v>165</v>
      </c>
      <c r="K80" s="3">
        <v>0.575972222222222</v>
      </c>
      <c r="L80" t="s">
        <v>67</v>
      </c>
      <c r="M80" t="s">
        <v>159</v>
      </c>
      <c r="N80" t="s">
        <v>69</v>
      </c>
      <c r="O80" t="s">
        <v>70</v>
      </c>
      <c r="P80" t="s">
        <v>160</v>
      </c>
      <c r="Q80">
        <v>37.4</v>
      </c>
      <c r="R80">
        <v>29.58</v>
      </c>
      <c r="S80">
        <v>33.53</v>
      </c>
      <c r="T80">
        <v>398.81</v>
      </c>
      <c r="U80">
        <v>1502</v>
      </c>
      <c r="V80">
        <v>98.96</v>
      </c>
      <c r="W80">
        <v>-9999</v>
      </c>
      <c r="X80">
        <v>1.3565160000000001E-3</v>
      </c>
      <c r="Y80">
        <v>-9999</v>
      </c>
      <c r="Z80">
        <v>-9999</v>
      </c>
      <c r="AA80">
        <v>43.483333330000001</v>
      </c>
      <c r="AB80">
        <v>3.75</v>
      </c>
      <c r="AC80">
        <v>3.15</v>
      </c>
      <c r="AD80">
        <v>1.2</v>
      </c>
      <c r="AE80">
        <v>-9999</v>
      </c>
      <c r="AF80" t="s">
        <v>72</v>
      </c>
      <c r="AG80">
        <v>-9999</v>
      </c>
      <c r="AH80">
        <v>-2.7149999999999999</v>
      </c>
      <c r="AI80" t="s">
        <v>73</v>
      </c>
      <c r="AJ80">
        <v>-9999</v>
      </c>
      <c r="AK80" t="s">
        <v>74</v>
      </c>
      <c r="AL80" t="s">
        <v>74</v>
      </c>
      <c r="AM80" t="s">
        <v>75</v>
      </c>
      <c r="AN80" t="s">
        <v>161</v>
      </c>
      <c r="AO80">
        <v>-9999</v>
      </c>
      <c r="AP80">
        <v>-9999</v>
      </c>
      <c r="AQ80" t="s">
        <v>77</v>
      </c>
      <c r="AR80">
        <v>-9999</v>
      </c>
      <c r="AS80">
        <v>3.5828924999999998E-2</v>
      </c>
      <c r="AT80">
        <v>1.59842481</v>
      </c>
      <c r="AU80">
        <v>3.65</v>
      </c>
      <c r="AV80">
        <v>305.43597870000002</v>
      </c>
      <c r="AX80">
        <f t="shared" si="8"/>
        <v>5.1814606924989972</v>
      </c>
      <c r="AZ80" s="7" t="s">
        <v>162</v>
      </c>
      <c r="BA80">
        <f t="shared" si="9"/>
        <v>33.53</v>
      </c>
      <c r="BB80">
        <f t="shared" si="10"/>
        <v>1.5314606924989973</v>
      </c>
      <c r="BC80">
        <f t="shared" si="11"/>
        <v>39.881</v>
      </c>
      <c r="BD80">
        <f t="shared" si="12"/>
        <v>1502</v>
      </c>
      <c r="BE80">
        <f t="shared" si="13"/>
        <v>2.7149999999999999</v>
      </c>
      <c r="BF80">
        <f t="shared" si="14"/>
        <v>1.59842481</v>
      </c>
      <c r="BG80">
        <f t="shared" si="15"/>
        <v>3.5828924999999998E-2</v>
      </c>
    </row>
    <row r="81" spans="1:59" x14ac:dyDescent="0.25">
      <c r="A81">
        <v>7739</v>
      </c>
      <c r="B81" t="s">
        <v>60</v>
      </c>
      <c r="C81" t="s">
        <v>61</v>
      </c>
      <c r="D81" t="s">
        <v>62</v>
      </c>
      <c r="E81" t="s">
        <v>63</v>
      </c>
      <c r="F81" t="s">
        <v>64</v>
      </c>
      <c r="G81" t="s">
        <v>65</v>
      </c>
      <c r="H81">
        <v>0.74</v>
      </c>
      <c r="I81" t="s">
        <v>7</v>
      </c>
      <c r="J81" s="9">
        <v>39854</v>
      </c>
      <c r="K81" s="3">
        <v>0.58515046296296302</v>
      </c>
      <c r="L81" t="s">
        <v>67</v>
      </c>
      <c r="M81" t="s">
        <v>159</v>
      </c>
      <c r="N81" t="s">
        <v>69</v>
      </c>
      <c r="O81" t="s">
        <v>70</v>
      </c>
      <c r="P81" t="s">
        <v>160</v>
      </c>
      <c r="Q81">
        <v>32.85</v>
      </c>
      <c r="R81">
        <v>25.38</v>
      </c>
      <c r="S81">
        <v>25.48</v>
      </c>
      <c r="T81">
        <v>300.10000000000002</v>
      </c>
      <c r="U81">
        <v>1499</v>
      </c>
      <c r="V81">
        <v>99.05</v>
      </c>
      <c r="W81">
        <v>-9999</v>
      </c>
      <c r="X81">
        <v>3.04381E-4</v>
      </c>
      <c r="Y81">
        <v>-9999</v>
      </c>
      <c r="Z81">
        <v>-9999</v>
      </c>
      <c r="AA81">
        <v>43.483333330000001</v>
      </c>
      <c r="AB81">
        <v>3.75</v>
      </c>
      <c r="AC81">
        <v>3.15</v>
      </c>
      <c r="AD81">
        <v>1.2</v>
      </c>
      <c r="AE81">
        <v>-9999</v>
      </c>
      <c r="AF81" t="s">
        <v>72</v>
      </c>
      <c r="AG81">
        <v>-9999</v>
      </c>
      <c r="AH81">
        <v>-3.4</v>
      </c>
      <c r="AI81" t="s">
        <v>73</v>
      </c>
      <c r="AJ81">
        <v>-9999</v>
      </c>
      <c r="AK81" t="s">
        <v>74</v>
      </c>
      <c r="AL81" t="s">
        <v>74</v>
      </c>
      <c r="AM81" t="s">
        <v>75</v>
      </c>
      <c r="AN81" t="s">
        <v>161</v>
      </c>
      <c r="AO81">
        <v>-9999</v>
      </c>
      <c r="AP81">
        <v>-9999</v>
      </c>
      <c r="AQ81" t="s">
        <v>77</v>
      </c>
      <c r="AR81">
        <v>-9999</v>
      </c>
      <c r="AS81">
        <v>1.3424633E-2</v>
      </c>
      <c r="AT81">
        <v>0.24222524600000001</v>
      </c>
      <c r="AU81">
        <v>2.2000000000000002</v>
      </c>
      <c r="AV81">
        <v>260.9493478</v>
      </c>
      <c r="AX81">
        <f t="shared" si="8"/>
        <v>3.2593790150948991</v>
      </c>
      <c r="AZ81" s="7" t="s">
        <v>162</v>
      </c>
      <c r="BA81">
        <f t="shared" si="9"/>
        <v>25.48</v>
      </c>
      <c r="BB81">
        <f t="shared" si="10"/>
        <v>1.059379015094899</v>
      </c>
      <c r="BC81">
        <f t="shared" si="11"/>
        <v>30.01</v>
      </c>
      <c r="BD81">
        <f t="shared" si="12"/>
        <v>1499</v>
      </c>
      <c r="BE81">
        <f t="shared" si="13"/>
        <v>3.4</v>
      </c>
      <c r="BF81">
        <f t="shared" si="14"/>
        <v>0.24222524600000001</v>
      </c>
      <c r="BG81">
        <f t="shared" si="15"/>
        <v>1.3424633E-2</v>
      </c>
    </row>
    <row r="82" spans="1:59" x14ac:dyDescent="0.25">
      <c r="A82">
        <v>7740</v>
      </c>
      <c r="B82" t="s">
        <v>60</v>
      </c>
      <c r="C82" t="s">
        <v>61</v>
      </c>
      <c r="D82" t="s">
        <v>62</v>
      </c>
      <c r="E82" t="s">
        <v>63</v>
      </c>
      <c r="F82" t="s">
        <v>64</v>
      </c>
      <c r="G82" t="s">
        <v>65</v>
      </c>
      <c r="H82">
        <v>0.74</v>
      </c>
      <c r="I82" t="s">
        <v>7</v>
      </c>
      <c r="J82" t="s">
        <v>169</v>
      </c>
      <c r="K82" s="3">
        <v>0.61009259259259196</v>
      </c>
      <c r="L82" t="s">
        <v>67</v>
      </c>
      <c r="M82" t="s">
        <v>159</v>
      </c>
      <c r="N82" t="s">
        <v>69</v>
      </c>
      <c r="O82" t="s">
        <v>70</v>
      </c>
      <c r="P82" t="s">
        <v>160</v>
      </c>
      <c r="Q82">
        <v>71.319999999999993</v>
      </c>
      <c r="R82">
        <v>23.56</v>
      </c>
      <c r="S82">
        <v>26.12</v>
      </c>
      <c r="T82">
        <v>391.69</v>
      </c>
      <c r="U82">
        <v>1501</v>
      </c>
      <c r="V82">
        <v>99.42</v>
      </c>
      <c r="W82">
        <v>-9999</v>
      </c>
      <c r="X82">
        <v>1.252525E-3</v>
      </c>
      <c r="Y82">
        <v>-9999</v>
      </c>
      <c r="Z82">
        <v>-9999</v>
      </c>
      <c r="AA82">
        <v>43.483333330000001</v>
      </c>
      <c r="AB82">
        <v>3.75</v>
      </c>
      <c r="AC82">
        <v>3.15</v>
      </c>
      <c r="AD82">
        <v>1.2</v>
      </c>
      <c r="AE82">
        <v>-9999</v>
      </c>
      <c r="AF82" t="s">
        <v>72</v>
      </c>
      <c r="AG82">
        <v>-9999</v>
      </c>
      <c r="AH82">
        <v>-0.59</v>
      </c>
      <c r="AI82" t="s">
        <v>73</v>
      </c>
      <c r="AJ82">
        <v>-9999</v>
      </c>
      <c r="AK82" t="s">
        <v>74</v>
      </c>
      <c r="AL82" t="s">
        <v>74</v>
      </c>
      <c r="AM82" t="s">
        <v>75</v>
      </c>
      <c r="AN82" t="s">
        <v>161</v>
      </c>
      <c r="AO82">
        <v>-9999</v>
      </c>
      <c r="AP82">
        <v>-9999</v>
      </c>
      <c r="AQ82" t="s">
        <v>77</v>
      </c>
      <c r="AR82">
        <v>-9999</v>
      </c>
      <c r="AS82">
        <v>9.3929734000000001E-2</v>
      </c>
      <c r="AT82">
        <v>12.089576340000001</v>
      </c>
      <c r="AU82">
        <v>1.32</v>
      </c>
      <c r="AV82">
        <v>175.7286958</v>
      </c>
      <c r="AX82">
        <f t="shared" si="8"/>
        <v>3.3852476819878157</v>
      </c>
      <c r="AZ82" s="7" t="s">
        <v>162</v>
      </c>
      <c r="BA82">
        <f t="shared" si="9"/>
        <v>26.12</v>
      </c>
      <c r="BB82">
        <f t="shared" si="10"/>
        <v>2.0652476819878158</v>
      </c>
      <c r="BC82">
        <f t="shared" si="11"/>
        <v>39.168999999999997</v>
      </c>
      <c r="BD82">
        <f t="shared" si="12"/>
        <v>1501</v>
      </c>
      <c r="BE82">
        <f t="shared" si="13"/>
        <v>0.59</v>
      </c>
      <c r="BF82">
        <f t="shared" si="14"/>
        <v>12.089576340000001</v>
      </c>
      <c r="BG82">
        <f t="shared" si="15"/>
        <v>9.3929734000000001E-2</v>
      </c>
    </row>
    <row r="83" spans="1:59" x14ac:dyDescent="0.25">
      <c r="A83">
        <v>7741</v>
      </c>
      <c r="B83" t="s">
        <v>60</v>
      </c>
      <c r="C83" t="s">
        <v>61</v>
      </c>
      <c r="D83" t="s">
        <v>62</v>
      </c>
      <c r="E83" t="s">
        <v>63</v>
      </c>
      <c r="F83" t="s">
        <v>64</v>
      </c>
      <c r="G83" t="s">
        <v>65</v>
      </c>
      <c r="H83">
        <v>0.74</v>
      </c>
      <c r="I83" t="s">
        <v>7</v>
      </c>
      <c r="J83" t="s">
        <v>170</v>
      </c>
      <c r="K83" s="3">
        <v>0.55359953703703701</v>
      </c>
      <c r="L83" t="s">
        <v>67</v>
      </c>
      <c r="M83" t="s">
        <v>159</v>
      </c>
      <c r="N83" t="s">
        <v>69</v>
      </c>
      <c r="O83" t="s">
        <v>70</v>
      </c>
      <c r="P83" t="s">
        <v>160</v>
      </c>
      <c r="Q83">
        <v>43.89</v>
      </c>
      <c r="R83">
        <v>22.34</v>
      </c>
      <c r="S83">
        <v>22.49</v>
      </c>
      <c r="T83">
        <v>393.75</v>
      </c>
      <c r="U83">
        <v>1501</v>
      </c>
      <c r="V83">
        <v>97.52</v>
      </c>
      <c r="W83">
        <v>-9999</v>
      </c>
      <c r="X83">
        <v>1.294E-3</v>
      </c>
      <c r="Y83">
        <v>-9999</v>
      </c>
      <c r="Z83">
        <v>-9999</v>
      </c>
      <c r="AA83">
        <v>43.483333330000001</v>
      </c>
      <c r="AB83">
        <v>3.75</v>
      </c>
      <c r="AC83">
        <v>3.15</v>
      </c>
      <c r="AD83">
        <v>1.2</v>
      </c>
      <c r="AE83">
        <v>-9999</v>
      </c>
      <c r="AF83" t="s">
        <v>72</v>
      </c>
      <c r="AG83">
        <v>-9999</v>
      </c>
      <c r="AH83">
        <v>-0.55000000000000004</v>
      </c>
      <c r="AI83" t="s">
        <v>73</v>
      </c>
      <c r="AJ83">
        <v>-9999</v>
      </c>
      <c r="AK83" t="s">
        <v>74</v>
      </c>
      <c r="AL83" t="s">
        <v>74</v>
      </c>
      <c r="AM83" t="s">
        <v>75</v>
      </c>
      <c r="AN83" t="s">
        <v>161</v>
      </c>
      <c r="AO83">
        <v>-9999</v>
      </c>
      <c r="AP83">
        <v>-9999</v>
      </c>
      <c r="AQ83" t="s">
        <v>77</v>
      </c>
      <c r="AR83">
        <v>-9999</v>
      </c>
      <c r="AS83">
        <v>8.1572289000000006E-2</v>
      </c>
      <c r="AT83">
        <v>8.1801326850000002</v>
      </c>
      <c r="AU83">
        <v>1.55</v>
      </c>
      <c r="AV83">
        <v>222.73749000000001</v>
      </c>
      <c r="AX83">
        <f t="shared" si="8"/>
        <v>2.7238439522797977</v>
      </c>
      <c r="AZ83" s="7" t="s">
        <v>162</v>
      </c>
      <c r="BA83">
        <f t="shared" si="9"/>
        <v>22.49</v>
      </c>
      <c r="BB83">
        <f t="shared" si="10"/>
        <v>1.1738439522797977</v>
      </c>
      <c r="BC83">
        <f t="shared" si="11"/>
        <v>39.375</v>
      </c>
      <c r="BD83">
        <f t="shared" si="12"/>
        <v>1501</v>
      </c>
      <c r="BE83">
        <f t="shared" si="13"/>
        <v>0.55000000000000004</v>
      </c>
      <c r="BF83">
        <f t="shared" si="14"/>
        <v>8.1801326850000002</v>
      </c>
      <c r="BG83">
        <f t="shared" si="15"/>
        <v>8.1572289000000006E-2</v>
      </c>
    </row>
    <row r="84" spans="1:59" x14ac:dyDescent="0.25">
      <c r="A84">
        <v>7742</v>
      </c>
      <c r="B84" t="s">
        <v>60</v>
      </c>
      <c r="C84" t="s">
        <v>61</v>
      </c>
      <c r="D84" t="s">
        <v>62</v>
      </c>
      <c r="E84" t="s">
        <v>63</v>
      </c>
      <c r="F84" t="s">
        <v>64</v>
      </c>
      <c r="G84" t="s">
        <v>65</v>
      </c>
      <c r="H84">
        <v>0.74</v>
      </c>
      <c r="I84" t="s">
        <v>7</v>
      </c>
      <c r="J84" s="9">
        <v>39854</v>
      </c>
      <c r="K84" s="3">
        <v>0.38443287037036999</v>
      </c>
      <c r="L84" t="s">
        <v>67</v>
      </c>
      <c r="M84" t="s">
        <v>159</v>
      </c>
      <c r="N84" t="s">
        <v>69</v>
      </c>
      <c r="O84" t="s">
        <v>70</v>
      </c>
      <c r="P84" t="s">
        <v>160</v>
      </c>
      <c r="Q84">
        <v>34.97</v>
      </c>
      <c r="R84">
        <v>23.25</v>
      </c>
      <c r="S84">
        <v>22.59</v>
      </c>
      <c r="T84">
        <v>398.83</v>
      </c>
      <c r="U84">
        <v>1230</v>
      </c>
      <c r="V84">
        <v>99.23</v>
      </c>
      <c r="W84">
        <v>-9999</v>
      </c>
      <c r="X84">
        <v>2.70785E-4</v>
      </c>
      <c r="Y84">
        <v>-9999</v>
      </c>
      <c r="Z84">
        <v>-9999</v>
      </c>
      <c r="AA84">
        <v>43.483333330000001</v>
      </c>
      <c r="AB84">
        <v>3.75</v>
      </c>
      <c r="AC84">
        <v>3.15</v>
      </c>
      <c r="AD84">
        <v>1.2</v>
      </c>
      <c r="AE84">
        <v>-9999</v>
      </c>
      <c r="AF84" t="s">
        <v>72</v>
      </c>
      <c r="AG84">
        <v>-9999</v>
      </c>
      <c r="AH84">
        <v>-3.25</v>
      </c>
      <c r="AI84" t="s">
        <v>73</v>
      </c>
      <c r="AJ84">
        <v>-9999</v>
      </c>
      <c r="AK84" t="s">
        <v>74</v>
      </c>
      <c r="AL84" t="s">
        <v>74</v>
      </c>
      <c r="AM84" t="s">
        <v>75</v>
      </c>
      <c r="AN84" t="s">
        <v>161</v>
      </c>
      <c r="AO84">
        <v>-9999</v>
      </c>
      <c r="AP84">
        <v>-9999</v>
      </c>
      <c r="AQ84" t="s">
        <v>77</v>
      </c>
      <c r="AR84">
        <v>-9999</v>
      </c>
      <c r="AS84">
        <v>1.5123396000000001E-2</v>
      </c>
      <c r="AT84">
        <v>1.3012689310000001</v>
      </c>
      <c r="AU84">
        <v>1.75</v>
      </c>
      <c r="AV84">
        <v>251.40288860000001</v>
      </c>
      <c r="AX84">
        <f t="shared" si="8"/>
        <v>2.7404275600876704</v>
      </c>
      <c r="AZ84" s="7" t="s">
        <v>162</v>
      </c>
      <c r="BA84">
        <f t="shared" si="9"/>
        <v>22.59</v>
      </c>
      <c r="BB84">
        <f t="shared" si="10"/>
        <v>0.99042756008767041</v>
      </c>
      <c r="BC84">
        <f t="shared" si="11"/>
        <v>39.882999999999996</v>
      </c>
      <c r="BD84">
        <f t="shared" si="12"/>
        <v>1230</v>
      </c>
      <c r="BE84">
        <f t="shared" si="13"/>
        <v>3.25</v>
      </c>
      <c r="BF84">
        <f t="shared" si="14"/>
        <v>1.3012689310000001</v>
      </c>
      <c r="BG84">
        <f t="shared" si="15"/>
        <v>1.5123396000000001E-2</v>
      </c>
    </row>
    <row r="85" spans="1:59" x14ac:dyDescent="0.25">
      <c r="A85">
        <v>7743</v>
      </c>
      <c r="B85" t="s">
        <v>60</v>
      </c>
      <c r="C85" t="s">
        <v>61</v>
      </c>
      <c r="D85" t="s">
        <v>62</v>
      </c>
      <c r="E85" t="s">
        <v>63</v>
      </c>
      <c r="F85" t="s">
        <v>64</v>
      </c>
      <c r="G85" t="s">
        <v>65</v>
      </c>
      <c r="H85">
        <v>0.74</v>
      </c>
      <c r="I85" t="s">
        <v>7</v>
      </c>
      <c r="J85" t="s">
        <v>169</v>
      </c>
      <c r="K85" s="3">
        <v>0.40899305555555598</v>
      </c>
      <c r="L85" t="s">
        <v>67</v>
      </c>
      <c r="M85" t="s">
        <v>159</v>
      </c>
      <c r="N85" t="s">
        <v>69</v>
      </c>
      <c r="O85" t="s">
        <v>70</v>
      </c>
      <c r="P85" t="s">
        <v>160</v>
      </c>
      <c r="Q85">
        <v>83.6</v>
      </c>
      <c r="R85">
        <v>20.95</v>
      </c>
      <c r="S85">
        <v>25.03</v>
      </c>
      <c r="T85">
        <v>390.46</v>
      </c>
      <c r="U85">
        <v>1501</v>
      </c>
      <c r="V85">
        <v>99.43</v>
      </c>
      <c r="W85">
        <v>-9999</v>
      </c>
      <c r="X85">
        <v>1.287205E-3</v>
      </c>
      <c r="Y85">
        <v>-9999</v>
      </c>
      <c r="Z85">
        <v>-9999</v>
      </c>
      <c r="AA85">
        <v>43.483333330000001</v>
      </c>
      <c r="AB85">
        <v>3.75</v>
      </c>
      <c r="AC85">
        <v>3.15</v>
      </c>
      <c r="AD85">
        <v>1.2</v>
      </c>
      <c r="AE85">
        <v>-9999</v>
      </c>
      <c r="AF85" t="s">
        <v>72</v>
      </c>
      <c r="AG85">
        <v>-9999</v>
      </c>
      <c r="AH85">
        <v>-1</v>
      </c>
      <c r="AI85" t="s">
        <v>73</v>
      </c>
      <c r="AJ85">
        <v>-9999</v>
      </c>
      <c r="AK85" t="s">
        <v>74</v>
      </c>
      <c r="AL85" t="s">
        <v>74</v>
      </c>
      <c r="AM85" t="s">
        <v>75</v>
      </c>
      <c r="AN85" t="s">
        <v>161</v>
      </c>
      <c r="AO85">
        <v>-9999</v>
      </c>
      <c r="AP85">
        <v>-9999</v>
      </c>
      <c r="AQ85" t="s">
        <v>77</v>
      </c>
      <c r="AR85">
        <v>-9999</v>
      </c>
      <c r="AS85">
        <v>0.11579173</v>
      </c>
      <c r="AT85">
        <v>14.2395741</v>
      </c>
      <c r="AU85">
        <v>1.1000000000000001</v>
      </c>
      <c r="AV85">
        <v>183.9252386</v>
      </c>
      <c r="AX85">
        <f t="shared" si="8"/>
        <v>3.173338909695008</v>
      </c>
      <c r="AZ85" s="7" t="s">
        <v>162</v>
      </c>
      <c r="BA85">
        <f t="shared" si="9"/>
        <v>25.03</v>
      </c>
      <c r="BB85">
        <f t="shared" si="10"/>
        <v>2.0733389096950079</v>
      </c>
      <c r="BC85">
        <f t="shared" si="11"/>
        <v>39.045999999999999</v>
      </c>
      <c r="BD85">
        <f t="shared" si="12"/>
        <v>1501</v>
      </c>
      <c r="BE85">
        <f t="shared" si="13"/>
        <v>1</v>
      </c>
      <c r="BF85">
        <f t="shared" si="14"/>
        <v>14.2395741</v>
      </c>
      <c r="BG85">
        <f t="shared" si="15"/>
        <v>0.11579173</v>
      </c>
    </row>
    <row r="86" spans="1:59" x14ac:dyDescent="0.25">
      <c r="A86">
        <v>7744</v>
      </c>
      <c r="B86" t="s">
        <v>60</v>
      </c>
      <c r="C86" t="s">
        <v>61</v>
      </c>
      <c r="D86" t="s">
        <v>62</v>
      </c>
      <c r="E86" t="s">
        <v>63</v>
      </c>
      <c r="F86" t="s">
        <v>64</v>
      </c>
      <c r="G86" t="s">
        <v>65</v>
      </c>
      <c r="H86">
        <v>0.74</v>
      </c>
      <c r="I86" t="s">
        <v>7</v>
      </c>
      <c r="J86" t="s">
        <v>169</v>
      </c>
      <c r="K86" s="3">
        <v>0.46428240740740701</v>
      </c>
      <c r="L86" t="s">
        <v>67</v>
      </c>
      <c r="M86" t="s">
        <v>159</v>
      </c>
      <c r="N86" t="s">
        <v>69</v>
      </c>
      <c r="O86" t="s">
        <v>70</v>
      </c>
      <c r="P86" t="s">
        <v>160</v>
      </c>
      <c r="Q86">
        <v>66.39</v>
      </c>
      <c r="R86">
        <v>24.58</v>
      </c>
      <c r="S86">
        <v>27.65</v>
      </c>
      <c r="T86">
        <v>394.41</v>
      </c>
      <c r="U86">
        <v>1245</v>
      </c>
      <c r="V86">
        <v>99.44</v>
      </c>
      <c r="W86">
        <v>-9999</v>
      </c>
      <c r="X86">
        <v>1.0129900000000001E-3</v>
      </c>
      <c r="Y86">
        <v>-9999</v>
      </c>
      <c r="Z86">
        <v>-9999</v>
      </c>
      <c r="AA86">
        <v>43.483333330000001</v>
      </c>
      <c r="AB86">
        <v>3.75</v>
      </c>
      <c r="AC86">
        <v>3.15</v>
      </c>
      <c r="AD86">
        <v>1.2</v>
      </c>
      <c r="AE86">
        <v>-9999</v>
      </c>
      <c r="AF86" t="s">
        <v>72</v>
      </c>
      <c r="AG86">
        <v>-9999</v>
      </c>
      <c r="AH86">
        <v>-1.1666666670000001</v>
      </c>
      <c r="AI86" t="s">
        <v>73</v>
      </c>
      <c r="AJ86">
        <v>-9999</v>
      </c>
      <c r="AK86" t="s">
        <v>74</v>
      </c>
      <c r="AL86" t="s">
        <v>74</v>
      </c>
      <c r="AM86" t="s">
        <v>75</v>
      </c>
      <c r="AN86" t="s">
        <v>161</v>
      </c>
      <c r="AO86">
        <v>-9999</v>
      </c>
      <c r="AP86">
        <v>-9999</v>
      </c>
      <c r="AQ86" t="s">
        <v>77</v>
      </c>
      <c r="AR86">
        <v>-9999</v>
      </c>
      <c r="AS86">
        <v>5.9769094000000002E-2</v>
      </c>
      <c r="AT86">
        <v>7.7843236310000004</v>
      </c>
      <c r="AU86">
        <v>1.66</v>
      </c>
      <c r="AV86">
        <v>175.71776600000001</v>
      </c>
      <c r="AX86">
        <f t="shared" si="8"/>
        <v>3.7034576628250457</v>
      </c>
      <c r="AZ86" s="7" t="s">
        <v>162</v>
      </c>
      <c r="BA86">
        <f t="shared" si="9"/>
        <v>27.65</v>
      </c>
      <c r="BB86">
        <f t="shared" si="10"/>
        <v>2.0434576628250456</v>
      </c>
      <c r="BC86">
        <f t="shared" si="11"/>
        <v>39.441000000000003</v>
      </c>
      <c r="BD86">
        <f t="shared" si="12"/>
        <v>1245</v>
      </c>
      <c r="BE86">
        <f t="shared" si="13"/>
        <v>1.1666666670000001</v>
      </c>
      <c r="BF86">
        <f t="shared" si="14"/>
        <v>7.7843236310000004</v>
      </c>
      <c r="BG86">
        <f t="shared" si="15"/>
        <v>5.9769094000000002E-2</v>
      </c>
    </row>
    <row r="87" spans="1:59" x14ac:dyDescent="0.25">
      <c r="A87">
        <v>7745</v>
      </c>
      <c r="B87" t="s">
        <v>60</v>
      </c>
      <c r="C87" t="s">
        <v>61</v>
      </c>
      <c r="D87" t="s">
        <v>62</v>
      </c>
      <c r="E87" t="s">
        <v>63</v>
      </c>
      <c r="F87" t="s">
        <v>64</v>
      </c>
      <c r="G87" t="s">
        <v>65</v>
      </c>
      <c r="H87">
        <v>0.74</v>
      </c>
      <c r="I87" t="s">
        <v>7</v>
      </c>
      <c r="J87" t="s">
        <v>170</v>
      </c>
      <c r="K87" s="3">
        <v>0.46780092592592598</v>
      </c>
      <c r="L87" t="s">
        <v>67</v>
      </c>
      <c r="M87" t="s">
        <v>159</v>
      </c>
      <c r="N87" t="s">
        <v>69</v>
      </c>
      <c r="O87" t="s">
        <v>70</v>
      </c>
      <c r="P87" t="s">
        <v>160</v>
      </c>
      <c r="Q87">
        <v>47.98</v>
      </c>
      <c r="R87">
        <v>21.22</v>
      </c>
      <c r="S87">
        <v>21.49</v>
      </c>
      <c r="T87">
        <v>390.91</v>
      </c>
      <c r="U87">
        <v>1500</v>
      </c>
      <c r="V87">
        <v>97.71</v>
      </c>
      <c r="W87">
        <v>-9999</v>
      </c>
      <c r="X87">
        <v>1.6749969999999999E-3</v>
      </c>
      <c r="Y87">
        <v>-9999</v>
      </c>
      <c r="Z87">
        <v>-9999</v>
      </c>
      <c r="AA87">
        <v>43.483333330000001</v>
      </c>
      <c r="AB87">
        <v>3.75</v>
      </c>
      <c r="AC87">
        <v>3.15</v>
      </c>
      <c r="AD87">
        <v>1.2</v>
      </c>
      <c r="AE87">
        <v>-9999</v>
      </c>
      <c r="AF87" t="s">
        <v>72</v>
      </c>
      <c r="AG87">
        <v>-9999</v>
      </c>
      <c r="AH87">
        <v>-0.7</v>
      </c>
      <c r="AI87" t="s">
        <v>73</v>
      </c>
      <c r="AJ87">
        <v>-9999</v>
      </c>
      <c r="AK87" t="s">
        <v>74</v>
      </c>
      <c r="AL87" t="s">
        <v>74</v>
      </c>
      <c r="AM87" t="s">
        <v>75</v>
      </c>
      <c r="AN87" t="s">
        <v>161</v>
      </c>
      <c r="AO87">
        <v>-9999</v>
      </c>
      <c r="AP87">
        <v>-9999</v>
      </c>
      <c r="AQ87" t="s">
        <v>77</v>
      </c>
      <c r="AR87">
        <v>-9999</v>
      </c>
      <c r="AS87">
        <v>0.121527575</v>
      </c>
      <c r="AT87">
        <v>14.15540399</v>
      </c>
      <c r="AU87">
        <v>1.36</v>
      </c>
      <c r="AV87">
        <v>193.42388099999999</v>
      </c>
      <c r="AX87">
        <f t="shared" si="8"/>
        <v>2.5627671220981751</v>
      </c>
      <c r="AZ87" s="7" t="s">
        <v>162</v>
      </c>
      <c r="BA87">
        <f t="shared" si="9"/>
        <v>21.49</v>
      </c>
      <c r="BB87">
        <f t="shared" si="10"/>
        <v>1.202767122098175</v>
      </c>
      <c r="BC87">
        <f t="shared" si="11"/>
        <v>39.091000000000001</v>
      </c>
      <c r="BD87">
        <f t="shared" si="12"/>
        <v>1500</v>
      </c>
      <c r="BE87">
        <f t="shared" si="13"/>
        <v>0.7</v>
      </c>
      <c r="BF87">
        <f t="shared" si="14"/>
        <v>14.15540399</v>
      </c>
      <c r="BG87">
        <f t="shared" si="15"/>
        <v>0.121527575</v>
      </c>
    </row>
    <row r="88" spans="1:59" x14ac:dyDescent="0.25">
      <c r="A88">
        <v>7746</v>
      </c>
      <c r="B88" t="s">
        <v>60</v>
      </c>
      <c r="C88" t="s">
        <v>61</v>
      </c>
      <c r="D88" t="s">
        <v>62</v>
      </c>
      <c r="E88" t="s">
        <v>63</v>
      </c>
      <c r="F88" t="s">
        <v>64</v>
      </c>
      <c r="G88" t="s">
        <v>65</v>
      </c>
      <c r="H88">
        <v>0.74</v>
      </c>
      <c r="I88" t="s">
        <v>7</v>
      </c>
      <c r="J88" t="s">
        <v>165</v>
      </c>
      <c r="K88" s="3">
        <v>0.47591435185185199</v>
      </c>
      <c r="L88" t="s">
        <v>67</v>
      </c>
      <c r="M88" t="s">
        <v>159</v>
      </c>
      <c r="N88" t="s">
        <v>69</v>
      </c>
      <c r="O88" t="s">
        <v>70</v>
      </c>
      <c r="P88" t="s">
        <v>160</v>
      </c>
      <c r="Q88">
        <v>32.57</v>
      </c>
      <c r="R88">
        <v>30.94</v>
      </c>
      <c r="S88">
        <v>35.18</v>
      </c>
      <c r="T88">
        <v>398.91</v>
      </c>
      <c r="U88">
        <v>1501</v>
      </c>
      <c r="V88">
        <v>99.06</v>
      </c>
      <c r="W88">
        <v>-9999</v>
      </c>
      <c r="X88">
        <v>7.8553499999999997E-4</v>
      </c>
      <c r="Y88">
        <v>-9999</v>
      </c>
      <c r="Z88">
        <v>-9999</v>
      </c>
      <c r="AA88">
        <v>43.483333330000001</v>
      </c>
      <c r="AB88">
        <v>3.75</v>
      </c>
      <c r="AC88">
        <v>3.15</v>
      </c>
      <c r="AD88">
        <v>1.2</v>
      </c>
      <c r="AE88">
        <v>-9999</v>
      </c>
      <c r="AF88" t="s">
        <v>72</v>
      </c>
      <c r="AG88">
        <v>-9999</v>
      </c>
      <c r="AH88">
        <v>-2.5</v>
      </c>
      <c r="AI88" t="s">
        <v>73</v>
      </c>
      <c r="AJ88">
        <v>-9999</v>
      </c>
      <c r="AK88" t="s">
        <v>74</v>
      </c>
      <c r="AL88" t="s">
        <v>74</v>
      </c>
      <c r="AM88" t="s">
        <v>75</v>
      </c>
      <c r="AN88" t="s">
        <v>161</v>
      </c>
      <c r="AO88">
        <v>-9999</v>
      </c>
      <c r="AP88">
        <v>-9999</v>
      </c>
      <c r="AQ88" t="s">
        <v>77</v>
      </c>
      <c r="AR88">
        <v>-9999</v>
      </c>
      <c r="AS88">
        <v>1.7760392999999999E-2</v>
      </c>
      <c r="AT88">
        <v>0.34263832700000002</v>
      </c>
      <c r="AU88">
        <v>4.24</v>
      </c>
      <c r="AV88">
        <v>341.63677919999998</v>
      </c>
      <c r="AX88">
        <f t="shared" si="8"/>
        <v>5.678675644149596</v>
      </c>
      <c r="AZ88" s="7" t="s">
        <v>162</v>
      </c>
      <c r="BA88">
        <f t="shared" si="9"/>
        <v>35.18</v>
      </c>
      <c r="BB88">
        <f t="shared" si="10"/>
        <v>1.4386756441495958</v>
      </c>
      <c r="BC88">
        <f t="shared" si="11"/>
        <v>39.891000000000005</v>
      </c>
      <c r="BD88">
        <f t="shared" si="12"/>
        <v>1501</v>
      </c>
      <c r="BE88">
        <f t="shared" si="13"/>
        <v>2.5</v>
      </c>
      <c r="BF88">
        <f t="shared" si="14"/>
        <v>0.34263832700000002</v>
      </c>
      <c r="BG88">
        <f t="shared" si="15"/>
        <v>1.7760392999999999E-2</v>
      </c>
    </row>
    <row r="89" spans="1:59" x14ac:dyDescent="0.25">
      <c r="A89">
        <v>7747</v>
      </c>
      <c r="B89" t="s">
        <v>60</v>
      </c>
      <c r="C89" t="s">
        <v>61</v>
      </c>
      <c r="D89" t="s">
        <v>62</v>
      </c>
      <c r="E89" t="s">
        <v>63</v>
      </c>
      <c r="F89" t="s">
        <v>64</v>
      </c>
      <c r="G89" t="s">
        <v>65</v>
      </c>
      <c r="H89">
        <v>0.74</v>
      </c>
      <c r="I89" t="s">
        <v>7</v>
      </c>
      <c r="J89" t="s">
        <v>165</v>
      </c>
      <c r="K89" s="3">
        <v>0.48559027777777802</v>
      </c>
      <c r="L89" t="s">
        <v>67</v>
      </c>
      <c r="M89" t="s">
        <v>159</v>
      </c>
      <c r="N89" t="s">
        <v>69</v>
      </c>
      <c r="O89" t="s">
        <v>70</v>
      </c>
      <c r="P89" t="s">
        <v>160</v>
      </c>
      <c r="Q89">
        <v>33.56</v>
      </c>
      <c r="R89">
        <v>30.56</v>
      </c>
      <c r="S89">
        <v>34.71</v>
      </c>
      <c r="T89">
        <v>300.60000000000002</v>
      </c>
      <c r="U89">
        <v>1502</v>
      </c>
      <c r="V89">
        <v>99.05</v>
      </c>
      <c r="W89">
        <v>-9999</v>
      </c>
      <c r="X89">
        <v>6.7367100000000004E-4</v>
      </c>
      <c r="Y89">
        <v>-9999</v>
      </c>
      <c r="Z89">
        <v>-9999</v>
      </c>
      <c r="AA89">
        <v>43.483333330000001</v>
      </c>
      <c r="AB89">
        <v>3.75</v>
      </c>
      <c r="AC89">
        <v>3.15</v>
      </c>
      <c r="AD89">
        <v>1.2</v>
      </c>
      <c r="AE89">
        <v>-9999</v>
      </c>
      <c r="AF89" t="s">
        <v>72</v>
      </c>
      <c r="AG89">
        <v>-9999</v>
      </c>
      <c r="AH89">
        <v>-2.5</v>
      </c>
      <c r="AI89" t="s">
        <v>73</v>
      </c>
      <c r="AJ89">
        <v>-9999</v>
      </c>
      <c r="AK89" t="s">
        <v>74</v>
      </c>
      <c r="AL89" t="s">
        <v>74</v>
      </c>
      <c r="AM89" t="s">
        <v>75</v>
      </c>
      <c r="AN89" t="s">
        <v>161</v>
      </c>
      <c r="AO89">
        <v>-9999</v>
      </c>
      <c r="AP89">
        <v>-9999</v>
      </c>
      <c r="AQ89" t="s">
        <v>77</v>
      </c>
      <c r="AR89">
        <v>-9999</v>
      </c>
      <c r="AS89">
        <v>1.5825668000000001E-2</v>
      </c>
      <c r="AT89">
        <v>0.45572568299999999</v>
      </c>
      <c r="AU89">
        <v>4.08</v>
      </c>
      <c r="AV89">
        <v>236.0468529</v>
      </c>
      <c r="AX89">
        <f t="shared" si="8"/>
        <v>5.533000803417635</v>
      </c>
      <c r="AZ89" s="7" t="s">
        <v>162</v>
      </c>
      <c r="BA89">
        <f t="shared" si="9"/>
        <v>34.71</v>
      </c>
      <c r="BB89">
        <f t="shared" si="10"/>
        <v>1.4530008034176349</v>
      </c>
      <c r="BC89">
        <f t="shared" si="11"/>
        <v>30.060000000000002</v>
      </c>
      <c r="BD89">
        <f t="shared" si="12"/>
        <v>1502</v>
      </c>
      <c r="BE89">
        <f t="shared" si="13"/>
        <v>2.5</v>
      </c>
      <c r="BF89">
        <f t="shared" si="14"/>
        <v>0.45572568299999999</v>
      </c>
      <c r="BG89">
        <f t="shared" si="15"/>
        <v>1.5825668000000001E-2</v>
      </c>
    </row>
    <row r="90" spans="1:59" x14ac:dyDescent="0.25">
      <c r="A90">
        <v>7748</v>
      </c>
      <c r="B90" t="s">
        <v>60</v>
      </c>
      <c r="C90" t="s">
        <v>61</v>
      </c>
      <c r="D90" t="s">
        <v>62</v>
      </c>
      <c r="E90" t="s">
        <v>63</v>
      </c>
      <c r="F90" t="s">
        <v>64</v>
      </c>
      <c r="G90" t="s">
        <v>65</v>
      </c>
      <c r="H90">
        <v>0.74</v>
      </c>
      <c r="I90" t="s">
        <v>7</v>
      </c>
      <c r="J90" t="s">
        <v>167</v>
      </c>
      <c r="K90" s="3">
        <v>0.49709490740740703</v>
      </c>
      <c r="L90" t="s">
        <v>67</v>
      </c>
      <c r="M90" t="s">
        <v>159</v>
      </c>
      <c r="N90" t="s">
        <v>69</v>
      </c>
      <c r="O90" t="s">
        <v>70</v>
      </c>
      <c r="P90" t="s">
        <v>160</v>
      </c>
      <c r="Q90">
        <v>37.57</v>
      </c>
      <c r="R90">
        <v>24.48</v>
      </c>
      <c r="S90">
        <v>24.03</v>
      </c>
      <c r="T90">
        <v>393.85</v>
      </c>
      <c r="U90">
        <v>1500</v>
      </c>
      <c r="V90">
        <v>99.22</v>
      </c>
      <c r="W90">
        <v>-9999</v>
      </c>
      <c r="X90">
        <v>1.416463E-3</v>
      </c>
      <c r="Y90">
        <v>-9999</v>
      </c>
      <c r="Z90">
        <v>-9999</v>
      </c>
      <c r="AA90">
        <v>43.483333330000001</v>
      </c>
      <c r="AB90">
        <v>3.75</v>
      </c>
      <c r="AC90">
        <v>3.15</v>
      </c>
      <c r="AD90">
        <v>1.2</v>
      </c>
      <c r="AE90">
        <v>-9999</v>
      </c>
      <c r="AF90" t="s">
        <v>72</v>
      </c>
      <c r="AG90">
        <v>-9999</v>
      </c>
      <c r="AH90">
        <v>-0.7</v>
      </c>
      <c r="AI90" t="s">
        <v>73</v>
      </c>
      <c r="AJ90">
        <v>-9999</v>
      </c>
      <c r="AK90" t="s">
        <v>74</v>
      </c>
      <c r="AL90" t="s">
        <v>74</v>
      </c>
      <c r="AM90" t="s">
        <v>75</v>
      </c>
      <c r="AN90" t="s">
        <v>161</v>
      </c>
      <c r="AO90">
        <v>-9999</v>
      </c>
      <c r="AP90">
        <v>-9999</v>
      </c>
      <c r="AQ90" t="s">
        <v>77</v>
      </c>
      <c r="AR90">
        <v>-9999</v>
      </c>
      <c r="AS90">
        <v>7.6019664000000001E-2</v>
      </c>
      <c r="AT90">
        <v>7.6316685910000004</v>
      </c>
      <c r="AU90">
        <v>1.84</v>
      </c>
      <c r="AV90">
        <v>221.47630179999999</v>
      </c>
      <c r="AX90">
        <f t="shared" si="8"/>
        <v>2.9891968490296423</v>
      </c>
      <c r="AZ90" s="7" t="s">
        <v>162</v>
      </c>
      <c r="BA90">
        <f t="shared" si="9"/>
        <v>24.03</v>
      </c>
      <c r="BB90">
        <f t="shared" si="10"/>
        <v>1.1491968490296423</v>
      </c>
      <c r="BC90">
        <f t="shared" si="11"/>
        <v>39.385000000000005</v>
      </c>
      <c r="BD90">
        <f t="shared" si="12"/>
        <v>1500</v>
      </c>
      <c r="BE90">
        <f t="shared" si="13"/>
        <v>0.7</v>
      </c>
      <c r="BF90">
        <f t="shared" si="14"/>
        <v>7.6316685910000004</v>
      </c>
      <c r="BG90">
        <f t="shared" si="15"/>
        <v>7.6019664000000001E-2</v>
      </c>
    </row>
    <row r="91" spans="1:59" x14ac:dyDescent="0.25">
      <c r="A91">
        <v>7749</v>
      </c>
      <c r="B91" t="s">
        <v>60</v>
      </c>
      <c r="C91" t="s">
        <v>61</v>
      </c>
      <c r="D91" t="s">
        <v>62</v>
      </c>
      <c r="E91" t="s">
        <v>63</v>
      </c>
      <c r="F91" t="s">
        <v>64</v>
      </c>
      <c r="G91" t="s">
        <v>65</v>
      </c>
      <c r="H91">
        <v>0.74</v>
      </c>
      <c r="I91" t="s">
        <v>7</v>
      </c>
      <c r="J91" t="s">
        <v>158</v>
      </c>
      <c r="K91" s="3">
        <v>0.50372685185185195</v>
      </c>
      <c r="L91" t="s">
        <v>67</v>
      </c>
      <c r="M91" t="s">
        <v>159</v>
      </c>
      <c r="N91" t="s">
        <v>69</v>
      </c>
      <c r="O91" t="s">
        <v>70</v>
      </c>
      <c r="P91" t="s">
        <v>160</v>
      </c>
      <c r="Q91">
        <v>44.31</v>
      </c>
      <c r="R91">
        <v>30.38</v>
      </c>
      <c r="S91">
        <v>33.71</v>
      </c>
      <c r="T91">
        <v>397.07</v>
      </c>
      <c r="U91">
        <v>1500</v>
      </c>
      <c r="V91">
        <v>99.58</v>
      </c>
      <c r="W91">
        <v>-9999</v>
      </c>
      <c r="X91">
        <v>1.2694360000000001E-3</v>
      </c>
      <c r="Y91">
        <v>-9999</v>
      </c>
      <c r="Z91">
        <v>-9999</v>
      </c>
      <c r="AA91">
        <v>43.483333330000001</v>
      </c>
      <c r="AB91">
        <v>3.75</v>
      </c>
      <c r="AC91">
        <v>3.15</v>
      </c>
      <c r="AD91">
        <v>1.2</v>
      </c>
      <c r="AE91">
        <v>-9999</v>
      </c>
      <c r="AF91" t="s">
        <v>72</v>
      </c>
      <c r="AG91">
        <v>-9999</v>
      </c>
      <c r="AH91">
        <v>-0.46666666699999998</v>
      </c>
      <c r="AI91" t="s">
        <v>73</v>
      </c>
      <c r="AJ91">
        <v>-9999</v>
      </c>
      <c r="AK91" t="s">
        <v>74</v>
      </c>
      <c r="AL91" t="s">
        <v>74</v>
      </c>
      <c r="AM91" t="s">
        <v>75</v>
      </c>
      <c r="AN91" t="s">
        <v>161</v>
      </c>
      <c r="AO91">
        <v>-9999</v>
      </c>
      <c r="AP91">
        <v>-9999</v>
      </c>
      <c r="AQ91" t="s">
        <v>77</v>
      </c>
      <c r="AR91">
        <v>-9999</v>
      </c>
      <c r="AS91">
        <v>3.6932617000000001E-2</v>
      </c>
      <c r="AT91">
        <v>3.1567441039999999</v>
      </c>
      <c r="AU91">
        <v>3.33</v>
      </c>
      <c r="AV91">
        <v>241.61343830000001</v>
      </c>
      <c r="AX91">
        <f t="shared" si="8"/>
        <v>5.2337986696105903</v>
      </c>
      <c r="AZ91" s="7" t="s">
        <v>162</v>
      </c>
      <c r="BA91">
        <f t="shared" si="9"/>
        <v>33.71</v>
      </c>
      <c r="BB91">
        <f t="shared" si="10"/>
        <v>1.9037986696105902</v>
      </c>
      <c r="BC91">
        <f t="shared" si="11"/>
        <v>39.707000000000001</v>
      </c>
      <c r="BD91">
        <f t="shared" si="12"/>
        <v>1500</v>
      </c>
      <c r="BE91">
        <f t="shared" si="13"/>
        <v>0.46666666699999998</v>
      </c>
      <c r="BF91">
        <f t="shared" si="14"/>
        <v>3.1567441039999999</v>
      </c>
      <c r="BG91">
        <f t="shared" si="15"/>
        <v>3.6932617000000001E-2</v>
      </c>
    </row>
    <row r="92" spans="1:59" x14ac:dyDescent="0.25">
      <c r="A92">
        <v>7750</v>
      </c>
      <c r="B92" t="s">
        <v>60</v>
      </c>
      <c r="C92" t="s">
        <v>61</v>
      </c>
      <c r="D92" t="s">
        <v>62</v>
      </c>
      <c r="E92" t="s">
        <v>63</v>
      </c>
      <c r="F92" t="s">
        <v>64</v>
      </c>
      <c r="G92" t="s">
        <v>65</v>
      </c>
      <c r="H92">
        <v>0.74</v>
      </c>
      <c r="I92" t="s">
        <v>7</v>
      </c>
      <c r="J92" t="s">
        <v>164</v>
      </c>
      <c r="K92" s="3">
        <v>0.50480324074074101</v>
      </c>
      <c r="L92" t="s">
        <v>67</v>
      </c>
      <c r="M92" t="s">
        <v>159</v>
      </c>
      <c r="N92" t="s">
        <v>69</v>
      </c>
      <c r="O92" t="s">
        <v>70</v>
      </c>
      <c r="P92" t="s">
        <v>160</v>
      </c>
      <c r="Q92">
        <v>34.229999999999997</v>
      </c>
      <c r="R92">
        <v>25.39</v>
      </c>
      <c r="S92">
        <v>24.81</v>
      </c>
      <c r="T92">
        <v>393.11</v>
      </c>
      <c r="U92">
        <v>1501</v>
      </c>
      <c r="V92">
        <v>98.12</v>
      </c>
      <c r="W92">
        <v>-9999</v>
      </c>
      <c r="X92">
        <v>1.6604009999999999E-3</v>
      </c>
      <c r="Y92">
        <v>-9999</v>
      </c>
      <c r="Z92">
        <v>-9999</v>
      </c>
      <c r="AA92">
        <v>43.483333330000001</v>
      </c>
      <c r="AB92">
        <v>3.75</v>
      </c>
      <c r="AC92">
        <v>3.15</v>
      </c>
      <c r="AD92">
        <v>1.2</v>
      </c>
      <c r="AE92">
        <v>-9999</v>
      </c>
      <c r="AF92" t="s">
        <v>72</v>
      </c>
      <c r="AG92">
        <v>-9999</v>
      </c>
      <c r="AH92">
        <v>-0.35</v>
      </c>
      <c r="AI92" t="s">
        <v>73</v>
      </c>
      <c r="AJ92">
        <v>-9999</v>
      </c>
      <c r="AK92" t="s">
        <v>74</v>
      </c>
      <c r="AL92" t="s">
        <v>74</v>
      </c>
      <c r="AM92" t="s">
        <v>75</v>
      </c>
      <c r="AN92" t="s">
        <v>161</v>
      </c>
      <c r="AO92">
        <v>-9999</v>
      </c>
      <c r="AP92">
        <v>-9999</v>
      </c>
      <c r="AQ92" t="s">
        <v>77</v>
      </c>
      <c r="AR92">
        <v>-9999</v>
      </c>
      <c r="AS92">
        <v>7.9990449000000005E-2</v>
      </c>
      <c r="AT92">
        <v>10.40582182</v>
      </c>
      <c r="AU92">
        <v>2.0299999999999998</v>
      </c>
      <c r="AV92">
        <v>172.10975590000001</v>
      </c>
      <c r="AX92">
        <f t="shared" si="8"/>
        <v>3.1320005290475099</v>
      </c>
      <c r="AZ92" s="7" t="s">
        <v>162</v>
      </c>
      <c r="BA92">
        <f t="shared" si="9"/>
        <v>24.81</v>
      </c>
      <c r="BB92">
        <f t="shared" si="10"/>
        <v>1.1020005290475101</v>
      </c>
      <c r="BC92">
        <f t="shared" si="11"/>
        <v>39.311</v>
      </c>
      <c r="BD92">
        <f t="shared" si="12"/>
        <v>1501</v>
      </c>
      <c r="BE92">
        <f t="shared" si="13"/>
        <v>0.35</v>
      </c>
      <c r="BF92">
        <f t="shared" si="14"/>
        <v>10.40582182</v>
      </c>
      <c r="BG92">
        <f t="shared" si="15"/>
        <v>7.9990449000000005E-2</v>
      </c>
    </row>
    <row r="93" spans="1:59" x14ac:dyDescent="0.25">
      <c r="A93">
        <v>7751</v>
      </c>
      <c r="B93" t="s">
        <v>60</v>
      </c>
      <c r="C93" t="s">
        <v>61</v>
      </c>
      <c r="D93" t="s">
        <v>62</v>
      </c>
      <c r="E93" t="s">
        <v>63</v>
      </c>
      <c r="F93" t="s">
        <v>64</v>
      </c>
      <c r="G93" t="s">
        <v>65</v>
      </c>
      <c r="H93">
        <v>0.74</v>
      </c>
      <c r="I93" t="s">
        <v>7</v>
      </c>
      <c r="J93" s="9">
        <v>39854</v>
      </c>
      <c r="K93" s="3">
        <v>0.53381944444444396</v>
      </c>
      <c r="L93" t="s">
        <v>67</v>
      </c>
      <c r="M93" t="s">
        <v>159</v>
      </c>
      <c r="N93" t="s">
        <v>69</v>
      </c>
      <c r="O93" t="s">
        <v>70</v>
      </c>
      <c r="P93" t="s">
        <v>160</v>
      </c>
      <c r="Q93">
        <v>32.64</v>
      </c>
      <c r="R93">
        <v>25.16</v>
      </c>
      <c r="S93">
        <v>25.02</v>
      </c>
      <c r="T93">
        <v>397.96</v>
      </c>
      <c r="U93">
        <v>1498</v>
      </c>
      <c r="V93">
        <v>99.09</v>
      </c>
      <c r="W93">
        <v>-9999</v>
      </c>
      <c r="X93">
        <v>8.2129299999999996E-4</v>
      </c>
      <c r="Y93">
        <v>-9999</v>
      </c>
      <c r="Z93">
        <v>-9999</v>
      </c>
      <c r="AA93">
        <v>43.483333330000001</v>
      </c>
      <c r="AB93">
        <v>3.75</v>
      </c>
      <c r="AC93">
        <v>3.15</v>
      </c>
      <c r="AD93">
        <v>1.2</v>
      </c>
      <c r="AE93">
        <v>-9999</v>
      </c>
      <c r="AF93" t="s">
        <v>72</v>
      </c>
      <c r="AG93">
        <v>-9999</v>
      </c>
      <c r="AH93">
        <v>-2.895</v>
      </c>
      <c r="AI93" t="s">
        <v>73</v>
      </c>
      <c r="AJ93">
        <v>-9999</v>
      </c>
      <c r="AK93" t="s">
        <v>74</v>
      </c>
      <c r="AL93" t="s">
        <v>74</v>
      </c>
      <c r="AM93" t="s">
        <v>75</v>
      </c>
      <c r="AN93" t="s">
        <v>161</v>
      </c>
      <c r="AO93">
        <v>-9999</v>
      </c>
      <c r="AP93">
        <v>-9999</v>
      </c>
      <c r="AQ93" t="s">
        <v>77</v>
      </c>
      <c r="AR93">
        <v>-9999</v>
      </c>
      <c r="AS93">
        <v>3.7617316999999997E-2</v>
      </c>
      <c r="AT93">
        <v>2.8761945089999998</v>
      </c>
      <c r="AU93">
        <v>2.14</v>
      </c>
      <c r="AV93">
        <v>263.07409339999998</v>
      </c>
      <c r="AX93">
        <f t="shared" si="8"/>
        <v>3.1714496230426881</v>
      </c>
      <c r="AZ93" s="7" t="s">
        <v>162</v>
      </c>
      <c r="BA93">
        <f t="shared" si="9"/>
        <v>25.02</v>
      </c>
      <c r="BB93">
        <f t="shared" si="10"/>
        <v>1.0314496230426879</v>
      </c>
      <c r="BC93">
        <f t="shared" si="11"/>
        <v>39.795999999999999</v>
      </c>
      <c r="BD93">
        <f t="shared" si="12"/>
        <v>1498</v>
      </c>
      <c r="BE93">
        <f t="shared" si="13"/>
        <v>2.895</v>
      </c>
      <c r="BF93">
        <f t="shared" si="14"/>
        <v>2.8761945089999998</v>
      </c>
      <c r="BG93">
        <f t="shared" si="15"/>
        <v>3.7617316999999997E-2</v>
      </c>
    </row>
    <row r="94" spans="1:59" x14ac:dyDescent="0.25">
      <c r="A94">
        <v>7752</v>
      </c>
      <c r="B94" t="s">
        <v>60</v>
      </c>
      <c r="C94" t="s">
        <v>61</v>
      </c>
      <c r="D94" t="s">
        <v>62</v>
      </c>
      <c r="E94" t="s">
        <v>63</v>
      </c>
      <c r="F94" t="s">
        <v>64</v>
      </c>
      <c r="G94" t="s">
        <v>65</v>
      </c>
      <c r="H94">
        <v>0.74</v>
      </c>
      <c r="I94" t="s">
        <v>7</v>
      </c>
      <c r="J94" t="s">
        <v>165</v>
      </c>
      <c r="K94" s="3">
        <v>0.53978009259259196</v>
      </c>
      <c r="L94" t="s">
        <v>67</v>
      </c>
      <c r="M94" t="s">
        <v>159</v>
      </c>
      <c r="N94" t="s">
        <v>69</v>
      </c>
      <c r="O94" t="s">
        <v>70</v>
      </c>
      <c r="P94" t="s">
        <v>160</v>
      </c>
      <c r="Q94">
        <v>40.71</v>
      </c>
      <c r="R94">
        <v>28.66</v>
      </c>
      <c r="S94">
        <v>34.85</v>
      </c>
      <c r="T94">
        <v>398.37</v>
      </c>
      <c r="U94">
        <v>1321</v>
      </c>
      <c r="V94">
        <v>99.01</v>
      </c>
      <c r="W94">
        <v>-9999</v>
      </c>
      <c r="X94">
        <v>8.5241899999999998E-4</v>
      </c>
      <c r="Y94">
        <v>-9999</v>
      </c>
      <c r="Z94">
        <v>-9999</v>
      </c>
      <c r="AA94">
        <v>43.483333330000001</v>
      </c>
      <c r="AB94">
        <v>3.75</v>
      </c>
      <c r="AC94">
        <v>3.15</v>
      </c>
      <c r="AD94">
        <v>1.2</v>
      </c>
      <c r="AE94">
        <v>-9999</v>
      </c>
      <c r="AF94" t="s">
        <v>72</v>
      </c>
      <c r="AG94">
        <v>-9999</v>
      </c>
      <c r="AH94">
        <v>-1.875</v>
      </c>
      <c r="AI94" t="s">
        <v>73</v>
      </c>
      <c r="AJ94">
        <v>-9999</v>
      </c>
      <c r="AK94" t="s">
        <v>74</v>
      </c>
      <c r="AL94" t="s">
        <v>74</v>
      </c>
      <c r="AM94" t="s">
        <v>75</v>
      </c>
      <c r="AN94" t="s">
        <v>161</v>
      </c>
      <c r="AO94">
        <v>-9999</v>
      </c>
      <c r="AP94">
        <v>-9999</v>
      </c>
      <c r="AQ94" t="s">
        <v>77</v>
      </c>
      <c r="AR94">
        <v>-9999</v>
      </c>
      <c r="AS94">
        <v>2.0446549000000001E-2</v>
      </c>
      <c r="AT94">
        <v>2.1938706739999998</v>
      </c>
      <c r="AU94">
        <v>4</v>
      </c>
      <c r="AV94">
        <v>205.76154740000001</v>
      </c>
      <c r="AX94">
        <f t="shared" si="8"/>
        <v>5.5760504612200208</v>
      </c>
      <c r="AZ94" s="7" t="s">
        <v>162</v>
      </c>
      <c r="BA94">
        <f t="shared" si="9"/>
        <v>34.85</v>
      </c>
      <c r="BB94">
        <f t="shared" si="10"/>
        <v>1.5760504612200208</v>
      </c>
      <c r="BC94">
        <f t="shared" si="11"/>
        <v>39.837000000000003</v>
      </c>
      <c r="BD94">
        <f t="shared" si="12"/>
        <v>1321</v>
      </c>
      <c r="BE94">
        <f t="shared" si="13"/>
        <v>1.875</v>
      </c>
      <c r="BF94">
        <f t="shared" si="14"/>
        <v>2.1938706739999998</v>
      </c>
      <c r="BG94">
        <f t="shared" si="15"/>
        <v>2.0446549000000001E-2</v>
      </c>
    </row>
    <row r="95" spans="1:59" x14ac:dyDescent="0.25">
      <c r="A95">
        <v>7753</v>
      </c>
      <c r="B95" t="s">
        <v>60</v>
      </c>
      <c r="C95" t="s">
        <v>61</v>
      </c>
      <c r="D95" t="s">
        <v>62</v>
      </c>
      <c r="E95" t="s">
        <v>63</v>
      </c>
      <c r="F95" t="s">
        <v>64</v>
      </c>
      <c r="G95" t="s">
        <v>65</v>
      </c>
      <c r="H95">
        <v>0.74</v>
      </c>
      <c r="I95" t="s">
        <v>7</v>
      </c>
      <c r="J95" t="s">
        <v>164</v>
      </c>
      <c r="K95" s="3">
        <v>0.58989583333333295</v>
      </c>
      <c r="L95" t="s">
        <v>67</v>
      </c>
      <c r="M95" t="s">
        <v>159</v>
      </c>
      <c r="N95" t="s">
        <v>69</v>
      </c>
      <c r="O95" t="s">
        <v>70</v>
      </c>
      <c r="P95" t="s">
        <v>160</v>
      </c>
      <c r="Q95">
        <v>34.75</v>
      </c>
      <c r="R95">
        <v>24.51</v>
      </c>
      <c r="S95">
        <v>22.77</v>
      </c>
      <c r="T95">
        <v>393.45</v>
      </c>
      <c r="U95">
        <v>1501</v>
      </c>
      <c r="V95">
        <v>98.04</v>
      </c>
      <c r="W95">
        <v>-9999</v>
      </c>
      <c r="X95">
        <v>1.8942849999999999E-3</v>
      </c>
      <c r="Y95">
        <v>-9999</v>
      </c>
      <c r="Z95">
        <v>-9999</v>
      </c>
      <c r="AA95">
        <v>43.483333330000001</v>
      </c>
      <c r="AB95">
        <v>3.75</v>
      </c>
      <c r="AC95">
        <v>3.15</v>
      </c>
      <c r="AD95">
        <v>1.2</v>
      </c>
      <c r="AE95">
        <v>-9999</v>
      </c>
      <c r="AF95" t="s">
        <v>72</v>
      </c>
      <c r="AG95">
        <v>-9999</v>
      </c>
      <c r="AH95">
        <v>-0.491666667</v>
      </c>
      <c r="AI95" t="s">
        <v>73</v>
      </c>
      <c r="AJ95">
        <v>-9999</v>
      </c>
      <c r="AK95" t="s">
        <v>74</v>
      </c>
      <c r="AL95" t="s">
        <v>74</v>
      </c>
      <c r="AM95" t="s">
        <v>75</v>
      </c>
      <c r="AN95" t="s">
        <v>161</v>
      </c>
      <c r="AO95">
        <v>-9999</v>
      </c>
      <c r="AP95">
        <v>-9999</v>
      </c>
      <c r="AQ95" t="s">
        <v>77</v>
      </c>
      <c r="AR95">
        <v>-9999</v>
      </c>
      <c r="AS95">
        <v>0.10933432799999999</v>
      </c>
      <c r="AT95">
        <v>11.192827680000001</v>
      </c>
      <c r="AU95">
        <v>1.71</v>
      </c>
      <c r="AV95">
        <v>217.427774</v>
      </c>
      <c r="AX95">
        <f t="shared" si="8"/>
        <v>2.7705003122054128</v>
      </c>
      <c r="AZ95" s="7" t="s">
        <v>162</v>
      </c>
      <c r="BA95">
        <f t="shared" si="9"/>
        <v>22.77</v>
      </c>
      <c r="BB95">
        <f t="shared" si="10"/>
        <v>1.0605003122054129</v>
      </c>
      <c r="BC95">
        <f t="shared" si="11"/>
        <v>39.344999999999999</v>
      </c>
      <c r="BD95">
        <f t="shared" si="12"/>
        <v>1501</v>
      </c>
      <c r="BE95">
        <f t="shared" si="13"/>
        <v>0.491666667</v>
      </c>
      <c r="BF95">
        <f t="shared" si="14"/>
        <v>11.192827680000001</v>
      </c>
      <c r="BG95">
        <f t="shared" si="15"/>
        <v>0.10933432799999999</v>
      </c>
    </row>
    <row r="96" spans="1:59" x14ac:dyDescent="0.25">
      <c r="A96">
        <v>7754</v>
      </c>
      <c r="B96" t="s">
        <v>60</v>
      </c>
      <c r="C96" t="s">
        <v>61</v>
      </c>
      <c r="D96" t="s">
        <v>62</v>
      </c>
      <c r="E96" t="s">
        <v>63</v>
      </c>
      <c r="F96" t="s">
        <v>64</v>
      </c>
      <c r="G96" t="s">
        <v>65</v>
      </c>
      <c r="H96">
        <v>0.74</v>
      </c>
      <c r="I96" t="s">
        <v>7</v>
      </c>
      <c r="J96" t="s">
        <v>170</v>
      </c>
      <c r="K96" s="3">
        <v>0.50884259259259301</v>
      </c>
      <c r="L96" t="s">
        <v>67</v>
      </c>
      <c r="M96" t="s">
        <v>159</v>
      </c>
      <c r="N96" t="s">
        <v>69</v>
      </c>
      <c r="O96" t="s">
        <v>70</v>
      </c>
      <c r="P96" t="s">
        <v>160</v>
      </c>
      <c r="Q96">
        <v>44.61</v>
      </c>
      <c r="R96">
        <v>21.62</v>
      </c>
      <c r="S96">
        <v>22.03</v>
      </c>
      <c r="T96">
        <v>394.58</v>
      </c>
      <c r="U96">
        <v>1499</v>
      </c>
      <c r="V96">
        <v>97.57</v>
      </c>
      <c r="W96">
        <v>-9999</v>
      </c>
      <c r="X96">
        <v>9.4062099999999999E-4</v>
      </c>
      <c r="Y96">
        <v>-9999</v>
      </c>
      <c r="Z96">
        <v>-9999</v>
      </c>
      <c r="AA96">
        <v>43.483333330000001</v>
      </c>
      <c r="AB96">
        <v>3.75</v>
      </c>
      <c r="AC96">
        <v>3.15</v>
      </c>
      <c r="AD96">
        <v>1.2</v>
      </c>
      <c r="AE96">
        <v>-9999</v>
      </c>
      <c r="AF96" t="s">
        <v>72</v>
      </c>
      <c r="AG96">
        <v>-9999</v>
      </c>
      <c r="AH96">
        <v>-0.7</v>
      </c>
      <c r="AI96" t="s">
        <v>73</v>
      </c>
      <c r="AJ96">
        <v>-9999</v>
      </c>
      <c r="AK96" t="s">
        <v>74</v>
      </c>
      <c r="AL96" t="s">
        <v>74</v>
      </c>
      <c r="AM96" t="s">
        <v>75</v>
      </c>
      <c r="AN96" t="s">
        <v>161</v>
      </c>
      <c r="AO96">
        <v>-9999</v>
      </c>
      <c r="AP96">
        <v>-9999</v>
      </c>
      <c r="AQ96" t="s">
        <v>77</v>
      </c>
      <c r="AR96">
        <v>-9999</v>
      </c>
      <c r="AS96">
        <v>6.0762125E-2</v>
      </c>
      <c r="AT96">
        <v>7.3108356939999997</v>
      </c>
      <c r="AU96">
        <v>1.5</v>
      </c>
      <c r="AV96">
        <v>192.377746</v>
      </c>
      <c r="AX96">
        <f t="shared" si="8"/>
        <v>2.6486828778892737</v>
      </c>
      <c r="AZ96" s="7" t="s">
        <v>162</v>
      </c>
      <c r="BA96">
        <f t="shared" si="9"/>
        <v>22.03</v>
      </c>
      <c r="BB96">
        <f t="shared" si="10"/>
        <v>1.1486828778892737</v>
      </c>
      <c r="BC96">
        <f t="shared" si="11"/>
        <v>39.457999999999998</v>
      </c>
      <c r="BD96">
        <f t="shared" si="12"/>
        <v>1499</v>
      </c>
      <c r="BE96">
        <f t="shared" si="13"/>
        <v>0.7</v>
      </c>
      <c r="BF96">
        <f t="shared" si="14"/>
        <v>7.3108356939999997</v>
      </c>
      <c r="BG96">
        <f t="shared" si="15"/>
        <v>6.0762125E-2</v>
      </c>
    </row>
    <row r="97" spans="1:59" x14ac:dyDescent="0.25">
      <c r="A97">
        <v>7755</v>
      </c>
      <c r="B97" t="s">
        <v>60</v>
      </c>
      <c r="C97" t="s">
        <v>61</v>
      </c>
      <c r="D97" t="s">
        <v>62</v>
      </c>
      <c r="E97" t="s">
        <v>63</v>
      </c>
      <c r="F97" t="s">
        <v>64</v>
      </c>
      <c r="G97" t="s">
        <v>65</v>
      </c>
      <c r="H97">
        <v>0.74</v>
      </c>
      <c r="I97" t="s">
        <v>7</v>
      </c>
      <c r="J97" t="s">
        <v>169</v>
      </c>
      <c r="K97" s="3">
        <v>0.36574074074074098</v>
      </c>
      <c r="L97" t="s">
        <v>67</v>
      </c>
      <c r="M97" t="s">
        <v>159</v>
      </c>
      <c r="N97" t="s">
        <v>69</v>
      </c>
      <c r="O97" t="s">
        <v>70</v>
      </c>
      <c r="P97" t="s">
        <v>160</v>
      </c>
      <c r="Q97">
        <v>65.239999999999995</v>
      </c>
      <c r="R97">
        <v>22.83</v>
      </c>
      <c r="S97">
        <v>25.1</v>
      </c>
      <c r="T97">
        <v>391.81</v>
      </c>
      <c r="U97">
        <v>1608</v>
      </c>
      <c r="V97">
        <v>99.36</v>
      </c>
      <c r="W97">
        <v>-9999</v>
      </c>
      <c r="X97">
        <v>1.2299209999999999E-3</v>
      </c>
      <c r="Y97">
        <v>-9999</v>
      </c>
      <c r="Z97">
        <v>-9999</v>
      </c>
      <c r="AA97">
        <v>43.483333330000001</v>
      </c>
      <c r="AB97">
        <v>3.75</v>
      </c>
      <c r="AC97">
        <v>3.15</v>
      </c>
      <c r="AD97">
        <v>1.2</v>
      </c>
      <c r="AE97">
        <v>-9999</v>
      </c>
      <c r="AF97" t="s">
        <v>72</v>
      </c>
      <c r="AG97">
        <v>-9999</v>
      </c>
      <c r="AH97">
        <v>-0.72499999999999998</v>
      </c>
      <c r="AI97" t="s">
        <v>73</v>
      </c>
      <c r="AJ97">
        <v>-9999</v>
      </c>
      <c r="AK97" t="s">
        <v>74</v>
      </c>
      <c r="AL97" t="s">
        <v>74</v>
      </c>
      <c r="AM97" t="s">
        <v>75</v>
      </c>
      <c r="AN97" t="s">
        <v>161</v>
      </c>
      <c r="AO97">
        <v>-9999</v>
      </c>
      <c r="AP97">
        <v>-9999</v>
      </c>
      <c r="AQ97" t="s">
        <v>77</v>
      </c>
      <c r="AR97">
        <v>-9999</v>
      </c>
      <c r="AS97">
        <v>8.8200430999999996E-2</v>
      </c>
      <c r="AT97">
        <v>11.849441499999999</v>
      </c>
      <c r="AU97">
        <v>1.38</v>
      </c>
      <c r="AV97">
        <v>166.73051179999999</v>
      </c>
      <c r="AX97">
        <f t="shared" si="8"/>
        <v>3.1865914172226324</v>
      </c>
      <c r="AZ97" s="7" t="s">
        <v>162</v>
      </c>
      <c r="BA97">
        <f t="shared" si="9"/>
        <v>25.1</v>
      </c>
      <c r="BB97">
        <f t="shared" si="10"/>
        <v>1.8065914172226325</v>
      </c>
      <c r="BC97">
        <f t="shared" si="11"/>
        <v>39.180999999999997</v>
      </c>
      <c r="BD97">
        <f t="shared" si="12"/>
        <v>1608</v>
      </c>
      <c r="BE97">
        <f t="shared" si="13"/>
        <v>0.72499999999999998</v>
      </c>
      <c r="BF97">
        <f t="shared" si="14"/>
        <v>11.849441499999999</v>
      </c>
      <c r="BG97">
        <f t="shared" si="15"/>
        <v>8.8200430999999996E-2</v>
      </c>
    </row>
    <row r="98" spans="1:59" x14ac:dyDescent="0.25">
      <c r="A98">
        <v>7756</v>
      </c>
      <c r="B98" t="s">
        <v>60</v>
      </c>
      <c r="C98" t="s">
        <v>61</v>
      </c>
      <c r="D98" t="s">
        <v>62</v>
      </c>
      <c r="E98" t="s">
        <v>63</v>
      </c>
      <c r="F98" t="s">
        <v>64</v>
      </c>
      <c r="G98" t="s">
        <v>65</v>
      </c>
      <c r="H98">
        <v>0.74</v>
      </c>
      <c r="I98" t="s">
        <v>7</v>
      </c>
      <c r="J98" s="9">
        <v>39854</v>
      </c>
      <c r="K98" s="3">
        <v>0.43388888888888899</v>
      </c>
      <c r="L98" t="s">
        <v>67</v>
      </c>
      <c r="M98" t="s">
        <v>159</v>
      </c>
      <c r="N98" t="s">
        <v>69</v>
      </c>
      <c r="O98" t="s">
        <v>70</v>
      </c>
      <c r="P98" t="s">
        <v>160</v>
      </c>
      <c r="Q98">
        <v>29.68</v>
      </c>
      <c r="R98">
        <v>25.05</v>
      </c>
      <c r="S98">
        <v>25.32</v>
      </c>
      <c r="T98">
        <v>397.53</v>
      </c>
      <c r="U98">
        <v>1499</v>
      </c>
      <c r="V98">
        <v>99.2</v>
      </c>
      <c r="W98">
        <v>-9999</v>
      </c>
      <c r="X98">
        <v>8.7174099999999999E-4</v>
      </c>
      <c r="Y98">
        <v>-9999</v>
      </c>
      <c r="Z98">
        <v>-9999</v>
      </c>
      <c r="AA98">
        <v>43.483333330000001</v>
      </c>
      <c r="AB98">
        <v>3.75</v>
      </c>
      <c r="AC98">
        <v>3.15</v>
      </c>
      <c r="AD98">
        <v>1.2</v>
      </c>
      <c r="AE98">
        <v>-9999</v>
      </c>
      <c r="AF98" t="s">
        <v>72</v>
      </c>
      <c r="AG98">
        <v>-9999</v>
      </c>
      <c r="AH98">
        <v>-2.1749999999999998</v>
      </c>
      <c r="AI98" t="s">
        <v>73</v>
      </c>
      <c r="AJ98">
        <v>-9999</v>
      </c>
      <c r="AK98" t="s">
        <v>74</v>
      </c>
      <c r="AL98" t="s">
        <v>74</v>
      </c>
      <c r="AM98" t="s">
        <v>75</v>
      </c>
      <c r="AN98" t="s">
        <v>161</v>
      </c>
      <c r="AO98">
        <v>-9999</v>
      </c>
      <c r="AP98">
        <v>-9999</v>
      </c>
      <c r="AQ98" t="s">
        <v>77</v>
      </c>
      <c r="AR98">
        <v>-9999</v>
      </c>
      <c r="AS98">
        <v>3.7215249999999998E-2</v>
      </c>
      <c r="AT98">
        <v>3.6304576879999999</v>
      </c>
      <c r="AU98">
        <v>2.29</v>
      </c>
      <c r="AV98">
        <v>228.46790440000001</v>
      </c>
      <c r="AX98">
        <f t="shared" si="8"/>
        <v>3.2285568432190646</v>
      </c>
      <c r="AZ98" s="7" t="s">
        <v>162</v>
      </c>
      <c r="BA98">
        <f t="shared" si="9"/>
        <v>25.32</v>
      </c>
      <c r="BB98">
        <f t="shared" si="10"/>
        <v>0.93855684321906452</v>
      </c>
      <c r="BC98">
        <f t="shared" si="11"/>
        <v>39.753</v>
      </c>
      <c r="BD98">
        <f t="shared" si="12"/>
        <v>1499</v>
      </c>
      <c r="BE98">
        <f t="shared" si="13"/>
        <v>2.1749999999999998</v>
      </c>
      <c r="BF98">
        <f t="shared" si="14"/>
        <v>3.6304576879999999</v>
      </c>
      <c r="BG98">
        <f t="shared" si="15"/>
        <v>3.7215249999999998E-2</v>
      </c>
    </row>
    <row r="99" spans="1:59" x14ac:dyDescent="0.25">
      <c r="A99">
        <v>7757</v>
      </c>
      <c r="B99" t="s">
        <v>60</v>
      </c>
      <c r="C99" t="s">
        <v>61</v>
      </c>
      <c r="D99" t="s">
        <v>62</v>
      </c>
      <c r="E99" t="s">
        <v>63</v>
      </c>
      <c r="F99" t="s">
        <v>64</v>
      </c>
      <c r="G99" t="s">
        <v>65</v>
      </c>
      <c r="H99">
        <v>0.74</v>
      </c>
      <c r="I99" t="s">
        <v>7</v>
      </c>
      <c r="J99" t="s">
        <v>165</v>
      </c>
      <c r="K99" s="3">
        <v>0.43633101851851902</v>
      </c>
      <c r="L99" t="s">
        <v>67</v>
      </c>
      <c r="M99" t="s">
        <v>159</v>
      </c>
      <c r="N99" t="s">
        <v>69</v>
      </c>
      <c r="O99" t="s">
        <v>70</v>
      </c>
      <c r="P99" t="s">
        <v>160</v>
      </c>
      <c r="Q99">
        <v>35.46</v>
      </c>
      <c r="R99">
        <v>30.2</v>
      </c>
      <c r="S99">
        <v>32.92</v>
      </c>
      <c r="T99">
        <v>397.37</v>
      </c>
      <c r="U99">
        <v>1501</v>
      </c>
      <c r="V99">
        <v>99.11</v>
      </c>
      <c r="W99">
        <v>-9999</v>
      </c>
      <c r="X99">
        <v>1.1946700000000001E-3</v>
      </c>
      <c r="Y99">
        <v>-9999</v>
      </c>
      <c r="Z99">
        <v>-9999</v>
      </c>
      <c r="AA99">
        <v>43.483333330000001</v>
      </c>
      <c r="AB99">
        <v>3.75</v>
      </c>
      <c r="AC99">
        <v>3.15</v>
      </c>
      <c r="AD99">
        <v>1.2</v>
      </c>
      <c r="AE99">
        <v>-9999</v>
      </c>
      <c r="AF99" t="s">
        <v>72</v>
      </c>
      <c r="AG99">
        <v>-9999</v>
      </c>
      <c r="AH99">
        <v>-1.77</v>
      </c>
      <c r="AI99" t="s">
        <v>73</v>
      </c>
      <c r="AJ99">
        <v>-9999</v>
      </c>
      <c r="AK99" t="s">
        <v>74</v>
      </c>
      <c r="AL99" t="s">
        <v>74</v>
      </c>
      <c r="AM99" t="s">
        <v>75</v>
      </c>
      <c r="AN99" t="s">
        <v>161</v>
      </c>
      <c r="AO99">
        <v>-9999</v>
      </c>
      <c r="AP99">
        <v>-9999</v>
      </c>
      <c r="AQ99" t="s">
        <v>77</v>
      </c>
      <c r="AR99">
        <v>-9999</v>
      </c>
      <c r="AS99">
        <v>3.2949789E-2</v>
      </c>
      <c r="AT99">
        <v>3.6006981370000002</v>
      </c>
      <c r="AU99">
        <v>3.5</v>
      </c>
      <c r="AV99">
        <v>203.8220402</v>
      </c>
      <c r="AX99">
        <f t="shared" si="8"/>
        <v>5.007455810805415</v>
      </c>
      <c r="AZ99" s="7" t="s">
        <v>162</v>
      </c>
      <c r="BA99">
        <f t="shared" si="9"/>
        <v>32.92</v>
      </c>
      <c r="BB99">
        <f t="shared" si="10"/>
        <v>1.507455810805415</v>
      </c>
      <c r="BC99">
        <f t="shared" si="11"/>
        <v>39.737000000000002</v>
      </c>
      <c r="BD99">
        <f t="shared" si="12"/>
        <v>1501</v>
      </c>
      <c r="BE99">
        <f t="shared" si="13"/>
        <v>1.77</v>
      </c>
      <c r="BF99">
        <f t="shared" si="14"/>
        <v>3.6006981370000002</v>
      </c>
      <c r="BG99">
        <f t="shared" si="15"/>
        <v>3.2949789E-2</v>
      </c>
    </row>
    <row r="100" spans="1:59" x14ac:dyDescent="0.25">
      <c r="A100">
        <v>7758</v>
      </c>
      <c r="B100" t="s">
        <v>60</v>
      </c>
      <c r="C100" t="s">
        <v>61</v>
      </c>
      <c r="D100" t="s">
        <v>62</v>
      </c>
      <c r="E100" t="s">
        <v>63</v>
      </c>
      <c r="F100" t="s">
        <v>64</v>
      </c>
      <c r="G100" t="s">
        <v>65</v>
      </c>
      <c r="H100">
        <v>0.74</v>
      </c>
      <c r="I100" t="s">
        <v>7</v>
      </c>
      <c r="J100" t="s">
        <v>158</v>
      </c>
      <c r="K100" s="3">
        <v>0.460208333333333</v>
      </c>
      <c r="L100" t="s">
        <v>67</v>
      </c>
      <c r="M100" t="s">
        <v>159</v>
      </c>
      <c r="N100" t="s">
        <v>69</v>
      </c>
      <c r="O100" t="s">
        <v>70</v>
      </c>
      <c r="P100" t="s">
        <v>160</v>
      </c>
      <c r="Q100">
        <v>54.77</v>
      </c>
      <c r="R100">
        <v>27.82</v>
      </c>
      <c r="S100">
        <v>30.28</v>
      </c>
      <c r="T100">
        <v>396.32</v>
      </c>
      <c r="U100">
        <v>1499</v>
      </c>
      <c r="V100">
        <v>99.59</v>
      </c>
      <c r="W100">
        <v>-9999</v>
      </c>
      <c r="X100">
        <v>3.2695810000000001E-3</v>
      </c>
      <c r="Y100">
        <v>-9999</v>
      </c>
      <c r="Z100">
        <v>-9999</v>
      </c>
      <c r="AA100">
        <v>43.483333330000001</v>
      </c>
      <c r="AB100">
        <v>3.75</v>
      </c>
      <c r="AC100">
        <v>3.15</v>
      </c>
      <c r="AD100">
        <v>1.2</v>
      </c>
      <c r="AE100">
        <v>-9999</v>
      </c>
      <c r="AF100" t="s">
        <v>72</v>
      </c>
      <c r="AG100">
        <v>-9999</v>
      </c>
      <c r="AH100">
        <v>-0.55000000000000004</v>
      </c>
      <c r="AI100" t="s">
        <v>73</v>
      </c>
      <c r="AJ100">
        <v>-9999</v>
      </c>
      <c r="AK100" t="s">
        <v>74</v>
      </c>
      <c r="AL100" t="s">
        <v>74</v>
      </c>
      <c r="AM100" t="s">
        <v>75</v>
      </c>
      <c r="AN100" t="s">
        <v>161</v>
      </c>
      <c r="AO100">
        <v>-9999</v>
      </c>
      <c r="AP100">
        <v>-9999</v>
      </c>
      <c r="AQ100" t="s">
        <v>77</v>
      </c>
      <c r="AR100">
        <v>-9999</v>
      </c>
      <c r="AS100">
        <v>0.14334328099999999</v>
      </c>
      <c r="AT100">
        <v>11.2704529</v>
      </c>
      <c r="AU100">
        <v>2.27</v>
      </c>
      <c r="AV100">
        <v>254.70042860000001</v>
      </c>
      <c r="AX100">
        <f t="shared" si="8"/>
        <v>4.3115459164139409</v>
      </c>
      <c r="AZ100" s="7" t="s">
        <v>162</v>
      </c>
      <c r="BA100">
        <f t="shared" si="9"/>
        <v>30.28</v>
      </c>
      <c r="BB100">
        <f t="shared" si="10"/>
        <v>2.0415459164139409</v>
      </c>
      <c r="BC100">
        <f t="shared" si="11"/>
        <v>39.631999999999998</v>
      </c>
      <c r="BD100">
        <f t="shared" si="12"/>
        <v>1499</v>
      </c>
      <c r="BE100">
        <f t="shared" si="13"/>
        <v>0.55000000000000004</v>
      </c>
      <c r="BF100">
        <f t="shared" si="14"/>
        <v>11.2704529</v>
      </c>
      <c r="BG100">
        <f t="shared" si="15"/>
        <v>0.14334328099999999</v>
      </c>
    </row>
    <row r="101" spans="1:59" x14ac:dyDescent="0.25">
      <c r="A101">
        <v>7759</v>
      </c>
      <c r="B101" t="s">
        <v>60</v>
      </c>
      <c r="C101" t="s">
        <v>61</v>
      </c>
      <c r="D101" t="s">
        <v>62</v>
      </c>
      <c r="E101" t="s">
        <v>63</v>
      </c>
      <c r="F101" t="s">
        <v>64</v>
      </c>
      <c r="G101" t="s">
        <v>65</v>
      </c>
      <c r="H101">
        <v>0.74</v>
      </c>
      <c r="I101" t="s">
        <v>7</v>
      </c>
      <c r="J101" t="s">
        <v>164</v>
      </c>
      <c r="K101" s="3">
        <v>0.46273148148148202</v>
      </c>
      <c r="L101" t="s">
        <v>67</v>
      </c>
      <c r="M101" t="s">
        <v>159</v>
      </c>
      <c r="N101" t="s">
        <v>69</v>
      </c>
      <c r="O101" t="s">
        <v>70</v>
      </c>
      <c r="P101" t="s">
        <v>160</v>
      </c>
      <c r="Q101">
        <v>33.32</v>
      </c>
      <c r="R101">
        <v>25.98</v>
      </c>
      <c r="S101">
        <v>24.72</v>
      </c>
      <c r="T101">
        <v>391.88</v>
      </c>
      <c r="U101">
        <v>1500</v>
      </c>
      <c r="V101">
        <v>98.2</v>
      </c>
      <c r="W101">
        <v>-9999</v>
      </c>
      <c r="X101">
        <v>2.5100080000000002E-3</v>
      </c>
      <c r="Y101">
        <v>-9999</v>
      </c>
      <c r="Z101">
        <v>-9999</v>
      </c>
      <c r="AA101">
        <v>43.483333330000001</v>
      </c>
      <c r="AB101">
        <v>3.75</v>
      </c>
      <c r="AC101">
        <v>3.15</v>
      </c>
      <c r="AD101">
        <v>1.2</v>
      </c>
      <c r="AE101">
        <v>-9999</v>
      </c>
      <c r="AF101" t="s">
        <v>72</v>
      </c>
      <c r="AG101">
        <v>-9999</v>
      </c>
      <c r="AH101">
        <v>-0.4</v>
      </c>
      <c r="AI101" t="s">
        <v>73</v>
      </c>
      <c r="AJ101">
        <v>-9999</v>
      </c>
      <c r="AK101" t="s">
        <v>74</v>
      </c>
      <c r="AL101" t="s">
        <v>74</v>
      </c>
      <c r="AM101" t="s">
        <v>75</v>
      </c>
      <c r="AN101" t="s">
        <v>161</v>
      </c>
      <c r="AO101">
        <v>-9999</v>
      </c>
      <c r="AP101">
        <v>-9999</v>
      </c>
      <c r="AQ101" t="s">
        <v>77</v>
      </c>
      <c r="AR101">
        <v>-9999</v>
      </c>
      <c r="AS101">
        <v>0.123814757</v>
      </c>
      <c r="AT101">
        <v>14.3927719</v>
      </c>
      <c r="AU101">
        <v>2</v>
      </c>
      <c r="AV101">
        <v>191.59610960000001</v>
      </c>
      <c r="AX101">
        <f t="shared" si="8"/>
        <v>3.1152252129495834</v>
      </c>
      <c r="AZ101" s="7" t="s">
        <v>162</v>
      </c>
      <c r="BA101">
        <f t="shared" si="9"/>
        <v>24.72</v>
      </c>
      <c r="BB101">
        <f t="shared" si="10"/>
        <v>1.1152252129495834</v>
      </c>
      <c r="BC101">
        <f t="shared" si="11"/>
        <v>39.188000000000002</v>
      </c>
      <c r="BD101">
        <f t="shared" si="12"/>
        <v>1500</v>
      </c>
      <c r="BE101">
        <f t="shared" si="13"/>
        <v>0.4</v>
      </c>
      <c r="BF101">
        <f t="shared" si="14"/>
        <v>14.3927719</v>
      </c>
      <c r="BG101">
        <f t="shared" si="15"/>
        <v>0.123814757</v>
      </c>
    </row>
    <row r="102" spans="1:59" x14ac:dyDescent="0.25">
      <c r="A102">
        <v>7760</v>
      </c>
      <c r="B102" t="s">
        <v>60</v>
      </c>
      <c r="C102" t="s">
        <v>61</v>
      </c>
      <c r="D102" t="s">
        <v>62</v>
      </c>
      <c r="E102" t="s">
        <v>63</v>
      </c>
      <c r="F102" t="s">
        <v>64</v>
      </c>
      <c r="G102" t="s">
        <v>65</v>
      </c>
      <c r="H102">
        <v>0.74</v>
      </c>
      <c r="I102" t="s">
        <v>7</v>
      </c>
      <c r="J102" t="s">
        <v>170</v>
      </c>
      <c r="K102" s="3">
        <v>0.58835648148148201</v>
      </c>
      <c r="L102" t="s">
        <v>67</v>
      </c>
      <c r="M102" t="s">
        <v>159</v>
      </c>
      <c r="N102" t="s">
        <v>69</v>
      </c>
      <c r="O102" t="s">
        <v>70</v>
      </c>
      <c r="P102" t="s">
        <v>160</v>
      </c>
      <c r="Q102">
        <v>42.29</v>
      </c>
      <c r="R102">
        <v>22.13</v>
      </c>
      <c r="S102">
        <v>22.8</v>
      </c>
      <c r="T102">
        <v>393.76</v>
      </c>
      <c r="U102">
        <v>1502</v>
      </c>
      <c r="V102">
        <v>97.41</v>
      </c>
      <c r="W102">
        <v>-9999</v>
      </c>
      <c r="X102">
        <v>1.158657E-3</v>
      </c>
      <c r="Y102">
        <v>-9999</v>
      </c>
      <c r="Z102">
        <v>-9999</v>
      </c>
      <c r="AA102">
        <v>43.483333330000001</v>
      </c>
      <c r="AB102">
        <v>3.75</v>
      </c>
      <c r="AC102">
        <v>3.15</v>
      </c>
      <c r="AD102">
        <v>1.2</v>
      </c>
      <c r="AE102">
        <v>-9999</v>
      </c>
      <c r="AF102" t="s">
        <v>72</v>
      </c>
      <c r="AG102">
        <v>-9999</v>
      </c>
      <c r="AH102">
        <v>-0.65</v>
      </c>
      <c r="AI102" t="s">
        <v>73</v>
      </c>
      <c r="AJ102">
        <v>-9999</v>
      </c>
      <c r="AK102" t="s">
        <v>74</v>
      </c>
      <c r="AL102" t="s">
        <v>74</v>
      </c>
      <c r="AM102" t="s">
        <v>75</v>
      </c>
      <c r="AN102" t="s">
        <v>161</v>
      </c>
      <c r="AO102">
        <v>-9999</v>
      </c>
      <c r="AP102">
        <v>-9999</v>
      </c>
      <c r="AQ102" t="s">
        <v>77</v>
      </c>
      <c r="AR102">
        <v>-9999</v>
      </c>
      <c r="AS102">
        <v>6.7889344000000004E-2</v>
      </c>
      <c r="AT102">
        <v>8.3593892170000004</v>
      </c>
      <c r="AU102">
        <v>1.65</v>
      </c>
      <c r="AV102">
        <v>186.0545879</v>
      </c>
      <c r="AX102">
        <f t="shared" si="8"/>
        <v>2.7755403483928296</v>
      </c>
      <c r="AZ102" s="7" t="s">
        <v>162</v>
      </c>
      <c r="BA102">
        <f t="shared" si="9"/>
        <v>22.8</v>
      </c>
      <c r="BB102">
        <f t="shared" si="10"/>
        <v>1.1255403483928297</v>
      </c>
      <c r="BC102">
        <f t="shared" si="11"/>
        <v>39.375999999999998</v>
      </c>
      <c r="BD102">
        <f t="shared" si="12"/>
        <v>1502</v>
      </c>
      <c r="BE102">
        <f t="shared" si="13"/>
        <v>0.65</v>
      </c>
      <c r="BF102">
        <f t="shared" si="14"/>
        <v>8.3593892170000004</v>
      </c>
      <c r="BG102">
        <f t="shared" si="15"/>
        <v>6.7889344000000004E-2</v>
      </c>
    </row>
    <row r="103" spans="1:59" x14ac:dyDescent="0.25">
      <c r="A103">
        <v>7761</v>
      </c>
      <c r="B103" t="s">
        <v>60</v>
      </c>
      <c r="C103" t="s">
        <v>61</v>
      </c>
      <c r="D103" t="s">
        <v>62</v>
      </c>
      <c r="E103" t="s">
        <v>63</v>
      </c>
      <c r="F103" t="s">
        <v>64</v>
      </c>
      <c r="G103" t="s">
        <v>65</v>
      </c>
      <c r="H103">
        <v>0.74</v>
      </c>
      <c r="I103" t="s">
        <v>7</v>
      </c>
      <c r="J103" t="s">
        <v>158</v>
      </c>
      <c r="K103" s="3">
        <v>0.60239583333333302</v>
      </c>
      <c r="L103" t="s">
        <v>67</v>
      </c>
      <c r="M103" t="s">
        <v>159</v>
      </c>
      <c r="N103" t="s">
        <v>69</v>
      </c>
      <c r="O103" t="s">
        <v>70</v>
      </c>
      <c r="P103" t="s">
        <v>160</v>
      </c>
      <c r="Q103">
        <v>50.19</v>
      </c>
      <c r="R103">
        <v>29.39</v>
      </c>
      <c r="S103">
        <v>34.57</v>
      </c>
      <c r="T103">
        <v>392.75</v>
      </c>
      <c r="U103">
        <v>1303</v>
      </c>
      <c r="V103">
        <v>99.48</v>
      </c>
      <c r="W103">
        <v>-9999</v>
      </c>
      <c r="X103">
        <v>2.6884809999999999E-3</v>
      </c>
      <c r="Y103">
        <v>-9999</v>
      </c>
      <c r="Z103">
        <v>-9999</v>
      </c>
      <c r="AA103">
        <v>43.483333330000001</v>
      </c>
      <c r="AB103">
        <v>3.75</v>
      </c>
      <c r="AC103">
        <v>3.15</v>
      </c>
      <c r="AD103">
        <v>1.2</v>
      </c>
      <c r="AE103">
        <v>-9999</v>
      </c>
      <c r="AF103" t="s">
        <v>72</v>
      </c>
      <c r="AG103">
        <v>-9999</v>
      </c>
      <c r="AH103">
        <v>-0.55000000000000004</v>
      </c>
      <c r="AI103" t="s">
        <v>73</v>
      </c>
      <c r="AJ103">
        <v>-9999</v>
      </c>
      <c r="AK103" t="s">
        <v>74</v>
      </c>
      <c r="AL103" t="s">
        <v>74</v>
      </c>
      <c r="AM103" t="s">
        <v>75</v>
      </c>
      <c r="AN103" t="s">
        <v>161</v>
      </c>
      <c r="AO103">
        <v>-9999</v>
      </c>
      <c r="AP103">
        <v>-9999</v>
      </c>
      <c r="AQ103" t="s">
        <v>77</v>
      </c>
      <c r="AR103">
        <v>-9999</v>
      </c>
      <c r="AS103">
        <v>7.5864201000000006E-2</v>
      </c>
      <c r="AT103">
        <v>10.15717409</v>
      </c>
      <c r="AU103">
        <v>3.45</v>
      </c>
      <c r="AV103">
        <v>159.3976533</v>
      </c>
      <c r="AX103">
        <f t="shared" si="8"/>
        <v>5.4902396843776984</v>
      </c>
      <c r="AZ103" s="7" t="s">
        <v>162</v>
      </c>
      <c r="BA103">
        <f t="shared" si="9"/>
        <v>34.57</v>
      </c>
      <c r="BB103">
        <f t="shared" si="10"/>
        <v>2.0402396843776982</v>
      </c>
      <c r="BC103">
        <f t="shared" si="11"/>
        <v>39.274999999999999</v>
      </c>
      <c r="BD103">
        <f t="shared" si="12"/>
        <v>1303</v>
      </c>
      <c r="BE103">
        <f t="shared" si="13"/>
        <v>0.55000000000000004</v>
      </c>
      <c r="BF103">
        <f t="shared" si="14"/>
        <v>10.15717409</v>
      </c>
      <c r="BG103">
        <f t="shared" si="15"/>
        <v>7.5864201000000006E-2</v>
      </c>
    </row>
    <row r="104" spans="1:59" x14ac:dyDescent="0.25">
      <c r="A104">
        <v>7762</v>
      </c>
      <c r="B104" t="s">
        <v>60</v>
      </c>
      <c r="C104" t="s">
        <v>61</v>
      </c>
      <c r="D104" t="s">
        <v>62</v>
      </c>
      <c r="E104" t="s">
        <v>63</v>
      </c>
      <c r="F104" t="s">
        <v>64</v>
      </c>
      <c r="G104" t="s">
        <v>65</v>
      </c>
      <c r="H104">
        <v>0.74</v>
      </c>
      <c r="I104" t="s">
        <v>7</v>
      </c>
      <c r="J104" t="s">
        <v>164</v>
      </c>
      <c r="K104" s="3">
        <v>0.63226851851851795</v>
      </c>
      <c r="L104" t="s">
        <v>67</v>
      </c>
      <c r="M104" t="s">
        <v>159</v>
      </c>
      <c r="N104" t="s">
        <v>69</v>
      </c>
      <c r="O104" t="s">
        <v>70</v>
      </c>
      <c r="P104" t="s">
        <v>160</v>
      </c>
      <c r="Q104">
        <v>33.18</v>
      </c>
      <c r="R104">
        <v>26.24</v>
      </c>
      <c r="S104">
        <v>24.94</v>
      </c>
      <c r="T104">
        <v>397.93</v>
      </c>
      <c r="U104">
        <v>1500</v>
      </c>
      <c r="V104">
        <v>97.97</v>
      </c>
      <c r="W104">
        <v>-9999</v>
      </c>
      <c r="X104">
        <v>1.357972E-3</v>
      </c>
      <c r="Y104">
        <v>-9999</v>
      </c>
      <c r="Z104">
        <v>-9999</v>
      </c>
      <c r="AA104">
        <v>43.483333330000001</v>
      </c>
      <c r="AB104">
        <v>3.75</v>
      </c>
      <c r="AC104">
        <v>3.15</v>
      </c>
      <c r="AD104">
        <v>1.2</v>
      </c>
      <c r="AE104">
        <v>-9999</v>
      </c>
      <c r="AF104" t="s">
        <v>72</v>
      </c>
      <c r="AG104">
        <v>-9999</v>
      </c>
      <c r="AH104">
        <v>-0.4</v>
      </c>
      <c r="AI104" t="s">
        <v>73</v>
      </c>
      <c r="AJ104">
        <v>-9999</v>
      </c>
      <c r="AK104" t="s">
        <v>74</v>
      </c>
      <c r="AL104" t="s">
        <v>74</v>
      </c>
      <c r="AM104" t="s">
        <v>75</v>
      </c>
      <c r="AN104" t="s">
        <v>161</v>
      </c>
      <c r="AO104">
        <v>-9999</v>
      </c>
      <c r="AP104">
        <v>-9999</v>
      </c>
      <c r="AQ104" t="s">
        <v>77</v>
      </c>
      <c r="AR104">
        <v>-9999</v>
      </c>
      <c r="AS104">
        <v>6.4989938999999997E-2</v>
      </c>
      <c r="AT104">
        <v>5.1379179280000002</v>
      </c>
      <c r="AU104">
        <v>2.0299999999999998</v>
      </c>
      <c r="AV104">
        <v>258.67949370000002</v>
      </c>
      <c r="AX104">
        <f t="shared" si="8"/>
        <v>3.1563706058049341</v>
      </c>
      <c r="AZ104" s="7" t="s">
        <v>162</v>
      </c>
      <c r="BA104">
        <f t="shared" si="9"/>
        <v>24.94</v>
      </c>
      <c r="BB104">
        <f t="shared" si="10"/>
        <v>1.1263706058049343</v>
      </c>
      <c r="BC104">
        <f t="shared" si="11"/>
        <v>39.792999999999999</v>
      </c>
      <c r="BD104">
        <f t="shared" si="12"/>
        <v>1500</v>
      </c>
      <c r="BE104">
        <f t="shared" si="13"/>
        <v>0.4</v>
      </c>
      <c r="BF104">
        <f t="shared" si="14"/>
        <v>5.1379179280000002</v>
      </c>
      <c r="BG104">
        <f t="shared" si="15"/>
        <v>6.4989938999999997E-2</v>
      </c>
    </row>
    <row r="105" spans="1:59" x14ac:dyDescent="0.25">
      <c r="A105">
        <v>7763</v>
      </c>
      <c r="B105" t="s">
        <v>60</v>
      </c>
      <c r="C105" t="s">
        <v>61</v>
      </c>
      <c r="D105" t="s">
        <v>62</v>
      </c>
      <c r="E105" t="s">
        <v>63</v>
      </c>
      <c r="F105" t="s">
        <v>64</v>
      </c>
      <c r="G105" t="s">
        <v>65</v>
      </c>
      <c r="H105">
        <v>0.74</v>
      </c>
      <c r="I105" t="s">
        <v>7</v>
      </c>
      <c r="J105" t="s">
        <v>169</v>
      </c>
      <c r="K105" s="3">
        <v>0.65527777777777796</v>
      </c>
      <c r="L105" t="s">
        <v>67</v>
      </c>
      <c r="M105" t="s">
        <v>159</v>
      </c>
      <c r="N105" t="s">
        <v>69</v>
      </c>
      <c r="O105" t="s">
        <v>70</v>
      </c>
      <c r="P105" t="s">
        <v>160</v>
      </c>
      <c r="Q105">
        <v>74.3</v>
      </c>
      <c r="R105">
        <v>22.66</v>
      </c>
      <c r="S105">
        <v>25.87</v>
      </c>
      <c r="T105">
        <v>391.4</v>
      </c>
      <c r="U105">
        <v>1227</v>
      </c>
      <c r="V105">
        <v>99.37</v>
      </c>
      <c r="W105">
        <v>-9999</v>
      </c>
      <c r="X105">
        <v>1.848073E-3</v>
      </c>
      <c r="Y105">
        <v>-9999</v>
      </c>
      <c r="Z105">
        <v>-9999</v>
      </c>
      <c r="AA105">
        <v>43.483333330000001</v>
      </c>
      <c r="AB105">
        <v>3.75</v>
      </c>
      <c r="AC105">
        <v>3.15</v>
      </c>
      <c r="AD105">
        <v>1.2</v>
      </c>
      <c r="AE105">
        <v>-9999</v>
      </c>
      <c r="AF105" t="s">
        <v>72</v>
      </c>
      <c r="AG105">
        <v>-9999</v>
      </c>
      <c r="AH105">
        <v>-0.72499999999999998</v>
      </c>
      <c r="AI105" t="s">
        <v>73</v>
      </c>
      <c r="AJ105">
        <v>-9999</v>
      </c>
      <c r="AK105" t="s">
        <v>74</v>
      </c>
      <c r="AL105" t="s">
        <v>74</v>
      </c>
      <c r="AM105" t="s">
        <v>75</v>
      </c>
      <c r="AN105" t="s">
        <v>161</v>
      </c>
      <c r="AO105">
        <v>-9999</v>
      </c>
      <c r="AP105">
        <v>-9999</v>
      </c>
      <c r="AQ105" t="s">
        <v>77</v>
      </c>
      <c r="AR105">
        <v>-9999</v>
      </c>
      <c r="AS105">
        <v>0.14242558299999999</v>
      </c>
      <c r="AT105">
        <v>12.50616151</v>
      </c>
      <c r="AU105">
        <v>1.3</v>
      </c>
      <c r="AV105">
        <v>240.17033430000001</v>
      </c>
      <c r="AX105">
        <f t="shared" si="8"/>
        <v>3.3355850031525107</v>
      </c>
      <c r="AZ105" s="7" t="s">
        <v>162</v>
      </c>
      <c r="BA105">
        <f t="shared" si="9"/>
        <v>25.87</v>
      </c>
      <c r="BB105">
        <f t="shared" si="10"/>
        <v>2.0355850031525105</v>
      </c>
      <c r="BC105">
        <f t="shared" si="11"/>
        <v>39.14</v>
      </c>
      <c r="BD105">
        <f t="shared" si="12"/>
        <v>1227</v>
      </c>
      <c r="BE105">
        <f t="shared" si="13"/>
        <v>0.72499999999999998</v>
      </c>
      <c r="BF105">
        <f t="shared" si="14"/>
        <v>12.50616151</v>
      </c>
      <c r="BG105">
        <f t="shared" si="15"/>
        <v>0.14242558299999999</v>
      </c>
    </row>
    <row r="106" spans="1:59" x14ac:dyDescent="0.25">
      <c r="A106">
        <v>7764</v>
      </c>
      <c r="B106" t="s">
        <v>60</v>
      </c>
      <c r="C106" t="s">
        <v>61</v>
      </c>
      <c r="D106" t="s">
        <v>62</v>
      </c>
      <c r="E106" t="s">
        <v>63</v>
      </c>
      <c r="F106" t="s">
        <v>64</v>
      </c>
      <c r="G106" t="s">
        <v>65</v>
      </c>
      <c r="H106">
        <v>0.74</v>
      </c>
      <c r="I106" t="s">
        <v>7</v>
      </c>
      <c r="J106" t="s">
        <v>158</v>
      </c>
      <c r="K106" s="3">
        <v>0.35309027777777802</v>
      </c>
      <c r="L106" t="s">
        <v>67</v>
      </c>
      <c r="M106" t="s">
        <v>159</v>
      </c>
      <c r="N106" t="s">
        <v>69</v>
      </c>
      <c r="O106" t="s">
        <v>70</v>
      </c>
      <c r="P106" t="s">
        <v>160</v>
      </c>
      <c r="Q106">
        <v>57.83</v>
      </c>
      <c r="R106">
        <v>23.73</v>
      </c>
      <c r="S106">
        <v>26.96</v>
      </c>
      <c r="T106">
        <v>394.26</v>
      </c>
      <c r="U106">
        <v>1499</v>
      </c>
      <c r="V106">
        <v>99.64</v>
      </c>
      <c r="W106">
        <v>-9999</v>
      </c>
      <c r="X106">
        <v>1.790645E-3</v>
      </c>
      <c r="Y106">
        <v>-9999</v>
      </c>
      <c r="Z106">
        <v>-9999</v>
      </c>
      <c r="AA106">
        <v>43.483333330000001</v>
      </c>
      <c r="AB106">
        <v>3.75</v>
      </c>
      <c r="AC106">
        <v>3.15</v>
      </c>
      <c r="AD106">
        <v>1.2</v>
      </c>
      <c r="AE106">
        <v>-9999</v>
      </c>
      <c r="AF106" t="s">
        <v>72</v>
      </c>
      <c r="AG106">
        <v>-9999</v>
      </c>
      <c r="AH106">
        <v>-0.56666666700000001</v>
      </c>
      <c r="AI106" t="s">
        <v>73</v>
      </c>
      <c r="AJ106">
        <v>-9999</v>
      </c>
      <c r="AK106" t="s">
        <v>74</v>
      </c>
      <c r="AL106" t="s">
        <v>74</v>
      </c>
      <c r="AM106" t="s">
        <v>75</v>
      </c>
      <c r="AN106" t="s">
        <v>161</v>
      </c>
      <c r="AO106">
        <v>-9999</v>
      </c>
      <c r="AP106">
        <v>-9999</v>
      </c>
      <c r="AQ106" t="s">
        <v>77</v>
      </c>
      <c r="AR106">
        <v>-9999</v>
      </c>
      <c r="AS106">
        <v>9.5102283999999995E-2</v>
      </c>
      <c r="AT106">
        <v>9.4956895499999998</v>
      </c>
      <c r="AU106">
        <v>1.87</v>
      </c>
      <c r="AV106">
        <v>222.01311620000001</v>
      </c>
      <c r="AX106">
        <f t="shared" si="8"/>
        <v>3.5568655036456747</v>
      </c>
      <c r="AZ106" s="7" t="s">
        <v>162</v>
      </c>
      <c r="BA106">
        <f t="shared" si="9"/>
        <v>26.96</v>
      </c>
      <c r="BB106">
        <f t="shared" si="10"/>
        <v>1.6868655036456746</v>
      </c>
      <c r="BC106">
        <f t="shared" si="11"/>
        <v>39.426000000000002</v>
      </c>
      <c r="BD106">
        <f t="shared" si="12"/>
        <v>1499</v>
      </c>
      <c r="BE106">
        <f t="shared" si="13"/>
        <v>0.56666666700000001</v>
      </c>
      <c r="BF106">
        <f t="shared" si="14"/>
        <v>9.4956895499999998</v>
      </c>
      <c r="BG106">
        <f t="shared" si="15"/>
        <v>9.5102283999999995E-2</v>
      </c>
    </row>
    <row r="107" spans="1:59" x14ac:dyDescent="0.25">
      <c r="A107">
        <v>7765</v>
      </c>
      <c r="B107" t="s">
        <v>60</v>
      </c>
      <c r="C107" t="s">
        <v>61</v>
      </c>
      <c r="D107" t="s">
        <v>62</v>
      </c>
      <c r="E107" t="s">
        <v>63</v>
      </c>
      <c r="F107" t="s">
        <v>64</v>
      </c>
      <c r="G107" t="s">
        <v>65</v>
      </c>
      <c r="H107">
        <v>0.74</v>
      </c>
      <c r="I107" t="s">
        <v>7</v>
      </c>
      <c r="J107" t="s">
        <v>165</v>
      </c>
      <c r="K107" s="3">
        <v>0.38859953703703698</v>
      </c>
      <c r="L107" t="s">
        <v>67</v>
      </c>
      <c r="M107" t="s">
        <v>159</v>
      </c>
      <c r="N107" t="s">
        <v>69</v>
      </c>
      <c r="O107" t="s">
        <v>70</v>
      </c>
      <c r="P107" t="s">
        <v>160</v>
      </c>
      <c r="Q107">
        <v>38.159999999999997</v>
      </c>
      <c r="R107">
        <v>28.49</v>
      </c>
      <c r="S107">
        <v>33.99</v>
      </c>
      <c r="T107">
        <v>398.28</v>
      </c>
      <c r="U107">
        <v>1499</v>
      </c>
      <c r="V107">
        <v>99.14</v>
      </c>
      <c r="W107">
        <v>-9999</v>
      </c>
      <c r="X107">
        <v>7.6220699999999999E-4</v>
      </c>
      <c r="Y107">
        <v>-9999</v>
      </c>
      <c r="Z107">
        <v>-9999</v>
      </c>
      <c r="AA107">
        <v>43.483333330000001</v>
      </c>
      <c r="AB107">
        <v>3.75</v>
      </c>
      <c r="AC107">
        <v>3.15</v>
      </c>
      <c r="AD107">
        <v>1.2</v>
      </c>
      <c r="AE107">
        <v>-9999</v>
      </c>
      <c r="AF107" t="s">
        <v>72</v>
      </c>
      <c r="AG107">
        <v>-9999</v>
      </c>
      <c r="AH107">
        <v>-2.3250000000000002</v>
      </c>
      <c r="AI107" t="s">
        <v>73</v>
      </c>
      <c r="AJ107">
        <v>-9999</v>
      </c>
      <c r="AK107" t="s">
        <v>74</v>
      </c>
      <c r="AL107" t="s">
        <v>74</v>
      </c>
      <c r="AM107" t="s">
        <v>75</v>
      </c>
      <c r="AN107" t="s">
        <v>161</v>
      </c>
      <c r="AO107">
        <v>-9999</v>
      </c>
      <c r="AP107">
        <v>-9999</v>
      </c>
      <c r="AQ107" t="s">
        <v>77</v>
      </c>
      <c r="AR107">
        <v>-9999</v>
      </c>
      <c r="AS107">
        <v>1.9036009E-2</v>
      </c>
      <c r="AT107">
        <v>2.3390661989999999</v>
      </c>
      <c r="AU107">
        <v>3.85</v>
      </c>
      <c r="AV107">
        <v>182.26484880000001</v>
      </c>
      <c r="AX107">
        <f t="shared" si="8"/>
        <v>5.3161251440306465</v>
      </c>
      <c r="AZ107" s="7" t="s">
        <v>162</v>
      </c>
      <c r="BA107">
        <f t="shared" si="9"/>
        <v>33.99</v>
      </c>
      <c r="BB107">
        <f t="shared" si="10"/>
        <v>1.4661251440306464</v>
      </c>
      <c r="BC107">
        <f t="shared" si="11"/>
        <v>39.827999999999996</v>
      </c>
      <c r="BD107">
        <f t="shared" si="12"/>
        <v>1499</v>
      </c>
      <c r="BE107">
        <f t="shared" si="13"/>
        <v>2.3250000000000002</v>
      </c>
      <c r="BF107">
        <f t="shared" si="14"/>
        <v>2.3390661989999999</v>
      </c>
      <c r="BG107">
        <f t="shared" si="15"/>
        <v>1.9036009E-2</v>
      </c>
    </row>
    <row r="108" spans="1:59" x14ac:dyDescent="0.25">
      <c r="A108">
        <v>7766</v>
      </c>
      <c r="B108" t="s">
        <v>60</v>
      </c>
      <c r="C108" t="s">
        <v>61</v>
      </c>
      <c r="D108" t="s">
        <v>62</v>
      </c>
      <c r="E108" t="s">
        <v>63</v>
      </c>
      <c r="F108" t="s">
        <v>64</v>
      </c>
      <c r="G108" t="s">
        <v>65</v>
      </c>
      <c r="H108">
        <v>0.74</v>
      </c>
      <c r="I108" t="s">
        <v>7</v>
      </c>
      <c r="J108" t="s">
        <v>164</v>
      </c>
      <c r="K108" s="3">
        <v>0.400671296296296</v>
      </c>
      <c r="L108" t="s">
        <v>67</v>
      </c>
      <c r="M108" t="s">
        <v>159</v>
      </c>
      <c r="N108" t="s">
        <v>69</v>
      </c>
      <c r="O108" t="s">
        <v>70</v>
      </c>
      <c r="P108" t="s">
        <v>160</v>
      </c>
      <c r="Q108">
        <v>35.19</v>
      </c>
      <c r="R108">
        <v>24.85</v>
      </c>
      <c r="S108">
        <v>23.45</v>
      </c>
      <c r="T108">
        <v>391.15</v>
      </c>
      <c r="U108">
        <v>1501</v>
      </c>
      <c r="V108">
        <v>98.27</v>
      </c>
      <c r="W108">
        <v>-9999</v>
      </c>
      <c r="X108">
        <v>2.6853910000000001E-3</v>
      </c>
      <c r="Y108">
        <v>-9999</v>
      </c>
      <c r="Z108">
        <v>-9999</v>
      </c>
      <c r="AA108">
        <v>43.483333330000001</v>
      </c>
      <c r="AB108">
        <v>3.75</v>
      </c>
      <c r="AC108">
        <v>3.15</v>
      </c>
      <c r="AD108">
        <v>1.2</v>
      </c>
      <c r="AE108">
        <v>-9999</v>
      </c>
      <c r="AF108" t="s">
        <v>72</v>
      </c>
      <c r="AG108">
        <v>-9999</v>
      </c>
      <c r="AH108">
        <v>-0.55000000000000004</v>
      </c>
      <c r="AI108" t="s">
        <v>73</v>
      </c>
      <c r="AJ108">
        <v>-9999</v>
      </c>
      <c r="AK108" t="s">
        <v>74</v>
      </c>
      <c r="AL108" t="s">
        <v>74</v>
      </c>
      <c r="AM108" t="s">
        <v>75</v>
      </c>
      <c r="AN108" t="s">
        <v>161</v>
      </c>
      <c r="AO108">
        <v>-9999</v>
      </c>
      <c r="AP108">
        <v>-9999</v>
      </c>
      <c r="AQ108" t="s">
        <v>77</v>
      </c>
      <c r="AR108">
        <v>-9999</v>
      </c>
      <c r="AS108">
        <v>0.14956828899999999</v>
      </c>
      <c r="AT108">
        <v>15.708805480000001</v>
      </c>
      <c r="AU108">
        <v>1.79</v>
      </c>
      <c r="AV108">
        <v>209.2085696</v>
      </c>
      <c r="AX108">
        <f t="shared" si="8"/>
        <v>2.8867245610069245</v>
      </c>
      <c r="AZ108" s="7" t="s">
        <v>162</v>
      </c>
      <c r="BA108">
        <f t="shared" si="9"/>
        <v>23.45</v>
      </c>
      <c r="BB108">
        <f t="shared" si="10"/>
        <v>1.0967245610069245</v>
      </c>
      <c r="BC108">
        <f t="shared" si="11"/>
        <v>39.114999999999995</v>
      </c>
      <c r="BD108">
        <f t="shared" si="12"/>
        <v>1501</v>
      </c>
      <c r="BE108">
        <f t="shared" si="13"/>
        <v>0.55000000000000004</v>
      </c>
      <c r="BF108">
        <f t="shared" si="14"/>
        <v>15.708805480000001</v>
      </c>
      <c r="BG108">
        <f t="shared" si="15"/>
        <v>0.14956828899999999</v>
      </c>
    </row>
    <row r="109" spans="1:59" x14ac:dyDescent="0.25">
      <c r="A109">
        <v>7767</v>
      </c>
      <c r="B109" t="s">
        <v>60</v>
      </c>
      <c r="C109" t="s">
        <v>61</v>
      </c>
      <c r="D109" t="s">
        <v>62</v>
      </c>
      <c r="E109" t="s">
        <v>63</v>
      </c>
      <c r="F109" t="s">
        <v>64</v>
      </c>
      <c r="G109" t="s">
        <v>65</v>
      </c>
      <c r="H109">
        <v>0.74</v>
      </c>
      <c r="I109" t="s">
        <v>7</v>
      </c>
      <c r="J109" t="s">
        <v>169</v>
      </c>
      <c r="K109" s="3">
        <v>0.32467592592592598</v>
      </c>
      <c r="L109" t="s">
        <v>67</v>
      </c>
      <c r="M109" t="s">
        <v>159</v>
      </c>
      <c r="N109" t="s">
        <v>69</v>
      </c>
      <c r="O109" t="s">
        <v>70</v>
      </c>
      <c r="P109" t="s">
        <v>160</v>
      </c>
      <c r="Q109">
        <v>55.54</v>
      </c>
      <c r="R109">
        <v>23.3</v>
      </c>
      <c r="S109">
        <v>24.92</v>
      </c>
      <c r="T109">
        <v>396.56</v>
      </c>
      <c r="U109">
        <v>1500</v>
      </c>
      <c r="V109">
        <v>99.34</v>
      </c>
      <c r="W109">
        <v>-9999</v>
      </c>
      <c r="X109">
        <v>9.4295700000000002E-4</v>
      </c>
      <c r="Y109">
        <v>-9999</v>
      </c>
      <c r="Z109">
        <v>-9999</v>
      </c>
      <c r="AA109">
        <v>43.483333330000001</v>
      </c>
      <c r="AB109">
        <v>3.75</v>
      </c>
      <c r="AC109">
        <v>3.15</v>
      </c>
      <c r="AD109">
        <v>1.2</v>
      </c>
      <c r="AE109">
        <v>-9999</v>
      </c>
      <c r="AF109" t="s">
        <v>72</v>
      </c>
      <c r="AG109">
        <v>-9999</v>
      </c>
      <c r="AH109">
        <v>-0.77500000000000002</v>
      </c>
      <c r="AI109" t="s">
        <v>73</v>
      </c>
      <c r="AJ109">
        <v>-9999</v>
      </c>
      <c r="AK109" t="s">
        <v>74</v>
      </c>
      <c r="AL109" t="s">
        <v>74</v>
      </c>
      <c r="AM109" t="s">
        <v>75</v>
      </c>
      <c r="AN109" t="s">
        <v>161</v>
      </c>
      <c r="AO109">
        <v>-9999</v>
      </c>
      <c r="AP109">
        <v>-9999</v>
      </c>
      <c r="AQ109" t="s">
        <v>77</v>
      </c>
      <c r="AR109">
        <v>-9999</v>
      </c>
      <c r="AS109">
        <v>5.9065419000000001E-2</v>
      </c>
      <c r="AT109">
        <v>5.5923928219999999</v>
      </c>
      <c r="AU109">
        <v>1.57</v>
      </c>
      <c r="AV109">
        <v>235.1211979</v>
      </c>
      <c r="AX109">
        <f t="shared" si="8"/>
        <v>3.1526106346678575</v>
      </c>
      <c r="AZ109" s="7" t="s">
        <v>162</v>
      </c>
      <c r="BA109">
        <f t="shared" si="9"/>
        <v>24.92</v>
      </c>
      <c r="BB109">
        <f t="shared" si="10"/>
        <v>1.5826106346678575</v>
      </c>
      <c r="BC109">
        <f t="shared" si="11"/>
        <v>39.655999999999999</v>
      </c>
      <c r="BD109">
        <f t="shared" si="12"/>
        <v>1500</v>
      </c>
      <c r="BE109">
        <f t="shared" si="13"/>
        <v>0.77500000000000002</v>
      </c>
      <c r="BF109">
        <f t="shared" si="14"/>
        <v>5.5923928219999999</v>
      </c>
      <c r="BG109">
        <f t="shared" si="15"/>
        <v>5.9065419000000001E-2</v>
      </c>
    </row>
    <row r="110" spans="1:59" x14ac:dyDescent="0.25">
      <c r="A110">
        <v>7768</v>
      </c>
      <c r="B110" t="s">
        <v>60</v>
      </c>
      <c r="C110" t="s">
        <v>61</v>
      </c>
      <c r="D110" t="s">
        <v>62</v>
      </c>
      <c r="E110" t="s">
        <v>63</v>
      </c>
      <c r="F110" t="s">
        <v>64</v>
      </c>
      <c r="G110" t="s">
        <v>65</v>
      </c>
      <c r="H110">
        <v>0.74</v>
      </c>
      <c r="I110" t="s">
        <v>7</v>
      </c>
      <c r="J110" t="s">
        <v>167</v>
      </c>
      <c r="K110" s="3">
        <v>0.68797453703703704</v>
      </c>
      <c r="L110" t="s">
        <v>67</v>
      </c>
      <c r="M110" t="s">
        <v>159</v>
      </c>
      <c r="N110" t="s">
        <v>69</v>
      </c>
      <c r="O110" t="s">
        <v>70</v>
      </c>
      <c r="P110" t="s">
        <v>160</v>
      </c>
      <c r="Q110">
        <v>44.74</v>
      </c>
      <c r="R110">
        <v>19.47</v>
      </c>
      <c r="S110">
        <v>19.39</v>
      </c>
      <c r="T110">
        <v>394.3</v>
      </c>
      <c r="U110">
        <v>1500</v>
      </c>
      <c r="V110">
        <v>98.88</v>
      </c>
      <c r="W110">
        <v>-9999</v>
      </c>
      <c r="X110">
        <v>8.3144499999999999E-4</v>
      </c>
      <c r="Y110">
        <v>-9999</v>
      </c>
      <c r="Z110">
        <v>-9999</v>
      </c>
      <c r="AA110">
        <v>43.483333330000001</v>
      </c>
      <c r="AB110">
        <v>3.75</v>
      </c>
      <c r="AC110">
        <v>3.15</v>
      </c>
      <c r="AD110">
        <v>1.2</v>
      </c>
      <c r="AE110">
        <v>-9999</v>
      </c>
      <c r="AF110" t="s">
        <v>72</v>
      </c>
      <c r="AG110">
        <v>-9999</v>
      </c>
      <c r="AH110">
        <v>-0.7</v>
      </c>
      <c r="AI110" t="s">
        <v>73</v>
      </c>
      <c r="AJ110">
        <v>-9999</v>
      </c>
      <c r="AK110" t="s">
        <v>74</v>
      </c>
      <c r="AL110" t="s">
        <v>74</v>
      </c>
      <c r="AM110" t="s">
        <v>75</v>
      </c>
      <c r="AN110" t="s">
        <v>161</v>
      </c>
      <c r="AO110">
        <v>-9999</v>
      </c>
      <c r="AP110">
        <v>-9999</v>
      </c>
      <c r="AQ110" t="s">
        <v>77</v>
      </c>
      <c r="AR110">
        <v>-9999</v>
      </c>
      <c r="AS110">
        <v>6.6007779000000003E-2</v>
      </c>
      <c r="AT110">
        <v>8.3688464469999992</v>
      </c>
      <c r="AU110">
        <v>1.24</v>
      </c>
      <c r="AV110">
        <v>182.8774081</v>
      </c>
      <c r="AX110">
        <f t="shared" si="8"/>
        <v>2.2513565694789603</v>
      </c>
      <c r="AZ110" s="7" t="s">
        <v>162</v>
      </c>
      <c r="BA110">
        <f t="shared" si="9"/>
        <v>19.39</v>
      </c>
      <c r="BB110">
        <f t="shared" si="10"/>
        <v>1.0113565694789604</v>
      </c>
      <c r="BC110">
        <f t="shared" si="11"/>
        <v>39.43</v>
      </c>
      <c r="BD110">
        <f t="shared" si="12"/>
        <v>1500</v>
      </c>
      <c r="BE110">
        <f t="shared" si="13"/>
        <v>0.7</v>
      </c>
      <c r="BF110">
        <f t="shared" si="14"/>
        <v>8.3688464469999992</v>
      </c>
      <c r="BG110">
        <f t="shared" si="15"/>
        <v>6.6007779000000003E-2</v>
      </c>
    </row>
    <row r="111" spans="1:59" x14ac:dyDescent="0.25">
      <c r="A111">
        <v>7769</v>
      </c>
      <c r="B111" t="s">
        <v>60</v>
      </c>
      <c r="C111" t="s">
        <v>61</v>
      </c>
      <c r="D111" t="s">
        <v>62</v>
      </c>
      <c r="E111" t="s">
        <v>63</v>
      </c>
      <c r="F111" t="s">
        <v>64</v>
      </c>
      <c r="G111" t="s">
        <v>65</v>
      </c>
      <c r="H111">
        <v>0.74</v>
      </c>
      <c r="I111" t="s">
        <v>7</v>
      </c>
      <c r="J111" t="s">
        <v>169</v>
      </c>
      <c r="K111" s="3">
        <v>0.552106481481482</v>
      </c>
      <c r="L111" t="s">
        <v>67</v>
      </c>
      <c r="M111" t="s">
        <v>159</v>
      </c>
      <c r="N111" t="s">
        <v>69</v>
      </c>
      <c r="O111" t="s">
        <v>70</v>
      </c>
      <c r="P111" t="s">
        <v>160</v>
      </c>
      <c r="Q111">
        <v>70.45</v>
      </c>
      <c r="R111">
        <v>24.32</v>
      </c>
      <c r="S111">
        <v>28.21</v>
      </c>
      <c r="T111">
        <v>392.19</v>
      </c>
      <c r="U111">
        <v>1240</v>
      </c>
      <c r="V111">
        <v>99.44</v>
      </c>
      <c r="W111">
        <v>-9999</v>
      </c>
      <c r="X111">
        <v>1.486015E-3</v>
      </c>
      <c r="Y111">
        <v>-9999</v>
      </c>
      <c r="Z111">
        <v>-9999</v>
      </c>
      <c r="AA111">
        <v>43.483333330000001</v>
      </c>
      <c r="AB111">
        <v>3.75</v>
      </c>
      <c r="AC111">
        <v>3.15</v>
      </c>
      <c r="AD111">
        <v>1.2</v>
      </c>
      <c r="AE111">
        <v>-9999</v>
      </c>
      <c r="AF111" t="s">
        <v>72</v>
      </c>
      <c r="AG111">
        <v>-9999</v>
      </c>
      <c r="AH111">
        <v>-1.3625</v>
      </c>
      <c r="AI111" t="s">
        <v>73</v>
      </c>
      <c r="AJ111">
        <v>-9999</v>
      </c>
      <c r="AK111" t="s">
        <v>74</v>
      </c>
      <c r="AL111" t="s">
        <v>74</v>
      </c>
      <c r="AM111" t="s">
        <v>75</v>
      </c>
      <c r="AN111" t="s">
        <v>161</v>
      </c>
      <c r="AO111">
        <v>-9999</v>
      </c>
      <c r="AP111">
        <v>-9999</v>
      </c>
      <c r="AQ111" t="s">
        <v>77</v>
      </c>
      <c r="AR111">
        <v>-9999</v>
      </c>
      <c r="AS111">
        <v>8.6478678000000003E-2</v>
      </c>
      <c r="AT111">
        <v>10.90518733</v>
      </c>
      <c r="AU111">
        <v>1.69</v>
      </c>
      <c r="AV111">
        <v>178.9562742</v>
      </c>
      <c r="AX111">
        <f t="shared" si="8"/>
        <v>3.8262705913269888</v>
      </c>
      <c r="AZ111" s="7" t="s">
        <v>162</v>
      </c>
      <c r="BA111">
        <f t="shared" si="9"/>
        <v>28.21</v>
      </c>
      <c r="BB111">
        <f t="shared" si="10"/>
        <v>2.1362705913269888</v>
      </c>
      <c r="BC111">
        <f t="shared" si="11"/>
        <v>39.219000000000001</v>
      </c>
      <c r="BD111">
        <f t="shared" si="12"/>
        <v>1240</v>
      </c>
      <c r="BE111">
        <f t="shared" si="13"/>
        <v>1.3625</v>
      </c>
      <c r="BF111">
        <f t="shared" si="14"/>
        <v>10.90518733</v>
      </c>
      <c r="BG111">
        <f t="shared" si="15"/>
        <v>8.6478678000000003E-2</v>
      </c>
    </row>
    <row r="112" spans="1:59" x14ac:dyDescent="0.25">
      <c r="A112">
        <v>4345</v>
      </c>
      <c r="B112" t="s">
        <v>60</v>
      </c>
      <c r="C112" t="s">
        <v>171</v>
      </c>
      <c r="D112" t="s">
        <v>62</v>
      </c>
      <c r="E112" t="s">
        <v>63</v>
      </c>
      <c r="F112" t="s">
        <v>64</v>
      </c>
      <c r="G112" t="s">
        <v>172</v>
      </c>
      <c r="H112">
        <v>0.313</v>
      </c>
      <c r="I112" t="s">
        <v>7</v>
      </c>
      <c r="J112" s="9">
        <v>40302</v>
      </c>
      <c r="K112" s="13">
        <v>0.327777777777778</v>
      </c>
      <c r="L112" t="s">
        <v>173</v>
      </c>
      <c r="M112" t="s">
        <v>120</v>
      </c>
      <c r="N112" t="s">
        <v>174</v>
      </c>
      <c r="O112">
        <v>8.8999999999999996E-2</v>
      </c>
      <c r="P112" t="s">
        <v>175</v>
      </c>
      <c r="Q112">
        <v>21.92</v>
      </c>
      <c r="R112">
        <v>-9999</v>
      </c>
      <c r="S112">
        <v>16.23</v>
      </c>
      <c r="T112">
        <v>382</v>
      </c>
      <c r="U112">
        <v>2000</v>
      </c>
      <c r="V112">
        <v>-9999</v>
      </c>
      <c r="W112">
        <v>-9999</v>
      </c>
      <c r="X112">
        <v>0.18</v>
      </c>
      <c r="Y112">
        <v>8.8999999999999996E-2</v>
      </c>
      <c r="Z112">
        <v>-9999</v>
      </c>
      <c r="AA112">
        <v>34.39</v>
      </c>
      <c r="AB112">
        <v>-106.53</v>
      </c>
      <c r="AC112">
        <v>-9999</v>
      </c>
      <c r="AD112">
        <v>-9999</v>
      </c>
      <c r="AE112">
        <v>-9999</v>
      </c>
      <c r="AF112">
        <v>-9999</v>
      </c>
      <c r="AG112">
        <v>-1.6</v>
      </c>
      <c r="AH112">
        <v>-0.8</v>
      </c>
      <c r="AI112" t="s">
        <v>176</v>
      </c>
      <c r="AJ112">
        <v>-9999</v>
      </c>
      <c r="AK112" t="s">
        <v>74</v>
      </c>
      <c r="AL112">
        <v>-9999</v>
      </c>
      <c r="AM112" t="s">
        <v>177</v>
      </c>
      <c r="AN112" t="s">
        <v>178</v>
      </c>
      <c r="AO112">
        <v>-9999</v>
      </c>
      <c r="AP112">
        <v>-9999</v>
      </c>
      <c r="AQ112" t="s">
        <v>179</v>
      </c>
      <c r="AR112">
        <v>-9999</v>
      </c>
      <c r="AS112">
        <v>0.01</v>
      </c>
      <c r="AT112">
        <v>0.16600000000000001</v>
      </c>
      <c r="AU112">
        <v>1.45</v>
      </c>
      <c r="AV112">
        <v>344</v>
      </c>
      <c r="AX112">
        <f t="shared" si="8"/>
        <v>1.8451110622519191</v>
      </c>
      <c r="AZ112" t="str">
        <f t="shared" ref="AZ112:AZ175" si="16">M112</f>
        <v>Pinus edulis</v>
      </c>
      <c r="BA112">
        <f t="shared" si="9"/>
        <v>16.23</v>
      </c>
      <c r="BB112">
        <f t="shared" si="10"/>
        <v>0.39511106225191917</v>
      </c>
      <c r="BC112">
        <f t="shared" si="11"/>
        <v>38.200000000000003</v>
      </c>
      <c r="BD112">
        <f t="shared" si="12"/>
        <v>2000</v>
      </c>
      <c r="BE112">
        <f t="shared" si="13"/>
        <v>0.8</v>
      </c>
      <c r="BF112">
        <f t="shared" si="14"/>
        <v>0.16600000000000001</v>
      </c>
      <c r="BG112">
        <f t="shared" si="15"/>
        <v>0.01</v>
      </c>
    </row>
    <row r="113" spans="1:59" x14ac:dyDescent="0.25">
      <c r="A113">
        <v>4346</v>
      </c>
      <c r="B113" t="s">
        <v>60</v>
      </c>
      <c r="C113" t="s">
        <v>171</v>
      </c>
      <c r="D113" t="s">
        <v>62</v>
      </c>
      <c r="E113" t="s">
        <v>63</v>
      </c>
      <c r="F113" t="s">
        <v>64</v>
      </c>
      <c r="G113" t="s">
        <v>172</v>
      </c>
      <c r="H113">
        <v>0.313</v>
      </c>
      <c r="I113" t="s">
        <v>7</v>
      </c>
      <c r="J113" s="9">
        <v>40302</v>
      </c>
      <c r="K113" s="13">
        <v>0.33541666666666697</v>
      </c>
      <c r="L113" t="s">
        <v>173</v>
      </c>
      <c r="M113" t="s">
        <v>120</v>
      </c>
      <c r="N113" t="s">
        <v>174</v>
      </c>
      <c r="O113">
        <v>8.8999999999999996E-2</v>
      </c>
      <c r="P113" t="s">
        <v>175</v>
      </c>
      <c r="Q113">
        <v>31.91</v>
      </c>
      <c r="R113">
        <v>-9999</v>
      </c>
      <c r="S113">
        <v>16.78</v>
      </c>
      <c r="T113">
        <v>360</v>
      </c>
      <c r="U113">
        <v>2000</v>
      </c>
      <c r="V113">
        <v>-9999</v>
      </c>
      <c r="W113">
        <v>-9999</v>
      </c>
      <c r="X113">
        <v>0.41</v>
      </c>
      <c r="Y113">
        <v>8.8999999999999996E-2</v>
      </c>
      <c r="Z113">
        <v>-9999</v>
      </c>
      <c r="AA113">
        <v>34.39</v>
      </c>
      <c r="AB113">
        <v>-106.53</v>
      </c>
      <c r="AC113">
        <v>-9999</v>
      </c>
      <c r="AD113">
        <v>-9999</v>
      </c>
      <c r="AE113">
        <v>-9999</v>
      </c>
      <c r="AF113">
        <v>-9999</v>
      </c>
      <c r="AG113">
        <v>-2.1</v>
      </c>
      <c r="AH113">
        <v>-1.05</v>
      </c>
      <c r="AI113" t="s">
        <v>176</v>
      </c>
      <c r="AJ113">
        <v>-9999</v>
      </c>
      <c r="AK113" t="s">
        <v>74</v>
      </c>
      <c r="AL113">
        <v>-9999</v>
      </c>
      <c r="AM113" t="s">
        <v>177</v>
      </c>
      <c r="AN113" t="s">
        <v>178</v>
      </c>
      <c r="AO113">
        <v>-9999</v>
      </c>
      <c r="AP113">
        <v>-9999</v>
      </c>
      <c r="AQ113" t="s">
        <v>179</v>
      </c>
      <c r="AR113">
        <v>-9999</v>
      </c>
      <c r="AS113">
        <v>2.5000000000000001E-2</v>
      </c>
      <c r="AT113">
        <v>2.7789999999999999</v>
      </c>
      <c r="AU113">
        <v>1.31</v>
      </c>
      <c r="AV113">
        <v>176</v>
      </c>
      <c r="AX113">
        <f t="shared" si="8"/>
        <v>1.9108156561006089</v>
      </c>
      <c r="AZ113" t="str">
        <f t="shared" si="16"/>
        <v>Pinus edulis</v>
      </c>
      <c r="BA113">
        <f t="shared" si="9"/>
        <v>16.78</v>
      </c>
      <c r="BB113">
        <f t="shared" si="10"/>
        <v>0.60081565610060883</v>
      </c>
      <c r="BC113">
        <f t="shared" si="11"/>
        <v>36</v>
      </c>
      <c r="BD113">
        <f t="shared" si="12"/>
        <v>2000</v>
      </c>
      <c r="BE113">
        <f t="shared" si="13"/>
        <v>1.05</v>
      </c>
      <c r="BF113">
        <f t="shared" si="14"/>
        <v>2.7789999999999999</v>
      </c>
      <c r="BG113">
        <f t="shared" si="15"/>
        <v>2.5000000000000001E-2</v>
      </c>
    </row>
    <row r="114" spans="1:59" x14ac:dyDescent="0.25">
      <c r="A114">
        <v>4347</v>
      </c>
      <c r="B114" t="s">
        <v>60</v>
      </c>
      <c r="C114" t="s">
        <v>171</v>
      </c>
      <c r="D114" t="s">
        <v>62</v>
      </c>
      <c r="E114" t="s">
        <v>63</v>
      </c>
      <c r="F114" t="s">
        <v>64</v>
      </c>
      <c r="G114" t="s">
        <v>172</v>
      </c>
      <c r="H114">
        <v>0.313</v>
      </c>
      <c r="I114" t="s">
        <v>7</v>
      </c>
      <c r="J114" s="9">
        <v>40302</v>
      </c>
      <c r="K114" s="13">
        <v>0.34930555555555598</v>
      </c>
      <c r="L114" t="s">
        <v>173</v>
      </c>
      <c r="M114" t="s">
        <v>120</v>
      </c>
      <c r="N114" t="s">
        <v>174</v>
      </c>
      <c r="O114">
        <v>8.8999999999999996E-2</v>
      </c>
      <c r="P114" t="s">
        <v>175</v>
      </c>
      <c r="Q114">
        <v>31.76</v>
      </c>
      <c r="R114">
        <v>-9999</v>
      </c>
      <c r="S114">
        <v>15.5</v>
      </c>
      <c r="T114">
        <v>362</v>
      </c>
      <c r="U114">
        <v>2000</v>
      </c>
      <c r="V114">
        <v>-9999</v>
      </c>
      <c r="W114">
        <v>-9999</v>
      </c>
      <c r="X114">
        <v>0.51</v>
      </c>
      <c r="Y114">
        <v>8.8999999999999996E-2</v>
      </c>
      <c r="Z114">
        <v>-9999</v>
      </c>
      <c r="AA114">
        <v>34.39</v>
      </c>
      <c r="AB114">
        <v>-106.53</v>
      </c>
      <c r="AC114">
        <v>-9999</v>
      </c>
      <c r="AD114">
        <v>-9999</v>
      </c>
      <c r="AE114">
        <v>-9999</v>
      </c>
      <c r="AF114">
        <v>-9999</v>
      </c>
      <c r="AG114">
        <v>-2.2999999999999998</v>
      </c>
      <c r="AH114">
        <v>-1.2</v>
      </c>
      <c r="AI114" t="s">
        <v>176</v>
      </c>
      <c r="AJ114">
        <v>-9999</v>
      </c>
      <c r="AK114" t="s">
        <v>74</v>
      </c>
      <c r="AL114">
        <v>-9999</v>
      </c>
      <c r="AM114" t="s">
        <v>177</v>
      </c>
      <c r="AN114" t="s">
        <v>178</v>
      </c>
      <c r="AO114">
        <v>-9999</v>
      </c>
      <c r="AP114">
        <v>-9999</v>
      </c>
      <c r="AQ114" t="s">
        <v>179</v>
      </c>
      <c r="AR114">
        <v>-9999</v>
      </c>
      <c r="AS114">
        <v>3.4000000000000002E-2</v>
      </c>
      <c r="AT114">
        <v>4.1879999999999997</v>
      </c>
      <c r="AU114">
        <v>1.21</v>
      </c>
      <c r="AV114">
        <v>155</v>
      </c>
      <c r="AX114">
        <f t="shared" si="8"/>
        <v>1.7609652352878036</v>
      </c>
      <c r="AZ114" t="str">
        <f t="shared" si="16"/>
        <v>Pinus edulis</v>
      </c>
      <c r="BA114">
        <f t="shared" si="9"/>
        <v>15.5</v>
      </c>
      <c r="BB114">
        <f t="shared" si="10"/>
        <v>0.55096523528780361</v>
      </c>
      <c r="BC114">
        <f t="shared" si="11"/>
        <v>36.200000000000003</v>
      </c>
      <c r="BD114">
        <f t="shared" si="12"/>
        <v>2000</v>
      </c>
      <c r="BE114">
        <f t="shared" si="13"/>
        <v>1.2</v>
      </c>
      <c r="BF114">
        <f t="shared" si="14"/>
        <v>4.1879999999999997</v>
      </c>
      <c r="BG114">
        <f t="shared" si="15"/>
        <v>3.4000000000000002E-2</v>
      </c>
    </row>
    <row r="115" spans="1:59" x14ac:dyDescent="0.25">
      <c r="A115">
        <v>4348</v>
      </c>
      <c r="B115" t="s">
        <v>60</v>
      </c>
      <c r="C115" t="s">
        <v>171</v>
      </c>
      <c r="D115" t="s">
        <v>62</v>
      </c>
      <c r="E115" t="s">
        <v>63</v>
      </c>
      <c r="F115" t="s">
        <v>64</v>
      </c>
      <c r="G115" t="s">
        <v>172</v>
      </c>
      <c r="H115">
        <v>0.313</v>
      </c>
      <c r="I115" t="s">
        <v>7</v>
      </c>
      <c r="J115" s="9">
        <v>40302</v>
      </c>
      <c r="K115" s="13">
        <v>0.39236111111111099</v>
      </c>
      <c r="L115" t="s">
        <v>173</v>
      </c>
      <c r="M115" t="s">
        <v>120</v>
      </c>
      <c r="N115" t="s">
        <v>174</v>
      </c>
      <c r="O115">
        <v>8.8999999999999996E-2</v>
      </c>
      <c r="P115" t="s">
        <v>175</v>
      </c>
      <c r="Q115">
        <v>20.78</v>
      </c>
      <c r="R115">
        <v>-9999</v>
      </c>
      <c r="S115">
        <v>19.37</v>
      </c>
      <c r="T115">
        <v>381</v>
      </c>
      <c r="U115">
        <v>2000</v>
      </c>
      <c r="V115">
        <v>-9999</v>
      </c>
      <c r="W115">
        <v>-9999</v>
      </c>
      <c r="X115">
        <v>0.23</v>
      </c>
      <c r="Y115">
        <v>8.8999999999999996E-2</v>
      </c>
      <c r="Z115">
        <v>-9999</v>
      </c>
      <c r="AA115">
        <v>34.39</v>
      </c>
      <c r="AB115">
        <v>-106.53</v>
      </c>
      <c r="AC115">
        <v>-9999</v>
      </c>
      <c r="AD115">
        <v>-9999</v>
      </c>
      <c r="AE115">
        <v>-9999</v>
      </c>
      <c r="AF115">
        <v>-9999</v>
      </c>
      <c r="AG115">
        <v>-1.6</v>
      </c>
      <c r="AH115">
        <v>-0.8</v>
      </c>
      <c r="AI115" t="s">
        <v>176</v>
      </c>
      <c r="AJ115">
        <v>-9999</v>
      </c>
      <c r="AK115" t="s">
        <v>74</v>
      </c>
      <c r="AL115">
        <v>-9999</v>
      </c>
      <c r="AM115" t="s">
        <v>177</v>
      </c>
      <c r="AN115" t="s">
        <v>178</v>
      </c>
      <c r="AO115">
        <v>-9999</v>
      </c>
      <c r="AP115">
        <v>-9999</v>
      </c>
      <c r="AQ115" t="s">
        <v>179</v>
      </c>
      <c r="AR115">
        <v>-9999</v>
      </c>
      <c r="AS115">
        <v>0.01</v>
      </c>
      <c r="AT115">
        <v>0.19800000000000001</v>
      </c>
      <c r="AU115">
        <v>1.79</v>
      </c>
      <c r="AV115">
        <v>337</v>
      </c>
      <c r="AX115">
        <f t="shared" si="8"/>
        <v>2.2485575225371686</v>
      </c>
      <c r="AZ115" t="str">
        <f t="shared" si="16"/>
        <v>Pinus edulis</v>
      </c>
      <c r="BA115">
        <f t="shared" si="9"/>
        <v>19.37</v>
      </c>
      <c r="BB115">
        <f t="shared" si="10"/>
        <v>0.45855752253716853</v>
      </c>
      <c r="BC115">
        <f t="shared" si="11"/>
        <v>38.1</v>
      </c>
      <c r="BD115">
        <f t="shared" si="12"/>
        <v>2000</v>
      </c>
      <c r="BE115">
        <f t="shared" si="13"/>
        <v>0.8</v>
      </c>
      <c r="BF115">
        <f t="shared" si="14"/>
        <v>0.19800000000000001</v>
      </c>
      <c r="BG115">
        <f t="shared" si="15"/>
        <v>0.01</v>
      </c>
    </row>
    <row r="116" spans="1:59" x14ac:dyDescent="0.25">
      <c r="A116">
        <v>4349</v>
      </c>
      <c r="B116" t="s">
        <v>60</v>
      </c>
      <c r="C116" t="s">
        <v>171</v>
      </c>
      <c r="D116" t="s">
        <v>62</v>
      </c>
      <c r="E116" t="s">
        <v>63</v>
      </c>
      <c r="F116" t="s">
        <v>64</v>
      </c>
      <c r="G116" t="s">
        <v>172</v>
      </c>
      <c r="H116">
        <v>0.313</v>
      </c>
      <c r="I116" t="s">
        <v>7</v>
      </c>
      <c r="J116" s="9">
        <v>40302</v>
      </c>
      <c r="K116" s="13">
        <v>0.39861111111111103</v>
      </c>
      <c r="L116" t="s">
        <v>173</v>
      </c>
      <c r="M116" t="s">
        <v>120</v>
      </c>
      <c r="N116" t="s">
        <v>174</v>
      </c>
      <c r="O116">
        <v>8.8999999999999996E-2</v>
      </c>
      <c r="P116" t="s">
        <v>175</v>
      </c>
      <c r="Q116">
        <v>28.67</v>
      </c>
      <c r="R116">
        <v>-9999</v>
      </c>
      <c r="S116">
        <v>20.59</v>
      </c>
      <c r="T116">
        <v>362</v>
      </c>
      <c r="U116">
        <v>2000</v>
      </c>
      <c r="V116">
        <v>-9999</v>
      </c>
      <c r="W116">
        <v>-9999</v>
      </c>
      <c r="X116">
        <v>0.5</v>
      </c>
      <c r="Y116">
        <v>8.8999999999999996E-2</v>
      </c>
      <c r="Z116">
        <v>-9999</v>
      </c>
      <c r="AA116">
        <v>34.39</v>
      </c>
      <c r="AB116">
        <v>-106.53</v>
      </c>
      <c r="AC116">
        <v>-9999</v>
      </c>
      <c r="AD116">
        <v>-9999</v>
      </c>
      <c r="AE116">
        <v>-9999</v>
      </c>
      <c r="AF116">
        <v>-9999</v>
      </c>
      <c r="AG116">
        <v>-2.1</v>
      </c>
      <c r="AH116">
        <v>-1.05</v>
      </c>
      <c r="AI116" t="s">
        <v>176</v>
      </c>
      <c r="AJ116">
        <v>-9999</v>
      </c>
      <c r="AK116" t="s">
        <v>74</v>
      </c>
      <c r="AL116">
        <v>-9999</v>
      </c>
      <c r="AM116" t="s">
        <v>177</v>
      </c>
      <c r="AN116" t="s">
        <v>178</v>
      </c>
      <c r="AO116">
        <v>-9999</v>
      </c>
      <c r="AP116">
        <v>-9999</v>
      </c>
      <c r="AQ116" t="s">
        <v>179</v>
      </c>
      <c r="AR116">
        <v>-9999</v>
      </c>
      <c r="AS116">
        <v>2.3E-2</v>
      </c>
      <c r="AT116">
        <v>2.5680000000000001</v>
      </c>
      <c r="AU116">
        <v>1.74</v>
      </c>
      <c r="AV116">
        <v>171</v>
      </c>
      <c r="AX116">
        <f t="shared" si="8"/>
        <v>2.4249781852983552</v>
      </c>
      <c r="AZ116" t="str">
        <f t="shared" si="16"/>
        <v>Pinus edulis</v>
      </c>
      <c r="BA116">
        <f t="shared" si="9"/>
        <v>20.59</v>
      </c>
      <c r="BB116">
        <f t="shared" si="10"/>
        <v>0.68497818529835519</v>
      </c>
      <c r="BC116">
        <f t="shared" si="11"/>
        <v>36.200000000000003</v>
      </c>
      <c r="BD116">
        <f t="shared" si="12"/>
        <v>2000</v>
      </c>
      <c r="BE116">
        <f t="shared" si="13"/>
        <v>1.05</v>
      </c>
      <c r="BF116">
        <f t="shared" si="14"/>
        <v>2.5680000000000001</v>
      </c>
      <c r="BG116">
        <f t="shared" si="15"/>
        <v>2.3E-2</v>
      </c>
    </row>
    <row r="117" spans="1:59" x14ac:dyDescent="0.25">
      <c r="A117">
        <v>4350</v>
      </c>
      <c r="B117" t="s">
        <v>60</v>
      </c>
      <c r="C117" t="s">
        <v>171</v>
      </c>
      <c r="D117" t="s">
        <v>62</v>
      </c>
      <c r="E117" t="s">
        <v>63</v>
      </c>
      <c r="F117" t="s">
        <v>64</v>
      </c>
      <c r="G117" t="s">
        <v>172</v>
      </c>
      <c r="H117">
        <v>0.313</v>
      </c>
      <c r="I117" t="s">
        <v>7</v>
      </c>
      <c r="J117" s="9">
        <v>40302</v>
      </c>
      <c r="K117" s="13">
        <v>0.41527777777777802</v>
      </c>
      <c r="L117" t="s">
        <v>173</v>
      </c>
      <c r="M117" t="s">
        <v>120</v>
      </c>
      <c r="N117" t="s">
        <v>174</v>
      </c>
      <c r="O117">
        <v>8.8999999999999996E-2</v>
      </c>
      <c r="P117" t="s">
        <v>175</v>
      </c>
      <c r="Q117">
        <v>29.61</v>
      </c>
      <c r="R117">
        <v>-9999</v>
      </c>
      <c r="S117">
        <v>18.600000000000001</v>
      </c>
      <c r="T117">
        <v>366</v>
      </c>
      <c r="U117">
        <v>2000</v>
      </c>
      <c r="V117">
        <v>-9999</v>
      </c>
      <c r="W117">
        <v>-9999</v>
      </c>
      <c r="X117">
        <v>0.63</v>
      </c>
      <c r="Y117">
        <v>8.8999999999999996E-2</v>
      </c>
      <c r="Z117">
        <v>-9999</v>
      </c>
      <c r="AA117">
        <v>34.39</v>
      </c>
      <c r="AB117">
        <v>-106.53</v>
      </c>
      <c r="AC117">
        <v>-9999</v>
      </c>
      <c r="AD117">
        <v>-9999</v>
      </c>
      <c r="AE117">
        <v>-9999</v>
      </c>
      <c r="AF117">
        <v>-9999</v>
      </c>
      <c r="AG117">
        <v>-2.2999999999999998</v>
      </c>
      <c r="AH117">
        <v>-1.2</v>
      </c>
      <c r="AI117" t="s">
        <v>176</v>
      </c>
      <c r="AJ117">
        <v>-9999</v>
      </c>
      <c r="AK117" t="s">
        <v>74</v>
      </c>
      <c r="AL117">
        <v>-9999</v>
      </c>
      <c r="AM117" t="s">
        <v>177</v>
      </c>
      <c r="AN117" t="s">
        <v>178</v>
      </c>
      <c r="AO117">
        <v>-9999</v>
      </c>
      <c r="AP117">
        <v>-9999</v>
      </c>
      <c r="AQ117" t="s">
        <v>179</v>
      </c>
      <c r="AR117">
        <v>-9999</v>
      </c>
      <c r="AS117">
        <v>3.4000000000000002E-2</v>
      </c>
      <c r="AT117">
        <v>3.4</v>
      </c>
      <c r="AU117">
        <v>1.51</v>
      </c>
      <c r="AV117">
        <v>194</v>
      </c>
      <c r="AX117">
        <f t="shared" si="8"/>
        <v>2.143082739193765</v>
      </c>
      <c r="AZ117" t="str">
        <f t="shared" si="16"/>
        <v>Pinus edulis</v>
      </c>
      <c r="BA117">
        <f t="shared" si="9"/>
        <v>18.600000000000001</v>
      </c>
      <c r="BB117">
        <f t="shared" si="10"/>
        <v>0.63308273919376501</v>
      </c>
      <c r="BC117">
        <f t="shared" si="11"/>
        <v>36.6</v>
      </c>
      <c r="BD117">
        <f t="shared" si="12"/>
        <v>2000</v>
      </c>
      <c r="BE117">
        <f t="shared" si="13"/>
        <v>1.2</v>
      </c>
      <c r="BF117">
        <f t="shared" si="14"/>
        <v>3.4</v>
      </c>
      <c r="BG117">
        <f t="shared" si="15"/>
        <v>3.4000000000000002E-2</v>
      </c>
    </row>
    <row r="118" spans="1:59" x14ac:dyDescent="0.25">
      <c r="A118">
        <v>4351</v>
      </c>
      <c r="B118" t="s">
        <v>60</v>
      </c>
      <c r="C118" t="s">
        <v>171</v>
      </c>
      <c r="D118" t="s">
        <v>62</v>
      </c>
      <c r="E118" t="s">
        <v>63</v>
      </c>
      <c r="F118" t="s">
        <v>64</v>
      </c>
      <c r="G118" t="s">
        <v>172</v>
      </c>
      <c r="H118">
        <v>0.313</v>
      </c>
      <c r="I118" t="s">
        <v>7</v>
      </c>
      <c r="J118" s="9">
        <v>40302</v>
      </c>
      <c r="K118" s="13">
        <v>0.47430555555555598</v>
      </c>
      <c r="L118" t="s">
        <v>173</v>
      </c>
      <c r="M118" t="s">
        <v>120</v>
      </c>
      <c r="N118" t="s">
        <v>174</v>
      </c>
      <c r="O118">
        <v>8.8999999999999996E-2</v>
      </c>
      <c r="P118" t="s">
        <v>175</v>
      </c>
      <c r="Q118">
        <v>21.25</v>
      </c>
      <c r="R118">
        <v>-9999</v>
      </c>
      <c r="S118">
        <v>25.89</v>
      </c>
      <c r="T118">
        <v>370</v>
      </c>
      <c r="U118">
        <v>2000</v>
      </c>
      <c r="V118">
        <v>-9999</v>
      </c>
      <c r="W118">
        <v>-9999</v>
      </c>
      <c r="X118">
        <v>0.54</v>
      </c>
      <c r="Y118">
        <v>8.8999999999999996E-2</v>
      </c>
      <c r="Z118">
        <v>-9999</v>
      </c>
      <c r="AA118">
        <v>34.39</v>
      </c>
      <c r="AB118">
        <v>-106.53</v>
      </c>
      <c r="AC118">
        <v>-9999</v>
      </c>
      <c r="AD118">
        <v>-9999</v>
      </c>
      <c r="AE118">
        <v>-9999</v>
      </c>
      <c r="AF118">
        <v>-9999</v>
      </c>
      <c r="AG118">
        <v>-2.1</v>
      </c>
      <c r="AH118">
        <v>-1.05</v>
      </c>
      <c r="AI118" t="s">
        <v>176</v>
      </c>
      <c r="AJ118">
        <v>-9999</v>
      </c>
      <c r="AK118" t="s">
        <v>74</v>
      </c>
      <c r="AL118">
        <v>-9999</v>
      </c>
      <c r="AM118" t="s">
        <v>177</v>
      </c>
      <c r="AN118" t="s">
        <v>178</v>
      </c>
      <c r="AO118">
        <v>-9999</v>
      </c>
      <c r="AP118">
        <v>-9999</v>
      </c>
      <c r="AQ118" t="s">
        <v>179</v>
      </c>
      <c r="AR118">
        <v>-9999</v>
      </c>
      <c r="AS118">
        <v>1.6E-2</v>
      </c>
      <c r="AT118">
        <v>1.8460000000000001</v>
      </c>
      <c r="AU118">
        <v>2.64</v>
      </c>
      <c r="AV118">
        <v>171</v>
      </c>
      <c r="AX118">
        <f t="shared" si="8"/>
        <v>3.339534513960686</v>
      </c>
      <c r="AZ118" t="str">
        <f t="shared" si="16"/>
        <v>Pinus edulis</v>
      </c>
      <c r="BA118">
        <f t="shared" si="9"/>
        <v>25.89</v>
      </c>
      <c r="BB118">
        <f t="shared" si="10"/>
        <v>0.69953451396068589</v>
      </c>
      <c r="BC118">
        <f t="shared" si="11"/>
        <v>37</v>
      </c>
      <c r="BD118">
        <f t="shared" si="12"/>
        <v>2000</v>
      </c>
      <c r="BE118">
        <f t="shared" si="13"/>
        <v>1.05</v>
      </c>
      <c r="BF118">
        <f t="shared" si="14"/>
        <v>1.8460000000000001</v>
      </c>
      <c r="BG118">
        <f t="shared" si="15"/>
        <v>1.6E-2</v>
      </c>
    </row>
    <row r="119" spans="1:59" x14ac:dyDescent="0.25">
      <c r="A119">
        <v>4352</v>
      </c>
      <c r="B119" t="s">
        <v>60</v>
      </c>
      <c r="C119" t="s">
        <v>171</v>
      </c>
      <c r="D119" t="s">
        <v>62</v>
      </c>
      <c r="E119" t="s">
        <v>63</v>
      </c>
      <c r="F119" t="s">
        <v>64</v>
      </c>
      <c r="G119" t="s">
        <v>172</v>
      </c>
      <c r="H119">
        <v>0.313</v>
      </c>
      <c r="I119" t="s">
        <v>7</v>
      </c>
      <c r="J119" s="9">
        <v>40302</v>
      </c>
      <c r="K119" s="13">
        <v>0.48611111111111099</v>
      </c>
      <c r="L119" t="s">
        <v>173</v>
      </c>
      <c r="M119" t="s">
        <v>120</v>
      </c>
      <c r="N119" t="s">
        <v>174</v>
      </c>
      <c r="O119">
        <v>8.8999999999999996E-2</v>
      </c>
      <c r="P119" t="s">
        <v>175</v>
      </c>
      <c r="Q119">
        <v>20.09</v>
      </c>
      <c r="R119">
        <v>-9999</v>
      </c>
      <c r="S119">
        <v>24.23</v>
      </c>
      <c r="T119">
        <v>374</v>
      </c>
      <c r="U119">
        <v>2000</v>
      </c>
      <c r="V119">
        <v>-9999</v>
      </c>
      <c r="W119">
        <v>-9999</v>
      </c>
      <c r="X119">
        <v>0.62</v>
      </c>
      <c r="Y119">
        <v>8.8999999999999996E-2</v>
      </c>
      <c r="Z119">
        <v>-9999</v>
      </c>
      <c r="AA119">
        <v>34.39</v>
      </c>
      <c r="AB119">
        <v>-106.53</v>
      </c>
      <c r="AC119">
        <v>-9999</v>
      </c>
      <c r="AD119">
        <v>-9999</v>
      </c>
      <c r="AE119">
        <v>-9999</v>
      </c>
      <c r="AF119">
        <v>-9999</v>
      </c>
      <c r="AG119">
        <v>-2.2999999999999998</v>
      </c>
      <c r="AH119">
        <v>-1.2</v>
      </c>
      <c r="AI119" t="s">
        <v>176</v>
      </c>
      <c r="AJ119">
        <v>-9999</v>
      </c>
      <c r="AK119" t="s">
        <v>74</v>
      </c>
      <c r="AL119">
        <v>-9999</v>
      </c>
      <c r="AM119" t="s">
        <v>177</v>
      </c>
      <c r="AN119" t="s">
        <v>178</v>
      </c>
      <c r="AO119">
        <v>-9999</v>
      </c>
      <c r="AP119">
        <v>-9999</v>
      </c>
      <c r="AQ119" t="s">
        <v>179</v>
      </c>
      <c r="AR119">
        <v>-9999</v>
      </c>
      <c r="AS119">
        <v>0.02</v>
      </c>
      <c r="AT119">
        <v>2.3140000000000001</v>
      </c>
      <c r="AU119">
        <v>2.4300000000000002</v>
      </c>
      <c r="AV119">
        <v>176</v>
      </c>
      <c r="AX119">
        <f t="shared" si="8"/>
        <v>3.025260570743054</v>
      </c>
      <c r="AZ119" t="str">
        <f t="shared" si="16"/>
        <v>Pinus edulis</v>
      </c>
      <c r="BA119">
        <f t="shared" si="9"/>
        <v>24.23</v>
      </c>
      <c r="BB119">
        <f t="shared" si="10"/>
        <v>0.59526057074305383</v>
      </c>
      <c r="BC119">
        <f t="shared" si="11"/>
        <v>37.4</v>
      </c>
      <c r="BD119">
        <f t="shared" si="12"/>
        <v>2000</v>
      </c>
      <c r="BE119">
        <f t="shared" si="13"/>
        <v>1.2</v>
      </c>
      <c r="BF119">
        <f t="shared" si="14"/>
        <v>2.3140000000000001</v>
      </c>
      <c r="BG119">
        <f t="shared" si="15"/>
        <v>0.02</v>
      </c>
    </row>
    <row r="120" spans="1:59" x14ac:dyDescent="0.25">
      <c r="A120">
        <v>4353</v>
      </c>
      <c r="B120" t="s">
        <v>60</v>
      </c>
      <c r="C120" t="s">
        <v>171</v>
      </c>
      <c r="D120" t="s">
        <v>62</v>
      </c>
      <c r="E120" t="s">
        <v>63</v>
      </c>
      <c r="F120" t="s">
        <v>64</v>
      </c>
      <c r="G120" t="s">
        <v>172</v>
      </c>
      <c r="H120">
        <v>0.313</v>
      </c>
      <c r="I120" t="s">
        <v>7</v>
      </c>
      <c r="J120" s="9">
        <v>40302</v>
      </c>
      <c r="K120" s="13">
        <v>0.531944444444445</v>
      </c>
      <c r="L120" t="s">
        <v>173</v>
      </c>
      <c r="M120" t="s">
        <v>120</v>
      </c>
      <c r="N120" t="s">
        <v>174</v>
      </c>
      <c r="O120">
        <v>8.8999999999999996E-2</v>
      </c>
      <c r="P120" t="s">
        <v>175</v>
      </c>
      <c r="Q120">
        <v>15.38</v>
      </c>
      <c r="R120">
        <v>-9999</v>
      </c>
      <c r="S120">
        <v>28.41</v>
      </c>
      <c r="T120">
        <v>379</v>
      </c>
      <c r="U120">
        <v>2000</v>
      </c>
      <c r="V120">
        <v>-9999</v>
      </c>
      <c r="W120">
        <v>-9999</v>
      </c>
      <c r="X120">
        <v>0.41</v>
      </c>
      <c r="Y120">
        <v>8.8999999999999996E-2</v>
      </c>
      <c r="Z120">
        <v>-9999</v>
      </c>
      <c r="AA120">
        <v>34.39</v>
      </c>
      <c r="AB120">
        <v>-106.53</v>
      </c>
      <c r="AC120">
        <v>-9999</v>
      </c>
      <c r="AD120">
        <v>-9999</v>
      </c>
      <c r="AE120">
        <v>-9999</v>
      </c>
      <c r="AF120">
        <v>-9999</v>
      </c>
      <c r="AG120">
        <v>-2.1</v>
      </c>
      <c r="AH120">
        <v>-1.05</v>
      </c>
      <c r="AI120" t="s">
        <v>176</v>
      </c>
      <c r="AJ120">
        <v>-9999</v>
      </c>
      <c r="AK120" t="s">
        <v>74</v>
      </c>
      <c r="AL120">
        <v>-9999</v>
      </c>
      <c r="AM120" t="s">
        <v>177</v>
      </c>
      <c r="AN120" t="s">
        <v>178</v>
      </c>
      <c r="AO120">
        <v>-9999</v>
      </c>
      <c r="AP120">
        <v>-9999</v>
      </c>
      <c r="AQ120" t="s">
        <v>179</v>
      </c>
      <c r="AR120">
        <v>-9999</v>
      </c>
      <c r="AS120">
        <v>0.01</v>
      </c>
      <c r="AT120">
        <v>1.002</v>
      </c>
      <c r="AU120">
        <v>3.29</v>
      </c>
      <c r="AV120">
        <v>198</v>
      </c>
      <c r="AX120">
        <f t="shared" si="8"/>
        <v>3.8709834284667388</v>
      </c>
      <c r="AZ120" t="str">
        <f t="shared" si="16"/>
        <v>Pinus edulis</v>
      </c>
      <c r="BA120">
        <f t="shared" si="9"/>
        <v>28.41</v>
      </c>
      <c r="BB120">
        <f t="shared" si="10"/>
        <v>0.58098342846673878</v>
      </c>
      <c r="BC120">
        <f t="shared" si="11"/>
        <v>37.9</v>
      </c>
      <c r="BD120">
        <f t="shared" si="12"/>
        <v>2000</v>
      </c>
      <c r="BE120">
        <f t="shared" si="13"/>
        <v>1.05</v>
      </c>
      <c r="BF120">
        <f t="shared" si="14"/>
        <v>1.002</v>
      </c>
      <c r="BG120">
        <f t="shared" si="15"/>
        <v>0.01</v>
      </c>
    </row>
    <row r="121" spans="1:59" x14ac:dyDescent="0.25">
      <c r="A121">
        <v>4354</v>
      </c>
      <c r="B121" t="s">
        <v>60</v>
      </c>
      <c r="C121" t="s">
        <v>171</v>
      </c>
      <c r="D121" t="s">
        <v>62</v>
      </c>
      <c r="E121" t="s">
        <v>63</v>
      </c>
      <c r="F121" t="s">
        <v>64</v>
      </c>
      <c r="G121" t="s">
        <v>172</v>
      </c>
      <c r="H121">
        <v>0.313</v>
      </c>
      <c r="I121" t="s">
        <v>7</v>
      </c>
      <c r="J121" s="9">
        <v>40302</v>
      </c>
      <c r="K121" s="13">
        <v>0.54722222222222205</v>
      </c>
      <c r="L121" t="s">
        <v>173</v>
      </c>
      <c r="M121" t="s">
        <v>120</v>
      </c>
      <c r="N121" t="s">
        <v>174</v>
      </c>
      <c r="O121">
        <v>8.8999999999999996E-2</v>
      </c>
      <c r="P121" t="s">
        <v>175</v>
      </c>
      <c r="Q121">
        <v>15.65</v>
      </c>
      <c r="R121">
        <v>-9999</v>
      </c>
      <c r="S121">
        <v>27.45</v>
      </c>
      <c r="T121">
        <v>376</v>
      </c>
      <c r="U121">
        <v>2000</v>
      </c>
      <c r="V121">
        <v>-9999</v>
      </c>
      <c r="W121">
        <v>-9999</v>
      </c>
      <c r="X121">
        <v>0.8</v>
      </c>
      <c r="Y121">
        <v>8.8999999999999996E-2</v>
      </c>
      <c r="Z121">
        <v>-9999</v>
      </c>
      <c r="AA121">
        <v>34.39</v>
      </c>
      <c r="AB121">
        <v>-106.53</v>
      </c>
      <c r="AC121">
        <v>-9999</v>
      </c>
      <c r="AD121">
        <v>-9999</v>
      </c>
      <c r="AE121">
        <v>-9999</v>
      </c>
      <c r="AF121">
        <v>-9999</v>
      </c>
      <c r="AG121">
        <v>-2.2999999999999998</v>
      </c>
      <c r="AH121">
        <v>-1.2</v>
      </c>
      <c r="AI121" t="s">
        <v>176</v>
      </c>
      <c r="AJ121">
        <v>-9999</v>
      </c>
      <c r="AK121" t="s">
        <v>74</v>
      </c>
      <c r="AL121">
        <v>-9999</v>
      </c>
      <c r="AM121" t="s">
        <v>177</v>
      </c>
      <c r="AN121" t="s">
        <v>178</v>
      </c>
      <c r="AO121">
        <v>-9999</v>
      </c>
      <c r="AP121">
        <v>-9999</v>
      </c>
      <c r="AQ121" t="s">
        <v>179</v>
      </c>
      <c r="AR121">
        <v>-9999</v>
      </c>
      <c r="AS121">
        <v>2.1000000000000001E-2</v>
      </c>
      <c r="AT121">
        <v>2.431</v>
      </c>
      <c r="AU121">
        <v>3.1</v>
      </c>
      <c r="AV121">
        <v>168</v>
      </c>
      <c r="AX121">
        <f t="shared" si="8"/>
        <v>3.6604354525989624</v>
      </c>
      <c r="AZ121" t="str">
        <f t="shared" si="16"/>
        <v>Pinus edulis</v>
      </c>
      <c r="BA121">
        <f t="shared" si="9"/>
        <v>27.45</v>
      </c>
      <c r="BB121">
        <f t="shared" si="10"/>
        <v>0.56043545259896232</v>
      </c>
      <c r="BC121">
        <f t="shared" si="11"/>
        <v>37.6</v>
      </c>
      <c r="BD121">
        <f t="shared" si="12"/>
        <v>2000</v>
      </c>
      <c r="BE121">
        <f t="shared" si="13"/>
        <v>1.2</v>
      </c>
      <c r="BF121">
        <f t="shared" si="14"/>
        <v>2.431</v>
      </c>
      <c r="BG121">
        <f t="shared" si="15"/>
        <v>2.1000000000000001E-2</v>
      </c>
    </row>
    <row r="122" spans="1:59" x14ac:dyDescent="0.25">
      <c r="A122">
        <v>4355</v>
      </c>
      <c r="B122" t="s">
        <v>60</v>
      </c>
      <c r="C122" t="s">
        <v>171</v>
      </c>
      <c r="D122" t="s">
        <v>62</v>
      </c>
      <c r="E122" t="s">
        <v>63</v>
      </c>
      <c r="F122" t="s">
        <v>64</v>
      </c>
      <c r="G122" t="s">
        <v>172</v>
      </c>
      <c r="H122">
        <v>0.313</v>
      </c>
      <c r="I122" t="s">
        <v>7</v>
      </c>
      <c r="J122" s="9">
        <v>40302</v>
      </c>
      <c r="K122" s="13">
        <v>0.60138888888888897</v>
      </c>
      <c r="L122" t="s">
        <v>173</v>
      </c>
      <c r="M122" t="s">
        <v>120</v>
      </c>
      <c r="N122" t="s">
        <v>174</v>
      </c>
      <c r="O122">
        <v>8.8999999999999996E-2</v>
      </c>
      <c r="P122" t="s">
        <v>175</v>
      </c>
      <c r="Q122">
        <v>12.59</v>
      </c>
      <c r="R122">
        <v>-9999</v>
      </c>
      <c r="S122">
        <v>30.87</v>
      </c>
      <c r="T122">
        <v>384</v>
      </c>
      <c r="U122">
        <v>2000</v>
      </c>
      <c r="V122">
        <v>-9999</v>
      </c>
      <c r="W122">
        <v>-9999</v>
      </c>
      <c r="X122">
        <v>0.32</v>
      </c>
      <c r="Y122">
        <v>8.8999999999999996E-2</v>
      </c>
      <c r="Z122">
        <v>-9999</v>
      </c>
      <c r="AA122">
        <v>34.39</v>
      </c>
      <c r="AB122">
        <v>-106.53</v>
      </c>
      <c r="AC122">
        <v>-9999</v>
      </c>
      <c r="AD122">
        <v>-9999</v>
      </c>
      <c r="AE122">
        <v>-9999</v>
      </c>
      <c r="AF122">
        <v>-9999</v>
      </c>
      <c r="AG122">
        <v>-2.1</v>
      </c>
      <c r="AH122">
        <v>-1.05</v>
      </c>
      <c r="AI122" t="s">
        <v>176</v>
      </c>
      <c r="AJ122">
        <v>-9999</v>
      </c>
      <c r="AK122" t="s">
        <v>74</v>
      </c>
      <c r="AL122">
        <v>-9999</v>
      </c>
      <c r="AM122" t="s">
        <v>177</v>
      </c>
      <c r="AN122" t="s">
        <v>178</v>
      </c>
      <c r="AO122">
        <v>-9999</v>
      </c>
      <c r="AP122">
        <v>-9999</v>
      </c>
      <c r="AQ122" t="s">
        <v>179</v>
      </c>
      <c r="AR122">
        <v>-9999</v>
      </c>
      <c r="AS122">
        <v>6.0000000000000001E-3</v>
      </c>
      <c r="AT122">
        <v>0.54600000000000004</v>
      </c>
      <c r="AU122">
        <v>3.91</v>
      </c>
      <c r="AV122">
        <v>224</v>
      </c>
      <c r="AX122">
        <f t="shared" si="8"/>
        <v>4.459303166271714</v>
      </c>
      <c r="AZ122" t="str">
        <f t="shared" si="16"/>
        <v>Pinus edulis</v>
      </c>
      <c r="BA122">
        <f t="shared" si="9"/>
        <v>30.87</v>
      </c>
      <c r="BB122">
        <f t="shared" si="10"/>
        <v>0.54930316627171383</v>
      </c>
      <c r="BC122">
        <f t="shared" si="11"/>
        <v>38.4</v>
      </c>
      <c r="BD122">
        <f t="shared" si="12"/>
        <v>2000</v>
      </c>
      <c r="BE122">
        <f t="shared" si="13"/>
        <v>1.05</v>
      </c>
      <c r="BF122">
        <f t="shared" si="14"/>
        <v>0.54600000000000004</v>
      </c>
      <c r="BG122">
        <f t="shared" si="15"/>
        <v>6.0000000000000001E-3</v>
      </c>
    </row>
    <row r="123" spans="1:59" x14ac:dyDescent="0.25">
      <c r="A123">
        <v>4356</v>
      </c>
      <c r="B123" t="s">
        <v>60</v>
      </c>
      <c r="C123" t="s">
        <v>171</v>
      </c>
      <c r="D123" t="s">
        <v>62</v>
      </c>
      <c r="E123" t="s">
        <v>63</v>
      </c>
      <c r="F123" t="s">
        <v>64</v>
      </c>
      <c r="G123" t="s">
        <v>172</v>
      </c>
      <c r="H123">
        <v>0.313</v>
      </c>
      <c r="I123" t="s">
        <v>7</v>
      </c>
      <c r="J123" s="9">
        <v>40302</v>
      </c>
      <c r="K123" s="13">
        <v>0.61597222222222203</v>
      </c>
      <c r="L123" t="s">
        <v>173</v>
      </c>
      <c r="M123" t="s">
        <v>120</v>
      </c>
      <c r="N123" t="s">
        <v>174</v>
      </c>
      <c r="O123">
        <v>8.8999999999999996E-2</v>
      </c>
      <c r="P123" t="s">
        <v>175</v>
      </c>
      <c r="Q123">
        <v>11.48</v>
      </c>
      <c r="R123">
        <v>-9999</v>
      </c>
      <c r="S123">
        <v>29.62</v>
      </c>
      <c r="T123">
        <v>386</v>
      </c>
      <c r="U123">
        <v>2000</v>
      </c>
      <c r="V123">
        <v>-9999</v>
      </c>
      <c r="W123">
        <v>-9999</v>
      </c>
      <c r="X123">
        <v>0.47</v>
      </c>
      <c r="Y123">
        <v>8.8999999999999996E-2</v>
      </c>
      <c r="Z123">
        <v>-9999</v>
      </c>
      <c r="AA123">
        <v>34.39</v>
      </c>
      <c r="AB123">
        <v>-106.53</v>
      </c>
      <c r="AC123">
        <v>-9999</v>
      </c>
      <c r="AD123">
        <v>-9999</v>
      </c>
      <c r="AE123">
        <v>-9999</v>
      </c>
      <c r="AF123">
        <v>-9999</v>
      </c>
      <c r="AG123">
        <v>-2.2999999999999998</v>
      </c>
      <c r="AH123">
        <v>-1.2</v>
      </c>
      <c r="AI123" t="s">
        <v>176</v>
      </c>
      <c r="AJ123">
        <v>-9999</v>
      </c>
      <c r="AK123" t="s">
        <v>74</v>
      </c>
      <c r="AL123">
        <v>-9999</v>
      </c>
      <c r="AM123" t="s">
        <v>177</v>
      </c>
      <c r="AN123" t="s">
        <v>178</v>
      </c>
      <c r="AO123">
        <v>-9999</v>
      </c>
      <c r="AP123">
        <v>-9999</v>
      </c>
      <c r="AQ123" t="s">
        <v>179</v>
      </c>
      <c r="AR123">
        <v>-9999</v>
      </c>
      <c r="AS123">
        <v>0.01</v>
      </c>
      <c r="AT123">
        <v>0.51</v>
      </c>
      <c r="AU123">
        <v>3.69</v>
      </c>
      <c r="AV123">
        <v>279</v>
      </c>
      <c r="AX123">
        <f t="shared" si="8"/>
        <v>4.1513192591146266</v>
      </c>
      <c r="AZ123" t="str">
        <f t="shared" si="16"/>
        <v>Pinus edulis</v>
      </c>
      <c r="BA123">
        <f t="shared" si="9"/>
        <v>29.62</v>
      </c>
      <c r="BB123">
        <f t="shared" si="10"/>
        <v>0.46131925911462668</v>
      </c>
      <c r="BC123">
        <f t="shared" si="11"/>
        <v>38.6</v>
      </c>
      <c r="BD123">
        <f t="shared" si="12"/>
        <v>2000</v>
      </c>
      <c r="BE123">
        <f t="shared" si="13"/>
        <v>1.2</v>
      </c>
      <c r="BF123">
        <f t="shared" si="14"/>
        <v>0.51</v>
      </c>
      <c r="BG123">
        <f t="shared" si="15"/>
        <v>0.01</v>
      </c>
    </row>
    <row r="124" spans="1:59" x14ac:dyDescent="0.25">
      <c r="A124">
        <v>4357</v>
      </c>
      <c r="B124" t="s">
        <v>60</v>
      </c>
      <c r="C124" t="s">
        <v>171</v>
      </c>
      <c r="D124" t="s">
        <v>62</v>
      </c>
      <c r="E124" t="s">
        <v>63</v>
      </c>
      <c r="F124" t="s">
        <v>64</v>
      </c>
      <c r="G124" t="s">
        <v>172</v>
      </c>
      <c r="H124">
        <v>0.313</v>
      </c>
      <c r="I124" t="s">
        <v>7</v>
      </c>
      <c r="J124" s="9">
        <v>40302</v>
      </c>
      <c r="K124" s="13">
        <v>0.67430555555555605</v>
      </c>
      <c r="L124" t="s">
        <v>173</v>
      </c>
      <c r="M124" t="s">
        <v>120</v>
      </c>
      <c r="N124" t="s">
        <v>174</v>
      </c>
      <c r="O124">
        <v>8.8999999999999996E-2</v>
      </c>
      <c r="P124" t="s">
        <v>175</v>
      </c>
      <c r="Q124">
        <v>12.95</v>
      </c>
      <c r="R124">
        <v>-9999</v>
      </c>
      <c r="S124">
        <v>30.63</v>
      </c>
      <c r="T124">
        <v>383</v>
      </c>
      <c r="U124">
        <v>2000</v>
      </c>
      <c r="V124">
        <v>-9999</v>
      </c>
      <c r="W124">
        <v>-9999</v>
      </c>
      <c r="X124">
        <v>0.44</v>
      </c>
      <c r="Y124">
        <v>8.8999999999999996E-2</v>
      </c>
      <c r="Z124">
        <v>-9999</v>
      </c>
      <c r="AA124">
        <v>34.39</v>
      </c>
      <c r="AB124">
        <v>-106.53</v>
      </c>
      <c r="AC124">
        <v>-9999</v>
      </c>
      <c r="AD124">
        <v>-9999</v>
      </c>
      <c r="AE124">
        <v>-9999</v>
      </c>
      <c r="AF124">
        <v>-9999</v>
      </c>
      <c r="AG124">
        <v>-2.1</v>
      </c>
      <c r="AH124">
        <v>-1.05</v>
      </c>
      <c r="AI124" t="s">
        <v>176</v>
      </c>
      <c r="AJ124">
        <v>-9999</v>
      </c>
      <c r="AK124" t="s">
        <v>74</v>
      </c>
      <c r="AL124">
        <v>-9999</v>
      </c>
      <c r="AM124" t="s">
        <v>177</v>
      </c>
      <c r="AN124" t="s">
        <v>178</v>
      </c>
      <c r="AO124">
        <v>-9999</v>
      </c>
      <c r="AP124">
        <v>-9999</v>
      </c>
      <c r="AQ124" t="s">
        <v>179</v>
      </c>
      <c r="AR124">
        <v>-9999</v>
      </c>
      <c r="AS124">
        <v>8.9999999999999993E-3</v>
      </c>
      <c r="AT124">
        <v>0.70599999999999996</v>
      </c>
      <c r="AU124">
        <v>3.85</v>
      </c>
      <c r="AV124">
        <v>233</v>
      </c>
      <c r="AX124">
        <f t="shared" si="8"/>
        <v>4.3986759460817071</v>
      </c>
      <c r="AZ124" t="str">
        <f t="shared" si="16"/>
        <v>Pinus edulis</v>
      </c>
      <c r="BA124">
        <f t="shared" si="9"/>
        <v>30.63</v>
      </c>
      <c r="BB124">
        <f t="shared" si="10"/>
        <v>0.548675946081707</v>
      </c>
      <c r="BC124">
        <f t="shared" si="11"/>
        <v>38.299999999999997</v>
      </c>
      <c r="BD124">
        <f t="shared" si="12"/>
        <v>2000</v>
      </c>
      <c r="BE124">
        <f t="shared" si="13"/>
        <v>1.05</v>
      </c>
      <c r="BF124">
        <f t="shared" si="14"/>
        <v>0.70599999999999996</v>
      </c>
      <c r="BG124">
        <f t="shared" si="15"/>
        <v>8.9999999999999993E-3</v>
      </c>
    </row>
    <row r="125" spans="1:59" x14ac:dyDescent="0.25">
      <c r="A125">
        <v>4358</v>
      </c>
      <c r="B125" t="s">
        <v>60</v>
      </c>
      <c r="C125" t="s">
        <v>171</v>
      </c>
      <c r="D125" t="s">
        <v>62</v>
      </c>
      <c r="E125" t="s">
        <v>63</v>
      </c>
      <c r="F125" t="s">
        <v>64</v>
      </c>
      <c r="G125" t="s">
        <v>172</v>
      </c>
      <c r="H125">
        <v>0.313</v>
      </c>
      <c r="I125" t="s">
        <v>7</v>
      </c>
      <c r="J125" s="9">
        <v>40302</v>
      </c>
      <c r="K125" s="13">
        <v>0.6875</v>
      </c>
      <c r="L125" t="s">
        <v>173</v>
      </c>
      <c r="M125" t="s">
        <v>120</v>
      </c>
      <c r="N125" t="s">
        <v>174</v>
      </c>
      <c r="O125">
        <v>8.8999999999999996E-2</v>
      </c>
      <c r="P125" t="s">
        <v>175</v>
      </c>
      <c r="Q125">
        <v>11.63</v>
      </c>
      <c r="R125">
        <v>-9999</v>
      </c>
      <c r="S125">
        <v>30.67</v>
      </c>
      <c r="T125">
        <v>387</v>
      </c>
      <c r="U125">
        <v>2000</v>
      </c>
      <c r="V125">
        <v>-9999</v>
      </c>
      <c r="W125">
        <v>-9999</v>
      </c>
      <c r="X125">
        <v>0.56000000000000005</v>
      </c>
      <c r="Y125">
        <v>8.8999999999999996E-2</v>
      </c>
      <c r="Z125">
        <v>-9999</v>
      </c>
      <c r="AA125">
        <v>34.39</v>
      </c>
      <c r="AB125">
        <v>-106.53</v>
      </c>
      <c r="AC125">
        <v>-9999</v>
      </c>
      <c r="AD125">
        <v>-9999</v>
      </c>
      <c r="AE125">
        <v>-9999</v>
      </c>
      <c r="AF125">
        <v>-9999</v>
      </c>
      <c r="AG125">
        <v>-2.2999999999999998</v>
      </c>
      <c r="AH125">
        <v>-1.2</v>
      </c>
      <c r="AI125" t="s">
        <v>176</v>
      </c>
      <c r="AJ125">
        <v>-9999</v>
      </c>
      <c r="AK125" t="s">
        <v>74</v>
      </c>
      <c r="AL125">
        <v>-9999</v>
      </c>
      <c r="AM125" t="s">
        <v>177</v>
      </c>
      <c r="AN125" t="s">
        <v>178</v>
      </c>
      <c r="AO125">
        <v>-9999</v>
      </c>
      <c r="AP125">
        <v>-9999</v>
      </c>
      <c r="AQ125" t="s">
        <v>179</v>
      </c>
      <c r="AR125">
        <v>-9999</v>
      </c>
      <c r="AS125">
        <v>1.0999999999999999E-2</v>
      </c>
      <c r="AT125">
        <v>0.70699999999999996</v>
      </c>
      <c r="AU125">
        <v>3.91</v>
      </c>
      <c r="AV125">
        <v>260</v>
      </c>
      <c r="AX125">
        <f t="shared" si="8"/>
        <v>4.4087304442288255</v>
      </c>
      <c r="AZ125" t="str">
        <f t="shared" si="16"/>
        <v>Pinus edulis</v>
      </c>
      <c r="BA125">
        <f t="shared" si="9"/>
        <v>30.67</v>
      </c>
      <c r="BB125">
        <f t="shared" si="10"/>
        <v>0.4987304442288254</v>
      </c>
      <c r="BC125">
        <f t="shared" si="11"/>
        <v>38.700000000000003</v>
      </c>
      <c r="BD125">
        <f t="shared" si="12"/>
        <v>2000</v>
      </c>
      <c r="BE125">
        <f t="shared" si="13"/>
        <v>1.2</v>
      </c>
      <c r="BF125">
        <f t="shared" si="14"/>
        <v>0.70699999999999996</v>
      </c>
      <c r="BG125">
        <f t="shared" si="15"/>
        <v>1.0999999999999999E-2</v>
      </c>
    </row>
    <row r="126" spans="1:59" x14ac:dyDescent="0.25">
      <c r="A126">
        <v>4359</v>
      </c>
      <c r="B126" t="s">
        <v>60</v>
      </c>
      <c r="C126" t="s">
        <v>171</v>
      </c>
      <c r="D126" t="s">
        <v>62</v>
      </c>
      <c r="E126" t="s">
        <v>63</v>
      </c>
      <c r="F126" t="s">
        <v>64</v>
      </c>
      <c r="G126" t="s">
        <v>172</v>
      </c>
      <c r="H126">
        <v>0.313</v>
      </c>
      <c r="I126" t="s">
        <v>7</v>
      </c>
      <c r="J126" s="9">
        <v>40302</v>
      </c>
      <c r="K126" s="13">
        <v>0.73402777777777795</v>
      </c>
      <c r="L126" t="s">
        <v>173</v>
      </c>
      <c r="M126" t="s">
        <v>120</v>
      </c>
      <c r="N126" t="s">
        <v>174</v>
      </c>
      <c r="O126">
        <v>8.8999999999999996E-2</v>
      </c>
      <c r="P126" t="s">
        <v>175</v>
      </c>
      <c r="Q126">
        <v>10.050000000000001</v>
      </c>
      <c r="R126">
        <v>-9999</v>
      </c>
      <c r="S126">
        <v>29.35</v>
      </c>
      <c r="T126">
        <v>384</v>
      </c>
      <c r="U126">
        <v>2000</v>
      </c>
      <c r="V126">
        <v>-9999</v>
      </c>
      <c r="W126">
        <v>-9999</v>
      </c>
      <c r="X126">
        <v>0.16</v>
      </c>
      <c r="Y126">
        <v>8.8999999999999996E-2</v>
      </c>
      <c r="Z126">
        <v>-9999</v>
      </c>
      <c r="AA126">
        <v>34.39</v>
      </c>
      <c r="AB126">
        <v>-106.53</v>
      </c>
      <c r="AC126">
        <v>-9999</v>
      </c>
      <c r="AD126">
        <v>-9999</v>
      </c>
      <c r="AE126">
        <v>-9999</v>
      </c>
      <c r="AF126">
        <v>-9999</v>
      </c>
      <c r="AG126">
        <v>-2.1</v>
      </c>
      <c r="AH126">
        <v>-1.05</v>
      </c>
      <c r="AI126" t="s">
        <v>176</v>
      </c>
      <c r="AJ126">
        <v>-9999</v>
      </c>
      <c r="AK126" t="s">
        <v>74</v>
      </c>
      <c r="AL126">
        <v>-9999</v>
      </c>
      <c r="AM126" t="s">
        <v>177</v>
      </c>
      <c r="AN126" t="s">
        <v>178</v>
      </c>
      <c r="AO126">
        <v>-9999</v>
      </c>
      <c r="AP126">
        <v>-9999</v>
      </c>
      <c r="AQ126" t="s">
        <v>179</v>
      </c>
      <c r="AR126">
        <v>-9999</v>
      </c>
      <c r="AS126">
        <v>4.0000000000000001E-3</v>
      </c>
      <c r="AT126">
        <v>0.54100000000000004</v>
      </c>
      <c r="AU126">
        <v>3.69</v>
      </c>
      <c r="AV126">
        <v>118</v>
      </c>
      <c r="AX126">
        <f t="shared" si="8"/>
        <v>4.0872800771485682</v>
      </c>
      <c r="AZ126" t="str">
        <f t="shared" si="16"/>
        <v>Pinus edulis</v>
      </c>
      <c r="BA126">
        <f t="shared" si="9"/>
        <v>29.35</v>
      </c>
      <c r="BB126">
        <f t="shared" si="10"/>
        <v>0.39728007714856828</v>
      </c>
      <c r="BC126">
        <f t="shared" si="11"/>
        <v>38.4</v>
      </c>
      <c r="BD126">
        <f t="shared" si="12"/>
        <v>2000</v>
      </c>
      <c r="BE126">
        <f t="shared" si="13"/>
        <v>1.05</v>
      </c>
      <c r="BF126">
        <f t="shared" si="14"/>
        <v>0.54100000000000004</v>
      </c>
      <c r="BG126">
        <f t="shared" si="15"/>
        <v>4.0000000000000001E-3</v>
      </c>
    </row>
    <row r="127" spans="1:59" x14ac:dyDescent="0.25">
      <c r="A127">
        <v>4360</v>
      </c>
      <c r="B127" t="s">
        <v>60</v>
      </c>
      <c r="C127" t="s">
        <v>171</v>
      </c>
      <c r="D127" t="s">
        <v>62</v>
      </c>
      <c r="E127" t="s">
        <v>63</v>
      </c>
      <c r="F127" t="s">
        <v>64</v>
      </c>
      <c r="G127" t="s">
        <v>172</v>
      </c>
      <c r="H127">
        <v>0.313</v>
      </c>
      <c r="I127" t="s">
        <v>7</v>
      </c>
      <c r="J127" s="9">
        <v>40302</v>
      </c>
      <c r="K127" s="13">
        <v>0.74652777777777801</v>
      </c>
      <c r="L127" t="s">
        <v>173</v>
      </c>
      <c r="M127" t="s">
        <v>120</v>
      </c>
      <c r="N127" t="s">
        <v>174</v>
      </c>
      <c r="O127">
        <v>8.8999999999999996E-2</v>
      </c>
      <c r="P127" t="s">
        <v>175</v>
      </c>
      <c r="Q127">
        <v>13.11</v>
      </c>
      <c r="R127">
        <v>-9999</v>
      </c>
      <c r="S127">
        <v>27.9</v>
      </c>
      <c r="T127">
        <v>384</v>
      </c>
      <c r="U127">
        <v>2000</v>
      </c>
      <c r="V127">
        <v>-9999</v>
      </c>
      <c r="W127">
        <v>-9999</v>
      </c>
      <c r="X127">
        <v>0.47</v>
      </c>
      <c r="Y127">
        <v>8.8999999999999996E-2</v>
      </c>
      <c r="Z127">
        <v>-9999</v>
      </c>
      <c r="AA127">
        <v>34.39</v>
      </c>
      <c r="AB127">
        <v>-106.53</v>
      </c>
      <c r="AC127">
        <v>-9999</v>
      </c>
      <c r="AD127">
        <v>-9999</v>
      </c>
      <c r="AE127">
        <v>-9999</v>
      </c>
      <c r="AF127">
        <v>-9999</v>
      </c>
      <c r="AG127">
        <v>-2.2999999999999998</v>
      </c>
      <c r="AH127">
        <v>-1.2</v>
      </c>
      <c r="AI127" t="s">
        <v>176</v>
      </c>
      <c r="AJ127">
        <v>-9999</v>
      </c>
      <c r="AK127" t="s">
        <v>74</v>
      </c>
      <c r="AL127">
        <v>-9999</v>
      </c>
      <c r="AM127" t="s">
        <v>177</v>
      </c>
      <c r="AN127" t="s">
        <v>178</v>
      </c>
      <c r="AO127">
        <v>-9999</v>
      </c>
      <c r="AP127">
        <v>-9999</v>
      </c>
      <c r="AQ127" t="s">
        <v>179</v>
      </c>
      <c r="AR127">
        <v>-9999</v>
      </c>
      <c r="AS127">
        <v>1.0999999999999999E-2</v>
      </c>
      <c r="AT127">
        <v>0.96899999999999997</v>
      </c>
      <c r="AU127">
        <v>3.28</v>
      </c>
      <c r="AV127">
        <v>225</v>
      </c>
      <c r="AX127">
        <f t="shared" si="8"/>
        <v>3.7578540598880634</v>
      </c>
      <c r="AZ127" t="str">
        <f t="shared" si="16"/>
        <v>Pinus edulis</v>
      </c>
      <c r="BA127">
        <f t="shared" si="9"/>
        <v>27.9</v>
      </c>
      <c r="BB127">
        <f t="shared" si="10"/>
        <v>0.47785405988806362</v>
      </c>
      <c r="BC127">
        <f t="shared" si="11"/>
        <v>38.4</v>
      </c>
      <c r="BD127">
        <f t="shared" si="12"/>
        <v>2000</v>
      </c>
      <c r="BE127">
        <f t="shared" si="13"/>
        <v>1.2</v>
      </c>
      <c r="BF127">
        <f t="shared" si="14"/>
        <v>0.96899999999999997</v>
      </c>
      <c r="BG127">
        <f t="shared" si="15"/>
        <v>1.0999999999999999E-2</v>
      </c>
    </row>
    <row r="128" spans="1:59" x14ac:dyDescent="0.25">
      <c r="A128">
        <v>4361</v>
      </c>
      <c r="B128" t="s">
        <v>60</v>
      </c>
      <c r="C128" t="s">
        <v>171</v>
      </c>
      <c r="D128" t="s">
        <v>62</v>
      </c>
      <c r="E128" t="s">
        <v>63</v>
      </c>
      <c r="F128" t="s">
        <v>64</v>
      </c>
      <c r="G128" t="s">
        <v>172</v>
      </c>
      <c r="H128">
        <v>0.313</v>
      </c>
      <c r="I128" t="s">
        <v>7</v>
      </c>
      <c r="J128" s="9">
        <v>40330</v>
      </c>
      <c r="K128" s="13">
        <v>0.31388888888888899</v>
      </c>
      <c r="L128" t="s">
        <v>173</v>
      </c>
      <c r="M128" t="s">
        <v>120</v>
      </c>
      <c r="N128" t="s">
        <v>174</v>
      </c>
      <c r="O128">
        <v>0.08</v>
      </c>
      <c r="P128" t="s">
        <v>175</v>
      </c>
      <c r="Q128">
        <v>26.82</v>
      </c>
      <c r="R128">
        <v>-9999</v>
      </c>
      <c r="S128">
        <v>23.37</v>
      </c>
      <c r="T128">
        <v>371</v>
      </c>
      <c r="U128">
        <v>2000</v>
      </c>
      <c r="V128">
        <v>-9999</v>
      </c>
      <c r="W128">
        <v>-9999</v>
      </c>
      <c r="X128">
        <v>0.56000000000000005</v>
      </c>
      <c r="Y128">
        <v>0.08</v>
      </c>
      <c r="Z128">
        <v>-9999</v>
      </c>
      <c r="AA128">
        <v>34.39</v>
      </c>
      <c r="AB128">
        <v>-106.53</v>
      </c>
      <c r="AC128">
        <v>-9999</v>
      </c>
      <c r="AD128">
        <v>-9999</v>
      </c>
      <c r="AE128">
        <v>-9999</v>
      </c>
      <c r="AF128">
        <v>-9999</v>
      </c>
      <c r="AG128">
        <v>-2.5</v>
      </c>
      <c r="AH128">
        <v>-1.5</v>
      </c>
      <c r="AI128" t="s">
        <v>176</v>
      </c>
      <c r="AJ128">
        <v>-9999</v>
      </c>
      <c r="AK128" t="s">
        <v>74</v>
      </c>
      <c r="AL128">
        <v>-9999</v>
      </c>
      <c r="AM128" t="s">
        <v>177</v>
      </c>
      <c r="AN128" t="s">
        <v>178</v>
      </c>
      <c r="AO128">
        <v>-9999</v>
      </c>
      <c r="AP128">
        <v>-9999</v>
      </c>
      <c r="AQ128" t="s">
        <v>179</v>
      </c>
      <c r="AR128">
        <v>-9999</v>
      </c>
      <c r="AS128">
        <v>2.12E-2</v>
      </c>
      <c r="AT128">
        <v>2.5099999999999998</v>
      </c>
      <c r="AU128">
        <v>2.11</v>
      </c>
      <c r="AV128">
        <v>168</v>
      </c>
      <c r="AX128">
        <f t="shared" si="8"/>
        <v>2.8728338957206305</v>
      </c>
      <c r="AZ128" t="str">
        <f t="shared" si="16"/>
        <v>Pinus edulis</v>
      </c>
      <c r="BA128">
        <f t="shared" si="9"/>
        <v>23.37</v>
      </c>
      <c r="BB128">
        <f t="shared" si="10"/>
        <v>0.76283389572063065</v>
      </c>
      <c r="BC128">
        <f t="shared" si="11"/>
        <v>37.1</v>
      </c>
      <c r="BD128">
        <f t="shared" si="12"/>
        <v>2000</v>
      </c>
      <c r="BE128">
        <f t="shared" si="13"/>
        <v>1.5</v>
      </c>
      <c r="BF128">
        <f t="shared" si="14"/>
        <v>2.5099999999999998</v>
      </c>
      <c r="BG128">
        <f t="shared" si="15"/>
        <v>2.12E-2</v>
      </c>
    </row>
    <row r="129" spans="1:59" x14ac:dyDescent="0.25">
      <c r="A129">
        <v>4362</v>
      </c>
      <c r="B129" t="s">
        <v>60</v>
      </c>
      <c r="C129" t="s">
        <v>171</v>
      </c>
      <c r="D129" t="s">
        <v>62</v>
      </c>
      <c r="E129" t="s">
        <v>63</v>
      </c>
      <c r="F129" t="s">
        <v>64</v>
      </c>
      <c r="G129" t="s">
        <v>172</v>
      </c>
      <c r="H129">
        <v>0.313</v>
      </c>
      <c r="I129" t="s">
        <v>7</v>
      </c>
      <c r="J129" s="9">
        <v>40330</v>
      </c>
      <c r="K129" s="13">
        <v>0.32083333333333303</v>
      </c>
      <c r="L129" t="s">
        <v>173</v>
      </c>
      <c r="M129" t="s">
        <v>120</v>
      </c>
      <c r="N129" t="s">
        <v>174</v>
      </c>
      <c r="O129">
        <v>0.08</v>
      </c>
      <c r="P129" t="s">
        <v>175</v>
      </c>
      <c r="Q129">
        <v>24</v>
      </c>
      <c r="R129">
        <v>-9999</v>
      </c>
      <c r="S129">
        <v>25</v>
      </c>
      <c r="T129">
        <v>384</v>
      </c>
      <c r="U129">
        <v>2000</v>
      </c>
      <c r="V129">
        <v>-9999</v>
      </c>
      <c r="W129">
        <v>-9999</v>
      </c>
      <c r="X129">
        <v>0.52</v>
      </c>
      <c r="Y129">
        <v>0.08</v>
      </c>
      <c r="Z129">
        <v>-9999</v>
      </c>
      <c r="AA129">
        <v>34.39</v>
      </c>
      <c r="AB129">
        <v>-106.53</v>
      </c>
      <c r="AC129">
        <v>-9999</v>
      </c>
      <c r="AD129">
        <v>-9999</v>
      </c>
      <c r="AE129">
        <v>-9999</v>
      </c>
      <c r="AF129">
        <v>-9999</v>
      </c>
      <c r="AG129">
        <v>-2.1</v>
      </c>
      <c r="AH129">
        <v>-1.8</v>
      </c>
      <c r="AI129" t="s">
        <v>176</v>
      </c>
      <c r="AJ129">
        <v>-9999</v>
      </c>
      <c r="AK129" t="s">
        <v>74</v>
      </c>
      <c r="AL129">
        <v>-9999</v>
      </c>
      <c r="AM129" t="s">
        <v>177</v>
      </c>
      <c r="AN129" t="s">
        <v>178</v>
      </c>
      <c r="AO129">
        <v>-9999</v>
      </c>
      <c r="AP129">
        <v>-9999</v>
      </c>
      <c r="AQ129" t="s">
        <v>179</v>
      </c>
      <c r="AR129">
        <v>-9999</v>
      </c>
      <c r="AS129">
        <v>1.7100000000000001E-2</v>
      </c>
      <c r="AT129">
        <v>0.98399999999999999</v>
      </c>
      <c r="AU129">
        <v>2.42</v>
      </c>
      <c r="AV129">
        <v>275</v>
      </c>
      <c r="AX129">
        <f t="shared" si="8"/>
        <v>3.1676739919758221</v>
      </c>
      <c r="AZ129" t="str">
        <f t="shared" si="16"/>
        <v>Pinus edulis</v>
      </c>
      <c r="BA129">
        <f t="shared" si="9"/>
        <v>25</v>
      </c>
      <c r="BB129">
        <f t="shared" si="10"/>
        <v>0.74767399197582218</v>
      </c>
      <c r="BC129">
        <f t="shared" si="11"/>
        <v>38.4</v>
      </c>
      <c r="BD129">
        <f t="shared" si="12"/>
        <v>2000</v>
      </c>
      <c r="BE129">
        <f t="shared" si="13"/>
        <v>1.8</v>
      </c>
      <c r="BF129">
        <f t="shared" si="14"/>
        <v>0.98399999999999999</v>
      </c>
      <c r="BG129">
        <f t="shared" si="15"/>
        <v>1.7100000000000001E-2</v>
      </c>
    </row>
    <row r="130" spans="1:59" x14ac:dyDescent="0.25">
      <c r="A130">
        <v>4363</v>
      </c>
      <c r="B130" t="s">
        <v>60</v>
      </c>
      <c r="C130" t="s">
        <v>171</v>
      </c>
      <c r="D130" t="s">
        <v>62</v>
      </c>
      <c r="E130" t="s">
        <v>63</v>
      </c>
      <c r="F130" t="s">
        <v>64</v>
      </c>
      <c r="G130" t="s">
        <v>172</v>
      </c>
      <c r="H130">
        <v>0.313</v>
      </c>
      <c r="I130" t="s">
        <v>7</v>
      </c>
      <c r="J130" s="9">
        <v>40330</v>
      </c>
      <c r="K130" s="13">
        <v>0.33333333333333298</v>
      </c>
      <c r="L130" t="s">
        <v>173</v>
      </c>
      <c r="M130" t="s">
        <v>120</v>
      </c>
      <c r="N130" t="s">
        <v>174</v>
      </c>
      <c r="O130">
        <v>0.08</v>
      </c>
      <c r="P130" t="s">
        <v>175</v>
      </c>
      <c r="Q130">
        <v>21.65</v>
      </c>
      <c r="R130">
        <v>-9999</v>
      </c>
      <c r="S130">
        <v>25.07</v>
      </c>
      <c r="T130">
        <v>377</v>
      </c>
      <c r="U130">
        <v>2000</v>
      </c>
      <c r="V130">
        <v>-9999</v>
      </c>
      <c r="W130">
        <v>-9999</v>
      </c>
      <c r="X130">
        <v>0.55000000000000004</v>
      </c>
      <c r="Y130">
        <v>0.08</v>
      </c>
      <c r="Z130">
        <v>-9999</v>
      </c>
      <c r="AA130">
        <v>34.39</v>
      </c>
      <c r="AB130">
        <v>-106.53</v>
      </c>
      <c r="AC130">
        <v>-9999</v>
      </c>
      <c r="AD130">
        <v>-9999</v>
      </c>
      <c r="AE130">
        <v>-9999</v>
      </c>
      <c r="AF130">
        <v>-9999</v>
      </c>
      <c r="AG130">
        <v>-2.1</v>
      </c>
      <c r="AH130">
        <v>-1.3</v>
      </c>
      <c r="AI130" t="s">
        <v>176</v>
      </c>
      <c r="AJ130">
        <v>-9999</v>
      </c>
      <c r="AK130" t="s">
        <v>74</v>
      </c>
      <c r="AL130">
        <v>-9999</v>
      </c>
      <c r="AM130" t="s">
        <v>177</v>
      </c>
      <c r="AN130" t="s">
        <v>178</v>
      </c>
      <c r="AO130">
        <v>-9999</v>
      </c>
      <c r="AP130">
        <v>-9999</v>
      </c>
      <c r="AQ130" t="s">
        <v>179</v>
      </c>
      <c r="AR130">
        <v>-9999</v>
      </c>
      <c r="AS130">
        <v>1.77E-2</v>
      </c>
      <c r="AT130">
        <v>2.1739999999999999</v>
      </c>
      <c r="AU130">
        <v>2.5</v>
      </c>
      <c r="AV130">
        <v>166</v>
      </c>
      <c r="AX130">
        <f t="shared" ref="AX130:AX193" si="17">0.61078*EXP(17.27*BA130/(BA130+237.3))</f>
        <v>3.1809058737798046</v>
      </c>
      <c r="AZ130" t="str">
        <f t="shared" si="16"/>
        <v>Pinus edulis</v>
      </c>
      <c r="BA130">
        <f t="shared" ref="BA130:BA193" si="18">S130</f>
        <v>25.07</v>
      </c>
      <c r="BB130">
        <f t="shared" ref="BB130:BB193" si="19">AX130-AU130</f>
        <v>0.6809058737798046</v>
      </c>
      <c r="BC130">
        <f t="shared" ref="BC130:BC193" si="20">T130/10</f>
        <v>37.700000000000003</v>
      </c>
      <c r="BD130">
        <f t="shared" ref="BD130:BD193" si="21">U130</f>
        <v>2000</v>
      </c>
      <c r="BE130">
        <f t="shared" ref="BE130:BE193" si="22">-AH130</f>
        <v>1.3</v>
      </c>
      <c r="BF130">
        <f t="shared" ref="BF130:BF193" si="23">AT130</f>
        <v>2.1739999999999999</v>
      </c>
      <c r="BG130">
        <f t="shared" ref="BG130:BG193" si="24">AS130</f>
        <v>1.77E-2</v>
      </c>
    </row>
    <row r="131" spans="1:59" x14ac:dyDescent="0.25">
      <c r="A131">
        <v>4364</v>
      </c>
      <c r="B131" t="s">
        <v>60</v>
      </c>
      <c r="C131" t="s">
        <v>171</v>
      </c>
      <c r="D131" t="s">
        <v>62</v>
      </c>
      <c r="E131" t="s">
        <v>63</v>
      </c>
      <c r="F131" t="s">
        <v>64</v>
      </c>
      <c r="G131" t="s">
        <v>172</v>
      </c>
      <c r="H131">
        <v>0.313</v>
      </c>
      <c r="I131" t="s">
        <v>7</v>
      </c>
      <c r="J131" s="9">
        <v>40330</v>
      </c>
      <c r="K131" s="13">
        <v>0.37291666666666701</v>
      </c>
      <c r="L131" t="s">
        <v>173</v>
      </c>
      <c r="M131" t="s">
        <v>120</v>
      </c>
      <c r="N131" t="s">
        <v>174</v>
      </c>
      <c r="O131">
        <v>0.08</v>
      </c>
      <c r="P131" t="s">
        <v>175</v>
      </c>
      <c r="Q131">
        <v>22.67</v>
      </c>
      <c r="R131">
        <v>-9999</v>
      </c>
      <c r="S131">
        <v>26.44</v>
      </c>
      <c r="T131">
        <v>375</v>
      </c>
      <c r="U131">
        <v>2000</v>
      </c>
      <c r="V131">
        <v>-9999</v>
      </c>
      <c r="W131">
        <v>-9999</v>
      </c>
      <c r="X131">
        <v>0.6</v>
      </c>
      <c r="Y131">
        <v>0.08</v>
      </c>
      <c r="Z131">
        <v>-9999</v>
      </c>
      <c r="AA131">
        <v>34.39</v>
      </c>
      <c r="AB131">
        <v>-106.53</v>
      </c>
      <c r="AC131">
        <v>-9999</v>
      </c>
      <c r="AD131">
        <v>-9999</v>
      </c>
      <c r="AE131">
        <v>-9999</v>
      </c>
      <c r="AF131">
        <v>-9999</v>
      </c>
      <c r="AG131">
        <v>-2.5</v>
      </c>
      <c r="AH131">
        <v>-1.5</v>
      </c>
      <c r="AI131" t="s">
        <v>176</v>
      </c>
      <c r="AJ131">
        <v>-9999</v>
      </c>
      <c r="AK131" t="s">
        <v>74</v>
      </c>
      <c r="AL131">
        <v>-9999</v>
      </c>
      <c r="AM131" t="s">
        <v>177</v>
      </c>
      <c r="AN131" t="s">
        <v>178</v>
      </c>
      <c r="AO131">
        <v>-9999</v>
      </c>
      <c r="AP131">
        <v>-9999</v>
      </c>
      <c r="AQ131" t="s">
        <v>179</v>
      </c>
      <c r="AR131">
        <v>-9999</v>
      </c>
      <c r="AS131">
        <v>1.7999999999999999E-2</v>
      </c>
      <c r="AT131">
        <v>2.113</v>
      </c>
      <c r="AU131">
        <v>2.68</v>
      </c>
      <c r="AV131">
        <v>171</v>
      </c>
      <c r="AX131">
        <f t="shared" si="17"/>
        <v>3.4497553178263853</v>
      </c>
      <c r="AZ131" t="str">
        <f t="shared" si="16"/>
        <v>Pinus edulis</v>
      </c>
      <c r="BA131">
        <f t="shared" si="18"/>
        <v>26.44</v>
      </c>
      <c r="BB131">
        <f t="shared" si="19"/>
        <v>0.76975531782638518</v>
      </c>
      <c r="BC131">
        <f t="shared" si="20"/>
        <v>37.5</v>
      </c>
      <c r="BD131">
        <f t="shared" si="21"/>
        <v>2000</v>
      </c>
      <c r="BE131">
        <f t="shared" si="22"/>
        <v>1.5</v>
      </c>
      <c r="BF131">
        <f t="shared" si="23"/>
        <v>2.113</v>
      </c>
      <c r="BG131">
        <f t="shared" si="24"/>
        <v>1.7999999999999999E-2</v>
      </c>
    </row>
    <row r="132" spans="1:59" x14ac:dyDescent="0.25">
      <c r="A132">
        <v>4365</v>
      </c>
      <c r="B132" t="s">
        <v>60</v>
      </c>
      <c r="C132" t="s">
        <v>171</v>
      </c>
      <c r="D132" t="s">
        <v>62</v>
      </c>
      <c r="E132" t="s">
        <v>63</v>
      </c>
      <c r="F132" t="s">
        <v>64</v>
      </c>
      <c r="G132" t="s">
        <v>172</v>
      </c>
      <c r="H132">
        <v>0.313</v>
      </c>
      <c r="I132" t="s">
        <v>7</v>
      </c>
      <c r="J132" s="9">
        <v>40330</v>
      </c>
      <c r="K132" s="13">
        <v>0.37986111111111098</v>
      </c>
      <c r="L132" t="s">
        <v>173</v>
      </c>
      <c r="M132" t="s">
        <v>120</v>
      </c>
      <c r="N132" t="s">
        <v>174</v>
      </c>
      <c r="O132">
        <v>0.08</v>
      </c>
      <c r="P132" t="s">
        <v>175</v>
      </c>
      <c r="Q132">
        <v>19.98</v>
      </c>
      <c r="R132">
        <v>-9999</v>
      </c>
      <c r="S132">
        <v>27.01</v>
      </c>
      <c r="T132">
        <v>388</v>
      </c>
      <c r="U132">
        <v>2000</v>
      </c>
      <c r="V132">
        <v>-9999</v>
      </c>
      <c r="W132">
        <v>-9999</v>
      </c>
      <c r="X132">
        <v>0.45</v>
      </c>
      <c r="Y132">
        <v>0.08</v>
      </c>
      <c r="Z132">
        <v>-9999</v>
      </c>
      <c r="AA132">
        <v>34.39</v>
      </c>
      <c r="AB132">
        <v>-106.53</v>
      </c>
      <c r="AC132">
        <v>-9999</v>
      </c>
      <c r="AD132">
        <v>-9999</v>
      </c>
      <c r="AE132">
        <v>-9999</v>
      </c>
      <c r="AF132">
        <v>-9999</v>
      </c>
      <c r="AG132">
        <v>-2.1</v>
      </c>
      <c r="AH132">
        <v>-1.8</v>
      </c>
      <c r="AI132" t="s">
        <v>176</v>
      </c>
      <c r="AJ132">
        <v>-9999</v>
      </c>
      <c r="AK132" t="s">
        <v>74</v>
      </c>
      <c r="AL132">
        <v>-9999</v>
      </c>
      <c r="AM132" t="s">
        <v>177</v>
      </c>
      <c r="AN132" t="s">
        <v>178</v>
      </c>
      <c r="AO132">
        <v>-9999</v>
      </c>
      <c r="AP132">
        <v>-9999</v>
      </c>
      <c r="AQ132" t="s">
        <v>179</v>
      </c>
      <c r="AR132">
        <v>-9999</v>
      </c>
      <c r="AS132">
        <v>1.2500000000000001E-2</v>
      </c>
      <c r="AT132">
        <v>0.49199999999999999</v>
      </c>
      <c r="AU132">
        <v>2.87</v>
      </c>
      <c r="AV132">
        <v>305</v>
      </c>
      <c r="AX132">
        <f t="shared" si="17"/>
        <v>3.5673155856354648</v>
      </c>
      <c r="AZ132" t="str">
        <f t="shared" si="16"/>
        <v>Pinus edulis</v>
      </c>
      <c r="BA132">
        <f t="shared" si="18"/>
        <v>27.01</v>
      </c>
      <c r="BB132">
        <f t="shared" si="19"/>
        <v>0.6973155856354647</v>
      </c>
      <c r="BC132">
        <f t="shared" si="20"/>
        <v>38.799999999999997</v>
      </c>
      <c r="BD132">
        <f t="shared" si="21"/>
        <v>2000</v>
      </c>
      <c r="BE132">
        <f t="shared" si="22"/>
        <v>1.8</v>
      </c>
      <c r="BF132">
        <f t="shared" si="23"/>
        <v>0.49199999999999999</v>
      </c>
      <c r="BG132">
        <f t="shared" si="24"/>
        <v>1.2500000000000001E-2</v>
      </c>
    </row>
    <row r="133" spans="1:59" x14ac:dyDescent="0.25">
      <c r="A133">
        <v>4366</v>
      </c>
      <c r="B133" t="s">
        <v>60</v>
      </c>
      <c r="C133" t="s">
        <v>171</v>
      </c>
      <c r="D133" t="s">
        <v>62</v>
      </c>
      <c r="E133" t="s">
        <v>63</v>
      </c>
      <c r="F133" t="s">
        <v>64</v>
      </c>
      <c r="G133" t="s">
        <v>172</v>
      </c>
      <c r="H133">
        <v>0.313</v>
      </c>
      <c r="I133" t="s">
        <v>7</v>
      </c>
      <c r="J133" s="9">
        <v>40330</v>
      </c>
      <c r="K133" s="13">
        <v>0.391666666666667</v>
      </c>
      <c r="L133" t="s">
        <v>173</v>
      </c>
      <c r="M133" t="s">
        <v>120</v>
      </c>
      <c r="N133" t="s">
        <v>174</v>
      </c>
      <c r="O133">
        <v>0.08</v>
      </c>
      <c r="P133" t="s">
        <v>175</v>
      </c>
      <c r="Q133">
        <v>18.46</v>
      </c>
      <c r="R133">
        <v>-9999</v>
      </c>
      <c r="S133">
        <v>27.3</v>
      </c>
      <c r="T133">
        <v>383</v>
      </c>
      <c r="U133">
        <v>2000</v>
      </c>
      <c r="V133">
        <v>-9999</v>
      </c>
      <c r="W133">
        <v>-9999</v>
      </c>
      <c r="X133">
        <v>0.53</v>
      </c>
      <c r="Y133">
        <v>0.08</v>
      </c>
      <c r="Z133">
        <v>-9999</v>
      </c>
      <c r="AA133">
        <v>34.39</v>
      </c>
      <c r="AB133">
        <v>-106.53</v>
      </c>
      <c r="AC133">
        <v>-9999</v>
      </c>
      <c r="AD133">
        <v>-9999</v>
      </c>
      <c r="AE133">
        <v>-9999</v>
      </c>
      <c r="AF133">
        <v>-9999</v>
      </c>
      <c r="AG133">
        <v>-2.1</v>
      </c>
      <c r="AH133">
        <v>-1.3</v>
      </c>
      <c r="AI133" t="s">
        <v>176</v>
      </c>
      <c r="AJ133">
        <v>-9999</v>
      </c>
      <c r="AK133" t="s">
        <v>74</v>
      </c>
      <c r="AL133">
        <v>-9999</v>
      </c>
      <c r="AM133" t="s">
        <v>177</v>
      </c>
      <c r="AN133" t="s">
        <v>178</v>
      </c>
      <c r="AO133">
        <v>-9999</v>
      </c>
      <c r="AP133">
        <v>-9999</v>
      </c>
      <c r="AQ133" t="s">
        <v>179</v>
      </c>
      <c r="AR133">
        <v>-9999</v>
      </c>
      <c r="AS133">
        <v>1.43E-2</v>
      </c>
      <c r="AT133">
        <v>1.4350000000000001</v>
      </c>
      <c r="AU133">
        <v>2.97</v>
      </c>
      <c r="AV133">
        <v>204</v>
      </c>
      <c r="AX133">
        <f t="shared" si="17"/>
        <v>3.628455032180963</v>
      </c>
      <c r="AZ133" t="str">
        <f t="shared" si="16"/>
        <v>Pinus edulis</v>
      </c>
      <c r="BA133">
        <f t="shared" si="18"/>
        <v>27.3</v>
      </c>
      <c r="BB133">
        <f t="shared" si="19"/>
        <v>0.6584550321809628</v>
      </c>
      <c r="BC133">
        <f t="shared" si="20"/>
        <v>38.299999999999997</v>
      </c>
      <c r="BD133">
        <f t="shared" si="21"/>
        <v>2000</v>
      </c>
      <c r="BE133">
        <f t="shared" si="22"/>
        <v>1.3</v>
      </c>
      <c r="BF133">
        <f t="shared" si="23"/>
        <v>1.4350000000000001</v>
      </c>
      <c r="BG133">
        <f t="shared" si="24"/>
        <v>1.43E-2</v>
      </c>
    </row>
    <row r="134" spans="1:59" x14ac:dyDescent="0.25">
      <c r="A134">
        <v>4367</v>
      </c>
      <c r="B134" t="s">
        <v>60</v>
      </c>
      <c r="C134" t="s">
        <v>171</v>
      </c>
      <c r="D134" t="s">
        <v>62</v>
      </c>
      <c r="E134" t="s">
        <v>63</v>
      </c>
      <c r="F134" t="s">
        <v>64</v>
      </c>
      <c r="G134" t="s">
        <v>172</v>
      </c>
      <c r="H134">
        <v>0.313</v>
      </c>
      <c r="I134" t="s">
        <v>7</v>
      </c>
      <c r="J134" s="9">
        <v>40330</v>
      </c>
      <c r="K134" s="13">
        <v>0.44652777777777802</v>
      </c>
      <c r="L134" t="s">
        <v>173</v>
      </c>
      <c r="M134" t="s">
        <v>120</v>
      </c>
      <c r="N134" t="s">
        <v>174</v>
      </c>
      <c r="O134">
        <v>0.08</v>
      </c>
      <c r="P134" t="s">
        <v>175</v>
      </c>
      <c r="Q134">
        <v>16.39</v>
      </c>
      <c r="R134">
        <v>-9999</v>
      </c>
      <c r="S134">
        <v>31.58</v>
      </c>
      <c r="T134">
        <v>384</v>
      </c>
      <c r="U134">
        <v>2000</v>
      </c>
      <c r="V134">
        <v>-9999</v>
      </c>
      <c r="W134">
        <v>-9999</v>
      </c>
      <c r="X134">
        <v>0.51</v>
      </c>
      <c r="Y134">
        <v>0.08</v>
      </c>
      <c r="Z134">
        <v>-9999</v>
      </c>
      <c r="AA134">
        <v>34.39</v>
      </c>
      <c r="AB134">
        <v>-106.53</v>
      </c>
      <c r="AC134">
        <v>-9999</v>
      </c>
      <c r="AD134">
        <v>-9999</v>
      </c>
      <c r="AE134">
        <v>-9999</v>
      </c>
      <c r="AF134">
        <v>-9999</v>
      </c>
      <c r="AG134">
        <v>-2.5</v>
      </c>
      <c r="AH134">
        <v>-1.5</v>
      </c>
      <c r="AI134" t="s">
        <v>176</v>
      </c>
      <c r="AJ134">
        <v>-9999</v>
      </c>
      <c r="AK134" t="s">
        <v>74</v>
      </c>
      <c r="AL134">
        <v>-9999</v>
      </c>
      <c r="AM134" t="s">
        <v>177</v>
      </c>
      <c r="AN134" t="s">
        <v>178</v>
      </c>
      <c r="AO134">
        <v>-9999</v>
      </c>
      <c r="AP134">
        <v>-9999</v>
      </c>
      <c r="AQ134" t="s">
        <v>179</v>
      </c>
      <c r="AR134">
        <v>-9999</v>
      </c>
      <c r="AS134">
        <v>1.03E-2</v>
      </c>
      <c r="AT134">
        <v>0.94099999999999995</v>
      </c>
      <c r="AU134">
        <v>3.9</v>
      </c>
      <c r="AV134">
        <v>213</v>
      </c>
      <c r="AX134">
        <f t="shared" si="17"/>
        <v>4.6429311306109415</v>
      </c>
      <c r="AZ134" t="str">
        <f t="shared" si="16"/>
        <v>Pinus edulis</v>
      </c>
      <c r="BA134">
        <f t="shared" si="18"/>
        <v>31.58</v>
      </c>
      <c r="BB134">
        <f t="shared" si="19"/>
        <v>0.74293113061094163</v>
      </c>
      <c r="BC134">
        <f t="shared" si="20"/>
        <v>38.4</v>
      </c>
      <c r="BD134">
        <f t="shared" si="21"/>
        <v>2000</v>
      </c>
      <c r="BE134">
        <f t="shared" si="22"/>
        <v>1.5</v>
      </c>
      <c r="BF134">
        <f t="shared" si="23"/>
        <v>0.94099999999999995</v>
      </c>
      <c r="BG134">
        <f t="shared" si="24"/>
        <v>1.03E-2</v>
      </c>
    </row>
    <row r="135" spans="1:59" x14ac:dyDescent="0.25">
      <c r="A135">
        <v>4368</v>
      </c>
      <c r="B135" t="s">
        <v>60</v>
      </c>
      <c r="C135" t="s">
        <v>171</v>
      </c>
      <c r="D135" t="s">
        <v>62</v>
      </c>
      <c r="E135" t="s">
        <v>63</v>
      </c>
      <c r="F135" t="s">
        <v>64</v>
      </c>
      <c r="G135" t="s">
        <v>172</v>
      </c>
      <c r="H135">
        <v>0.313</v>
      </c>
      <c r="I135" t="s">
        <v>7</v>
      </c>
      <c r="J135" s="9">
        <v>40330</v>
      </c>
      <c r="K135" s="13">
        <v>0.67013888888888895</v>
      </c>
      <c r="L135" t="s">
        <v>173</v>
      </c>
      <c r="M135" t="s">
        <v>120</v>
      </c>
      <c r="N135" t="s">
        <v>174</v>
      </c>
      <c r="O135">
        <v>0.08</v>
      </c>
      <c r="P135" t="s">
        <v>175</v>
      </c>
      <c r="Q135">
        <v>17.170000000000002</v>
      </c>
      <c r="R135">
        <v>-9999</v>
      </c>
      <c r="S135">
        <v>31.97</v>
      </c>
      <c r="T135">
        <v>389</v>
      </c>
      <c r="U135">
        <v>2000</v>
      </c>
      <c r="V135">
        <v>-9999</v>
      </c>
      <c r="W135">
        <v>-9999</v>
      </c>
      <c r="X135">
        <v>0.26</v>
      </c>
      <c r="Y135">
        <v>0.08</v>
      </c>
      <c r="Z135">
        <v>-9999</v>
      </c>
      <c r="AA135">
        <v>34.39</v>
      </c>
      <c r="AB135">
        <v>-106.53</v>
      </c>
      <c r="AC135">
        <v>-9999</v>
      </c>
      <c r="AD135">
        <v>-9999</v>
      </c>
      <c r="AE135">
        <v>-9999</v>
      </c>
      <c r="AF135">
        <v>-9999</v>
      </c>
      <c r="AG135">
        <v>-2.5</v>
      </c>
      <c r="AH135">
        <v>-1.5</v>
      </c>
      <c r="AI135" t="s">
        <v>176</v>
      </c>
      <c r="AJ135">
        <v>-9999</v>
      </c>
      <c r="AK135" t="s">
        <v>74</v>
      </c>
      <c r="AL135">
        <v>-9999</v>
      </c>
      <c r="AM135" t="s">
        <v>177</v>
      </c>
      <c r="AN135" t="s">
        <v>178</v>
      </c>
      <c r="AO135">
        <v>-9999</v>
      </c>
      <c r="AP135">
        <v>-9999</v>
      </c>
      <c r="AQ135" t="s">
        <v>179</v>
      </c>
      <c r="AR135">
        <v>-9999</v>
      </c>
      <c r="AS135">
        <v>5.1999999999999998E-3</v>
      </c>
      <c r="AT135">
        <v>0.16300000000000001</v>
      </c>
      <c r="AU135">
        <v>3.95</v>
      </c>
      <c r="AV135">
        <v>311</v>
      </c>
      <c r="AX135">
        <f t="shared" si="17"/>
        <v>4.7465652785938932</v>
      </c>
      <c r="AZ135" t="str">
        <f t="shared" si="16"/>
        <v>Pinus edulis</v>
      </c>
      <c r="BA135">
        <f t="shared" si="18"/>
        <v>31.97</v>
      </c>
      <c r="BB135">
        <f t="shared" si="19"/>
        <v>0.79656527859389303</v>
      </c>
      <c r="BC135">
        <f t="shared" si="20"/>
        <v>38.9</v>
      </c>
      <c r="BD135">
        <f t="shared" si="21"/>
        <v>2000</v>
      </c>
      <c r="BE135">
        <f t="shared" si="22"/>
        <v>1.5</v>
      </c>
      <c r="BF135">
        <f t="shared" si="23"/>
        <v>0.16300000000000001</v>
      </c>
      <c r="BG135">
        <f t="shared" si="24"/>
        <v>5.1999999999999998E-3</v>
      </c>
    </row>
    <row r="136" spans="1:59" x14ac:dyDescent="0.25">
      <c r="A136">
        <v>4369</v>
      </c>
      <c r="B136" t="s">
        <v>60</v>
      </c>
      <c r="C136" t="s">
        <v>171</v>
      </c>
      <c r="D136" t="s">
        <v>62</v>
      </c>
      <c r="E136" t="s">
        <v>63</v>
      </c>
      <c r="F136" t="s">
        <v>64</v>
      </c>
      <c r="G136" t="s">
        <v>172</v>
      </c>
      <c r="H136">
        <v>0.313</v>
      </c>
      <c r="I136" t="s">
        <v>7</v>
      </c>
      <c r="J136" s="9">
        <v>40330</v>
      </c>
      <c r="K136" s="13">
        <v>0.72499999999999998</v>
      </c>
      <c r="L136" t="s">
        <v>173</v>
      </c>
      <c r="M136" t="s">
        <v>120</v>
      </c>
      <c r="N136" t="s">
        <v>174</v>
      </c>
      <c r="O136">
        <v>0.08</v>
      </c>
      <c r="P136" t="s">
        <v>175</v>
      </c>
      <c r="Q136">
        <v>18.86</v>
      </c>
      <c r="R136">
        <v>-9999</v>
      </c>
      <c r="S136">
        <v>31.25</v>
      </c>
      <c r="T136">
        <v>387</v>
      </c>
      <c r="U136">
        <v>2000</v>
      </c>
      <c r="V136">
        <v>-9999</v>
      </c>
      <c r="W136">
        <v>-9999</v>
      </c>
      <c r="X136">
        <v>0.28999999999999998</v>
      </c>
      <c r="Y136">
        <v>0.08</v>
      </c>
      <c r="Z136">
        <v>-9999</v>
      </c>
      <c r="AA136">
        <v>34.39</v>
      </c>
      <c r="AB136">
        <v>-106.53</v>
      </c>
      <c r="AC136">
        <v>-9999</v>
      </c>
      <c r="AD136">
        <v>-9999</v>
      </c>
      <c r="AE136">
        <v>-9999</v>
      </c>
      <c r="AF136">
        <v>-9999</v>
      </c>
      <c r="AG136">
        <v>-2.5</v>
      </c>
      <c r="AH136">
        <v>-1.5</v>
      </c>
      <c r="AI136" t="s">
        <v>176</v>
      </c>
      <c r="AJ136">
        <v>-9999</v>
      </c>
      <c r="AK136" t="s">
        <v>74</v>
      </c>
      <c r="AL136">
        <v>-9999</v>
      </c>
      <c r="AM136" t="s">
        <v>177</v>
      </c>
      <c r="AN136" t="s">
        <v>178</v>
      </c>
      <c r="AO136">
        <v>-9999</v>
      </c>
      <c r="AP136">
        <v>-9999</v>
      </c>
      <c r="AQ136" t="s">
        <v>179</v>
      </c>
      <c r="AR136">
        <v>-9999</v>
      </c>
      <c r="AS136">
        <v>6.1999999999999998E-3</v>
      </c>
      <c r="AT136">
        <v>0.31900000000000001</v>
      </c>
      <c r="AU136">
        <v>3.71</v>
      </c>
      <c r="AV136">
        <v>279</v>
      </c>
      <c r="AX136">
        <f t="shared" si="17"/>
        <v>4.5567817926822105</v>
      </c>
      <c r="AZ136" t="str">
        <f t="shared" si="16"/>
        <v>Pinus edulis</v>
      </c>
      <c r="BA136">
        <f t="shared" si="18"/>
        <v>31.25</v>
      </c>
      <c r="BB136">
        <f t="shared" si="19"/>
        <v>0.84678179268221054</v>
      </c>
      <c r="BC136">
        <f t="shared" si="20"/>
        <v>38.700000000000003</v>
      </c>
      <c r="BD136">
        <f t="shared" si="21"/>
        <v>2000</v>
      </c>
      <c r="BE136">
        <f t="shared" si="22"/>
        <v>1.5</v>
      </c>
      <c r="BF136">
        <f t="shared" si="23"/>
        <v>0.31900000000000001</v>
      </c>
      <c r="BG136">
        <f t="shared" si="24"/>
        <v>6.1999999999999998E-3</v>
      </c>
    </row>
    <row r="137" spans="1:59" x14ac:dyDescent="0.25">
      <c r="A137">
        <v>4370</v>
      </c>
      <c r="B137" t="s">
        <v>60</v>
      </c>
      <c r="C137" t="s">
        <v>171</v>
      </c>
      <c r="D137" t="s">
        <v>62</v>
      </c>
      <c r="E137" t="s">
        <v>63</v>
      </c>
      <c r="F137" t="s">
        <v>64</v>
      </c>
      <c r="G137" t="s">
        <v>172</v>
      </c>
      <c r="H137">
        <v>0.313</v>
      </c>
      <c r="I137" t="s">
        <v>7</v>
      </c>
      <c r="J137" s="9">
        <v>40358</v>
      </c>
      <c r="K137" s="13">
        <v>0.327083333333333</v>
      </c>
      <c r="L137" t="s">
        <v>173</v>
      </c>
      <c r="M137" t="s">
        <v>120</v>
      </c>
      <c r="N137" t="s">
        <v>174</v>
      </c>
      <c r="O137">
        <v>3.7999999999999999E-2</v>
      </c>
      <c r="P137" t="s">
        <v>175</v>
      </c>
      <c r="Q137">
        <v>57.84</v>
      </c>
      <c r="R137">
        <v>-9999</v>
      </c>
      <c r="S137">
        <v>20.56</v>
      </c>
      <c r="T137">
        <v>375</v>
      </c>
      <c r="U137">
        <v>2000</v>
      </c>
      <c r="V137">
        <v>-9999</v>
      </c>
      <c r="W137">
        <v>-9999</v>
      </c>
      <c r="X137">
        <v>0.28999999999999998</v>
      </c>
      <c r="Y137">
        <v>3.7999999999999999E-2</v>
      </c>
      <c r="Z137">
        <v>-9999</v>
      </c>
      <c r="AA137">
        <v>34.39</v>
      </c>
      <c r="AB137">
        <v>-106.53</v>
      </c>
      <c r="AC137">
        <v>-9999</v>
      </c>
      <c r="AD137">
        <v>-9999</v>
      </c>
      <c r="AE137">
        <v>-9999</v>
      </c>
      <c r="AF137">
        <v>-9999</v>
      </c>
      <c r="AG137">
        <v>-2.2999999999999998</v>
      </c>
      <c r="AH137">
        <v>-1.9</v>
      </c>
      <c r="AI137" t="s">
        <v>176</v>
      </c>
      <c r="AJ137">
        <v>-9999</v>
      </c>
      <c r="AK137" t="s">
        <v>74</v>
      </c>
      <c r="AL137">
        <v>-9999</v>
      </c>
      <c r="AM137" t="s">
        <v>177</v>
      </c>
      <c r="AN137" t="s">
        <v>178</v>
      </c>
      <c r="AO137">
        <v>-9999</v>
      </c>
      <c r="AP137">
        <v>-9999</v>
      </c>
      <c r="AQ137" t="s">
        <v>179</v>
      </c>
      <c r="AR137">
        <v>-9999</v>
      </c>
      <c r="AS137">
        <v>2.2499999999999999E-2</v>
      </c>
      <c r="AT137">
        <v>2.4049999999999998</v>
      </c>
      <c r="AU137">
        <v>1.02</v>
      </c>
      <c r="AV137">
        <v>197</v>
      </c>
      <c r="AX137">
        <f t="shared" si="17"/>
        <v>2.4204989973759754</v>
      </c>
      <c r="AZ137" t="str">
        <f t="shared" si="16"/>
        <v>Pinus edulis</v>
      </c>
      <c r="BA137">
        <f t="shared" si="18"/>
        <v>20.56</v>
      </c>
      <c r="BB137">
        <f t="shared" si="19"/>
        <v>1.4004989973759754</v>
      </c>
      <c r="BC137">
        <f t="shared" si="20"/>
        <v>37.5</v>
      </c>
      <c r="BD137">
        <f t="shared" si="21"/>
        <v>2000</v>
      </c>
      <c r="BE137">
        <f t="shared" si="22"/>
        <v>1.9</v>
      </c>
      <c r="BF137">
        <f t="shared" si="23"/>
        <v>2.4049999999999998</v>
      </c>
      <c r="BG137">
        <f t="shared" si="24"/>
        <v>2.2499999999999999E-2</v>
      </c>
    </row>
    <row r="138" spans="1:59" x14ac:dyDescent="0.25">
      <c r="A138">
        <v>4371</v>
      </c>
      <c r="B138" t="s">
        <v>60</v>
      </c>
      <c r="C138" t="s">
        <v>171</v>
      </c>
      <c r="D138" t="s">
        <v>62</v>
      </c>
      <c r="E138" t="s">
        <v>63</v>
      </c>
      <c r="F138" t="s">
        <v>64</v>
      </c>
      <c r="G138" t="s">
        <v>172</v>
      </c>
      <c r="H138">
        <v>0.313</v>
      </c>
      <c r="I138" t="s">
        <v>7</v>
      </c>
      <c r="J138" s="9">
        <v>40358</v>
      </c>
      <c r="K138" s="13">
        <v>0.34027777777777801</v>
      </c>
      <c r="L138" t="s">
        <v>173</v>
      </c>
      <c r="M138" t="s">
        <v>120</v>
      </c>
      <c r="N138" t="s">
        <v>174</v>
      </c>
      <c r="O138">
        <v>3.7999999999999999E-2</v>
      </c>
      <c r="P138" t="s">
        <v>175</v>
      </c>
      <c r="Q138">
        <v>60.92</v>
      </c>
      <c r="R138">
        <v>-9999</v>
      </c>
      <c r="S138">
        <v>21.39</v>
      </c>
      <c r="T138">
        <v>374</v>
      </c>
      <c r="U138">
        <v>2000</v>
      </c>
      <c r="V138">
        <v>-9999</v>
      </c>
      <c r="W138">
        <v>-9999</v>
      </c>
      <c r="X138">
        <v>0.19</v>
      </c>
      <c r="Y138">
        <v>3.7999999999999999E-2</v>
      </c>
      <c r="Z138">
        <v>-9999</v>
      </c>
      <c r="AA138">
        <v>34.39</v>
      </c>
      <c r="AB138">
        <v>-106.53</v>
      </c>
      <c r="AC138">
        <v>-9999</v>
      </c>
      <c r="AD138">
        <v>-9999</v>
      </c>
      <c r="AE138">
        <v>-9999</v>
      </c>
      <c r="AF138">
        <v>-9999</v>
      </c>
      <c r="AG138">
        <v>-2.2200000000000002</v>
      </c>
      <c r="AH138">
        <v>-2.0499999999999998</v>
      </c>
      <c r="AI138" t="s">
        <v>176</v>
      </c>
      <c r="AJ138">
        <v>-9999</v>
      </c>
      <c r="AK138" t="s">
        <v>74</v>
      </c>
      <c r="AL138">
        <v>-9999</v>
      </c>
      <c r="AM138" t="s">
        <v>177</v>
      </c>
      <c r="AN138" t="s">
        <v>178</v>
      </c>
      <c r="AO138">
        <v>-9999</v>
      </c>
      <c r="AP138">
        <v>-9999</v>
      </c>
      <c r="AQ138" t="s">
        <v>179</v>
      </c>
      <c r="AR138">
        <v>-9999</v>
      </c>
      <c r="AS138">
        <v>1.5599999999999999E-2</v>
      </c>
      <c r="AT138">
        <v>1.7689999999999999</v>
      </c>
      <c r="AU138">
        <v>1</v>
      </c>
      <c r="AV138">
        <v>186</v>
      </c>
      <c r="AX138">
        <f t="shared" si="17"/>
        <v>2.5471268795486512</v>
      </c>
      <c r="AZ138" t="str">
        <f t="shared" si="16"/>
        <v>Pinus edulis</v>
      </c>
      <c r="BA138">
        <f t="shared" si="18"/>
        <v>21.39</v>
      </c>
      <c r="BB138">
        <f t="shared" si="19"/>
        <v>1.5471268795486512</v>
      </c>
      <c r="BC138">
        <f t="shared" si="20"/>
        <v>37.4</v>
      </c>
      <c r="BD138">
        <f t="shared" si="21"/>
        <v>2000</v>
      </c>
      <c r="BE138">
        <f t="shared" si="22"/>
        <v>2.0499999999999998</v>
      </c>
      <c r="BF138">
        <f t="shared" si="23"/>
        <v>1.7689999999999999</v>
      </c>
      <c r="BG138">
        <f t="shared" si="24"/>
        <v>1.5599999999999999E-2</v>
      </c>
    </row>
    <row r="139" spans="1:59" x14ac:dyDescent="0.25">
      <c r="A139">
        <v>4372</v>
      </c>
      <c r="B139" t="s">
        <v>60</v>
      </c>
      <c r="C139" t="s">
        <v>171</v>
      </c>
      <c r="D139" t="s">
        <v>62</v>
      </c>
      <c r="E139" t="s">
        <v>63</v>
      </c>
      <c r="F139" t="s">
        <v>64</v>
      </c>
      <c r="G139" t="s">
        <v>172</v>
      </c>
      <c r="H139">
        <v>0.313</v>
      </c>
      <c r="I139" t="s">
        <v>7</v>
      </c>
      <c r="J139" s="9">
        <v>40358</v>
      </c>
      <c r="K139" s="13">
        <v>0.35</v>
      </c>
      <c r="L139" t="s">
        <v>173</v>
      </c>
      <c r="M139" t="s">
        <v>120</v>
      </c>
      <c r="N139" t="s">
        <v>174</v>
      </c>
      <c r="O139">
        <v>3.7999999999999999E-2</v>
      </c>
      <c r="P139" t="s">
        <v>175</v>
      </c>
      <c r="Q139">
        <v>54.47</v>
      </c>
      <c r="R139">
        <v>-9999</v>
      </c>
      <c r="S139">
        <v>21.97</v>
      </c>
      <c r="T139">
        <v>379</v>
      </c>
      <c r="U139">
        <v>2000</v>
      </c>
      <c r="V139">
        <v>-9999</v>
      </c>
      <c r="W139">
        <v>-9999</v>
      </c>
      <c r="X139">
        <v>0.62</v>
      </c>
      <c r="Y139">
        <v>3.7999999999999999E-2</v>
      </c>
      <c r="Z139">
        <v>-9999</v>
      </c>
      <c r="AA139">
        <v>34.39</v>
      </c>
      <c r="AB139">
        <v>-106.53</v>
      </c>
      <c r="AC139">
        <v>-9999</v>
      </c>
      <c r="AD139">
        <v>-9999</v>
      </c>
      <c r="AE139">
        <v>-9999</v>
      </c>
      <c r="AF139">
        <v>-9999</v>
      </c>
      <c r="AG139">
        <v>-2.5499999999999998</v>
      </c>
      <c r="AH139">
        <v>-1.8</v>
      </c>
      <c r="AI139" t="s">
        <v>176</v>
      </c>
      <c r="AJ139">
        <v>-9999</v>
      </c>
      <c r="AK139" t="s">
        <v>74</v>
      </c>
      <c r="AL139">
        <v>-9999</v>
      </c>
      <c r="AM139" t="s">
        <v>177</v>
      </c>
      <c r="AN139" t="s">
        <v>178</v>
      </c>
      <c r="AO139">
        <v>-9999</v>
      </c>
      <c r="AP139">
        <v>-9999</v>
      </c>
      <c r="AQ139" t="s">
        <v>179</v>
      </c>
      <c r="AR139">
        <v>-9999</v>
      </c>
      <c r="AS139">
        <v>4.1599999999999998E-2</v>
      </c>
      <c r="AT139">
        <v>3.5430000000000001</v>
      </c>
      <c r="AU139">
        <v>1.21</v>
      </c>
      <c r="AV139">
        <v>233</v>
      </c>
      <c r="AX139">
        <f t="shared" si="17"/>
        <v>2.6390140823538566</v>
      </c>
      <c r="AZ139" t="str">
        <f t="shared" si="16"/>
        <v>Pinus edulis</v>
      </c>
      <c r="BA139">
        <f t="shared" si="18"/>
        <v>21.97</v>
      </c>
      <c r="BB139">
        <f t="shared" si="19"/>
        <v>1.4290140823538566</v>
      </c>
      <c r="BC139">
        <f t="shared" si="20"/>
        <v>37.9</v>
      </c>
      <c r="BD139">
        <f t="shared" si="21"/>
        <v>2000</v>
      </c>
      <c r="BE139">
        <f t="shared" si="22"/>
        <v>1.8</v>
      </c>
      <c r="BF139">
        <f t="shared" si="23"/>
        <v>3.5430000000000001</v>
      </c>
      <c r="BG139">
        <f t="shared" si="24"/>
        <v>4.1599999999999998E-2</v>
      </c>
    </row>
    <row r="140" spans="1:59" x14ac:dyDescent="0.25">
      <c r="A140">
        <v>4373</v>
      </c>
      <c r="B140" t="s">
        <v>60</v>
      </c>
      <c r="C140" t="s">
        <v>171</v>
      </c>
      <c r="D140" t="s">
        <v>62</v>
      </c>
      <c r="E140" t="s">
        <v>63</v>
      </c>
      <c r="F140" t="s">
        <v>64</v>
      </c>
      <c r="G140" t="s">
        <v>172</v>
      </c>
      <c r="H140">
        <v>0.313</v>
      </c>
      <c r="I140" t="s">
        <v>7</v>
      </c>
      <c r="J140" s="9">
        <v>40358</v>
      </c>
      <c r="K140" s="13">
        <v>0.38819444444444401</v>
      </c>
      <c r="L140" t="s">
        <v>173</v>
      </c>
      <c r="M140" t="s">
        <v>120</v>
      </c>
      <c r="N140" t="s">
        <v>174</v>
      </c>
      <c r="O140">
        <v>3.7999999999999999E-2</v>
      </c>
      <c r="P140" t="s">
        <v>175</v>
      </c>
      <c r="Q140">
        <v>53.68</v>
      </c>
      <c r="R140">
        <v>-9999</v>
      </c>
      <c r="S140">
        <v>23.74</v>
      </c>
      <c r="T140">
        <v>371</v>
      </c>
      <c r="U140">
        <v>2000</v>
      </c>
      <c r="V140">
        <v>-9999</v>
      </c>
      <c r="W140">
        <v>-9999</v>
      </c>
      <c r="X140">
        <v>0.4</v>
      </c>
      <c r="Y140">
        <v>3.7999999999999999E-2</v>
      </c>
      <c r="Z140">
        <v>-9999</v>
      </c>
      <c r="AA140">
        <v>34.39</v>
      </c>
      <c r="AB140">
        <v>-106.53</v>
      </c>
      <c r="AC140">
        <v>-9999</v>
      </c>
      <c r="AD140">
        <v>-9999</v>
      </c>
      <c r="AE140">
        <v>-9999</v>
      </c>
      <c r="AF140">
        <v>-9999</v>
      </c>
      <c r="AG140">
        <v>-2.2999999999999998</v>
      </c>
      <c r="AH140">
        <v>-1.9</v>
      </c>
      <c r="AI140" t="s">
        <v>176</v>
      </c>
      <c r="AJ140">
        <v>-9999</v>
      </c>
      <c r="AK140" t="s">
        <v>74</v>
      </c>
      <c r="AL140">
        <v>-9999</v>
      </c>
      <c r="AM140" t="s">
        <v>177</v>
      </c>
      <c r="AN140" t="s">
        <v>178</v>
      </c>
      <c r="AO140">
        <v>-9999</v>
      </c>
      <c r="AP140">
        <v>-9999</v>
      </c>
      <c r="AQ140" t="s">
        <v>179</v>
      </c>
      <c r="AR140">
        <v>-9999</v>
      </c>
      <c r="AS140">
        <v>2.3300000000000001E-2</v>
      </c>
      <c r="AT140">
        <v>3.13</v>
      </c>
      <c r="AU140">
        <v>1.37</v>
      </c>
      <c r="AV140">
        <v>146</v>
      </c>
      <c r="AX140">
        <f t="shared" si="17"/>
        <v>2.9375708263460929</v>
      </c>
      <c r="AZ140" t="str">
        <f t="shared" si="16"/>
        <v>Pinus edulis</v>
      </c>
      <c r="BA140">
        <f t="shared" si="18"/>
        <v>23.74</v>
      </c>
      <c r="BB140">
        <f t="shared" si="19"/>
        <v>1.5675708263460928</v>
      </c>
      <c r="BC140">
        <f t="shared" si="20"/>
        <v>37.1</v>
      </c>
      <c r="BD140">
        <f t="shared" si="21"/>
        <v>2000</v>
      </c>
      <c r="BE140">
        <f t="shared" si="22"/>
        <v>1.9</v>
      </c>
      <c r="BF140">
        <f t="shared" si="23"/>
        <v>3.13</v>
      </c>
      <c r="BG140">
        <f t="shared" si="24"/>
        <v>2.3300000000000001E-2</v>
      </c>
    </row>
    <row r="141" spans="1:59" x14ac:dyDescent="0.25">
      <c r="A141">
        <v>4374</v>
      </c>
      <c r="B141" t="s">
        <v>60</v>
      </c>
      <c r="C141" t="s">
        <v>171</v>
      </c>
      <c r="D141" t="s">
        <v>62</v>
      </c>
      <c r="E141" t="s">
        <v>63</v>
      </c>
      <c r="F141" t="s">
        <v>64</v>
      </c>
      <c r="G141" t="s">
        <v>172</v>
      </c>
      <c r="H141">
        <v>0.313</v>
      </c>
      <c r="I141" t="s">
        <v>7</v>
      </c>
      <c r="J141" s="9">
        <v>40358</v>
      </c>
      <c r="K141" s="13">
        <v>0.39444444444444399</v>
      </c>
      <c r="L141" t="s">
        <v>173</v>
      </c>
      <c r="M141" t="s">
        <v>120</v>
      </c>
      <c r="N141" t="s">
        <v>174</v>
      </c>
      <c r="O141">
        <v>3.7999999999999999E-2</v>
      </c>
      <c r="P141" t="s">
        <v>175</v>
      </c>
      <c r="Q141">
        <v>50.32</v>
      </c>
      <c r="R141">
        <v>-9999</v>
      </c>
      <c r="S141">
        <v>24.53</v>
      </c>
      <c r="T141">
        <v>381</v>
      </c>
      <c r="U141">
        <v>2000</v>
      </c>
      <c r="V141">
        <v>-9999</v>
      </c>
      <c r="W141">
        <v>-9999</v>
      </c>
      <c r="X141">
        <v>0.25</v>
      </c>
      <c r="Y141">
        <v>3.7999999999999999E-2</v>
      </c>
      <c r="Z141">
        <v>-9999</v>
      </c>
      <c r="AA141">
        <v>34.39</v>
      </c>
      <c r="AB141">
        <v>-106.53</v>
      </c>
      <c r="AC141">
        <v>-9999</v>
      </c>
      <c r="AD141">
        <v>-9999</v>
      </c>
      <c r="AE141">
        <v>-9999</v>
      </c>
      <c r="AF141">
        <v>-9999</v>
      </c>
      <c r="AG141">
        <v>-2.2200000000000002</v>
      </c>
      <c r="AH141">
        <v>-2.0499999999999998</v>
      </c>
      <c r="AI141" t="s">
        <v>176</v>
      </c>
      <c r="AJ141">
        <v>-9999</v>
      </c>
      <c r="AK141" t="s">
        <v>74</v>
      </c>
      <c r="AL141">
        <v>-9999</v>
      </c>
      <c r="AM141" t="s">
        <v>177</v>
      </c>
      <c r="AN141" t="s">
        <v>178</v>
      </c>
      <c r="AO141">
        <v>-9999</v>
      </c>
      <c r="AP141">
        <v>-9999</v>
      </c>
      <c r="AQ141" t="s">
        <v>179</v>
      </c>
      <c r="AR141">
        <v>-9999</v>
      </c>
      <c r="AS141">
        <v>1.2800000000000001E-2</v>
      </c>
      <c r="AT141">
        <v>1.113</v>
      </c>
      <c r="AU141">
        <v>1.54</v>
      </c>
      <c r="AV141">
        <v>232</v>
      </c>
      <c r="AX141">
        <f t="shared" si="17"/>
        <v>3.0800677909471097</v>
      </c>
      <c r="AZ141" t="str">
        <f t="shared" si="16"/>
        <v>Pinus edulis</v>
      </c>
      <c r="BA141">
        <f t="shared" si="18"/>
        <v>24.53</v>
      </c>
      <c r="BB141">
        <f t="shared" si="19"/>
        <v>1.5400677909471097</v>
      </c>
      <c r="BC141">
        <f t="shared" si="20"/>
        <v>38.1</v>
      </c>
      <c r="BD141">
        <f t="shared" si="21"/>
        <v>2000</v>
      </c>
      <c r="BE141">
        <f t="shared" si="22"/>
        <v>2.0499999999999998</v>
      </c>
      <c r="BF141">
        <f t="shared" si="23"/>
        <v>1.113</v>
      </c>
      <c r="BG141">
        <f t="shared" si="24"/>
        <v>1.2800000000000001E-2</v>
      </c>
    </row>
    <row r="142" spans="1:59" x14ac:dyDescent="0.25">
      <c r="A142">
        <v>4375</v>
      </c>
      <c r="B142" t="s">
        <v>60</v>
      </c>
      <c r="C142" t="s">
        <v>171</v>
      </c>
      <c r="D142" t="s">
        <v>62</v>
      </c>
      <c r="E142" t="s">
        <v>63</v>
      </c>
      <c r="F142" t="s">
        <v>64</v>
      </c>
      <c r="G142" t="s">
        <v>172</v>
      </c>
      <c r="H142">
        <v>0.313</v>
      </c>
      <c r="I142" t="s">
        <v>7</v>
      </c>
      <c r="J142" s="9">
        <v>40358</v>
      </c>
      <c r="K142" s="13">
        <v>0.40416666666666701</v>
      </c>
      <c r="L142" t="s">
        <v>173</v>
      </c>
      <c r="M142" t="s">
        <v>120</v>
      </c>
      <c r="N142" t="s">
        <v>174</v>
      </c>
      <c r="O142">
        <v>3.7999999999999999E-2</v>
      </c>
      <c r="P142" t="s">
        <v>175</v>
      </c>
      <c r="Q142">
        <v>49.41</v>
      </c>
      <c r="R142">
        <v>-9999</v>
      </c>
      <c r="S142">
        <v>25.18</v>
      </c>
      <c r="T142">
        <v>380</v>
      </c>
      <c r="U142">
        <v>2000</v>
      </c>
      <c r="V142">
        <v>-9999</v>
      </c>
      <c r="W142">
        <v>-9999</v>
      </c>
      <c r="X142">
        <v>0.79</v>
      </c>
      <c r="Y142">
        <v>3.7999999999999999E-2</v>
      </c>
      <c r="Z142">
        <v>-9999</v>
      </c>
      <c r="AA142">
        <v>34.39</v>
      </c>
      <c r="AB142">
        <v>-106.53</v>
      </c>
      <c r="AC142">
        <v>-9999</v>
      </c>
      <c r="AD142">
        <v>-9999</v>
      </c>
      <c r="AE142">
        <v>-9999</v>
      </c>
      <c r="AF142">
        <v>-9999</v>
      </c>
      <c r="AG142">
        <v>-2.5499999999999998</v>
      </c>
      <c r="AH142">
        <v>-1.8</v>
      </c>
      <c r="AI142" t="s">
        <v>176</v>
      </c>
      <c r="AJ142">
        <v>-9999</v>
      </c>
      <c r="AK142" t="s">
        <v>74</v>
      </c>
      <c r="AL142">
        <v>-9999</v>
      </c>
      <c r="AM142" t="s">
        <v>177</v>
      </c>
      <c r="AN142" t="s">
        <v>178</v>
      </c>
      <c r="AO142">
        <v>-9999</v>
      </c>
      <c r="AP142">
        <v>-9999</v>
      </c>
      <c r="AQ142" t="s">
        <v>179</v>
      </c>
      <c r="AR142">
        <v>-9999</v>
      </c>
      <c r="AS142">
        <v>3.9199999999999999E-2</v>
      </c>
      <c r="AT142">
        <v>2.609</v>
      </c>
      <c r="AU142">
        <v>1.63</v>
      </c>
      <c r="AV142">
        <v>262</v>
      </c>
      <c r="AX142">
        <f t="shared" si="17"/>
        <v>3.2017962083590961</v>
      </c>
      <c r="AZ142" t="str">
        <f t="shared" si="16"/>
        <v>Pinus edulis</v>
      </c>
      <c r="BA142">
        <f t="shared" si="18"/>
        <v>25.18</v>
      </c>
      <c r="BB142">
        <f t="shared" si="19"/>
        <v>1.5717962083590962</v>
      </c>
      <c r="BC142">
        <f t="shared" si="20"/>
        <v>38</v>
      </c>
      <c r="BD142">
        <f t="shared" si="21"/>
        <v>2000</v>
      </c>
      <c r="BE142">
        <f t="shared" si="22"/>
        <v>1.8</v>
      </c>
      <c r="BF142">
        <f t="shared" si="23"/>
        <v>2.609</v>
      </c>
      <c r="BG142">
        <f t="shared" si="24"/>
        <v>3.9199999999999999E-2</v>
      </c>
    </row>
    <row r="143" spans="1:59" x14ac:dyDescent="0.25">
      <c r="A143">
        <v>4376</v>
      </c>
      <c r="B143" t="s">
        <v>60</v>
      </c>
      <c r="C143" t="s">
        <v>171</v>
      </c>
      <c r="D143" t="s">
        <v>62</v>
      </c>
      <c r="E143" t="s">
        <v>63</v>
      </c>
      <c r="F143" t="s">
        <v>64</v>
      </c>
      <c r="G143" t="s">
        <v>172</v>
      </c>
      <c r="H143">
        <v>0.313</v>
      </c>
      <c r="I143" t="s">
        <v>7</v>
      </c>
      <c r="J143" s="9">
        <v>40358</v>
      </c>
      <c r="K143" s="13">
        <v>0.45833333333333298</v>
      </c>
      <c r="L143" t="s">
        <v>173</v>
      </c>
      <c r="M143" t="s">
        <v>120</v>
      </c>
      <c r="N143" t="s">
        <v>174</v>
      </c>
      <c r="O143">
        <v>3.7999999999999999E-2</v>
      </c>
      <c r="P143" t="s">
        <v>175</v>
      </c>
      <c r="Q143">
        <v>30.08</v>
      </c>
      <c r="R143">
        <v>-9999</v>
      </c>
      <c r="S143">
        <v>23.74</v>
      </c>
      <c r="T143">
        <v>380</v>
      </c>
      <c r="U143">
        <v>2000</v>
      </c>
      <c r="V143">
        <v>-9999</v>
      </c>
      <c r="W143">
        <v>-9999</v>
      </c>
      <c r="X143">
        <v>0.41</v>
      </c>
      <c r="Y143">
        <v>3.7999999999999999E-2</v>
      </c>
      <c r="Z143">
        <v>-9999</v>
      </c>
      <c r="AA143">
        <v>34.39</v>
      </c>
      <c r="AB143">
        <v>-106.53</v>
      </c>
      <c r="AC143">
        <v>-9999</v>
      </c>
      <c r="AD143">
        <v>-9999</v>
      </c>
      <c r="AE143">
        <v>-9999</v>
      </c>
      <c r="AF143">
        <v>-9999</v>
      </c>
      <c r="AG143">
        <v>-2.2999999999999998</v>
      </c>
      <c r="AH143">
        <v>-1.9</v>
      </c>
      <c r="AI143" t="s">
        <v>176</v>
      </c>
      <c r="AJ143">
        <v>-9999</v>
      </c>
      <c r="AK143" t="s">
        <v>74</v>
      </c>
      <c r="AL143">
        <v>-9999</v>
      </c>
      <c r="AM143" t="s">
        <v>177</v>
      </c>
      <c r="AN143" t="s">
        <v>178</v>
      </c>
      <c r="AO143">
        <v>-9999</v>
      </c>
      <c r="AP143">
        <v>-9999</v>
      </c>
      <c r="AQ143" t="s">
        <v>179</v>
      </c>
      <c r="AR143">
        <v>-9999</v>
      </c>
      <c r="AS143">
        <v>1.5900000000000001E-2</v>
      </c>
      <c r="AT143">
        <v>1.5640000000000001</v>
      </c>
      <c r="AU143">
        <v>2.06</v>
      </c>
      <c r="AV143">
        <v>210</v>
      </c>
      <c r="AX143">
        <f t="shared" si="17"/>
        <v>2.9375708263460929</v>
      </c>
      <c r="AZ143" t="str">
        <f t="shared" si="16"/>
        <v>Pinus edulis</v>
      </c>
      <c r="BA143">
        <f t="shared" si="18"/>
        <v>23.74</v>
      </c>
      <c r="BB143">
        <f t="shared" si="19"/>
        <v>0.87757082634609285</v>
      </c>
      <c r="BC143">
        <f t="shared" si="20"/>
        <v>38</v>
      </c>
      <c r="BD143">
        <f t="shared" si="21"/>
        <v>2000</v>
      </c>
      <c r="BE143">
        <f t="shared" si="22"/>
        <v>1.9</v>
      </c>
      <c r="BF143">
        <f t="shared" si="23"/>
        <v>1.5640000000000001</v>
      </c>
      <c r="BG143">
        <f t="shared" si="24"/>
        <v>1.5900000000000001E-2</v>
      </c>
    </row>
    <row r="144" spans="1:59" x14ac:dyDescent="0.25">
      <c r="A144">
        <v>4377</v>
      </c>
      <c r="B144" t="s">
        <v>60</v>
      </c>
      <c r="C144" t="s">
        <v>171</v>
      </c>
      <c r="D144" t="s">
        <v>62</v>
      </c>
      <c r="E144" t="s">
        <v>63</v>
      </c>
      <c r="F144" t="s">
        <v>64</v>
      </c>
      <c r="G144" t="s">
        <v>172</v>
      </c>
      <c r="H144">
        <v>0.313</v>
      </c>
      <c r="I144" t="s">
        <v>7</v>
      </c>
      <c r="J144" s="9">
        <v>40358</v>
      </c>
      <c r="K144" s="13">
        <v>0.46527777777777801</v>
      </c>
      <c r="L144" t="s">
        <v>173</v>
      </c>
      <c r="M144" t="s">
        <v>120</v>
      </c>
      <c r="N144" t="s">
        <v>174</v>
      </c>
      <c r="O144">
        <v>3.7999999999999999E-2</v>
      </c>
      <c r="P144" t="s">
        <v>175</v>
      </c>
      <c r="Q144">
        <v>39.159999999999997</v>
      </c>
      <c r="R144">
        <v>-9999</v>
      </c>
      <c r="S144">
        <v>27.17</v>
      </c>
      <c r="T144">
        <v>376</v>
      </c>
      <c r="U144">
        <v>2000</v>
      </c>
      <c r="V144">
        <v>-9999</v>
      </c>
      <c r="W144">
        <v>-9999</v>
      </c>
      <c r="X144">
        <v>0.3</v>
      </c>
      <c r="Y144">
        <v>3.7999999999999999E-2</v>
      </c>
      <c r="Z144">
        <v>-9999</v>
      </c>
      <c r="AA144">
        <v>34.39</v>
      </c>
      <c r="AB144">
        <v>-106.53</v>
      </c>
      <c r="AC144">
        <v>-9999</v>
      </c>
      <c r="AD144">
        <v>-9999</v>
      </c>
      <c r="AE144">
        <v>-9999</v>
      </c>
      <c r="AF144">
        <v>-9999</v>
      </c>
      <c r="AG144">
        <v>-2.2200000000000002</v>
      </c>
      <c r="AH144">
        <v>-2.0499999999999998</v>
      </c>
      <c r="AI144" t="s">
        <v>176</v>
      </c>
      <c r="AJ144">
        <v>-9999</v>
      </c>
      <c r="AK144" t="s">
        <v>74</v>
      </c>
      <c r="AL144">
        <v>-9999</v>
      </c>
      <c r="AM144" t="s">
        <v>177</v>
      </c>
      <c r="AN144" t="s">
        <v>178</v>
      </c>
      <c r="AO144">
        <v>-9999</v>
      </c>
      <c r="AP144">
        <v>-9999</v>
      </c>
      <c r="AQ144" t="s">
        <v>179</v>
      </c>
      <c r="AR144">
        <v>-9999</v>
      </c>
      <c r="AS144">
        <v>1.09E-2</v>
      </c>
      <c r="AT144">
        <v>1.091</v>
      </c>
      <c r="AU144">
        <v>2.2000000000000002</v>
      </c>
      <c r="AV144">
        <v>202</v>
      </c>
      <c r="AX144">
        <f t="shared" si="17"/>
        <v>3.6009357702488418</v>
      </c>
      <c r="AZ144" t="str">
        <f t="shared" si="16"/>
        <v>Pinus edulis</v>
      </c>
      <c r="BA144">
        <f t="shared" si="18"/>
        <v>27.17</v>
      </c>
      <c r="BB144">
        <f t="shared" si="19"/>
        <v>1.4009357702488416</v>
      </c>
      <c r="BC144">
        <f t="shared" si="20"/>
        <v>37.6</v>
      </c>
      <c r="BD144">
        <f t="shared" si="21"/>
        <v>2000</v>
      </c>
      <c r="BE144">
        <f t="shared" si="22"/>
        <v>2.0499999999999998</v>
      </c>
      <c r="BF144">
        <f t="shared" si="23"/>
        <v>1.091</v>
      </c>
      <c r="BG144">
        <f t="shared" si="24"/>
        <v>1.09E-2</v>
      </c>
    </row>
    <row r="145" spans="1:59" x14ac:dyDescent="0.25">
      <c r="A145">
        <v>4378</v>
      </c>
      <c r="B145" t="s">
        <v>60</v>
      </c>
      <c r="C145" t="s">
        <v>171</v>
      </c>
      <c r="D145" t="s">
        <v>62</v>
      </c>
      <c r="E145" t="s">
        <v>63</v>
      </c>
      <c r="F145" t="s">
        <v>64</v>
      </c>
      <c r="G145" t="s">
        <v>172</v>
      </c>
      <c r="H145">
        <v>0.313</v>
      </c>
      <c r="I145" t="s">
        <v>7</v>
      </c>
      <c r="J145" s="9">
        <v>40358</v>
      </c>
      <c r="K145" s="13">
        <v>0.47430555555555598</v>
      </c>
      <c r="L145" t="s">
        <v>173</v>
      </c>
      <c r="M145" t="s">
        <v>120</v>
      </c>
      <c r="N145" t="s">
        <v>174</v>
      </c>
      <c r="O145">
        <v>3.7999999999999999E-2</v>
      </c>
      <c r="P145" t="s">
        <v>175</v>
      </c>
      <c r="Q145">
        <v>30.52</v>
      </c>
      <c r="R145">
        <v>-9999</v>
      </c>
      <c r="S145">
        <v>29.44</v>
      </c>
      <c r="T145">
        <v>384</v>
      </c>
      <c r="U145">
        <v>2000</v>
      </c>
      <c r="V145">
        <v>-9999</v>
      </c>
      <c r="W145">
        <v>-9999</v>
      </c>
      <c r="X145">
        <v>0.68</v>
      </c>
      <c r="Y145">
        <v>3.7999999999999999E-2</v>
      </c>
      <c r="Z145">
        <v>-9999</v>
      </c>
      <c r="AA145">
        <v>34.39</v>
      </c>
      <c r="AB145">
        <v>-106.53</v>
      </c>
      <c r="AC145">
        <v>-9999</v>
      </c>
      <c r="AD145">
        <v>-9999</v>
      </c>
      <c r="AE145">
        <v>-9999</v>
      </c>
      <c r="AF145">
        <v>-9999</v>
      </c>
      <c r="AG145">
        <v>-2.5499999999999998</v>
      </c>
      <c r="AH145">
        <v>-1.8</v>
      </c>
      <c r="AI145" t="s">
        <v>176</v>
      </c>
      <c r="AJ145">
        <v>-9999</v>
      </c>
      <c r="AK145" t="s">
        <v>74</v>
      </c>
      <c r="AL145">
        <v>-9999</v>
      </c>
      <c r="AM145" t="s">
        <v>177</v>
      </c>
      <c r="AN145" t="s">
        <v>178</v>
      </c>
      <c r="AO145">
        <v>-9999</v>
      </c>
      <c r="AP145">
        <v>-9999</v>
      </c>
      <c r="AQ145" t="s">
        <v>179</v>
      </c>
      <c r="AR145">
        <v>-9999</v>
      </c>
      <c r="AS145">
        <v>1.8800000000000001E-2</v>
      </c>
      <c r="AT145">
        <v>1.194</v>
      </c>
      <c r="AU145">
        <v>2.87</v>
      </c>
      <c r="AV145">
        <v>263</v>
      </c>
      <c r="AX145">
        <f t="shared" si="17"/>
        <v>4.1085303144422687</v>
      </c>
      <c r="AZ145" t="str">
        <f t="shared" si="16"/>
        <v>Pinus edulis</v>
      </c>
      <c r="BA145">
        <f t="shared" si="18"/>
        <v>29.44</v>
      </c>
      <c r="BB145">
        <f t="shared" si="19"/>
        <v>1.2385303144422686</v>
      </c>
      <c r="BC145">
        <f t="shared" si="20"/>
        <v>38.4</v>
      </c>
      <c r="BD145">
        <f t="shared" si="21"/>
        <v>2000</v>
      </c>
      <c r="BE145">
        <f t="shared" si="22"/>
        <v>1.8</v>
      </c>
      <c r="BF145">
        <f t="shared" si="23"/>
        <v>1.194</v>
      </c>
      <c r="BG145">
        <f t="shared" si="24"/>
        <v>1.8800000000000001E-2</v>
      </c>
    </row>
    <row r="146" spans="1:59" x14ac:dyDescent="0.25">
      <c r="A146">
        <v>4379</v>
      </c>
      <c r="B146" t="s">
        <v>60</v>
      </c>
      <c r="C146" t="s">
        <v>171</v>
      </c>
      <c r="D146" t="s">
        <v>62</v>
      </c>
      <c r="E146" t="s">
        <v>63</v>
      </c>
      <c r="F146" t="s">
        <v>64</v>
      </c>
      <c r="G146" t="s">
        <v>172</v>
      </c>
      <c r="H146">
        <v>0.313</v>
      </c>
      <c r="I146" t="s">
        <v>7</v>
      </c>
      <c r="J146" s="9">
        <v>40358</v>
      </c>
      <c r="K146" s="13">
        <v>0.52916666666666701</v>
      </c>
      <c r="L146" t="s">
        <v>173</v>
      </c>
      <c r="M146" t="s">
        <v>120</v>
      </c>
      <c r="N146" t="s">
        <v>174</v>
      </c>
      <c r="O146">
        <v>3.7999999999999999E-2</v>
      </c>
      <c r="P146" t="s">
        <v>175</v>
      </c>
      <c r="Q146">
        <v>27.33</v>
      </c>
      <c r="R146">
        <v>-9999</v>
      </c>
      <c r="S146">
        <v>30.19</v>
      </c>
      <c r="T146">
        <v>384</v>
      </c>
      <c r="U146">
        <v>2000</v>
      </c>
      <c r="V146">
        <v>-9999</v>
      </c>
      <c r="W146">
        <v>-9999</v>
      </c>
      <c r="X146">
        <v>0.34</v>
      </c>
      <c r="Y146">
        <v>3.7999999999999999E-2</v>
      </c>
      <c r="Z146">
        <v>-9999</v>
      </c>
      <c r="AA146">
        <v>34.39</v>
      </c>
      <c r="AB146">
        <v>-106.53</v>
      </c>
      <c r="AC146">
        <v>-9999</v>
      </c>
      <c r="AD146">
        <v>-9999</v>
      </c>
      <c r="AE146">
        <v>-9999</v>
      </c>
      <c r="AF146">
        <v>-9999</v>
      </c>
      <c r="AG146">
        <v>-2.2999999999999998</v>
      </c>
      <c r="AH146">
        <v>-1.9</v>
      </c>
      <c r="AI146" t="s">
        <v>176</v>
      </c>
      <c r="AJ146">
        <v>-9999</v>
      </c>
      <c r="AK146" t="s">
        <v>74</v>
      </c>
      <c r="AL146">
        <v>-9999</v>
      </c>
      <c r="AM146" t="s">
        <v>177</v>
      </c>
      <c r="AN146" t="s">
        <v>178</v>
      </c>
      <c r="AO146">
        <v>-9999</v>
      </c>
      <c r="AP146">
        <v>-9999</v>
      </c>
      <c r="AQ146" t="s">
        <v>179</v>
      </c>
      <c r="AR146">
        <v>-9999</v>
      </c>
      <c r="AS146">
        <v>8.6E-3</v>
      </c>
      <c r="AT146">
        <v>0.86799999999999999</v>
      </c>
      <c r="AU146">
        <v>3.13</v>
      </c>
      <c r="AV146">
        <v>202</v>
      </c>
      <c r="AX146">
        <f t="shared" si="17"/>
        <v>4.2893850930348956</v>
      </c>
      <c r="AZ146" t="str">
        <f t="shared" si="16"/>
        <v>Pinus edulis</v>
      </c>
      <c r="BA146">
        <f t="shared" si="18"/>
        <v>30.19</v>
      </c>
      <c r="BB146">
        <f t="shared" si="19"/>
        <v>1.1593850930348957</v>
      </c>
      <c r="BC146">
        <f t="shared" si="20"/>
        <v>38.4</v>
      </c>
      <c r="BD146">
        <f t="shared" si="21"/>
        <v>2000</v>
      </c>
      <c r="BE146">
        <f t="shared" si="22"/>
        <v>1.9</v>
      </c>
      <c r="BF146">
        <f t="shared" si="23"/>
        <v>0.86799999999999999</v>
      </c>
      <c r="BG146">
        <f t="shared" si="24"/>
        <v>8.6E-3</v>
      </c>
    </row>
    <row r="147" spans="1:59" x14ac:dyDescent="0.25">
      <c r="A147">
        <v>4380</v>
      </c>
      <c r="B147" t="s">
        <v>60</v>
      </c>
      <c r="C147" t="s">
        <v>171</v>
      </c>
      <c r="D147" t="s">
        <v>62</v>
      </c>
      <c r="E147" t="s">
        <v>63</v>
      </c>
      <c r="F147" t="s">
        <v>64</v>
      </c>
      <c r="G147" t="s">
        <v>172</v>
      </c>
      <c r="H147">
        <v>0.313</v>
      </c>
      <c r="I147" t="s">
        <v>7</v>
      </c>
      <c r="J147" s="9">
        <v>40358</v>
      </c>
      <c r="K147" s="13">
        <v>0.54583333333333295</v>
      </c>
      <c r="L147" t="s">
        <v>173</v>
      </c>
      <c r="M147" t="s">
        <v>120</v>
      </c>
      <c r="N147" t="s">
        <v>174</v>
      </c>
      <c r="O147">
        <v>3.7999999999999999E-2</v>
      </c>
      <c r="P147" t="s">
        <v>175</v>
      </c>
      <c r="Q147">
        <v>21.51</v>
      </c>
      <c r="R147">
        <v>-9999</v>
      </c>
      <c r="S147">
        <v>32.11</v>
      </c>
      <c r="T147">
        <v>388</v>
      </c>
      <c r="U147">
        <v>2000</v>
      </c>
      <c r="V147">
        <v>-9999</v>
      </c>
      <c r="W147">
        <v>-9999</v>
      </c>
      <c r="X147">
        <v>0.36</v>
      </c>
      <c r="Y147">
        <v>3.7999999999999999E-2</v>
      </c>
      <c r="Z147">
        <v>-9999</v>
      </c>
      <c r="AA147">
        <v>34.39</v>
      </c>
      <c r="AB147">
        <v>-106.53</v>
      </c>
      <c r="AC147">
        <v>-9999</v>
      </c>
      <c r="AD147">
        <v>-9999</v>
      </c>
      <c r="AE147">
        <v>-9999</v>
      </c>
      <c r="AF147">
        <v>-9999</v>
      </c>
      <c r="AG147">
        <v>-2.5499999999999998</v>
      </c>
      <c r="AH147">
        <v>-1.8</v>
      </c>
      <c r="AI147" t="s">
        <v>176</v>
      </c>
      <c r="AJ147">
        <v>-9999</v>
      </c>
      <c r="AK147" t="s">
        <v>74</v>
      </c>
      <c r="AL147">
        <v>-9999</v>
      </c>
      <c r="AM147" t="s">
        <v>177</v>
      </c>
      <c r="AN147" t="s">
        <v>178</v>
      </c>
      <c r="AO147">
        <v>-9999</v>
      </c>
      <c r="AP147">
        <v>-9999</v>
      </c>
      <c r="AQ147" t="s">
        <v>179</v>
      </c>
      <c r="AR147">
        <v>-9999</v>
      </c>
      <c r="AS147">
        <v>7.6E-3</v>
      </c>
      <c r="AT147">
        <v>0.26700000000000002</v>
      </c>
      <c r="AU147">
        <v>3.77</v>
      </c>
      <c r="AV147">
        <v>304</v>
      </c>
      <c r="AX147">
        <f t="shared" si="17"/>
        <v>4.7842542613957821</v>
      </c>
      <c r="AZ147" t="str">
        <f t="shared" si="16"/>
        <v>Pinus edulis</v>
      </c>
      <c r="BA147">
        <f t="shared" si="18"/>
        <v>32.11</v>
      </c>
      <c r="BB147">
        <f t="shared" si="19"/>
        <v>1.0142542613957821</v>
      </c>
      <c r="BC147">
        <f t="shared" si="20"/>
        <v>38.799999999999997</v>
      </c>
      <c r="BD147">
        <f t="shared" si="21"/>
        <v>2000</v>
      </c>
      <c r="BE147">
        <f t="shared" si="22"/>
        <v>1.8</v>
      </c>
      <c r="BF147">
        <f t="shared" si="23"/>
        <v>0.26700000000000002</v>
      </c>
      <c r="BG147">
        <f t="shared" si="24"/>
        <v>7.6E-3</v>
      </c>
    </row>
    <row r="148" spans="1:59" x14ac:dyDescent="0.25">
      <c r="A148">
        <v>4381</v>
      </c>
      <c r="B148" t="s">
        <v>60</v>
      </c>
      <c r="C148" t="s">
        <v>171</v>
      </c>
      <c r="D148" t="s">
        <v>62</v>
      </c>
      <c r="E148" t="s">
        <v>63</v>
      </c>
      <c r="F148" t="s">
        <v>64</v>
      </c>
      <c r="G148" t="s">
        <v>172</v>
      </c>
      <c r="H148">
        <v>0.313</v>
      </c>
      <c r="I148" t="s">
        <v>7</v>
      </c>
      <c r="J148" s="9">
        <v>40358</v>
      </c>
      <c r="K148" s="13">
        <v>0.58888888888888902</v>
      </c>
      <c r="L148" t="s">
        <v>173</v>
      </c>
      <c r="M148" t="s">
        <v>120</v>
      </c>
      <c r="N148" t="s">
        <v>174</v>
      </c>
      <c r="O148">
        <v>3.7999999999999999E-2</v>
      </c>
      <c r="P148" t="s">
        <v>175</v>
      </c>
      <c r="Q148">
        <v>19.04</v>
      </c>
      <c r="R148">
        <v>-9999</v>
      </c>
      <c r="S148">
        <v>31.68</v>
      </c>
      <c r="T148">
        <v>384</v>
      </c>
      <c r="U148">
        <v>2000</v>
      </c>
      <c r="V148">
        <v>-9999</v>
      </c>
      <c r="W148">
        <v>-9999</v>
      </c>
      <c r="X148">
        <v>0.2</v>
      </c>
      <c r="Y148">
        <v>3.7999999999999999E-2</v>
      </c>
      <c r="Z148">
        <v>-9999</v>
      </c>
      <c r="AA148">
        <v>34.39</v>
      </c>
      <c r="AB148">
        <v>-106.53</v>
      </c>
      <c r="AC148">
        <v>-9999</v>
      </c>
      <c r="AD148">
        <v>-9999</v>
      </c>
      <c r="AE148">
        <v>-9999</v>
      </c>
      <c r="AF148">
        <v>-9999</v>
      </c>
      <c r="AG148">
        <v>-2.2999999999999998</v>
      </c>
      <c r="AH148">
        <v>-1.9</v>
      </c>
      <c r="AI148" t="s">
        <v>176</v>
      </c>
      <c r="AJ148">
        <v>-9999</v>
      </c>
      <c r="AK148" t="s">
        <v>74</v>
      </c>
      <c r="AL148">
        <v>-9999</v>
      </c>
      <c r="AM148" t="s">
        <v>177</v>
      </c>
      <c r="AN148" t="s">
        <v>178</v>
      </c>
      <c r="AO148">
        <v>-9999</v>
      </c>
      <c r="AP148">
        <v>-9999</v>
      </c>
      <c r="AQ148" t="s">
        <v>179</v>
      </c>
      <c r="AR148">
        <v>-9999</v>
      </c>
      <c r="AS148">
        <v>4.1000000000000003E-3</v>
      </c>
      <c r="AT148">
        <v>0.115</v>
      </c>
      <c r="AU148">
        <v>3.8</v>
      </c>
      <c r="AV148">
        <v>313</v>
      </c>
      <c r="AX148">
        <f t="shared" si="17"/>
        <v>4.6693147798968804</v>
      </c>
      <c r="AZ148" t="str">
        <f t="shared" si="16"/>
        <v>Pinus edulis</v>
      </c>
      <c r="BA148">
        <f t="shared" si="18"/>
        <v>31.68</v>
      </c>
      <c r="BB148">
        <f t="shared" si="19"/>
        <v>0.86931477989688055</v>
      </c>
      <c r="BC148">
        <f t="shared" si="20"/>
        <v>38.4</v>
      </c>
      <c r="BD148">
        <f t="shared" si="21"/>
        <v>2000</v>
      </c>
      <c r="BE148">
        <f t="shared" si="22"/>
        <v>1.9</v>
      </c>
      <c r="BF148">
        <f t="shared" si="23"/>
        <v>0.115</v>
      </c>
      <c r="BG148">
        <f t="shared" si="24"/>
        <v>4.1000000000000003E-3</v>
      </c>
    </row>
    <row r="149" spans="1:59" x14ac:dyDescent="0.25">
      <c r="A149">
        <v>4382</v>
      </c>
      <c r="B149" t="s">
        <v>60</v>
      </c>
      <c r="C149" t="s">
        <v>171</v>
      </c>
      <c r="D149" t="s">
        <v>62</v>
      </c>
      <c r="E149" t="s">
        <v>63</v>
      </c>
      <c r="F149" t="s">
        <v>64</v>
      </c>
      <c r="G149" t="s">
        <v>172</v>
      </c>
      <c r="H149">
        <v>0.313</v>
      </c>
      <c r="I149" t="s">
        <v>7</v>
      </c>
      <c r="J149" s="9">
        <v>40358</v>
      </c>
      <c r="K149" s="13">
        <v>0.59652777777777799</v>
      </c>
      <c r="L149" t="s">
        <v>173</v>
      </c>
      <c r="M149" t="s">
        <v>120</v>
      </c>
      <c r="N149" t="s">
        <v>174</v>
      </c>
      <c r="O149">
        <v>3.7999999999999999E-2</v>
      </c>
      <c r="P149" t="s">
        <v>175</v>
      </c>
      <c r="Q149">
        <v>23.57</v>
      </c>
      <c r="R149">
        <v>-9999</v>
      </c>
      <c r="S149">
        <v>31.41</v>
      </c>
      <c r="T149">
        <v>381</v>
      </c>
      <c r="U149">
        <v>2000</v>
      </c>
      <c r="V149">
        <v>-9999</v>
      </c>
      <c r="W149">
        <v>-9999</v>
      </c>
      <c r="X149">
        <v>0.26</v>
      </c>
      <c r="Y149">
        <v>3.7999999999999999E-2</v>
      </c>
      <c r="Z149">
        <v>-9999</v>
      </c>
      <c r="AA149">
        <v>34.39</v>
      </c>
      <c r="AB149">
        <v>-106.53</v>
      </c>
      <c r="AC149">
        <v>-9999</v>
      </c>
      <c r="AD149">
        <v>-9999</v>
      </c>
      <c r="AE149">
        <v>-9999</v>
      </c>
      <c r="AF149">
        <v>-9999</v>
      </c>
      <c r="AG149">
        <v>-2.2200000000000002</v>
      </c>
      <c r="AH149">
        <v>-2.0499999999999998</v>
      </c>
      <c r="AI149" t="s">
        <v>176</v>
      </c>
      <c r="AJ149">
        <v>-9999</v>
      </c>
      <c r="AK149" t="s">
        <v>74</v>
      </c>
      <c r="AL149">
        <v>-9999</v>
      </c>
      <c r="AM149" t="s">
        <v>177</v>
      </c>
      <c r="AN149" t="s">
        <v>178</v>
      </c>
      <c r="AO149">
        <v>-9999</v>
      </c>
      <c r="AP149">
        <v>-9999</v>
      </c>
      <c r="AQ149" t="s">
        <v>179</v>
      </c>
      <c r="AR149">
        <v>-9999</v>
      </c>
      <c r="AS149">
        <v>5.7999999999999996E-3</v>
      </c>
      <c r="AT149">
        <v>0.55000000000000004</v>
      </c>
      <c r="AU149">
        <v>3.53</v>
      </c>
      <c r="AV149">
        <v>207</v>
      </c>
      <c r="AX149">
        <f t="shared" si="17"/>
        <v>4.598376103020561</v>
      </c>
      <c r="AZ149" t="str">
        <f t="shared" si="16"/>
        <v>Pinus edulis</v>
      </c>
      <c r="BA149">
        <f t="shared" si="18"/>
        <v>31.41</v>
      </c>
      <c r="BB149">
        <f t="shared" si="19"/>
        <v>1.0683761030205612</v>
      </c>
      <c r="BC149">
        <f t="shared" si="20"/>
        <v>38.1</v>
      </c>
      <c r="BD149">
        <f t="shared" si="21"/>
        <v>2000</v>
      </c>
      <c r="BE149">
        <f t="shared" si="22"/>
        <v>2.0499999999999998</v>
      </c>
      <c r="BF149">
        <f t="shared" si="23"/>
        <v>0.55000000000000004</v>
      </c>
      <c r="BG149">
        <f t="shared" si="24"/>
        <v>5.7999999999999996E-3</v>
      </c>
    </row>
    <row r="150" spans="1:59" x14ac:dyDescent="0.25">
      <c r="A150">
        <v>4383</v>
      </c>
      <c r="B150" t="s">
        <v>60</v>
      </c>
      <c r="C150" t="s">
        <v>171</v>
      </c>
      <c r="D150" t="s">
        <v>62</v>
      </c>
      <c r="E150" t="s">
        <v>63</v>
      </c>
      <c r="F150" t="s">
        <v>64</v>
      </c>
      <c r="G150" t="s">
        <v>172</v>
      </c>
      <c r="H150">
        <v>0.313</v>
      </c>
      <c r="I150" t="s">
        <v>7</v>
      </c>
      <c r="J150" s="9">
        <v>40358</v>
      </c>
      <c r="K150" s="13">
        <v>0.60833333333333295</v>
      </c>
      <c r="L150" t="s">
        <v>173</v>
      </c>
      <c r="M150" t="s">
        <v>120</v>
      </c>
      <c r="N150" t="s">
        <v>174</v>
      </c>
      <c r="O150">
        <v>3.7999999999999999E-2</v>
      </c>
      <c r="P150" t="s">
        <v>175</v>
      </c>
      <c r="Q150">
        <v>18.14</v>
      </c>
      <c r="R150">
        <v>-9999</v>
      </c>
      <c r="S150">
        <v>33.31</v>
      </c>
      <c r="T150">
        <v>390</v>
      </c>
      <c r="U150">
        <v>2000</v>
      </c>
      <c r="V150">
        <v>-9999</v>
      </c>
      <c r="W150">
        <v>-9999</v>
      </c>
      <c r="X150">
        <v>0.31</v>
      </c>
      <c r="Y150">
        <v>3.7999999999999999E-2</v>
      </c>
      <c r="Z150">
        <v>-9999</v>
      </c>
      <c r="AA150">
        <v>34.39</v>
      </c>
      <c r="AB150">
        <v>-106.53</v>
      </c>
      <c r="AC150">
        <v>-9999</v>
      </c>
      <c r="AD150">
        <v>-9999</v>
      </c>
      <c r="AE150">
        <v>-9999</v>
      </c>
      <c r="AF150">
        <v>-9999</v>
      </c>
      <c r="AG150">
        <v>-2.5499999999999998</v>
      </c>
      <c r="AH150">
        <v>-1.8</v>
      </c>
      <c r="AI150" t="s">
        <v>176</v>
      </c>
      <c r="AJ150">
        <v>-9999</v>
      </c>
      <c r="AK150" t="s">
        <v>74</v>
      </c>
      <c r="AL150">
        <v>-9999</v>
      </c>
      <c r="AM150" t="s">
        <v>177</v>
      </c>
      <c r="AN150" t="s">
        <v>178</v>
      </c>
      <c r="AO150">
        <v>-9999</v>
      </c>
      <c r="AP150">
        <v>-9999</v>
      </c>
      <c r="AQ150" t="s">
        <v>179</v>
      </c>
      <c r="AR150">
        <v>-9999</v>
      </c>
      <c r="AS150">
        <v>5.8999999999999999E-3</v>
      </c>
      <c r="AT150">
        <v>0.24</v>
      </c>
      <c r="AU150">
        <v>4.21</v>
      </c>
      <c r="AV150">
        <v>295</v>
      </c>
      <c r="AX150">
        <f t="shared" si="17"/>
        <v>5.1181093578721413</v>
      </c>
      <c r="AZ150" t="str">
        <f t="shared" si="16"/>
        <v>Pinus edulis</v>
      </c>
      <c r="BA150">
        <f t="shared" si="18"/>
        <v>33.31</v>
      </c>
      <c r="BB150">
        <f t="shared" si="19"/>
        <v>0.90810935787214131</v>
      </c>
      <c r="BC150">
        <f t="shared" si="20"/>
        <v>39</v>
      </c>
      <c r="BD150">
        <f t="shared" si="21"/>
        <v>2000</v>
      </c>
      <c r="BE150">
        <f t="shared" si="22"/>
        <v>1.8</v>
      </c>
      <c r="BF150">
        <f t="shared" si="23"/>
        <v>0.24</v>
      </c>
      <c r="BG150">
        <f t="shared" si="24"/>
        <v>5.8999999999999999E-3</v>
      </c>
    </row>
    <row r="151" spans="1:59" x14ac:dyDescent="0.25">
      <c r="A151">
        <v>4384</v>
      </c>
      <c r="B151" t="s">
        <v>60</v>
      </c>
      <c r="C151" t="s">
        <v>171</v>
      </c>
      <c r="D151" t="s">
        <v>62</v>
      </c>
      <c r="E151" t="s">
        <v>63</v>
      </c>
      <c r="F151" t="s">
        <v>64</v>
      </c>
      <c r="G151" t="s">
        <v>172</v>
      </c>
      <c r="H151">
        <v>0.313</v>
      </c>
      <c r="I151" t="s">
        <v>7</v>
      </c>
      <c r="J151" s="9">
        <v>40358</v>
      </c>
      <c r="K151" s="13">
        <v>0.656944444444445</v>
      </c>
      <c r="L151" t="s">
        <v>173</v>
      </c>
      <c r="M151" t="s">
        <v>120</v>
      </c>
      <c r="N151" t="s">
        <v>174</v>
      </c>
      <c r="O151">
        <v>3.7999999999999999E-2</v>
      </c>
      <c r="P151" t="s">
        <v>175</v>
      </c>
      <c r="Q151">
        <v>18.43</v>
      </c>
      <c r="R151">
        <v>-9999</v>
      </c>
      <c r="S151">
        <v>32.51</v>
      </c>
      <c r="T151">
        <v>401</v>
      </c>
      <c r="U151">
        <v>2000</v>
      </c>
      <c r="V151">
        <v>-9999</v>
      </c>
      <c r="W151">
        <v>-9999</v>
      </c>
      <c r="X151">
        <v>0.15</v>
      </c>
      <c r="Y151">
        <v>3.7999999999999999E-2</v>
      </c>
      <c r="Z151">
        <v>-9999</v>
      </c>
      <c r="AA151">
        <v>34.39</v>
      </c>
      <c r="AB151">
        <v>-106.53</v>
      </c>
      <c r="AC151">
        <v>-9999</v>
      </c>
      <c r="AD151">
        <v>-9999</v>
      </c>
      <c r="AE151">
        <v>-9999</v>
      </c>
      <c r="AF151">
        <v>-9999</v>
      </c>
      <c r="AG151">
        <v>-2.2999999999999998</v>
      </c>
      <c r="AH151">
        <v>-1.9</v>
      </c>
      <c r="AI151" t="s">
        <v>176</v>
      </c>
      <c r="AJ151">
        <v>-9999</v>
      </c>
      <c r="AK151" t="s">
        <v>74</v>
      </c>
      <c r="AL151">
        <v>-9999</v>
      </c>
      <c r="AM151" t="s">
        <v>177</v>
      </c>
      <c r="AN151" t="s">
        <v>178</v>
      </c>
      <c r="AO151">
        <v>-9999</v>
      </c>
      <c r="AP151">
        <v>-9999</v>
      </c>
      <c r="AQ151" t="s">
        <v>179</v>
      </c>
      <c r="AR151">
        <v>-9999</v>
      </c>
      <c r="AS151">
        <v>2.8999999999999998E-3</v>
      </c>
      <c r="AT151">
        <v>0.159</v>
      </c>
      <c r="AU151">
        <v>4.01</v>
      </c>
      <c r="AV151">
        <v>284</v>
      </c>
      <c r="AX151">
        <f t="shared" si="17"/>
        <v>4.8933728643536574</v>
      </c>
      <c r="AZ151" t="str">
        <f t="shared" si="16"/>
        <v>Pinus edulis</v>
      </c>
      <c r="BA151">
        <f t="shared" si="18"/>
        <v>32.51</v>
      </c>
      <c r="BB151">
        <f t="shared" si="19"/>
        <v>0.88337286435365758</v>
      </c>
      <c r="BC151">
        <f t="shared" si="20"/>
        <v>40.1</v>
      </c>
      <c r="BD151">
        <f t="shared" si="21"/>
        <v>2000</v>
      </c>
      <c r="BE151">
        <f t="shared" si="22"/>
        <v>1.9</v>
      </c>
      <c r="BF151">
        <f t="shared" si="23"/>
        <v>0.159</v>
      </c>
      <c r="BG151">
        <f t="shared" si="24"/>
        <v>2.8999999999999998E-3</v>
      </c>
    </row>
    <row r="152" spans="1:59" x14ac:dyDescent="0.25">
      <c r="A152">
        <v>4385</v>
      </c>
      <c r="B152" t="s">
        <v>60</v>
      </c>
      <c r="C152" t="s">
        <v>171</v>
      </c>
      <c r="D152" t="s">
        <v>62</v>
      </c>
      <c r="E152" t="s">
        <v>63</v>
      </c>
      <c r="F152" t="s">
        <v>64</v>
      </c>
      <c r="G152" t="s">
        <v>172</v>
      </c>
      <c r="H152">
        <v>0.313</v>
      </c>
      <c r="I152" t="s">
        <v>7</v>
      </c>
      <c r="J152" s="9">
        <v>40358</v>
      </c>
      <c r="K152" s="13">
        <v>0.67638888888888904</v>
      </c>
      <c r="L152" t="s">
        <v>173</v>
      </c>
      <c r="M152" t="s">
        <v>120</v>
      </c>
      <c r="N152" t="s">
        <v>174</v>
      </c>
      <c r="O152">
        <v>3.7999999999999999E-2</v>
      </c>
      <c r="P152" t="s">
        <v>175</v>
      </c>
      <c r="Q152">
        <v>17.28</v>
      </c>
      <c r="R152">
        <v>-9999</v>
      </c>
      <c r="S152">
        <v>33.520000000000003</v>
      </c>
      <c r="T152">
        <v>390</v>
      </c>
      <c r="U152">
        <v>2000</v>
      </c>
      <c r="V152">
        <v>-9999</v>
      </c>
      <c r="W152">
        <v>-9999</v>
      </c>
      <c r="X152">
        <v>0.41</v>
      </c>
      <c r="Y152">
        <v>3.7999999999999999E-2</v>
      </c>
      <c r="Z152">
        <v>-9999</v>
      </c>
      <c r="AA152">
        <v>34.39</v>
      </c>
      <c r="AB152">
        <v>-106.53</v>
      </c>
      <c r="AC152">
        <v>-9999</v>
      </c>
      <c r="AD152">
        <v>-9999</v>
      </c>
      <c r="AE152">
        <v>-9999</v>
      </c>
      <c r="AF152">
        <v>-9999</v>
      </c>
      <c r="AG152">
        <v>-2.5499999999999998</v>
      </c>
      <c r="AH152">
        <v>-1.8</v>
      </c>
      <c r="AI152" t="s">
        <v>176</v>
      </c>
      <c r="AJ152">
        <v>-9999</v>
      </c>
      <c r="AK152" t="s">
        <v>74</v>
      </c>
      <c r="AL152">
        <v>-9999</v>
      </c>
      <c r="AM152" t="s">
        <v>177</v>
      </c>
      <c r="AN152" t="s">
        <v>178</v>
      </c>
      <c r="AO152">
        <v>-9999</v>
      </c>
      <c r="AP152">
        <v>-9999</v>
      </c>
      <c r="AQ152" t="s">
        <v>179</v>
      </c>
      <c r="AR152">
        <v>-9999</v>
      </c>
      <c r="AS152">
        <v>7.4999999999999997E-3</v>
      </c>
      <c r="AT152">
        <v>0.106</v>
      </c>
      <c r="AU152">
        <v>4.3</v>
      </c>
      <c r="AV152">
        <v>336</v>
      </c>
      <c r="AX152">
        <f t="shared" si="17"/>
        <v>5.1785663930883512</v>
      </c>
      <c r="AZ152" t="str">
        <f t="shared" si="16"/>
        <v>Pinus edulis</v>
      </c>
      <c r="BA152">
        <f t="shared" si="18"/>
        <v>33.520000000000003</v>
      </c>
      <c r="BB152">
        <f t="shared" si="19"/>
        <v>0.87856639308835138</v>
      </c>
      <c r="BC152">
        <f t="shared" si="20"/>
        <v>39</v>
      </c>
      <c r="BD152">
        <f t="shared" si="21"/>
        <v>2000</v>
      </c>
      <c r="BE152">
        <f t="shared" si="22"/>
        <v>1.8</v>
      </c>
      <c r="BF152">
        <f t="shared" si="23"/>
        <v>0.106</v>
      </c>
      <c r="BG152">
        <f t="shared" si="24"/>
        <v>7.4999999999999997E-3</v>
      </c>
    </row>
    <row r="153" spans="1:59" x14ac:dyDescent="0.25">
      <c r="A153">
        <v>4386</v>
      </c>
      <c r="B153" t="s">
        <v>60</v>
      </c>
      <c r="C153" t="s">
        <v>171</v>
      </c>
      <c r="D153" t="s">
        <v>62</v>
      </c>
      <c r="E153" t="s">
        <v>63</v>
      </c>
      <c r="F153" t="s">
        <v>64</v>
      </c>
      <c r="G153" t="s">
        <v>172</v>
      </c>
      <c r="H153">
        <v>0.313</v>
      </c>
      <c r="I153" t="s">
        <v>7</v>
      </c>
      <c r="J153" s="9">
        <v>40358</v>
      </c>
      <c r="K153" s="13">
        <v>0.71180555555555503</v>
      </c>
      <c r="L153" t="s">
        <v>173</v>
      </c>
      <c r="M153" t="s">
        <v>120</v>
      </c>
      <c r="N153" t="s">
        <v>174</v>
      </c>
      <c r="O153">
        <v>3.7999999999999999E-2</v>
      </c>
      <c r="P153" t="s">
        <v>175</v>
      </c>
      <c r="Q153">
        <v>17.7</v>
      </c>
      <c r="R153">
        <v>-9999</v>
      </c>
      <c r="S153">
        <v>32.72</v>
      </c>
      <c r="T153">
        <v>390</v>
      </c>
      <c r="U153">
        <v>2000</v>
      </c>
      <c r="V153">
        <v>-9999</v>
      </c>
      <c r="W153">
        <v>-9999</v>
      </c>
      <c r="X153">
        <v>0.24</v>
      </c>
      <c r="Y153">
        <v>3.7999999999999999E-2</v>
      </c>
      <c r="Z153">
        <v>-9999</v>
      </c>
      <c r="AA153">
        <v>34.39</v>
      </c>
      <c r="AB153">
        <v>-106.53</v>
      </c>
      <c r="AC153">
        <v>-9999</v>
      </c>
      <c r="AD153">
        <v>-9999</v>
      </c>
      <c r="AE153">
        <v>-9999</v>
      </c>
      <c r="AF153">
        <v>-9999</v>
      </c>
      <c r="AG153">
        <v>-2.2999999999999998</v>
      </c>
      <c r="AH153">
        <v>-1.9</v>
      </c>
      <c r="AI153" t="s">
        <v>176</v>
      </c>
      <c r="AJ153">
        <v>-9999</v>
      </c>
      <c r="AK153" t="s">
        <v>74</v>
      </c>
      <c r="AL153">
        <v>-9999</v>
      </c>
      <c r="AM153" t="s">
        <v>177</v>
      </c>
      <c r="AN153" t="s">
        <v>178</v>
      </c>
      <c r="AO153">
        <v>-9999</v>
      </c>
      <c r="AP153">
        <v>-9999</v>
      </c>
      <c r="AQ153" t="s">
        <v>179</v>
      </c>
      <c r="AR153">
        <v>-9999</v>
      </c>
      <c r="AS153">
        <v>4.5999999999999999E-3</v>
      </c>
      <c r="AT153">
        <v>9.7000000000000003E-2</v>
      </c>
      <c r="AU153">
        <v>4.09</v>
      </c>
      <c r="AV153">
        <v>326</v>
      </c>
      <c r="AX153">
        <f t="shared" si="17"/>
        <v>4.9515204064867904</v>
      </c>
      <c r="AZ153" t="str">
        <f t="shared" si="16"/>
        <v>Pinus edulis</v>
      </c>
      <c r="BA153">
        <f t="shared" si="18"/>
        <v>32.72</v>
      </c>
      <c r="BB153">
        <f t="shared" si="19"/>
        <v>0.86152040648679051</v>
      </c>
      <c r="BC153">
        <f t="shared" si="20"/>
        <v>39</v>
      </c>
      <c r="BD153">
        <f t="shared" si="21"/>
        <v>2000</v>
      </c>
      <c r="BE153">
        <f t="shared" si="22"/>
        <v>1.9</v>
      </c>
      <c r="BF153">
        <f t="shared" si="23"/>
        <v>9.7000000000000003E-2</v>
      </c>
      <c r="BG153">
        <f t="shared" si="24"/>
        <v>4.5999999999999999E-3</v>
      </c>
    </row>
    <row r="154" spans="1:59" x14ac:dyDescent="0.25">
      <c r="A154">
        <v>4387</v>
      </c>
      <c r="B154" t="s">
        <v>60</v>
      </c>
      <c r="C154" t="s">
        <v>171</v>
      </c>
      <c r="D154" t="s">
        <v>62</v>
      </c>
      <c r="E154" t="s">
        <v>63</v>
      </c>
      <c r="F154" t="s">
        <v>64</v>
      </c>
      <c r="G154" t="s">
        <v>172</v>
      </c>
      <c r="H154">
        <v>0.313</v>
      </c>
      <c r="I154" t="s">
        <v>7</v>
      </c>
      <c r="J154" s="9">
        <v>40358</v>
      </c>
      <c r="K154" s="13">
        <v>0.72013888888888899</v>
      </c>
      <c r="L154" t="s">
        <v>173</v>
      </c>
      <c r="M154" t="s">
        <v>120</v>
      </c>
      <c r="N154" t="s">
        <v>174</v>
      </c>
      <c r="O154">
        <v>3.7999999999999999E-2</v>
      </c>
      <c r="P154" t="s">
        <v>175</v>
      </c>
      <c r="Q154">
        <v>19.91</v>
      </c>
      <c r="R154">
        <v>-9999</v>
      </c>
      <c r="S154">
        <v>31.86</v>
      </c>
      <c r="T154">
        <v>392</v>
      </c>
      <c r="U154">
        <v>2000</v>
      </c>
      <c r="V154">
        <v>-9999</v>
      </c>
      <c r="W154">
        <v>-9999</v>
      </c>
      <c r="X154">
        <v>0.23</v>
      </c>
      <c r="Y154">
        <v>3.7999999999999999E-2</v>
      </c>
      <c r="Z154">
        <v>-9999</v>
      </c>
      <c r="AA154">
        <v>34.39</v>
      </c>
      <c r="AB154">
        <v>-106.53</v>
      </c>
      <c r="AC154">
        <v>-9999</v>
      </c>
      <c r="AD154">
        <v>-9999</v>
      </c>
      <c r="AE154">
        <v>-9999</v>
      </c>
      <c r="AF154">
        <v>-9999</v>
      </c>
      <c r="AG154">
        <v>-2.2200000000000002</v>
      </c>
      <c r="AH154">
        <v>-2.0499999999999998</v>
      </c>
      <c r="AI154" t="s">
        <v>176</v>
      </c>
      <c r="AJ154">
        <v>-9999</v>
      </c>
      <c r="AK154" t="s">
        <v>74</v>
      </c>
      <c r="AL154">
        <v>-9999</v>
      </c>
      <c r="AM154" t="s">
        <v>177</v>
      </c>
      <c r="AN154" t="s">
        <v>178</v>
      </c>
      <c r="AO154">
        <v>-9999</v>
      </c>
      <c r="AP154">
        <v>-9999</v>
      </c>
      <c r="AQ154" t="s">
        <v>179</v>
      </c>
      <c r="AR154">
        <v>-9999</v>
      </c>
      <c r="AS154">
        <v>4.7000000000000002E-3</v>
      </c>
      <c r="AT154">
        <v>7.4999999999999997E-2</v>
      </c>
      <c r="AU154">
        <v>3.79</v>
      </c>
      <c r="AV154">
        <v>339</v>
      </c>
      <c r="AX154">
        <f t="shared" si="17"/>
        <v>4.7171336840293892</v>
      </c>
      <c r="AZ154" t="str">
        <f t="shared" si="16"/>
        <v>Pinus edulis</v>
      </c>
      <c r="BA154">
        <f t="shared" si="18"/>
        <v>31.86</v>
      </c>
      <c r="BB154">
        <f t="shared" si="19"/>
        <v>0.92713368402938912</v>
      </c>
      <c r="BC154">
        <f t="shared" si="20"/>
        <v>39.200000000000003</v>
      </c>
      <c r="BD154">
        <f t="shared" si="21"/>
        <v>2000</v>
      </c>
      <c r="BE154">
        <f t="shared" si="22"/>
        <v>2.0499999999999998</v>
      </c>
      <c r="BF154">
        <f t="shared" si="23"/>
        <v>7.4999999999999997E-2</v>
      </c>
      <c r="BG154">
        <f t="shared" si="24"/>
        <v>4.7000000000000002E-3</v>
      </c>
    </row>
    <row r="155" spans="1:59" x14ac:dyDescent="0.25">
      <c r="A155">
        <v>4388</v>
      </c>
      <c r="B155" t="s">
        <v>60</v>
      </c>
      <c r="C155" t="s">
        <v>171</v>
      </c>
      <c r="D155" t="s">
        <v>62</v>
      </c>
      <c r="E155" t="s">
        <v>63</v>
      </c>
      <c r="F155" t="s">
        <v>64</v>
      </c>
      <c r="G155" t="s">
        <v>172</v>
      </c>
      <c r="H155">
        <v>0.313</v>
      </c>
      <c r="I155" t="s">
        <v>7</v>
      </c>
      <c r="J155" s="9">
        <v>40358</v>
      </c>
      <c r="K155" s="13">
        <v>0.72916666666666696</v>
      </c>
      <c r="L155" t="s">
        <v>173</v>
      </c>
      <c r="M155" t="s">
        <v>120</v>
      </c>
      <c r="N155" t="s">
        <v>174</v>
      </c>
      <c r="O155">
        <v>3.7999999999999999E-2</v>
      </c>
      <c r="P155" t="s">
        <v>175</v>
      </c>
      <c r="Q155">
        <v>17.12</v>
      </c>
      <c r="R155">
        <v>-9999</v>
      </c>
      <c r="S155">
        <v>33.54</v>
      </c>
      <c r="T155">
        <v>392</v>
      </c>
      <c r="U155">
        <v>2000</v>
      </c>
      <c r="V155">
        <v>-9999</v>
      </c>
      <c r="W155">
        <v>-9999</v>
      </c>
      <c r="X155">
        <v>0.42</v>
      </c>
      <c r="Y155">
        <v>3.7999999999999999E-2</v>
      </c>
      <c r="Z155">
        <v>-9999</v>
      </c>
      <c r="AA155">
        <v>34.39</v>
      </c>
      <c r="AB155">
        <v>-106.53</v>
      </c>
      <c r="AC155">
        <v>-9999</v>
      </c>
      <c r="AD155">
        <v>-9999</v>
      </c>
      <c r="AE155">
        <v>-9999</v>
      </c>
      <c r="AF155">
        <v>-9999</v>
      </c>
      <c r="AG155">
        <v>-2.5499999999999998</v>
      </c>
      <c r="AH155">
        <v>-1.8</v>
      </c>
      <c r="AI155" t="s">
        <v>176</v>
      </c>
      <c r="AJ155">
        <v>-9999</v>
      </c>
      <c r="AK155" t="s">
        <v>74</v>
      </c>
      <c r="AL155">
        <v>-9999</v>
      </c>
      <c r="AM155" t="s">
        <v>177</v>
      </c>
      <c r="AN155" t="s">
        <v>178</v>
      </c>
      <c r="AO155">
        <v>-9999</v>
      </c>
      <c r="AP155">
        <v>-9999</v>
      </c>
      <c r="AQ155" t="s">
        <v>179</v>
      </c>
      <c r="AR155">
        <v>-9999</v>
      </c>
      <c r="AS155">
        <v>7.7000000000000002E-3</v>
      </c>
      <c r="AT155">
        <v>0.14299999999999999</v>
      </c>
      <c r="AU155">
        <v>4.32</v>
      </c>
      <c r="AV155">
        <v>330</v>
      </c>
      <c r="AX155">
        <f t="shared" si="17"/>
        <v>5.1843563956260192</v>
      </c>
      <c r="AZ155" t="str">
        <f t="shared" si="16"/>
        <v>Pinus edulis</v>
      </c>
      <c r="BA155">
        <f t="shared" si="18"/>
        <v>33.54</v>
      </c>
      <c r="BB155">
        <f t="shared" si="19"/>
        <v>0.86435639562601896</v>
      </c>
      <c r="BC155">
        <f t="shared" si="20"/>
        <v>39.200000000000003</v>
      </c>
      <c r="BD155">
        <f t="shared" si="21"/>
        <v>2000</v>
      </c>
      <c r="BE155">
        <f t="shared" si="22"/>
        <v>1.8</v>
      </c>
      <c r="BF155">
        <f t="shared" si="23"/>
        <v>0.14299999999999999</v>
      </c>
      <c r="BG155">
        <f t="shared" si="24"/>
        <v>7.7000000000000002E-3</v>
      </c>
    </row>
    <row r="156" spans="1:59" x14ac:dyDescent="0.25">
      <c r="A156">
        <v>4389</v>
      </c>
      <c r="B156" t="s">
        <v>60</v>
      </c>
      <c r="C156" t="s">
        <v>171</v>
      </c>
      <c r="D156" t="s">
        <v>62</v>
      </c>
      <c r="E156" t="s">
        <v>63</v>
      </c>
      <c r="F156" t="s">
        <v>64</v>
      </c>
      <c r="G156" t="s">
        <v>172</v>
      </c>
      <c r="H156">
        <v>0.313</v>
      </c>
      <c r="I156" t="s">
        <v>7</v>
      </c>
      <c r="J156" s="9">
        <v>40395</v>
      </c>
      <c r="K156" s="13">
        <v>0.33750000000000002</v>
      </c>
      <c r="L156" t="s">
        <v>173</v>
      </c>
      <c r="M156" t="s">
        <v>120</v>
      </c>
      <c r="N156" t="s">
        <v>174</v>
      </c>
      <c r="O156">
        <v>9.7000000000000003E-2</v>
      </c>
      <c r="P156" t="s">
        <v>175</v>
      </c>
      <c r="Q156">
        <v>67.900000000000006</v>
      </c>
      <c r="R156">
        <v>-9999</v>
      </c>
      <c r="S156">
        <v>24.13</v>
      </c>
      <c r="T156">
        <v>361</v>
      </c>
      <c r="U156">
        <v>2000</v>
      </c>
      <c r="V156">
        <v>-9999</v>
      </c>
      <c r="W156">
        <v>-9999</v>
      </c>
      <c r="X156">
        <v>0.8</v>
      </c>
      <c r="Y156">
        <v>9.7000000000000003E-2</v>
      </c>
      <c r="Z156">
        <v>-9999</v>
      </c>
      <c r="AA156">
        <v>34.39</v>
      </c>
      <c r="AB156">
        <v>-106.53</v>
      </c>
      <c r="AC156">
        <v>-9999</v>
      </c>
      <c r="AD156">
        <v>-9999</v>
      </c>
      <c r="AE156">
        <v>-9999</v>
      </c>
      <c r="AF156">
        <v>-9999</v>
      </c>
      <c r="AG156">
        <v>-2.25</v>
      </c>
      <c r="AH156">
        <v>-0.8</v>
      </c>
      <c r="AI156" t="s">
        <v>176</v>
      </c>
      <c r="AJ156">
        <v>-9999</v>
      </c>
      <c r="AK156" t="s">
        <v>74</v>
      </c>
      <c r="AL156">
        <v>-9999</v>
      </c>
      <c r="AM156" t="s">
        <v>177</v>
      </c>
      <c r="AN156" t="s">
        <v>178</v>
      </c>
      <c r="AO156">
        <v>-9999</v>
      </c>
      <c r="AP156">
        <v>-9999</v>
      </c>
      <c r="AQ156" t="s">
        <v>179</v>
      </c>
      <c r="AR156">
        <v>-9999</v>
      </c>
      <c r="AS156">
        <v>6.7500000000000004E-2</v>
      </c>
      <c r="AT156">
        <v>2.8</v>
      </c>
      <c r="AU156">
        <v>0.97</v>
      </c>
      <c r="AV156">
        <v>286</v>
      </c>
      <c r="AX156">
        <f t="shared" si="17"/>
        <v>3.0071815456920183</v>
      </c>
      <c r="AZ156" t="str">
        <f t="shared" si="16"/>
        <v>Pinus edulis</v>
      </c>
      <c r="BA156">
        <f t="shared" si="18"/>
        <v>24.13</v>
      </c>
      <c r="BB156">
        <f t="shared" si="19"/>
        <v>2.0371815456920181</v>
      </c>
      <c r="BC156">
        <f t="shared" si="20"/>
        <v>36.1</v>
      </c>
      <c r="BD156">
        <f t="shared" si="21"/>
        <v>2000</v>
      </c>
      <c r="BE156">
        <f t="shared" si="22"/>
        <v>0.8</v>
      </c>
      <c r="BF156">
        <f t="shared" si="23"/>
        <v>2.8</v>
      </c>
      <c r="BG156">
        <f t="shared" si="24"/>
        <v>6.7500000000000004E-2</v>
      </c>
    </row>
    <row r="157" spans="1:59" x14ac:dyDescent="0.25">
      <c r="A157">
        <v>4390</v>
      </c>
      <c r="B157" t="s">
        <v>60</v>
      </c>
      <c r="C157" t="s">
        <v>171</v>
      </c>
      <c r="D157" t="s">
        <v>62</v>
      </c>
      <c r="E157" t="s">
        <v>63</v>
      </c>
      <c r="F157" t="s">
        <v>64</v>
      </c>
      <c r="G157" t="s">
        <v>172</v>
      </c>
      <c r="H157">
        <v>0.313</v>
      </c>
      <c r="I157" t="s">
        <v>7</v>
      </c>
      <c r="J157" s="9">
        <v>40395</v>
      </c>
      <c r="K157" s="13">
        <v>0.34722222222222199</v>
      </c>
      <c r="L157" t="s">
        <v>173</v>
      </c>
      <c r="M157" t="s">
        <v>120</v>
      </c>
      <c r="N157" t="s">
        <v>174</v>
      </c>
      <c r="O157">
        <v>9.7000000000000003E-2</v>
      </c>
      <c r="P157" t="s">
        <v>175</v>
      </c>
      <c r="Q157">
        <v>67.819999999999993</v>
      </c>
      <c r="R157">
        <v>-9999</v>
      </c>
      <c r="S157">
        <v>25.58</v>
      </c>
      <c r="T157">
        <v>349</v>
      </c>
      <c r="U157">
        <v>2000</v>
      </c>
      <c r="V157">
        <v>-9999</v>
      </c>
      <c r="W157">
        <v>-9999</v>
      </c>
      <c r="X157">
        <v>0.99</v>
      </c>
      <c r="Y157">
        <v>9.7000000000000003E-2</v>
      </c>
      <c r="Z157">
        <v>-9999</v>
      </c>
      <c r="AA157">
        <v>34.39</v>
      </c>
      <c r="AB157">
        <v>-106.53</v>
      </c>
      <c r="AC157">
        <v>-9999</v>
      </c>
      <c r="AD157">
        <v>-9999</v>
      </c>
      <c r="AE157">
        <v>-9999</v>
      </c>
      <c r="AF157">
        <v>-9999</v>
      </c>
      <c r="AG157">
        <v>-2.15</v>
      </c>
      <c r="AH157">
        <v>-0.87</v>
      </c>
      <c r="AI157" t="s">
        <v>176</v>
      </c>
      <c r="AJ157">
        <v>-9999</v>
      </c>
      <c r="AK157" t="s">
        <v>74</v>
      </c>
      <c r="AL157">
        <v>-9999</v>
      </c>
      <c r="AM157" t="s">
        <v>177</v>
      </c>
      <c r="AN157" t="s">
        <v>178</v>
      </c>
      <c r="AO157">
        <v>-9999</v>
      </c>
      <c r="AP157">
        <v>-9999</v>
      </c>
      <c r="AQ157" t="s">
        <v>179</v>
      </c>
      <c r="AR157">
        <v>-9999</v>
      </c>
      <c r="AS157">
        <v>7.6600000000000001E-2</v>
      </c>
      <c r="AT157">
        <v>3.7959999999999998</v>
      </c>
      <c r="AU157">
        <v>1.06</v>
      </c>
      <c r="AV157">
        <v>261</v>
      </c>
      <c r="AX157">
        <f t="shared" si="17"/>
        <v>3.2787728617205238</v>
      </c>
      <c r="AZ157" t="str">
        <f t="shared" si="16"/>
        <v>Pinus edulis</v>
      </c>
      <c r="BA157">
        <f t="shared" si="18"/>
        <v>25.58</v>
      </c>
      <c r="BB157">
        <f t="shared" si="19"/>
        <v>2.2187728617205238</v>
      </c>
      <c r="BC157">
        <f t="shared" si="20"/>
        <v>34.9</v>
      </c>
      <c r="BD157">
        <f t="shared" si="21"/>
        <v>2000</v>
      </c>
      <c r="BE157">
        <f t="shared" si="22"/>
        <v>0.87</v>
      </c>
      <c r="BF157">
        <f t="shared" si="23"/>
        <v>3.7959999999999998</v>
      </c>
      <c r="BG157">
        <f t="shared" si="24"/>
        <v>7.6600000000000001E-2</v>
      </c>
    </row>
    <row r="158" spans="1:59" x14ac:dyDescent="0.25">
      <c r="A158">
        <v>4391</v>
      </c>
      <c r="B158" t="s">
        <v>60</v>
      </c>
      <c r="C158" t="s">
        <v>171</v>
      </c>
      <c r="D158" t="s">
        <v>62</v>
      </c>
      <c r="E158" t="s">
        <v>63</v>
      </c>
      <c r="F158" t="s">
        <v>64</v>
      </c>
      <c r="G158" t="s">
        <v>172</v>
      </c>
      <c r="H158">
        <v>0.313</v>
      </c>
      <c r="I158" t="s">
        <v>7</v>
      </c>
      <c r="J158" s="9">
        <v>40395</v>
      </c>
      <c r="K158" s="13">
        <v>0.36111111111111099</v>
      </c>
      <c r="L158" t="s">
        <v>173</v>
      </c>
      <c r="M158" t="s">
        <v>120</v>
      </c>
      <c r="N158" t="s">
        <v>174</v>
      </c>
      <c r="O158">
        <v>9.7000000000000003E-2</v>
      </c>
      <c r="P158" t="s">
        <v>175</v>
      </c>
      <c r="Q158">
        <v>61.17</v>
      </c>
      <c r="R158">
        <v>-9999</v>
      </c>
      <c r="S158">
        <v>25.78</v>
      </c>
      <c r="T158">
        <v>361</v>
      </c>
      <c r="U158">
        <v>2000</v>
      </c>
      <c r="V158">
        <v>-9999</v>
      </c>
      <c r="W158">
        <v>-9999</v>
      </c>
      <c r="X158">
        <v>0.86</v>
      </c>
      <c r="Y158">
        <v>9.7000000000000003E-2</v>
      </c>
      <c r="Z158">
        <v>-9999</v>
      </c>
      <c r="AA158">
        <v>34.39</v>
      </c>
      <c r="AB158">
        <v>-106.53</v>
      </c>
      <c r="AC158">
        <v>-9999</v>
      </c>
      <c r="AD158">
        <v>-9999</v>
      </c>
      <c r="AE158">
        <v>-9999</v>
      </c>
      <c r="AF158">
        <v>-9999</v>
      </c>
      <c r="AG158">
        <v>-2.1</v>
      </c>
      <c r="AH158">
        <v>-0.98</v>
      </c>
      <c r="AI158" t="s">
        <v>176</v>
      </c>
      <c r="AJ158">
        <v>-9999</v>
      </c>
      <c r="AK158" t="s">
        <v>74</v>
      </c>
      <c r="AL158">
        <v>-9999</v>
      </c>
      <c r="AM158" t="s">
        <v>177</v>
      </c>
      <c r="AN158" t="s">
        <v>178</v>
      </c>
      <c r="AO158">
        <v>-9999</v>
      </c>
      <c r="AP158">
        <v>-9999</v>
      </c>
      <c r="AQ158" t="s">
        <v>179</v>
      </c>
      <c r="AR158">
        <v>-9999</v>
      </c>
      <c r="AS158">
        <v>5.3900000000000003E-2</v>
      </c>
      <c r="AT158">
        <v>2.851</v>
      </c>
      <c r="AU158">
        <v>1.29</v>
      </c>
      <c r="AV158">
        <v>267</v>
      </c>
      <c r="AX158">
        <f t="shared" si="17"/>
        <v>3.3178625398411072</v>
      </c>
      <c r="AZ158" t="str">
        <f t="shared" si="16"/>
        <v>Pinus edulis</v>
      </c>
      <c r="BA158">
        <f t="shared" si="18"/>
        <v>25.78</v>
      </c>
      <c r="BB158">
        <f t="shared" si="19"/>
        <v>2.0278625398411072</v>
      </c>
      <c r="BC158">
        <f t="shared" si="20"/>
        <v>36.1</v>
      </c>
      <c r="BD158">
        <f t="shared" si="21"/>
        <v>2000</v>
      </c>
      <c r="BE158">
        <f t="shared" si="22"/>
        <v>0.98</v>
      </c>
      <c r="BF158">
        <f t="shared" si="23"/>
        <v>2.851</v>
      </c>
      <c r="BG158">
        <f t="shared" si="24"/>
        <v>5.3900000000000003E-2</v>
      </c>
    </row>
    <row r="159" spans="1:59" x14ac:dyDescent="0.25">
      <c r="A159">
        <v>4392</v>
      </c>
      <c r="B159" t="s">
        <v>60</v>
      </c>
      <c r="C159" t="s">
        <v>171</v>
      </c>
      <c r="D159" t="s">
        <v>62</v>
      </c>
      <c r="E159" t="s">
        <v>63</v>
      </c>
      <c r="F159" t="s">
        <v>64</v>
      </c>
      <c r="G159" t="s">
        <v>172</v>
      </c>
      <c r="H159">
        <v>0.313</v>
      </c>
      <c r="I159" t="s">
        <v>7</v>
      </c>
      <c r="J159" s="9">
        <v>40395</v>
      </c>
      <c r="K159" s="13">
        <v>0.39722222222222198</v>
      </c>
      <c r="L159" t="s">
        <v>173</v>
      </c>
      <c r="M159" t="s">
        <v>120</v>
      </c>
      <c r="N159" t="s">
        <v>174</v>
      </c>
      <c r="O159">
        <v>9.7000000000000003E-2</v>
      </c>
      <c r="P159" t="s">
        <v>175</v>
      </c>
      <c r="Q159">
        <v>66.63</v>
      </c>
      <c r="R159">
        <v>-9999</v>
      </c>
      <c r="S159">
        <v>28.13</v>
      </c>
      <c r="T159">
        <v>349</v>
      </c>
      <c r="U159">
        <v>2000</v>
      </c>
      <c r="V159">
        <v>-9999</v>
      </c>
      <c r="W159">
        <v>-9999</v>
      </c>
      <c r="X159">
        <v>1.37</v>
      </c>
      <c r="Y159">
        <v>9.7000000000000003E-2</v>
      </c>
      <c r="Z159">
        <v>-9999</v>
      </c>
      <c r="AA159">
        <v>34.39</v>
      </c>
      <c r="AB159">
        <v>-106.53</v>
      </c>
      <c r="AC159">
        <v>-9999</v>
      </c>
      <c r="AD159">
        <v>-9999</v>
      </c>
      <c r="AE159">
        <v>-9999</v>
      </c>
      <c r="AF159">
        <v>-9999</v>
      </c>
      <c r="AG159">
        <v>-2.25</v>
      </c>
      <c r="AH159">
        <v>-0.8</v>
      </c>
      <c r="AI159" t="s">
        <v>176</v>
      </c>
      <c r="AJ159">
        <v>-9999</v>
      </c>
      <c r="AK159" t="s">
        <v>74</v>
      </c>
      <c r="AL159">
        <v>-9999</v>
      </c>
      <c r="AM159" t="s">
        <v>177</v>
      </c>
      <c r="AN159" t="s">
        <v>178</v>
      </c>
      <c r="AO159">
        <v>-9999</v>
      </c>
      <c r="AP159">
        <v>-9999</v>
      </c>
      <c r="AQ159" t="s">
        <v>179</v>
      </c>
      <c r="AR159">
        <v>-9999</v>
      </c>
      <c r="AS159">
        <v>8.77E-2</v>
      </c>
      <c r="AT159">
        <v>3.4550000000000001</v>
      </c>
      <c r="AU159">
        <v>1.28</v>
      </c>
      <c r="AV159">
        <v>276</v>
      </c>
      <c r="AX159">
        <f t="shared" si="17"/>
        <v>3.8085117325581379</v>
      </c>
      <c r="AZ159" t="str">
        <f t="shared" si="16"/>
        <v>Pinus edulis</v>
      </c>
      <c r="BA159">
        <f t="shared" si="18"/>
        <v>28.13</v>
      </c>
      <c r="BB159">
        <f t="shared" si="19"/>
        <v>2.5285117325581377</v>
      </c>
      <c r="BC159">
        <f t="shared" si="20"/>
        <v>34.9</v>
      </c>
      <c r="BD159">
        <f t="shared" si="21"/>
        <v>2000</v>
      </c>
      <c r="BE159">
        <f t="shared" si="22"/>
        <v>0.8</v>
      </c>
      <c r="BF159">
        <f t="shared" si="23"/>
        <v>3.4550000000000001</v>
      </c>
      <c r="BG159">
        <f t="shared" si="24"/>
        <v>8.77E-2</v>
      </c>
    </row>
    <row r="160" spans="1:59" x14ac:dyDescent="0.25">
      <c r="A160">
        <v>4393</v>
      </c>
      <c r="B160" t="s">
        <v>60</v>
      </c>
      <c r="C160" t="s">
        <v>171</v>
      </c>
      <c r="D160" t="s">
        <v>62</v>
      </c>
      <c r="E160" t="s">
        <v>63</v>
      </c>
      <c r="F160" t="s">
        <v>64</v>
      </c>
      <c r="G160" t="s">
        <v>172</v>
      </c>
      <c r="H160">
        <v>0.313</v>
      </c>
      <c r="I160" t="s">
        <v>7</v>
      </c>
      <c r="J160" s="9">
        <v>40395</v>
      </c>
      <c r="K160" s="13">
        <v>0.40277777777777801</v>
      </c>
      <c r="L160" t="s">
        <v>173</v>
      </c>
      <c r="M160" t="s">
        <v>120</v>
      </c>
      <c r="N160" t="s">
        <v>174</v>
      </c>
      <c r="O160">
        <v>9.7000000000000003E-2</v>
      </c>
      <c r="P160" t="s">
        <v>175</v>
      </c>
      <c r="Q160">
        <v>61.47</v>
      </c>
      <c r="R160">
        <v>-9999</v>
      </c>
      <c r="S160">
        <v>28.47</v>
      </c>
      <c r="T160">
        <v>352</v>
      </c>
      <c r="U160">
        <v>2000</v>
      </c>
      <c r="V160">
        <v>-9999</v>
      </c>
      <c r="W160">
        <v>-9999</v>
      </c>
      <c r="X160">
        <v>1.1599999999999999</v>
      </c>
      <c r="Y160">
        <v>9.7000000000000003E-2</v>
      </c>
      <c r="Z160">
        <v>-9999</v>
      </c>
      <c r="AA160">
        <v>34.39</v>
      </c>
      <c r="AB160">
        <v>-106.53</v>
      </c>
      <c r="AC160">
        <v>-9999</v>
      </c>
      <c r="AD160">
        <v>-9999</v>
      </c>
      <c r="AE160">
        <v>-9999</v>
      </c>
      <c r="AF160">
        <v>-9999</v>
      </c>
      <c r="AG160">
        <v>-2.15</v>
      </c>
      <c r="AH160">
        <v>-0.87</v>
      </c>
      <c r="AI160" t="s">
        <v>176</v>
      </c>
      <c r="AJ160">
        <v>-9999</v>
      </c>
      <c r="AK160" t="s">
        <v>74</v>
      </c>
      <c r="AL160">
        <v>-9999</v>
      </c>
      <c r="AM160" t="s">
        <v>177</v>
      </c>
      <c r="AN160" t="s">
        <v>178</v>
      </c>
      <c r="AO160">
        <v>-9999</v>
      </c>
      <c r="AP160">
        <v>-9999</v>
      </c>
      <c r="AQ160" t="s">
        <v>179</v>
      </c>
      <c r="AR160">
        <v>-9999</v>
      </c>
      <c r="AS160">
        <v>6.2399999999999997E-2</v>
      </c>
      <c r="AT160">
        <v>3.27</v>
      </c>
      <c r="AU160">
        <v>1.5</v>
      </c>
      <c r="AV160">
        <v>257</v>
      </c>
      <c r="AX160">
        <f t="shared" si="17"/>
        <v>3.8844856461780348</v>
      </c>
      <c r="AZ160" t="str">
        <f t="shared" si="16"/>
        <v>Pinus edulis</v>
      </c>
      <c r="BA160">
        <f t="shared" si="18"/>
        <v>28.47</v>
      </c>
      <c r="BB160">
        <f t="shared" si="19"/>
        <v>2.3844856461780348</v>
      </c>
      <c r="BC160">
        <f t="shared" si="20"/>
        <v>35.200000000000003</v>
      </c>
      <c r="BD160">
        <f t="shared" si="21"/>
        <v>2000</v>
      </c>
      <c r="BE160">
        <f t="shared" si="22"/>
        <v>0.87</v>
      </c>
      <c r="BF160">
        <f t="shared" si="23"/>
        <v>3.27</v>
      </c>
      <c r="BG160">
        <f t="shared" si="24"/>
        <v>6.2399999999999997E-2</v>
      </c>
    </row>
    <row r="161" spans="1:59" x14ac:dyDescent="0.25">
      <c r="A161">
        <v>4394</v>
      </c>
      <c r="B161" t="s">
        <v>60</v>
      </c>
      <c r="C161" t="s">
        <v>171</v>
      </c>
      <c r="D161" t="s">
        <v>62</v>
      </c>
      <c r="E161" t="s">
        <v>63</v>
      </c>
      <c r="F161" t="s">
        <v>64</v>
      </c>
      <c r="G161" t="s">
        <v>172</v>
      </c>
      <c r="H161">
        <v>0.313</v>
      </c>
      <c r="I161" t="s">
        <v>7</v>
      </c>
      <c r="J161" s="9">
        <v>40395</v>
      </c>
      <c r="K161" s="13">
        <v>0.41458333333333303</v>
      </c>
      <c r="L161" t="s">
        <v>173</v>
      </c>
      <c r="M161" t="s">
        <v>120</v>
      </c>
      <c r="N161" t="s">
        <v>174</v>
      </c>
      <c r="O161">
        <v>9.7000000000000003E-2</v>
      </c>
      <c r="P161" t="s">
        <v>175</v>
      </c>
      <c r="Q161">
        <v>57.43</v>
      </c>
      <c r="R161">
        <v>-9999</v>
      </c>
      <c r="S161">
        <v>27.46</v>
      </c>
      <c r="T161">
        <v>361</v>
      </c>
      <c r="U161">
        <v>2000</v>
      </c>
      <c r="V161">
        <v>-9999</v>
      </c>
      <c r="W161">
        <v>-9999</v>
      </c>
      <c r="X161">
        <v>0.89</v>
      </c>
      <c r="Y161">
        <v>9.7000000000000003E-2</v>
      </c>
      <c r="Z161">
        <v>-9999</v>
      </c>
      <c r="AA161">
        <v>34.39</v>
      </c>
      <c r="AB161">
        <v>-106.53</v>
      </c>
      <c r="AC161">
        <v>-9999</v>
      </c>
      <c r="AD161">
        <v>-9999</v>
      </c>
      <c r="AE161">
        <v>-9999</v>
      </c>
      <c r="AF161">
        <v>-9999</v>
      </c>
      <c r="AG161">
        <v>-2.1</v>
      </c>
      <c r="AH161">
        <v>-0.98</v>
      </c>
      <c r="AI161" t="s">
        <v>176</v>
      </c>
      <c r="AJ161">
        <v>-9999</v>
      </c>
      <c r="AK161" t="s">
        <v>74</v>
      </c>
      <c r="AL161">
        <v>-9999</v>
      </c>
      <c r="AM161" t="s">
        <v>177</v>
      </c>
      <c r="AN161" t="s">
        <v>178</v>
      </c>
      <c r="AO161">
        <v>-9999</v>
      </c>
      <c r="AP161">
        <v>-9999</v>
      </c>
      <c r="AQ161" t="s">
        <v>179</v>
      </c>
      <c r="AR161">
        <v>-9999</v>
      </c>
      <c r="AS161">
        <v>4.5600000000000002E-2</v>
      </c>
      <c r="AT161">
        <v>2.589</v>
      </c>
      <c r="AU161">
        <v>1.56</v>
      </c>
      <c r="AV161">
        <v>259</v>
      </c>
      <c r="AX161">
        <f t="shared" si="17"/>
        <v>3.6625761804070525</v>
      </c>
      <c r="AZ161" t="str">
        <f t="shared" si="16"/>
        <v>Pinus edulis</v>
      </c>
      <c r="BA161">
        <f t="shared" si="18"/>
        <v>27.46</v>
      </c>
      <c r="BB161">
        <f t="shared" si="19"/>
        <v>2.1025761804070524</v>
      </c>
      <c r="BC161">
        <f t="shared" si="20"/>
        <v>36.1</v>
      </c>
      <c r="BD161">
        <f t="shared" si="21"/>
        <v>2000</v>
      </c>
      <c r="BE161">
        <f t="shared" si="22"/>
        <v>0.98</v>
      </c>
      <c r="BF161">
        <f t="shared" si="23"/>
        <v>2.589</v>
      </c>
      <c r="BG161">
        <f t="shared" si="24"/>
        <v>4.5600000000000002E-2</v>
      </c>
    </row>
    <row r="162" spans="1:59" x14ac:dyDescent="0.25">
      <c r="A162">
        <v>4395</v>
      </c>
      <c r="B162" t="s">
        <v>60</v>
      </c>
      <c r="C162" t="s">
        <v>171</v>
      </c>
      <c r="D162" t="s">
        <v>62</v>
      </c>
      <c r="E162" t="s">
        <v>63</v>
      </c>
      <c r="F162" t="s">
        <v>64</v>
      </c>
      <c r="G162" t="s">
        <v>172</v>
      </c>
      <c r="H162">
        <v>0.313</v>
      </c>
      <c r="I162" t="s">
        <v>7</v>
      </c>
      <c r="J162" s="9">
        <v>40395</v>
      </c>
      <c r="K162" s="13">
        <v>0.468055555555555</v>
      </c>
      <c r="L162" t="s">
        <v>173</v>
      </c>
      <c r="M162" t="s">
        <v>120</v>
      </c>
      <c r="N162" t="s">
        <v>174</v>
      </c>
      <c r="O162">
        <v>9.7000000000000003E-2</v>
      </c>
      <c r="P162" t="s">
        <v>175</v>
      </c>
      <c r="Q162">
        <v>52.51</v>
      </c>
      <c r="R162">
        <v>-9999</v>
      </c>
      <c r="S162">
        <v>32.19</v>
      </c>
      <c r="T162">
        <v>359</v>
      </c>
      <c r="U162">
        <v>2000</v>
      </c>
      <c r="V162">
        <v>-9999</v>
      </c>
      <c r="W162">
        <v>-9999</v>
      </c>
      <c r="X162">
        <v>1.37</v>
      </c>
      <c r="Y162">
        <v>9.7000000000000003E-2</v>
      </c>
      <c r="Z162">
        <v>-9999</v>
      </c>
      <c r="AA162">
        <v>34.39</v>
      </c>
      <c r="AB162">
        <v>-106.53</v>
      </c>
      <c r="AC162">
        <v>-9999</v>
      </c>
      <c r="AD162">
        <v>-9999</v>
      </c>
      <c r="AE162">
        <v>-9999</v>
      </c>
      <c r="AF162">
        <v>-9999</v>
      </c>
      <c r="AG162">
        <v>-2.25</v>
      </c>
      <c r="AH162">
        <v>-0.8</v>
      </c>
      <c r="AI162" t="s">
        <v>176</v>
      </c>
      <c r="AJ162">
        <v>-9999</v>
      </c>
      <c r="AK162" t="s">
        <v>74</v>
      </c>
      <c r="AL162">
        <v>-9999</v>
      </c>
      <c r="AM162" t="s">
        <v>177</v>
      </c>
      <c r="AN162" t="s">
        <v>178</v>
      </c>
      <c r="AO162">
        <v>-9999</v>
      </c>
      <c r="AP162">
        <v>-9999</v>
      </c>
      <c r="AQ162" t="s">
        <v>179</v>
      </c>
      <c r="AR162">
        <v>-9999</v>
      </c>
      <c r="AS162">
        <v>4.7399999999999998E-2</v>
      </c>
      <c r="AT162">
        <v>2.4359999999999999</v>
      </c>
      <c r="AU162">
        <v>2.29</v>
      </c>
      <c r="AV162">
        <v>260</v>
      </c>
      <c r="AX162">
        <f t="shared" si="17"/>
        <v>4.8059073018119065</v>
      </c>
      <c r="AZ162" t="str">
        <f t="shared" si="16"/>
        <v>Pinus edulis</v>
      </c>
      <c r="BA162">
        <f t="shared" si="18"/>
        <v>32.19</v>
      </c>
      <c r="BB162">
        <f t="shared" si="19"/>
        <v>2.5159073018119065</v>
      </c>
      <c r="BC162">
        <f t="shared" si="20"/>
        <v>35.9</v>
      </c>
      <c r="BD162">
        <f t="shared" si="21"/>
        <v>2000</v>
      </c>
      <c r="BE162">
        <f t="shared" si="22"/>
        <v>0.8</v>
      </c>
      <c r="BF162">
        <f t="shared" si="23"/>
        <v>2.4359999999999999</v>
      </c>
      <c r="BG162">
        <f t="shared" si="24"/>
        <v>4.7399999999999998E-2</v>
      </c>
    </row>
    <row r="163" spans="1:59" x14ac:dyDescent="0.25">
      <c r="A163">
        <v>4396</v>
      </c>
      <c r="B163" t="s">
        <v>60</v>
      </c>
      <c r="C163" t="s">
        <v>171</v>
      </c>
      <c r="D163" t="s">
        <v>62</v>
      </c>
      <c r="E163" t="s">
        <v>63</v>
      </c>
      <c r="F163" t="s">
        <v>64</v>
      </c>
      <c r="G163" t="s">
        <v>172</v>
      </c>
      <c r="H163">
        <v>0.313</v>
      </c>
      <c r="I163" t="s">
        <v>7</v>
      </c>
      <c r="J163" s="9">
        <v>40395</v>
      </c>
      <c r="K163" s="13">
        <v>0.47430555555555598</v>
      </c>
      <c r="L163" t="s">
        <v>173</v>
      </c>
      <c r="M163" t="s">
        <v>120</v>
      </c>
      <c r="N163" t="s">
        <v>174</v>
      </c>
      <c r="O163">
        <v>9.7000000000000003E-2</v>
      </c>
      <c r="P163" t="s">
        <v>175</v>
      </c>
      <c r="Q163">
        <v>48.87</v>
      </c>
      <c r="R163">
        <v>-9999</v>
      </c>
      <c r="S163">
        <v>33.43</v>
      </c>
      <c r="T163">
        <v>364</v>
      </c>
      <c r="U163">
        <v>2000</v>
      </c>
      <c r="V163">
        <v>-9999</v>
      </c>
      <c r="W163">
        <v>-9999</v>
      </c>
      <c r="X163">
        <v>1.41</v>
      </c>
      <c r="Y163">
        <v>9.7000000000000003E-2</v>
      </c>
      <c r="Z163">
        <v>-9999</v>
      </c>
      <c r="AA163">
        <v>34.39</v>
      </c>
      <c r="AB163">
        <v>-106.53</v>
      </c>
      <c r="AC163">
        <v>-9999</v>
      </c>
      <c r="AD163">
        <v>-9999</v>
      </c>
      <c r="AE163">
        <v>-9999</v>
      </c>
      <c r="AF163">
        <v>-9999</v>
      </c>
      <c r="AG163">
        <v>-2.15</v>
      </c>
      <c r="AH163">
        <v>-0.87</v>
      </c>
      <c r="AI163" t="s">
        <v>176</v>
      </c>
      <c r="AJ163">
        <v>-9999</v>
      </c>
      <c r="AK163" t="s">
        <v>74</v>
      </c>
      <c r="AL163">
        <v>-9999</v>
      </c>
      <c r="AM163" t="s">
        <v>177</v>
      </c>
      <c r="AN163" t="s">
        <v>178</v>
      </c>
      <c r="AO163">
        <v>-9999</v>
      </c>
      <c r="AP163">
        <v>-9999</v>
      </c>
      <c r="AQ163" t="s">
        <v>179</v>
      </c>
      <c r="AR163">
        <v>-9999</v>
      </c>
      <c r="AS163">
        <v>4.2200000000000001E-2</v>
      </c>
      <c r="AT163">
        <v>1.792</v>
      </c>
      <c r="AU163">
        <v>2.65</v>
      </c>
      <c r="AV163">
        <v>277</v>
      </c>
      <c r="AX163">
        <f t="shared" si="17"/>
        <v>5.1525807718064458</v>
      </c>
      <c r="AZ163" t="str">
        <f t="shared" si="16"/>
        <v>Pinus edulis</v>
      </c>
      <c r="BA163">
        <f t="shared" si="18"/>
        <v>33.43</v>
      </c>
      <c r="BB163">
        <f t="shared" si="19"/>
        <v>2.5025807718064459</v>
      </c>
      <c r="BC163">
        <f t="shared" si="20"/>
        <v>36.4</v>
      </c>
      <c r="BD163">
        <f t="shared" si="21"/>
        <v>2000</v>
      </c>
      <c r="BE163">
        <f t="shared" si="22"/>
        <v>0.87</v>
      </c>
      <c r="BF163">
        <f t="shared" si="23"/>
        <v>1.792</v>
      </c>
      <c r="BG163">
        <f t="shared" si="24"/>
        <v>4.2200000000000001E-2</v>
      </c>
    </row>
    <row r="164" spans="1:59" x14ac:dyDescent="0.25">
      <c r="A164">
        <v>4397</v>
      </c>
      <c r="B164" t="s">
        <v>60</v>
      </c>
      <c r="C164" t="s">
        <v>171</v>
      </c>
      <c r="D164" t="s">
        <v>62</v>
      </c>
      <c r="E164" t="s">
        <v>63</v>
      </c>
      <c r="F164" t="s">
        <v>64</v>
      </c>
      <c r="G164" t="s">
        <v>172</v>
      </c>
      <c r="H164">
        <v>0.313</v>
      </c>
      <c r="I164" t="s">
        <v>7</v>
      </c>
      <c r="J164" s="9">
        <v>40395</v>
      </c>
      <c r="K164" s="13">
        <v>0.484722222222222</v>
      </c>
      <c r="L164" t="s">
        <v>173</v>
      </c>
      <c r="M164" t="s">
        <v>120</v>
      </c>
      <c r="N164" t="s">
        <v>174</v>
      </c>
      <c r="O164">
        <v>9.7000000000000003E-2</v>
      </c>
      <c r="P164" t="s">
        <v>175</v>
      </c>
      <c r="Q164">
        <v>40.58</v>
      </c>
      <c r="R164">
        <v>-9999</v>
      </c>
      <c r="S164">
        <v>34.53</v>
      </c>
      <c r="T164">
        <v>373</v>
      </c>
      <c r="U164">
        <v>2000</v>
      </c>
      <c r="V164">
        <v>-9999</v>
      </c>
      <c r="W164">
        <v>-9999</v>
      </c>
      <c r="X164">
        <v>1.1299999999999999</v>
      </c>
      <c r="Y164">
        <v>9.7000000000000003E-2</v>
      </c>
      <c r="Z164">
        <v>-9999</v>
      </c>
      <c r="AA164">
        <v>34.39</v>
      </c>
      <c r="AB164">
        <v>-106.53</v>
      </c>
      <c r="AC164">
        <v>-9999</v>
      </c>
      <c r="AD164">
        <v>-9999</v>
      </c>
      <c r="AE164">
        <v>-9999</v>
      </c>
      <c r="AF164">
        <v>-9999</v>
      </c>
      <c r="AG164">
        <v>-2.1</v>
      </c>
      <c r="AH164">
        <v>-0.98</v>
      </c>
      <c r="AI164" t="s">
        <v>176</v>
      </c>
      <c r="AJ164">
        <v>-9999</v>
      </c>
      <c r="AK164" t="s">
        <v>74</v>
      </c>
      <c r="AL164">
        <v>-9999</v>
      </c>
      <c r="AM164" t="s">
        <v>177</v>
      </c>
      <c r="AN164" t="s">
        <v>178</v>
      </c>
      <c r="AO164">
        <v>-9999</v>
      </c>
      <c r="AP164">
        <v>-9999</v>
      </c>
      <c r="AQ164" t="s">
        <v>179</v>
      </c>
      <c r="AR164">
        <v>-9999</v>
      </c>
      <c r="AS164">
        <v>2.7300000000000001E-2</v>
      </c>
      <c r="AT164">
        <v>1.321</v>
      </c>
      <c r="AU164">
        <v>3.27</v>
      </c>
      <c r="AV164">
        <v>273</v>
      </c>
      <c r="AX164">
        <f t="shared" si="17"/>
        <v>5.4780749922285095</v>
      </c>
      <c r="AZ164" t="str">
        <f t="shared" si="16"/>
        <v>Pinus edulis</v>
      </c>
      <c r="BA164">
        <f t="shared" si="18"/>
        <v>34.53</v>
      </c>
      <c r="BB164">
        <f t="shared" si="19"/>
        <v>2.2080749922285094</v>
      </c>
      <c r="BC164">
        <f t="shared" si="20"/>
        <v>37.299999999999997</v>
      </c>
      <c r="BD164">
        <f t="shared" si="21"/>
        <v>2000</v>
      </c>
      <c r="BE164">
        <f t="shared" si="22"/>
        <v>0.98</v>
      </c>
      <c r="BF164">
        <f t="shared" si="23"/>
        <v>1.321</v>
      </c>
      <c r="BG164">
        <f t="shared" si="24"/>
        <v>2.7300000000000001E-2</v>
      </c>
    </row>
    <row r="165" spans="1:59" x14ac:dyDescent="0.25">
      <c r="A165">
        <v>4398</v>
      </c>
      <c r="B165" t="s">
        <v>60</v>
      </c>
      <c r="C165" t="s">
        <v>171</v>
      </c>
      <c r="D165" t="s">
        <v>62</v>
      </c>
      <c r="E165" t="s">
        <v>63</v>
      </c>
      <c r="F165" t="s">
        <v>64</v>
      </c>
      <c r="G165" t="s">
        <v>172</v>
      </c>
      <c r="H165">
        <v>0.313</v>
      </c>
      <c r="I165" t="s">
        <v>7</v>
      </c>
      <c r="J165" s="9">
        <v>40395</v>
      </c>
      <c r="K165" s="13">
        <v>0.54166666666666696</v>
      </c>
      <c r="L165" t="s">
        <v>173</v>
      </c>
      <c r="M165" t="s">
        <v>120</v>
      </c>
      <c r="N165" t="s">
        <v>174</v>
      </c>
      <c r="O165">
        <v>9.7000000000000003E-2</v>
      </c>
      <c r="P165" t="s">
        <v>175</v>
      </c>
      <c r="Q165">
        <v>41.24</v>
      </c>
      <c r="R165">
        <v>-9999</v>
      </c>
      <c r="S165">
        <v>37.57</v>
      </c>
      <c r="T165">
        <v>364</v>
      </c>
      <c r="U165">
        <v>2000</v>
      </c>
      <c r="V165">
        <v>-9999</v>
      </c>
      <c r="W165">
        <v>-9999</v>
      </c>
      <c r="X165">
        <v>1.87</v>
      </c>
      <c r="Y165">
        <v>9.7000000000000003E-2</v>
      </c>
      <c r="Z165">
        <v>-9999</v>
      </c>
      <c r="AA165">
        <v>34.39</v>
      </c>
      <c r="AB165">
        <v>-106.53</v>
      </c>
      <c r="AC165">
        <v>-9999</v>
      </c>
      <c r="AD165">
        <v>-9999</v>
      </c>
      <c r="AE165">
        <v>-9999</v>
      </c>
      <c r="AF165">
        <v>-9999</v>
      </c>
      <c r="AG165">
        <v>-2.25</v>
      </c>
      <c r="AH165">
        <v>-0.8</v>
      </c>
      <c r="AI165" t="s">
        <v>176</v>
      </c>
      <c r="AJ165">
        <v>-9999</v>
      </c>
      <c r="AK165" t="s">
        <v>74</v>
      </c>
      <c r="AL165">
        <v>-9999</v>
      </c>
      <c r="AM165" t="s">
        <v>177</v>
      </c>
      <c r="AN165" t="s">
        <v>178</v>
      </c>
      <c r="AO165">
        <v>-9999</v>
      </c>
      <c r="AP165">
        <v>-9999</v>
      </c>
      <c r="AQ165" t="s">
        <v>179</v>
      </c>
      <c r="AR165">
        <v>-9999</v>
      </c>
      <c r="AS165">
        <v>3.8300000000000001E-2</v>
      </c>
      <c r="AT165">
        <v>1.804</v>
      </c>
      <c r="AU165">
        <v>3.82</v>
      </c>
      <c r="AV165">
        <v>263</v>
      </c>
      <c r="AX165">
        <f t="shared" si="17"/>
        <v>6.4720533843191337</v>
      </c>
      <c r="AZ165" t="str">
        <f t="shared" si="16"/>
        <v>Pinus edulis</v>
      </c>
      <c r="BA165">
        <f t="shared" si="18"/>
        <v>37.57</v>
      </c>
      <c r="BB165">
        <f t="shared" si="19"/>
        <v>2.6520533843191338</v>
      </c>
      <c r="BC165">
        <f t="shared" si="20"/>
        <v>36.4</v>
      </c>
      <c r="BD165">
        <f t="shared" si="21"/>
        <v>2000</v>
      </c>
      <c r="BE165">
        <f t="shared" si="22"/>
        <v>0.8</v>
      </c>
      <c r="BF165">
        <f t="shared" si="23"/>
        <v>1.804</v>
      </c>
      <c r="BG165">
        <f t="shared" si="24"/>
        <v>3.8300000000000001E-2</v>
      </c>
    </row>
    <row r="166" spans="1:59" x14ac:dyDescent="0.25">
      <c r="A166">
        <v>4399</v>
      </c>
      <c r="B166" t="s">
        <v>60</v>
      </c>
      <c r="C166" t="s">
        <v>171</v>
      </c>
      <c r="D166" t="s">
        <v>62</v>
      </c>
      <c r="E166" t="s">
        <v>63</v>
      </c>
      <c r="F166" t="s">
        <v>64</v>
      </c>
      <c r="G166" t="s">
        <v>172</v>
      </c>
      <c r="H166">
        <v>0.313</v>
      </c>
      <c r="I166" t="s">
        <v>7</v>
      </c>
      <c r="J166" s="9">
        <v>40395</v>
      </c>
      <c r="K166" s="13">
        <v>0.54722222222222205</v>
      </c>
      <c r="L166" t="s">
        <v>173</v>
      </c>
      <c r="M166" t="s">
        <v>120</v>
      </c>
      <c r="N166" t="s">
        <v>174</v>
      </c>
      <c r="O166">
        <v>9.7000000000000003E-2</v>
      </c>
      <c r="P166" t="s">
        <v>175</v>
      </c>
      <c r="Q166">
        <v>35.01</v>
      </c>
      <c r="R166">
        <v>-9999</v>
      </c>
      <c r="S166">
        <v>36.799999999999997</v>
      </c>
      <c r="T166">
        <v>378</v>
      </c>
      <c r="U166">
        <v>2000</v>
      </c>
      <c r="V166">
        <v>-9999</v>
      </c>
      <c r="W166">
        <v>-9999</v>
      </c>
      <c r="X166">
        <v>1.03</v>
      </c>
      <c r="Y166">
        <v>9.7000000000000003E-2</v>
      </c>
      <c r="Z166">
        <v>-9999</v>
      </c>
      <c r="AA166">
        <v>34.39</v>
      </c>
      <c r="AB166">
        <v>-106.53</v>
      </c>
      <c r="AC166">
        <v>-9999</v>
      </c>
      <c r="AD166">
        <v>-9999</v>
      </c>
      <c r="AE166">
        <v>-9999</v>
      </c>
      <c r="AF166">
        <v>-9999</v>
      </c>
      <c r="AG166">
        <v>-2.15</v>
      </c>
      <c r="AH166">
        <v>-0.87</v>
      </c>
      <c r="AI166" t="s">
        <v>176</v>
      </c>
      <c r="AJ166">
        <v>-9999</v>
      </c>
      <c r="AK166" t="s">
        <v>74</v>
      </c>
      <c r="AL166">
        <v>-9999</v>
      </c>
      <c r="AM166" t="s">
        <v>177</v>
      </c>
      <c r="AN166" t="s">
        <v>178</v>
      </c>
      <c r="AO166">
        <v>-9999</v>
      </c>
      <c r="AP166">
        <v>-9999</v>
      </c>
      <c r="AQ166" t="s">
        <v>179</v>
      </c>
      <c r="AR166">
        <v>-9999</v>
      </c>
      <c r="AS166">
        <v>1.9900000000000001E-2</v>
      </c>
      <c r="AT166">
        <v>0.3</v>
      </c>
      <c r="AU166">
        <v>4.05</v>
      </c>
      <c r="AV166">
        <v>324</v>
      </c>
      <c r="AX166">
        <f t="shared" si="17"/>
        <v>6.2065785610050481</v>
      </c>
      <c r="AZ166" t="str">
        <f t="shared" si="16"/>
        <v>Pinus edulis</v>
      </c>
      <c r="BA166">
        <f t="shared" si="18"/>
        <v>36.799999999999997</v>
      </c>
      <c r="BB166">
        <f t="shared" si="19"/>
        <v>2.1565785610050483</v>
      </c>
      <c r="BC166">
        <f t="shared" si="20"/>
        <v>37.799999999999997</v>
      </c>
      <c r="BD166">
        <f t="shared" si="21"/>
        <v>2000</v>
      </c>
      <c r="BE166">
        <f t="shared" si="22"/>
        <v>0.87</v>
      </c>
      <c r="BF166">
        <f t="shared" si="23"/>
        <v>0.3</v>
      </c>
      <c r="BG166">
        <f t="shared" si="24"/>
        <v>1.9900000000000001E-2</v>
      </c>
    </row>
    <row r="167" spans="1:59" x14ac:dyDescent="0.25">
      <c r="A167">
        <v>4400</v>
      </c>
      <c r="B167" t="s">
        <v>60</v>
      </c>
      <c r="C167" t="s">
        <v>171</v>
      </c>
      <c r="D167" t="s">
        <v>62</v>
      </c>
      <c r="E167" t="s">
        <v>63</v>
      </c>
      <c r="F167" t="s">
        <v>64</v>
      </c>
      <c r="G167" t="s">
        <v>172</v>
      </c>
      <c r="H167">
        <v>0.313</v>
      </c>
      <c r="I167" t="s">
        <v>7</v>
      </c>
      <c r="J167" s="9">
        <v>40395</v>
      </c>
      <c r="K167" s="13">
        <v>0.561805555555556</v>
      </c>
      <c r="L167" t="s">
        <v>173</v>
      </c>
      <c r="M167" t="s">
        <v>120</v>
      </c>
      <c r="N167" t="s">
        <v>174</v>
      </c>
      <c r="O167">
        <v>9.7000000000000003E-2</v>
      </c>
      <c r="P167" t="s">
        <v>175</v>
      </c>
      <c r="Q167">
        <v>36.369999999999997</v>
      </c>
      <c r="R167">
        <v>-9999</v>
      </c>
      <c r="S167">
        <v>34.18</v>
      </c>
      <c r="T167">
        <v>372</v>
      </c>
      <c r="U167">
        <v>2000</v>
      </c>
      <c r="V167">
        <v>-9999</v>
      </c>
      <c r="W167">
        <v>-9999</v>
      </c>
      <c r="X167">
        <v>0.95</v>
      </c>
      <c r="Y167">
        <v>9.7000000000000003E-2</v>
      </c>
      <c r="Z167">
        <v>-9999</v>
      </c>
      <c r="AA167">
        <v>34.39</v>
      </c>
      <c r="AB167">
        <v>-106.53</v>
      </c>
      <c r="AC167">
        <v>-9999</v>
      </c>
      <c r="AD167">
        <v>-9999</v>
      </c>
      <c r="AE167">
        <v>-9999</v>
      </c>
      <c r="AF167">
        <v>-9999</v>
      </c>
      <c r="AG167">
        <v>-2.1</v>
      </c>
      <c r="AH167">
        <v>-0.98</v>
      </c>
      <c r="AI167" t="s">
        <v>176</v>
      </c>
      <c r="AJ167">
        <v>-9999</v>
      </c>
      <c r="AK167" t="s">
        <v>74</v>
      </c>
      <c r="AL167">
        <v>-9999</v>
      </c>
      <c r="AM167" t="s">
        <v>177</v>
      </c>
      <c r="AN167" t="s">
        <v>178</v>
      </c>
      <c r="AO167">
        <v>-9999</v>
      </c>
      <c r="AP167">
        <v>-9999</v>
      </c>
      <c r="AQ167" t="s">
        <v>179</v>
      </c>
      <c r="AR167">
        <v>-9999</v>
      </c>
      <c r="AS167">
        <v>2.1700000000000001E-2</v>
      </c>
      <c r="AT167">
        <v>1.2869999999999999</v>
      </c>
      <c r="AU167">
        <v>3.43</v>
      </c>
      <c r="AV167">
        <v>254</v>
      </c>
      <c r="AX167">
        <f t="shared" si="17"/>
        <v>5.3726273011589427</v>
      </c>
      <c r="AZ167" t="str">
        <f t="shared" si="16"/>
        <v>Pinus edulis</v>
      </c>
      <c r="BA167">
        <f t="shared" si="18"/>
        <v>34.18</v>
      </c>
      <c r="BB167">
        <f t="shared" si="19"/>
        <v>1.9426273011589426</v>
      </c>
      <c r="BC167">
        <f t="shared" si="20"/>
        <v>37.200000000000003</v>
      </c>
      <c r="BD167">
        <f t="shared" si="21"/>
        <v>2000</v>
      </c>
      <c r="BE167">
        <f t="shared" si="22"/>
        <v>0.98</v>
      </c>
      <c r="BF167">
        <f t="shared" si="23"/>
        <v>1.2869999999999999</v>
      </c>
      <c r="BG167">
        <f t="shared" si="24"/>
        <v>2.1700000000000001E-2</v>
      </c>
    </row>
    <row r="168" spans="1:59" x14ac:dyDescent="0.25">
      <c r="A168">
        <v>4401</v>
      </c>
      <c r="B168" t="s">
        <v>60</v>
      </c>
      <c r="C168" t="s">
        <v>171</v>
      </c>
      <c r="D168" t="s">
        <v>62</v>
      </c>
      <c r="E168" t="s">
        <v>63</v>
      </c>
      <c r="F168" t="s">
        <v>64</v>
      </c>
      <c r="G168" t="s">
        <v>172</v>
      </c>
      <c r="H168">
        <v>0.313</v>
      </c>
      <c r="I168" t="s">
        <v>7</v>
      </c>
      <c r="J168" s="9">
        <v>40395</v>
      </c>
      <c r="K168" s="13">
        <v>0.59930555555555598</v>
      </c>
      <c r="L168" t="s">
        <v>173</v>
      </c>
      <c r="M168" t="s">
        <v>120</v>
      </c>
      <c r="N168" t="s">
        <v>174</v>
      </c>
      <c r="O168">
        <v>9.7000000000000003E-2</v>
      </c>
      <c r="P168" t="s">
        <v>175</v>
      </c>
      <c r="Q168">
        <v>40.81</v>
      </c>
      <c r="R168">
        <v>-9999</v>
      </c>
      <c r="S168">
        <v>33.299999999999997</v>
      </c>
      <c r="T168">
        <v>372</v>
      </c>
      <c r="U168">
        <v>2000</v>
      </c>
      <c r="V168">
        <v>-9999</v>
      </c>
      <c r="W168">
        <v>-9999</v>
      </c>
      <c r="X168">
        <v>1.02</v>
      </c>
      <c r="Y168">
        <v>9.7000000000000003E-2</v>
      </c>
      <c r="Z168">
        <v>-9999</v>
      </c>
      <c r="AA168">
        <v>34.39</v>
      </c>
      <c r="AB168">
        <v>-106.53</v>
      </c>
      <c r="AC168">
        <v>-9999</v>
      </c>
      <c r="AD168">
        <v>-9999</v>
      </c>
      <c r="AE168">
        <v>-9999</v>
      </c>
      <c r="AF168">
        <v>-9999</v>
      </c>
      <c r="AG168">
        <v>-2.25</v>
      </c>
      <c r="AH168">
        <v>-0.8</v>
      </c>
      <c r="AI168" t="s">
        <v>176</v>
      </c>
      <c r="AJ168">
        <v>-9999</v>
      </c>
      <c r="AK168" t="s">
        <v>74</v>
      </c>
      <c r="AL168">
        <v>-9999</v>
      </c>
      <c r="AM168" t="s">
        <v>177</v>
      </c>
      <c r="AN168" t="s">
        <v>178</v>
      </c>
      <c r="AO168">
        <v>-9999</v>
      </c>
      <c r="AP168">
        <v>-9999</v>
      </c>
      <c r="AQ168" t="s">
        <v>179</v>
      </c>
      <c r="AR168">
        <v>-9999</v>
      </c>
      <c r="AS168">
        <v>2.6499999999999999E-2</v>
      </c>
      <c r="AT168">
        <v>1.177</v>
      </c>
      <c r="AU168">
        <v>3.04</v>
      </c>
      <c r="AV168">
        <v>279</v>
      </c>
      <c r="AX168">
        <f t="shared" si="17"/>
        <v>5.1152457965878391</v>
      </c>
      <c r="AZ168" t="str">
        <f t="shared" si="16"/>
        <v>Pinus edulis</v>
      </c>
      <c r="BA168">
        <f t="shared" si="18"/>
        <v>33.299999999999997</v>
      </c>
      <c r="BB168">
        <f t="shared" si="19"/>
        <v>2.075245796587839</v>
      </c>
      <c r="BC168">
        <f t="shared" si="20"/>
        <v>37.200000000000003</v>
      </c>
      <c r="BD168">
        <f t="shared" si="21"/>
        <v>2000</v>
      </c>
      <c r="BE168">
        <f t="shared" si="22"/>
        <v>0.8</v>
      </c>
      <c r="BF168">
        <f t="shared" si="23"/>
        <v>1.177</v>
      </c>
      <c r="BG168">
        <f t="shared" si="24"/>
        <v>2.6499999999999999E-2</v>
      </c>
    </row>
    <row r="169" spans="1:59" x14ac:dyDescent="0.25">
      <c r="A169">
        <v>4402</v>
      </c>
      <c r="B169" t="s">
        <v>60</v>
      </c>
      <c r="C169" t="s">
        <v>171</v>
      </c>
      <c r="D169" t="s">
        <v>62</v>
      </c>
      <c r="E169" t="s">
        <v>63</v>
      </c>
      <c r="F169" t="s">
        <v>64</v>
      </c>
      <c r="G169" t="s">
        <v>172</v>
      </c>
      <c r="H169">
        <v>0.313</v>
      </c>
      <c r="I169" t="s">
        <v>7</v>
      </c>
      <c r="J169" s="9">
        <v>40395</v>
      </c>
      <c r="K169" s="13">
        <v>0.60416666666666696</v>
      </c>
      <c r="L169" t="s">
        <v>173</v>
      </c>
      <c r="M169" t="s">
        <v>120</v>
      </c>
      <c r="N169" t="s">
        <v>174</v>
      </c>
      <c r="O169">
        <v>9.7000000000000003E-2</v>
      </c>
      <c r="P169" t="s">
        <v>175</v>
      </c>
      <c r="Q169">
        <v>40.07</v>
      </c>
      <c r="R169">
        <v>-9999</v>
      </c>
      <c r="S169">
        <v>32.159999999999997</v>
      </c>
      <c r="T169">
        <v>374</v>
      </c>
      <c r="U169">
        <v>2000</v>
      </c>
      <c r="V169">
        <v>-9999</v>
      </c>
      <c r="W169">
        <v>-9999</v>
      </c>
      <c r="X169">
        <v>0.74</v>
      </c>
      <c r="Y169">
        <v>9.7000000000000003E-2</v>
      </c>
      <c r="Z169">
        <v>-9999</v>
      </c>
      <c r="AA169">
        <v>34.39</v>
      </c>
      <c r="AB169">
        <v>-106.53</v>
      </c>
      <c r="AC169">
        <v>-9999</v>
      </c>
      <c r="AD169">
        <v>-9999</v>
      </c>
      <c r="AE169">
        <v>-9999</v>
      </c>
      <c r="AF169">
        <v>-9999</v>
      </c>
      <c r="AG169">
        <v>-2.15</v>
      </c>
      <c r="AH169">
        <v>-0.87</v>
      </c>
      <c r="AI169" t="s">
        <v>176</v>
      </c>
      <c r="AJ169">
        <v>-9999</v>
      </c>
      <c r="AK169" t="s">
        <v>74</v>
      </c>
      <c r="AL169">
        <v>-9999</v>
      </c>
      <c r="AM169" t="s">
        <v>177</v>
      </c>
      <c r="AN169" t="s">
        <v>178</v>
      </c>
      <c r="AO169">
        <v>-9999</v>
      </c>
      <c r="AP169">
        <v>-9999</v>
      </c>
      <c r="AQ169" t="s">
        <v>179</v>
      </c>
      <c r="AR169">
        <v>-9999</v>
      </c>
      <c r="AS169">
        <v>2.0199999999999999E-2</v>
      </c>
      <c r="AT169">
        <v>0.996</v>
      </c>
      <c r="AU169">
        <v>2.89</v>
      </c>
      <c r="AV169">
        <v>275</v>
      </c>
      <c r="AX169">
        <f t="shared" si="17"/>
        <v>4.7977774586537176</v>
      </c>
      <c r="AZ169" t="str">
        <f t="shared" si="16"/>
        <v>Pinus edulis</v>
      </c>
      <c r="BA169">
        <f t="shared" si="18"/>
        <v>32.159999999999997</v>
      </c>
      <c r="BB169">
        <f t="shared" si="19"/>
        <v>1.9077774586537175</v>
      </c>
      <c r="BC169">
        <f t="shared" si="20"/>
        <v>37.4</v>
      </c>
      <c r="BD169">
        <f t="shared" si="21"/>
        <v>2000</v>
      </c>
      <c r="BE169">
        <f t="shared" si="22"/>
        <v>0.87</v>
      </c>
      <c r="BF169">
        <f t="shared" si="23"/>
        <v>0.996</v>
      </c>
      <c r="BG169">
        <f t="shared" si="24"/>
        <v>2.0199999999999999E-2</v>
      </c>
    </row>
    <row r="170" spans="1:59" x14ac:dyDescent="0.25">
      <c r="A170">
        <v>4403</v>
      </c>
      <c r="B170" t="s">
        <v>60</v>
      </c>
      <c r="C170" t="s">
        <v>171</v>
      </c>
      <c r="D170" t="s">
        <v>62</v>
      </c>
      <c r="E170" t="s">
        <v>63</v>
      </c>
      <c r="F170" t="s">
        <v>64</v>
      </c>
      <c r="G170" t="s">
        <v>172</v>
      </c>
      <c r="H170">
        <v>0.313</v>
      </c>
      <c r="I170" t="s">
        <v>7</v>
      </c>
      <c r="J170" s="9">
        <v>40395</v>
      </c>
      <c r="K170" s="13">
        <v>0.61875000000000002</v>
      </c>
      <c r="L170" t="s">
        <v>173</v>
      </c>
      <c r="M170" t="s">
        <v>120</v>
      </c>
      <c r="N170" t="s">
        <v>174</v>
      </c>
      <c r="O170">
        <v>9.7000000000000003E-2</v>
      </c>
      <c r="P170" t="s">
        <v>175</v>
      </c>
      <c r="Q170">
        <v>40.54</v>
      </c>
      <c r="R170">
        <v>-9999</v>
      </c>
      <c r="S170">
        <v>30.99</v>
      </c>
      <c r="T170">
        <v>374</v>
      </c>
      <c r="U170">
        <v>2000</v>
      </c>
      <c r="V170">
        <v>-9999</v>
      </c>
      <c r="W170">
        <v>-9999</v>
      </c>
      <c r="X170">
        <v>0.82</v>
      </c>
      <c r="Y170">
        <v>9.7000000000000003E-2</v>
      </c>
      <c r="Z170">
        <v>-9999</v>
      </c>
      <c r="AA170">
        <v>34.39</v>
      </c>
      <c r="AB170">
        <v>-106.53</v>
      </c>
      <c r="AC170">
        <v>-9999</v>
      </c>
      <c r="AD170">
        <v>-9999</v>
      </c>
      <c r="AE170">
        <v>-9999</v>
      </c>
      <c r="AF170">
        <v>-9999</v>
      </c>
      <c r="AG170">
        <v>-2.1</v>
      </c>
      <c r="AH170">
        <v>-0.98</v>
      </c>
      <c r="AI170" t="s">
        <v>176</v>
      </c>
      <c r="AJ170">
        <v>-9999</v>
      </c>
      <c r="AK170" t="s">
        <v>74</v>
      </c>
      <c r="AL170">
        <v>-9999</v>
      </c>
      <c r="AM170" t="s">
        <v>177</v>
      </c>
      <c r="AN170" t="s">
        <v>178</v>
      </c>
      <c r="AO170">
        <v>-9999</v>
      </c>
      <c r="AP170">
        <v>-9999</v>
      </c>
      <c r="AQ170" t="s">
        <v>179</v>
      </c>
      <c r="AR170">
        <v>-9999</v>
      </c>
      <c r="AS170">
        <v>2.4299999999999999E-2</v>
      </c>
      <c r="AT170">
        <v>1.08</v>
      </c>
      <c r="AU170">
        <v>2.68</v>
      </c>
      <c r="AV170">
        <v>284</v>
      </c>
      <c r="AX170">
        <f t="shared" si="17"/>
        <v>4.489888185091254</v>
      </c>
      <c r="AZ170" t="str">
        <f t="shared" si="16"/>
        <v>Pinus edulis</v>
      </c>
      <c r="BA170">
        <f t="shared" si="18"/>
        <v>30.99</v>
      </c>
      <c r="BB170">
        <f t="shared" si="19"/>
        <v>1.8098881850912538</v>
      </c>
      <c r="BC170">
        <f t="shared" si="20"/>
        <v>37.4</v>
      </c>
      <c r="BD170">
        <f t="shared" si="21"/>
        <v>2000</v>
      </c>
      <c r="BE170">
        <f t="shared" si="22"/>
        <v>0.98</v>
      </c>
      <c r="BF170">
        <f t="shared" si="23"/>
        <v>1.08</v>
      </c>
      <c r="BG170">
        <f t="shared" si="24"/>
        <v>2.4299999999999999E-2</v>
      </c>
    </row>
    <row r="171" spans="1:59" x14ac:dyDescent="0.25">
      <c r="A171">
        <v>4404</v>
      </c>
      <c r="B171" t="s">
        <v>60</v>
      </c>
      <c r="C171" t="s">
        <v>171</v>
      </c>
      <c r="D171" t="s">
        <v>62</v>
      </c>
      <c r="E171" t="s">
        <v>63</v>
      </c>
      <c r="F171" t="s">
        <v>64</v>
      </c>
      <c r="G171" t="s">
        <v>172</v>
      </c>
      <c r="H171">
        <v>0.313</v>
      </c>
      <c r="I171" t="s">
        <v>7</v>
      </c>
      <c r="J171" s="9">
        <v>40395</v>
      </c>
      <c r="K171" s="13">
        <v>0.65902777777777799</v>
      </c>
      <c r="L171" t="s">
        <v>173</v>
      </c>
      <c r="M171" t="s">
        <v>120</v>
      </c>
      <c r="N171" t="s">
        <v>174</v>
      </c>
      <c r="O171">
        <v>9.7000000000000003E-2</v>
      </c>
      <c r="P171" t="s">
        <v>175</v>
      </c>
      <c r="Q171">
        <v>45.28</v>
      </c>
      <c r="R171">
        <v>-9999</v>
      </c>
      <c r="S171">
        <v>31.79</v>
      </c>
      <c r="T171">
        <v>363</v>
      </c>
      <c r="U171">
        <v>2000</v>
      </c>
      <c r="V171">
        <v>-9999</v>
      </c>
      <c r="W171">
        <v>-9999</v>
      </c>
      <c r="X171">
        <v>1.0900000000000001</v>
      </c>
      <c r="Y171">
        <v>9.7000000000000003E-2</v>
      </c>
      <c r="Z171">
        <v>-9999</v>
      </c>
      <c r="AA171">
        <v>34.39</v>
      </c>
      <c r="AB171">
        <v>-106.53</v>
      </c>
      <c r="AC171">
        <v>-9999</v>
      </c>
      <c r="AD171">
        <v>-9999</v>
      </c>
      <c r="AE171">
        <v>-9999</v>
      </c>
      <c r="AF171">
        <v>-9999</v>
      </c>
      <c r="AG171">
        <v>-2.25</v>
      </c>
      <c r="AH171">
        <v>-0.8</v>
      </c>
      <c r="AI171" t="s">
        <v>176</v>
      </c>
      <c r="AJ171">
        <v>-9999</v>
      </c>
      <c r="AK171" t="s">
        <v>74</v>
      </c>
      <c r="AL171">
        <v>-9999</v>
      </c>
      <c r="AM171" t="s">
        <v>177</v>
      </c>
      <c r="AN171" t="s">
        <v>178</v>
      </c>
      <c r="AO171">
        <v>-9999</v>
      </c>
      <c r="AP171">
        <v>-9999</v>
      </c>
      <c r="AQ171" t="s">
        <v>179</v>
      </c>
      <c r="AR171">
        <v>-9999</v>
      </c>
      <c r="AS171">
        <v>3.3399999999999999E-2</v>
      </c>
      <c r="AT171">
        <v>2.0539999999999998</v>
      </c>
      <c r="AU171">
        <v>2.58</v>
      </c>
      <c r="AV171">
        <v>247</v>
      </c>
      <c r="AX171">
        <f t="shared" si="17"/>
        <v>4.6984871364090255</v>
      </c>
      <c r="AZ171" t="str">
        <f t="shared" si="16"/>
        <v>Pinus edulis</v>
      </c>
      <c r="BA171">
        <f t="shared" si="18"/>
        <v>31.79</v>
      </c>
      <c r="BB171">
        <f t="shared" si="19"/>
        <v>2.1184871364090254</v>
      </c>
      <c r="BC171">
        <f t="shared" si="20"/>
        <v>36.299999999999997</v>
      </c>
      <c r="BD171">
        <f t="shared" si="21"/>
        <v>2000</v>
      </c>
      <c r="BE171">
        <f t="shared" si="22"/>
        <v>0.8</v>
      </c>
      <c r="BF171">
        <f t="shared" si="23"/>
        <v>2.0539999999999998</v>
      </c>
      <c r="BG171">
        <f t="shared" si="24"/>
        <v>3.3399999999999999E-2</v>
      </c>
    </row>
    <row r="172" spans="1:59" x14ac:dyDescent="0.25">
      <c r="A172">
        <v>4405</v>
      </c>
      <c r="B172" t="s">
        <v>60</v>
      </c>
      <c r="C172" t="s">
        <v>171</v>
      </c>
      <c r="D172" t="s">
        <v>62</v>
      </c>
      <c r="E172" t="s">
        <v>63</v>
      </c>
      <c r="F172" t="s">
        <v>64</v>
      </c>
      <c r="G172" t="s">
        <v>172</v>
      </c>
      <c r="H172">
        <v>0.313</v>
      </c>
      <c r="I172" t="s">
        <v>7</v>
      </c>
      <c r="J172" s="9">
        <v>40395</v>
      </c>
      <c r="K172" s="13">
        <v>0.66666666666666696</v>
      </c>
      <c r="L172" t="s">
        <v>173</v>
      </c>
      <c r="M172" t="s">
        <v>120</v>
      </c>
      <c r="N172" t="s">
        <v>174</v>
      </c>
      <c r="O172">
        <v>9.7000000000000003E-2</v>
      </c>
      <c r="P172" t="s">
        <v>175</v>
      </c>
      <c r="Q172">
        <v>39.32</v>
      </c>
      <c r="R172">
        <v>-9999</v>
      </c>
      <c r="S172">
        <v>31.15</v>
      </c>
      <c r="T172">
        <v>373</v>
      </c>
      <c r="U172">
        <v>2000</v>
      </c>
      <c r="V172">
        <v>-9999</v>
      </c>
      <c r="W172">
        <v>-9999</v>
      </c>
      <c r="X172">
        <v>0.77</v>
      </c>
      <c r="Y172">
        <v>9.7000000000000003E-2</v>
      </c>
      <c r="Z172">
        <v>-9999</v>
      </c>
      <c r="AA172">
        <v>34.39</v>
      </c>
      <c r="AB172">
        <v>-106.53</v>
      </c>
      <c r="AC172">
        <v>-9999</v>
      </c>
      <c r="AD172">
        <v>-9999</v>
      </c>
      <c r="AE172">
        <v>-9999</v>
      </c>
      <c r="AF172">
        <v>-9999</v>
      </c>
      <c r="AG172">
        <v>-2.15</v>
      </c>
      <c r="AH172">
        <v>-0.87</v>
      </c>
      <c r="AI172" t="s">
        <v>176</v>
      </c>
      <c r="AJ172">
        <v>-9999</v>
      </c>
      <c r="AK172" t="s">
        <v>74</v>
      </c>
      <c r="AL172">
        <v>-9999</v>
      </c>
      <c r="AM172" t="s">
        <v>177</v>
      </c>
      <c r="AN172" t="s">
        <v>178</v>
      </c>
      <c r="AO172">
        <v>-9999</v>
      </c>
      <c r="AP172">
        <v>-9999</v>
      </c>
      <c r="AQ172" t="s">
        <v>179</v>
      </c>
      <c r="AR172">
        <v>-9999</v>
      </c>
      <c r="AS172">
        <v>2.1999999999999999E-2</v>
      </c>
      <c r="AT172">
        <v>1.4139999999999999</v>
      </c>
      <c r="AU172">
        <v>2.76</v>
      </c>
      <c r="AV172">
        <v>251</v>
      </c>
      <c r="AX172">
        <f t="shared" si="17"/>
        <v>4.5309517021635548</v>
      </c>
      <c r="AZ172" t="str">
        <f t="shared" si="16"/>
        <v>Pinus edulis</v>
      </c>
      <c r="BA172">
        <f t="shared" si="18"/>
        <v>31.15</v>
      </c>
      <c r="BB172">
        <f t="shared" si="19"/>
        <v>1.770951702163555</v>
      </c>
      <c r="BC172">
        <f t="shared" si="20"/>
        <v>37.299999999999997</v>
      </c>
      <c r="BD172">
        <f t="shared" si="21"/>
        <v>2000</v>
      </c>
      <c r="BE172">
        <f t="shared" si="22"/>
        <v>0.87</v>
      </c>
      <c r="BF172">
        <f t="shared" si="23"/>
        <v>1.4139999999999999</v>
      </c>
      <c r="BG172">
        <f t="shared" si="24"/>
        <v>2.1999999999999999E-2</v>
      </c>
    </row>
    <row r="173" spans="1:59" x14ac:dyDescent="0.25">
      <c r="A173">
        <v>4406</v>
      </c>
      <c r="B173" t="s">
        <v>60</v>
      </c>
      <c r="C173" t="s">
        <v>171</v>
      </c>
      <c r="D173" t="s">
        <v>62</v>
      </c>
      <c r="E173" t="s">
        <v>63</v>
      </c>
      <c r="F173" t="s">
        <v>64</v>
      </c>
      <c r="G173" t="s">
        <v>172</v>
      </c>
      <c r="H173">
        <v>0.313</v>
      </c>
      <c r="I173" t="s">
        <v>7</v>
      </c>
      <c r="J173" s="9">
        <v>40395</v>
      </c>
      <c r="K173" s="13">
        <v>0.67500000000000004</v>
      </c>
      <c r="L173" t="s">
        <v>173</v>
      </c>
      <c r="M173" t="s">
        <v>120</v>
      </c>
      <c r="N173" t="s">
        <v>174</v>
      </c>
      <c r="O173">
        <v>9.7000000000000003E-2</v>
      </c>
      <c r="P173" t="s">
        <v>175</v>
      </c>
      <c r="Q173">
        <v>39.99</v>
      </c>
      <c r="R173">
        <v>-9999</v>
      </c>
      <c r="S173">
        <v>30.22</v>
      </c>
      <c r="T173">
        <v>377</v>
      </c>
      <c r="U173">
        <v>2000</v>
      </c>
      <c r="V173">
        <v>-9999</v>
      </c>
      <c r="W173">
        <v>-9999</v>
      </c>
      <c r="X173">
        <v>0.72</v>
      </c>
      <c r="Y173">
        <v>9.7000000000000003E-2</v>
      </c>
      <c r="Z173">
        <v>-9999</v>
      </c>
      <c r="AA173">
        <v>34.39</v>
      </c>
      <c r="AB173">
        <v>-106.53</v>
      </c>
      <c r="AC173">
        <v>-9999</v>
      </c>
      <c r="AD173">
        <v>-9999</v>
      </c>
      <c r="AE173">
        <v>-9999</v>
      </c>
      <c r="AF173">
        <v>-9999</v>
      </c>
      <c r="AG173">
        <v>-2.1</v>
      </c>
      <c r="AH173">
        <v>-0.98</v>
      </c>
      <c r="AI173" t="s">
        <v>176</v>
      </c>
      <c r="AJ173">
        <v>-9999</v>
      </c>
      <c r="AK173" t="s">
        <v>74</v>
      </c>
      <c r="AL173">
        <v>-9999</v>
      </c>
      <c r="AM173" t="s">
        <v>177</v>
      </c>
      <c r="AN173" t="s">
        <v>178</v>
      </c>
      <c r="AO173">
        <v>-9999</v>
      </c>
      <c r="AP173">
        <v>-9999</v>
      </c>
      <c r="AQ173" t="s">
        <v>179</v>
      </c>
      <c r="AR173">
        <v>-9999</v>
      </c>
      <c r="AS173">
        <v>2.18E-2</v>
      </c>
      <c r="AT173">
        <v>0.97099999999999997</v>
      </c>
      <c r="AU173">
        <v>2.59</v>
      </c>
      <c r="AV173">
        <v>287</v>
      </c>
      <c r="AX173">
        <f t="shared" si="17"/>
        <v>4.2967610045053428</v>
      </c>
      <c r="AZ173" t="str">
        <f t="shared" si="16"/>
        <v>Pinus edulis</v>
      </c>
      <c r="BA173">
        <f t="shared" si="18"/>
        <v>30.22</v>
      </c>
      <c r="BB173">
        <f t="shared" si="19"/>
        <v>1.706761004505343</v>
      </c>
      <c r="BC173">
        <f t="shared" si="20"/>
        <v>37.700000000000003</v>
      </c>
      <c r="BD173">
        <f t="shared" si="21"/>
        <v>2000</v>
      </c>
      <c r="BE173">
        <f t="shared" si="22"/>
        <v>0.98</v>
      </c>
      <c r="BF173">
        <f t="shared" si="23"/>
        <v>0.97099999999999997</v>
      </c>
      <c r="BG173">
        <f t="shared" si="24"/>
        <v>2.18E-2</v>
      </c>
    </row>
    <row r="174" spans="1:59" x14ac:dyDescent="0.25">
      <c r="A174">
        <v>4407</v>
      </c>
      <c r="B174" t="s">
        <v>60</v>
      </c>
      <c r="C174" t="s">
        <v>171</v>
      </c>
      <c r="D174" t="s">
        <v>62</v>
      </c>
      <c r="E174" t="s">
        <v>63</v>
      </c>
      <c r="F174" t="s">
        <v>64</v>
      </c>
      <c r="G174" t="s">
        <v>172</v>
      </c>
      <c r="H174">
        <v>0.313</v>
      </c>
      <c r="I174" t="s">
        <v>7</v>
      </c>
      <c r="J174" s="9">
        <v>40422</v>
      </c>
      <c r="K174" s="13">
        <v>0.33472222222222198</v>
      </c>
      <c r="L174" t="s">
        <v>173</v>
      </c>
      <c r="M174" t="s">
        <v>120</v>
      </c>
      <c r="N174" t="s">
        <v>174</v>
      </c>
      <c r="O174">
        <v>2.7E-2</v>
      </c>
      <c r="P174" t="s">
        <v>175</v>
      </c>
      <c r="Q174">
        <v>35.119999999999997</v>
      </c>
      <c r="R174">
        <v>-9999</v>
      </c>
      <c r="S174">
        <v>25.44</v>
      </c>
      <c r="T174">
        <v>382</v>
      </c>
      <c r="U174">
        <v>2000</v>
      </c>
      <c r="V174">
        <v>-9999</v>
      </c>
      <c r="W174">
        <v>-9999</v>
      </c>
      <c r="X174">
        <v>0.54</v>
      </c>
      <c r="Y174">
        <v>2.7E-2</v>
      </c>
      <c r="Z174">
        <v>-9999</v>
      </c>
      <c r="AA174">
        <v>34.39</v>
      </c>
      <c r="AB174">
        <v>-106.53</v>
      </c>
      <c r="AC174">
        <v>-9999</v>
      </c>
      <c r="AD174">
        <v>-9999</v>
      </c>
      <c r="AE174">
        <v>-9999</v>
      </c>
      <c r="AF174">
        <v>-9999</v>
      </c>
      <c r="AG174">
        <v>-2.1</v>
      </c>
      <c r="AH174">
        <v>-1.35</v>
      </c>
      <c r="AI174" t="s">
        <v>176</v>
      </c>
      <c r="AJ174">
        <v>-9999</v>
      </c>
      <c r="AK174" t="s">
        <v>74</v>
      </c>
      <c r="AL174">
        <v>-9999</v>
      </c>
      <c r="AM174" t="s">
        <v>177</v>
      </c>
      <c r="AN174" t="s">
        <v>178</v>
      </c>
      <c r="AO174">
        <v>-9999</v>
      </c>
      <c r="AP174">
        <v>-9999</v>
      </c>
      <c r="AQ174" t="s">
        <v>179</v>
      </c>
      <c r="AR174">
        <v>-9999</v>
      </c>
      <c r="AS174">
        <v>2.0400000000000001E-2</v>
      </c>
      <c r="AT174">
        <v>2.117</v>
      </c>
      <c r="AU174">
        <v>2.12</v>
      </c>
      <c r="AV174">
        <v>202</v>
      </c>
      <c r="AX174">
        <f t="shared" si="17"/>
        <v>3.2516495229096622</v>
      </c>
      <c r="AZ174" t="str">
        <f t="shared" si="16"/>
        <v>Pinus edulis</v>
      </c>
      <c r="BA174">
        <f t="shared" si="18"/>
        <v>25.44</v>
      </c>
      <c r="BB174">
        <f t="shared" si="19"/>
        <v>1.1316495229096621</v>
      </c>
      <c r="BC174">
        <f t="shared" si="20"/>
        <v>38.200000000000003</v>
      </c>
      <c r="BD174">
        <f t="shared" si="21"/>
        <v>2000</v>
      </c>
      <c r="BE174">
        <f t="shared" si="22"/>
        <v>1.35</v>
      </c>
      <c r="BF174">
        <f t="shared" si="23"/>
        <v>2.117</v>
      </c>
      <c r="BG174">
        <f t="shared" si="24"/>
        <v>2.0400000000000001E-2</v>
      </c>
    </row>
    <row r="175" spans="1:59" x14ac:dyDescent="0.25">
      <c r="A175">
        <v>4408</v>
      </c>
      <c r="B175" t="s">
        <v>60</v>
      </c>
      <c r="C175" t="s">
        <v>171</v>
      </c>
      <c r="D175" t="s">
        <v>62</v>
      </c>
      <c r="E175" t="s">
        <v>63</v>
      </c>
      <c r="F175" t="s">
        <v>64</v>
      </c>
      <c r="G175" t="s">
        <v>172</v>
      </c>
      <c r="H175">
        <v>0.313</v>
      </c>
      <c r="I175" t="s">
        <v>7</v>
      </c>
      <c r="J175" s="9">
        <v>40422</v>
      </c>
      <c r="K175" s="13">
        <v>0.34027777777777801</v>
      </c>
      <c r="L175" t="s">
        <v>173</v>
      </c>
      <c r="M175" t="s">
        <v>120</v>
      </c>
      <c r="N175" t="s">
        <v>174</v>
      </c>
      <c r="O175">
        <v>2.7E-2</v>
      </c>
      <c r="P175" t="s">
        <v>175</v>
      </c>
      <c r="Q175">
        <v>35.380000000000003</v>
      </c>
      <c r="R175">
        <v>-9999</v>
      </c>
      <c r="S175">
        <v>26.04</v>
      </c>
      <c r="T175">
        <v>375</v>
      </c>
      <c r="U175">
        <v>2000</v>
      </c>
      <c r="V175">
        <v>-9999</v>
      </c>
      <c r="W175">
        <v>-9999</v>
      </c>
      <c r="X175">
        <v>0.56000000000000005</v>
      </c>
      <c r="Y175">
        <v>2.7E-2</v>
      </c>
      <c r="Z175">
        <v>-9999</v>
      </c>
      <c r="AA175">
        <v>34.39</v>
      </c>
      <c r="AB175">
        <v>-106.53</v>
      </c>
      <c r="AC175">
        <v>-9999</v>
      </c>
      <c r="AD175">
        <v>-9999</v>
      </c>
      <c r="AE175">
        <v>-9999</v>
      </c>
      <c r="AF175">
        <v>-9999</v>
      </c>
      <c r="AG175">
        <v>-2.15</v>
      </c>
      <c r="AH175">
        <v>-1.38</v>
      </c>
      <c r="AI175" t="s">
        <v>176</v>
      </c>
      <c r="AJ175">
        <v>-9999</v>
      </c>
      <c r="AK175" t="s">
        <v>74</v>
      </c>
      <c r="AL175">
        <v>-9999</v>
      </c>
      <c r="AM175" t="s">
        <v>177</v>
      </c>
      <c r="AN175" t="s">
        <v>178</v>
      </c>
      <c r="AO175">
        <v>-9999</v>
      </c>
      <c r="AP175">
        <v>-9999</v>
      </c>
      <c r="AQ175" t="s">
        <v>179</v>
      </c>
      <c r="AR175">
        <v>-9999</v>
      </c>
      <c r="AS175">
        <v>2.0299999999999999E-2</v>
      </c>
      <c r="AT175">
        <v>2.4860000000000002</v>
      </c>
      <c r="AU175">
        <v>2.19</v>
      </c>
      <c r="AV175">
        <v>166</v>
      </c>
      <c r="AX175">
        <f t="shared" si="17"/>
        <v>3.3692859853399661</v>
      </c>
      <c r="AZ175" t="str">
        <f t="shared" si="16"/>
        <v>Pinus edulis</v>
      </c>
      <c r="BA175">
        <f t="shared" si="18"/>
        <v>26.04</v>
      </c>
      <c r="BB175">
        <f t="shared" si="19"/>
        <v>1.1792859853399662</v>
      </c>
      <c r="BC175">
        <f t="shared" si="20"/>
        <v>37.5</v>
      </c>
      <c r="BD175">
        <f t="shared" si="21"/>
        <v>2000</v>
      </c>
      <c r="BE175">
        <f t="shared" si="22"/>
        <v>1.38</v>
      </c>
      <c r="BF175">
        <f t="shared" si="23"/>
        <v>2.4860000000000002</v>
      </c>
      <c r="BG175">
        <f t="shared" si="24"/>
        <v>2.0299999999999999E-2</v>
      </c>
    </row>
    <row r="176" spans="1:59" x14ac:dyDescent="0.25">
      <c r="A176">
        <v>4409</v>
      </c>
      <c r="B176" t="s">
        <v>60</v>
      </c>
      <c r="C176" t="s">
        <v>171</v>
      </c>
      <c r="D176" t="s">
        <v>62</v>
      </c>
      <c r="E176" t="s">
        <v>63</v>
      </c>
      <c r="F176" t="s">
        <v>64</v>
      </c>
      <c r="G176" t="s">
        <v>172</v>
      </c>
      <c r="H176">
        <v>0.313</v>
      </c>
      <c r="I176" t="s">
        <v>7</v>
      </c>
      <c r="J176" s="9">
        <v>40422</v>
      </c>
      <c r="K176" s="13">
        <v>0.35</v>
      </c>
      <c r="L176" t="s">
        <v>173</v>
      </c>
      <c r="M176" t="s">
        <v>120</v>
      </c>
      <c r="N176" t="s">
        <v>174</v>
      </c>
      <c r="O176">
        <v>2.7E-2</v>
      </c>
      <c r="P176" t="s">
        <v>175</v>
      </c>
      <c r="Q176">
        <v>34.53</v>
      </c>
      <c r="R176">
        <v>-9999</v>
      </c>
      <c r="S176">
        <v>25.46</v>
      </c>
      <c r="T176">
        <v>382</v>
      </c>
      <c r="U176">
        <v>2000</v>
      </c>
      <c r="V176">
        <v>-9999</v>
      </c>
      <c r="W176">
        <v>-9999</v>
      </c>
      <c r="X176">
        <v>0.33</v>
      </c>
      <c r="Y176">
        <v>2.7E-2</v>
      </c>
      <c r="Z176">
        <v>-9999</v>
      </c>
      <c r="AA176">
        <v>34.39</v>
      </c>
      <c r="AB176">
        <v>-106.53</v>
      </c>
      <c r="AC176">
        <v>-9999</v>
      </c>
      <c r="AD176">
        <v>-9999</v>
      </c>
      <c r="AE176">
        <v>-9999</v>
      </c>
      <c r="AF176">
        <v>-9999</v>
      </c>
      <c r="AG176">
        <v>-2.2000000000000002</v>
      </c>
      <c r="AH176">
        <v>-1.35</v>
      </c>
      <c r="AI176" t="s">
        <v>176</v>
      </c>
      <c r="AJ176">
        <v>-9999</v>
      </c>
      <c r="AK176" t="s">
        <v>74</v>
      </c>
      <c r="AL176">
        <v>-9999</v>
      </c>
      <c r="AM176" t="s">
        <v>177</v>
      </c>
      <c r="AN176" t="s">
        <v>178</v>
      </c>
      <c r="AO176">
        <v>-9999</v>
      </c>
      <c r="AP176">
        <v>-9999</v>
      </c>
      <c r="AQ176" t="s">
        <v>179</v>
      </c>
      <c r="AR176">
        <v>-9999</v>
      </c>
      <c r="AS176">
        <v>1.23E-2</v>
      </c>
      <c r="AT176">
        <v>1.2010000000000001</v>
      </c>
      <c r="AU176">
        <v>2.14</v>
      </c>
      <c r="AV176">
        <v>213</v>
      </c>
      <c r="AX176">
        <f t="shared" si="17"/>
        <v>3.2555122691725975</v>
      </c>
      <c r="AZ176" t="str">
        <f t="shared" ref="AZ176:AZ239" si="25">M176</f>
        <v>Pinus edulis</v>
      </c>
      <c r="BA176">
        <f t="shared" si="18"/>
        <v>25.46</v>
      </c>
      <c r="BB176">
        <f t="shared" si="19"/>
        <v>1.1155122691725974</v>
      </c>
      <c r="BC176">
        <f t="shared" si="20"/>
        <v>38.200000000000003</v>
      </c>
      <c r="BD176">
        <f t="shared" si="21"/>
        <v>2000</v>
      </c>
      <c r="BE176">
        <f t="shared" si="22"/>
        <v>1.35</v>
      </c>
      <c r="BF176">
        <f t="shared" si="23"/>
        <v>1.2010000000000001</v>
      </c>
      <c r="BG176">
        <f t="shared" si="24"/>
        <v>1.23E-2</v>
      </c>
    </row>
    <row r="177" spans="1:59" x14ac:dyDescent="0.25">
      <c r="A177">
        <v>4410</v>
      </c>
      <c r="B177" t="s">
        <v>60</v>
      </c>
      <c r="C177" t="s">
        <v>171</v>
      </c>
      <c r="D177" t="s">
        <v>62</v>
      </c>
      <c r="E177" t="s">
        <v>63</v>
      </c>
      <c r="F177" t="s">
        <v>64</v>
      </c>
      <c r="G177" t="s">
        <v>172</v>
      </c>
      <c r="H177">
        <v>0.313</v>
      </c>
      <c r="I177" t="s">
        <v>7</v>
      </c>
      <c r="J177" s="9">
        <v>40422</v>
      </c>
      <c r="K177" s="13">
        <v>0.39791666666666697</v>
      </c>
      <c r="L177" t="s">
        <v>173</v>
      </c>
      <c r="M177" t="s">
        <v>120</v>
      </c>
      <c r="N177" t="s">
        <v>174</v>
      </c>
      <c r="O177">
        <v>2.7E-2</v>
      </c>
      <c r="P177" t="s">
        <v>175</v>
      </c>
      <c r="Q177">
        <v>27.22</v>
      </c>
      <c r="R177">
        <v>-9999</v>
      </c>
      <c r="S177">
        <v>28.93</v>
      </c>
      <c r="T177">
        <v>372</v>
      </c>
      <c r="U177">
        <v>2000</v>
      </c>
      <c r="V177">
        <v>-9999</v>
      </c>
      <c r="W177">
        <v>-9999</v>
      </c>
      <c r="X177">
        <v>0.53</v>
      </c>
      <c r="Y177">
        <v>2.7E-2</v>
      </c>
      <c r="Z177">
        <v>-9999</v>
      </c>
      <c r="AA177">
        <v>34.39</v>
      </c>
      <c r="AB177">
        <v>-106.53</v>
      </c>
      <c r="AC177">
        <v>-9999</v>
      </c>
      <c r="AD177">
        <v>-9999</v>
      </c>
      <c r="AE177">
        <v>-9999</v>
      </c>
      <c r="AF177">
        <v>-9999</v>
      </c>
      <c r="AG177">
        <v>-2.1</v>
      </c>
      <c r="AH177">
        <v>-1.35</v>
      </c>
      <c r="AI177" t="s">
        <v>176</v>
      </c>
      <c r="AJ177">
        <v>-9999</v>
      </c>
      <c r="AK177" t="s">
        <v>74</v>
      </c>
      <c r="AL177">
        <v>-9999</v>
      </c>
      <c r="AM177" t="s">
        <v>177</v>
      </c>
      <c r="AN177" t="s">
        <v>178</v>
      </c>
      <c r="AO177">
        <v>-9999</v>
      </c>
      <c r="AP177">
        <v>-9999</v>
      </c>
      <c r="AQ177" t="s">
        <v>179</v>
      </c>
      <c r="AR177">
        <v>-9999</v>
      </c>
      <c r="AS177">
        <v>1.4500000000000001E-2</v>
      </c>
      <c r="AT177">
        <v>1.35</v>
      </c>
      <c r="AU177">
        <v>2.92</v>
      </c>
      <c r="AV177">
        <v>205</v>
      </c>
      <c r="AX177">
        <f t="shared" si="17"/>
        <v>3.9893714723554758</v>
      </c>
      <c r="AZ177" t="str">
        <f t="shared" si="25"/>
        <v>Pinus edulis</v>
      </c>
      <c r="BA177">
        <f t="shared" si="18"/>
        <v>28.93</v>
      </c>
      <c r="BB177">
        <f t="shared" si="19"/>
        <v>1.0693714723554759</v>
      </c>
      <c r="BC177">
        <f t="shared" si="20"/>
        <v>37.200000000000003</v>
      </c>
      <c r="BD177">
        <f t="shared" si="21"/>
        <v>2000</v>
      </c>
      <c r="BE177">
        <f t="shared" si="22"/>
        <v>1.35</v>
      </c>
      <c r="BF177">
        <f t="shared" si="23"/>
        <v>1.35</v>
      </c>
      <c r="BG177">
        <f t="shared" si="24"/>
        <v>1.4500000000000001E-2</v>
      </c>
    </row>
    <row r="178" spans="1:59" x14ac:dyDescent="0.25">
      <c r="A178">
        <v>4411</v>
      </c>
      <c r="B178" t="s">
        <v>60</v>
      </c>
      <c r="C178" t="s">
        <v>171</v>
      </c>
      <c r="D178" t="s">
        <v>62</v>
      </c>
      <c r="E178" t="s">
        <v>63</v>
      </c>
      <c r="F178" t="s">
        <v>64</v>
      </c>
      <c r="G178" t="s">
        <v>172</v>
      </c>
      <c r="H178">
        <v>0.313</v>
      </c>
      <c r="I178" t="s">
        <v>7</v>
      </c>
      <c r="J178" s="9">
        <v>40422</v>
      </c>
      <c r="K178" s="13">
        <v>0.40347222222222201</v>
      </c>
      <c r="L178" t="s">
        <v>173</v>
      </c>
      <c r="M178" t="s">
        <v>120</v>
      </c>
      <c r="N178" t="s">
        <v>174</v>
      </c>
      <c r="O178">
        <v>2.7E-2</v>
      </c>
      <c r="P178" t="s">
        <v>175</v>
      </c>
      <c r="Q178">
        <v>21.25</v>
      </c>
      <c r="R178">
        <v>-9999</v>
      </c>
      <c r="S178">
        <v>31.37</v>
      </c>
      <c r="T178">
        <v>390</v>
      </c>
      <c r="U178">
        <v>2000</v>
      </c>
      <c r="V178">
        <v>-9999</v>
      </c>
      <c r="W178">
        <v>-9999</v>
      </c>
      <c r="X178">
        <v>0.12</v>
      </c>
      <c r="Y178">
        <v>2.7E-2</v>
      </c>
      <c r="Z178">
        <v>-9999</v>
      </c>
      <c r="AA178">
        <v>34.39</v>
      </c>
      <c r="AB178">
        <v>-106.53</v>
      </c>
      <c r="AC178">
        <v>-9999</v>
      </c>
      <c r="AD178">
        <v>-9999</v>
      </c>
      <c r="AE178">
        <v>-9999</v>
      </c>
      <c r="AF178">
        <v>-9999</v>
      </c>
      <c r="AG178">
        <v>-2.15</v>
      </c>
      <c r="AH178">
        <v>-1.38</v>
      </c>
      <c r="AI178" t="s">
        <v>176</v>
      </c>
      <c r="AJ178">
        <v>-9999</v>
      </c>
      <c r="AK178" t="s">
        <v>74</v>
      </c>
      <c r="AL178">
        <v>-9999</v>
      </c>
      <c r="AM178" t="s">
        <v>177</v>
      </c>
      <c r="AN178" t="s">
        <v>178</v>
      </c>
      <c r="AO178">
        <v>-9999</v>
      </c>
      <c r="AP178">
        <v>-9999</v>
      </c>
      <c r="AQ178" t="s">
        <v>179</v>
      </c>
      <c r="AR178">
        <v>-9999</v>
      </c>
      <c r="AS178">
        <v>2.5999999999999999E-3</v>
      </c>
      <c r="AT178">
        <v>0.13900000000000001</v>
      </c>
      <c r="AU178">
        <v>3.63</v>
      </c>
      <c r="AV178">
        <v>280</v>
      </c>
      <c r="AX178">
        <f t="shared" si="17"/>
        <v>4.5879467208030835</v>
      </c>
      <c r="AZ178" t="str">
        <f t="shared" si="25"/>
        <v>Pinus edulis</v>
      </c>
      <c r="BA178">
        <f t="shared" si="18"/>
        <v>31.37</v>
      </c>
      <c r="BB178">
        <f t="shared" si="19"/>
        <v>0.95794672080308363</v>
      </c>
      <c r="BC178">
        <f t="shared" si="20"/>
        <v>39</v>
      </c>
      <c r="BD178">
        <f t="shared" si="21"/>
        <v>2000</v>
      </c>
      <c r="BE178">
        <f t="shared" si="22"/>
        <v>1.38</v>
      </c>
      <c r="BF178">
        <f t="shared" si="23"/>
        <v>0.13900000000000001</v>
      </c>
      <c r="BG178">
        <f t="shared" si="24"/>
        <v>2.5999999999999999E-3</v>
      </c>
    </row>
    <row r="179" spans="1:59" x14ac:dyDescent="0.25">
      <c r="A179">
        <v>4412</v>
      </c>
      <c r="B179" t="s">
        <v>60</v>
      </c>
      <c r="C179" t="s">
        <v>171</v>
      </c>
      <c r="D179" t="s">
        <v>62</v>
      </c>
      <c r="E179" t="s">
        <v>63</v>
      </c>
      <c r="F179" t="s">
        <v>64</v>
      </c>
      <c r="G179" t="s">
        <v>172</v>
      </c>
      <c r="H179">
        <v>0.313</v>
      </c>
      <c r="I179" t="s">
        <v>7</v>
      </c>
      <c r="J179" s="9">
        <v>40422</v>
      </c>
      <c r="K179" s="13">
        <v>0.41527777777777802</v>
      </c>
      <c r="L179" t="s">
        <v>173</v>
      </c>
      <c r="M179" t="s">
        <v>120</v>
      </c>
      <c r="N179" t="s">
        <v>174</v>
      </c>
      <c r="O179">
        <v>2.7E-2</v>
      </c>
      <c r="P179" t="s">
        <v>175</v>
      </c>
      <c r="Q179">
        <v>27.2</v>
      </c>
      <c r="R179">
        <v>-9999</v>
      </c>
      <c r="S179">
        <v>29.72</v>
      </c>
      <c r="T179">
        <v>385</v>
      </c>
      <c r="U179">
        <v>2000</v>
      </c>
      <c r="V179">
        <v>-9999</v>
      </c>
      <c r="W179">
        <v>-9999</v>
      </c>
      <c r="X179">
        <v>0.32</v>
      </c>
      <c r="Y179">
        <v>2.7E-2</v>
      </c>
      <c r="Z179">
        <v>-9999</v>
      </c>
      <c r="AA179">
        <v>34.39</v>
      </c>
      <c r="AB179">
        <v>-106.53</v>
      </c>
      <c r="AC179">
        <v>-9999</v>
      </c>
      <c r="AD179">
        <v>-9999</v>
      </c>
      <c r="AE179">
        <v>-9999</v>
      </c>
      <c r="AF179">
        <v>-9999</v>
      </c>
      <c r="AG179">
        <v>-2.2000000000000002</v>
      </c>
      <c r="AH179">
        <v>-1.35</v>
      </c>
      <c r="AI179" t="s">
        <v>176</v>
      </c>
      <c r="AJ179">
        <v>-9999</v>
      </c>
      <c r="AK179" t="s">
        <v>74</v>
      </c>
      <c r="AL179">
        <v>-9999</v>
      </c>
      <c r="AM179" t="s">
        <v>177</v>
      </c>
      <c r="AN179" t="s">
        <v>178</v>
      </c>
      <c r="AO179">
        <v>-9999</v>
      </c>
      <c r="AP179">
        <v>-9999</v>
      </c>
      <c r="AQ179" t="s">
        <v>179</v>
      </c>
      <c r="AR179">
        <v>-9999</v>
      </c>
      <c r="AS179">
        <v>8.3000000000000001E-3</v>
      </c>
      <c r="AT179">
        <v>0.71099999999999997</v>
      </c>
      <c r="AU179">
        <v>3.05</v>
      </c>
      <c r="AV179">
        <v>228</v>
      </c>
      <c r="AX179">
        <f t="shared" si="17"/>
        <v>4.1752579551100109</v>
      </c>
      <c r="AZ179" t="str">
        <f t="shared" si="25"/>
        <v>Pinus edulis</v>
      </c>
      <c r="BA179">
        <f t="shared" si="18"/>
        <v>29.72</v>
      </c>
      <c r="BB179">
        <f t="shared" si="19"/>
        <v>1.125257955110011</v>
      </c>
      <c r="BC179">
        <f t="shared" si="20"/>
        <v>38.5</v>
      </c>
      <c r="BD179">
        <f t="shared" si="21"/>
        <v>2000</v>
      </c>
      <c r="BE179">
        <f t="shared" si="22"/>
        <v>1.35</v>
      </c>
      <c r="BF179">
        <f t="shared" si="23"/>
        <v>0.71099999999999997</v>
      </c>
      <c r="BG179">
        <f t="shared" si="24"/>
        <v>8.3000000000000001E-3</v>
      </c>
    </row>
    <row r="180" spans="1:59" x14ac:dyDescent="0.25">
      <c r="A180">
        <v>4413</v>
      </c>
      <c r="B180" t="s">
        <v>60</v>
      </c>
      <c r="C180" t="s">
        <v>171</v>
      </c>
      <c r="D180" t="s">
        <v>62</v>
      </c>
      <c r="E180" t="s">
        <v>63</v>
      </c>
      <c r="F180" t="s">
        <v>64</v>
      </c>
      <c r="G180" t="s">
        <v>172</v>
      </c>
      <c r="H180">
        <v>0.313</v>
      </c>
      <c r="I180" t="s">
        <v>7</v>
      </c>
      <c r="J180" s="9">
        <v>40422</v>
      </c>
      <c r="K180" s="13">
        <v>0.46388888888888902</v>
      </c>
      <c r="L180" t="s">
        <v>173</v>
      </c>
      <c r="M180" t="s">
        <v>120</v>
      </c>
      <c r="N180" t="s">
        <v>174</v>
      </c>
      <c r="O180">
        <v>2.7E-2</v>
      </c>
      <c r="P180" t="s">
        <v>175</v>
      </c>
      <c r="Q180">
        <v>25.35</v>
      </c>
      <c r="R180">
        <v>-9999</v>
      </c>
      <c r="S180">
        <v>31.72</v>
      </c>
      <c r="T180">
        <v>384</v>
      </c>
      <c r="U180">
        <v>2000</v>
      </c>
      <c r="V180">
        <v>-9999</v>
      </c>
      <c r="W180">
        <v>-9999</v>
      </c>
      <c r="X180">
        <v>0.59</v>
      </c>
      <c r="Y180">
        <v>2.7E-2</v>
      </c>
      <c r="Z180">
        <v>-9999</v>
      </c>
      <c r="AA180">
        <v>34.39</v>
      </c>
      <c r="AB180">
        <v>-106.53</v>
      </c>
      <c r="AC180">
        <v>-9999</v>
      </c>
      <c r="AD180">
        <v>-9999</v>
      </c>
      <c r="AE180">
        <v>-9999</v>
      </c>
      <c r="AF180">
        <v>-9999</v>
      </c>
      <c r="AG180">
        <v>-2.1</v>
      </c>
      <c r="AH180">
        <v>-1.35</v>
      </c>
      <c r="AI180" t="s">
        <v>176</v>
      </c>
      <c r="AJ180">
        <v>-9999</v>
      </c>
      <c r="AK180" t="s">
        <v>74</v>
      </c>
      <c r="AL180">
        <v>-9999</v>
      </c>
      <c r="AM180" t="s">
        <v>177</v>
      </c>
      <c r="AN180" t="s">
        <v>178</v>
      </c>
      <c r="AO180">
        <v>-9999</v>
      </c>
      <c r="AP180">
        <v>-9999</v>
      </c>
      <c r="AQ180" t="s">
        <v>179</v>
      </c>
      <c r="AR180">
        <v>-9999</v>
      </c>
      <c r="AS180">
        <v>1.32E-2</v>
      </c>
      <c r="AT180">
        <v>1.3220000000000001</v>
      </c>
      <c r="AU180">
        <v>3.51</v>
      </c>
      <c r="AV180">
        <v>203</v>
      </c>
      <c r="AX180">
        <f t="shared" si="17"/>
        <v>4.6799046511730564</v>
      </c>
      <c r="AZ180" t="str">
        <f t="shared" si="25"/>
        <v>Pinus edulis</v>
      </c>
      <c r="BA180">
        <f t="shared" si="18"/>
        <v>31.72</v>
      </c>
      <c r="BB180">
        <f t="shared" si="19"/>
        <v>1.1699046511730566</v>
      </c>
      <c r="BC180">
        <f t="shared" si="20"/>
        <v>38.4</v>
      </c>
      <c r="BD180">
        <f t="shared" si="21"/>
        <v>2000</v>
      </c>
      <c r="BE180">
        <f t="shared" si="22"/>
        <v>1.35</v>
      </c>
      <c r="BF180">
        <f t="shared" si="23"/>
        <v>1.3220000000000001</v>
      </c>
      <c r="BG180">
        <f t="shared" si="24"/>
        <v>1.32E-2</v>
      </c>
    </row>
    <row r="181" spans="1:59" x14ac:dyDescent="0.25">
      <c r="A181">
        <v>4414</v>
      </c>
      <c r="B181" t="s">
        <v>60</v>
      </c>
      <c r="C181" t="s">
        <v>171</v>
      </c>
      <c r="D181" t="s">
        <v>62</v>
      </c>
      <c r="E181" t="s">
        <v>63</v>
      </c>
      <c r="F181" t="s">
        <v>64</v>
      </c>
      <c r="G181" t="s">
        <v>172</v>
      </c>
      <c r="H181">
        <v>0.313</v>
      </c>
      <c r="I181" t="s">
        <v>7</v>
      </c>
      <c r="J181" s="9">
        <v>40422</v>
      </c>
      <c r="K181" s="13">
        <v>0.484722222222222</v>
      </c>
      <c r="L181" t="s">
        <v>173</v>
      </c>
      <c r="M181" t="s">
        <v>120</v>
      </c>
      <c r="N181" t="s">
        <v>174</v>
      </c>
      <c r="O181">
        <v>2.7E-2</v>
      </c>
      <c r="P181" t="s">
        <v>175</v>
      </c>
      <c r="Q181">
        <v>22.68</v>
      </c>
      <c r="R181">
        <v>-9999</v>
      </c>
      <c r="S181">
        <v>33.380000000000003</v>
      </c>
      <c r="T181">
        <v>387</v>
      </c>
      <c r="U181">
        <v>2000</v>
      </c>
      <c r="V181">
        <v>-9999</v>
      </c>
      <c r="W181">
        <v>-9999</v>
      </c>
      <c r="X181">
        <v>0.38</v>
      </c>
      <c r="Y181">
        <v>2.7E-2</v>
      </c>
      <c r="Z181">
        <v>-9999</v>
      </c>
      <c r="AA181">
        <v>34.39</v>
      </c>
      <c r="AB181">
        <v>-106.53</v>
      </c>
      <c r="AC181">
        <v>-9999</v>
      </c>
      <c r="AD181">
        <v>-9999</v>
      </c>
      <c r="AE181">
        <v>-9999</v>
      </c>
      <c r="AF181">
        <v>-9999</v>
      </c>
      <c r="AG181">
        <v>-2.2000000000000002</v>
      </c>
      <c r="AH181">
        <v>-1.35</v>
      </c>
      <c r="AI181" t="s">
        <v>176</v>
      </c>
      <c r="AJ181">
        <v>-9999</v>
      </c>
      <c r="AK181" t="s">
        <v>74</v>
      </c>
      <c r="AL181">
        <v>-9999</v>
      </c>
      <c r="AM181" t="s">
        <v>177</v>
      </c>
      <c r="AN181" t="s">
        <v>178</v>
      </c>
      <c r="AO181">
        <v>-9999</v>
      </c>
      <c r="AP181">
        <v>-9999</v>
      </c>
      <c r="AQ181" t="s">
        <v>179</v>
      </c>
      <c r="AR181">
        <v>-9999</v>
      </c>
      <c r="AS181">
        <v>7.4999999999999997E-3</v>
      </c>
      <c r="AT181">
        <v>0.442</v>
      </c>
      <c r="AU181">
        <v>3.99</v>
      </c>
      <c r="AV181">
        <v>265</v>
      </c>
      <c r="AX181">
        <f t="shared" si="17"/>
        <v>5.1381932732555171</v>
      </c>
      <c r="AZ181" t="str">
        <f t="shared" si="25"/>
        <v>Pinus edulis</v>
      </c>
      <c r="BA181">
        <f t="shared" si="18"/>
        <v>33.380000000000003</v>
      </c>
      <c r="BB181">
        <f t="shared" si="19"/>
        <v>1.1481932732555169</v>
      </c>
      <c r="BC181">
        <f t="shared" si="20"/>
        <v>38.700000000000003</v>
      </c>
      <c r="BD181">
        <f t="shared" si="21"/>
        <v>2000</v>
      </c>
      <c r="BE181">
        <f t="shared" si="22"/>
        <v>1.35</v>
      </c>
      <c r="BF181">
        <f t="shared" si="23"/>
        <v>0.442</v>
      </c>
      <c r="BG181">
        <f t="shared" si="24"/>
        <v>7.4999999999999997E-3</v>
      </c>
    </row>
    <row r="182" spans="1:59" x14ac:dyDescent="0.25">
      <c r="A182">
        <v>4415</v>
      </c>
      <c r="B182" t="s">
        <v>60</v>
      </c>
      <c r="C182" t="s">
        <v>171</v>
      </c>
      <c r="D182" t="s">
        <v>62</v>
      </c>
      <c r="E182" t="s">
        <v>63</v>
      </c>
      <c r="F182" t="s">
        <v>64</v>
      </c>
      <c r="G182" t="s">
        <v>172</v>
      </c>
      <c r="H182">
        <v>0.313</v>
      </c>
      <c r="I182" t="s">
        <v>7</v>
      </c>
      <c r="J182" s="9">
        <v>40422</v>
      </c>
      <c r="K182" s="13">
        <v>0.54652777777777795</v>
      </c>
      <c r="L182" t="s">
        <v>173</v>
      </c>
      <c r="M182" t="s">
        <v>120</v>
      </c>
      <c r="N182" t="s">
        <v>174</v>
      </c>
      <c r="O182">
        <v>2.7E-2</v>
      </c>
      <c r="P182" t="s">
        <v>175</v>
      </c>
      <c r="Q182">
        <v>16.899999999999999</v>
      </c>
      <c r="R182">
        <v>-9999</v>
      </c>
      <c r="S182">
        <v>36.119999999999997</v>
      </c>
      <c r="T182">
        <v>391</v>
      </c>
      <c r="U182">
        <v>2000</v>
      </c>
      <c r="V182">
        <v>-9999</v>
      </c>
      <c r="W182">
        <v>-9999</v>
      </c>
      <c r="X182">
        <v>0.44</v>
      </c>
      <c r="Y182">
        <v>2.7E-2</v>
      </c>
      <c r="Z182">
        <v>-9999</v>
      </c>
      <c r="AA182">
        <v>34.39</v>
      </c>
      <c r="AB182">
        <v>-106.53</v>
      </c>
      <c r="AC182">
        <v>-9999</v>
      </c>
      <c r="AD182">
        <v>-9999</v>
      </c>
      <c r="AE182">
        <v>-9999</v>
      </c>
      <c r="AF182">
        <v>-9999</v>
      </c>
      <c r="AG182">
        <v>-2.1</v>
      </c>
      <c r="AH182">
        <v>-1.35</v>
      </c>
      <c r="AI182" t="s">
        <v>176</v>
      </c>
      <c r="AJ182">
        <v>-9999</v>
      </c>
      <c r="AK182" t="s">
        <v>74</v>
      </c>
      <c r="AL182">
        <v>-9999</v>
      </c>
      <c r="AM182" t="s">
        <v>177</v>
      </c>
      <c r="AN182" t="s">
        <v>178</v>
      </c>
      <c r="AO182">
        <v>-9999</v>
      </c>
      <c r="AP182">
        <v>-9999</v>
      </c>
      <c r="AQ182" t="s">
        <v>179</v>
      </c>
      <c r="AR182">
        <v>-9999</v>
      </c>
      <c r="AS182">
        <v>6.8999999999999999E-3</v>
      </c>
      <c r="AT182">
        <v>0.44</v>
      </c>
      <c r="AU182">
        <v>4.99</v>
      </c>
      <c r="AV182">
        <v>255</v>
      </c>
      <c r="AX182">
        <f t="shared" si="17"/>
        <v>5.9800293877836026</v>
      </c>
      <c r="AZ182" t="str">
        <f t="shared" si="25"/>
        <v>Pinus edulis</v>
      </c>
      <c r="BA182">
        <f t="shared" si="18"/>
        <v>36.119999999999997</v>
      </c>
      <c r="BB182">
        <f t="shared" si="19"/>
        <v>0.99002938778360239</v>
      </c>
      <c r="BC182">
        <f t="shared" si="20"/>
        <v>39.1</v>
      </c>
      <c r="BD182">
        <f t="shared" si="21"/>
        <v>2000</v>
      </c>
      <c r="BE182">
        <f t="shared" si="22"/>
        <v>1.35</v>
      </c>
      <c r="BF182">
        <f t="shared" si="23"/>
        <v>0.44</v>
      </c>
      <c r="BG182">
        <f t="shared" si="24"/>
        <v>6.8999999999999999E-3</v>
      </c>
    </row>
    <row r="183" spans="1:59" x14ac:dyDescent="0.25">
      <c r="A183">
        <v>4416</v>
      </c>
      <c r="B183" t="s">
        <v>60</v>
      </c>
      <c r="C183" t="s">
        <v>171</v>
      </c>
      <c r="D183" t="s">
        <v>62</v>
      </c>
      <c r="E183" t="s">
        <v>63</v>
      </c>
      <c r="F183" t="s">
        <v>64</v>
      </c>
      <c r="G183" t="s">
        <v>172</v>
      </c>
      <c r="H183">
        <v>0.313</v>
      </c>
      <c r="I183" t="s">
        <v>7</v>
      </c>
      <c r="J183" s="9">
        <v>40422</v>
      </c>
      <c r="K183" s="13">
        <v>0.60208333333333297</v>
      </c>
      <c r="L183" t="s">
        <v>173</v>
      </c>
      <c r="M183" t="s">
        <v>120</v>
      </c>
      <c r="N183" t="s">
        <v>174</v>
      </c>
      <c r="O183">
        <v>2.7E-2</v>
      </c>
      <c r="P183" t="s">
        <v>175</v>
      </c>
      <c r="Q183">
        <v>16.809999999999999</v>
      </c>
      <c r="R183">
        <v>-9999</v>
      </c>
      <c r="S183">
        <v>36.049999999999997</v>
      </c>
      <c r="T183">
        <v>390</v>
      </c>
      <c r="U183">
        <v>2000</v>
      </c>
      <c r="V183">
        <v>-9999</v>
      </c>
      <c r="W183">
        <v>-9999</v>
      </c>
      <c r="X183">
        <v>0.44</v>
      </c>
      <c r="Y183">
        <v>2.7E-2</v>
      </c>
      <c r="Z183">
        <v>-9999</v>
      </c>
      <c r="AA183">
        <v>34.39</v>
      </c>
      <c r="AB183">
        <v>-106.53</v>
      </c>
      <c r="AC183">
        <v>-9999</v>
      </c>
      <c r="AD183">
        <v>-9999</v>
      </c>
      <c r="AE183">
        <v>-9999</v>
      </c>
      <c r="AF183">
        <v>-9999</v>
      </c>
      <c r="AG183">
        <v>-2.1</v>
      </c>
      <c r="AH183">
        <v>-1.35</v>
      </c>
      <c r="AI183" t="s">
        <v>176</v>
      </c>
      <c r="AJ183">
        <v>-9999</v>
      </c>
      <c r="AK183" t="s">
        <v>74</v>
      </c>
      <c r="AL183">
        <v>-9999</v>
      </c>
      <c r="AM183" t="s">
        <v>177</v>
      </c>
      <c r="AN183" t="s">
        <v>178</v>
      </c>
      <c r="AO183">
        <v>-9999</v>
      </c>
      <c r="AP183">
        <v>-9999</v>
      </c>
      <c r="AQ183" t="s">
        <v>179</v>
      </c>
      <c r="AR183">
        <v>-9999</v>
      </c>
      <c r="AS183">
        <v>6.8999999999999999E-3</v>
      </c>
      <c r="AT183">
        <v>0.16800000000000001</v>
      </c>
      <c r="AU183">
        <v>4.9800000000000004</v>
      </c>
      <c r="AV183">
        <v>314</v>
      </c>
      <c r="AX183">
        <f t="shared" si="17"/>
        <v>5.9571202434976778</v>
      </c>
      <c r="AZ183" t="str">
        <f t="shared" si="25"/>
        <v>Pinus edulis</v>
      </c>
      <c r="BA183">
        <f t="shared" si="18"/>
        <v>36.049999999999997</v>
      </c>
      <c r="BB183">
        <f t="shared" si="19"/>
        <v>0.97712024349767734</v>
      </c>
      <c r="BC183">
        <f t="shared" si="20"/>
        <v>39</v>
      </c>
      <c r="BD183">
        <f t="shared" si="21"/>
        <v>2000</v>
      </c>
      <c r="BE183">
        <f t="shared" si="22"/>
        <v>1.35</v>
      </c>
      <c r="BF183">
        <f t="shared" si="23"/>
        <v>0.16800000000000001</v>
      </c>
      <c r="BG183">
        <f t="shared" si="24"/>
        <v>6.8999999999999999E-3</v>
      </c>
    </row>
    <row r="184" spans="1:59" x14ac:dyDescent="0.25">
      <c r="A184">
        <v>4417</v>
      </c>
      <c r="B184" t="s">
        <v>60</v>
      </c>
      <c r="C184" t="s">
        <v>171</v>
      </c>
      <c r="D184" t="s">
        <v>62</v>
      </c>
      <c r="E184" t="s">
        <v>63</v>
      </c>
      <c r="F184" t="s">
        <v>64</v>
      </c>
      <c r="G184" t="s">
        <v>172</v>
      </c>
      <c r="H184">
        <v>0.313</v>
      </c>
      <c r="I184" t="s">
        <v>7</v>
      </c>
      <c r="J184" s="9">
        <v>40422</v>
      </c>
      <c r="K184" s="13">
        <v>0.66944444444444395</v>
      </c>
      <c r="L184" t="s">
        <v>173</v>
      </c>
      <c r="M184" t="s">
        <v>120</v>
      </c>
      <c r="N184" t="s">
        <v>174</v>
      </c>
      <c r="O184">
        <v>2.7E-2</v>
      </c>
      <c r="P184" t="s">
        <v>175</v>
      </c>
      <c r="Q184">
        <v>15.93</v>
      </c>
      <c r="R184">
        <v>-9999</v>
      </c>
      <c r="S184">
        <v>35.880000000000003</v>
      </c>
      <c r="T184">
        <v>390</v>
      </c>
      <c r="U184">
        <v>2000</v>
      </c>
      <c r="V184">
        <v>-9999</v>
      </c>
      <c r="W184">
        <v>-9999</v>
      </c>
      <c r="X184">
        <v>0.17</v>
      </c>
      <c r="Y184">
        <v>2.7E-2</v>
      </c>
      <c r="Z184">
        <v>-9999</v>
      </c>
      <c r="AA184">
        <v>34.39</v>
      </c>
      <c r="AB184">
        <v>-106.53</v>
      </c>
      <c r="AC184">
        <v>-9999</v>
      </c>
      <c r="AD184">
        <v>-9999</v>
      </c>
      <c r="AE184">
        <v>-9999</v>
      </c>
      <c r="AF184">
        <v>-9999</v>
      </c>
      <c r="AG184">
        <v>-2.15</v>
      </c>
      <c r="AH184">
        <v>-1.38</v>
      </c>
      <c r="AI184" t="s">
        <v>176</v>
      </c>
      <c r="AJ184">
        <v>-9999</v>
      </c>
      <c r="AK184" t="s">
        <v>74</v>
      </c>
      <c r="AL184">
        <v>-9999</v>
      </c>
      <c r="AM184" t="s">
        <v>177</v>
      </c>
      <c r="AN184" t="s">
        <v>178</v>
      </c>
      <c r="AO184">
        <v>-9999</v>
      </c>
      <c r="AP184">
        <v>-9999</v>
      </c>
      <c r="AQ184" t="s">
        <v>179</v>
      </c>
      <c r="AR184">
        <v>-9999</v>
      </c>
      <c r="AS184">
        <v>2.5999999999999999E-3</v>
      </c>
      <c r="AT184">
        <v>7.4999999999999997E-2</v>
      </c>
      <c r="AU184">
        <v>4.9800000000000004</v>
      </c>
      <c r="AV184">
        <v>308</v>
      </c>
      <c r="AX184">
        <f t="shared" si="17"/>
        <v>5.9018001347044073</v>
      </c>
      <c r="AZ184" t="str">
        <f t="shared" si="25"/>
        <v>Pinus edulis</v>
      </c>
      <c r="BA184">
        <f t="shared" si="18"/>
        <v>35.880000000000003</v>
      </c>
      <c r="BB184">
        <f t="shared" si="19"/>
        <v>0.92180013470440691</v>
      </c>
      <c r="BC184">
        <f t="shared" si="20"/>
        <v>39</v>
      </c>
      <c r="BD184">
        <f t="shared" si="21"/>
        <v>2000</v>
      </c>
      <c r="BE184">
        <f t="shared" si="22"/>
        <v>1.38</v>
      </c>
      <c r="BF184">
        <f t="shared" si="23"/>
        <v>7.4999999999999997E-2</v>
      </c>
      <c r="BG184">
        <f t="shared" si="24"/>
        <v>2.5999999999999999E-3</v>
      </c>
    </row>
    <row r="185" spans="1:59" x14ac:dyDescent="0.25">
      <c r="A185">
        <v>4418</v>
      </c>
      <c r="B185" t="s">
        <v>60</v>
      </c>
      <c r="C185" t="s">
        <v>171</v>
      </c>
      <c r="D185" t="s">
        <v>62</v>
      </c>
      <c r="E185" t="s">
        <v>63</v>
      </c>
      <c r="F185" t="s">
        <v>64</v>
      </c>
      <c r="G185" t="s">
        <v>172</v>
      </c>
      <c r="H185">
        <v>0.313</v>
      </c>
      <c r="I185" t="s">
        <v>7</v>
      </c>
      <c r="J185" s="9">
        <v>40456</v>
      </c>
      <c r="K185" s="13">
        <v>0.344444444444444</v>
      </c>
      <c r="L185" t="s">
        <v>173</v>
      </c>
      <c r="M185" t="s">
        <v>120</v>
      </c>
      <c r="N185" t="s">
        <v>174</v>
      </c>
      <c r="O185">
        <v>0.105</v>
      </c>
      <c r="P185" t="s">
        <v>175</v>
      </c>
      <c r="Q185">
        <v>67.900000000000006</v>
      </c>
      <c r="R185">
        <v>-9999</v>
      </c>
      <c r="S185">
        <v>17.52</v>
      </c>
      <c r="T185">
        <v>348</v>
      </c>
      <c r="U185">
        <v>2000</v>
      </c>
      <c r="V185">
        <v>-9999</v>
      </c>
      <c r="W185">
        <v>-9999</v>
      </c>
      <c r="X185">
        <v>0.38</v>
      </c>
      <c r="Y185">
        <v>0.105</v>
      </c>
      <c r="Z185">
        <v>-9999</v>
      </c>
      <c r="AA185">
        <v>34.39</v>
      </c>
      <c r="AB185">
        <v>-106.53</v>
      </c>
      <c r="AC185">
        <v>-9999</v>
      </c>
      <c r="AD185">
        <v>-9999</v>
      </c>
      <c r="AE185">
        <v>-9999</v>
      </c>
      <c r="AF185">
        <v>-9999</v>
      </c>
      <c r="AG185">
        <v>-2.2999999999999998</v>
      </c>
      <c r="AH185">
        <v>-1</v>
      </c>
      <c r="AI185" t="s">
        <v>176</v>
      </c>
      <c r="AJ185">
        <v>-9999</v>
      </c>
      <c r="AK185" t="s">
        <v>74</v>
      </c>
      <c r="AL185">
        <v>-9999</v>
      </c>
      <c r="AM185" t="s">
        <v>177</v>
      </c>
      <c r="AN185" t="s">
        <v>178</v>
      </c>
      <c r="AO185">
        <v>-9999</v>
      </c>
      <c r="AP185">
        <v>-9999</v>
      </c>
      <c r="AQ185" t="s">
        <v>179</v>
      </c>
      <c r="AR185">
        <v>-9999</v>
      </c>
      <c r="AS185">
        <v>4.8099999999999997E-2</v>
      </c>
      <c r="AT185">
        <v>4.1680000000000001</v>
      </c>
      <c r="AU185">
        <v>0.65</v>
      </c>
      <c r="AV185">
        <v>204</v>
      </c>
      <c r="AX185">
        <f t="shared" si="17"/>
        <v>2.0024477252595525</v>
      </c>
      <c r="AZ185" t="str">
        <f t="shared" si="25"/>
        <v>Pinus edulis</v>
      </c>
      <c r="BA185">
        <f t="shared" si="18"/>
        <v>17.52</v>
      </c>
      <c r="BB185">
        <f t="shared" si="19"/>
        <v>1.3524477252595526</v>
      </c>
      <c r="BC185">
        <f t="shared" si="20"/>
        <v>34.799999999999997</v>
      </c>
      <c r="BD185">
        <f t="shared" si="21"/>
        <v>2000</v>
      </c>
      <c r="BE185">
        <f t="shared" si="22"/>
        <v>1</v>
      </c>
      <c r="BF185">
        <f t="shared" si="23"/>
        <v>4.1680000000000001</v>
      </c>
      <c r="BG185">
        <f t="shared" si="24"/>
        <v>4.8099999999999997E-2</v>
      </c>
    </row>
    <row r="186" spans="1:59" x14ac:dyDescent="0.25">
      <c r="A186">
        <v>4419</v>
      </c>
      <c r="B186" t="s">
        <v>60</v>
      </c>
      <c r="C186" t="s">
        <v>171</v>
      </c>
      <c r="D186" t="s">
        <v>62</v>
      </c>
      <c r="E186" t="s">
        <v>63</v>
      </c>
      <c r="F186" t="s">
        <v>64</v>
      </c>
      <c r="G186" t="s">
        <v>172</v>
      </c>
      <c r="H186">
        <v>0.313</v>
      </c>
      <c r="I186" t="s">
        <v>7</v>
      </c>
      <c r="J186" s="9">
        <v>40456</v>
      </c>
      <c r="K186" s="13">
        <v>0.35208333333333303</v>
      </c>
      <c r="L186" t="s">
        <v>173</v>
      </c>
      <c r="M186" t="s">
        <v>120</v>
      </c>
      <c r="N186" t="s">
        <v>174</v>
      </c>
      <c r="O186">
        <v>0.105</v>
      </c>
      <c r="P186" t="s">
        <v>175</v>
      </c>
      <c r="Q186">
        <v>64.989999999999995</v>
      </c>
      <c r="R186">
        <v>-9999</v>
      </c>
      <c r="S186">
        <v>19.09</v>
      </c>
      <c r="T186">
        <v>351</v>
      </c>
      <c r="U186">
        <v>2000</v>
      </c>
      <c r="V186">
        <v>-9999</v>
      </c>
      <c r="W186">
        <v>-9999</v>
      </c>
      <c r="X186">
        <v>0.3</v>
      </c>
      <c r="Y186">
        <v>0.105</v>
      </c>
      <c r="Z186">
        <v>-9999</v>
      </c>
      <c r="AA186">
        <v>34.39</v>
      </c>
      <c r="AB186">
        <v>-106.53</v>
      </c>
      <c r="AC186">
        <v>-9999</v>
      </c>
      <c r="AD186">
        <v>-9999</v>
      </c>
      <c r="AE186">
        <v>-9999</v>
      </c>
      <c r="AF186">
        <v>-9999</v>
      </c>
      <c r="AG186">
        <v>-2.2999999999999998</v>
      </c>
      <c r="AH186">
        <v>-1.3</v>
      </c>
      <c r="AI186" t="s">
        <v>176</v>
      </c>
      <c r="AJ186">
        <v>-9999</v>
      </c>
      <c r="AK186" t="s">
        <v>74</v>
      </c>
      <c r="AL186">
        <v>-9999</v>
      </c>
      <c r="AM186" t="s">
        <v>177</v>
      </c>
      <c r="AN186" t="s">
        <v>178</v>
      </c>
      <c r="AO186">
        <v>-9999</v>
      </c>
      <c r="AP186">
        <v>-9999</v>
      </c>
      <c r="AQ186" t="s">
        <v>179</v>
      </c>
      <c r="AR186">
        <v>-9999</v>
      </c>
      <c r="AS186">
        <v>3.1E-2</v>
      </c>
      <c r="AT186">
        <v>3.53</v>
      </c>
      <c r="AU186">
        <v>0.78</v>
      </c>
      <c r="AV186">
        <v>162</v>
      </c>
      <c r="AX186">
        <f t="shared" si="17"/>
        <v>2.2096892695745827</v>
      </c>
      <c r="AZ186" t="str">
        <f t="shared" si="25"/>
        <v>Pinus edulis</v>
      </c>
      <c r="BA186">
        <f t="shared" si="18"/>
        <v>19.09</v>
      </c>
      <c r="BB186">
        <f t="shared" si="19"/>
        <v>1.4296892695745826</v>
      </c>
      <c r="BC186">
        <f t="shared" si="20"/>
        <v>35.1</v>
      </c>
      <c r="BD186">
        <f t="shared" si="21"/>
        <v>2000</v>
      </c>
      <c r="BE186">
        <f t="shared" si="22"/>
        <v>1.3</v>
      </c>
      <c r="BF186">
        <f t="shared" si="23"/>
        <v>3.53</v>
      </c>
      <c r="BG186">
        <f t="shared" si="24"/>
        <v>3.1E-2</v>
      </c>
    </row>
    <row r="187" spans="1:59" x14ac:dyDescent="0.25">
      <c r="A187">
        <v>4420</v>
      </c>
      <c r="B187" t="s">
        <v>60</v>
      </c>
      <c r="C187" t="s">
        <v>171</v>
      </c>
      <c r="D187" t="s">
        <v>62</v>
      </c>
      <c r="E187" t="s">
        <v>63</v>
      </c>
      <c r="F187" t="s">
        <v>64</v>
      </c>
      <c r="G187" t="s">
        <v>172</v>
      </c>
      <c r="H187">
        <v>0.313</v>
      </c>
      <c r="I187" t="s">
        <v>7</v>
      </c>
      <c r="J187" s="9">
        <v>40456</v>
      </c>
      <c r="K187" s="13">
        <v>0.36249999999999999</v>
      </c>
      <c r="L187" t="s">
        <v>173</v>
      </c>
      <c r="M187" t="s">
        <v>120</v>
      </c>
      <c r="N187" t="s">
        <v>174</v>
      </c>
      <c r="O187">
        <v>0.105</v>
      </c>
      <c r="P187" t="s">
        <v>175</v>
      </c>
      <c r="Q187">
        <v>67.150000000000006</v>
      </c>
      <c r="R187">
        <v>-9999</v>
      </c>
      <c r="S187">
        <v>19.05</v>
      </c>
      <c r="T187">
        <v>351</v>
      </c>
      <c r="U187">
        <v>2000</v>
      </c>
      <c r="V187">
        <v>-9999</v>
      </c>
      <c r="W187">
        <v>-9999</v>
      </c>
      <c r="X187">
        <v>0.4</v>
      </c>
      <c r="Y187">
        <v>0.105</v>
      </c>
      <c r="Z187">
        <v>-9999</v>
      </c>
      <c r="AA187">
        <v>34.39</v>
      </c>
      <c r="AB187">
        <v>-106.53</v>
      </c>
      <c r="AC187">
        <v>-9999</v>
      </c>
      <c r="AD187">
        <v>-9999</v>
      </c>
      <c r="AE187">
        <v>-9999</v>
      </c>
      <c r="AF187">
        <v>-9999</v>
      </c>
      <c r="AG187">
        <v>-2.2000000000000002</v>
      </c>
      <c r="AH187">
        <v>-0.9</v>
      </c>
      <c r="AI187" t="s">
        <v>176</v>
      </c>
      <c r="AJ187">
        <v>-9999</v>
      </c>
      <c r="AK187" t="s">
        <v>74</v>
      </c>
      <c r="AL187">
        <v>-9999</v>
      </c>
      <c r="AM187" t="s">
        <v>177</v>
      </c>
      <c r="AN187" t="s">
        <v>178</v>
      </c>
      <c r="AO187">
        <v>-9999</v>
      </c>
      <c r="AP187">
        <v>-9999</v>
      </c>
      <c r="AQ187" t="s">
        <v>179</v>
      </c>
      <c r="AR187">
        <v>-9999</v>
      </c>
      <c r="AS187">
        <v>4.4699999999999997E-2</v>
      </c>
      <c r="AT187">
        <v>4.0129999999999999</v>
      </c>
      <c r="AU187">
        <v>0.73</v>
      </c>
      <c r="AV187">
        <v>201</v>
      </c>
      <c r="AX187">
        <f t="shared" si="17"/>
        <v>2.2041849277887415</v>
      </c>
      <c r="AZ187" t="str">
        <f t="shared" si="25"/>
        <v>Pinus edulis</v>
      </c>
      <c r="BA187">
        <f t="shared" si="18"/>
        <v>19.05</v>
      </c>
      <c r="BB187">
        <f t="shared" si="19"/>
        <v>1.4741849277887416</v>
      </c>
      <c r="BC187">
        <f t="shared" si="20"/>
        <v>35.1</v>
      </c>
      <c r="BD187">
        <f t="shared" si="21"/>
        <v>2000</v>
      </c>
      <c r="BE187">
        <f t="shared" si="22"/>
        <v>0.9</v>
      </c>
      <c r="BF187">
        <f t="shared" si="23"/>
        <v>4.0129999999999999</v>
      </c>
      <c r="BG187">
        <f t="shared" si="24"/>
        <v>4.4699999999999997E-2</v>
      </c>
    </row>
    <row r="188" spans="1:59" x14ac:dyDescent="0.25">
      <c r="A188">
        <v>4421</v>
      </c>
      <c r="B188" t="s">
        <v>60</v>
      </c>
      <c r="C188" t="s">
        <v>171</v>
      </c>
      <c r="D188" t="s">
        <v>62</v>
      </c>
      <c r="E188" t="s">
        <v>63</v>
      </c>
      <c r="F188" t="s">
        <v>64</v>
      </c>
      <c r="G188" t="s">
        <v>172</v>
      </c>
      <c r="H188">
        <v>0.313</v>
      </c>
      <c r="I188" t="s">
        <v>7</v>
      </c>
      <c r="J188" s="9">
        <v>40456</v>
      </c>
      <c r="K188" s="13">
        <v>0.40416666666666701</v>
      </c>
      <c r="L188" t="s">
        <v>173</v>
      </c>
      <c r="M188" t="s">
        <v>120</v>
      </c>
      <c r="N188" t="s">
        <v>174</v>
      </c>
      <c r="O188">
        <v>0.105</v>
      </c>
      <c r="P188" t="s">
        <v>175</v>
      </c>
      <c r="Q188">
        <v>63.45</v>
      </c>
      <c r="R188">
        <v>-9999</v>
      </c>
      <c r="S188">
        <v>21.46</v>
      </c>
      <c r="T188">
        <v>349</v>
      </c>
      <c r="U188">
        <v>2000</v>
      </c>
      <c r="V188">
        <v>-9999</v>
      </c>
      <c r="W188">
        <v>-9999</v>
      </c>
      <c r="X188">
        <v>0.59</v>
      </c>
      <c r="Y188">
        <v>0.105</v>
      </c>
      <c r="Z188">
        <v>-9999</v>
      </c>
      <c r="AA188">
        <v>34.39</v>
      </c>
      <c r="AB188">
        <v>-106.53</v>
      </c>
      <c r="AC188">
        <v>-9999</v>
      </c>
      <c r="AD188">
        <v>-9999</v>
      </c>
      <c r="AE188">
        <v>-9999</v>
      </c>
      <c r="AF188">
        <v>-9999</v>
      </c>
      <c r="AG188">
        <v>-2.2999999999999998</v>
      </c>
      <c r="AH188">
        <v>-1</v>
      </c>
      <c r="AI188" t="s">
        <v>176</v>
      </c>
      <c r="AJ188">
        <v>-9999</v>
      </c>
      <c r="AK188" t="s">
        <v>74</v>
      </c>
      <c r="AL188">
        <v>-9999</v>
      </c>
      <c r="AM188" t="s">
        <v>177</v>
      </c>
      <c r="AN188" t="s">
        <v>178</v>
      </c>
      <c r="AO188">
        <v>-9999</v>
      </c>
      <c r="AP188">
        <v>-9999</v>
      </c>
      <c r="AQ188" t="s">
        <v>179</v>
      </c>
      <c r="AR188">
        <v>-9999</v>
      </c>
      <c r="AS188">
        <v>5.1200000000000002E-2</v>
      </c>
      <c r="AT188">
        <v>4.7009999999999996</v>
      </c>
      <c r="AU188">
        <v>0.94</v>
      </c>
      <c r="AV188">
        <v>194</v>
      </c>
      <c r="AX188">
        <f t="shared" si="17"/>
        <v>2.5580662630934747</v>
      </c>
      <c r="AZ188" t="str">
        <f t="shared" si="25"/>
        <v>Pinus edulis</v>
      </c>
      <c r="BA188">
        <f t="shared" si="18"/>
        <v>21.46</v>
      </c>
      <c r="BB188">
        <f t="shared" si="19"/>
        <v>1.6180662630934748</v>
      </c>
      <c r="BC188">
        <f t="shared" si="20"/>
        <v>34.9</v>
      </c>
      <c r="BD188">
        <f t="shared" si="21"/>
        <v>2000</v>
      </c>
      <c r="BE188">
        <f t="shared" si="22"/>
        <v>1</v>
      </c>
      <c r="BF188">
        <f t="shared" si="23"/>
        <v>4.7009999999999996</v>
      </c>
      <c r="BG188">
        <f t="shared" si="24"/>
        <v>5.1200000000000002E-2</v>
      </c>
    </row>
    <row r="189" spans="1:59" x14ac:dyDescent="0.25">
      <c r="A189">
        <v>4422</v>
      </c>
      <c r="B189" t="s">
        <v>60</v>
      </c>
      <c r="C189" t="s">
        <v>171</v>
      </c>
      <c r="D189" t="s">
        <v>62</v>
      </c>
      <c r="E189" t="s">
        <v>63</v>
      </c>
      <c r="F189" t="s">
        <v>64</v>
      </c>
      <c r="G189" t="s">
        <v>172</v>
      </c>
      <c r="H189">
        <v>0.313</v>
      </c>
      <c r="I189" t="s">
        <v>7</v>
      </c>
      <c r="J189" s="9">
        <v>40456</v>
      </c>
      <c r="K189" s="13">
        <v>0.41249999999999998</v>
      </c>
      <c r="L189" t="s">
        <v>173</v>
      </c>
      <c r="M189" t="s">
        <v>120</v>
      </c>
      <c r="N189" t="s">
        <v>174</v>
      </c>
      <c r="O189">
        <v>0.105</v>
      </c>
      <c r="P189" t="s">
        <v>175</v>
      </c>
      <c r="Q189">
        <v>60.46</v>
      </c>
      <c r="R189">
        <v>-9999</v>
      </c>
      <c r="S189">
        <v>22.72</v>
      </c>
      <c r="T189">
        <v>347</v>
      </c>
      <c r="U189">
        <v>2000</v>
      </c>
      <c r="V189">
        <v>-9999</v>
      </c>
      <c r="W189">
        <v>-9999</v>
      </c>
      <c r="X189">
        <v>0.48</v>
      </c>
      <c r="Y189">
        <v>0.105</v>
      </c>
      <c r="Z189">
        <v>-9999</v>
      </c>
      <c r="AA189">
        <v>34.39</v>
      </c>
      <c r="AB189">
        <v>-106.53</v>
      </c>
      <c r="AC189">
        <v>-9999</v>
      </c>
      <c r="AD189">
        <v>-9999</v>
      </c>
      <c r="AE189">
        <v>-9999</v>
      </c>
      <c r="AF189">
        <v>-9999</v>
      </c>
      <c r="AG189">
        <v>-2.2999999999999998</v>
      </c>
      <c r="AH189">
        <v>-1.3</v>
      </c>
      <c r="AI189" t="s">
        <v>176</v>
      </c>
      <c r="AJ189">
        <v>-9999</v>
      </c>
      <c r="AK189" t="s">
        <v>74</v>
      </c>
      <c r="AL189">
        <v>-9999</v>
      </c>
      <c r="AM189" t="s">
        <v>177</v>
      </c>
      <c r="AN189" t="s">
        <v>178</v>
      </c>
      <c r="AO189">
        <v>-9999</v>
      </c>
      <c r="AP189">
        <v>-9999</v>
      </c>
      <c r="AQ189" t="s">
        <v>179</v>
      </c>
      <c r="AR189">
        <v>-9999</v>
      </c>
      <c r="AS189">
        <v>3.5700000000000003E-2</v>
      </c>
      <c r="AT189">
        <v>3.121</v>
      </c>
      <c r="AU189">
        <v>1.1000000000000001</v>
      </c>
      <c r="AV189">
        <v>199</v>
      </c>
      <c r="AX189">
        <f t="shared" si="17"/>
        <v>2.762118007362238</v>
      </c>
      <c r="AZ189" t="str">
        <f t="shared" si="25"/>
        <v>Pinus edulis</v>
      </c>
      <c r="BA189">
        <f t="shared" si="18"/>
        <v>22.72</v>
      </c>
      <c r="BB189">
        <f t="shared" si="19"/>
        <v>1.6621180073622379</v>
      </c>
      <c r="BC189">
        <f t="shared" si="20"/>
        <v>34.700000000000003</v>
      </c>
      <c r="BD189">
        <f t="shared" si="21"/>
        <v>2000</v>
      </c>
      <c r="BE189">
        <f t="shared" si="22"/>
        <v>1.3</v>
      </c>
      <c r="BF189">
        <f t="shared" si="23"/>
        <v>3.121</v>
      </c>
      <c r="BG189">
        <f t="shared" si="24"/>
        <v>3.5700000000000003E-2</v>
      </c>
    </row>
    <row r="190" spans="1:59" x14ac:dyDescent="0.25">
      <c r="A190">
        <v>4423</v>
      </c>
      <c r="B190" t="s">
        <v>60</v>
      </c>
      <c r="C190" t="s">
        <v>171</v>
      </c>
      <c r="D190" t="s">
        <v>62</v>
      </c>
      <c r="E190" t="s">
        <v>63</v>
      </c>
      <c r="F190" t="s">
        <v>64</v>
      </c>
      <c r="G190" t="s">
        <v>172</v>
      </c>
      <c r="H190">
        <v>0.313</v>
      </c>
      <c r="I190" t="s">
        <v>7</v>
      </c>
      <c r="J190" s="9">
        <v>40456</v>
      </c>
      <c r="K190" s="13">
        <v>0.422916666666667</v>
      </c>
      <c r="L190" t="s">
        <v>173</v>
      </c>
      <c r="M190" t="s">
        <v>120</v>
      </c>
      <c r="N190" t="s">
        <v>174</v>
      </c>
      <c r="O190">
        <v>0.105</v>
      </c>
      <c r="P190" t="s">
        <v>175</v>
      </c>
      <c r="Q190">
        <v>61.48</v>
      </c>
      <c r="R190">
        <v>-9999</v>
      </c>
      <c r="S190">
        <v>21.55</v>
      </c>
      <c r="T190">
        <v>354</v>
      </c>
      <c r="U190">
        <v>2000</v>
      </c>
      <c r="V190">
        <v>-9999</v>
      </c>
      <c r="W190">
        <v>-9999</v>
      </c>
      <c r="X190">
        <v>0.54</v>
      </c>
      <c r="Y190">
        <v>0.105</v>
      </c>
      <c r="Z190">
        <v>-9999</v>
      </c>
      <c r="AA190">
        <v>34.39</v>
      </c>
      <c r="AB190">
        <v>-106.53</v>
      </c>
      <c r="AC190">
        <v>-9999</v>
      </c>
      <c r="AD190">
        <v>-9999</v>
      </c>
      <c r="AE190">
        <v>-9999</v>
      </c>
      <c r="AF190">
        <v>-9999</v>
      </c>
      <c r="AG190">
        <v>-2.2000000000000002</v>
      </c>
      <c r="AH190">
        <v>-0.9</v>
      </c>
      <c r="AI190" t="s">
        <v>176</v>
      </c>
      <c r="AJ190">
        <v>-9999</v>
      </c>
      <c r="AK190" t="s">
        <v>74</v>
      </c>
      <c r="AL190">
        <v>-9999</v>
      </c>
      <c r="AM190" t="s">
        <v>177</v>
      </c>
      <c r="AN190" t="s">
        <v>178</v>
      </c>
      <c r="AO190">
        <v>-9999</v>
      </c>
      <c r="AP190">
        <v>-9999</v>
      </c>
      <c r="AQ190" t="s">
        <v>179</v>
      </c>
      <c r="AR190">
        <v>-9999</v>
      </c>
      <c r="AS190">
        <v>4.4200000000000003E-2</v>
      </c>
      <c r="AT190">
        <v>3.407</v>
      </c>
      <c r="AU190">
        <v>0.99</v>
      </c>
      <c r="AV190">
        <v>223</v>
      </c>
      <c r="AX190">
        <f t="shared" si="17"/>
        <v>2.572191487804925</v>
      </c>
      <c r="AZ190" t="str">
        <f t="shared" si="25"/>
        <v>Pinus edulis</v>
      </c>
      <c r="BA190">
        <f t="shared" si="18"/>
        <v>21.55</v>
      </c>
      <c r="BB190">
        <f t="shared" si="19"/>
        <v>1.582191487804925</v>
      </c>
      <c r="BC190">
        <f t="shared" si="20"/>
        <v>35.4</v>
      </c>
      <c r="BD190">
        <f t="shared" si="21"/>
        <v>2000</v>
      </c>
      <c r="BE190">
        <f t="shared" si="22"/>
        <v>0.9</v>
      </c>
      <c r="BF190">
        <f t="shared" si="23"/>
        <v>3.407</v>
      </c>
      <c r="BG190">
        <f t="shared" si="24"/>
        <v>4.4200000000000003E-2</v>
      </c>
    </row>
    <row r="191" spans="1:59" x14ac:dyDescent="0.25">
      <c r="A191">
        <v>4424</v>
      </c>
      <c r="B191" t="s">
        <v>60</v>
      </c>
      <c r="C191" t="s">
        <v>171</v>
      </c>
      <c r="D191" t="s">
        <v>62</v>
      </c>
      <c r="E191" t="s">
        <v>63</v>
      </c>
      <c r="F191" t="s">
        <v>64</v>
      </c>
      <c r="G191" t="s">
        <v>172</v>
      </c>
      <c r="H191">
        <v>0.313</v>
      </c>
      <c r="I191" t="s">
        <v>7</v>
      </c>
      <c r="J191" s="9">
        <v>40456</v>
      </c>
      <c r="K191" s="13">
        <v>0.46041666666666697</v>
      </c>
      <c r="L191" t="s">
        <v>173</v>
      </c>
      <c r="M191" t="s">
        <v>120</v>
      </c>
      <c r="N191" t="s">
        <v>174</v>
      </c>
      <c r="O191">
        <v>0.105</v>
      </c>
      <c r="P191" t="s">
        <v>175</v>
      </c>
      <c r="Q191">
        <v>62.94</v>
      </c>
      <c r="R191">
        <v>-9999</v>
      </c>
      <c r="S191">
        <v>20.91</v>
      </c>
      <c r="T191">
        <v>343</v>
      </c>
      <c r="U191">
        <v>2000</v>
      </c>
      <c r="V191">
        <v>-9999</v>
      </c>
      <c r="W191">
        <v>-9999</v>
      </c>
      <c r="X191">
        <v>0.63</v>
      </c>
      <c r="Y191">
        <v>0.105</v>
      </c>
      <c r="Z191">
        <v>-9999</v>
      </c>
      <c r="AA191">
        <v>34.39</v>
      </c>
      <c r="AB191">
        <v>-106.53</v>
      </c>
      <c r="AC191">
        <v>-9999</v>
      </c>
      <c r="AD191">
        <v>-9999</v>
      </c>
      <c r="AE191">
        <v>-9999</v>
      </c>
      <c r="AF191">
        <v>-9999</v>
      </c>
      <c r="AG191">
        <v>-2.2999999999999998</v>
      </c>
      <c r="AH191">
        <v>-1</v>
      </c>
      <c r="AI191" t="s">
        <v>176</v>
      </c>
      <c r="AJ191">
        <v>-9999</v>
      </c>
      <c r="AK191" t="s">
        <v>74</v>
      </c>
      <c r="AL191">
        <v>-9999</v>
      </c>
      <c r="AM191" t="s">
        <v>177</v>
      </c>
      <c r="AN191" t="s">
        <v>178</v>
      </c>
      <c r="AO191">
        <v>-9999</v>
      </c>
      <c r="AP191">
        <v>-9999</v>
      </c>
      <c r="AQ191" t="s">
        <v>179</v>
      </c>
      <c r="AR191">
        <v>-9999</v>
      </c>
      <c r="AS191">
        <v>5.5899999999999998E-2</v>
      </c>
      <c r="AT191">
        <v>4.923</v>
      </c>
      <c r="AU191">
        <v>0.92</v>
      </c>
      <c r="AV191">
        <v>194</v>
      </c>
      <c r="AX191">
        <f t="shared" si="17"/>
        <v>2.4732089149725036</v>
      </c>
      <c r="AZ191" t="str">
        <f t="shared" si="25"/>
        <v>Pinus edulis</v>
      </c>
      <c r="BA191">
        <f t="shared" si="18"/>
        <v>20.91</v>
      </c>
      <c r="BB191">
        <f t="shared" si="19"/>
        <v>1.5532089149725037</v>
      </c>
      <c r="BC191">
        <f t="shared" si="20"/>
        <v>34.299999999999997</v>
      </c>
      <c r="BD191">
        <f t="shared" si="21"/>
        <v>2000</v>
      </c>
      <c r="BE191">
        <f t="shared" si="22"/>
        <v>1</v>
      </c>
      <c r="BF191">
        <f t="shared" si="23"/>
        <v>4.923</v>
      </c>
      <c r="BG191">
        <f t="shared" si="24"/>
        <v>5.5899999999999998E-2</v>
      </c>
    </row>
    <row r="192" spans="1:59" x14ac:dyDescent="0.25">
      <c r="A192">
        <v>4425</v>
      </c>
      <c r="B192" t="s">
        <v>60</v>
      </c>
      <c r="C192" t="s">
        <v>171</v>
      </c>
      <c r="D192" t="s">
        <v>62</v>
      </c>
      <c r="E192" t="s">
        <v>63</v>
      </c>
      <c r="F192" t="s">
        <v>64</v>
      </c>
      <c r="G192" t="s">
        <v>172</v>
      </c>
      <c r="H192">
        <v>0.313</v>
      </c>
      <c r="I192" t="s">
        <v>7</v>
      </c>
      <c r="J192" s="9">
        <v>40456</v>
      </c>
      <c r="K192" s="13">
        <v>0.46597222222222201</v>
      </c>
      <c r="L192" t="s">
        <v>173</v>
      </c>
      <c r="M192" t="s">
        <v>120</v>
      </c>
      <c r="N192" t="s">
        <v>174</v>
      </c>
      <c r="O192">
        <v>0.105</v>
      </c>
      <c r="P192" t="s">
        <v>175</v>
      </c>
      <c r="Q192">
        <v>58.44</v>
      </c>
      <c r="R192">
        <v>-9999</v>
      </c>
      <c r="S192">
        <v>20.95</v>
      </c>
      <c r="T192">
        <v>354</v>
      </c>
      <c r="U192">
        <v>2000</v>
      </c>
      <c r="V192">
        <v>-9999</v>
      </c>
      <c r="W192">
        <v>-9999</v>
      </c>
      <c r="X192">
        <v>0.37</v>
      </c>
      <c r="Y192">
        <v>0.105</v>
      </c>
      <c r="Z192">
        <v>-9999</v>
      </c>
      <c r="AA192">
        <v>34.39</v>
      </c>
      <c r="AB192">
        <v>-106.53</v>
      </c>
      <c r="AC192">
        <v>-9999</v>
      </c>
      <c r="AD192">
        <v>-9999</v>
      </c>
      <c r="AE192">
        <v>-9999</v>
      </c>
      <c r="AF192">
        <v>-9999</v>
      </c>
      <c r="AG192">
        <v>-2.2999999999999998</v>
      </c>
      <c r="AH192">
        <v>-1.3</v>
      </c>
      <c r="AI192" t="s">
        <v>176</v>
      </c>
      <c r="AJ192">
        <v>-9999</v>
      </c>
      <c r="AK192" t="s">
        <v>74</v>
      </c>
      <c r="AL192">
        <v>-9999</v>
      </c>
      <c r="AM192" t="s">
        <v>177</v>
      </c>
      <c r="AN192" t="s">
        <v>178</v>
      </c>
      <c r="AO192">
        <v>-9999</v>
      </c>
      <c r="AP192">
        <v>-9999</v>
      </c>
      <c r="AQ192" t="s">
        <v>179</v>
      </c>
      <c r="AR192">
        <v>-9999</v>
      </c>
      <c r="AS192">
        <v>2.87E-2</v>
      </c>
      <c r="AT192">
        <v>2.9969999999999999</v>
      </c>
      <c r="AU192">
        <v>1.03</v>
      </c>
      <c r="AV192">
        <v>179</v>
      </c>
      <c r="AX192">
        <f t="shared" si="17"/>
        <v>2.4792963089060169</v>
      </c>
      <c r="AZ192" t="str">
        <f t="shared" si="25"/>
        <v>Pinus edulis</v>
      </c>
      <c r="BA192">
        <f t="shared" si="18"/>
        <v>20.95</v>
      </c>
      <c r="BB192">
        <f t="shared" si="19"/>
        <v>1.4492963089060169</v>
      </c>
      <c r="BC192">
        <f t="shared" si="20"/>
        <v>35.4</v>
      </c>
      <c r="BD192">
        <f t="shared" si="21"/>
        <v>2000</v>
      </c>
      <c r="BE192">
        <f t="shared" si="22"/>
        <v>1.3</v>
      </c>
      <c r="BF192">
        <f t="shared" si="23"/>
        <v>2.9969999999999999</v>
      </c>
      <c r="BG192">
        <f t="shared" si="24"/>
        <v>2.87E-2</v>
      </c>
    </row>
    <row r="193" spans="1:59" x14ac:dyDescent="0.25">
      <c r="A193">
        <v>4426</v>
      </c>
      <c r="B193" t="s">
        <v>60</v>
      </c>
      <c r="C193" t="s">
        <v>171</v>
      </c>
      <c r="D193" t="s">
        <v>62</v>
      </c>
      <c r="E193" t="s">
        <v>63</v>
      </c>
      <c r="F193" t="s">
        <v>64</v>
      </c>
      <c r="G193" t="s">
        <v>172</v>
      </c>
      <c r="H193">
        <v>0.313</v>
      </c>
      <c r="I193" t="s">
        <v>7</v>
      </c>
      <c r="J193" s="9">
        <v>40456</v>
      </c>
      <c r="K193" s="13">
        <v>0.47569444444444398</v>
      </c>
      <c r="L193" t="s">
        <v>173</v>
      </c>
      <c r="M193" t="s">
        <v>120</v>
      </c>
      <c r="N193" t="s">
        <v>174</v>
      </c>
      <c r="O193">
        <v>0.105</v>
      </c>
      <c r="P193" t="s">
        <v>175</v>
      </c>
      <c r="Q193">
        <v>61.52</v>
      </c>
      <c r="R193">
        <v>-9999</v>
      </c>
      <c r="S193">
        <v>21.26</v>
      </c>
      <c r="T193">
        <v>348</v>
      </c>
      <c r="U193">
        <v>2000</v>
      </c>
      <c r="V193">
        <v>-9999</v>
      </c>
      <c r="W193">
        <v>-9999</v>
      </c>
      <c r="X193">
        <v>0.61</v>
      </c>
      <c r="Y193">
        <v>0.105</v>
      </c>
      <c r="Z193">
        <v>-9999</v>
      </c>
      <c r="AA193">
        <v>34.39</v>
      </c>
      <c r="AB193">
        <v>-106.53</v>
      </c>
      <c r="AC193">
        <v>-9999</v>
      </c>
      <c r="AD193">
        <v>-9999</v>
      </c>
      <c r="AE193">
        <v>-9999</v>
      </c>
      <c r="AF193">
        <v>-9999</v>
      </c>
      <c r="AG193">
        <v>-2.2000000000000002</v>
      </c>
      <c r="AH193">
        <v>-0.9</v>
      </c>
      <c r="AI193" t="s">
        <v>176</v>
      </c>
      <c r="AJ193">
        <v>-9999</v>
      </c>
      <c r="AK193" t="s">
        <v>74</v>
      </c>
      <c r="AL193">
        <v>-9999</v>
      </c>
      <c r="AM193" t="s">
        <v>177</v>
      </c>
      <c r="AN193" t="s">
        <v>178</v>
      </c>
      <c r="AO193">
        <v>-9999</v>
      </c>
      <c r="AP193">
        <v>-9999</v>
      </c>
      <c r="AQ193" t="s">
        <v>179</v>
      </c>
      <c r="AR193">
        <v>-9999</v>
      </c>
      <c r="AS193">
        <v>5.1299999999999998E-2</v>
      </c>
      <c r="AT193">
        <v>4.0819999999999999</v>
      </c>
      <c r="AU193">
        <v>0.98</v>
      </c>
      <c r="AV193">
        <v>213</v>
      </c>
      <c r="AX193">
        <f t="shared" si="17"/>
        <v>2.5269192872642043</v>
      </c>
      <c r="AZ193" t="str">
        <f t="shared" si="25"/>
        <v>Pinus edulis</v>
      </c>
      <c r="BA193">
        <f t="shared" si="18"/>
        <v>21.26</v>
      </c>
      <c r="BB193">
        <f t="shared" si="19"/>
        <v>1.5469192872642044</v>
      </c>
      <c r="BC193">
        <f t="shared" si="20"/>
        <v>34.799999999999997</v>
      </c>
      <c r="BD193">
        <f t="shared" si="21"/>
        <v>2000</v>
      </c>
      <c r="BE193">
        <f t="shared" si="22"/>
        <v>0.9</v>
      </c>
      <c r="BF193">
        <f t="shared" si="23"/>
        <v>4.0819999999999999</v>
      </c>
      <c r="BG193">
        <f t="shared" si="24"/>
        <v>5.1299999999999998E-2</v>
      </c>
    </row>
    <row r="194" spans="1:59" x14ac:dyDescent="0.25">
      <c r="A194">
        <v>4427</v>
      </c>
      <c r="B194" t="s">
        <v>60</v>
      </c>
      <c r="C194" t="s">
        <v>171</v>
      </c>
      <c r="D194" t="s">
        <v>62</v>
      </c>
      <c r="E194" t="s">
        <v>63</v>
      </c>
      <c r="F194" t="s">
        <v>64</v>
      </c>
      <c r="G194" t="s">
        <v>172</v>
      </c>
      <c r="H194">
        <v>0.313</v>
      </c>
      <c r="I194" t="s">
        <v>7</v>
      </c>
      <c r="J194" s="9">
        <v>40456</v>
      </c>
      <c r="K194" s="13">
        <v>0.52361111111111103</v>
      </c>
      <c r="L194" t="s">
        <v>173</v>
      </c>
      <c r="M194" t="s">
        <v>120</v>
      </c>
      <c r="N194" t="s">
        <v>174</v>
      </c>
      <c r="O194">
        <v>0.105</v>
      </c>
      <c r="P194" t="s">
        <v>175</v>
      </c>
      <c r="Q194">
        <v>61.48</v>
      </c>
      <c r="R194">
        <v>-9999</v>
      </c>
      <c r="S194">
        <v>20.46</v>
      </c>
      <c r="T194">
        <v>351</v>
      </c>
      <c r="U194">
        <v>2000</v>
      </c>
      <c r="V194">
        <v>-9999</v>
      </c>
      <c r="W194">
        <v>-9999</v>
      </c>
      <c r="X194">
        <v>0.54</v>
      </c>
      <c r="Y194">
        <v>0.105</v>
      </c>
      <c r="Z194">
        <v>-9999</v>
      </c>
      <c r="AA194">
        <v>34.39</v>
      </c>
      <c r="AB194">
        <v>-106.53</v>
      </c>
      <c r="AC194">
        <v>-9999</v>
      </c>
      <c r="AD194">
        <v>-9999</v>
      </c>
      <c r="AE194">
        <v>-9999</v>
      </c>
      <c r="AF194">
        <v>-9999</v>
      </c>
      <c r="AG194">
        <v>-2.2999999999999998</v>
      </c>
      <c r="AH194">
        <v>-1</v>
      </c>
      <c r="AI194" t="s">
        <v>176</v>
      </c>
      <c r="AJ194">
        <v>-9999</v>
      </c>
      <c r="AK194" t="s">
        <v>74</v>
      </c>
      <c r="AL194">
        <v>-9999</v>
      </c>
      <c r="AM194" t="s">
        <v>177</v>
      </c>
      <c r="AN194" t="s">
        <v>178</v>
      </c>
      <c r="AO194">
        <v>-9999</v>
      </c>
      <c r="AP194">
        <v>-9999</v>
      </c>
      <c r="AQ194" t="s">
        <v>179</v>
      </c>
      <c r="AR194">
        <v>-9999</v>
      </c>
      <c r="AS194">
        <v>4.7500000000000001E-2</v>
      </c>
      <c r="AT194">
        <v>4.1689999999999996</v>
      </c>
      <c r="AU194">
        <v>0.93</v>
      </c>
      <c r="AV194">
        <v>203</v>
      </c>
      <c r="AX194">
        <f t="shared" ref="AX194:AX257" si="26">0.61078*EXP(17.27*BA194/(BA194+237.3))</f>
        <v>2.4056205614361938</v>
      </c>
      <c r="AZ194" t="str">
        <f t="shared" si="25"/>
        <v>Pinus edulis</v>
      </c>
      <c r="BA194">
        <f t="shared" ref="BA194:BA257" si="27">S194</f>
        <v>20.46</v>
      </c>
      <c r="BB194">
        <f t="shared" ref="BB194:BB257" si="28">AX194-AU194</f>
        <v>1.4756205614361937</v>
      </c>
      <c r="BC194">
        <f t="shared" ref="BC194:BC257" si="29">T194/10</f>
        <v>35.1</v>
      </c>
      <c r="BD194">
        <f t="shared" ref="BD194:BD257" si="30">U194</f>
        <v>2000</v>
      </c>
      <c r="BE194">
        <f t="shared" ref="BE194:BE257" si="31">-AH194</f>
        <v>1</v>
      </c>
      <c r="BF194">
        <f t="shared" ref="BF194:BF257" si="32">AT194</f>
        <v>4.1689999999999996</v>
      </c>
      <c r="BG194">
        <f t="shared" ref="BG194:BG257" si="33">AS194</f>
        <v>4.7500000000000001E-2</v>
      </c>
    </row>
    <row r="195" spans="1:59" x14ac:dyDescent="0.25">
      <c r="A195">
        <v>4428</v>
      </c>
      <c r="B195" t="s">
        <v>60</v>
      </c>
      <c r="C195" t="s">
        <v>171</v>
      </c>
      <c r="D195" t="s">
        <v>62</v>
      </c>
      <c r="E195" t="s">
        <v>63</v>
      </c>
      <c r="F195" t="s">
        <v>64</v>
      </c>
      <c r="G195" t="s">
        <v>172</v>
      </c>
      <c r="H195">
        <v>0.313</v>
      </c>
      <c r="I195" t="s">
        <v>7</v>
      </c>
      <c r="J195" s="9">
        <v>40456</v>
      </c>
      <c r="K195" s="13">
        <v>0.52777777777777801</v>
      </c>
      <c r="L195" t="s">
        <v>173</v>
      </c>
      <c r="M195" t="s">
        <v>120</v>
      </c>
      <c r="N195" t="s">
        <v>174</v>
      </c>
      <c r="O195">
        <v>0.105</v>
      </c>
      <c r="P195" t="s">
        <v>175</v>
      </c>
      <c r="Q195">
        <v>59.19</v>
      </c>
      <c r="R195">
        <v>-9999</v>
      </c>
      <c r="S195">
        <v>19.760000000000002</v>
      </c>
      <c r="T195">
        <v>355</v>
      </c>
      <c r="U195">
        <v>2000</v>
      </c>
      <c r="V195">
        <v>-9999</v>
      </c>
      <c r="W195">
        <v>-9999</v>
      </c>
      <c r="X195">
        <v>0.31</v>
      </c>
      <c r="Y195">
        <v>0.105</v>
      </c>
      <c r="Z195">
        <v>-9999</v>
      </c>
      <c r="AA195">
        <v>34.39</v>
      </c>
      <c r="AB195">
        <v>-106.53</v>
      </c>
      <c r="AC195">
        <v>-9999</v>
      </c>
      <c r="AD195">
        <v>-9999</v>
      </c>
      <c r="AE195">
        <v>-9999</v>
      </c>
      <c r="AF195">
        <v>-9999</v>
      </c>
      <c r="AG195">
        <v>-2.2999999999999998</v>
      </c>
      <c r="AH195">
        <v>-1.3</v>
      </c>
      <c r="AI195" t="s">
        <v>176</v>
      </c>
      <c r="AJ195">
        <v>-9999</v>
      </c>
      <c r="AK195" t="s">
        <v>74</v>
      </c>
      <c r="AL195">
        <v>-9999</v>
      </c>
      <c r="AM195" t="s">
        <v>177</v>
      </c>
      <c r="AN195" t="s">
        <v>178</v>
      </c>
      <c r="AO195">
        <v>-9999</v>
      </c>
      <c r="AP195">
        <v>-9999</v>
      </c>
      <c r="AQ195" t="s">
        <v>179</v>
      </c>
      <c r="AR195">
        <v>-9999</v>
      </c>
      <c r="AS195">
        <v>2.6499999999999999E-2</v>
      </c>
      <c r="AT195">
        <v>3.0339999999999998</v>
      </c>
      <c r="AU195">
        <v>0.94</v>
      </c>
      <c r="AV195">
        <v>165</v>
      </c>
      <c r="AX195">
        <f t="shared" si="26"/>
        <v>2.3036915673389933</v>
      </c>
      <c r="AZ195" t="str">
        <f t="shared" si="25"/>
        <v>Pinus edulis</v>
      </c>
      <c r="BA195">
        <f t="shared" si="27"/>
        <v>19.760000000000002</v>
      </c>
      <c r="BB195">
        <f t="shared" si="28"/>
        <v>1.3636915673389933</v>
      </c>
      <c r="BC195">
        <f t="shared" si="29"/>
        <v>35.5</v>
      </c>
      <c r="BD195">
        <f t="shared" si="30"/>
        <v>2000</v>
      </c>
      <c r="BE195">
        <f t="shared" si="31"/>
        <v>1.3</v>
      </c>
      <c r="BF195">
        <f t="shared" si="32"/>
        <v>3.0339999999999998</v>
      </c>
      <c r="BG195">
        <f t="shared" si="33"/>
        <v>2.6499999999999999E-2</v>
      </c>
    </row>
    <row r="196" spans="1:59" x14ac:dyDescent="0.25">
      <c r="A196">
        <v>4429</v>
      </c>
      <c r="B196" t="s">
        <v>60</v>
      </c>
      <c r="C196" t="s">
        <v>171</v>
      </c>
      <c r="D196" t="s">
        <v>62</v>
      </c>
      <c r="E196" t="s">
        <v>63</v>
      </c>
      <c r="F196" t="s">
        <v>64</v>
      </c>
      <c r="G196" t="s">
        <v>172</v>
      </c>
      <c r="H196">
        <v>0.313</v>
      </c>
      <c r="I196" t="s">
        <v>7</v>
      </c>
      <c r="J196" s="9">
        <v>40456</v>
      </c>
      <c r="K196" s="13">
        <v>0.53611111111111098</v>
      </c>
      <c r="L196" t="s">
        <v>173</v>
      </c>
      <c r="M196" t="s">
        <v>120</v>
      </c>
      <c r="N196" t="s">
        <v>174</v>
      </c>
      <c r="O196">
        <v>0.105</v>
      </c>
      <c r="P196" t="s">
        <v>175</v>
      </c>
      <c r="Q196">
        <v>61.95</v>
      </c>
      <c r="R196">
        <v>-9999</v>
      </c>
      <c r="S196">
        <v>19.86</v>
      </c>
      <c r="T196">
        <v>353</v>
      </c>
      <c r="U196">
        <v>2000</v>
      </c>
      <c r="V196">
        <v>-9999</v>
      </c>
      <c r="W196">
        <v>-9999</v>
      </c>
      <c r="X196">
        <v>0.44</v>
      </c>
      <c r="Y196">
        <v>0.105</v>
      </c>
      <c r="Z196">
        <v>-9999</v>
      </c>
      <c r="AA196">
        <v>34.39</v>
      </c>
      <c r="AB196">
        <v>-106.53</v>
      </c>
      <c r="AC196">
        <v>-9999</v>
      </c>
      <c r="AD196">
        <v>-9999</v>
      </c>
      <c r="AE196">
        <v>-9999</v>
      </c>
      <c r="AF196">
        <v>-9999</v>
      </c>
      <c r="AG196">
        <v>-2.2000000000000002</v>
      </c>
      <c r="AH196">
        <v>-0.9</v>
      </c>
      <c r="AI196" t="s">
        <v>176</v>
      </c>
      <c r="AJ196">
        <v>-9999</v>
      </c>
      <c r="AK196" t="s">
        <v>74</v>
      </c>
      <c r="AL196">
        <v>-9999</v>
      </c>
      <c r="AM196" t="s">
        <v>177</v>
      </c>
      <c r="AN196" t="s">
        <v>178</v>
      </c>
      <c r="AO196">
        <v>-9999</v>
      </c>
      <c r="AP196">
        <v>-9999</v>
      </c>
      <c r="AQ196" t="s">
        <v>179</v>
      </c>
      <c r="AR196">
        <v>-9999</v>
      </c>
      <c r="AS196">
        <v>4.07E-2</v>
      </c>
      <c r="AT196">
        <v>3.726</v>
      </c>
      <c r="AU196">
        <v>0.89</v>
      </c>
      <c r="AV196">
        <v>199</v>
      </c>
      <c r="AX196">
        <f t="shared" si="26"/>
        <v>2.3180175154526617</v>
      </c>
      <c r="AZ196" t="str">
        <f t="shared" si="25"/>
        <v>Pinus edulis</v>
      </c>
      <c r="BA196">
        <f t="shared" si="27"/>
        <v>19.86</v>
      </c>
      <c r="BB196">
        <f t="shared" si="28"/>
        <v>1.4280175154526615</v>
      </c>
      <c r="BC196">
        <f t="shared" si="29"/>
        <v>35.299999999999997</v>
      </c>
      <c r="BD196">
        <f t="shared" si="30"/>
        <v>2000</v>
      </c>
      <c r="BE196">
        <f t="shared" si="31"/>
        <v>0.9</v>
      </c>
      <c r="BF196">
        <f t="shared" si="32"/>
        <v>3.726</v>
      </c>
      <c r="BG196">
        <f t="shared" si="33"/>
        <v>4.07E-2</v>
      </c>
    </row>
    <row r="197" spans="1:59" x14ac:dyDescent="0.25">
      <c r="A197">
        <v>4430</v>
      </c>
      <c r="B197" t="s">
        <v>60</v>
      </c>
      <c r="C197" t="s">
        <v>171</v>
      </c>
      <c r="D197" t="s">
        <v>62</v>
      </c>
      <c r="E197" t="s">
        <v>63</v>
      </c>
      <c r="F197" t="s">
        <v>64</v>
      </c>
      <c r="G197" t="s">
        <v>172</v>
      </c>
      <c r="H197">
        <v>0.313</v>
      </c>
      <c r="I197" t="s">
        <v>7</v>
      </c>
      <c r="J197" s="9">
        <v>40456</v>
      </c>
      <c r="K197" s="13">
        <v>0.66180555555555598</v>
      </c>
      <c r="L197" t="s">
        <v>173</v>
      </c>
      <c r="M197" t="s">
        <v>120</v>
      </c>
      <c r="N197" t="s">
        <v>174</v>
      </c>
      <c r="O197">
        <v>0.105</v>
      </c>
      <c r="P197" t="s">
        <v>175</v>
      </c>
      <c r="Q197">
        <v>34.1</v>
      </c>
      <c r="R197">
        <v>-9999</v>
      </c>
      <c r="S197">
        <v>28.63</v>
      </c>
      <c r="T197">
        <v>360</v>
      </c>
      <c r="U197">
        <v>2000</v>
      </c>
      <c r="V197">
        <v>-9999</v>
      </c>
      <c r="W197">
        <v>-9999</v>
      </c>
      <c r="X197">
        <v>1.1399999999999999</v>
      </c>
      <c r="Y197">
        <v>0.105</v>
      </c>
      <c r="Z197">
        <v>-9999</v>
      </c>
      <c r="AA197">
        <v>34.39</v>
      </c>
      <c r="AB197">
        <v>-106.53</v>
      </c>
      <c r="AC197">
        <v>-9999</v>
      </c>
      <c r="AD197">
        <v>-9999</v>
      </c>
      <c r="AE197">
        <v>-9999</v>
      </c>
      <c r="AF197">
        <v>-9999</v>
      </c>
      <c r="AG197">
        <v>-2.2999999999999998</v>
      </c>
      <c r="AH197">
        <v>-1</v>
      </c>
      <c r="AI197" t="s">
        <v>176</v>
      </c>
      <c r="AJ197">
        <v>-9999</v>
      </c>
      <c r="AK197" t="s">
        <v>74</v>
      </c>
      <c r="AL197">
        <v>-9999</v>
      </c>
      <c r="AM197" t="s">
        <v>177</v>
      </c>
      <c r="AN197" t="s">
        <v>178</v>
      </c>
      <c r="AO197">
        <v>-9999</v>
      </c>
      <c r="AP197">
        <v>-9999</v>
      </c>
      <c r="AQ197" t="s">
        <v>179</v>
      </c>
      <c r="AR197">
        <v>-9999</v>
      </c>
      <c r="AS197">
        <v>3.5200000000000002E-2</v>
      </c>
      <c r="AT197">
        <v>4.008</v>
      </c>
      <c r="AU197">
        <v>2.59</v>
      </c>
      <c r="AV197">
        <v>162</v>
      </c>
      <c r="AX197">
        <f t="shared" si="26"/>
        <v>3.9206921389167313</v>
      </c>
      <c r="AZ197" t="str">
        <f t="shared" si="25"/>
        <v>Pinus edulis</v>
      </c>
      <c r="BA197">
        <f t="shared" si="27"/>
        <v>28.63</v>
      </c>
      <c r="BB197">
        <f t="shared" si="28"/>
        <v>1.3306921389167314</v>
      </c>
      <c r="BC197">
        <f t="shared" si="29"/>
        <v>36</v>
      </c>
      <c r="BD197">
        <f t="shared" si="30"/>
        <v>2000</v>
      </c>
      <c r="BE197">
        <f t="shared" si="31"/>
        <v>1</v>
      </c>
      <c r="BF197">
        <f t="shared" si="32"/>
        <v>4.008</v>
      </c>
      <c r="BG197">
        <f t="shared" si="33"/>
        <v>3.5200000000000002E-2</v>
      </c>
    </row>
    <row r="198" spans="1:59" x14ac:dyDescent="0.25">
      <c r="A198">
        <v>4431</v>
      </c>
      <c r="B198" t="s">
        <v>60</v>
      </c>
      <c r="C198" t="s">
        <v>171</v>
      </c>
      <c r="D198" t="s">
        <v>62</v>
      </c>
      <c r="E198" t="s">
        <v>63</v>
      </c>
      <c r="F198" t="s">
        <v>64</v>
      </c>
      <c r="G198" t="s">
        <v>172</v>
      </c>
      <c r="H198">
        <v>0.313</v>
      </c>
      <c r="I198" t="s">
        <v>7</v>
      </c>
      <c r="J198" s="9">
        <v>40456</v>
      </c>
      <c r="K198" s="13">
        <v>0.66805555555555596</v>
      </c>
      <c r="L198" t="s">
        <v>173</v>
      </c>
      <c r="M198" t="s">
        <v>120</v>
      </c>
      <c r="N198" t="s">
        <v>174</v>
      </c>
      <c r="O198">
        <v>0.105</v>
      </c>
      <c r="P198" t="s">
        <v>175</v>
      </c>
      <c r="Q198">
        <v>28.68</v>
      </c>
      <c r="R198">
        <v>-9999</v>
      </c>
      <c r="S198">
        <v>28.16</v>
      </c>
      <c r="T198">
        <v>372</v>
      </c>
      <c r="U198">
        <v>2000</v>
      </c>
      <c r="V198">
        <v>-9999</v>
      </c>
      <c r="W198">
        <v>-9999</v>
      </c>
      <c r="X198">
        <v>0.54</v>
      </c>
      <c r="Y198">
        <v>0.105</v>
      </c>
      <c r="Z198">
        <v>-9999</v>
      </c>
      <c r="AA198">
        <v>34.39</v>
      </c>
      <c r="AB198">
        <v>-106.53</v>
      </c>
      <c r="AC198">
        <v>-9999</v>
      </c>
      <c r="AD198">
        <v>-9999</v>
      </c>
      <c r="AE198">
        <v>-9999</v>
      </c>
      <c r="AF198">
        <v>-9999</v>
      </c>
      <c r="AG198">
        <v>-2.2999999999999998</v>
      </c>
      <c r="AH198">
        <v>-1.3</v>
      </c>
      <c r="AI198" t="s">
        <v>176</v>
      </c>
      <c r="AJ198">
        <v>-9999</v>
      </c>
      <c r="AK198" t="s">
        <v>74</v>
      </c>
      <c r="AL198">
        <v>-9999</v>
      </c>
      <c r="AM198" t="s">
        <v>177</v>
      </c>
      <c r="AN198" t="s">
        <v>178</v>
      </c>
      <c r="AO198">
        <v>-9999</v>
      </c>
      <c r="AP198">
        <v>-9999</v>
      </c>
      <c r="AQ198" t="s">
        <v>179</v>
      </c>
      <c r="AR198">
        <v>-9999</v>
      </c>
      <c r="AS198">
        <v>1.5699999999999999E-2</v>
      </c>
      <c r="AT198">
        <v>1.956</v>
      </c>
      <c r="AU198">
        <v>2.73</v>
      </c>
      <c r="AV198">
        <v>157</v>
      </c>
      <c r="AX198">
        <f t="shared" si="26"/>
        <v>3.8151628785288474</v>
      </c>
      <c r="AZ198" t="str">
        <f t="shared" si="25"/>
        <v>Pinus edulis</v>
      </c>
      <c r="BA198">
        <f t="shared" si="27"/>
        <v>28.16</v>
      </c>
      <c r="BB198">
        <f t="shared" si="28"/>
        <v>1.0851628785288474</v>
      </c>
      <c r="BC198">
        <f t="shared" si="29"/>
        <v>37.200000000000003</v>
      </c>
      <c r="BD198">
        <f t="shared" si="30"/>
        <v>2000</v>
      </c>
      <c r="BE198">
        <f t="shared" si="31"/>
        <v>1.3</v>
      </c>
      <c r="BF198">
        <f t="shared" si="32"/>
        <v>1.956</v>
      </c>
      <c r="BG198">
        <f t="shared" si="33"/>
        <v>1.5699999999999999E-2</v>
      </c>
    </row>
    <row r="199" spans="1:59" x14ac:dyDescent="0.25">
      <c r="A199">
        <v>4432</v>
      </c>
      <c r="B199" t="s">
        <v>60</v>
      </c>
      <c r="C199" t="s">
        <v>171</v>
      </c>
      <c r="D199" t="s">
        <v>62</v>
      </c>
      <c r="E199" t="s">
        <v>63</v>
      </c>
      <c r="F199" t="s">
        <v>64</v>
      </c>
      <c r="G199" t="s">
        <v>172</v>
      </c>
      <c r="H199">
        <v>0.313</v>
      </c>
      <c r="I199" t="s">
        <v>7</v>
      </c>
      <c r="J199" s="9">
        <v>40456</v>
      </c>
      <c r="K199" s="13">
        <v>0.67986111111111103</v>
      </c>
      <c r="L199" t="s">
        <v>173</v>
      </c>
      <c r="M199" t="s">
        <v>120</v>
      </c>
      <c r="N199" t="s">
        <v>174</v>
      </c>
      <c r="O199">
        <v>0.105</v>
      </c>
      <c r="P199" t="s">
        <v>175</v>
      </c>
      <c r="Q199">
        <v>35.119999999999997</v>
      </c>
      <c r="R199">
        <v>-9999</v>
      </c>
      <c r="S199">
        <v>28.2</v>
      </c>
      <c r="T199">
        <v>364</v>
      </c>
      <c r="U199">
        <v>2000</v>
      </c>
      <c r="V199">
        <v>-9999</v>
      </c>
      <c r="W199">
        <v>-9999</v>
      </c>
      <c r="X199">
        <v>1.1100000000000001</v>
      </c>
      <c r="Y199">
        <v>0.105</v>
      </c>
      <c r="Z199">
        <v>-9999</v>
      </c>
      <c r="AA199">
        <v>34.39</v>
      </c>
      <c r="AB199">
        <v>-106.53</v>
      </c>
      <c r="AC199">
        <v>-9999</v>
      </c>
      <c r="AD199">
        <v>-9999</v>
      </c>
      <c r="AE199">
        <v>-9999</v>
      </c>
      <c r="AF199">
        <v>-9999</v>
      </c>
      <c r="AG199">
        <v>-2.2000000000000002</v>
      </c>
      <c r="AH199">
        <v>-0.9</v>
      </c>
      <c r="AI199" t="s">
        <v>176</v>
      </c>
      <c r="AJ199">
        <v>-9999</v>
      </c>
      <c r="AK199" t="s">
        <v>74</v>
      </c>
      <c r="AL199">
        <v>-9999</v>
      </c>
      <c r="AM199" t="s">
        <v>177</v>
      </c>
      <c r="AN199" t="s">
        <v>178</v>
      </c>
      <c r="AO199">
        <v>-9999</v>
      </c>
      <c r="AP199">
        <v>-9999</v>
      </c>
      <c r="AQ199" t="s">
        <v>179</v>
      </c>
      <c r="AR199">
        <v>-9999</v>
      </c>
      <c r="AS199">
        <v>3.5700000000000003E-2</v>
      </c>
      <c r="AT199">
        <v>3.3929999999999998</v>
      </c>
      <c r="AU199">
        <v>2.4900000000000002</v>
      </c>
      <c r="AV199">
        <v>195</v>
      </c>
      <c r="AX199">
        <f t="shared" si="26"/>
        <v>3.8240467995858758</v>
      </c>
      <c r="AZ199" t="str">
        <f t="shared" si="25"/>
        <v>Pinus edulis</v>
      </c>
      <c r="BA199">
        <f t="shared" si="27"/>
        <v>28.2</v>
      </c>
      <c r="BB199">
        <f t="shared" si="28"/>
        <v>1.3340467995858756</v>
      </c>
      <c r="BC199">
        <f t="shared" si="29"/>
        <v>36.4</v>
      </c>
      <c r="BD199">
        <f t="shared" si="30"/>
        <v>2000</v>
      </c>
      <c r="BE199">
        <f t="shared" si="31"/>
        <v>0.9</v>
      </c>
      <c r="BF199">
        <f t="shared" si="32"/>
        <v>3.3929999999999998</v>
      </c>
      <c r="BG199">
        <f t="shared" si="33"/>
        <v>3.5700000000000003E-2</v>
      </c>
    </row>
    <row r="200" spans="1:59" x14ac:dyDescent="0.25">
      <c r="A200">
        <v>4433</v>
      </c>
      <c r="B200" t="s">
        <v>60</v>
      </c>
      <c r="C200" t="s">
        <v>171</v>
      </c>
      <c r="D200" t="s">
        <v>62</v>
      </c>
      <c r="E200" t="s">
        <v>63</v>
      </c>
      <c r="F200" t="s">
        <v>64</v>
      </c>
      <c r="G200" t="s">
        <v>172</v>
      </c>
      <c r="H200">
        <v>0.313</v>
      </c>
      <c r="I200" t="s">
        <v>7</v>
      </c>
      <c r="J200" s="9">
        <v>40652</v>
      </c>
      <c r="K200" s="13">
        <v>0.33541666666666697</v>
      </c>
      <c r="L200" t="s">
        <v>173</v>
      </c>
      <c r="M200" t="s">
        <v>120</v>
      </c>
      <c r="N200" t="s">
        <v>174</v>
      </c>
      <c r="O200">
        <v>5.0000000000000001E-3</v>
      </c>
      <c r="P200" t="s">
        <v>175</v>
      </c>
      <c r="Q200">
        <v>29.83</v>
      </c>
      <c r="R200">
        <v>-9999</v>
      </c>
      <c r="S200">
        <v>17.45</v>
      </c>
      <c r="T200">
        <v>386</v>
      </c>
      <c r="U200">
        <v>2000</v>
      </c>
      <c r="V200">
        <v>-9999</v>
      </c>
      <c r="W200">
        <v>-9999</v>
      </c>
      <c r="X200">
        <v>0.03</v>
      </c>
      <c r="Y200">
        <v>5.0000000000000001E-3</v>
      </c>
      <c r="Z200">
        <v>-9999</v>
      </c>
      <c r="AA200">
        <v>34.39</v>
      </c>
      <c r="AB200">
        <v>-106.53</v>
      </c>
      <c r="AC200">
        <v>-9999</v>
      </c>
      <c r="AD200">
        <v>-9999</v>
      </c>
      <c r="AE200">
        <v>-9999</v>
      </c>
      <c r="AF200">
        <v>-9999</v>
      </c>
      <c r="AG200">
        <v>-2.1</v>
      </c>
      <c r="AH200">
        <v>-2.1</v>
      </c>
      <c r="AI200" t="s">
        <v>176</v>
      </c>
      <c r="AJ200">
        <v>-9999</v>
      </c>
      <c r="AK200" t="s">
        <v>74</v>
      </c>
      <c r="AL200">
        <v>-9999</v>
      </c>
      <c r="AM200" t="s">
        <v>177</v>
      </c>
      <c r="AN200" t="s">
        <v>178</v>
      </c>
      <c r="AO200">
        <v>-9999</v>
      </c>
      <c r="AP200">
        <v>-9999</v>
      </c>
      <c r="AQ200" t="s">
        <v>179</v>
      </c>
      <c r="AR200">
        <v>-9999</v>
      </c>
      <c r="AS200">
        <v>2E-3</v>
      </c>
      <c r="AT200">
        <v>0.24399999999999999</v>
      </c>
      <c r="AU200">
        <v>1.4</v>
      </c>
      <c r="AV200">
        <v>163.6</v>
      </c>
      <c r="AX200">
        <f t="shared" si="26"/>
        <v>1.9936180985621774</v>
      </c>
      <c r="AZ200" t="str">
        <f t="shared" si="25"/>
        <v>Pinus edulis</v>
      </c>
      <c r="BA200">
        <f t="shared" si="27"/>
        <v>17.45</v>
      </c>
      <c r="BB200">
        <f t="shared" si="28"/>
        <v>0.59361809856217751</v>
      </c>
      <c r="BC200">
        <f t="shared" si="29"/>
        <v>38.6</v>
      </c>
      <c r="BD200">
        <f t="shared" si="30"/>
        <v>2000</v>
      </c>
      <c r="BE200">
        <f t="shared" si="31"/>
        <v>2.1</v>
      </c>
      <c r="BF200">
        <f t="shared" si="32"/>
        <v>0.24399999999999999</v>
      </c>
      <c r="BG200">
        <f t="shared" si="33"/>
        <v>2E-3</v>
      </c>
    </row>
    <row r="201" spans="1:59" x14ac:dyDescent="0.25">
      <c r="A201">
        <v>4434</v>
      </c>
      <c r="B201" t="s">
        <v>60</v>
      </c>
      <c r="C201" t="s">
        <v>171</v>
      </c>
      <c r="D201" t="s">
        <v>62</v>
      </c>
      <c r="E201" t="s">
        <v>63</v>
      </c>
      <c r="F201" t="s">
        <v>64</v>
      </c>
      <c r="G201" t="s">
        <v>172</v>
      </c>
      <c r="H201">
        <v>0.313</v>
      </c>
      <c r="I201" t="s">
        <v>7</v>
      </c>
      <c r="J201" s="9">
        <v>40652</v>
      </c>
      <c r="K201" s="13">
        <v>0.34236111111111101</v>
      </c>
      <c r="L201" t="s">
        <v>173</v>
      </c>
      <c r="M201" t="s">
        <v>120</v>
      </c>
      <c r="N201" t="s">
        <v>174</v>
      </c>
      <c r="O201">
        <v>5.0000000000000001E-3</v>
      </c>
      <c r="P201" t="s">
        <v>175</v>
      </c>
      <c r="Q201">
        <v>27.62</v>
      </c>
      <c r="R201">
        <v>-9999</v>
      </c>
      <c r="S201">
        <v>18.809999999999999</v>
      </c>
      <c r="T201">
        <v>387</v>
      </c>
      <c r="U201">
        <v>2000</v>
      </c>
      <c r="V201">
        <v>-9999</v>
      </c>
      <c r="W201">
        <v>-9999</v>
      </c>
      <c r="X201">
        <v>0.04</v>
      </c>
      <c r="Y201">
        <v>5.0000000000000001E-3</v>
      </c>
      <c r="Z201">
        <v>-9999</v>
      </c>
      <c r="AA201">
        <v>34.39</v>
      </c>
      <c r="AB201">
        <v>-106.53</v>
      </c>
      <c r="AC201">
        <v>-9999</v>
      </c>
      <c r="AD201">
        <v>-9999</v>
      </c>
      <c r="AE201">
        <v>-9999</v>
      </c>
      <c r="AF201">
        <v>-9999</v>
      </c>
      <c r="AG201">
        <v>-2.4</v>
      </c>
      <c r="AH201">
        <v>-2.35</v>
      </c>
      <c r="AI201" t="s">
        <v>176</v>
      </c>
      <c r="AJ201">
        <v>-9999</v>
      </c>
      <c r="AK201" t="s">
        <v>74</v>
      </c>
      <c r="AL201">
        <v>-9999</v>
      </c>
      <c r="AM201" t="s">
        <v>177</v>
      </c>
      <c r="AN201" t="s">
        <v>178</v>
      </c>
      <c r="AO201">
        <v>-9999</v>
      </c>
      <c r="AP201">
        <v>-9999</v>
      </c>
      <c r="AQ201" t="s">
        <v>179</v>
      </c>
      <c r="AR201">
        <v>-9999</v>
      </c>
      <c r="AS201">
        <v>2E-3</v>
      </c>
      <c r="AT201">
        <v>0.33900000000000002</v>
      </c>
      <c r="AU201">
        <v>1.58</v>
      </c>
      <c r="AV201">
        <v>113.2</v>
      </c>
      <c r="AX201">
        <f t="shared" si="26"/>
        <v>2.1714100967551464</v>
      </c>
      <c r="AZ201" t="str">
        <f t="shared" si="25"/>
        <v>Pinus edulis</v>
      </c>
      <c r="BA201">
        <f t="shared" si="27"/>
        <v>18.809999999999999</v>
      </c>
      <c r="BB201">
        <f t="shared" si="28"/>
        <v>0.59141009675514633</v>
      </c>
      <c r="BC201">
        <f t="shared" si="29"/>
        <v>38.700000000000003</v>
      </c>
      <c r="BD201">
        <f t="shared" si="30"/>
        <v>2000</v>
      </c>
      <c r="BE201">
        <f t="shared" si="31"/>
        <v>2.35</v>
      </c>
      <c r="BF201">
        <f t="shared" si="32"/>
        <v>0.33900000000000002</v>
      </c>
      <c r="BG201">
        <f t="shared" si="33"/>
        <v>2E-3</v>
      </c>
    </row>
    <row r="202" spans="1:59" x14ac:dyDescent="0.25">
      <c r="A202">
        <v>4435</v>
      </c>
      <c r="B202" t="s">
        <v>60</v>
      </c>
      <c r="C202" t="s">
        <v>171</v>
      </c>
      <c r="D202" t="s">
        <v>62</v>
      </c>
      <c r="E202" t="s">
        <v>63</v>
      </c>
      <c r="F202" t="s">
        <v>64</v>
      </c>
      <c r="G202" t="s">
        <v>172</v>
      </c>
      <c r="H202">
        <v>0.313</v>
      </c>
      <c r="I202" t="s">
        <v>7</v>
      </c>
      <c r="J202" s="9">
        <v>40652</v>
      </c>
      <c r="K202" s="13">
        <v>0.35347222222222202</v>
      </c>
      <c r="L202" t="s">
        <v>173</v>
      </c>
      <c r="M202" t="s">
        <v>120</v>
      </c>
      <c r="N202" t="s">
        <v>174</v>
      </c>
      <c r="O202">
        <v>5.0000000000000001E-3</v>
      </c>
      <c r="P202" t="s">
        <v>175</v>
      </c>
      <c r="Q202">
        <v>29.66</v>
      </c>
      <c r="R202">
        <v>-9999</v>
      </c>
      <c r="S202">
        <v>18.21</v>
      </c>
      <c r="T202">
        <v>384</v>
      </c>
      <c r="U202">
        <v>2000</v>
      </c>
      <c r="V202">
        <v>-9999</v>
      </c>
      <c r="W202">
        <v>-9999</v>
      </c>
      <c r="X202">
        <v>0.06</v>
      </c>
      <c r="Y202">
        <v>5.0000000000000001E-3</v>
      </c>
      <c r="Z202">
        <v>-9999</v>
      </c>
      <c r="AA202">
        <v>34.39</v>
      </c>
      <c r="AB202">
        <v>-106.53</v>
      </c>
      <c r="AC202">
        <v>-9999</v>
      </c>
      <c r="AD202">
        <v>-9999</v>
      </c>
      <c r="AE202">
        <v>-9999</v>
      </c>
      <c r="AF202">
        <v>-9999</v>
      </c>
      <c r="AG202">
        <v>-3.6</v>
      </c>
      <c r="AH202">
        <v>-3</v>
      </c>
      <c r="AI202" t="s">
        <v>176</v>
      </c>
      <c r="AJ202">
        <v>-9999</v>
      </c>
      <c r="AK202" t="s">
        <v>74</v>
      </c>
      <c r="AL202">
        <v>-9999</v>
      </c>
      <c r="AM202" t="s">
        <v>177</v>
      </c>
      <c r="AN202" t="s">
        <v>178</v>
      </c>
      <c r="AO202">
        <v>-9999</v>
      </c>
      <c r="AP202">
        <v>-9999</v>
      </c>
      <c r="AQ202" t="s">
        <v>179</v>
      </c>
      <c r="AR202">
        <v>-9999</v>
      </c>
      <c r="AS202">
        <v>3.0000000000000001E-3</v>
      </c>
      <c r="AT202">
        <v>0.55400000000000005</v>
      </c>
      <c r="AU202">
        <v>1.48</v>
      </c>
      <c r="AV202">
        <v>118.5</v>
      </c>
      <c r="AX202">
        <f t="shared" si="26"/>
        <v>2.0913317986701947</v>
      </c>
      <c r="AZ202" t="str">
        <f t="shared" si="25"/>
        <v>Pinus edulis</v>
      </c>
      <c r="BA202">
        <f t="shared" si="27"/>
        <v>18.21</v>
      </c>
      <c r="BB202">
        <f t="shared" si="28"/>
        <v>0.61133179867019471</v>
      </c>
      <c r="BC202">
        <f t="shared" si="29"/>
        <v>38.4</v>
      </c>
      <c r="BD202">
        <f t="shared" si="30"/>
        <v>2000</v>
      </c>
      <c r="BE202">
        <f t="shared" si="31"/>
        <v>3</v>
      </c>
      <c r="BF202">
        <f t="shared" si="32"/>
        <v>0.55400000000000005</v>
      </c>
      <c r="BG202">
        <f t="shared" si="33"/>
        <v>3.0000000000000001E-3</v>
      </c>
    </row>
    <row r="203" spans="1:59" x14ac:dyDescent="0.25">
      <c r="A203">
        <v>4436</v>
      </c>
      <c r="B203" t="s">
        <v>60</v>
      </c>
      <c r="C203" t="s">
        <v>171</v>
      </c>
      <c r="D203" t="s">
        <v>62</v>
      </c>
      <c r="E203" t="s">
        <v>63</v>
      </c>
      <c r="F203" t="s">
        <v>64</v>
      </c>
      <c r="G203" t="s">
        <v>172</v>
      </c>
      <c r="H203">
        <v>0.313</v>
      </c>
      <c r="I203" t="s">
        <v>7</v>
      </c>
      <c r="J203" s="9">
        <v>40652</v>
      </c>
      <c r="K203" s="13">
        <v>0.39305555555555599</v>
      </c>
      <c r="L203" t="s">
        <v>173</v>
      </c>
      <c r="M203" t="s">
        <v>120</v>
      </c>
      <c r="N203" t="s">
        <v>174</v>
      </c>
      <c r="O203">
        <v>5.0000000000000001E-3</v>
      </c>
      <c r="P203" t="s">
        <v>175</v>
      </c>
      <c r="Q203">
        <v>27.25</v>
      </c>
      <c r="R203">
        <v>-9999</v>
      </c>
      <c r="S203">
        <v>20.29</v>
      </c>
      <c r="T203">
        <v>386</v>
      </c>
      <c r="U203">
        <v>2000</v>
      </c>
      <c r="V203">
        <v>-9999</v>
      </c>
      <c r="W203">
        <v>-9999</v>
      </c>
      <c r="X203">
        <v>0.08</v>
      </c>
      <c r="Y203">
        <v>5.0000000000000001E-3</v>
      </c>
      <c r="Z203">
        <v>-9999</v>
      </c>
      <c r="AA203">
        <v>34.39</v>
      </c>
      <c r="AB203">
        <v>-106.53</v>
      </c>
      <c r="AC203">
        <v>-9999</v>
      </c>
      <c r="AD203">
        <v>-9999</v>
      </c>
      <c r="AE203">
        <v>-9999</v>
      </c>
      <c r="AF203">
        <v>-9999</v>
      </c>
      <c r="AG203">
        <v>-2.1</v>
      </c>
      <c r="AH203">
        <v>-2.1</v>
      </c>
      <c r="AI203" t="s">
        <v>176</v>
      </c>
      <c r="AJ203">
        <v>-9999</v>
      </c>
      <c r="AK203" t="s">
        <v>74</v>
      </c>
      <c r="AL203">
        <v>-9999</v>
      </c>
      <c r="AM203" t="s">
        <v>177</v>
      </c>
      <c r="AN203" t="s">
        <v>178</v>
      </c>
      <c r="AO203">
        <v>-9999</v>
      </c>
      <c r="AP203">
        <v>-9999</v>
      </c>
      <c r="AQ203" t="s">
        <v>179</v>
      </c>
      <c r="AR203">
        <v>-9999</v>
      </c>
      <c r="AS203">
        <v>4.0000000000000001E-3</v>
      </c>
      <c r="AT203">
        <v>0.48299999999999998</v>
      </c>
      <c r="AU203">
        <v>1.74</v>
      </c>
      <c r="AV203">
        <v>175.6</v>
      </c>
      <c r="AX203">
        <f t="shared" si="26"/>
        <v>2.3805106549272246</v>
      </c>
      <c r="AZ203" t="str">
        <f t="shared" si="25"/>
        <v>Pinus edulis</v>
      </c>
      <c r="BA203">
        <f t="shared" si="27"/>
        <v>20.29</v>
      </c>
      <c r="BB203">
        <f t="shared" si="28"/>
        <v>0.64051065492722459</v>
      </c>
      <c r="BC203">
        <f t="shared" si="29"/>
        <v>38.6</v>
      </c>
      <c r="BD203">
        <f t="shared" si="30"/>
        <v>2000</v>
      </c>
      <c r="BE203">
        <f t="shared" si="31"/>
        <v>2.1</v>
      </c>
      <c r="BF203">
        <f t="shared" si="32"/>
        <v>0.48299999999999998</v>
      </c>
      <c r="BG203">
        <f t="shared" si="33"/>
        <v>4.0000000000000001E-3</v>
      </c>
    </row>
    <row r="204" spans="1:59" x14ac:dyDescent="0.25">
      <c r="A204">
        <v>4437</v>
      </c>
      <c r="B204" t="s">
        <v>60</v>
      </c>
      <c r="C204" t="s">
        <v>171</v>
      </c>
      <c r="D204" t="s">
        <v>62</v>
      </c>
      <c r="E204" t="s">
        <v>63</v>
      </c>
      <c r="F204" t="s">
        <v>64</v>
      </c>
      <c r="G204" t="s">
        <v>172</v>
      </c>
      <c r="H204">
        <v>0.313</v>
      </c>
      <c r="I204" t="s">
        <v>7</v>
      </c>
      <c r="J204" s="9">
        <v>40652</v>
      </c>
      <c r="K204" s="13">
        <v>0.39722222222222198</v>
      </c>
      <c r="L204" t="s">
        <v>173</v>
      </c>
      <c r="M204" t="s">
        <v>120</v>
      </c>
      <c r="N204" t="s">
        <v>174</v>
      </c>
      <c r="O204">
        <v>5.0000000000000001E-3</v>
      </c>
      <c r="P204" t="s">
        <v>175</v>
      </c>
      <c r="Q204">
        <v>25.15</v>
      </c>
      <c r="R204">
        <v>-9999</v>
      </c>
      <c r="S204">
        <v>21.25</v>
      </c>
      <c r="T204">
        <v>388</v>
      </c>
      <c r="U204">
        <v>2000</v>
      </c>
      <c r="V204">
        <v>-9999</v>
      </c>
      <c r="W204">
        <v>-9999</v>
      </c>
      <c r="X204">
        <v>0.05</v>
      </c>
      <c r="Y204">
        <v>5.0000000000000001E-3</v>
      </c>
      <c r="Z204">
        <v>-9999</v>
      </c>
      <c r="AA204">
        <v>34.39</v>
      </c>
      <c r="AB204">
        <v>-106.53</v>
      </c>
      <c r="AC204">
        <v>-9999</v>
      </c>
      <c r="AD204">
        <v>-9999</v>
      </c>
      <c r="AE204">
        <v>-9999</v>
      </c>
      <c r="AF204">
        <v>-9999</v>
      </c>
      <c r="AG204">
        <v>-2.4</v>
      </c>
      <c r="AH204">
        <v>-2.35</v>
      </c>
      <c r="AI204" t="s">
        <v>176</v>
      </c>
      <c r="AJ204">
        <v>-9999</v>
      </c>
      <c r="AK204" t="s">
        <v>74</v>
      </c>
      <c r="AL204">
        <v>-9999</v>
      </c>
      <c r="AM204" t="s">
        <v>177</v>
      </c>
      <c r="AN204" t="s">
        <v>178</v>
      </c>
      <c r="AO204">
        <v>-9999</v>
      </c>
      <c r="AP204">
        <v>-9999</v>
      </c>
      <c r="AQ204" t="s">
        <v>179</v>
      </c>
      <c r="AR204">
        <v>-9999</v>
      </c>
      <c r="AS204">
        <v>2E-3</v>
      </c>
      <c r="AT204">
        <v>0.27800000000000002</v>
      </c>
      <c r="AU204">
        <v>1.9</v>
      </c>
      <c r="AV204">
        <v>176.7</v>
      </c>
      <c r="AX204">
        <f t="shared" si="26"/>
        <v>2.5253706758600822</v>
      </c>
      <c r="AZ204" t="str">
        <f t="shared" si="25"/>
        <v>Pinus edulis</v>
      </c>
      <c r="BA204">
        <f t="shared" si="27"/>
        <v>21.25</v>
      </c>
      <c r="BB204">
        <f t="shared" si="28"/>
        <v>0.62537067586008233</v>
      </c>
      <c r="BC204">
        <f t="shared" si="29"/>
        <v>38.799999999999997</v>
      </c>
      <c r="BD204">
        <f t="shared" si="30"/>
        <v>2000</v>
      </c>
      <c r="BE204">
        <f t="shared" si="31"/>
        <v>2.35</v>
      </c>
      <c r="BF204">
        <f t="shared" si="32"/>
        <v>0.27800000000000002</v>
      </c>
      <c r="BG204">
        <f t="shared" si="33"/>
        <v>2E-3</v>
      </c>
    </row>
    <row r="205" spans="1:59" x14ac:dyDescent="0.25">
      <c r="A205">
        <v>4438</v>
      </c>
      <c r="B205" t="s">
        <v>60</v>
      </c>
      <c r="C205" t="s">
        <v>171</v>
      </c>
      <c r="D205" t="s">
        <v>62</v>
      </c>
      <c r="E205" t="s">
        <v>63</v>
      </c>
      <c r="F205" t="s">
        <v>64</v>
      </c>
      <c r="G205" t="s">
        <v>172</v>
      </c>
      <c r="H205">
        <v>0.313</v>
      </c>
      <c r="I205" t="s">
        <v>7</v>
      </c>
      <c r="J205" s="9">
        <v>40652</v>
      </c>
      <c r="K205" s="13">
        <v>0.40763888888888899</v>
      </c>
      <c r="L205" t="s">
        <v>173</v>
      </c>
      <c r="M205" t="s">
        <v>120</v>
      </c>
      <c r="N205" t="s">
        <v>174</v>
      </c>
      <c r="O205">
        <v>5.0000000000000001E-3</v>
      </c>
      <c r="P205" t="s">
        <v>175</v>
      </c>
      <c r="Q205">
        <v>28.07</v>
      </c>
      <c r="R205">
        <v>-9999</v>
      </c>
      <c r="S205">
        <v>19.78</v>
      </c>
      <c r="T205">
        <v>386</v>
      </c>
      <c r="U205">
        <v>2000</v>
      </c>
      <c r="V205">
        <v>-9999</v>
      </c>
      <c r="W205">
        <v>-9999</v>
      </c>
      <c r="X205">
        <v>0.08</v>
      </c>
      <c r="Y205">
        <v>5.0000000000000001E-3</v>
      </c>
      <c r="Z205">
        <v>-9999</v>
      </c>
      <c r="AA205">
        <v>34.39</v>
      </c>
      <c r="AB205">
        <v>-106.53</v>
      </c>
      <c r="AC205">
        <v>-9999</v>
      </c>
      <c r="AD205">
        <v>-9999</v>
      </c>
      <c r="AE205">
        <v>-9999</v>
      </c>
      <c r="AF205">
        <v>-9999</v>
      </c>
      <c r="AG205">
        <v>-3.6</v>
      </c>
      <c r="AH205">
        <v>-3</v>
      </c>
      <c r="AI205" t="s">
        <v>176</v>
      </c>
      <c r="AJ205">
        <v>-9999</v>
      </c>
      <c r="AK205" t="s">
        <v>74</v>
      </c>
      <c r="AL205">
        <v>-9999</v>
      </c>
      <c r="AM205" t="s">
        <v>177</v>
      </c>
      <c r="AN205" t="s">
        <v>178</v>
      </c>
      <c r="AO205">
        <v>-9999</v>
      </c>
      <c r="AP205">
        <v>-9999</v>
      </c>
      <c r="AQ205" t="s">
        <v>179</v>
      </c>
      <c r="AR205">
        <v>-9999</v>
      </c>
      <c r="AS205">
        <v>4.0000000000000001E-3</v>
      </c>
      <c r="AT205">
        <v>0.39700000000000002</v>
      </c>
      <c r="AU205">
        <v>1.67</v>
      </c>
      <c r="AV205">
        <v>216.3</v>
      </c>
      <c r="AX205">
        <f t="shared" si="26"/>
        <v>2.3065505462989346</v>
      </c>
      <c r="AZ205" t="str">
        <f t="shared" si="25"/>
        <v>Pinus edulis</v>
      </c>
      <c r="BA205">
        <f t="shared" si="27"/>
        <v>19.78</v>
      </c>
      <c r="BB205">
        <f t="shared" si="28"/>
        <v>0.63655054629893471</v>
      </c>
      <c r="BC205">
        <f t="shared" si="29"/>
        <v>38.6</v>
      </c>
      <c r="BD205">
        <f t="shared" si="30"/>
        <v>2000</v>
      </c>
      <c r="BE205">
        <f t="shared" si="31"/>
        <v>3</v>
      </c>
      <c r="BF205">
        <f t="shared" si="32"/>
        <v>0.39700000000000002</v>
      </c>
      <c r="BG205">
        <f t="shared" si="33"/>
        <v>4.0000000000000001E-3</v>
      </c>
    </row>
    <row r="206" spans="1:59" x14ac:dyDescent="0.25">
      <c r="A206">
        <v>4439</v>
      </c>
      <c r="B206" t="s">
        <v>60</v>
      </c>
      <c r="C206" t="s">
        <v>171</v>
      </c>
      <c r="D206" t="s">
        <v>62</v>
      </c>
      <c r="E206" t="s">
        <v>63</v>
      </c>
      <c r="F206" t="s">
        <v>64</v>
      </c>
      <c r="G206" t="s">
        <v>172</v>
      </c>
      <c r="H206">
        <v>0.313</v>
      </c>
      <c r="I206" t="s">
        <v>7</v>
      </c>
      <c r="J206" s="9">
        <v>40652</v>
      </c>
      <c r="K206" s="13">
        <v>0.45763888888888898</v>
      </c>
      <c r="L206" t="s">
        <v>173</v>
      </c>
      <c r="M206" t="s">
        <v>120</v>
      </c>
      <c r="N206" t="s">
        <v>174</v>
      </c>
      <c r="O206">
        <v>5.0000000000000001E-3</v>
      </c>
      <c r="P206" t="s">
        <v>175</v>
      </c>
      <c r="Q206">
        <v>24.26</v>
      </c>
      <c r="R206">
        <v>-9999</v>
      </c>
      <c r="S206">
        <v>22.8</v>
      </c>
      <c r="T206">
        <v>389</v>
      </c>
      <c r="U206">
        <v>2000</v>
      </c>
      <c r="V206">
        <v>-9999</v>
      </c>
      <c r="W206">
        <v>-9999</v>
      </c>
      <c r="X206">
        <v>0.08</v>
      </c>
      <c r="Y206">
        <v>5.0000000000000001E-3</v>
      </c>
      <c r="Z206">
        <v>-9999</v>
      </c>
      <c r="AA206">
        <v>34.39</v>
      </c>
      <c r="AB206">
        <v>-106.53</v>
      </c>
      <c r="AC206">
        <v>-9999</v>
      </c>
      <c r="AD206">
        <v>-9999</v>
      </c>
      <c r="AE206">
        <v>-9999</v>
      </c>
      <c r="AF206">
        <v>-9999</v>
      </c>
      <c r="AG206">
        <v>-2.1</v>
      </c>
      <c r="AH206">
        <v>-2.1</v>
      </c>
      <c r="AI206" t="s">
        <v>176</v>
      </c>
      <c r="AJ206">
        <v>-9999</v>
      </c>
      <c r="AK206" t="s">
        <v>74</v>
      </c>
      <c r="AL206">
        <v>-9999</v>
      </c>
      <c r="AM206" t="s">
        <v>177</v>
      </c>
      <c r="AN206" t="s">
        <v>178</v>
      </c>
      <c r="AO206">
        <v>-9999</v>
      </c>
      <c r="AP206">
        <v>-9999</v>
      </c>
      <c r="AQ206" t="s">
        <v>179</v>
      </c>
      <c r="AR206">
        <v>-9999</v>
      </c>
      <c r="AS206">
        <v>3.0000000000000001E-3</v>
      </c>
      <c r="AT206">
        <v>0.23300000000000001</v>
      </c>
      <c r="AU206">
        <v>2.11</v>
      </c>
      <c r="AV206">
        <v>244.1</v>
      </c>
      <c r="AX206">
        <f t="shared" si="26"/>
        <v>2.7755403483928296</v>
      </c>
      <c r="AZ206" t="str">
        <f t="shared" si="25"/>
        <v>Pinus edulis</v>
      </c>
      <c r="BA206">
        <f t="shared" si="27"/>
        <v>22.8</v>
      </c>
      <c r="BB206">
        <f t="shared" si="28"/>
        <v>0.66554034839282972</v>
      </c>
      <c r="BC206">
        <f t="shared" si="29"/>
        <v>38.9</v>
      </c>
      <c r="BD206">
        <f t="shared" si="30"/>
        <v>2000</v>
      </c>
      <c r="BE206">
        <f t="shared" si="31"/>
        <v>2.1</v>
      </c>
      <c r="BF206">
        <f t="shared" si="32"/>
        <v>0.23300000000000001</v>
      </c>
      <c r="BG206">
        <f t="shared" si="33"/>
        <v>3.0000000000000001E-3</v>
      </c>
    </row>
    <row r="207" spans="1:59" x14ac:dyDescent="0.25">
      <c r="A207">
        <v>4440</v>
      </c>
      <c r="B207" t="s">
        <v>60</v>
      </c>
      <c r="C207" t="s">
        <v>171</v>
      </c>
      <c r="D207" t="s">
        <v>62</v>
      </c>
      <c r="E207" t="s">
        <v>63</v>
      </c>
      <c r="F207" t="s">
        <v>64</v>
      </c>
      <c r="G207" t="s">
        <v>172</v>
      </c>
      <c r="H207">
        <v>0.313</v>
      </c>
      <c r="I207" t="s">
        <v>7</v>
      </c>
      <c r="J207" s="9">
        <v>40652</v>
      </c>
      <c r="K207" s="13">
        <v>0.46319444444444402</v>
      </c>
      <c r="L207" t="s">
        <v>173</v>
      </c>
      <c r="M207" t="s">
        <v>120</v>
      </c>
      <c r="N207" t="s">
        <v>174</v>
      </c>
      <c r="O207">
        <v>5.0000000000000001E-3</v>
      </c>
      <c r="P207" t="s">
        <v>175</v>
      </c>
      <c r="Q207">
        <v>21.7</v>
      </c>
      <c r="R207">
        <v>-9999</v>
      </c>
      <c r="S207">
        <v>24.15</v>
      </c>
      <c r="T207">
        <v>388</v>
      </c>
      <c r="U207">
        <v>2000</v>
      </c>
      <c r="V207">
        <v>-9999</v>
      </c>
      <c r="W207">
        <v>-9999</v>
      </c>
      <c r="X207">
        <v>0.05</v>
      </c>
      <c r="Y207">
        <v>5.0000000000000001E-3</v>
      </c>
      <c r="Z207">
        <v>-9999</v>
      </c>
      <c r="AA207">
        <v>34.39</v>
      </c>
      <c r="AB207">
        <v>-106.53</v>
      </c>
      <c r="AC207">
        <v>-9999</v>
      </c>
      <c r="AD207">
        <v>-9999</v>
      </c>
      <c r="AE207">
        <v>-9999</v>
      </c>
      <c r="AF207">
        <v>-9999</v>
      </c>
      <c r="AG207">
        <v>-2.4</v>
      </c>
      <c r="AH207">
        <v>-2.35</v>
      </c>
      <c r="AI207" t="s">
        <v>176</v>
      </c>
      <c r="AJ207">
        <v>-9999</v>
      </c>
      <c r="AK207" t="s">
        <v>74</v>
      </c>
      <c r="AL207">
        <v>-9999</v>
      </c>
      <c r="AM207" t="s">
        <v>177</v>
      </c>
      <c r="AN207" t="s">
        <v>178</v>
      </c>
      <c r="AO207">
        <v>-9999</v>
      </c>
      <c r="AP207">
        <v>-9999</v>
      </c>
      <c r="AQ207" t="s">
        <v>179</v>
      </c>
      <c r="AR207">
        <v>-9999</v>
      </c>
      <c r="AS207">
        <v>2E-3</v>
      </c>
      <c r="AT207">
        <v>8.1000000000000003E-2</v>
      </c>
      <c r="AU207">
        <v>2.37</v>
      </c>
      <c r="AV207">
        <v>290.39999999999998</v>
      </c>
      <c r="AX207">
        <f t="shared" si="26"/>
        <v>3.0107897911164128</v>
      </c>
      <c r="AZ207" t="str">
        <f t="shared" si="25"/>
        <v>Pinus edulis</v>
      </c>
      <c r="BA207">
        <f t="shared" si="27"/>
        <v>24.15</v>
      </c>
      <c r="BB207">
        <f t="shared" si="28"/>
        <v>0.64078979111641265</v>
      </c>
      <c r="BC207">
        <f t="shared" si="29"/>
        <v>38.799999999999997</v>
      </c>
      <c r="BD207">
        <f t="shared" si="30"/>
        <v>2000</v>
      </c>
      <c r="BE207">
        <f t="shared" si="31"/>
        <v>2.35</v>
      </c>
      <c r="BF207">
        <f t="shared" si="32"/>
        <v>8.1000000000000003E-2</v>
      </c>
      <c r="BG207">
        <f t="shared" si="33"/>
        <v>2E-3</v>
      </c>
    </row>
    <row r="208" spans="1:59" x14ac:dyDescent="0.25">
      <c r="A208">
        <v>4441</v>
      </c>
      <c r="B208" t="s">
        <v>60</v>
      </c>
      <c r="C208" t="s">
        <v>171</v>
      </c>
      <c r="D208" t="s">
        <v>62</v>
      </c>
      <c r="E208" t="s">
        <v>63</v>
      </c>
      <c r="F208" t="s">
        <v>64</v>
      </c>
      <c r="G208" t="s">
        <v>172</v>
      </c>
      <c r="H208">
        <v>0.313</v>
      </c>
      <c r="I208" t="s">
        <v>7</v>
      </c>
      <c r="J208" s="9">
        <v>40652</v>
      </c>
      <c r="K208" s="13">
        <v>0.47361111111111098</v>
      </c>
      <c r="L208" t="s">
        <v>173</v>
      </c>
      <c r="M208" t="s">
        <v>120</v>
      </c>
      <c r="N208" t="s">
        <v>174</v>
      </c>
      <c r="O208">
        <v>5.0000000000000001E-3</v>
      </c>
      <c r="P208" t="s">
        <v>175</v>
      </c>
      <c r="Q208">
        <v>22.62</v>
      </c>
      <c r="R208">
        <v>-9999</v>
      </c>
      <c r="S208">
        <v>23.76</v>
      </c>
      <c r="T208">
        <v>390</v>
      </c>
      <c r="U208">
        <v>2000</v>
      </c>
      <c r="V208">
        <v>-9999</v>
      </c>
      <c r="W208">
        <v>-9999</v>
      </c>
      <c r="X208">
        <v>0.08</v>
      </c>
      <c r="Y208">
        <v>5.0000000000000001E-3</v>
      </c>
      <c r="Z208">
        <v>-9999</v>
      </c>
      <c r="AA208">
        <v>34.39</v>
      </c>
      <c r="AB208">
        <v>-106.53</v>
      </c>
      <c r="AC208">
        <v>-9999</v>
      </c>
      <c r="AD208">
        <v>-9999</v>
      </c>
      <c r="AE208">
        <v>-9999</v>
      </c>
      <c r="AF208">
        <v>-9999</v>
      </c>
      <c r="AG208">
        <v>-3.6</v>
      </c>
      <c r="AH208">
        <v>-3</v>
      </c>
      <c r="AI208" t="s">
        <v>176</v>
      </c>
      <c r="AJ208">
        <v>-9999</v>
      </c>
      <c r="AK208" t="s">
        <v>74</v>
      </c>
      <c r="AL208">
        <v>-9999</v>
      </c>
      <c r="AM208" t="s">
        <v>177</v>
      </c>
      <c r="AN208" t="s">
        <v>178</v>
      </c>
      <c r="AO208">
        <v>-9999</v>
      </c>
      <c r="AP208">
        <v>-9999</v>
      </c>
      <c r="AQ208" t="s">
        <v>179</v>
      </c>
      <c r="AR208">
        <v>-9999</v>
      </c>
      <c r="AS208">
        <v>3.0000000000000001E-3</v>
      </c>
      <c r="AT208">
        <v>0.128</v>
      </c>
      <c r="AU208">
        <v>2.2799999999999998</v>
      </c>
      <c r="AV208">
        <v>297.39999999999998</v>
      </c>
      <c r="AX208">
        <f t="shared" si="26"/>
        <v>2.941106093366705</v>
      </c>
      <c r="AZ208" t="str">
        <f t="shared" si="25"/>
        <v>Pinus edulis</v>
      </c>
      <c r="BA208">
        <f t="shared" si="27"/>
        <v>23.76</v>
      </c>
      <c r="BB208">
        <f t="shared" si="28"/>
        <v>0.66110609336670523</v>
      </c>
      <c r="BC208">
        <f t="shared" si="29"/>
        <v>39</v>
      </c>
      <c r="BD208">
        <f t="shared" si="30"/>
        <v>2000</v>
      </c>
      <c r="BE208">
        <f t="shared" si="31"/>
        <v>3</v>
      </c>
      <c r="BF208">
        <f t="shared" si="32"/>
        <v>0.128</v>
      </c>
      <c r="BG208">
        <f t="shared" si="33"/>
        <v>3.0000000000000001E-3</v>
      </c>
    </row>
    <row r="209" spans="1:59" x14ac:dyDescent="0.25">
      <c r="A209">
        <v>4442</v>
      </c>
      <c r="B209" t="s">
        <v>60</v>
      </c>
      <c r="C209" t="s">
        <v>171</v>
      </c>
      <c r="D209" t="s">
        <v>62</v>
      </c>
      <c r="E209" t="s">
        <v>63</v>
      </c>
      <c r="F209" t="s">
        <v>64</v>
      </c>
      <c r="G209" t="s">
        <v>172</v>
      </c>
      <c r="H209">
        <v>0.313</v>
      </c>
      <c r="I209" t="s">
        <v>7</v>
      </c>
      <c r="J209" s="9">
        <v>40681</v>
      </c>
      <c r="K209" s="13">
        <v>0.32638888888888901</v>
      </c>
      <c r="L209" t="s">
        <v>173</v>
      </c>
      <c r="M209" t="s">
        <v>120</v>
      </c>
      <c r="N209" t="s">
        <v>174</v>
      </c>
      <c r="O209">
        <v>4.0000000000000001E-3</v>
      </c>
      <c r="P209" t="s">
        <v>175</v>
      </c>
      <c r="Q209">
        <v>19.16</v>
      </c>
      <c r="R209">
        <v>-9999</v>
      </c>
      <c r="S209">
        <v>15.15</v>
      </c>
      <c r="T209">
        <v>394</v>
      </c>
      <c r="U209">
        <v>2000</v>
      </c>
      <c r="V209">
        <v>-9999</v>
      </c>
      <c r="W209">
        <v>-9999</v>
      </c>
      <c r="X209">
        <v>0.11</v>
      </c>
      <c r="Y209">
        <v>4.0000000000000001E-3</v>
      </c>
      <c r="Z209">
        <v>-9999</v>
      </c>
      <c r="AA209">
        <v>34.39</v>
      </c>
      <c r="AB209">
        <v>-106.53</v>
      </c>
      <c r="AC209">
        <v>-9999</v>
      </c>
      <c r="AD209">
        <v>-9999</v>
      </c>
      <c r="AE209">
        <v>-9999</v>
      </c>
      <c r="AF209">
        <v>-9999</v>
      </c>
      <c r="AG209">
        <v>-2.5</v>
      </c>
      <c r="AH209">
        <v>-2.2999999999999998</v>
      </c>
      <c r="AI209" t="s">
        <v>176</v>
      </c>
      <c r="AJ209">
        <v>-9999</v>
      </c>
      <c r="AK209" t="s">
        <v>74</v>
      </c>
      <c r="AL209">
        <v>-9999</v>
      </c>
      <c r="AM209" t="s">
        <v>177</v>
      </c>
      <c r="AN209" t="s">
        <v>178</v>
      </c>
      <c r="AO209">
        <v>-9999</v>
      </c>
      <c r="AP209">
        <v>-9999</v>
      </c>
      <c r="AQ209" t="s">
        <v>179</v>
      </c>
      <c r="AR209">
        <v>-9999</v>
      </c>
      <c r="AS209">
        <v>6.0000000000000001E-3</v>
      </c>
      <c r="AT209">
        <v>0.86299999999999999</v>
      </c>
      <c r="AU209">
        <v>1.4</v>
      </c>
      <c r="AV209">
        <v>155</v>
      </c>
      <c r="AX209">
        <f t="shared" si="26"/>
        <v>1.7218284502257306</v>
      </c>
      <c r="AZ209" t="str">
        <f t="shared" si="25"/>
        <v>Pinus edulis</v>
      </c>
      <c r="BA209">
        <f t="shared" si="27"/>
        <v>15.15</v>
      </c>
      <c r="BB209">
        <f t="shared" si="28"/>
        <v>0.3218284502257307</v>
      </c>
      <c r="BC209">
        <f t="shared" si="29"/>
        <v>39.4</v>
      </c>
      <c r="BD209">
        <f t="shared" si="30"/>
        <v>2000</v>
      </c>
      <c r="BE209">
        <f t="shared" si="31"/>
        <v>2.2999999999999998</v>
      </c>
      <c r="BF209">
        <f t="shared" si="32"/>
        <v>0.86299999999999999</v>
      </c>
      <c r="BG209">
        <f t="shared" si="33"/>
        <v>6.0000000000000001E-3</v>
      </c>
    </row>
    <row r="210" spans="1:59" x14ac:dyDescent="0.25">
      <c r="A210">
        <v>4443</v>
      </c>
      <c r="B210" t="s">
        <v>60</v>
      </c>
      <c r="C210" t="s">
        <v>171</v>
      </c>
      <c r="D210" t="s">
        <v>62</v>
      </c>
      <c r="E210" t="s">
        <v>63</v>
      </c>
      <c r="F210" t="s">
        <v>64</v>
      </c>
      <c r="G210" t="s">
        <v>172</v>
      </c>
      <c r="H210">
        <v>0.313</v>
      </c>
      <c r="I210" t="s">
        <v>7</v>
      </c>
      <c r="J210" s="9">
        <v>40681</v>
      </c>
      <c r="K210" s="13">
        <v>0.33333333333333298</v>
      </c>
      <c r="L210" t="s">
        <v>173</v>
      </c>
      <c r="M210" t="s">
        <v>120</v>
      </c>
      <c r="N210" t="s">
        <v>174</v>
      </c>
      <c r="O210">
        <v>4.0000000000000001E-3</v>
      </c>
      <c r="P210" t="s">
        <v>175</v>
      </c>
      <c r="Q210">
        <v>19.68</v>
      </c>
      <c r="R210">
        <v>-9999</v>
      </c>
      <c r="S210">
        <v>15.04</v>
      </c>
      <c r="T210">
        <v>400</v>
      </c>
      <c r="U210">
        <v>2000</v>
      </c>
      <c r="V210">
        <v>-9999</v>
      </c>
      <c r="W210">
        <v>-9999</v>
      </c>
      <c r="X210">
        <v>7.0000000000000007E-2</v>
      </c>
      <c r="Y210">
        <v>4.0000000000000001E-3</v>
      </c>
      <c r="Z210">
        <v>-9999</v>
      </c>
      <c r="AA210">
        <v>34.39</v>
      </c>
      <c r="AB210">
        <v>-106.53</v>
      </c>
      <c r="AC210">
        <v>-9999</v>
      </c>
      <c r="AD210">
        <v>-9999</v>
      </c>
      <c r="AE210">
        <v>-9999</v>
      </c>
      <c r="AF210">
        <v>-9999</v>
      </c>
      <c r="AG210">
        <v>-2.6</v>
      </c>
      <c r="AH210">
        <v>-2.5299999999999998</v>
      </c>
      <c r="AI210" t="s">
        <v>176</v>
      </c>
      <c r="AJ210">
        <v>-9999</v>
      </c>
      <c r="AK210" t="s">
        <v>74</v>
      </c>
      <c r="AL210">
        <v>-9999</v>
      </c>
      <c r="AM210" t="s">
        <v>177</v>
      </c>
      <c r="AN210" t="s">
        <v>178</v>
      </c>
      <c r="AO210">
        <v>-9999</v>
      </c>
      <c r="AP210">
        <v>-9999</v>
      </c>
      <c r="AQ210" t="s">
        <v>179</v>
      </c>
      <c r="AR210">
        <v>-9999</v>
      </c>
      <c r="AS210">
        <v>4.0000000000000001E-3</v>
      </c>
      <c r="AT210">
        <v>0.27100000000000002</v>
      </c>
      <c r="AU210">
        <v>1.38</v>
      </c>
      <c r="AV210">
        <v>284</v>
      </c>
      <c r="AX210">
        <f t="shared" si="26"/>
        <v>1.7096868642187966</v>
      </c>
      <c r="AZ210" t="str">
        <f t="shared" si="25"/>
        <v>Pinus edulis</v>
      </c>
      <c r="BA210">
        <f t="shared" si="27"/>
        <v>15.04</v>
      </c>
      <c r="BB210">
        <f t="shared" si="28"/>
        <v>0.32968686421879667</v>
      </c>
      <c r="BC210">
        <f t="shared" si="29"/>
        <v>40</v>
      </c>
      <c r="BD210">
        <f t="shared" si="30"/>
        <v>2000</v>
      </c>
      <c r="BE210">
        <f t="shared" si="31"/>
        <v>2.5299999999999998</v>
      </c>
      <c r="BF210">
        <f t="shared" si="32"/>
        <v>0.27100000000000002</v>
      </c>
      <c r="BG210">
        <f t="shared" si="33"/>
        <v>4.0000000000000001E-3</v>
      </c>
    </row>
    <row r="211" spans="1:59" x14ac:dyDescent="0.25">
      <c r="A211">
        <v>4444</v>
      </c>
      <c r="B211" t="s">
        <v>60</v>
      </c>
      <c r="C211" t="s">
        <v>171</v>
      </c>
      <c r="D211" t="s">
        <v>62</v>
      </c>
      <c r="E211" t="s">
        <v>63</v>
      </c>
      <c r="F211" t="s">
        <v>64</v>
      </c>
      <c r="G211" t="s">
        <v>172</v>
      </c>
      <c r="H211">
        <v>0.313</v>
      </c>
      <c r="I211" t="s">
        <v>7</v>
      </c>
      <c r="J211" s="9">
        <v>40681</v>
      </c>
      <c r="K211" s="13">
        <v>0.34236111111111101</v>
      </c>
      <c r="L211" t="s">
        <v>173</v>
      </c>
      <c r="M211" t="s">
        <v>120</v>
      </c>
      <c r="N211" t="s">
        <v>174</v>
      </c>
      <c r="O211">
        <v>4.0000000000000001E-3</v>
      </c>
      <c r="P211" t="s">
        <v>175</v>
      </c>
      <c r="Q211">
        <v>24.67</v>
      </c>
      <c r="R211">
        <v>-9999</v>
      </c>
      <c r="S211">
        <v>14.99</v>
      </c>
      <c r="T211">
        <v>390</v>
      </c>
      <c r="U211">
        <v>2000</v>
      </c>
      <c r="V211">
        <v>-9999</v>
      </c>
      <c r="W211">
        <v>-9999</v>
      </c>
      <c r="X211">
        <v>0.18</v>
      </c>
      <c r="Y211">
        <v>4.0000000000000001E-3</v>
      </c>
      <c r="Z211">
        <v>-9999</v>
      </c>
      <c r="AA211">
        <v>34.39</v>
      </c>
      <c r="AB211">
        <v>-106.53</v>
      </c>
      <c r="AC211">
        <v>-9999</v>
      </c>
      <c r="AD211">
        <v>-9999</v>
      </c>
      <c r="AE211">
        <v>-9999</v>
      </c>
      <c r="AF211">
        <v>-9999</v>
      </c>
      <c r="AG211">
        <v>-3</v>
      </c>
      <c r="AH211">
        <v>-2.35</v>
      </c>
      <c r="AI211" t="s">
        <v>176</v>
      </c>
      <c r="AJ211">
        <v>-9999</v>
      </c>
      <c r="AK211" t="s">
        <v>74</v>
      </c>
      <c r="AL211">
        <v>-9999</v>
      </c>
      <c r="AM211" t="s">
        <v>177</v>
      </c>
      <c r="AN211" t="s">
        <v>178</v>
      </c>
      <c r="AO211">
        <v>-9999</v>
      </c>
      <c r="AP211">
        <v>-9999</v>
      </c>
      <c r="AQ211" t="s">
        <v>179</v>
      </c>
      <c r="AR211">
        <v>-9999</v>
      </c>
      <c r="AS211">
        <v>1.0999999999999999E-2</v>
      </c>
      <c r="AT211">
        <v>1.4910000000000001</v>
      </c>
      <c r="AU211">
        <v>1.29</v>
      </c>
      <c r="AV211">
        <v>165</v>
      </c>
      <c r="AX211">
        <f t="shared" si="26"/>
        <v>1.7041928246140463</v>
      </c>
      <c r="AZ211" t="str">
        <f t="shared" si="25"/>
        <v>Pinus edulis</v>
      </c>
      <c r="BA211">
        <f t="shared" si="27"/>
        <v>14.99</v>
      </c>
      <c r="BB211">
        <f t="shared" si="28"/>
        <v>0.41419282461404627</v>
      </c>
      <c r="BC211">
        <f t="shared" si="29"/>
        <v>39</v>
      </c>
      <c r="BD211">
        <f t="shared" si="30"/>
        <v>2000</v>
      </c>
      <c r="BE211">
        <f t="shared" si="31"/>
        <v>2.35</v>
      </c>
      <c r="BF211">
        <f t="shared" si="32"/>
        <v>1.4910000000000001</v>
      </c>
      <c r="BG211">
        <f t="shared" si="33"/>
        <v>1.0999999999999999E-2</v>
      </c>
    </row>
    <row r="212" spans="1:59" x14ac:dyDescent="0.25">
      <c r="A212">
        <v>4445</v>
      </c>
      <c r="B212" t="s">
        <v>60</v>
      </c>
      <c r="C212" t="s">
        <v>171</v>
      </c>
      <c r="D212" t="s">
        <v>62</v>
      </c>
      <c r="E212" t="s">
        <v>63</v>
      </c>
      <c r="F212" t="s">
        <v>64</v>
      </c>
      <c r="G212" t="s">
        <v>172</v>
      </c>
      <c r="H212">
        <v>0.313</v>
      </c>
      <c r="I212" t="s">
        <v>7</v>
      </c>
      <c r="J212" s="9">
        <v>40681</v>
      </c>
      <c r="K212" s="13">
        <v>0.47986111111111102</v>
      </c>
      <c r="L212" t="s">
        <v>173</v>
      </c>
      <c r="M212" t="s">
        <v>120</v>
      </c>
      <c r="N212" t="s">
        <v>174</v>
      </c>
      <c r="O212">
        <v>4.0000000000000001E-3</v>
      </c>
      <c r="P212" t="s">
        <v>175</v>
      </c>
      <c r="Q212">
        <v>30.45</v>
      </c>
      <c r="R212">
        <v>-9999</v>
      </c>
      <c r="S212">
        <v>23.88</v>
      </c>
      <c r="T212">
        <v>397</v>
      </c>
      <c r="U212">
        <v>2000</v>
      </c>
      <c r="V212">
        <v>-9999</v>
      </c>
      <c r="W212">
        <v>-9999</v>
      </c>
      <c r="X212">
        <v>0.08</v>
      </c>
      <c r="Y212">
        <v>4.0000000000000001E-3</v>
      </c>
      <c r="Z212">
        <v>-9999</v>
      </c>
      <c r="AA212">
        <v>34.39</v>
      </c>
      <c r="AB212">
        <v>-106.53</v>
      </c>
      <c r="AC212">
        <v>-9999</v>
      </c>
      <c r="AD212">
        <v>-9999</v>
      </c>
      <c r="AE212">
        <v>-9999</v>
      </c>
      <c r="AF212">
        <v>-9999</v>
      </c>
      <c r="AG212">
        <v>-3</v>
      </c>
      <c r="AH212">
        <v>-2.35</v>
      </c>
      <c r="AI212" t="s">
        <v>176</v>
      </c>
      <c r="AJ212">
        <v>-9999</v>
      </c>
      <c r="AK212" t="s">
        <v>74</v>
      </c>
      <c r="AL212">
        <v>-9999</v>
      </c>
      <c r="AM212" t="s">
        <v>177</v>
      </c>
      <c r="AN212" t="s">
        <v>178</v>
      </c>
      <c r="AO212">
        <v>-9999</v>
      </c>
      <c r="AP212">
        <v>-9999</v>
      </c>
      <c r="AQ212" t="s">
        <v>179</v>
      </c>
      <c r="AR212">
        <v>-9999</v>
      </c>
      <c r="AS212">
        <v>3.0000000000000001E-3</v>
      </c>
      <c r="AT212">
        <v>0.32</v>
      </c>
      <c r="AU212">
        <v>2.0699999999999998</v>
      </c>
      <c r="AV212">
        <v>210</v>
      </c>
      <c r="AX212">
        <f t="shared" si="26"/>
        <v>2.9623957617277368</v>
      </c>
      <c r="AZ212" t="str">
        <f t="shared" si="25"/>
        <v>Pinus edulis</v>
      </c>
      <c r="BA212">
        <f t="shared" si="27"/>
        <v>23.88</v>
      </c>
      <c r="BB212">
        <f t="shared" si="28"/>
        <v>0.89239576172773694</v>
      </c>
      <c r="BC212">
        <f t="shared" si="29"/>
        <v>39.700000000000003</v>
      </c>
      <c r="BD212">
        <f t="shared" si="30"/>
        <v>2000</v>
      </c>
      <c r="BE212">
        <f t="shared" si="31"/>
        <v>2.35</v>
      </c>
      <c r="BF212">
        <f t="shared" si="32"/>
        <v>0.32</v>
      </c>
      <c r="BG212">
        <f t="shared" si="33"/>
        <v>3.0000000000000001E-3</v>
      </c>
    </row>
    <row r="213" spans="1:59" x14ac:dyDescent="0.25">
      <c r="A213">
        <v>4446</v>
      </c>
      <c r="B213" t="s">
        <v>60</v>
      </c>
      <c r="C213" t="s">
        <v>171</v>
      </c>
      <c r="D213" t="s">
        <v>62</v>
      </c>
      <c r="E213" t="s">
        <v>63</v>
      </c>
      <c r="F213" t="s">
        <v>64</v>
      </c>
      <c r="G213" t="s">
        <v>172</v>
      </c>
      <c r="H213">
        <v>0.313</v>
      </c>
      <c r="I213" t="s">
        <v>7</v>
      </c>
      <c r="J213" s="9">
        <v>40742</v>
      </c>
      <c r="K213" s="13">
        <v>0.33888888888888902</v>
      </c>
      <c r="L213" t="s">
        <v>173</v>
      </c>
      <c r="M213" t="s">
        <v>120</v>
      </c>
      <c r="N213" t="s">
        <v>174</v>
      </c>
      <c r="O213">
        <v>8.0000000000000002E-3</v>
      </c>
      <c r="P213" t="s">
        <v>175</v>
      </c>
      <c r="Q213">
        <v>27.58</v>
      </c>
      <c r="R213">
        <v>-9999</v>
      </c>
      <c r="S213">
        <v>29.52</v>
      </c>
      <c r="T213">
        <v>387</v>
      </c>
      <c r="U213">
        <v>2000</v>
      </c>
      <c r="V213">
        <v>-9999</v>
      </c>
      <c r="W213">
        <v>-9999</v>
      </c>
      <c r="X213">
        <v>0.11</v>
      </c>
      <c r="Y213">
        <v>8.0000000000000002E-3</v>
      </c>
      <c r="Z213">
        <v>-9999</v>
      </c>
      <c r="AA213">
        <v>34.39</v>
      </c>
      <c r="AB213">
        <v>-106.53</v>
      </c>
      <c r="AC213">
        <v>-9999</v>
      </c>
      <c r="AD213">
        <v>-9999</v>
      </c>
      <c r="AE213">
        <v>-9999</v>
      </c>
      <c r="AF213">
        <v>-9999</v>
      </c>
      <c r="AG213">
        <v>-2.5</v>
      </c>
      <c r="AH213">
        <v>-2.5</v>
      </c>
      <c r="AI213" t="s">
        <v>176</v>
      </c>
      <c r="AJ213">
        <v>-9999</v>
      </c>
      <c r="AK213" t="s">
        <v>74</v>
      </c>
      <c r="AL213">
        <v>-9999</v>
      </c>
      <c r="AM213" t="s">
        <v>177</v>
      </c>
      <c r="AN213" t="s">
        <v>178</v>
      </c>
      <c r="AO213">
        <v>-9999</v>
      </c>
      <c r="AP213">
        <v>-9999</v>
      </c>
      <c r="AQ213" t="s">
        <v>179</v>
      </c>
      <c r="AR213">
        <v>-9999</v>
      </c>
      <c r="AS213">
        <v>3.0000000000000001E-3</v>
      </c>
      <c r="AT213">
        <v>1.4999999999999999E-2</v>
      </c>
      <c r="AU213">
        <v>3</v>
      </c>
      <c r="AV213">
        <v>356</v>
      </c>
      <c r="AX213">
        <f t="shared" si="26"/>
        <v>4.1275000252550456</v>
      </c>
      <c r="AZ213" t="str">
        <f t="shared" si="25"/>
        <v>Pinus edulis</v>
      </c>
      <c r="BA213">
        <f t="shared" si="27"/>
        <v>29.52</v>
      </c>
      <c r="BB213">
        <f t="shared" si="28"/>
        <v>1.1275000252550456</v>
      </c>
      <c r="BC213">
        <f t="shared" si="29"/>
        <v>38.700000000000003</v>
      </c>
      <c r="BD213">
        <f t="shared" si="30"/>
        <v>2000</v>
      </c>
      <c r="BE213">
        <f t="shared" si="31"/>
        <v>2.5</v>
      </c>
      <c r="BF213">
        <f t="shared" si="32"/>
        <v>1.4999999999999999E-2</v>
      </c>
      <c r="BG213">
        <f t="shared" si="33"/>
        <v>3.0000000000000001E-3</v>
      </c>
    </row>
    <row r="214" spans="1:59" x14ac:dyDescent="0.25">
      <c r="A214">
        <v>4447</v>
      </c>
      <c r="B214" t="s">
        <v>60</v>
      </c>
      <c r="C214" t="s">
        <v>171</v>
      </c>
      <c r="D214" t="s">
        <v>62</v>
      </c>
      <c r="E214" t="s">
        <v>63</v>
      </c>
      <c r="F214" t="s">
        <v>64</v>
      </c>
      <c r="G214" t="s">
        <v>172</v>
      </c>
      <c r="H214">
        <v>0.313</v>
      </c>
      <c r="I214" t="s">
        <v>7</v>
      </c>
      <c r="J214" s="9">
        <v>40742</v>
      </c>
      <c r="K214" s="13">
        <v>0.5625</v>
      </c>
      <c r="L214" t="s">
        <v>173</v>
      </c>
      <c r="M214" t="s">
        <v>120</v>
      </c>
      <c r="N214" t="s">
        <v>174</v>
      </c>
      <c r="O214">
        <v>8.0000000000000002E-3</v>
      </c>
      <c r="P214" t="s">
        <v>175</v>
      </c>
      <c r="Q214">
        <v>13.96</v>
      </c>
      <c r="R214">
        <v>-9999</v>
      </c>
      <c r="S214">
        <v>39.07</v>
      </c>
      <c r="T214">
        <v>386</v>
      </c>
      <c r="U214">
        <v>2000</v>
      </c>
      <c r="V214">
        <v>-9999</v>
      </c>
      <c r="W214">
        <v>-9999</v>
      </c>
      <c r="X214">
        <v>0.13</v>
      </c>
      <c r="Y214">
        <v>8.0000000000000002E-3</v>
      </c>
      <c r="Z214">
        <v>-9999</v>
      </c>
      <c r="AA214">
        <v>34.39</v>
      </c>
      <c r="AB214">
        <v>-106.53</v>
      </c>
      <c r="AC214">
        <v>-9999</v>
      </c>
      <c r="AD214">
        <v>-9999</v>
      </c>
      <c r="AE214">
        <v>-9999</v>
      </c>
      <c r="AF214">
        <v>-9999</v>
      </c>
      <c r="AG214">
        <v>-2.5</v>
      </c>
      <c r="AH214">
        <v>-2.5</v>
      </c>
      <c r="AI214" t="s">
        <v>176</v>
      </c>
      <c r="AJ214">
        <v>-9999</v>
      </c>
      <c r="AK214" t="s">
        <v>74</v>
      </c>
      <c r="AL214">
        <v>-9999</v>
      </c>
      <c r="AM214" t="s">
        <v>177</v>
      </c>
      <c r="AN214" t="s">
        <v>178</v>
      </c>
      <c r="AO214">
        <v>-9999</v>
      </c>
      <c r="AP214">
        <v>-9999</v>
      </c>
      <c r="AQ214" t="s">
        <v>179</v>
      </c>
      <c r="AR214">
        <v>-9999</v>
      </c>
      <c r="AS214">
        <v>2E-3</v>
      </c>
      <c r="AT214">
        <v>2.1999999999999999E-2</v>
      </c>
      <c r="AU214">
        <v>6.07</v>
      </c>
      <c r="AV214">
        <v>320</v>
      </c>
      <c r="AX214">
        <f t="shared" si="26"/>
        <v>7.0175543451834939</v>
      </c>
      <c r="AZ214" t="str">
        <f t="shared" si="25"/>
        <v>Pinus edulis</v>
      </c>
      <c r="BA214">
        <f t="shared" si="27"/>
        <v>39.07</v>
      </c>
      <c r="BB214">
        <f t="shared" si="28"/>
        <v>0.94755434518349357</v>
      </c>
      <c r="BC214">
        <f t="shared" si="29"/>
        <v>38.6</v>
      </c>
      <c r="BD214">
        <f t="shared" si="30"/>
        <v>2000</v>
      </c>
      <c r="BE214">
        <f t="shared" si="31"/>
        <v>2.5</v>
      </c>
      <c r="BF214">
        <f t="shared" si="32"/>
        <v>2.1999999999999999E-2</v>
      </c>
      <c r="BG214">
        <f t="shared" si="33"/>
        <v>2E-3</v>
      </c>
    </row>
    <row r="215" spans="1:59" x14ac:dyDescent="0.25">
      <c r="A215">
        <v>4448</v>
      </c>
      <c r="B215" t="s">
        <v>60</v>
      </c>
      <c r="C215" t="s">
        <v>171</v>
      </c>
      <c r="D215" t="s">
        <v>62</v>
      </c>
      <c r="E215" t="s">
        <v>63</v>
      </c>
      <c r="F215" t="s">
        <v>64</v>
      </c>
      <c r="G215" t="s">
        <v>172</v>
      </c>
      <c r="H215">
        <v>0.313</v>
      </c>
      <c r="I215" t="s">
        <v>7</v>
      </c>
      <c r="J215" s="9">
        <v>40777</v>
      </c>
      <c r="K215" s="13">
        <v>0.33611111111111103</v>
      </c>
      <c r="L215" t="s">
        <v>173</v>
      </c>
      <c r="M215" t="s">
        <v>120</v>
      </c>
      <c r="N215" t="s">
        <v>174</v>
      </c>
      <c r="O215">
        <v>9.0999999999999998E-2</v>
      </c>
      <c r="P215" t="s">
        <v>175</v>
      </c>
      <c r="Q215">
        <v>49.36</v>
      </c>
      <c r="R215">
        <v>-9999</v>
      </c>
      <c r="S215">
        <v>26.17</v>
      </c>
      <c r="T215">
        <v>377</v>
      </c>
      <c r="U215">
        <v>2000</v>
      </c>
      <c r="V215">
        <v>-9999</v>
      </c>
      <c r="W215">
        <v>-9999</v>
      </c>
      <c r="X215">
        <v>0.56999999999999995</v>
      </c>
      <c r="Y215">
        <v>9.0999999999999998E-2</v>
      </c>
      <c r="Z215">
        <v>-9999</v>
      </c>
      <c r="AA215">
        <v>34.39</v>
      </c>
      <c r="AB215">
        <v>-106.53</v>
      </c>
      <c r="AC215">
        <v>-9999</v>
      </c>
      <c r="AD215">
        <v>-9999</v>
      </c>
      <c r="AE215">
        <v>-9999</v>
      </c>
      <c r="AF215">
        <v>-9999</v>
      </c>
      <c r="AG215">
        <v>-2.6</v>
      </c>
      <c r="AH215">
        <v>-1.4</v>
      </c>
      <c r="AI215" t="s">
        <v>176</v>
      </c>
      <c r="AJ215">
        <v>-9999</v>
      </c>
      <c r="AK215" t="s">
        <v>74</v>
      </c>
      <c r="AL215">
        <v>-9999</v>
      </c>
      <c r="AM215" t="s">
        <v>177</v>
      </c>
      <c r="AN215" t="s">
        <v>178</v>
      </c>
      <c r="AO215">
        <v>-9999</v>
      </c>
      <c r="AP215">
        <v>-9999</v>
      </c>
      <c r="AQ215" t="s">
        <v>179</v>
      </c>
      <c r="AR215">
        <v>-9999</v>
      </c>
      <c r="AS215">
        <v>2.7E-2</v>
      </c>
      <c r="AT215">
        <v>3.1659999999999999</v>
      </c>
      <c r="AU215">
        <v>1.73</v>
      </c>
      <c r="AV215">
        <v>176</v>
      </c>
      <c r="AX215">
        <f t="shared" si="26"/>
        <v>3.3952571704483399</v>
      </c>
      <c r="AZ215" t="str">
        <f t="shared" si="25"/>
        <v>Pinus edulis</v>
      </c>
      <c r="BA215">
        <f t="shared" si="27"/>
        <v>26.17</v>
      </c>
      <c r="BB215">
        <f t="shared" si="28"/>
        <v>1.6652571704483399</v>
      </c>
      <c r="BC215">
        <f t="shared" si="29"/>
        <v>37.700000000000003</v>
      </c>
      <c r="BD215">
        <f t="shared" si="30"/>
        <v>2000</v>
      </c>
      <c r="BE215">
        <f t="shared" si="31"/>
        <v>1.4</v>
      </c>
      <c r="BF215">
        <f t="shared" si="32"/>
        <v>3.1659999999999999</v>
      </c>
      <c r="BG215">
        <f t="shared" si="33"/>
        <v>2.7E-2</v>
      </c>
    </row>
    <row r="216" spans="1:59" x14ac:dyDescent="0.25">
      <c r="A216">
        <v>4449</v>
      </c>
      <c r="B216" t="s">
        <v>60</v>
      </c>
      <c r="C216" t="s">
        <v>171</v>
      </c>
      <c r="D216" t="s">
        <v>62</v>
      </c>
      <c r="E216" t="s">
        <v>63</v>
      </c>
      <c r="F216" t="s">
        <v>64</v>
      </c>
      <c r="G216" t="s">
        <v>172</v>
      </c>
      <c r="H216">
        <v>0.313</v>
      </c>
      <c r="I216" t="s">
        <v>7</v>
      </c>
      <c r="J216" s="9">
        <v>40777</v>
      </c>
      <c r="K216" s="13">
        <v>0.34375</v>
      </c>
      <c r="L216" t="s">
        <v>173</v>
      </c>
      <c r="M216" t="s">
        <v>120</v>
      </c>
      <c r="N216" t="s">
        <v>174</v>
      </c>
      <c r="O216">
        <v>9.0999999999999998E-2</v>
      </c>
      <c r="P216" t="s">
        <v>175</v>
      </c>
      <c r="Q216">
        <v>52.43</v>
      </c>
      <c r="R216">
        <v>-9999</v>
      </c>
      <c r="S216">
        <v>26.09</v>
      </c>
      <c r="T216">
        <v>370</v>
      </c>
      <c r="U216">
        <v>2000</v>
      </c>
      <c r="V216">
        <v>-9999</v>
      </c>
      <c r="W216">
        <v>-9999</v>
      </c>
      <c r="X216">
        <v>0.73</v>
      </c>
      <c r="Y216">
        <v>9.0999999999999998E-2</v>
      </c>
      <c r="Z216">
        <v>-9999</v>
      </c>
      <c r="AA216">
        <v>34.39</v>
      </c>
      <c r="AB216">
        <v>-106.53</v>
      </c>
      <c r="AC216">
        <v>-9999</v>
      </c>
      <c r="AD216">
        <v>-9999</v>
      </c>
      <c r="AE216">
        <v>-9999</v>
      </c>
      <c r="AF216">
        <v>-9999</v>
      </c>
      <c r="AG216">
        <v>-2.4</v>
      </c>
      <c r="AH216">
        <v>-1.45</v>
      </c>
      <c r="AI216" t="s">
        <v>176</v>
      </c>
      <c r="AJ216">
        <v>-9999</v>
      </c>
      <c r="AK216" t="s">
        <v>74</v>
      </c>
      <c r="AL216">
        <v>-9999</v>
      </c>
      <c r="AM216" t="s">
        <v>177</v>
      </c>
      <c r="AN216" t="s">
        <v>178</v>
      </c>
      <c r="AO216">
        <v>-9999</v>
      </c>
      <c r="AP216">
        <v>-9999</v>
      </c>
      <c r="AQ216" t="s">
        <v>179</v>
      </c>
      <c r="AR216">
        <v>-9999</v>
      </c>
      <c r="AS216">
        <v>3.6999999999999998E-2</v>
      </c>
      <c r="AT216">
        <v>4.9610000000000003</v>
      </c>
      <c r="AU216">
        <v>1.61</v>
      </c>
      <c r="AV216">
        <v>142</v>
      </c>
      <c r="AX216">
        <f t="shared" si="26"/>
        <v>3.3792543404878406</v>
      </c>
      <c r="AZ216" t="str">
        <f t="shared" si="25"/>
        <v>Pinus edulis</v>
      </c>
      <c r="BA216">
        <f t="shared" si="27"/>
        <v>26.09</v>
      </c>
      <c r="BB216">
        <f t="shared" si="28"/>
        <v>1.7692543404878405</v>
      </c>
      <c r="BC216">
        <f t="shared" si="29"/>
        <v>37</v>
      </c>
      <c r="BD216">
        <f t="shared" si="30"/>
        <v>2000</v>
      </c>
      <c r="BE216">
        <f t="shared" si="31"/>
        <v>1.45</v>
      </c>
      <c r="BF216">
        <f t="shared" si="32"/>
        <v>4.9610000000000003</v>
      </c>
      <c r="BG216">
        <f t="shared" si="33"/>
        <v>3.6999999999999998E-2</v>
      </c>
    </row>
    <row r="217" spans="1:59" x14ac:dyDescent="0.25">
      <c r="A217">
        <v>4450</v>
      </c>
      <c r="B217" t="s">
        <v>60</v>
      </c>
      <c r="C217" t="s">
        <v>171</v>
      </c>
      <c r="D217" t="s">
        <v>62</v>
      </c>
      <c r="E217" t="s">
        <v>63</v>
      </c>
      <c r="F217" t="s">
        <v>64</v>
      </c>
      <c r="G217" t="s">
        <v>172</v>
      </c>
      <c r="H217">
        <v>0.313</v>
      </c>
      <c r="I217" t="s">
        <v>7</v>
      </c>
      <c r="J217" s="9">
        <v>40777</v>
      </c>
      <c r="K217" s="13">
        <v>0.35486111111111102</v>
      </c>
      <c r="L217" t="s">
        <v>173</v>
      </c>
      <c r="M217" t="s">
        <v>120</v>
      </c>
      <c r="N217" t="s">
        <v>174</v>
      </c>
      <c r="O217">
        <v>9.0999999999999998E-2</v>
      </c>
      <c r="P217" t="s">
        <v>175</v>
      </c>
      <c r="Q217">
        <v>51.13</v>
      </c>
      <c r="R217">
        <v>-9999</v>
      </c>
      <c r="S217">
        <v>26.2</v>
      </c>
      <c r="T217">
        <v>368</v>
      </c>
      <c r="U217">
        <v>2000</v>
      </c>
      <c r="V217">
        <v>-9999</v>
      </c>
      <c r="W217">
        <v>-9999</v>
      </c>
      <c r="X217">
        <v>0.73</v>
      </c>
      <c r="Y217">
        <v>9.0999999999999998E-2</v>
      </c>
      <c r="Z217">
        <v>-9999</v>
      </c>
      <c r="AA217">
        <v>34.39</v>
      </c>
      <c r="AB217">
        <v>-106.53</v>
      </c>
      <c r="AC217">
        <v>-9999</v>
      </c>
      <c r="AD217">
        <v>-9999</v>
      </c>
      <c r="AE217">
        <v>-9999</v>
      </c>
      <c r="AF217">
        <v>-9999</v>
      </c>
      <c r="AG217">
        <v>-2.9</v>
      </c>
      <c r="AH217">
        <v>-1.25</v>
      </c>
      <c r="AI217" t="s">
        <v>176</v>
      </c>
      <c r="AJ217">
        <v>-9999</v>
      </c>
      <c r="AK217" t="s">
        <v>74</v>
      </c>
      <c r="AL217">
        <v>-9999</v>
      </c>
      <c r="AM217" t="s">
        <v>177</v>
      </c>
      <c r="AN217" t="s">
        <v>178</v>
      </c>
      <c r="AO217">
        <v>-9999</v>
      </c>
      <c r="AP217">
        <v>-9999</v>
      </c>
      <c r="AQ217" t="s">
        <v>179</v>
      </c>
      <c r="AR217">
        <v>-9999</v>
      </c>
      <c r="AS217">
        <v>3.5000000000000003E-2</v>
      </c>
      <c r="AT217">
        <v>4.9409999999999998</v>
      </c>
      <c r="AU217">
        <v>1.67</v>
      </c>
      <c r="AV217">
        <v>131</v>
      </c>
      <c r="AX217">
        <f t="shared" si="26"/>
        <v>3.4012752347291184</v>
      </c>
      <c r="AZ217" t="str">
        <f t="shared" si="25"/>
        <v>Pinus edulis</v>
      </c>
      <c r="BA217">
        <f t="shared" si="27"/>
        <v>26.2</v>
      </c>
      <c r="BB217">
        <f t="shared" si="28"/>
        <v>1.7312752347291185</v>
      </c>
      <c r="BC217">
        <f t="shared" si="29"/>
        <v>36.799999999999997</v>
      </c>
      <c r="BD217">
        <f t="shared" si="30"/>
        <v>2000</v>
      </c>
      <c r="BE217">
        <f t="shared" si="31"/>
        <v>1.25</v>
      </c>
      <c r="BF217">
        <f t="shared" si="32"/>
        <v>4.9409999999999998</v>
      </c>
      <c r="BG217">
        <f t="shared" si="33"/>
        <v>3.5000000000000003E-2</v>
      </c>
    </row>
    <row r="218" spans="1:59" x14ac:dyDescent="0.25">
      <c r="A218">
        <v>4451</v>
      </c>
      <c r="B218" t="s">
        <v>60</v>
      </c>
      <c r="C218" t="s">
        <v>171</v>
      </c>
      <c r="D218" t="s">
        <v>62</v>
      </c>
      <c r="E218" t="s">
        <v>63</v>
      </c>
      <c r="F218" t="s">
        <v>64</v>
      </c>
      <c r="G218" t="s">
        <v>172</v>
      </c>
      <c r="H218">
        <v>0.313</v>
      </c>
      <c r="I218" t="s">
        <v>7</v>
      </c>
      <c r="J218" s="9">
        <v>40777</v>
      </c>
      <c r="K218" s="13">
        <v>0.39305555555555599</v>
      </c>
      <c r="L218" t="s">
        <v>173</v>
      </c>
      <c r="M218" t="s">
        <v>120</v>
      </c>
      <c r="N218" t="s">
        <v>174</v>
      </c>
      <c r="O218">
        <v>9.0999999999999998E-2</v>
      </c>
      <c r="P218" t="s">
        <v>175</v>
      </c>
      <c r="Q218">
        <v>42.25</v>
      </c>
      <c r="R218">
        <v>-9999</v>
      </c>
      <c r="S218">
        <v>29.9</v>
      </c>
      <c r="T218">
        <v>369</v>
      </c>
      <c r="U218">
        <v>2000</v>
      </c>
      <c r="V218">
        <v>-9999</v>
      </c>
      <c r="W218">
        <v>-9999</v>
      </c>
      <c r="X218">
        <v>0.97</v>
      </c>
      <c r="Y218">
        <v>9.0999999999999998E-2</v>
      </c>
      <c r="Z218">
        <v>-9999</v>
      </c>
      <c r="AA218">
        <v>34.39</v>
      </c>
      <c r="AB218">
        <v>-106.53</v>
      </c>
      <c r="AC218">
        <v>-9999</v>
      </c>
      <c r="AD218">
        <v>-9999</v>
      </c>
      <c r="AE218">
        <v>-9999</v>
      </c>
      <c r="AF218">
        <v>-9999</v>
      </c>
      <c r="AG218">
        <v>-2.6</v>
      </c>
      <c r="AH218">
        <v>-1.4</v>
      </c>
      <c r="AI218" t="s">
        <v>176</v>
      </c>
      <c r="AJ218">
        <v>-9999</v>
      </c>
      <c r="AK218" t="s">
        <v>74</v>
      </c>
      <c r="AL218">
        <v>-9999</v>
      </c>
      <c r="AM218" t="s">
        <v>177</v>
      </c>
      <c r="AN218" t="s">
        <v>178</v>
      </c>
      <c r="AO218">
        <v>-9999</v>
      </c>
      <c r="AP218">
        <v>-9999</v>
      </c>
      <c r="AQ218" t="s">
        <v>179</v>
      </c>
      <c r="AR218">
        <v>-9999</v>
      </c>
      <c r="AS218">
        <v>3.2000000000000001E-2</v>
      </c>
      <c r="AT218">
        <v>3.9780000000000002</v>
      </c>
      <c r="AU218">
        <v>2.4500000000000002</v>
      </c>
      <c r="AV218">
        <v>153</v>
      </c>
      <c r="AX218">
        <f t="shared" si="26"/>
        <v>4.2186502567662139</v>
      </c>
      <c r="AZ218" t="str">
        <f t="shared" si="25"/>
        <v>Pinus edulis</v>
      </c>
      <c r="BA218">
        <f t="shared" si="27"/>
        <v>29.9</v>
      </c>
      <c r="BB218">
        <f t="shared" si="28"/>
        <v>1.7686502567662137</v>
      </c>
      <c r="BC218">
        <f t="shared" si="29"/>
        <v>36.9</v>
      </c>
      <c r="BD218">
        <f t="shared" si="30"/>
        <v>2000</v>
      </c>
      <c r="BE218">
        <f t="shared" si="31"/>
        <v>1.4</v>
      </c>
      <c r="BF218">
        <f t="shared" si="32"/>
        <v>3.9780000000000002</v>
      </c>
      <c r="BG218">
        <f t="shared" si="33"/>
        <v>3.2000000000000001E-2</v>
      </c>
    </row>
    <row r="219" spans="1:59" x14ac:dyDescent="0.25">
      <c r="A219">
        <v>4452</v>
      </c>
      <c r="B219" t="s">
        <v>60</v>
      </c>
      <c r="C219" t="s">
        <v>171</v>
      </c>
      <c r="D219" t="s">
        <v>62</v>
      </c>
      <c r="E219" t="s">
        <v>63</v>
      </c>
      <c r="F219" t="s">
        <v>64</v>
      </c>
      <c r="G219" t="s">
        <v>172</v>
      </c>
      <c r="H219">
        <v>0.313</v>
      </c>
      <c r="I219" t="s">
        <v>7</v>
      </c>
      <c r="J219" s="9">
        <v>40777</v>
      </c>
      <c r="K219" s="13">
        <v>0.4</v>
      </c>
      <c r="L219" t="s">
        <v>173</v>
      </c>
      <c r="M219" t="s">
        <v>120</v>
      </c>
      <c r="N219" t="s">
        <v>174</v>
      </c>
      <c r="O219">
        <v>9.0999999999999998E-2</v>
      </c>
      <c r="P219" t="s">
        <v>175</v>
      </c>
      <c r="Q219">
        <v>40.53</v>
      </c>
      <c r="R219">
        <v>-9999</v>
      </c>
      <c r="S219">
        <v>30.07</v>
      </c>
      <c r="T219">
        <v>374</v>
      </c>
      <c r="U219">
        <v>2000</v>
      </c>
      <c r="V219">
        <v>-9999</v>
      </c>
      <c r="W219">
        <v>-9999</v>
      </c>
      <c r="X219">
        <v>0.74</v>
      </c>
      <c r="Y219">
        <v>9.0999999999999998E-2</v>
      </c>
      <c r="Z219">
        <v>-9999</v>
      </c>
      <c r="AA219">
        <v>34.39</v>
      </c>
      <c r="AB219">
        <v>-106.53</v>
      </c>
      <c r="AC219">
        <v>-9999</v>
      </c>
      <c r="AD219">
        <v>-9999</v>
      </c>
      <c r="AE219">
        <v>-9999</v>
      </c>
      <c r="AF219">
        <v>-9999</v>
      </c>
      <c r="AG219">
        <v>-2.4</v>
      </c>
      <c r="AH219">
        <v>-1.45</v>
      </c>
      <c r="AI219" t="s">
        <v>176</v>
      </c>
      <c r="AJ219">
        <v>-9999</v>
      </c>
      <c r="AK219" t="s">
        <v>74</v>
      </c>
      <c r="AL219">
        <v>-9999</v>
      </c>
      <c r="AM219" t="s">
        <v>177</v>
      </c>
      <c r="AN219" t="s">
        <v>178</v>
      </c>
      <c r="AO219">
        <v>-9999</v>
      </c>
      <c r="AP219">
        <v>-9999</v>
      </c>
      <c r="AQ219" t="s">
        <v>179</v>
      </c>
      <c r="AR219">
        <v>-9999</v>
      </c>
      <c r="AS219">
        <v>2.3E-2</v>
      </c>
      <c r="AT219">
        <v>3.2189999999999999</v>
      </c>
      <c r="AU219">
        <v>2.54</v>
      </c>
      <c r="AV219">
        <v>137</v>
      </c>
      <c r="AX219">
        <f t="shared" si="26"/>
        <v>4.2599914218221393</v>
      </c>
      <c r="AZ219" t="str">
        <f t="shared" si="25"/>
        <v>Pinus edulis</v>
      </c>
      <c r="BA219">
        <f t="shared" si="27"/>
        <v>30.07</v>
      </c>
      <c r="BB219">
        <f t="shared" si="28"/>
        <v>1.7199914218221393</v>
      </c>
      <c r="BC219">
        <f t="shared" si="29"/>
        <v>37.4</v>
      </c>
      <c r="BD219">
        <f t="shared" si="30"/>
        <v>2000</v>
      </c>
      <c r="BE219">
        <f t="shared" si="31"/>
        <v>1.45</v>
      </c>
      <c r="BF219">
        <f t="shared" si="32"/>
        <v>3.2189999999999999</v>
      </c>
      <c r="BG219">
        <f t="shared" si="33"/>
        <v>2.3E-2</v>
      </c>
    </row>
    <row r="220" spans="1:59" x14ac:dyDescent="0.25">
      <c r="A220">
        <v>4453</v>
      </c>
      <c r="B220" t="s">
        <v>60</v>
      </c>
      <c r="C220" t="s">
        <v>171</v>
      </c>
      <c r="D220" t="s">
        <v>62</v>
      </c>
      <c r="E220" t="s">
        <v>63</v>
      </c>
      <c r="F220" t="s">
        <v>64</v>
      </c>
      <c r="G220" t="s">
        <v>172</v>
      </c>
      <c r="H220">
        <v>0.313</v>
      </c>
      <c r="I220" t="s">
        <v>7</v>
      </c>
      <c r="J220" s="9">
        <v>40777</v>
      </c>
      <c r="K220" s="13">
        <v>0.41041666666666698</v>
      </c>
      <c r="L220" t="s">
        <v>173</v>
      </c>
      <c r="M220" t="s">
        <v>120</v>
      </c>
      <c r="N220" t="s">
        <v>174</v>
      </c>
      <c r="O220">
        <v>9.0999999999999998E-2</v>
      </c>
      <c r="P220" t="s">
        <v>175</v>
      </c>
      <c r="Q220">
        <v>47.71</v>
      </c>
      <c r="R220">
        <v>-9999</v>
      </c>
      <c r="S220">
        <v>29.91</v>
      </c>
      <c r="T220">
        <v>361</v>
      </c>
      <c r="U220">
        <v>2000</v>
      </c>
      <c r="V220">
        <v>-9999</v>
      </c>
      <c r="W220">
        <v>-9999</v>
      </c>
      <c r="X220">
        <v>1.32</v>
      </c>
      <c r="Y220">
        <v>9.0999999999999998E-2</v>
      </c>
      <c r="Z220">
        <v>-9999</v>
      </c>
      <c r="AA220">
        <v>34.39</v>
      </c>
      <c r="AB220">
        <v>-106.53</v>
      </c>
      <c r="AC220">
        <v>-9999</v>
      </c>
      <c r="AD220">
        <v>-9999</v>
      </c>
      <c r="AE220">
        <v>-9999</v>
      </c>
      <c r="AF220">
        <v>-9999</v>
      </c>
      <c r="AG220">
        <v>-2.9</v>
      </c>
      <c r="AH220">
        <v>-1.25</v>
      </c>
      <c r="AI220" t="s">
        <v>176</v>
      </c>
      <c r="AJ220">
        <v>-9999</v>
      </c>
      <c r="AK220" t="s">
        <v>74</v>
      </c>
      <c r="AL220">
        <v>-9999</v>
      </c>
      <c r="AM220" t="s">
        <v>177</v>
      </c>
      <c r="AN220" t="s">
        <v>178</v>
      </c>
      <c r="AO220">
        <v>-9999</v>
      </c>
      <c r="AP220">
        <v>-9999</v>
      </c>
      <c r="AQ220" t="s">
        <v>179</v>
      </c>
      <c r="AR220">
        <v>-9999</v>
      </c>
      <c r="AS220">
        <v>4.8000000000000001E-2</v>
      </c>
      <c r="AT220">
        <v>5.3440000000000003</v>
      </c>
      <c r="AU220">
        <v>2.2200000000000002</v>
      </c>
      <c r="AV220">
        <v>167</v>
      </c>
      <c r="AX220">
        <f t="shared" si="26"/>
        <v>4.2210723958770062</v>
      </c>
      <c r="AZ220" t="str">
        <f t="shared" si="25"/>
        <v>Pinus edulis</v>
      </c>
      <c r="BA220">
        <f t="shared" si="27"/>
        <v>29.91</v>
      </c>
      <c r="BB220">
        <f t="shared" si="28"/>
        <v>2.001072395877006</v>
      </c>
      <c r="BC220">
        <f t="shared" si="29"/>
        <v>36.1</v>
      </c>
      <c r="BD220">
        <f t="shared" si="30"/>
        <v>2000</v>
      </c>
      <c r="BE220">
        <f t="shared" si="31"/>
        <v>1.25</v>
      </c>
      <c r="BF220">
        <f t="shared" si="32"/>
        <v>5.3440000000000003</v>
      </c>
      <c r="BG220">
        <f t="shared" si="33"/>
        <v>4.8000000000000001E-2</v>
      </c>
    </row>
    <row r="221" spans="1:59" x14ac:dyDescent="0.25">
      <c r="A221">
        <v>4454</v>
      </c>
      <c r="B221" t="s">
        <v>60</v>
      </c>
      <c r="C221" t="s">
        <v>171</v>
      </c>
      <c r="D221" t="s">
        <v>62</v>
      </c>
      <c r="E221" t="s">
        <v>63</v>
      </c>
      <c r="F221" t="s">
        <v>64</v>
      </c>
      <c r="G221" t="s">
        <v>172</v>
      </c>
      <c r="H221">
        <v>0.313</v>
      </c>
      <c r="I221" t="s">
        <v>7</v>
      </c>
      <c r="J221" s="9">
        <v>40777</v>
      </c>
      <c r="K221" s="13">
        <v>0.45624999999999999</v>
      </c>
      <c r="L221" t="s">
        <v>173</v>
      </c>
      <c r="M221" t="s">
        <v>120</v>
      </c>
      <c r="N221" t="s">
        <v>174</v>
      </c>
      <c r="O221">
        <v>9.0999999999999998E-2</v>
      </c>
      <c r="P221" t="s">
        <v>175</v>
      </c>
      <c r="Q221">
        <v>36.799999999999997</v>
      </c>
      <c r="R221">
        <v>-9999</v>
      </c>
      <c r="S221">
        <v>32.200000000000003</v>
      </c>
      <c r="T221">
        <v>374</v>
      </c>
      <c r="U221">
        <v>2000</v>
      </c>
      <c r="V221">
        <v>-9999</v>
      </c>
      <c r="W221">
        <v>-9999</v>
      </c>
      <c r="X221">
        <v>0.87</v>
      </c>
      <c r="Y221">
        <v>9.0999999999999998E-2</v>
      </c>
      <c r="Z221">
        <v>-9999</v>
      </c>
      <c r="AA221">
        <v>34.39</v>
      </c>
      <c r="AB221">
        <v>-106.53</v>
      </c>
      <c r="AC221">
        <v>-9999</v>
      </c>
      <c r="AD221">
        <v>-9999</v>
      </c>
      <c r="AE221">
        <v>-9999</v>
      </c>
      <c r="AF221">
        <v>-9999</v>
      </c>
      <c r="AG221">
        <v>-2.6</v>
      </c>
      <c r="AH221">
        <v>-1.4</v>
      </c>
      <c r="AI221" t="s">
        <v>176</v>
      </c>
      <c r="AJ221">
        <v>-9999</v>
      </c>
      <c r="AK221" t="s">
        <v>74</v>
      </c>
      <c r="AL221">
        <v>-9999</v>
      </c>
      <c r="AM221" t="s">
        <v>177</v>
      </c>
      <c r="AN221" t="s">
        <v>178</v>
      </c>
      <c r="AO221">
        <v>-9999</v>
      </c>
      <c r="AP221">
        <v>-9999</v>
      </c>
      <c r="AQ221" t="s">
        <v>179</v>
      </c>
      <c r="AR221">
        <v>-9999</v>
      </c>
      <c r="AS221">
        <v>2.1999999999999999E-2</v>
      </c>
      <c r="AT221">
        <v>3.2970000000000002</v>
      </c>
      <c r="AU221">
        <v>3.05</v>
      </c>
      <c r="AV221">
        <v>122</v>
      </c>
      <c r="AX221">
        <f t="shared" si="26"/>
        <v>4.8086199069340365</v>
      </c>
      <c r="AZ221" t="str">
        <f t="shared" si="25"/>
        <v>Pinus edulis</v>
      </c>
      <c r="BA221">
        <f t="shared" si="27"/>
        <v>32.200000000000003</v>
      </c>
      <c r="BB221">
        <f t="shared" si="28"/>
        <v>1.7586199069340367</v>
      </c>
      <c r="BC221">
        <f t="shared" si="29"/>
        <v>37.4</v>
      </c>
      <c r="BD221">
        <f t="shared" si="30"/>
        <v>2000</v>
      </c>
      <c r="BE221">
        <f t="shared" si="31"/>
        <v>1.4</v>
      </c>
      <c r="BF221">
        <f t="shared" si="32"/>
        <v>3.2970000000000002</v>
      </c>
      <c r="BG221">
        <f t="shared" si="33"/>
        <v>2.1999999999999999E-2</v>
      </c>
    </row>
    <row r="222" spans="1:59" x14ac:dyDescent="0.25">
      <c r="A222">
        <v>4455</v>
      </c>
      <c r="B222" t="s">
        <v>60</v>
      </c>
      <c r="C222" t="s">
        <v>171</v>
      </c>
      <c r="D222" t="s">
        <v>62</v>
      </c>
      <c r="E222" t="s">
        <v>63</v>
      </c>
      <c r="F222" t="s">
        <v>64</v>
      </c>
      <c r="G222" t="s">
        <v>172</v>
      </c>
      <c r="H222">
        <v>0.313</v>
      </c>
      <c r="I222" t="s">
        <v>7</v>
      </c>
      <c r="J222" s="9">
        <v>40777</v>
      </c>
      <c r="K222" s="13">
        <v>0.46388888888888902</v>
      </c>
      <c r="L222" t="s">
        <v>173</v>
      </c>
      <c r="M222" t="s">
        <v>120</v>
      </c>
      <c r="N222" t="s">
        <v>174</v>
      </c>
      <c r="O222">
        <v>9.0999999999999998E-2</v>
      </c>
      <c r="P222" t="s">
        <v>175</v>
      </c>
      <c r="Q222">
        <v>32.49</v>
      </c>
      <c r="R222">
        <v>-9999</v>
      </c>
      <c r="S222">
        <v>33.200000000000003</v>
      </c>
      <c r="T222">
        <v>375</v>
      </c>
      <c r="U222">
        <v>2000</v>
      </c>
      <c r="V222">
        <v>-9999</v>
      </c>
      <c r="W222">
        <v>-9999</v>
      </c>
      <c r="X222">
        <v>0.68</v>
      </c>
      <c r="Y222">
        <v>9.0999999999999998E-2</v>
      </c>
      <c r="Z222">
        <v>-9999</v>
      </c>
      <c r="AA222">
        <v>34.39</v>
      </c>
      <c r="AB222">
        <v>-106.53</v>
      </c>
      <c r="AC222">
        <v>-9999</v>
      </c>
      <c r="AD222">
        <v>-9999</v>
      </c>
      <c r="AE222">
        <v>-9999</v>
      </c>
      <c r="AF222">
        <v>-9999</v>
      </c>
      <c r="AG222">
        <v>-2.4</v>
      </c>
      <c r="AH222">
        <v>-1.45</v>
      </c>
      <c r="AI222" t="s">
        <v>176</v>
      </c>
      <c r="AJ222">
        <v>-9999</v>
      </c>
      <c r="AK222" t="s">
        <v>74</v>
      </c>
      <c r="AL222">
        <v>-9999</v>
      </c>
      <c r="AM222" t="s">
        <v>177</v>
      </c>
      <c r="AN222" t="s">
        <v>178</v>
      </c>
      <c r="AO222">
        <v>-9999</v>
      </c>
      <c r="AP222">
        <v>-9999</v>
      </c>
      <c r="AQ222" t="s">
        <v>179</v>
      </c>
      <c r="AR222">
        <v>-9999</v>
      </c>
      <c r="AS222">
        <v>1.6E-2</v>
      </c>
      <c r="AT222">
        <v>2.0470000000000002</v>
      </c>
      <c r="AU222">
        <v>3.45</v>
      </c>
      <c r="AV222">
        <v>145</v>
      </c>
      <c r="AX222">
        <f t="shared" si="26"/>
        <v>5.0866865777464056</v>
      </c>
      <c r="AZ222" t="str">
        <f t="shared" si="25"/>
        <v>Pinus edulis</v>
      </c>
      <c r="BA222">
        <f t="shared" si="27"/>
        <v>33.200000000000003</v>
      </c>
      <c r="BB222">
        <f t="shared" si="28"/>
        <v>1.6366865777464055</v>
      </c>
      <c r="BC222">
        <f t="shared" si="29"/>
        <v>37.5</v>
      </c>
      <c r="BD222">
        <f t="shared" si="30"/>
        <v>2000</v>
      </c>
      <c r="BE222">
        <f t="shared" si="31"/>
        <v>1.45</v>
      </c>
      <c r="BF222">
        <f t="shared" si="32"/>
        <v>2.0470000000000002</v>
      </c>
      <c r="BG222">
        <f t="shared" si="33"/>
        <v>1.6E-2</v>
      </c>
    </row>
    <row r="223" spans="1:59" x14ac:dyDescent="0.25">
      <c r="A223">
        <v>4456</v>
      </c>
      <c r="B223" t="s">
        <v>60</v>
      </c>
      <c r="C223" t="s">
        <v>171</v>
      </c>
      <c r="D223" t="s">
        <v>62</v>
      </c>
      <c r="E223" t="s">
        <v>63</v>
      </c>
      <c r="F223" t="s">
        <v>64</v>
      </c>
      <c r="G223" t="s">
        <v>172</v>
      </c>
      <c r="H223">
        <v>0.313</v>
      </c>
      <c r="I223" t="s">
        <v>7</v>
      </c>
      <c r="J223" s="9">
        <v>40777</v>
      </c>
      <c r="K223" s="13">
        <v>0.47361111111111098</v>
      </c>
      <c r="L223" t="s">
        <v>173</v>
      </c>
      <c r="M223" t="s">
        <v>120</v>
      </c>
      <c r="N223" t="s">
        <v>174</v>
      </c>
      <c r="O223">
        <v>9.0999999999999998E-2</v>
      </c>
      <c r="P223" t="s">
        <v>175</v>
      </c>
      <c r="Q223">
        <v>40.880000000000003</v>
      </c>
      <c r="R223">
        <v>-9999</v>
      </c>
      <c r="S223">
        <v>32.82</v>
      </c>
      <c r="T223">
        <v>354</v>
      </c>
      <c r="U223">
        <v>2000</v>
      </c>
      <c r="V223">
        <v>-9999</v>
      </c>
      <c r="W223">
        <v>-9999</v>
      </c>
      <c r="X223">
        <v>1.86</v>
      </c>
      <c r="Y223">
        <v>9.0999999999999998E-2</v>
      </c>
      <c r="Z223">
        <v>-9999</v>
      </c>
      <c r="AA223">
        <v>34.39</v>
      </c>
      <c r="AB223">
        <v>-106.53</v>
      </c>
      <c r="AC223">
        <v>-9999</v>
      </c>
      <c r="AD223">
        <v>-9999</v>
      </c>
      <c r="AE223">
        <v>-9999</v>
      </c>
      <c r="AF223">
        <v>-9999</v>
      </c>
      <c r="AG223">
        <v>-2.9</v>
      </c>
      <c r="AH223">
        <v>-1.25</v>
      </c>
      <c r="AI223" t="s">
        <v>176</v>
      </c>
      <c r="AJ223">
        <v>-9999</v>
      </c>
      <c r="AK223" t="s">
        <v>74</v>
      </c>
      <c r="AL223">
        <v>-9999</v>
      </c>
      <c r="AM223" t="s">
        <v>177</v>
      </c>
      <c r="AN223" t="s">
        <v>178</v>
      </c>
      <c r="AO223">
        <v>-9999</v>
      </c>
      <c r="AP223">
        <v>-9999</v>
      </c>
      <c r="AQ223" t="s">
        <v>179</v>
      </c>
      <c r="AR223">
        <v>-9999</v>
      </c>
      <c r="AS223">
        <v>0.05</v>
      </c>
      <c r="AT223">
        <v>5.4020000000000001</v>
      </c>
      <c r="AU223">
        <v>2.96</v>
      </c>
      <c r="AV223">
        <v>163</v>
      </c>
      <c r="AX223">
        <f t="shared" si="26"/>
        <v>4.9794199203464</v>
      </c>
      <c r="AZ223" t="str">
        <f t="shared" si="25"/>
        <v>Pinus edulis</v>
      </c>
      <c r="BA223">
        <f t="shared" si="27"/>
        <v>32.82</v>
      </c>
      <c r="BB223">
        <f t="shared" si="28"/>
        <v>2.0194199203464001</v>
      </c>
      <c r="BC223">
        <f t="shared" si="29"/>
        <v>35.4</v>
      </c>
      <c r="BD223">
        <f t="shared" si="30"/>
        <v>2000</v>
      </c>
      <c r="BE223">
        <f t="shared" si="31"/>
        <v>1.25</v>
      </c>
      <c r="BF223">
        <f t="shared" si="32"/>
        <v>5.4020000000000001</v>
      </c>
      <c r="BG223">
        <f t="shared" si="33"/>
        <v>0.05</v>
      </c>
    </row>
    <row r="224" spans="1:59" x14ac:dyDescent="0.25">
      <c r="A224">
        <v>4457</v>
      </c>
      <c r="B224" t="s">
        <v>60</v>
      </c>
      <c r="C224" t="s">
        <v>171</v>
      </c>
      <c r="D224" t="s">
        <v>62</v>
      </c>
      <c r="E224" t="s">
        <v>63</v>
      </c>
      <c r="F224" t="s">
        <v>64</v>
      </c>
      <c r="G224" t="s">
        <v>172</v>
      </c>
      <c r="H224">
        <v>0.313</v>
      </c>
      <c r="I224" t="s">
        <v>7</v>
      </c>
      <c r="J224" s="9">
        <v>40777</v>
      </c>
      <c r="K224" s="13">
        <v>0.51944444444444404</v>
      </c>
      <c r="L224" t="s">
        <v>173</v>
      </c>
      <c r="M224" t="s">
        <v>120</v>
      </c>
      <c r="N224" t="s">
        <v>174</v>
      </c>
      <c r="O224">
        <v>9.0999999999999998E-2</v>
      </c>
      <c r="P224" t="s">
        <v>175</v>
      </c>
      <c r="Q224">
        <v>30.5</v>
      </c>
      <c r="R224">
        <v>-9999</v>
      </c>
      <c r="S224">
        <v>34.450000000000003</v>
      </c>
      <c r="T224">
        <v>372</v>
      </c>
      <c r="U224">
        <v>2000</v>
      </c>
      <c r="V224">
        <v>-9999</v>
      </c>
      <c r="W224">
        <v>-9999</v>
      </c>
      <c r="X224">
        <v>1.0900000000000001</v>
      </c>
      <c r="Y224">
        <v>9.0999999999999998E-2</v>
      </c>
      <c r="Z224">
        <v>-9999</v>
      </c>
      <c r="AA224">
        <v>34.39</v>
      </c>
      <c r="AB224">
        <v>-106.53</v>
      </c>
      <c r="AC224">
        <v>-9999</v>
      </c>
      <c r="AD224">
        <v>-9999</v>
      </c>
      <c r="AE224">
        <v>-9999</v>
      </c>
      <c r="AF224">
        <v>-9999</v>
      </c>
      <c r="AG224">
        <v>-2.6</v>
      </c>
      <c r="AH224">
        <v>-1.4</v>
      </c>
      <c r="AI224" t="s">
        <v>176</v>
      </c>
      <c r="AJ224">
        <v>-9999</v>
      </c>
      <c r="AK224" t="s">
        <v>74</v>
      </c>
      <c r="AL224">
        <v>-9999</v>
      </c>
      <c r="AM224" t="s">
        <v>177</v>
      </c>
      <c r="AN224" t="s">
        <v>178</v>
      </c>
      <c r="AO224">
        <v>-9999</v>
      </c>
      <c r="AP224">
        <v>-9999</v>
      </c>
      <c r="AQ224" t="s">
        <v>179</v>
      </c>
      <c r="AR224">
        <v>-9999</v>
      </c>
      <c r="AS224">
        <v>2.3E-2</v>
      </c>
      <c r="AT224">
        <v>3.081</v>
      </c>
      <c r="AU224">
        <v>3.81</v>
      </c>
      <c r="AV224">
        <v>132</v>
      </c>
      <c r="AX224">
        <f t="shared" si="26"/>
        <v>5.453815723920818</v>
      </c>
      <c r="AZ224" t="str">
        <f t="shared" si="25"/>
        <v>Pinus edulis</v>
      </c>
      <c r="BA224">
        <f t="shared" si="27"/>
        <v>34.450000000000003</v>
      </c>
      <c r="BB224">
        <f t="shared" si="28"/>
        <v>1.643815723920818</v>
      </c>
      <c r="BC224">
        <f t="shared" si="29"/>
        <v>37.200000000000003</v>
      </c>
      <c r="BD224">
        <f t="shared" si="30"/>
        <v>2000</v>
      </c>
      <c r="BE224">
        <f t="shared" si="31"/>
        <v>1.4</v>
      </c>
      <c r="BF224">
        <f t="shared" si="32"/>
        <v>3.081</v>
      </c>
      <c r="BG224">
        <f t="shared" si="33"/>
        <v>2.3E-2</v>
      </c>
    </row>
    <row r="225" spans="1:59" x14ac:dyDescent="0.25">
      <c r="A225">
        <v>4458</v>
      </c>
      <c r="B225" t="s">
        <v>60</v>
      </c>
      <c r="C225" t="s">
        <v>171</v>
      </c>
      <c r="D225" t="s">
        <v>62</v>
      </c>
      <c r="E225" t="s">
        <v>63</v>
      </c>
      <c r="F225" t="s">
        <v>64</v>
      </c>
      <c r="G225" t="s">
        <v>172</v>
      </c>
      <c r="H225">
        <v>0.313</v>
      </c>
      <c r="I225" t="s">
        <v>7</v>
      </c>
      <c r="J225" s="9">
        <v>40777</v>
      </c>
      <c r="K225" s="13">
        <v>0.52500000000000002</v>
      </c>
      <c r="L225" t="s">
        <v>173</v>
      </c>
      <c r="M225" t="s">
        <v>120</v>
      </c>
      <c r="N225" t="s">
        <v>174</v>
      </c>
      <c r="O225">
        <v>9.0999999999999998E-2</v>
      </c>
      <c r="P225" t="s">
        <v>175</v>
      </c>
      <c r="Q225">
        <v>25.19</v>
      </c>
      <c r="R225">
        <v>-9999</v>
      </c>
      <c r="S225">
        <v>35.659999999999997</v>
      </c>
      <c r="T225">
        <v>382</v>
      </c>
      <c r="U225">
        <v>2000</v>
      </c>
      <c r="V225">
        <v>-9999</v>
      </c>
      <c r="W225">
        <v>-9999</v>
      </c>
      <c r="X225">
        <v>0.47</v>
      </c>
      <c r="Y225">
        <v>9.0999999999999998E-2</v>
      </c>
      <c r="Z225">
        <v>-9999</v>
      </c>
      <c r="AA225">
        <v>34.39</v>
      </c>
      <c r="AB225">
        <v>-106.53</v>
      </c>
      <c r="AC225">
        <v>-9999</v>
      </c>
      <c r="AD225">
        <v>-9999</v>
      </c>
      <c r="AE225">
        <v>-9999</v>
      </c>
      <c r="AF225">
        <v>-9999</v>
      </c>
      <c r="AG225">
        <v>-2.4</v>
      </c>
      <c r="AH225">
        <v>-1.45</v>
      </c>
      <c r="AI225" t="s">
        <v>176</v>
      </c>
      <c r="AJ225">
        <v>-9999</v>
      </c>
      <c r="AK225" t="s">
        <v>74</v>
      </c>
      <c r="AL225">
        <v>-9999</v>
      </c>
      <c r="AM225" t="s">
        <v>177</v>
      </c>
      <c r="AN225" t="s">
        <v>178</v>
      </c>
      <c r="AO225">
        <v>-9999</v>
      </c>
      <c r="AP225">
        <v>-9999</v>
      </c>
      <c r="AQ225" t="s">
        <v>179</v>
      </c>
      <c r="AR225">
        <v>-9999</v>
      </c>
      <c r="AS225">
        <v>8.0000000000000002E-3</v>
      </c>
      <c r="AT225">
        <v>1.0580000000000001</v>
      </c>
      <c r="AU225">
        <v>4.38</v>
      </c>
      <c r="AV225">
        <v>155</v>
      </c>
      <c r="AX225">
        <f t="shared" si="26"/>
        <v>5.8308707084775326</v>
      </c>
      <c r="AZ225" t="str">
        <f t="shared" si="25"/>
        <v>Pinus edulis</v>
      </c>
      <c r="BA225">
        <f t="shared" si="27"/>
        <v>35.659999999999997</v>
      </c>
      <c r="BB225">
        <f t="shared" si="28"/>
        <v>1.4508707084775327</v>
      </c>
      <c r="BC225">
        <f t="shared" si="29"/>
        <v>38.200000000000003</v>
      </c>
      <c r="BD225">
        <f t="shared" si="30"/>
        <v>2000</v>
      </c>
      <c r="BE225">
        <f t="shared" si="31"/>
        <v>1.45</v>
      </c>
      <c r="BF225">
        <f t="shared" si="32"/>
        <v>1.0580000000000001</v>
      </c>
      <c r="BG225">
        <f t="shared" si="33"/>
        <v>8.0000000000000002E-3</v>
      </c>
    </row>
    <row r="226" spans="1:59" x14ac:dyDescent="0.25">
      <c r="A226">
        <v>4459</v>
      </c>
      <c r="B226" t="s">
        <v>60</v>
      </c>
      <c r="C226" t="s">
        <v>171</v>
      </c>
      <c r="D226" t="s">
        <v>62</v>
      </c>
      <c r="E226" t="s">
        <v>63</v>
      </c>
      <c r="F226" t="s">
        <v>64</v>
      </c>
      <c r="G226" t="s">
        <v>172</v>
      </c>
      <c r="H226">
        <v>0.313</v>
      </c>
      <c r="I226" t="s">
        <v>7</v>
      </c>
      <c r="J226" s="9">
        <v>40777</v>
      </c>
      <c r="K226" s="13">
        <v>0.53333333333333299</v>
      </c>
      <c r="L226" t="s">
        <v>173</v>
      </c>
      <c r="M226" t="s">
        <v>120</v>
      </c>
      <c r="N226" t="s">
        <v>174</v>
      </c>
      <c r="O226">
        <v>9.0999999999999998E-2</v>
      </c>
      <c r="P226" t="s">
        <v>175</v>
      </c>
      <c r="Q226">
        <v>34.22</v>
      </c>
      <c r="R226">
        <v>-9999</v>
      </c>
      <c r="S226">
        <v>36.24</v>
      </c>
      <c r="T226">
        <v>362</v>
      </c>
      <c r="U226">
        <v>2000</v>
      </c>
      <c r="V226">
        <v>-9999</v>
      </c>
      <c r="W226">
        <v>-9999</v>
      </c>
      <c r="X226">
        <v>1.77</v>
      </c>
      <c r="Y226">
        <v>9.0999999999999998E-2</v>
      </c>
      <c r="Z226">
        <v>-9999</v>
      </c>
      <c r="AA226">
        <v>34.39</v>
      </c>
      <c r="AB226">
        <v>-106.53</v>
      </c>
      <c r="AC226">
        <v>-9999</v>
      </c>
      <c r="AD226">
        <v>-9999</v>
      </c>
      <c r="AE226">
        <v>-9999</v>
      </c>
      <c r="AF226">
        <v>-9999</v>
      </c>
      <c r="AG226">
        <v>-2.9</v>
      </c>
      <c r="AH226">
        <v>-1.25</v>
      </c>
      <c r="AI226" t="s">
        <v>176</v>
      </c>
      <c r="AJ226">
        <v>-9999</v>
      </c>
      <c r="AK226" t="s">
        <v>74</v>
      </c>
      <c r="AL226">
        <v>-9999</v>
      </c>
      <c r="AM226" t="s">
        <v>177</v>
      </c>
      <c r="AN226" t="s">
        <v>178</v>
      </c>
      <c r="AO226">
        <v>-9999</v>
      </c>
      <c r="AP226">
        <v>-9999</v>
      </c>
      <c r="AQ226" t="s">
        <v>179</v>
      </c>
      <c r="AR226">
        <v>-9999</v>
      </c>
      <c r="AS226">
        <v>3.5000000000000003E-2</v>
      </c>
      <c r="AT226">
        <v>4.0039999999999996</v>
      </c>
      <c r="AU226">
        <v>3.98</v>
      </c>
      <c r="AV226">
        <v>156</v>
      </c>
      <c r="AX226">
        <f t="shared" si="26"/>
        <v>6.0194798525838928</v>
      </c>
      <c r="AZ226" t="str">
        <f t="shared" si="25"/>
        <v>Pinus edulis</v>
      </c>
      <c r="BA226">
        <f t="shared" si="27"/>
        <v>36.24</v>
      </c>
      <c r="BB226">
        <f t="shared" si="28"/>
        <v>2.0394798525838929</v>
      </c>
      <c r="BC226">
        <f t="shared" si="29"/>
        <v>36.200000000000003</v>
      </c>
      <c r="BD226">
        <f t="shared" si="30"/>
        <v>2000</v>
      </c>
      <c r="BE226">
        <f t="shared" si="31"/>
        <v>1.25</v>
      </c>
      <c r="BF226">
        <f t="shared" si="32"/>
        <v>4.0039999999999996</v>
      </c>
      <c r="BG226">
        <f t="shared" si="33"/>
        <v>3.5000000000000003E-2</v>
      </c>
    </row>
    <row r="227" spans="1:59" x14ac:dyDescent="0.25">
      <c r="A227">
        <v>4460</v>
      </c>
      <c r="B227" t="s">
        <v>60</v>
      </c>
      <c r="C227" t="s">
        <v>171</v>
      </c>
      <c r="D227" t="s">
        <v>62</v>
      </c>
      <c r="E227" t="s">
        <v>63</v>
      </c>
      <c r="F227" t="s">
        <v>64</v>
      </c>
      <c r="G227" t="s">
        <v>172</v>
      </c>
      <c r="H227">
        <v>0.313</v>
      </c>
      <c r="I227" t="s">
        <v>7</v>
      </c>
      <c r="J227" s="9">
        <v>40777</v>
      </c>
      <c r="K227" s="13">
        <v>0.57986111111111105</v>
      </c>
      <c r="L227" t="s">
        <v>173</v>
      </c>
      <c r="M227" t="s">
        <v>120</v>
      </c>
      <c r="N227" t="s">
        <v>174</v>
      </c>
      <c r="O227">
        <v>9.0999999999999998E-2</v>
      </c>
      <c r="P227" t="s">
        <v>175</v>
      </c>
      <c r="Q227">
        <v>24.76</v>
      </c>
      <c r="R227">
        <v>-9999</v>
      </c>
      <c r="S227">
        <v>36.14</v>
      </c>
      <c r="T227">
        <v>379</v>
      </c>
      <c r="U227">
        <v>2000</v>
      </c>
      <c r="V227">
        <v>-9999</v>
      </c>
      <c r="W227">
        <v>-9999</v>
      </c>
      <c r="X227">
        <v>0.71</v>
      </c>
      <c r="Y227">
        <v>9.0999999999999998E-2</v>
      </c>
      <c r="Z227">
        <v>-9999</v>
      </c>
      <c r="AA227">
        <v>34.39</v>
      </c>
      <c r="AB227">
        <v>-106.53</v>
      </c>
      <c r="AC227">
        <v>-9999</v>
      </c>
      <c r="AD227">
        <v>-9999</v>
      </c>
      <c r="AE227">
        <v>-9999</v>
      </c>
      <c r="AF227">
        <v>-9999</v>
      </c>
      <c r="AG227">
        <v>-2.6</v>
      </c>
      <c r="AH227">
        <v>-1.4</v>
      </c>
      <c r="AI227" t="s">
        <v>176</v>
      </c>
      <c r="AJ227">
        <v>-9999</v>
      </c>
      <c r="AK227" t="s">
        <v>74</v>
      </c>
      <c r="AL227">
        <v>-9999</v>
      </c>
      <c r="AM227" t="s">
        <v>177</v>
      </c>
      <c r="AN227" t="s">
        <v>178</v>
      </c>
      <c r="AO227">
        <v>-9999</v>
      </c>
      <c r="AP227">
        <v>-9999</v>
      </c>
      <c r="AQ227" t="s">
        <v>179</v>
      </c>
      <c r="AR227">
        <v>-9999</v>
      </c>
      <c r="AS227">
        <v>1.2E-2</v>
      </c>
      <c r="AT227">
        <v>1.7609999999999999</v>
      </c>
      <c r="AU227">
        <v>4.5199999999999996</v>
      </c>
      <c r="AV227">
        <v>126</v>
      </c>
      <c r="AX227">
        <f t="shared" si="26"/>
        <v>5.986588863743167</v>
      </c>
      <c r="AZ227" t="str">
        <f t="shared" si="25"/>
        <v>Pinus edulis</v>
      </c>
      <c r="BA227">
        <f t="shared" si="27"/>
        <v>36.14</v>
      </c>
      <c r="BB227">
        <f t="shared" si="28"/>
        <v>1.4665888637431674</v>
      </c>
      <c r="BC227">
        <f t="shared" si="29"/>
        <v>37.9</v>
      </c>
      <c r="BD227">
        <f t="shared" si="30"/>
        <v>2000</v>
      </c>
      <c r="BE227">
        <f t="shared" si="31"/>
        <v>1.4</v>
      </c>
      <c r="BF227">
        <f t="shared" si="32"/>
        <v>1.7609999999999999</v>
      </c>
      <c r="BG227">
        <f t="shared" si="33"/>
        <v>1.2E-2</v>
      </c>
    </row>
    <row r="228" spans="1:59" x14ac:dyDescent="0.25">
      <c r="A228">
        <v>4461</v>
      </c>
      <c r="B228" t="s">
        <v>60</v>
      </c>
      <c r="C228" t="s">
        <v>171</v>
      </c>
      <c r="D228" t="s">
        <v>62</v>
      </c>
      <c r="E228" t="s">
        <v>63</v>
      </c>
      <c r="F228" t="s">
        <v>64</v>
      </c>
      <c r="G228" t="s">
        <v>172</v>
      </c>
      <c r="H228">
        <v>0.313</v>
      </c>
      <c r="I228" t="s">
        <v>7</v>
      </c>
      <c r="J228" s="9">
        <v>40777</v>
      </c>
      <c r="K228" s="13">
        <v>0.58541666666666703</v>
      </c>
      <c r="L228" t="s">
        <v>173</v>
      </c>
      <c r="M228" t="s">
        <v>120</v>
      </c>
      <c r="N228" t="s">
        <v>174</v>
      </c>
      <c r="O228">
        <v>9.0999999999999998E-2</v>
      </c>
      <c r="P228" t="s">
        <v>175</v>
      </c>
      <c r="Q228">
        <v>20.95</v>
      </c>
      <c r="R228">
        <v>-9999</v>
      </c>
      <c r="S228">
        <v>37.07</v>
      </c>
      <c r="T228">
        <v>385</v>
      </c>
      <c r="U228">
        <v>2000</v>
      </c>
      <c r="V228">
        <v>-9999</v>
      </c>
      <c r="W228">
        <v>-9999</v>
      </c>
      <c r="X228">
        <v>0.27</v>
      </c>
      <c r="Y228">
        <v>9.0999999999999998E-2</v>
      </c>
      <c r="Z228">
        <v>-9999</v>
      </c>
      <c r="AA228">
        <v>34.39</v>
      </c>
      <c r="AB228">
        <v>-106.53</v>
      </c>
      <c r="AC228">
        <v>-9999</v>
      </c>
      <c r="AD228">
        <v>-9999</v>
      </c>
      <c r="AE228">
        <v>-9999</v>
      </c>
      <c r="AF228">
        <v>-9999</v>
      </c>
      <c r="AG228">
        <v>-2.4</v>
      </c>
      <c r="AH228">
        <v>-1.45</v>
      </c>
      <c r="AI228" t="s">
        <v>176</v>
      </c>
      <c r="AJ228">
        <v>-9999</v>
      </c>
      <c r="AK228" t="s">
        <v>74</v>
      </c>
      <c r="AL228">
        <v>-9999</v>
      </c>
      <c r="AM228" t="s">
        <v>177</v>
      </c>
      <c r="AN228" t="s">
        <v>178</v>
      </c>
      <c r="AO228">
        <v>-9999</v>
      </c>
      <c r="AP228">
        <v>-9999</v>
      </c>
      <c r="AQ228" t="s">
        <v>179</v>
      </c>
      <c r="AR228">
        <v>-9999</v>
      </c>
      <c r="AS228">
        <v>4.0000000000000001E-3</v>
      </c>
      <c r="AT228">
        <v>0.36299999999999999</v>
      </c>
      <c r="AU228">
        <v>5</v>
      </c>
      <c r="AV228">
        <v>215</v>
      </c>
      <c r="AX228">
        <f t="shared" si="26"/>
        <v>6.2985725167283153</v>
      </c>
      <c r="AZ228" t="str">
        <f t="shared" si="25"/>
        <v>Pinus edulis</v>
      </c>
      <c r="BA228">
        <f t="shared" si="27"/>
        <v>37.07</v>
      </c>
      <c r="BB228">
        <f t="shared" si="28"/>
        <v>1.2985725167283153</v>
      </c>
      <c r="BC228">
        <f t="shared" si="29"/>
        <v>38.5</v>
      </c>
      <c r="BD228">
        <f t="shared" si="30"/>
        <v>2000</v>
      </c>
      <c r="BE228">
        <f t="shared" si="31"/>
        <v>1.45</v>
      </c>
      <c r="BF228">
        <f t="shared" si="32"/>
        <v>0.36299999999999999</v>
      </c>
      <c r="BG228">
        <f t="shared" si="33"/>
        <v>4.0000000000000001E-3</v>
      </c>
    </row>
    <row r="229" spans="1:59" x14ac:dyDescent="0.25">
      <c r="A229">
        <v>4462</v>
      </c>
      <c r="B229" t="s">
        <v>60</v>
      </c>
      <c r="C229" t="s">
        <v>171</v>
      </c>
      <c r="D229" t="s">
        <v>62</v>
      </c>
      <c r="E229" t="s">
        <v>63</v>
      </c>
      <c r="F229" t="s">
        <v>64</v>
      </c>
      <c r="G229" t="s">
        <v>172</v>
      </c>
      <c r="H229">
        <v>0.313</v>
      </c>
      <c r="I229" t="s">
        <v>7</v>
      </c>
      <c r="J229" s="9">
        <v>40777</v>
      </c>
      <c r="K229" s="13">
        <v>0.59513888888888899</v>
      </c>
      <c r="L229" t="s">
        <v>173</v>
      </c>
      <c r="M229" t="s">
        <v>120</v>
      </c>
      <c r="N229" t="s">
        <v>174</v>
      </c>
      <c r="O229">
        <v>9.0999999999999998E-2</v>
      </c>
      <c r="P229" t="s">
        <v>175</v>
      </c>
      <c r="Q229">
        <v>27.95</v>
      </c>
      <c r="R229">
        <v>-9999</v>
      </c>
      <c r="S229">
        <v>37.479999999999997</v>
      </c>
      <c r="T229">
        <v>372</v>
      </c>
      <c r="U229">
        <v>2000</v>
      </c>
      <c r="V229">
        <v>-9999</v>
      </c>
      <c r="W229">
        <v>-9999</v>
      </c>
      <c r="X229">
        <v>1.31</v>
      </c>
      <c r="Y229">
        <v>9.0999999999999998E-2</v>
      </c>
      <c r="Z229">
        <v>-9999</v>
      </c>
      <c r="AA229">
        <v>34.39</v>
      </c>
      <c r="AB229">
        <v>-106.53</v>
      </c>
      <c r="AC229">
        <v>-9999</v>
      </c>
      <c r="AD229">
        <v>-9999</v>
      </c>
      <c r="AE229">
        <v>-9999</v>
      </c>
      <c r="AF229">
        <v>-9999</v>
      </c>
      <c r="AG229">
        <v>-2.9</v>
      </c>
      <c r="AH229">
        <v>-1.25</v>
      </c>
      <c r="AI229" t="s">
        <v>176</v>
      </c>
      <c r="AJ229">
        <v>-9999</v>
      </c>
      <c r="AK229" t="s">
        <v>74</v>
      </c>
      <c r="AL229">
        <v>-9999</v>
      </c>
      <c r="AM229" t="s">
        <v>177</v>
      </c>
      <c r="AN229" t="s">
        <v>178</v>
      </c>
      <c r="AO229">
        <v>-9999</v>
      </c>
      <c r="AP229">
        <v>-9999</v>
      </c>
      <c r="AQ229" t="s">
        <v>179</v>
      </c>
      <c r="AR229">
        <v>-9999</v>
      </c>
      <c r="AS229">
        <v>2.1999999999999999E-2</v>
      </c>
      <c r="AT229">
        <v>2.746</v>
      </c>
      <c r="AU229">
        <v>4.66</v>
      </c>
      <c r="AV229">
        <v>146</v>
      </c>
      <c r="AX229">
        <f t="shared" si="26"/>
        <v>6.4405249623450853</v>
      </c>
      <c r="AZ229" t="str">
        <f t="shared" si="25"/>
        <v>Pinus edulis</v>
      </c>
      <c r="BA229">
        <f t="shared" si="27"/>
        <v>37.479999999999997</v>
      </c>
      <c r="BB229">
        <f t="shared" si="28"/>
        <v>1.7805249623450852</v>
      </c>
      <c r="BC229">
        <f t="shared" si="29"/>
        <v>37.200000000000003</v>
      </c>
      <c r="BD229">
        <f t="shared" si="30"/>
        <v>2000</v>
      </c>
      <c r="BE229">
        <f t="shared" si="31"/>
        <v>1.25</v>
      </c>
      <c r="BF229">
        <f t="shared" si="32"/>
        <v>2.746</v>
      </c>
      <c r="BG229">
        <f t="shared" si="33"/>
        <v>2.1999999999999999E-2</v>
      </c>
    </row>
    <row r="230" spans="1:59" x14ac:dyDescent="0.25">
      <c r="A230">
        <v>4463</v>
      </c>
      <c r="B230" t="s">
        <v>60</v>
      </c>
      <c r="C230" t="s">
        <v>171</v>
      </c>
      <c r="D230" t="s">
        <v>62</v>
      </c>
      <c r="E230" t="s">
        <v>63</v>
      </c>
      <c r="F230" t="s">
        <v>64</v>
      </c>
      <c r="G230" t="s">
        <v>172</v>
      </c>
      <c r="H230">
        <v>0.313</v>
      </c>
      <c r="I230" t="s">
        <v>7</v>
      </c>
      <c r="J230" s="9">
        <v>40777</v>
      </c>
      <c r="K230" s="13">
        <v>0.64236111111111105</v>
      </c>
      <c r="L230" t="s">
        <v>173</v>
      </c>
      <c r="M230" t="s">
        <v>120</v>
      </c>
      <c r="N230" t="s">
        <v>174</v>
      </c>
      <c r="O230">
        <v>9.0999999999999998E-2</v>
      </c>
      <c r="P230" t="s">
        <v>175</v>
      </c>
      <c r="Q230">
        <v>21.05</v>
      </c>
      <c r="R230">
        <v>-9999</v>
      </c>
      <c r="S230">
        <v>39.08</v>
      </c>
      <c r="T230">
        <v>384</v>
      </c>
      <c r="U230">
        <v>2000</v>
      </c>
      <c r="V230">
        <v>-9999</v>
      </c>
      <c r="W230">
        <v>-9999</v>
      </c>
      <c r="X230">
        <v>0.72</v>
      </c>
      <c r="Y230">
        <v>9.0999999999999998E-2</v>
      </c>
      <c r="Z230">
        <v>-9999</v>
      </c>
      <c r="AA230">
        <v>34.39</v>
      </c>
      <c r="AB230">
        <v>-106.53</v>
      </c>
      <c r="AC230">
        <v>-9999</v>
      </c>
      <c r="AD230">
        <v>-9999</v>
      </c>
      <c r="AE230">
        <v>-9999</v>
      </c>
      <c r="AF230">
        <v>-9999</v>
      </c>
      <c r="AG230">
        <v>-2.6</v>
      </c>
      <c r="AH230">
        <v>-1.4</v>
      </c>
      <c r="AI230" t="s">
        <v>176</v>
      </c>
      <c r="AJ230">
        <v>-9999</v>
      </c>
      <c r="AK230" t="s">
        <v>74</v>
      </c>
      <c r="AL230">
        <v>-9999</v>
      </c>
      <c r="AM230" t="s">
        <v>177</v>
      </c>
      <c r="AN230" t="s">
        <v>178</v>
      </c>
      <c r="AO230">
        <v>-9999</v>
      </c>
      <c r="AP230">
        <v>-9999</v>
      </c>
      <c r="AQ230" t="s">
        <v>179</v>
      </c>
      <c r="AR230">
        <v>-9999</v>
      </c>
      <c r="AS230">
        <v>0.01</v>
      </c>
      <c r="AT230">
        <v>1.329</v>
      </c>
      <c r="AU230">
        <v>5.57</v>
      </c>
      <c r="AV230">
        <v>140</v>
      </c>
      <c r="AX230">
        <f t="shared" si="26"/>
        <v>7.0213204713085444</v>
      </c>
      <c r="AZ230" t="str">
        <f t="shared" si="25"/>
        <v>Pinus edulis</v>
      </c>
      <c r="BA230">
        <f t="shared" si="27"/>
        <v>39.08</v>
      </c>
      <c r="BB230">
        <f t="shared" si="28"/>
        <v>1.4513204713085441</v>
      </c>
      <c r="BC230">
        <f t="shared" si="29"/>
        <v>38.4</v>
      </c>
      <c r="BD230">
        <f t="shared" si="30"/>
        <v>2000</v>
      </c>
      <c r="BE230">
        <f t="shared" si="31"/>
        <v>1.4</v>
      </c>
      <c r="BF230">
        <f t="shared" si="32"/>
        <v>1.329</v>
      </c>
      <c r="BG230">
        <f t="shared" si="33"/>
        <v>0.01</v>
      </c>
    </row>
    <row r="231" spans="1:59" x14ac:dyDescent="0.25">
      <c r="A231">
        <v>4464</v>
      </c>
      <c r="B231" t="s">
        <v>60</v>
      </c>
      <c r="C231" t="s">
        <v>171</v>
      </c>
      <c r="D231" t="s">
        <v>62</v>
      </c>
      <c r="E231" t="s">
        <v>63</v>
      </c>
      <c r="F231" t="s">
        <v>64</v>
      </c>
      <c r="G231" t="s">
        <v>172</v>
      </c>
      <c r="H231">
        <v>0.313</v>
      </c>
      <c r="I231" t="s">
        <v>7</v>
      </c>
      <c r="J231" s="9">
        <v>40777</v>
      </c>
      <c r="K231" s="13">
        <v>0.64930555555555602</v>
      </c>
      <c r="L231" t="s">
        <v>173</v>
      </c>
      <c r="M231" t="s">
        <v>120</v>
      </c>
      <c r="N231" t="s">
        <v>174</v>
      </c>
      <c r="O231">
        <v>9.0999999999999998E-2</v>
      </c>
      <c r="P231" t="s">
        <v>175</v>
      </c>
      <c r="Q231">
        <v>17.3</v>
      </c>
      <c r="R231">
        <v>-9999</v>
      </c>
      <c r="S231">
        <v>40.369999999999997</v>
      </c>
      <c r="T231">
        <v>388</v>
      </c>
      <c r="U231">
        <v>2000</v>
      </c>
      <c r="V231">
        <v>-9999</v>
      </c>
      <c r="W231">
        <v>-9999</v>
      </c>
      <c r="X231">
        <v>0.31</v>
      </c>
      <c r="Y231">
        <v>9.0999999999999998E-2</v>
      </c>
      <c r="Z231">
        <v>-9999</v>
      </c>
      <c r="AA231">
        <v>34.39</v>
      </c>
      <c r="AB231">
        <v>-106.53</v>
      </c>
      <c r="AC231">
        <v>-9999</v>
      </c>
      <c r="AD231">
        <v>-9999</v>
      </c>
      <c r="AE231">
        <v>-9999</v>
      </c>
      <c r="AF231">
        <v>-9999</v>
      </c>
      <c r="AG231">
        <v>-2.4</v>
      </c>
      <c r="AH231">
        <v>-1.45</v>
      </c>
      <c r="AI231" t="s">
        <v>176</v>
      </c>
      <c r="AJ231">
        <v>-9999</v>
      </c>
      <c r="AK231" t="s">
        <v>74</v>
      </c>
      <c r="AL231">
        <v>-9999</v>
      </c>
      <c r="AM231" t="s">
        <v>177</v>
      </c>
      <c r="AN231" t="s">
        <v>178</v>
      </c>
      <c r="AO231">
        <v>-9999</v>
      </c>
      <c r="AP231">
        <v>-9999</v>
      </c>
      <c r="AQ231" t="s">
        <v>179</v>
      </c>
      <c r="AR231">
        <v>-9999</v>
      </c>
      <c r="AS231">
        <v>4.0000000000000001E-3</v>
      </c>
      <c r="AT231">
        <v>0.317</v>
      </c>
      <c r="AU231">
        <v>6.25</v>
      </c>
      <c r="AV231">
        <v>215</v>
      </c>
      <c r="AX231">
        <f t="shared" si="26"/>
        <v>7.522055231861553</v>
      </c>
      <c r="AZ231" t="str">
        <f t="shared" si="25"/>
        <v>Pinus edulis</v>
      </c>
      <c r="BA231">
        <f t="shared" si="27"/>
        <v>40.369999999999997</v>
      </c>
      <c r="BB231">
        <f t="shared" si="28"/>
        <v>1.272055231861553</v>
      </c>
      <c r="BC231">
        <f t="shared" si="29"/>
        <v>38.799999999999997</v>
      </c>
      <c r="BD231">
        <f t="shared" si="30"/>
        <v>2000</v>
      </c>
      <c r="BE231">
        <f t="shared" si="31"/>
        <v>1.45</v>
      </c>
      <c r="BF231">
        <f t="shared" si="32"/>
        <v>0.317</v>
      </c>
      <c r="BG231">
        <f t="shared" si="33"/>
        <v>4.0000000000000001E-3</v>
      </c>
    </row>
    <row r="232" spans="1:59" x14ac:dyDescent="0.25">
      <c r="A232">
        <v>4465</v>
      </c>
      <c r="B232" t="s">
        <v>60</v>
      </c>
      <c r="C232" t="s">
        <v>171</v>
      </c>
      <c r="D232" t="s">
        <v>62</v>
      </c>
      <c r="E232" t="s">
        <v>63</v>
      </c>
      <c r="F232" t="s">
        <v>64</v>
      </c>
      <c r="G232" t="s">
        <v>172</v>
      </c>
      <c r="H232">
        <v>0.313</v>
      </c>
      <c r="I232" t="s">
        <v>7</v>
      </c>
      <c r="J232" s="9">
        <v>40777</v>
      </c>
      <c r="K232" s="13">
        <v>0.65833333333333299</v>
      </c>
      <c r="L232" t="s">
        <v>173</v>
      </c>
      <c r="M232" t="s">
        <v>120</v>
      </c>
      <c r="N232" t="s">
        <v>174</v>
      </c>
      <c r="O232">
        <v>9.0999999999999998E-2</v>
      </c>
      <c r="P232" t="s">
        <v>175</v>
      </c>
      <c r="Q232">
        <v>21.09</v>
      </c>
      <c r="R232">
        <v>-9999</v>
      </c>
      <c r="S232">
        <v>40.380000000000003</v>
      </c>
      <c r="T232">
        <v>381</v>
      </c>
      <c r="U232">
        <v>2000</v>
      </c>
      <c r="V232">
        <v>-9999</v>
      </c>
      <c r="W232">
        <v>-9999</v>
      </c>
      <c r="X232">
        <v>0.92</v>
      </c>
      <c r="Y232">
        <v>9.0999999999999998E-2</v>
      </c>
      <c r="Z232">
        <v>-9999</v>
      </c>
      <c r="AA232">
        <v>34.39</v>
      </c>
      <c r="AB232">
        <v>-106.53</v>
      </c>
      <c r="AC232">
        <v>-9999</v>
      </c>
      <c r="AD232">
        <v>-9999</v>
      </c>
      <c r="AE232">
        <v>-9999</v>
      </c>
      <c r="AF232">
        <v>-9999</v>
      </c>
      <c r="AG232">
        <v>-2.9</v>
      </c>
      <c r="AH232">
        <v>-1.25</v>
      </c>
      <c r="AI232" t="s">
        <v>176</v>
      </c>
      <c r="AJ232">
        <v>-9999</v>
      </c>
      <c r="AK232" t="s">
        <v>74</v>
      </c>
      <c r="AL232">
        <v>-9999</v>
      </c>
      <c r="AM232" t="s">
        <v>177</v>
      </c>
      <c r="AN232" t="s">
        <v>178</v>
      </c>
      <c r="AO232">
        <v>-9999</v>
      </c>
      <c r="AP232">
        <v>-9999</v>
      </c>
      <c r="AQ232" t="s">
        <v>179</v>
      </c>
      <c r="AR232">
        <v>-9999</v>
      </c>
      <c r="AS232">
        <v>1.2E-2</v>
      </c>
      <c r="AT232">
        <v>1.3859999999999999</v>
      </c>
      <c r="AU232">
        <v>5.97</v>
      </c>
      <c r="AV232">
        <v>159</v>
      </c>
      <c r="AX232">
        <f t="shared" si="26"/>
        <v>7.5260543888715974</v>
      </c>
      <c r="AZ232" t="str">
        <f t="shared" si="25"/>
        <v>Pinus edulis</v>
      </c>
      <c r="BA232">
        <f t="shared" si="27"/>
        <v>40.380000000000003</v>
      </c>
      <c r="BB232">
        <f t="shared" si="28"/>
        <v>1.5560543888715976</v>
      </c>
      <c r="BC232">
        <f t="shared" si="29"/>
        <v>38.1</v>
      </c>
      <c r="BD232">
        <f t="shared" si="30"/>
        <v>2000</v>
      </c>
      <c r="BE232">
        <f t="shared" si="31"/>
        <v>1.25</v>
      </c>
      <c r="BF232">
        <f t="shared" si="32"/>
        <v>1.3859999999999999</v>
      </c>
      <c r="BG232">
        <f t="shared" si="33"/>
        <v>1.2E-2</v>
      </c>
    </row>
    <row r="233" spans="1:59" x14ac:dyDescent="0.25">
      <c r="A233">
        <v>4466</v>
      </c>
      <c r="B233" t="s">
        <v>60</v>
      </c>
      <c r="C233" t="s">
        <v>171</v>
      </c>
      <c r="D233" t="s">
        <v>62</v>
      </c>
      <c r="E233" t="s">
        <v>63</v>
      </c>
      <c r="F233" t="s">
        <v>64</v>
      </c>
      <c r="G233" t="s">
        <v>172</v>
      </c>
      <c r="H233">
        <v>0.313</v>
      </c>
      <c r="I233" t="s">
        <v>7</v>
      </c>
      <c r="J233" s="9">
        <v>40777</v>
      </c>
      <c r="K233" s="13">
        <v>0.69652777777777797</v>
      </c>
      <c r="L233" t="s">
        <v>173</v>
      </c>
      <c r="M233" t="s">
        <v>120</v>
      </c>
      <c r="N233" t="s">
        <v>174</v>
      </c>
      <c r="O233">
        <v>9.0999999999999998E-2</v>
      </c>
      <c r="P233" t="s">
        <v>175</v>
      </c>
      <c r="Q233">
        <v>22.94</v>
      </c>
      <c r="R233">
        <v>-9999</v>
      </c>
      <c r="S233">
        <v>35.31</v>
      </c>
      <c r="T233">
        <v>384</v>
      </c>
      <c r="U233">
        <v>2000</v>
      </c>
      <c r="V233">
        <v>-9999</v>
      </c>
      <c r="W233">
        <v>-9999</v>
      </c>
      <c r="X233">
        <v>0.4</v>
      </c>
      <c r="Y233">
        <v>9.0999999999999998E-2</v>
      </c>
      <c r="Z233">
        <v>-9999</v>
      </c>
      <c r="AA233">
        <v>34.39</v>
      </c>
      <c r="AB233">
        <v>-106.53</v>
      </c>
      <c r="AC233">
        <v>-9999</v>
      </c>
      <c r="AD233">
        <v>-9999</v>
      </c>
      <c r="AE233">
        <v>-9999</v>
      </c>
      <c r="AF233">
        <v>-9999</v>
      </c>
      <c r="AG233">
        <v>-2.6</v>
      </c>
      <c r="AH233">
        <v>-1.4</v>
      </c>
      <c r="AI233" t="s">
        <v>176</v>
      </c>
      <c r="AJ233">
        <v>-9999</v>
      </c>
      <c r="AK233" t="s">
        <v>74</v>
      </c>
      <c r="AL233">
        <v>-9999</v>
      </c>
      <c r="AM233" t="s">
        <v>177</v>
      </c>
      <c r="AN233" t="s">
        <v>178</v>
      </c>
      <c r="AO233">
        <v>-9999</v>
      </c>
      <c r="AP233">
        <v>-9999</v>
      </c>
      <c r="AQ233" t="s">
        <v>179</v>
      </c>
      <c r="AR233">
        <v>-9999</v>
      </c>
      <c r="AS233">
        <v>7.0000000000000001E-3</v>
      </c>
      <c r="AT233">
        <v>1.0009999999999999</v>
      </c>
      <c r="AU233">
        <v>4.43</v>
      </c>
      <c r="AV233">
        <v>135</v>
      </c>
      <c r="AX233">
        <f t="shared" si="26"/>
        <v>5.7195510849245146</v>
      </c>
      <c r="AZ233" t="str">
        <f t="shared" si="25"/>
        <v>Pinus edulis</v>
      </c>
      <c r="BA233">
        <f t="shared" si="27"/>
        <v>35.31</v>
      </c>
      <c r="BB233">
        <f t="shared" si="28"/>
        <v>1.2895510849245149</v>
      </c>
      <c r="BC233">
        <f t="shared" si="29"/>
        <v>38.4</v>
      </c>
      <c r="BD233">
        <f t="shared" si="30"/>
        <v>2000</v>
      </c>
      <c r="BE233">
        <f t="shared" si="31"/>
        <v>1.4</v>
      </c>
      <c r="BF233">
        <f t="shared" si="32"/>
        <v>1.0009999999999999</v>
      </c>
      <c r="BG233">
        <f t="shared" si="33"/>
        <v>7.0000000000000001E-3</v>
      </c>
    </row>
    <row r="234" spans="1:59" x14ac:dyDescent="0.25">
      <c r="A234">
        <v>4467</v>
      </c>
      <c r="B234" t="s">
        <v>60</v>
      </c>
      <c r="C234" t="s">
        <v>171</v>
      </c>
      <c r="D234" t="s">
        <v>62</v>
      </c>
      <c r="E234" t="s">
        <v>63</v>
      </c>
      <c r="F234" t="s">
        <v>64</v>
      </c>
      <c r="G234" t="s">
        <v>172</v>
      </c>
      <c r="H234">
        <v>0.313</v>
      </c>
      <c r="I234" t="s">
        <v>7</v>
      </c>
      <c r="J234" s="9">
        <v>40777</v>
      </c>
      <c r="K234" s="13">
        <v>0.70208333333333295</v>
      </c>
      <c r="L234" t="s">
        <v>173</v>
      </c>
      <c r="M234" t="s">
        <v>120</v>
      </c>
      <c r="N234" t="s">
        <v>174</v>
      </c>
      <c r="O234">
        <v>9.0999999999999998E-2</v>
      </c>
      <c r="P234" t="s">
        <v>175</v>
      </c>
      <c r="Q234">
        <v>23.26</v>
      </c>
      <c r="R234">
        <v>-9999</v>
      </c>
      <c r="S234">
        <v>34.76</v>
      </c>
      <c r="T234">
        <v>386</v>
      </c>
      <c r="U234">
        <v>2000</v>
      </c>
      <c r="V234">
        <v>-9999</v>
      </c>
      <c r="W234">
        <v>-9999</v>
      </c>
      <c r="X234">
        <v>0.36</v>
      </c>
      <c r="Y234">
        <v>9.0999999999999998E-2</v>
      </c>
      <c r="Z234">
        <v>-9999</v>
      </c>
      <c r="AA234">
        <v>34.39</v>
      </c>
      <c r="AB234">
        <v>-106.53</v>
      </c>
      <c r="AC234">
        <v>-9999</v>
      </c>
      <c r="AD234">
        <v>-9999</v>
      </c>
      <c r="AE234">
        <v>-9999</v>
      </c>
      <c r="AF234">
        <v>-9999</v>
      </c>
      <c r="AG234">
        <v>-2.4</v>
      </c>
      <c r="AH234">
        <v>-1.45</v>
      </c>
      <c r="AI234" t="s">
        <v>176</v>
      </c>
      <c r="AJ234">
        <v>-9999</v>
      </c>
      <c r="AK234" t="s">
        <v>74</v>
      </c>
      <c r="AL234">
        <v>-9999</v>
      </c>
      <c r="AM234" t="s">
        <v>177</v>
      </c>
      <c r="AN234" t="s">
        <v>178</v>
      </c>
      <c r="AO234">
        <v>-9999</v>
      </c>
      <c r="AP234">
        <v>-9999</v>
      </c>
      <c r="AQ234" t="s">
        <v>179</v>
      </c>
      <c r="AR234">
        <v>-9999</v>
      </c>
      <c r="AS234">
        <v>7.0000000000000001E-3</v>
      </c>
      <c r="AT234">
        <v>0.50800000000000001</v>
      </c>
      <c r="AU234">
        <v>4.28</v>
      </c>
      <c r="AV234">
        <v>234</v>
      </c>
      <c r="AX234">
        <f t="shared" si="26"/>
        <v>5.5483424739345253</v>
      </c>
      <c r="AZ234" t="str">
        <f t="shared" si="25"/>
        <v>Pinus edulis</v>
      </c>
      <c r="BA234">
        <f t="shared" si="27"/>
        <v>34.76</v>
      </c>
      <c r="BB234">
        <f t="shared" si="28"/>
        <v>1.268342473934525</v>
      </c>
      <c r="BC234">
        <f t="shared" si="29"/>
        <v>38.6</v>
      </c>
      <c r="BD234">
        <f t="shared" si="30"/>
        <v>2000</v>
      </c>
      <c r="BE234">
        <f t="shared" si="31"/>
        <v>1.45</v>
      </c>
      <c r="BF234">
        <f t="shared" si="32"/>
        <v>0.50800000000000001</v>
      </c>
      <c r="BG234">
        <f t="shared" si="33"/>
        <v>7.0000000000000001E-3</v>
      </c>
    </row>
    <row r="235" spans="1:59" x14ac:dyDescent="0.25">
      <c r="A235">
        <v>4468</v>
      </c>
      <c r="B235" t="s">
        <v>60</v>
      </c>
      <c r="C235" t="s">
        <v>171</v>
      </c>
      <c r="D235" t="s">
        <v>62</v>
      </c>
      <c r="E235" t="s">
        <v>63</v>
      </c>
      <c r="F235" t="s">
        <v>64</v>
      </c>
      <c r="G235" t="s">
        <v>172</v>
      </c>
      <c r="H235">
        <v>0.313</v>
      </c>
      <c r="I235" t="s">
        <v>7</v>
      </c>
      <c r="J235" s="9">
        <v>40777</v>
      </c>
      <c r="K235" s="13">
        <v>0.71111111111111103</v>
      </c>
      <c r="L235" t="s">
        <v>173</v>
      </c>
      <c r="M235" t="s">
        <v>120</v>
      </c>
      <c r="N235" t="s">
        <v>174</v>
      </c>
      <c r="O235">
        <v>9.0999999999999998E-2</v>
      </c>
      <c r="P235" t="s">
        <v>175</v>
      </c>
      <c r="Q235">
        <v>28.62</v>
      </c>
      <c r="R235">
        <v>-9999</v>
      </c>
      <c r="S235">
        <v>34.93</v>
      </c>
      <c r="T235">
        <v>372</v>
      </c>
      <c r="U235">
        <v>2000</v>
      </c>
      <c r="V235">
        <v>-9999</v>
      </c>
      <c r="W235">
        <v>-9999</v>
      </c>
      <c r="X235">
        <v>0.96</v>
      </c>
      <c r="Y235">
        <v>9.0999999999999998E-2</v>
      </c>
      <c r="Z235">
        <v>-9999</v>
      </c>
      <c r="AA235">
        <v>34.39</v>
      </c>
      <c r="AB235">
        <v>-106.53</v>
      </c>
      <c r="AC235">
        <v>-9999</v>
      </c>
      <c r="AD235">
        <v>-9999</v>
      </c>
      <c r="AE235">
        <v>-9999</v>
      </c>
      <c r="AF235">
        <v>-9999</v>
      </c>
      <c r="AG235">
        <v>-2.9</v>
      </c>
      <c r="AH235">
        <v>-1.25</v>
      </c>
      <c r="AI235" t="s">
        <v>176</v>
      </c>
      <c r="AJ235">
        <v>-9999</v>
      </c>
      <c r="AK235" t="s">
        <v>74</v>
      </c>
      <c r="AL235">
        <v>-9999</v>
      </c>
      <c r="AM235" t="s">
        <v>177</v>
      </c>
      <c r="AN235" t="s">
        <v>178</v>
      </c>
      <c r="AO235">
        <v>-9999</v>
      </c>
      <c r="AP235">
        <v>-9999</v>
      </c>
      <c r="AQ235" t="s">
        <v>179</v>
      </c>
      <c r="AR235">
        <v>-9999</v>
      </c>
      <c r="AS235">
        <v>1.9E-2</v>
      </c>
      <c r="AT235">
        <v>2.65</v>
      </c>
      <c r="AU235">
        <v>4.0199999999999996</v>
      </c>
      <c r="AV235">
        <v>124</v>
      </c>
      <c r="AX235">
        <f t="shared" si="26"/>
        <v>5.6007804384726398</v>
      </c>
      <c r="AZ235" t="str">
        <f t="shared" si="25"/>
        <v>Pinus edulis</v>
      </c>
      <c r="BA235">
        <f t="shared" si="27"/>
        <v>34.93</v>
      </c>
      <c r="BB235">
        <f t="shared" si="28"/>
        <v>1.5807804384726403</v>
      </c>
      <c r="BC235">
        <f t="shared" si="29"/>
        <v>37.200000000000003</v>
      </c>
      <c r="BD235">
        <f t="shared" si="30"/>
        <v>2000</v>
      </c>
      <c r="BE235">
        <f t="shared" si="31"/>
        <v>1.25</v>
      </c>
      <c r="BF235">
        <f t="shared" si="32"/>
        <v>2.65</v>
      </c>
      <c r="BG235">
        <f t="shared" si="33"/>
        <v>1.9E-2</v>
      </c>
    </row>
    <row r="236" spans="1:59" x14ac:dyDescent="0.25">
      <c r="A236">
        <v>4469</v>
      </c>
      <c r="B236" t="s">
        <v>60</v>
      </c>
      <c r="C236" t="s">
        <v>171</v>
      </c>
      <c r="D236" t="s">
        <v>62</v>
      </c>
      <c r="E236" t="s">
        <v>63</v>
      </c>
      <c r="F236" t="s">
        <v>64</v>
      </c>
      <c r="G236" t="s">
        <v>172</v>
      </c>
      <c r="H236">
        <v>0.313</v>
      </c>
      <c r="I236" t="s">
        <v>7</v>
      </c>
      <c r="J236" s="9">
        <v>40819</v>
      </c>
      <c r="K236" s="13">
        <v>0.33402777777777798</v>
      </c>
      <c r="L236" t="s">
        <v>173</v>
      </c>
      <c r="M236" t="s">
        <v>120</v>
      </c>
      <c r="N236" t="s">
        <v>174</v>
      </c>
      <c r="O236">
        <v>8.9999999999999993E-3</v>
      </c>
      <c r="P236" t="s">
        <v>175</v>
      </c>
      <c r="Q236">
        <v>60.93</v>
      </c>
      <c r="R236">
        <v>-9999</v>
      </c>
      <c r="S236">
        <v>16.13</v>
      </c>
      <c r="T236">
        <v>374</v>
      </c>
      <c r="U236">
        <v>2000</v>
      </c>
      <c r="V236">
        <v>-9999</v>
      </c>
      <c r="W236">
        <v>-9999</v>
      </c>
      <c r="X236">
        <v>0.23</v>
      </c>
      <c r="Y236">
        <v>8.9999999999999993E-3</v>
      </c>
      <c r="Z236">
        <v>-9999</v>
      </c>
      <c r="AA236">
        <v>34.39</v>
      </c>
      <c r="AB236">
        <v>-106.53</v>
      </c>
      <c r="AC236">
        <v>-9999</v>
      </c>
      <c r="AD236">
        <v>-9999</v>
      </c>
      <c r="AE236">
        <v>-9999</v>
      </c>
      <c r="AF236">
        <v>-9999</v>
      </c>
      <c r="AG236">
        <v>-2.2000000000000002</v>
      </c>
      <c r="AH236">
        <v>-2.2000000000000002</v>
      </c>
      <c r="AI236" t="s">
        <v>176</v>
      </c>
      <c r="AJ236">
        <v>-9999</v>
      </c>
      <c r="AK236" t="s">
        <v>74</v>
      </c>
      <c r="AL236">
        <v>-9999</v>
      </c>
      <c r="AM236" t="s">
        <v>177</v>
      </c>
      <c r="AN236" t="s">
        <v>178</v>
      </c>
      <c r="AO236">
        <v>-9999</v>
      </c>
      <c r="AP236">
        <v>-9999</v>
      </c>
      <c r="AQ236" t="s">
        <v>179</v>
      </c>
      <c r="AR236">
        <v>-9999</v>
      </c>
      <c r="AS236">
        <v>2.5999999999999999E-2</v>
      </c>
      <c r="AT236">
        <v>1.417</v>
      </c>
      <c r="AU236">
        <v>0.72</v>
      </c>
      <c r="AV236">
        <v>283</v>
      </c>
      <c r="AX236">
        <f t="shared" si="26"/>
        <v>1.8333799032409179</v>
      </c>
      <c r="AZ236" t="str">
        <f t="shared" si="25"/>
        <v>Pinus edulis</v>
      </c>
      <c r="BA236">
        <f t="shared" si="27"/>
        <v>16.13</v>
      </c>
      <c r="BB236">
        <f t="shared" si="28"/>
        <v>1.113379903240918</v>
      </c>
      <c r="BC236">
        <f t="shared" si="29"/>
        <v>37.4</v>
      </c>
      <c r="BD236">
        <f t="shared" si="30"/>
        <v>2000</v>
      </c>
      <c r="BE236">
        <f t="shared" si="31"/>
        <v>2.2000000000000002</v>
      </c>
      <c r="BF236">
        <f t="shared" si="32"/>
        <v>1.417</v>
      </c>
      <c r="BG236">
        <f t="shared" si="33"/>
        <v>2.5999999999999999E-2</v>
      </c>
    </row>
    <row r="237" spans="1:59" x14ac:dyDescent="0.25">
      <c r="A237">
        <v>4470</v>
      </c>
      <c r="B237" t="s">
        <v>60</v>
      </c>
      <c r="C237" t="s">
        <v>171</v>
      </c>
      <c r="D237" t="s">
        <v>62</v>
      </c>
      <c r="E237" t="s">
        <v>63</v>
      </c>
      <c r="F237" t="s">
        <v>64</v>
      </c>
      <c r="G237" t="s">
        <v>172</v>
      </c>
      <c r="H237">
        <v>0.313</v>
      </c>
      <c r="I237" t="s">
        <v>7</v>
      </c>
      <c r="J237" s="9">
        <v>40819</v>
      </c>
      <c r="K237" s="13">
        <v>0.34027777777777801</v>
      </c>
      <c r="L237" t="s">
        <v>173</v>
      </c>
      <c r="M237" t="s">
        <v>120</v>
      </c>
      <c r="N237" t="s">
        <v>174</v>
      </c>
      <c r="O237">
        <v>8.9999999999999993E-3</v>
      </c>
      <c r="P237" t="s">
        <v>175</v>
      </c>
      <c r="Q237">
        <v>56.53</v>
      </c>
      <c r="R237">
        <v>-9999</v>
      </c>
      <c r="S237">
        <v>17.59</v>
      </c>
      <c r="T237">
        <v>372</v>
      </c>
      <c r="U237">
        <v>2000</v>
      </c>
      <c r="V237">
        <v>-9999</v>
      </c>
      <c r="W237">
        <v>-9999</v>
      </c>
      <c r="X237">
        <v>0.21</v>
      </c>
      <c r="Y237">
        <v>8.9999999999999993E-3</v>
      </c>
      <c r="Z237">
        <v>-9999</v>
      </c>
      <c r="AA237">
        <v>34.39</v>
      </c>
      <c r="AB237">
        <v>-106.53</v>
      </c>
      <c r="AC237">
        <v>-9999</v>
      </c>
      <c r="AD237">
        <v>-9999</v>
      </c>
      <c r="AE237">
        <v>-9999</v>
      </c>
      <c r="AF237">
        <v>-9999</v>
      </c>
      <c r="AG237">
        <v>-2.2000000000000002</v>
      </c>
      <c r="AH237">
        <v>-2.15</v>
      </c>
      <c r="AI237" t="s">
        <v>176</v>
      </c>
      <c r="AJ237">
        <v>-9999</v>
      </c>
      <c r="AK237" t="s">
        <v>74</v>
      </c>
      <c r="AL237">
        <v>-9999</v>
      </c>
      <c r="AM237" t="s">
        <v>177</v>
      </c>
      <c r="AN237" t="s">
        <v>178</v>
      </c>
      <c r="AO237">
        <v>-9999</v>
      </c>
      <c r="AP237">
        <v>-9999</v>
      </c>
      <c r="AQ237" t="s">
        <v>179</v>
      </c>
      <c r="AR237">
        <v>-9999</v>
      </c>
      <c r="AS237">
        <v>1.9E-2</v>
      </c>
      <c r="AT237">
        <v>1.3819999999999999</v>
      </c>
      <c r="AU237">
        <v>0.88</v>
      </c>
      <c r="AV237">
        <v>249</v>
      </c>
      <c r="AX237">
        <f t="shared" si="26"/>
        <v>2.0113115759210927</v>
      </c>
      <c r="AZ237" t="str">
        <f t="shared" si="25"/>
        <v>Pinus edulis</v>
      </c>
      <c r="BA237">
        <f t="shared" si="27"/>
        <v>17.59</v>
      </c>
      <c r="BB237">
        <f t="shared" si="28"/>
        <v>1.1313115759210928</v>
      </c>
      <c r="BC237">
        <f t="shared" si="29"/>
        <v>37.200000000000003</v>
      </c>
      <c r="BD237">
        <f t="shared" si="30"/>
        <v>2000</v>
      </c>
      <c r="BE237">
        <f t="shared" si="31"/>
        <v>2.15</v>
      </c>
      <c r="BF237">
        <f t="shared" si="32"/>
        <v>1.3819999999999999</v>
      </c>
      <c r="BG237">
        <f t="shared" si="33"/>
        <v>1.9E-2</v>
      </c>
    </row>
    <row r="238" spans="1:59" x14ac:dyDescent="0.25">
      <c r="A238">
        <v>4471</v>
      </c>
      <c r="B238" t="s">
        <v>60</v>
      </c>
      <c r="C238" t="s">
        <v>171</v>
      </c>
      <c r="D238" t="s">
        <v>62</v>
      </c>
      <c r="E238" t="s">
        <v>63</v>
      </c>
      <c r="F238" t="s">
        <v>64</v>
      </c>
      <c r="G238" t="s">
        <v>172</v>
      </c>
      <c r="H238">
        <v>0.313</v>
      </c>
      <c r="I238" t="s">
        <v>7</v>
      </c>
      <c r="J238" s="9">
        <v>40819</v>
      </c>
      <c r="K238" s="13">
        <v>0.35069444444444398</v>
      </c>
      <c r="L238" t="s">
        <v>173</v>
      </c>
      <c r="M238" t="s">
        <v>120</v>
      </c>
      <c r="N238" t="s">
        <v>174</v>
      </c>
      <c r="O238">
        <v>8.9999999999999993E-3</v>
      </c>
      <c r="P238" t="s">
        <v>175</v>
      </c>
      <c r="Q238">
        <v>49.02</v>
      </c>
      <c r="R238">
        <v>-9999</v>
      </c>
      <c r="S238">
        <v>18.84</v>
      </c>
      <c r="T238">
        <v>378</v>
      </c>
      <c r="U238">
        <v>2000</v>
      </c>
      <c r="V238">
        <v>-9999</v>
      </c>
      <c r="W238">
        <v>-9999</v>
      </c>
      <c r="X238">
        <v>0.23</v>
      </c>
      <c r="Y238">
        <v>8.9999999999999993E-3</v>
      </c>
      <c r="Z238">
        <v>-9999</v>
      </c>
      <c r="AA238">
        <v>34.39</v>
      </c>
      <c r="AB238">
        <v>-106.53</v>
      </c>
      <c r="AC238">
        <v>-9999</v>
      </c>
      <c r="AD238">
        <v>-9999</v>
      </c>
      <c r="AE238">
        <v>-9999</v>
      </c>
      <c r="AF238">
        <v>-9999</v>
      </c>
      <c r="AG238">
        <v>-2.2999999999999998</v>
      </c>
      <c r="AH238">
        <v>-2.1</v>
      </c>
      <c r="AI238" t="s">
        <v>176</v>
      </c>
      <c r="AJ238">
        <v>-9999</v>
      </c>
      <c r="AK238" t="s">
        <v>74</v>
      </c>
      <c r="AL238">
        <v>-9999</v>
      </c>
      <c r="AM238" t="s">
        <v>177</v>
      </c>
      <c r="AN238" t="s">
        <v>178</v>
      </c>
      <c r="AO238">
        <v>-9999</v>
      </c>
      <c r="AP238">
        <v>-9999</v>
      </c>
      <c r="AQ238" t="s">
        <v>179</v>
      </c>
      <c r="AR238">
        <v>-9999</v>
      </c>
      <c r="AS238">
        <v>1.7000000000000001E-2</v>
      </c>
      <c r="AT238">
        <v>1.4790000000000001</v>
      </c>
      <c r="AU238">
        <v>1.1100000000000001</v>
      </c>
      <c r="AV238">
        <v>229</v>
      </c>
      <c r="AX238">
        <f t="shared" si="26"/>
        <v>2.1754834894011412</v>
      </c>
      <c r="AZ238" t="str">
        <f t="shared" si="25"/>
        <v>Pinus edulis</v>
      </c>
      <c r="BA238">
        <f t="shared" si="27"/>
        <v>18.84</v>
      </c>
      <c r="BB238">
        <f t="shared" si="28"/>
        <v>1.0654834894011411</v>
      </c>
      <c r="BC238">
        <f t="shared" si="29"/>
        <v>37.799999999999997</v>
      </c>
      <c r="BD238">
        <f t="shared" si="30"/>
        <v>2000</v>
      </c>
      <c r="BE238">
        <f t="shared" si="31"/>
        <v>2.1</v>
      </c>
      <c r="BF238">
        <f t="shared" si="32"/>
        <v>1.4790000000000001</v>
      </c>
      <c r="BG238">
        <f t="shared" si="33"/>
        <v>1.7000000000000001E-2</v>
      </c>
    </row>
    <row r="239" spans="1:59" x14ac:dyDescent="0.25">
      <c r="A239">
        <v>4472</v>
      </c>
      <c r="B239" t="s">
        <v>60</v>
      </c>
      <c r="C239" t="s">
        <v>171</v>
      </c>
      <c r="D239" t="s">
        <v>62</v>
      </c>
      <c r="E239" t="s">
        <v>63</v>
      </c>
      <c r="F239" t="s">
        <v>64</v>
      </c>
      <c r="G239" t="s">
        <v>172</v>
      </c>
      <c r="H239">
        <v>0.313</v>
      </c>
      <c r="I239" t="s">
        <v>7</v>
      </c>
      <c r="J239" s="9">
        <v>40819</v>
      </c>
      <c r="K239" s="13">
        <v>0.41458333333333303</v>
      </c>
      <c r="L239" t="s">
        <v>173</v>
      </c>
      <c r="M239" t="s">
        <v>120</v>
      </c>
      <c r="N239" t="s">
        <v>174</v>
      </c>
      <c r="O239">
        <v>8.9999999999999993E-3</v>
      </c>
      <c r="P239" t="s">
        <v>175</v>
      </c>
      <c r="Q239">
        <v>42.02</v>
      </c>
      <c r="R239">
        <v>-9999</v>
      </c>
      <c r="S239">
        <v>20.68</v>
      </c>
      <c r="T239">
        <v>380</v>
      </c>
      <c r="U239">
        <v>2000</v>
      </c>
      <c r="V239">
        <v>-9999</v>
      </c>
      <c r="W239">
        <v>-9999</v>
      </c>
      <c r="X239">
        <v>0.19</v>
      </c>
      <c r="Y239">
        <v>8.9999999999999993E-3</v>
      </c>
      <c r="Z239">
        <v>-9999</v>
      </c>
      <c r="AA239">
        <v>34.39</v>
      </c>
      <c r="AB239">
        <v>-106.53</v>
      </c>
      <c r="AC239">
        <v>-9999</v>
      </c>
      <c r="AD239">
        <v>-9999</v>
      </c>
      <c r="AE239">
        <v>-9999</v>
      </c>
      <c r="AF239">
        <v>-9999</v>
      </c>
      <c r="AG239">
        <v>-2.2000000000000002</v>
      </c>
      <c r="AH239">
        <v>-2.2000000000000002</v>
      </c>
      <c r="AI239" t="s">
        <v>176</v>
      </c>
      <c r="AJ239">
        <v>-9999</v>
      </c>
      <c r="AK239" t="s">
        <v>74</v>
      </c>
      <c r="AL239">
        <v>-9999</v>
      </c>
      <c r="AM239" t="s">
        <v>177</v>
      </c>
      <c r="AN239" t="s">
        <v>178</v>
      </c>
      <c r="AO239">
        <v>-9999</v>
      </c>
      <c r="AP239">
        <v>-9999</v>
      </c>
      <c r="AQ239" t="s">
        <v>179</v>
      </c>
      <c r="AR239">
        <v>-9999</v>
      </c>
      <c r="AS239">
        <v>1.0999999999999999E-2</v>
      </c>
      <c r="AT239">
        <v>0.84099999999999997</v>
      </c>
      <c r="AU239">
        <v>1.42</v>
      </c>
      <c r="AV239">
        <v>249</v>
      </c>
      <c r="AX239">
        <f t="shared" si="26"/>
        <v>2.4384592523951096</v>
      </c>
      <c r="AZ239" t="str">
        <f t="shared" si="25"/>
        <v>Pinus edulis</v>
      </c>
      <c r="BA239">
        <f t="shared" si="27"/>
        <v>20.68</v>
      </c>
      <c r="BB239">
        <f t="shared" si="28"/>
        <v>1.0184592523951097</v>
      </c>
      <c r="BC239">
        <f t="shared" si="29"/>
        <v>38</v>
      </c>
      <c r="BD239">
        <f t="shared" si="30"/>
        <v>2000</v>
      </c>
      <c r="BE239">
        <f t="shared" si="31"/>
        <v>2.2000000000000002</v>
      </c>
      <c r="BF239">
        <f t="shared" si="32"/>
        <v>0.84099999999999997</v>
      </c>
      <c r="BG239">
        <f t="shared" si="33"/>
        <v>1.0999999999999999E-2</v>
      </c>
    </row>
    <row r="240" spans="1:59" x14ac:dyDescent="0.25">
      <c r="A240">
        <v>4473</v>
      </c>
      <c r="B240" t="s">
        <v>60</v>
      </c>
      <c r="C240" t="s">
        <v>171</v>
      </c>
      <c r="D240" t="s">
        <v>62</v>
      </c>
      <c r="E240" t="s">
        <v>63</v>
      </c>
      <c r="F240" t="s">
        <v>64</v>
      </c>
      <c r="G240" t="s">
        <v>172</v>
      </c>
      <c r="H240">
        <v>0.313</v>
      </c>
      <c r="I240" t="s">
        <v>7</v>
      </c>
      <c r="J240" s="9">
        <v>40819</v>
      </c>
      <c r="K240" s="13">
        <v>0.41875000000000001</v>
      </c>
      <c r="L240" t="s">
        <v>173</v>
      </c>
      <c r="M240" t="s">
        <v>120</v>
      </c>
      <c r="N240" t="s">
        <v>174</v>
      </c>
      <c r="O240">
        <v>8.9999999999999993E-3</v>
      </c>
      <c r="P240" t="s">
        <v>175</v>
      </c>
      <c r="Q240">
        <v>42.79</v>
      </c>
      <c r="R240">
        <v>-9999</v>
      </c>
      <c r="S240">
        <v>21.01</v>
      </c>
      <c r="T240">
        <v>376</v>
      </c>
      <c r="U240">
        <v>2000</v>
      </c>
      <c r="V240">
        <v>-9999</v>
      </c>
      <c r="W240">
        <v>-9999</v>
      </c>
      <c r="X240">
        <v>0.2</v>
      </c>
      <c r="Y240">
        <v>8.9999999999999993E-3</v>
      </c>
      <c r="Z240">
        <v>-9999</v>
      </c>
      <c r="AA240">
        <v>34.39</v>
      </c>
      <c r="AB240">
        <v>-106.53</v>
      </c>
      <c r="AC240">
        <v>-9999</v>
      </c>
      <c r="AD240">
        <v>-9999</v>
      </c>
      <c r="AE240">
        <v>-9999</v>
      </c>
      <c r="AF240">
        <v>-9999</v>
      </c>
      <c r="AG240">
        <v>-2.2000000000000002</v>
      </c>
      <c r="AH240">
        <v>-2.15</v>
      </c>
      <c r="AI240" t="s">
        <v>176</v>
      </c>
      <c r="AJ240">
        <v>-9999</v>
      </c>
      <c r="AK240" t="s">
        <v>74</v>
      </c>
      <c r="AL240">
        <v>-9999</v>
      </c>
      <c r="AM240" t="s">
        <v>177</v>
      </c>
      <c r="AN240" t="s">
        <v>178</v>
      </c>
      <c r="AO240">
        <v>-9999</v>
      </c>
      <c r="AP240">
        <v>-9999</v>
      </c>
      <c r="AQ240" t="s">
        <v>179</v>
      </c>
      <c r="AR240">
        <v>-9999</v>
      </c>
      <c r="AS240">
        <v>1.0999999999999999E-2</v>
      </c>
      <c r="AT240">
        <v>1.2130000000000001</v>
      </c>
      <c r="AU240">
        <v>1.43</v>
      </c>
      <c r="AV240">
        <v>196</v>
      </c>
      <c r="AX240">
        <f t="shared" si="26"/>
        <v>2.48845195230688</v>
      </c>
      <c r="AZ240" t="str">
        <f t="shared" ref="AZ240:AZ303" si="34">M240</f>
        <v>Pinus edulis</v>
      </c>
      <c r="BA240">
        <f t="shared" si="27"/>
        <v>21.01</v>
      </c>
      <c r="BB240">
        <f t="shared" si="28"/>
        <v>1.0584519523068801</v>
      </c>
      <c r="BC240">
        <f t="shared" si="29"/>
        <v>37.6</v>
      </c>
      <c r="BD240">
        <f t="shared" si="30"/>
        <v>2000</v>
      </c>
      <c r="BE240">
        <f t="shared" si="31"/>
        <v>2.15</v>
      </c>
      <c r="BF240">
        <f t="shared" si="32"/>
        <v>1.2130000000000001</v>
      </c>
      <c r="BG240">
        <f t="shared" si="33"/>
        <v>1.0999999999999999E-2</v>
      </c>
    </row>
    <row r="241" spans="1:59" x14ac:dyDescent="0.25">
      <c r="A241">
        <v>4474</v>
      </c>
      <c r="B241" t="s">
        <v>60</v>
      </c>
      <c r="C241" t="s">
        <v>171</v>
      </c>
      <c r="D241" t="s">
        <v>62</v>
      </c>
      <c r="E241" t="s">
        <v>63</v>
      </c>
      <c r="F241" t="s">
        <v>64</v>
      </c>
      <c r="G241" t="s">
        <v>172</v>
      </c>
      <c r="H241">
        <v>0.313</v>
      </c>
      <c r="I241" t="s">
        <v>7</v>
      </c>
      <c r="J241" s="9">
        <v>40819</v>
      </c>
      <c r="K241" s="13">
        <v>0.42847222222222198</v>
      </c>
      <c r="L241" t="s">
        <v>173</v>
      </c>
      <c r="M241" t="s">
        <v>120</v>
      </c>
      <c r="N241" t="s">
        <v>174</v>
      </c>
      <c r="O241">
        <v>8.9999999999999993E-3</v>
      </c>
      <c r="P241" t="s">
        <v>175</v>
      </c>
      <c r="Q241">
        <v>39.81</v>
      </c>
      <c r="R241">
        <v>-9999</v>
      </c>
      <c r="S241">
        <v>21.65</v>
      </c>
      <c r="T241">
        <v>378</v>
      </c>
      <c r="U241">
        <v>2000</v>
      </c>
      <c r="V241">
        <v>-9999</v>
      </c>
      <c r="W241">
        <v>-9999</v>
      </c>
      <c r="X241">
        <v>0.24</v>
      </c>
      <c r="Y241">
        <v>8.9999999999999993E-3</v>
      </c>
      <c r="Z241">
        <v>-9999</v>
      </c>
      <c r="AA241">
        <v>34.39</v>
      </c>
      <c r="AB241">
        <v>-106.53</v>
      </c>
      <c r="AC241">
        <v>-9999</v>
      </c>
      <c r="AD241">
        <v>-9999</v>
      </c>
      <c r="AE241">
        <v>-9999</v>
      </c>
      <c r="AF241">
        <v>-9999</v>
      </c>
      <c r="AG241">
        <v>-2.2999999999999998</v>
      </c>
      <c r="AH241">
        <v>-2.1</v>
      </c>
      <c r="AI241" t="s">
        <v>176</v>
      </c>
      <c r="AJ241">
        <v>-9999</v>
      </c>
      <c r="AK241" t="s">
        <v>74</v>
      </c>
      <c r="AL241">
        <v>-9999</v>
      </c>
      <c r="AM241" t="s">
        <v>177</v>
      </c>
      <c r="AN241" t="s">
        <v>178</v>
      </c>
      <c r="AO241">
        <v>-9999</v>
      </c>
      <c r="AP241">
        <v>-9999</v>
      </c>
      <c r="AQ241" t="s">
        <v>179</v>
      </c>
      <c r="AR241">
        <v>-9999</v>
      </c>
      <c r="AS241">
        <v>1.2E-2</v>
      </c>
      <c r="AT241">
        <v>1.5669999999999999</v>
      </c>
      <c r="AU241">
        <v>1.56</v>
      </c>
      <c r="AV241">
        <v>166</v>
      </c>
      <c r="AX241">
        <f t="shared" si="26"/>
        <v>2.5879660605124384</v>
      </c>
      <c r="AZ241" t="str">
        <f t="shared" si="34"/>
        <v>Pinus edulis</v>
      </c>
      <c r="BA241">
        <f t="shared" si="27"/>
        <v>21.65</v>
      </c>
      <c r="BB241">
        <f t="shared" si="28"/>
        <v>1.0279660605124383</v>
      </c>
      <c r="BC241">
        <f t="shared" si="29"/>
        <v>37.799999999999997</v>
      </c>
      <c r="BD241">
        <f t="shared" si="30"/>
        <v>2000</v>
      </c>
      <c r="BE241">
        <f t="shared" si="31"/>
        <v>2.1</v>
      </c>
      <c r="BF241">
        <f t="shared" si="32"/>
        <v>1.5669999999999999</v>
      </c>
      <c r="BG241">
        <f t="shared" si="33"/>
        <v>1.2E-2</v>
      </c>
    </row>
    <row r="242" spans="1:59" x14ac:dyDescent="0.25">
      <c r="A242">
        <v>4475</v>
      </c>
      <c r="B242" t="s">
        <v>60</v>
      </c>
      <c r="C242" t="s">
        <v>171</v>
      </c>
      <c r="D242" t="s">
        <v>62</v>
      </c>
      <c r="E242" t="s">
        <v>63</v>
      </c>
      <c r="F242" t="s">
        <v>64</v>
      </c>
      <c r="G242" t="s">
        <v>172</v>
      </c>
      <c r="H242">
        <v>0.313</v>
      </c>
      <c r="I242" t="s">
        <v>7</v>
      </c>
      <c r="J242" s="9">
        <v>40819</v>
      </c>
      <c r="K242" s="13">
        <v>0.48263888888888901</v>
      </c>
      <c r="L242" t="s">
        <v>173</v>
      </c>
      <c r="M242" t="s">
        <v>120</v>
      </c>
      <c r="N242" t="s">
        <v>174</v>
      </c>
      <c r="O242">
        <v>8.9999999999999993E-3</v>
      </c>
      <c r="P242" t="s">
        <v>175</v>
      </c>
      <c r="Q242">
        <v>34.770000000000003</v>
      </c>
      <c r="R242">
        <v>-9999</v>
      </c>
      <c r="S242">
        <v>24.01</v>
      </c>
      <c r="T242">
        <v>379</v>
      </c>
      <c r="U242">
        <v>2000</v>
      </c>
      <c r="V242">
        <v>-9999</v>
      </c>
      <c r="W242">
        <v>-9999</v>
      </c>
      <c r="X242">
        <v>0.2</v>
      </c>
      <c r="Y242">
        <v>8.9999999999999993E-3</v>
      </c>
      <c r="Z242">
        <v>-9999</v>
      </c>
      <c r="AA242">
        <v>34.39</v>
      </c>
      <c r="AB242">
        <v>-106.53</v>
      </c>
      <c r="AC242">
        <v>-9999</v>
      </c>
      <c r="AD242">
        <v>-9999</v>
      </c>
      <c r="AE242">
        <v>-9999</v>
      </c>
      <c r="AF242">
        <v>-9999</v>
      </c>
      <c r="AG242">
        <v>-2.2000000000000002</v>
      </c>
      <c r="AH242">
        <v>-2.2000000000000002</v>
      </c>
      <c r="AI242" t="s">
        <v>176</v>
      </c>
      <c r="AJ242">
        <v>-9999</v>
      </c>
      <c r="AK242" t="s">
        <v>74</v>
      </c>
      <c r="AL242">
        <v>-9999</v>
      </c>
      <c r="AM242" t="s">
        <v>177</v>
      </c>
      <c r="AN242" t="s">
        <v>178</v>
      </c>
      <c r="AO242">
        <v>-9999</v>
      </c>
      <c r="AP242">
        <v>-9999</v>
      </c>
      <c r="AQ242" t="s">
        <v>179</v>
      </c>
      <c r="AR242">
        <v>-9999</v>
      </c>
      <c r="AS242">
        <v>8.0000000000000002E-3</v>
      </c>
      <c r="AT242">
        <v>1.0680000000000001</v>
      </c>
      <c r="AU242">
        <v>1.96</v>
      </c>
      <c r="AV242">
        <v>160</v>
      </c>
      <c r="AX242">
        <f t="shared" si="26"/>
        <v>2.9856111925331796</v>
      </c>
      <c r="AZ242" t="str">
        <f t="shared" si="34"/>
        <v>Pinus edulis</v>
      </c>
      <c r="BA242">
        <f t="shared" si="27"/>
        <v>24.01</v>
      </c>
      <c r="BB242">
        <f t="shared" si="28"/>
        <v>1.0256111925331797</v>
      </c>
      <c r="BC242">
        <f t="shared" si="29"/>
        <v>37.9</v>
      </c>
      <c r="BD242">
        <f t="shared" si="30"/>
        <v>2000</v>
      </c>
      <c r="BE242">
        <f t="shared" si="31"/>
        <v>2.2000000000000002</v>
      </c>
      <c r="BF242">
        <f t="shared" si="32"/>
        <v>1.0680000000000001</v>
      </c>
      <c r="BG242">
        <f t="shared" si="33"/>
        <v>8.0000000000000002E-3</v>
      </c>
    </row>
    <row r="243" spans="1:59" x14ac:dyDescent="0.25">
      <c r="A243">
        <v>4476</v>
      </c>
      <c r="B243" t="s">
        <v>60</v>
      </c>
      <c r="C243" t="s">
        <v>171</v>
      </c>
      <c r="D243" t="s">
        <v>62</v>
      </c>
      <c r="E243" t="s">
        <v>63</v>
      </c>
      <c r="F243" t="s">
        <v>64</v>
      </c>
      <c r="G243" t="s">
        <v>172</v>
      </c>
      <c r="H243">
        <v>0.313</v>
      </c>
      <c r="I243" t="s">
        <v>7</v>
      </c>
      <c r="J243" s="9">
        <v>40819</v>
      </c>
      <c r="K243" s="13">
        <v>0.48958333333333298</v>
      </c>
      <c r="L243" t="s">
        <v>173</v>
      </c>
      <c r="M243" t="s">
        <v>120</v>
      </c>
      <c r="N243" t="s">
        <v>174</v>
      </c>
      <c r="O243">
        <v>8.9999999999999993E-3</v>
      </c>
      <c r="P243" t="s">
        <v>175</v>
      </c>
      <c r="Q243">
        <v>37.450000000000003</v>
      </c>
      <c r="R243">
        <v>-9999</v>
      </c>
      <c r="S243">
        <v>23.18</v>
      </c>
      <c r="T243">
        <v>377</v>
      </c>
      <c r="U243">
        <v>2000</v>
      </c>
      <c r="V243">
        <v>-9999</v>
      </c>
      <c r="W243">
        <v>-9999</v>
      </c>
      <c r="X243">
        <v>0.2</v>
      </c>
      <c r="Y243">
        <v>8.9999999999999993E-3</v>
      </c>
      <c r="Z243">
        <v>-9999</v>
      </c>
      <c r="AA243">
        <v>34.39</v>
      </c>
      <c r="AB243">
        <v>-106.53</v>
      </c>
      <c r="AC243">
        <v>-9999</v>
      </c>
      <c r="AD243">
        <v>-9999</v>
      </c>
      <c r="AE243">
        <v>-9999</v>
      </c>
      <c r="AF243">
        <v>-9999</v>
      </c>
      <c r="AG243">
        <v>-2.2000000000000002</v>
      </c>
      <c r="AH243">
        <v>-2.15</v>
      </c>
      <c r="AI243" t="s">
        <v>176</v>
      </c>
      <c r="AJ243">
        <v>-9999</v>
      </c>
      <c r="AK243" t="s">
        <v>74</v>
      </c>
      <c r="AL243">
        <v>-9999</v>
      </c>
      <c r="AM243" t="s">
        <v>177</v>
      </c>
      <c r="AN243" t="s">
        <v>178</v>
      </c>
      <c r="AO243">
        <v>-9999</v>
      </c>
      <c r="AP243">
        <v>-9999</v>
      </c>
      <c r="AQ243" t="s">
        <v>179</v>
      </c>
      <c r="AR243">
        <v>-9999</v>
      </c>
      <c r="AS243">
        <v>8.9999999999999993E-3</v>
      </c>
      <c r="AT243">
        <v>1.024</v>
      </c>
      <c r="AU243">
        <v>1.78</v>
      </c>
      <c r="AV243">
        <v>180</v>
      </c>
      <c r="AX243">
        <f t="shared" si="26"/>
        <v>2.8400771350865845</v>
      </c>
      <c r="AZ243" t="str">
        <f t="shared" si="34"/>
        <v>Pinus edulis</v>
      </c>
      <c r="BA243">
        <f t="shared" si="27"/>
        <v>23.18</v>
      </c>
      <c r="BB243">
        <f t="shared" si="28"/>
        <v>1.0600771350865845</v>
      </c>
      <c r="BC243">
        <f t="shared" si="29"/>
        <v>37.700000000000003</v>
      </c>
      <c r="BD243">
        <f t="shared" si="30"/>
        <v>2000</v>
      </c>
      <c r="BE243">
        <f t="shared" si="31"/>
        <v>2.15</v>
      </c>
      <c r="BF243">
        <f t="shared" si="32"/>
        <v>1.024</v>
      </c>
      <c r="BG243">
        <f t="shared" si="33"/>
        <v>8.9999999999999993E-3</v>
      </c>
    </row>
    <row r="244" spans="1:59" x14ac:dyDescent="0.25">
      <c r="A244">
        <v>4477</v>
      </c>
      <c r="B244" t="s">
        <v>60</v>
      </c>
      <c r="C244" t="s">
        <v>171</v>
      </c>
      <c r="D244" t="s">
        <v>62</v>
      </c>
      <c r="E244" t="s">
        <v>63</v>
      </c>
      <c r="F244" t="s">
        <v>64</v>
      </c>
      <c r="G244" t="s">
        <v>172</v>
      </c>
      <c r="H244">
        <v>0.313</v>
      </c>
      <c r="I244" t="s">
        <v>7</v>
      </c>
      <c r="J244" s="9">
        <v>40819</v>
      </c>
      <c r="K244" s="13">
        <v>0.50138888888888899</v>
      </c>
      <c r="L244" t="s">
        <v>173</v>
      </c>
      <c r="M244" t="s">
        <v>120</v>
      </c>
      <c r="N244" t="s">
        <v>174</v>
      </c>
      <c r="O244">
        <v>8.9999999999999993E-3</v>
      </c>
      <c r="P244" t="s">
        <v>175</v>
      </c>
      <c r="Q244">
        <v>31.18</v>
      </c>
      <c r="R244">
        <v>-9999</v>
      </c>
      <c r="S244">
        <v>25.11</v>
      </c>
      <c r="T244">
        <v>381</v>
      </c>
      <c r="U244">
        <v>2000</v>
      </c>
      <c r="V244">
        <v>-9999</v>
      </c>
      <c r="W244">
        <v>-9999</v>
      </c>
      <c r="X244">
        <v>0.21</v>
      </c>
      <c r="Y244">
        <v>8.9999999999999993E-3</v>
      </c>
      <c r="Z244">
        <v>-9999</v>
      </c>
      <c r="AA244">
        <v>34.39</v>
      </c>
      <c r="AB244">
        <v>-106.53</v>
      </c>
      <c r="AC244">
        <v>-9999</v>
      </c>
      <c r="AD244">
        <v>-9999</v>
      </c>
      <c r="AE244">
        <v>-9999</v>
      </c>
      <c r="AF244">
        <v>-9999</v>
      </c>
      <c r="AG244">
        <v>-2.2999999999999998</v>
      </c>
      <c r="AH244">
        <v>-2.1</v>
      </c>
      <c r="AI244" t="s">
        <v>176</v>
      </c>
      <c r="AJ244">
        <v>-9999</v>
      </c>
      <c r="AK244" t="s">
        <v>74</v>
      </c>
      <c r="AL244">
        <v>-9999</v>
      </c>
      <c r="AM244" t="s">
        <v>177</v>
      </c>
      <c r="AN244" t="s">
        <v>178</v>
      </c>
      <c r="AO244">
        <v>-9999</v>
      </c>
      <c r="AP244">
        <v>-9999</v>
      </c>
      <c r="AQ244" t="s">
        <v>179</v>
      </c>
      <c r="AR244">
        <v>-9999</v>
      </c>
      <c r="AS244">
        <v>7.0000000000000001E-3</v>
      </c>
      <c r="AT244">
        <v>1.044</v>
      </c>
      <c r="AU244">
        <v>2.2000000000000002</v>
      </c>
      <c r="AV244">
        <v>145</v>
      </c>
      <c r="AX244">
        <f t="shared" si="26"/>
        <v>3.1884885664499669</v>
      </c>
      <c r="AZ244" t="str">
        <f t="shared" si="34"/>
        <v>Pinus edulis</v>
      </c>
      <c r="BA244">
        <f t="shared" si="27"/>
        <v>25.11</v>
      </c>
      <c r="BB244">
        <f t="shared" si="28"/>
        <v>0.98848856644996674</v>
      </c>
      <c r="BC244">
        <f t="shared" si="29"/>
        <v>38.1</v>
      </c>
      <c r="BD244">
        <f t="shared" si="30"/>
        <v>2000</v>
      </c>
      <c r="BE244">
        <f t="shared" si="31"/>
        <v>2.1</v>
      </c>
      <c r="BF244">
        <f t="shared" si="32"/>
        <v>1.044</v>
      </c>
      <c r="BG244">
        <f t="shared" si="33"/>
        <v>7.0000000000000001E-3</v>
      </c>
    </row>
    <row r="245" spans="1:59" x14ac:dyDescent="0.25">
      <c r="A245">
        <v>4478</v>
      </c>
      <c r="B245" t="s">
        <v>60</v>
      </c>
      <c r="C245" t="s">
        <v>171</v>
      </c>
      <c r="D245" t="s">
        <v>62</v>
      </c>
      <c r="E245" t="s">
        <v>63</v>
      </c>
      <c r="F245" t="s">
        <v>64</v>
      </c>
      <c r="G245" t="s">
        <v>172</v>
      </c>
      <c r="H245">
        <v>0.313</v>
      </c>
      <c r="I245" t="s">
        <v>7</v>
      </c>
      <c r="J245" s="9">
        <v>40819</v>
      </c>
      <c r="K245" s="13">
        <v>0.56041666666666701</v>
      </c>
      <c r="L245" t="s">
        <v>173</v>
      </c>
      <c r="M245" t="s">
        <v>120</v>
      </c>
      <c r="N245" t="s">
        <v>174</v>
      </c>
      <c r="O245">
        <v>8.9999999999999993E-3</v>
      </c>
      <c r="P245" t="s">
        <v>175</v>
      </c>
      <c r="Q245">
        <v>24.07</v>
      </c>
      <c r="R245">
        <v>-9999</v>
      </c>
      <c r="S245">
        <v>30.53</v>
      </c>
      <c r="T245">
        <v>388</v>
      </c>
      <c r="U245">
        <v>2000</v>
      </c>
      <c r="V245">
        <v>-9999</v>
      </c>
      <c r="W245">
        <v>-9999</v>
      </c>
      <c r="X245">
        <v>0.15</v>
      </c>
      <c r="Y245">
        <v>8.9999999999999993E-3</v>
      </c>
      <c r="Z245">
        <v>-9999</v>
      </c>
      <c r="AA245">
        <v>34.39</v>
      </c>
      <c r="AB245">
        <v>-106.53</v>
      </c>
      <c r="AC245">
        <v>-9999</v>
      </c>
      <c r="AD245">
        <v>-9999</v>
      </c>
      <c r="AE245">
        <v>-9999</v>
      </c>
      <c r="AF245">
        <v>-9999</v>
      </c>
      <c r="AG245">
        <v>-2.2000000000000002</v>
      </c>
      <c r="AH245">
        <v>-2.2000000000000002</v>
      </c>
      <c r="AI245" t="s">
        <v>176</v>
      </c>
      <c r="AJ245">
        <v>-9999</v>
      </c>
      <c r="AK245" t="s">
        <v>74</v>
      </c>
      <c r="AL245">
        <v>-9999</v>
      </c>
      <c r="AM245" t="s">
        <v>177</v>
      </c>
      <c r="AN245" t="s">
        <v>178</v>
      </c>
      <c r="AO245">
        <v>-9999</v>
      </c>
      <c r="AP245">
        <v>-9999</v>
      </c>
      <c r="AQ245" t="s">
        <v>179</v>
      </c>
      <c r="AR245">
        <v>-9999</v>
      </c>
      <c r="AS245">
        <v>4.0000000000000001E-3</v>
      </c>
      <c r="AT245">
        <v>0.29899999999999999</v>
      </c>
      <c r="AU245">
        <v>3.33</v>
      </c>
      <c r="AV245">
        <v>236</v>
      </c>
      <c r="AX245">
        <f t="shared" si="26"/>
        <v>4.3736268563448188</v>
      </c>
      <c r="AZ245" t="str">
        <f t="shared" si="34"/>
        <v>Pinus edulis</v>
      </c>
      <c r="BA245">
        <f t="shared" si="27"/>
        <v>30.53</v>
      </c>
      <c r="BB245">
        <f t="shared" si="28"/>
        <v>1.0436268563448188</v>
      </c>
      <c r="BC245">
        <f t="shared" si="29"/>
        <v>38.799999999999997</v>
      </c>
      <c r="BD245">
        <f t="shared" si="30"/>
        <v>2000</v>
      </c>
      <c r="BE245">
        <f t="shared" si="31"/>
        <v>2.2000000000000002</v>
      </c>
      <c r="BF245">
        <f t="shared" si="32"/>
        <v>0.29899999999999999</v>
      </c>
      <c r="BG245">
        <f t="shared" si="33"/>
        <v>4.0000000000000001E-3</v>
      </c>
    </row>
    <row r="246" spans="1:59" x14ac:dyDescent="0.25">
      <c r="A246">
        <v>4479</v>
      </c>
      <c r="B246" t="s">
        <v>60</v>
      </c>
      <c r="C246" t="s">
        <v>171</v>
      </c>
      <c r="D246" t="s">
        <v>62</v>
      </c>
      <c r="E246" t="s">
        <v>63</v>
      </c>
      <c r="F246" t="s">
        <v>64</v>
      </c>
      <c r="G246" t="s">
        <v>172</v>
      </c>
      <c r="H246">
        <v>0.313</v>
      </c>
      <c r="I246" t="s">
        <v>7</v>
      </c>
      <c r="J246" s="9">
        <v>40819</v>
      </c>
      <c r="K246" s="13">
        <v>0.57361111111111096</v>
      </c>
      <c r="L246" t="s">
        <v>173</v>
      </c>
      <c r="M246" t="s">
        <v>120</v>
      </c>
      <c r="N246" t="s">
        <v>174</v>
      </c>
      <c r="O246">
        <v>8.9999999999999993E-3</v>
      </c>
      <c r="P246" t="s">
        <v>175</v>
      </c>
      <c r="Q246">
        <v>20.61</v>
      </c>
      <c r="R246">
        <v>-9999</v>
      </c>
      <c r="S246">
        <v>31.12</v>
      </c>
      <c r="T246">
        <v>388</v>
      </c>
      <c r="U246">
        <v>2000</v>
      </c>
      <c r="V246">
        <v>-9999</v>
      </c>
      <c r="W246">
        <v>-9999</v>
      </c>
      <c r="X246">
        <v>0.15</v>
      </c>
      <c r="Y246">
        <v>8.9999999999999993E-3</v>
      </c>
      <c r="Z246">
        <v>-9999</v>
      </c>
      <c r="AA246">
        <v>34.39</v>
      </c>
      <c r="AB246">
        <v>-106.53</v>
      </c>
      <c r="AC246">
        <v>-9999</v>
      </c>
      <c r="AD246">
        <v>-9999</v>
      </c>
      <c r="AE246">
        <v>-9999</v>
      </c>
      <c r="AF246">
        <v>-9999</v>
      </c>
      <c r="AG246">
        <v>-2.2999999999999998</v>
      </c>
      <c r="AH246">
        <v>-2.1</v>
      </c>
      <c r="AI246" t="s">
        <v>176</v>
      </c>
      <c r="AJ246">
        <v>-9999</v>
      </c>
      <c r="AK246" t="s">
        <v>74</v>
      </c>
      <c r="AL246">
        <v>-9999</v>
      </c>
      <c r="AM246" t="s">
        <v>177</v>
      </c>
      <c r="AN246" t="s">
        <v>178</v>
      </c>
      <c r="AO246">
        <v>-9999</v>
      </c>
      <c r="AP246">
        <v>-9999</v>
      </c>
      <c r="AQ246" t="s">
        <v>179</v>
      </c>
      <c r="AR246">
        <v>-9999</v>
      </c>
      <c r="AS246">
        <v>3.0000000000000001E-3</v>
      </c>
      <c r="AT246">
        <v>0.372</v>
      </c>
      <c r="AU246">
        <v>3.61</v>
      </c>
      <c r="AV246">
        <v>181</v>
      </c>
      <c r="AX246">
        <f t="shared" si="26"/>
        <v>4.5232275283773991</v>
      </c>
      <c r="AZ246" t="str">
        <f t="shared" si="34"/>
        <v>Pinus edulis</v>
      </c>
      <c r="BA246">
        <f t="shared" si="27"/>
        <v>31.12</v>
      </c>
      <c r="BB246">
        <f t="shared" si="28"/>
        <v>0.91322752837739918</v>
      </c>
      <c r="BC246">
        <f t="shared" si="29"/>
        <v>38.799999999999997</v>
      </c>
      <c r="BD246">
        <f t="shared" si="30"/>
        <v>2000</v>
      </c>
      <c r="BE246">
        <f t="shared" si="31"/>
        <v>2.1</v>
      </c>
      <c r="BF246">
        <f t="shared" si="32"/>
        <v>0.372</v>
      </c>
      <c r="BG246">
        <f t="shared" si="33"/>
        <v>3.0000000000000001E-3</v>
      </c>
    </row>
    <row r="247" spans="1:59" x14ac:dyDescent="0.25">
      <c r="A247">
        <v>4480</v>
      </c>
      <c r="B247" t="s">
        <v>60</v>
      </c>
      <c r="C247" t="s">
        <v>171</v>
      </c>
      <c r="D247" t="s">
        <v>62</v>
      </c>
      <c r="E247" t="s">
        <v>63</v>
      </c>
      <c r="F247" t="s">
        <v>64</v>
      </c>
      <c r="G247" t="s">
        <v>172</v>
      </c>
      <c r="H247">
        <v>0.313</v>
      </c>
      <c r="I247" t="s">
        <v>7</v>
      </c>
      <c r="J247" s="9">
        <v>40819</v>
      </c>
      <c r="K247" s="13">
        <v>0.62916666666666698</v>
      </c>
      <c r="L247" t="s">
        <v>173</v>
      </c>
      <c r="M247" t="s">
        <v>120</v>
      </c>
      <c r="N247" t="s">
        <v>174</v>
      </c>
      <c r="O247">
        <v>8.9999999999999993E-3</v>
      </c>
      <c r="P247" t="s">
        <v>175</v>
      </c>
      <c r="Q247">
        <v>23.89</v>
      </c>
      <c r="R247">
        <v>-9999</v>
      </c>
      <c r="S247">
        <v>29.72</v>
      </c>
      <c r="T247">
        <v>388</v>
      </c>
      <c r="U247">
        <v>2000</v>
      </c>
      <c r="V247">
        <v>-9999</v>
      </c>
      <c r="W247">
        <v>-9999</v>
      </c>
      <c r="X247">
        <v>0.09</v>
      </c>
      <c r="Y247">
        <v>8.9999999999999993E-3</v>
      </c>
      <c r="Z247">
        <v>-9999</v>
      </c>
      <c r="AA247">
        <v>34.39</v>
      </c>
      <c r="AB247">
        <v>-106.53</v>
      </c>
      <c r="AC247">
        <v>-9999</v>
      </c>
      <c r="AD247">
        <v>-9999</v>
      </c>
      <c r="AE247">
        <v>-9999</v>
      </c>
      <c r="AF247">
        <v>-9999</v>
      </c>
      <c r="AG247">
        <v>-2.2000000000000002</v>
      </c>
      <c r="AH247">
        <v>-2.2000000000000002</v>
      </c>
      <c r="AI247" t="s">
        <v>176</v>
      </c>
      <c r="AJ247">
        <v>-9999</v>
      </c>
      <c r="AK247" t="s">
        <v>74</v>
      </c>
      <c r="AL247">
        <v>-9999</v>
      </c>
      <c r="AM247" t="s">
        <v>177</v>
      </c>
      <c r="AN247" t="s">
        <v>178</v>
      </c>
      <c r="AO247">
        <v>-9999</v>
      </c>
      <c r="AP247">
        <v>-9999</v>
      </c>
      <c r="AQ247" t="s">
        <v>179</v>
      </c>
      <c r="AR247">
        <v>-9999</v>
      </c>
      <c r="AS247">
        <v>2E-3</v>
      </c>
      <c r="AT247">
        <v>0.16800000000000001</v>
      </c>
      <c r="AU247">
        <v>3.19</v>
      </c>
      <c r="AV247">
        <v>249</v>
      </c>
      <c r="AX247">
        <f t="shared" si="26"/>
        <v>4.1752579551100109</v>
      </c>
      <c r="AZ247" t="str">
        <f t="shared" si="34"/>
        <v>Pinus edulis</v>
      </c>
      <c r="BA247">
        <f t="shared" si="27"/>
        <v>29.72</v>
      </c>
      <c r="BB247">
        <f t="shared" si="28"/>
        <v>0.98525795511001091</v>
      </c>
      <c r="BC247">
        <f t="shared" si="29"/>
        <v>38.799999999999997</v>
      </c>
      <c r="BD247">
        <f t="shared" si="30"/>
        <v>2000</v>
      </c>
      <c r="BE247">
        <f t="shared" si="31"/>
        <v>2.2000000000000002</v>
      </c>
      <c r="BF247">
        <f t="shared" si="32"/>
        <v>0.16800000000000001</v>
      </c>
      <c r="BG247">
        <f t="shared" si="33"/>
        <v>2E-3</v>
      </c>
    </row>
    <row r="248" spans="1:59" x14ac:dyDescent="0.25">
      <c r="A248">
        <v>4481</v>
      </c>
      <c r="B248" t="s">
        <v>60</v>
      </c>
      <c r="C248" t="s">
        <v>171</v>
      </c>
      <c r="D248" t="s">
        <v>62</v>
      </c>
      <c r="E248" t="s">
        <v>63</v>
      </c>
      <c r="F248" t="s">
        <v>64</v>
      </c>
      <c r="G248" t="s">
        <v>172</v>
      </c>
      <c r="H248">
        <v>0.313</v>
      </c>
      <c r="I248" t="s">
        <v>7</v>
      </c>
      <c r="J248" s="9">
        <v>40819</v>
      </c>
      <c r="K248" s="13">
        <v>0.68611111111111101</v>
      </c>
      <c r="L248" t="s">
        <v>173</v>
      </c>
      <c r="M248" t="s">
        <v>120</v>
      </c>
      <c r="N248" t="s">
        <v>174</v>
      </c>
      <c r="O248">
        <v>8.9999999999999993E-3</v>
      </c>
      <c r="P248" t="s">
        <v>175</v>
      </c>
      <c r="Q248">
        <v>19.62</v>
      </c>
      <c r="R248">
        <v>-9999</v>
      </c>
      <c r="S248">
        <v>29.13</v>
      </c>
      <c r="T248">
        <v>390</v>
      </c>
      <c r="U248">
        <v>2000</v>
      </c>
      <c r="V248">
        <v>-9999</v>
      </c>
      <c r="W248">
        <v>-9999</v>
      </c>
      <c r="X248">
        <v>0.11</v>
      </c>
      <c r="Y248">
        <v>8.9999999999999993E-3</v>
      </c>
      <c r="Z248">
        <v>-9999</v>
      </c>
      <c r="AA248">
        <v>34.39</v>
      </c>
      <c r="AB248">
        <v>-106.53</v>
      </c>
      <c r="AC248">
        <v>-9999</v>
      </c>
      <c r="AD248">
        <v>-9999</v>
      </c>
      <c r="AE248">
        <v>-9999</v>
      </c>
      <c r="AF248">
        <v>-9999</v>
      </c>
      <c r="AG248">
        <v>-2.2000000000000002</v>
      </c>
      <c r="AH248">
        <v>-2.2000000000000002</v>
      </c>
      <c r="AI248" t="s">
        <v>176</v>
      </c>
      <c r="AJ248">
        <v>-9999</v>
      </c>
      <c r="AK248" t="s">
        <v>74</v>
      </c>
      <c r="AL248">
        <v>-9999</v>
      </c>
      <c r="AM248" t="s">
        <v>177</v>
      </c>
      <c r="AN248" t="s">
        <v>178</v>
      </c>
      <c r="AO248">
        <v>-9999</v>
      </c>
      <c r="AP248">
        <v>-9999</v>
      </c>
      <c r="AQ248" t="s">
        <v>179</v>
      </c>
      <c r="AR248">
        <v>-9999</v>
      </c>
      <c r="AS248">
        <v>3.0000000000000001E-3</v>
      </c>
      <c r="AT248">
        <v>0.16600000000000001</v>
      </c>
      <c r="AU248">
        <v>3.26</v>
      </c>
      <c r="AV248">
        <v>270</v>
      </c>
      <c r="AX248">
        <f t="shared" si="26"/>
        <v>4.035737089268677</v>
      </c>
      <c r="AZ248" t="str">
        <f t="shared" si="34"/>
        <v>Pinus edulis</v>
      </c>
      <c r="BA248">
        <f t="shared" si="27"/>
        <v>29.13</v>
      </c>
      <c r="BB248">
        <f t="shared" si="28"/>
        <v>0.77573708926867724</v>
      </c>
      <c r="BC248">
        <f t="shared" si="29"/>
        <v>39</v>
      </c>
      <c r="BD248">
        <f t="shared" si="30"/>
        <v>2000</v>
      </c>
      <c r="BE248">
        <f t="shared" si="31"/>
        <v>2.2000000000000002</v>
      </c>
      <c r="BF248">
        <f t="shared" si="32"/>
        <v>0.16600000000000001</v>
      </c>
      <c r="BG248">
        <f t="shared" si="33"/>
        <v>3.0000000000000001E-3</v>
      </c>
    </row>
    <row r="249" spans="1:59" x14ac:dyDescent="0.25">
      <c r="A249">
        <v>4482</v>
      </c>
      <c r="B249" t="s">
        <v>60</v>
      </c>
      <c r="C249" t="s">
        <v>171</v>
      </c>
      <c r="D249" t="s">
        <v>62</v>
      </c>
      <c r="E249" t="s">
        <v>63</v>
      </c>
      <c r="F249" t="s">
        <v>64</v>
      </c>
      <c r="G249" t="s">
        <v>172</v>
      </c>
      <c r="H249">
        <v>0.313</v>
      </c>
      <c r="I249" t="s">
        <v>7</v>
      </c>
      <c r="J249" s="9">
        <v>40819</v>
      </c>
      <c r="K249" s="13">
        <v>0.70208333333333295</v>
      </c>
      <c r="L249" t="s">
        <v>173</v>
      </c>
      <c r="M249" t="s">
        <v>120</v>
      </c>
      <c r="N249" t="s">
        <v>174</v>
      </c>
      <c r="O249">
        <v>8.9999999999999993E-3</v>
      </c>
      <c r="P249" t="s">
        <v>175</v>
      </c>
      <c r="Q249">
        <v>20.61</v>
      </c>
      <c r="R249">
        <v>-9999</v>
      </c>
      <c r="S249">
        <v>28.92</v>
      </c>
      <c r="T249">
        <v>393</v>
      </c>
      <c r="U249">
        <v>2000</v>
      </c>
      <c r="V249">
        <v>-9999</v>
      </c>
      <c r="W249">
        <v>-9999</v>
      </c>
      <c r="X249">
        <v>0.1</v>
      </c>
      <c r="Y249">
        <v>8.9999999999999993E-3</v>
      </c>
      <c r="Z249">
        <v>-9999</v>
      </c>
      <c r="AA249">
        <v>34.39</v>
      </c>
      <c r="AB249">
        <v>-106.53</v>
      </c>
      <c r="AC249">
        <v>-9999</v>
      </c>
      <c r="AD249">
        <v>-9999</v>
      </c>
      <c r="AE249">
        <v>-9999</v>
      </c>
      <c r="AF249">
        <v>-9999</v>
      </c>
      <c r="AG249">
        <v>-2.2999999999999998</v>
      </c>
      <c r="AH249">
        <v>-2.1</v>
      </c>
      <c r="AI249" t="s">
        <v>176</v>
      </c>
      <c r="AJ249">
        <v>-9999</v>
      </c>
      <c r="AK249" t="s">
        <v>74</v>
      </c>
      <c r="AL249">
        <v>-9999</v>
      </c>
      <c r="AM249" t="s">
        <v>177</v>
      </c>
      <c r="AN249" t="s">
        <v>178</v>
      </c>
      <c r="AO249">
        <v>-9999</v>
      </c>
      <c r="AP249">
        <v>-9999</v>
      </c>
      <c r="AQ249" t="s">
        <v>179</v>
      </c>
      <c r="AR249">
        <v>-9999</v>
      </c>
      <c r="AS249">
        <v>3.0000000000000001E-3</v>
      </c>
      <c r="AT249">
        <v>2.1000000000000001E-2</v>
      </c>
      <c r="AU249">
        <v>3.18</v>
      </c>
      <c r="AV249">
        <v>356</v>
      </c>
      <c r="AX249">
        <f t="shared" si="26"/>
        <v>3.9870654084957673</v>
      </c>
      <c r="AZ249" t="str">
        <f t="shared" si="34"/>
        <v>Pinus edulis</v>
      </c>
      <c r="BA249">
        <f t="shared" si="27"/>
        <v>28.92</v>
      </c>
      <c r="BB249">
        <f t="shared" si="28"/>
        <v>0.80706540849576713</v>
      </c>
      <c r="BC249">
        <f t="shared" si="29"/>
        <v>39.299999999999997</v>
      </c>
      <c r="BD249">
        <f t="shared" si="30"/>
        <v>2000</v>
      </c>
      <c r="BE249">
        <f t="shared" si="31"/>
        <v>2.1</v>
      </c>
      <c r="BF249">
        <f t="shared" si="32"/>
        <v>2.1000000000000001E-2</v>
      </c>
      <c r="BG249">
        <f t="shared" si="33"/>
        <v>3.0000000000000001E-3</v>
      </c>
    </row>
    <row r="250" spans="1:59" x14ac:dyDescent="0.25">
      <c r="A250">
        <v>4483</v>
      </c>
      <c r="B250" t="s">
        <v>60</v>
      </c>
      <c r="C250" t="s">
        <v>171</v>
      </c>
      <c r="D250" t="s">
        <v>62</v>
      </c>
      <c r="E250" t="s">
        <v>63</v>
      </c>
      <c r="F250" t="s">
        <v>64</v>
      </c>
      <c r="G250" t="s">
        <v>172</v>
      </c>
      <c r="H250">
        <v>0.313</v>
      </c>
      <c r="I250" t="s">
        <v>7</v>
      </c>
      <c r="J250" s="9">
        <v>40304</v>
      </c>
      <c r="K250" s="13">
        <v>0.38472222222222202</v>
      </c>
      <c r="L250" t="s">
        <v>173</v>
      </c>
      <c r="M250" t="s">
        <v>120</v>
      </c>
      <c r="N250" t="s">
        <v>174</v>
      </c>
      <c r="O250">
        <v>0.13500000000000001</v>
      </c>
      <c r="P250" t="s">
        <v>175</v>
      </c>
      <c r="Q250">
        <v>24.36</v>
      </c>
      <c r="R250">
        <v>-9999</v>
      </c>
      <c r="S250">
        <v>24.75</v>
      </c>
      <c r="T250">
        <v>365</v>
      </c>
      <c r="U250">
        <v>2000</v>
      </c>
      <c r="V250">
        <v>-9999</v>
      </c>
      <c r="W250">
        <v>-9999</v>
      </c>
      <c r="X250">
        <v>1.31</v>
      </c>
      <c r="Y250">
        <v>0.13500000000000001</v>
      </c>
      <c r="Z250">
        <v>-9999</v>
      </c>
      <c r="AA250">
        <v>34.39</v>
      </c>
      <c r="AB250">
        <v>-106.53</v>
      </c>
      <c r="AC250">
        <v>-9999</v>
      </c>
      <c r="AD250">
        <v>-9999</v>
      </c>
      <c r="AE250">
        <v>-9999</v>
      </c>
      <c r="AF250">
        <v>-9999</v>
      </c>
      <c r="AG250">
        <v>-2.5</v>
      </c>
      <c r="AH250">
        <v>-1.3</v>
      </c>
      <c r="AI250" t="s">
        <v>176</v>
      </c>
      <c r="AJ250">
        <v>-9999</v>
      </c>
      <c r="AK250" t="s">
        <v>74</v>
      </c>
      <c r="AL250">
        <v>-9999</v>
      </c>
      <c r="AM250" t="s">
        <v>177</v>
      </c>
      <c r="AN250" t="s">
        <v>180</v>
      </c>
      <c r="AO250">
        <v>-9999</v>
      </c>
      <c r="AP250">
        <v>-9999</v>
      </c>
      <c r="AQ250" t="s">
        <v>179</v>
      </c>
      <c r="AR250">
        <v>-9999</v>
      </c>
      <c r="AS250">
        <v>4.3999999999999997E-2</v>
      </c>
      <c r="AT250">
        <v>4.7030000000000003</v>
      </c>
      <c r="AU250">
        <v>2.37</v>
      </c>
      <c r="AV250">
        <v>179</v>
      </c>
      <c r="AX250">
        <f t="shared" si="26"/>
        <v>3.1208082569416016</v>
      </c>
      <c r="AZ250" t="str">
        <f t="shared" si="34"/>
        <v>Pinus edulis</v>
      </c>
      <c r="BA250">
        <f t="shared" si="27"/>
        <v>24.75</v>
      </c>
      <c r="BB250">
        <f t="shared" si="28"/>
        <v>0.75080825694160147</v>
      </c>
      <c r="BC250">
        <f t="shared" si="29"/>
        <v>36.5</v>
      </c>
      <c r="BD250">
        <f t="shared" si="30"/>
        <v>2000</v>
      </c>
      <c r="BE250">
        <f t="shared" si="31"/>
        <v>1.3</v>
      </c>
      <c r="BF250">
        <f t="shared" si="32"/>
        <v>4.7030000000000003</v>
      </c>
      <c r="BG250">
        <f t="shared" si="33"/>
        <v>4.3999999999999997E-2</v>
      </c>
    </row>
    <row r="251" spans="1:59" x14ac:dyDescent="0.25">
      <c r="A251">
        <v>4484</v>
      </c>
      <c r="B251" t="s">
        <v>60</v>
      </c>
      <c r="C251" t="s">
        <v>171</v>
      </c>
      <c r="D251" t="s">
        <v>62</v>
      </c>
      <c r="E251" t="s">
        <v>63</v>
      </c>
      <c r="F251" t="s">
        <v>64</v>
      </c>
      <c r="G251" t="s">
        <v>172</v>
      </c>
      <c r="H251">
        <v>0.313</v>
      </c>
      <c r="I251" t="s">
        <v>7</v>
      </c>
      <c r="J251" s="9">
        <v>40304</v>
      </c>
      <c r="K251" s="13">
        <v>0.40069444444444402</v>
      </c>
      <c r="L251" t="s">
        <v>173</v>
      </c>
      <c r="M251" t="s">
        <v>120</v>
      </c>
      <c r="N251" t="s">
        <v>174</v>
      </c>
      <c r="O251">
        <v>0.13500000000000001</v>
      </c>
      <c r="P251" t="s">
        <v>175</v>
      </c>
      <c r="Q251">
        <v>17.23</v>
      </c>
      <c r="R251">
        <v>-9999</v>
      </c>
      <c r="S251">
        <v>25.24</v>
      </c>
      <c r="T251">
        <v>375</v>
      </c>
      <c r="U251">
        <v>2000</v>
      </c>
      <c r="V251">
        <v>-9999</v>
      </c>
      <c r="W251">
        <v>-9999</v>
      </c>
      <c r="X251">
        <v>1.07</v>
      </c>
      <c r="Y251">
        <v>0.13500000000000001</v>
      </c>
      <c r="Z251">
        <v>-9999</v>
      </c>
      <c r="AA251">
        <v>34.39</v>
      </c>
      <c r="AB251">
        <v>-106.53</v>
      </c>
      <c r="AC251">
        <v>-9999</v>
      </c>
      <c r="AD251">
        <v>-9999</v>
      </c>
      <c r="AE251">
        <v>-9999</v>
      </c>
      <c r="AF251">
        <v>-9999</v>
      </c>
      <c r="AG251">
        <v>-2.35</v>
      </c>
      <c r="AH251">
        <v>-1.4</v>
      </c>
      <c r="AI251" t="s">
        <v>176</v>
      </c>
      <c r="AJ251">
        <v>-9999</v>
      </c>
      <c r="AK251" t="s">
        <v>74</v>
      </c>
      <c r="AL251">
        <v>-9999</v>
      </c>
      <c r="AM251" t="s">
        <v>177</v>
      </c>
      <c r="AN251" t="s">
        <v>180</v>
      </c>
      <c r="AO251">
        <v>-9999</v>
      </c>
      <c r="AP251">
        <v>-9999</v>
      </c>
      <c r="AQ251" t="s">
        <v>179</v>
      </c>
      <c r="AR251">
        <v>-9999</v>
      </c>
      <c r="AS251">
        <v>3.2000000000000001E-2</v>
      </c>
      <c r="AT251">
        <v>3.7189999999999999</v>
      </c>
      <c r="AU251">
        <v>2.67</v>
      </c>
      <c r="AV251">
        <v>172</v>
      </c>
      <c r="AX251">
        <f t="shared" si="26"/>
        <v>3.2132412761610318</v>
      </c>
      <c r="AZ251" t="str">
        <f t="shared" si="34"/>
        <v>Pinus edulis</v>
      </c>
      <c r="BA251">
        <f t="shared" si="27"/>
        <v>25.24</v>
      </c>
      <c r="BB251">
        <f t="shared" si="28"/>
        <v>0.54324127616103191</v>
      </c>
      <c r="BC251">
        <f t="shared" si="29"/>
        <v>37.5</v>
      </c>
      <c r="BD251">
        <f t="shared" si="30"/>
        <v>2000</v>
      </c>
      <c r="BE251">
        <f t="shared" si="31"/>
        <v>1.4</v>
      </c>
      <c r="BF251">
        <f t="shared" si="32"/>
        <v>3.7189999999999999</v>
      </c>
      <c r="BG251">
        <f t="shared" si="33"/>
        <v>3.2000000000000001E-2</v>
      </c>
    </row>
    <row r="252" spans="1:59" x14ac:dyDescent="0.25">
      <c r="A252">
        <v>4485</v>
      </c>
      <c r="B252" t="s">
        <v>60</v>
      </c>
      <c r="C252" t="s">
        <v>171</v>
      </c>
      <c r="D252" t="s">
        <v>62</v>
      </c>
      <c r="E252" t="s">
        <v>63</v>
      </c>
      <c r="F252" t="s">
        <v>64</v>
      </c>
      <c r="G252" t="s">
        <v>172</v>
      </c>
      <c r="H252">
        <v>0.313</v>
      </c>
      <c r="I252" t="s">
        <v>7</v>
      </c>
      <c r="J252" s="9">
        <v>40304</v>
      </c>
      <c r="K252" s="13">
        <v>0.40625</v>
      </c>
      <c r="L252" t="s">
        <v>173</v>
      </c>
      <c r="M252" t="s">
        <v>120</v>
      </c>
      <c r="N252" t="s">
        <v>174</v>
      </c>
      <c r="O252">
        <v>0.13500000000000001</v>
      </c>
      <c r="P252" t="s">
        <v>175</v>
      </c>
      <c r="Q252">
        <v>21.29</v>
      </c>
      <c r="R252">
        <v>-9999</v>
      </c>
      <c r="S252">
        <v>26.24</v>
      </c>
      <c r="T252">
        <v>369</v>
      </c>
      <c r="U252">
        <v>2000</v>
      </c>
      <c r="V252">
        <v>-9999</v>
      </c>
      <c r="W252">
        <v>-9999</v>
      </c>
      <c r="X252">
        <v>1.98</v>
      </c>
      <c r="Y252">
        <v>0.13500000000000001</v>
      </c>
      <c r="Z252">
        <v>-9999</v>
      </c>
      <c r="AA252">
        <v>34.39</v>
      </c>
      <c r="AB252">
        <v>-106.53</v>
      </c>
      <c r="AC252">
        <v>-9999</v>
      </c>
      <c r="AD252">
        <v>-9999</v>
      </c>
      <c r="AE252">
        <v>-9999</v>
      </c>
      <c r="AF252">
        <v>-9999</v>
      </c>
      <c r="AG252">
        <v>-2.2000000000000002</v>
      </c>
      <c r="AH252">
        <v>-1.1000000000000001</v>
      </c>
      <c r="AI252" t="s">
        <v>176</v>
      </c>
      <c r="AJ252">
        <v>-9999</v>
      </c>
      <c r="AK252" t="s">
        <v>74</v>
      </c>
      <c r="AL252">
        <v>-9999</v>
      </c>
      <c r="AM252" t="s">
        <v>177</v>
      </c>
      <c r="AN252" t="s">
        <v>180</v>
      </c>
      <c r="AO252">
        <v>-9999</v>
      </c>
      <c r="AP252">
        <v>-9999</v>
      </c>
      <c r="AQ252" t="s">
        <v>179</v>
      </c>
      <c r="AR252">
        <v>-9999</v>
      </c>
      <c r="AS252">
        <v>0.06</v>
      </c>
      <c r="AT252">
        <v>6.3289999999999997</v>
      </c>
      <c r="AU252">
        <v>2.69</v>
      </c>
      <c r="AV252">
        <v>180</v>
      </c>
      <c r="AX252">
        <f t="shared" si="26"/>
        <v>3.4093137785220753</v>
      </c>
      <c r="AZ252" t="str">
        <f t="shared" si="34"/>
        <v>Pinus edulis</v>
      </c>
      <c r="BA252">
        <f t="shared" si="27"/>
        <v>26.24</v>
      </c>
      <c r="BB252">
        <f t="shared" si="28"/>
        <v>0.71931377852207534</v>
      </c>
      <c r="BC252">
        <f t="shared" si="29"/>
        <v>36.9</v>
      </c>
      <c r="BD252">
        <f t="shared" si="30"/>
        <v>2000</v>
      </c>
      <c r="BE252">
        <f t="shared" si="31"/>
        <v>1.1000000000000001</v>
      </c>
      <c r="BF252">
        <f t="shared" si="32"/>
        <v>6.3289999999999997</v>
      </c>
      <c r="BG252">
        <f t="shared" si="33"/>
        <v>0.06</v>
      </c>
    </row>
    <row r="253" spans="1:59" x14ac:dyDescent="0.25">
      <c r="A253">
        <v>4486</v>
      </c>
      <c r="B253" t="s">
        <v>60</v>
      </c>
      <c r="C253" t="s">
        <v>171</v>
      </c>
      <c r="D253" t="s">
        <v>62</v>
      </c>
      <c r="E253" t="s">
        <v>63</v>
      </c>
      <c r="F253" t="s">
        <v>64</v>
      </c>
      <c r="G253" t="s">
        <v>172</v>
      </c>
      <c r="H253">
        <v>0.313</v>
      </c>
      <c r="I253" t="s">
        <v>7</v>
      </c>
      <c r="J253" s="9">
        <v>40304</v>
      </c>
      <c r="K253" s="13">
        <v>0.44652777777777802</v>
      </c>
      <c r="L253" t="s">
        <v>173</v>
      </c>
      <c r="M253" t="s">
        <v>120</v>
      </c>
      <c r="N253" t="s">
        <v>174</v>
      </c>
      <c r="O253">
        <v>0.13500000000000001</v>
      </c>
      <c r="P253" t="s">
        <v>175</v>
      </c>
      <c r="Q253">
        <v>24.31</v>
      </c>
      <c r="R253">
        <v>-9999</v>
      </c>
      <c r="S253">
        <v>27.7</v>
      </c>
      <c r="T253">
        <v>365</v>
      </c>
      <c r="U253">
        <v>2000</v>
      </c>
      <c r="V253">
        <v>-9999</v>
      </c>
      <c r="W253">
        <v>-9999</v>
      </c>
      <c r="X253">
        <v>1.71</v>
      </c>
      <c r="Y253">
        <v>0.13500000000000001</v>
      </c>
      <c r="Z253">
        <v>-9999</v>
      </c>
      <c r="AA253">
        <v>34.39</v>
      </c>
      <c r="AB253">
        <v>-106.53</v>
      </c>
      <c r="AC253">
        <v>-9999</v>
      </c>
      <c r="AD253">
        <v>-9999</v>
      </c>
      <c r="AE253">
        <v>-9999</v>
      </c>
      <c r="AF253">
        <v>-9999</v>
      </c>
      <c r="AG253">
        <v>-2.5</v>
      </c>
      <c r="AH253">
        <v>-1.3</v>
      </c>
      <c r="AI253" t="s">
        <v>176</v>
      </c>
      <c r="AJ253">
        <v>-9999</v>
      </c>
      <c r="AK253" t="s">
        <v>74</v>
      </c>
      <c r="AL253">
        <v>-9999</v>
      </c>
      <c r="AM253" t="s">
        <v>177</v>
      </c>
      <c r="AN253" t="s">
        <v>180</v>
      </c>
      <c r="AO253">
        <v>-9999</v>
      </c>
      <c r="AP253">
        <v>-9999</v>
      </c>
      <c r="AQ253" t="s">
        <v>179</v>
      </c>
      <c r="AR253">
        <v>-9999</v>
      </c>
      <c r="AS253">
        <v>4.9000000000000002E-2</v>
      </c>
      <c r="AT253">
        <v>4.8230000000000004</v>
      </c>
      <c r="AU253">
        <v>2.82</v>
      </c>
      <c r="AV253">
        <v>187</v>
      </c>
      <c r="AX253">
        <f t="shared" si="26"/>
        <v>3.7142817567260953</v>
      </c>
      <c r="AZ253" t="str">
        <f t="shared" si="34"/>
        <v>Pinus edulis</v>
      </c>
      <c r="BA253">
        <f t="shared" si="27"/>
        <v>27.7</v>
      </c>
      <c r="BB253">
        <f t="shared" si="28"/>
        <v>0.89428175672609544</v>
      </c>
      <c r="BC253">
        <f t="shared" si="29"/>
        <v>36.5</v>
      </c>
      <c r="BD253">
        <f t="shared" si="30"/>
        <v>2000</v>
      </c>
      <c r="BE253">
        <f t="shared" si="31"/>
        <v>1.3</v>
      </c>
      <c r="BF253">
        <f t="shared" si="32"/>
        <v>4.8230000000000004</v>
      </c>
      <c r="BG253">
        <f t="shared" si="33"/>
        <v>4.9000000000000002E-2</v>
      </c>
    </row>
    <row r="254" spans="1:59" x14ac:dyDescent="0.25">
      <c r="A254">
        <v>4487</v>
      </c>
      <c r="B254" t="s">
        <v>60</v>
      </c>
      <c r="C254" t="s">
        <v>171</v>
      </c>
      <c r="D254" t="s">
        <v>62</v>
      </c>
      <c r="E254" t="s">
        <v>63</v>
      </c>
      <c r="F254" t="s">
        <v>64</v>
      </c>
      <c r="G254" t="s">
        <v>172</v>
      </c>
      <c r="H254">
        <v>0.313</v>
      </c>
      <c r="I254" t="s">
        <v>7</v>
      </c>
      <c r="J254" s="9">
        <v>40304</v>
      </c>
      <c r="K254" s="13">
        <v>0.46319444444444402</v>
      </c>
      <c r="L254" t="s">
        <v>173</v>
      </c>
      <c r="M254" t="s">
        <v>120</v>
      </c>
      <c r="N254" t="s">
        <v>174</v>
      </c>
      <c r="O254">
        <v>0.13500000000000001</v>
      </c>
      <c r="P254" t="s">
        <v>175</v>
      </c>
      <c r="Q254">
        <v>13.48</v>
      </c>
      <c r="R254">
        <v>-9999</v>
      </c>
      <c r="S254">
        <v>27.73</v>
      </c>
      <c r="T254">
        <v>380</v>
      </c>
      <c r="U254">
        <v>2000</v>
      </c>
      <c r="V254">
        <v>-9999</v>
      </c>
      <c r="W254">
        <v>-9999</v>
      </c>
      <c r="X254">
        <v>0.82</v>
      </c>
      <c r="Y254">
        <v>0.13500000000000001</v>
      </c>
      <c r="Z254">
        <v>-9999</v>
      </c>
      <c r="AA254">
        <v>34.39</v>
      </c>
      <c r="AB254">
        <v>-106.53</v>
      </c>
      <c r="AC254">
        <v>-9999</v>
      </c>
      <c r="AD254">
        <v>-9999</v>
      </c>
      <c r="AE254">
        <v>-9999</v>
      </c>
      <c r="AF254">
        <v>-9999</v>
      </c>
      <c r="AG254">
        <v>-2.35</v>
      </c>
      <c r="AH254">
        <v>-1.4</v>
      </c>
      <c r="AI254" t="s">
        <v>176</v>
      </c>
      <c r="AJ254">
        <v>-9999</v>
      </c>
      <c r="AK254" t="s">
        <v>74</v>
      </c>
      <c r="AL254">
        <v>-9999</v>
      </c>
      <c r="AM254" t="s">
        <v>177</v>
      </c>
      <c r="AN254" t="s">
        <v>180</v>
      </c>
      <c r="AO254">
        <v>-9999</v>
      </c>
      <c r="AP254">
        <v>-9999</v>
      </c>
      <c r="AQ254" t="s">
        <v>179</v>
      </c>
      <c r="AR254">
        <v>-9999</v>
      </c>
      <c r="AS254">
        <v>0.02</v>
      </c>
      <c r="AT254">
        <v>2.4239999999999999</v>
      </c>
      <c r="AU254">
        <v>3.23</v>
      </c>
      <c r="AV254">
        <v>168</v>
      </c>
      <c r="AX254">
        <f t="shared" si="26"/>
        <v>3.7207894255598539</v>
      </c>
      <c r="AZ254" t="str">
        <f t="shared" si="34"/>
        <v>Pinus edulis</v>
      </c>
      <c r="BA254">
        <f t="shared" si="27"/>
        <v>27.73</v>
      </c>
      <c r="BB254">
        <f t="shared" si="28"/>
        <v>0.49078942555985394</v>
      </c>
      <c r="BC254">
        <f t="shared" si="29"/>
        <v>38</v>
      </c>
      <c r="BD254">
        <f t="shared" si="30"/>
        <v>2000</v>
      </c>
      <c r="BE254">
        <f t="shared" si="31"/>
        <v>1.4</v>
      </c>
      <c r="BF254">
        <f t="shared" si="32"/>
        <v>2.4239999999999999</v>
      </c>
      <c r="BG254">
        <f t="shared" si="33"/>
        <v>0.02</v>
      </c>
    </row>
    <row r="255" spans="1:59" x14ac:dyDescent="0.25">
      <c r="A255">
        <v>4488</v>
      </c>
      <c r="B255" t="s">
        <v>60</v>
      </c>
      <c r="C255" t="s">
        <v>171</v>
      </c>
      <c r="D255" t="s">
        <v>62</v>
      </c>
      <c r="E255" t="s">
        <v>63</v>
      </c>
      <c r="F255" t="s">
        <v>64</v>
      </c>
      <c r="G255" t="s">
        <v>172</v>
      </c>
      <c r="H255">
        <v>0.313</v>
      </c>
      <c r="I255" t="s">
        <v>7</v>
      </c>
      <c r="J255" s="9">
        <v>40304</v>
      </c>
      <c r="K255" s="13">
        <v>0.46875</v>
      </c>
      <c r="L255" t="s">
        <v>173</v>
      </c>
      <c r="M255" t="s">
        <v>120</v>
      </c>
      <c r="N255" t="s">
        <v>174</v>
      </c>
      <c r="O255">
        <v>0.13500000000000001</v>
      </c>
      <c r="P255" t="s">
        <v>175</v>
      </c>
      <c r="Q255">
        <v>16.18</v>
      </c>
      <c r="R255">
        <v>-9999</v>
      </c>
      <c r="S255">
        <v>28.35</v>
      </c>
      <c r="T255">
        <v>377</v>
      </c>
      <c r="U255">
        <v>2000</v>
      </c>
      <c r="V255">
        <v>-9999</v>
      </c>
      <c r="W255">
        <v>-9999</v>
      </c>
      <c r="X255">
        <v>1.45</v>
      </c>
      <c r="Y255">
        <v>0.13500000000000001</v>
      </c>
      <c r="Z255">
        <v>-9999</v>
      </c>
      <c r="AA255">
        <v>34.39</v>
      </c>
      <c r="AB255">
        <v>-106.53</v>
      </c>
      <c r="AC255">
        <v>-9999</v>
      </c>
      <c r="AD255">
        <v>-9999</v>
      </c>
      <c r="AE255">
        <v>-9999</v>
      </c>
      <c r="AF255">
        <v>-9999</v>
      </c>
      <c r="AG255">
        <v>-2.2000000000000002</v>
      </c>
      <c r="AH255">
        <v>-1.1000000000000001</v>
      </c>
      <c r="AI255" t="s">
        <v>176</v>
      </c>
      <c r="AJ255">
        <v>-9999</v>
      </c>
      <c r="AK255" t="s">
        <v>74</v>
      </c>
      <c r="AL255">
        <v>-9999</v>
      </c>
      <c r="AM255" t="s">
        <v>177</v>
      </c>
      <c r="AN255" t="s">
        <v>180</v>
      </c>
      <c r="AO255">
        <v>-9999</v>
      </c>
      <c r="AP255">
        <v>-9999</v>
      </c>
      <c r="AQ255" t="s">
        <v>179</v>
      </c>
      <c r="AR255">
        <v>-9999</v>
      </c>
      <c r="AS255">
        <v>3.5999999999999997E-2</v>
      </c>
      <c r="AT255">
        <v>4.1120000000000001</v>
      </c>
      <c r="AU255">
        <v>3.25</v>
      </c>
      <c r="AV255">
        <v>171</v>
      </c>
      <c r="AX255">
        <f t="shared" si="26"/>
        <v>3.8575220761096687</v>
      </c>
      <c r="AZ255" t="str">
        <f t="shared" si="34"/>
        <v>Pinus edulis</v>
      </c>
      <c r="BA255">
        <f t="shared" si="27"/>
        <v>28.35</v>
      </c>
      <c r="BB255">
        <f t="shared" si="28"/>
        <v>0.60752207610966869</v>
      </c>
      <c r="BC255">
        <f t="shared" si="29"/>
        <v>37.700000000000003</v>
      </c>
      <c r="BD255">
        <f t="shared" si="30"/>
        <v>2000</v>
      </c>
      <c r="BE255">
        <f t="shared" si="31"/>
        <v>1.1000000000000001</v>
      </c>
      <c r="BF255">
        <f t="shared" si="32"/>
        <v>4.1120000000000001</v>
      </c>
      <c r="BG255">
        <f t="shared" si="33"/>
        <v>3.5999999999999997E-2</v>
      </c>
    </row>
    <row r="256" spans="1:59" x14ac:dyDescent="0.25">
      <c r="A256">
        <v>4489</v>
      </c>
      <c r="B256" t="s">
        <v>60</v>
      </c>
      <c r="C256" t="s">
        <v>171</v>
      </c>
      <c r="D256" t="s">
        <v>62</v>
      </c>
      <c r="E256" t="s">
        <v>63</v>
      </c>
      <c r="F256" t="s">
        <v>64</v>
      </c>
      <c r="G256" t="s">
        <v>172</v>
      </c>
      <c r="H256">
        <v>0.313</v>
      </c>
      <c r="I256" t="s">
        <v>7</v>
      </c>
      <c r="J256" s="9">
        <v>40304</v>
      </c>
      <c r="K256" s="13">
        <v>0.50972222222222197</v>
      </c>
      <c r="L256" t="s">
        <v>173</v>
      </c>
      <c r="M256" t="s">
        <v>120</v>
      </c>
      <c r="N256" t="s">
        <v>174</v>
      </c>
      <c r="O256">
        <v>0.13500000000000001</v>
      </c>
      <c r="P256" t="s">
        <v>175</v>
      </c>
      <c r="Q256">
        <v>19.239999999999998</v>
      </c>
      <c r="R256">
        <v>-9999</v>
      </c>
      <c r="S256">
        <v>29.93</v>
      </c>
      <c r="T256">
        <v>374</v>
      </c>
      <c r="U256">
        <v>2000</v>
      </c>
      <c r="V256">
        <v>-9999</v>
      </c>
      <c r="W256">
        <v>-9999</v>
      </c>
      <c r="X256">
        <v>1.42</v>
      </c>
      <c r="Y256">
        <v>0.13500000000000001</v>
      </c>
      <c r="Z256">
        <v>-9999</v>
      </c>
      <c r="AA256">
        <v>34.39</v>
      </c>
      <c r="AB256">
        <v>-106.53</v>
      </c>
      <c r="AC256">
        <v>-9999</v>
      </c>
      <c r="AD256">
        <v>-9999</v>
      </c>
      <c r="AE256">
        <v>-9999</v>
      </c>
      <c r="AF256">
        <v>-9999</v>
      </c>
      <c r="AG256">
        <v>-2.5</v>
      </c>
      <c r="AH256">
        <v>-1.3</v>
      </c>
      <c r="AI256" t="s">
        <v>176</v>
      </c>
      <c r="AJ256">
        <v>-9999</v>
      </c>
      <c r="AK256" t="s">
        <v>74</v>
      </c>
      <c r="AL256">
        <v>-9999</v>
      </c>
      <c r="AM256" t="s">
        <v>177</v>
      </c>
      <c r="AN256" t="s">
        <v>180</v>
      </c>
      <c r="AO256">
        <v>-9999</v>
      </c>
      <c r="AP256">
        <v>-9999</v>
      </c>
      <c r="AQ256" t="s">
        <v>179</v>
      </c>
      <c r="AR256">
        <v>-9999</v>
      </c>
      <c r="AS256">
        <v>3.3000000000000002E-2</v>
      </c>
      <c r="AT256">
        <v>3.1480000000000001</v>
      </c>
      <c r="AU256">
        <v>3.43</v>
      </c>
      <c r="AV256">
        <v>199</v>
      </c>
      <c r="AX256">
        <f t="shared" si="26"/>
        <v>4.2259203022990404</v>
      </c>
      <c r="AZ256" t="str">
        <f t="shared" si="34"/>
        <v>Pinus edulis</v>
      </c>
      <c r="BA256">
        <f t="shared" si="27"/>
        <v>29.93</v>
      </c>
      <c r="BB256">
        <f t="shared" si="28"/>
        <v>0.79592030229904021</v>
      </c>
      <c r="BC256">
        <f t="shared" si="29"/>
        <v>37.4</v>
      </c>
      <c r="BD256">
        <f t="shared" si="30"/>
        <v>2000</v>
      </c>
      <c r="BE256">
        <f t="shared" si="31"/>
        <v>1.3</v>
      </c>
      <c r="BF256">
        <f t="shared" si="32"/>
        <v>3.1480000000000001</v>
      </c>
      <c r="BG256">
        <f t="shared" si="33"/>
        <v>3.3000000000000002E-2</v>
      </c>
    </row>
    <row r="257" spans="1:59" x14ac:dyDescent="0.25">
      <c r="A257">
        <v>4490</v>
      </c>
      <c r="B257" t="s">
        <v>60</v>
      </c>
      <c r="C257" t="s">
        <v>171</v>
      </c>
      <c r="D257" t="s">
        <v>62</v>
      </c>
      <c r="E257" t="s">
        <v>63</v>
      </c>
      <c r="F257" t="s">
        <v>64</v>
      </c>
      <c r="G257" t="s">
        <v>172</v>
      </c>
      <c r="H257">
        <v>0.313</v>
      </c>
      <c r="I257" t="s">
        <v>7</v>
      </c>
      <c r="J257" s="9">
        <v>40304</v>
      </c>
      <c r="K257" s="13">
        <v>0.52708333333333302</v>
      </c>
      <c r="L257" t="s">
        <v>173</v>
      </c>
      <c r="M257" t="s">
        <v>120</v>
      </c>
      <c r="N257" t="s">
        <v>174</v>
      </c>
      <c r="O257">
        <v>0.13500000000000001</v>
      </c>
      <c r="P257" t="s">
        <v>175</v>
      </c>
      <c r="Q257">
        <v>12.17</v>
      </c>
      <c r="R257">
        <v>-9999</v>
      </c>
      <c r="S257">
        <v>31.49</v>
      </c>
      <c r="T257">
        <v>377</v>
      </c>
      <c r="U257">
        <v>2000</v>
      </c>
      <c r="V257">
        <v>-9999</v>
      </c>
      <c r="W257">
        <v>-9999</v>
      </c>
      <c r="X257">
        <v>0.9</v>
      </c>
      <c r="Y257">
        <v>0.13500000000000001</v>
      </c>
      <c r="Z257">
        <v>-9999</v>
      </c>
      <c r="AA257">
        <v>34.39</v>
      </c>
      <c r="AB257">
        <v>-106.53</v>
      </c>
      <c r="AC257">
        <v>-9999</v>
      </c>
      <c r="AD257">
        <v>-9999</v>
      </c>
      <c r="AE257">
        <v>-9999</v>
      </c>
      <c r="AF257">
        <v>-9999</v>
      </c>
      <c r="AG257">
        <v>-2.35</v>
      </c>
      <c r="AH257">
        <v>-1.4</v>
      </c>
      <c r="AI257" t="s">
        <v>176</v>
      </c>
      <c r="AJ257">
        <v>-9999</v>
      </c>
      <c r="AK257" t="s">
        <v>74</v>
      </c>
      <c r="AL257">
        <v>-9999</v>
      </c>
      <c r="AM257" t="s">
        <v>177</v>
      </c>
      <c r="AN257" t="s">
        <v>180</v>
      </c>
      <c r="AO257">
        <v>-9999</v>
      </c>
      <c r="AP257">
        <v>-9999</v>
      </c>
      <c r="AQ257" t="s">
        <v>179</v>
      </c>
      <c r="AR257">
        <v>-9999</v>
      </c>
      <c r="AS257">
        <v>1.7000000000000001E-2</v>
      </c>
      <c r="AT257">
        <v>2.2280000000000002</v>
      </c>
      <c r="AU257">
        <v>4.07</v>
      </c>
      <c r="AV257">
        <v>149</v>
      </c>
      <c r="AX257">
        <f t="shared" si="26"/>
        <v>4.6192966806896116</v>
      </c>
      <c r="AZ257" t="str">
        <f t="shared" si="34"/>
        <v>Pinus edulis</v>
      </c>
      <c r="BA257">
        <f t="shared" si="27"/>
        <v>31.49</v>
      </c>
      <c r="BB257">
        <f t="shared" si="28"/>
        <v>0.54929668068961135</v>
      </c>
      <c r="BC257">
        <f t="shared" si="29"/>
        <v>37.700000000000003</v>
      </c>
      <c r="BD257">
        <f t="shared" si="30"/>
        <v>2000</v>
      </c>
      <c r="BE257">
        <f t="shared" si="31"/>
        <v>1.4</v>
      </c>
      <c r="BF257">
        <f t="shared" si="32"/>
        <v>2.2280000000000002</v>
      </c>
      <c r="BG257">
        <f t="shared" si="33"/>
        <v>1.7000000000000001E-2</v>
      </c>
    </row>
    <row r="258" spans="1:59" x14ac:dyDescent="0.25">
      <c r="A258">
        <v>4491</v>
      </c>
      <c r="B258" t="s">
        <v>60</v>
      </c>
      <c r="C258" t="s">
        <v>171</v>
      </c>
      <c r="D258" t="s">
        <v>62</v>
      </c>
      <c r="E258" t="s">
        <v>63</v>
      </c>
      <c r="F258" t="s">
        <v>64</v>
      </c>
      <c r="G258" t="s">
        <v>172</v>
      </c>
      <c r="H258">
        <v>0.313</v>
      </c>
      <c r="I258" t="s">
        <v>7</v>
      </c>
      <c r="J258" s="9">
        <v>40304</v>
      </c>
      <c r="K258" s="13">
        <v>0.53263888888888899</v>
      </c>
      <c r="L258" t="s">
        <v>173</v>
      </c>
      <c r="M258" t="s">
        <v>120</v>
      </c>
      <c r="N258" t="s">
        <v>174</v>
      </c>
      <c r="O258">
        <v>0.13500000000000001</v>
      </c>
      <c r="P258" t="s">
        <v>175</v>
      </c>
      <c r="Q258">
        <v>12.84</v>
      </c>
      <c r="R258">
        <v>-9999</v>
      </c>
      <c r="S258">
        <v>31.8</v>
      </c>
      <c r="T258">
        <v>381</v>
      </c>
      <c r="U258">
        <v>2000</v>
      </c>
      <c r="V258">
        <v>-9999</v>
      </c>
      <c r="W258">
        <v>-9999</v>
      </c>
      <c r="X258">
        <v>1.32</v>
      </c>
      <c r="Y258">
        <v>0.13500000000000001</v>
      </c>
      <c r="Z258">
        <v>-9999</v>
      </c>
      <c r="AA258">
        <v>34.39</v>
      </c>
      <c r="AB258">
        <v>-106.53</v>
      </c>
      <c r="AC258">
        <v>-9999</v>
      </c>
      <c r="AD258">
        <v>-9999</v>
      </c>
      <c r="AE258">
        <v>-9999</v>
      </c>
      <c r="AF258">
        <v>-9999</v>
      </c>
      <c r="AG258">
        <v>-2.2000000000000002</v>
      </c>
      <c r="AH258">
        <v>-1.1000000000000001</v>
      </c>
      <c r="AI258" t="s">
        <v>176</v>
      </c>
      <c r="AJ258">
        <v>-9999</v>
      </c>
      <c r="AK258" t="s">
        <v>74</v>
      </c>
      <c r="AL258">
        <v>-9999</v>
      </c>
      <c r="AM258" t="s">
        <v>177</v>
      </c>
      <c r="AN258" t="s">
        <v>180</v>
      </c>
      <c r="AO258">
        <v>-9999</v>
      </c>
      <c r="AP258">
        <v>-9999</v>
      </c>
      <c r="AQ258" t="s">
        <v>179</v>
      </c>
      <c r="AR258">
        <v>-9999</v>
      </c>
      <c r="AS258">
        <v>2.5000000000000001E-2</v>
      </c>
      <c r="AT258">
        <v>2.78</v>
      </c>
      <c r="AU258">
        <v>4.1100000000000003</v>
      </c>
      <c r="AV258">
        <v>180</v>
      </c>
      <c r="AX258">
        <f t="shared" ref="AX258:AX321" si="35">0.61078*EXP(17.27*BA258/(BA258+237.3))</f>
        <v>4.7011470024329869</v>
      </c>
      <c r="AZ258" t="str">
        <f t="shared" si="34"/>
        <v>Pinus edulis</v>
      </c>
      <c r="BA258">
        <f t="shared" ref="BA258:BA321" si="36">S258</f>
        <v>31.8</v>
      </c>
      <c r="BB258">
        <f t="shared" ref="BB258:BB321" si="37">AX258-AU258</f>
        <v>0.59114700243298657</v>
      </c>
      <c r="BC258">
        <f t="shared" ref="BC258:BC321" si="38">T258/10</f>
        <v>38.1</v>
      </c>
      <c r="BD258">
        <f t="shared" ref="BD258:BD321" si="39">U258</f>
        <v>2000</v>
      </c>
      <c r="BE258">
        <f t="shared" ref="BE258:BE321" si="40">-AH258</f>
        <v>1.1000000000000001</v>
      </c>
      <c r="BF258">
        <f t="shared" ref="BF258:BF321" si="41">AT258</f>
        <v>2.78</v>
      </c>
      <c r="BG258">
        <f t="shared" ref="BG258:BG321" si="42">AS258</f>
        <v>2.5000000000000001E-2</v>
      </c>
    </row>
    <row r="259" spans="1:59" x14ac:dyDescent="0.25">
      <c r="A259">
        <v>4492</v>
      </c>
      <c r="B259" t="s">
        <v>60</v>
      </c>
      <c r="C259" t="s">
        <v>171</v>
      </c>
      <c r="D259" t="s">
        <v>62</v>
      </c>
      <c r="E259" t="s">
        <v>63</v>
      </c>
      <c r="F259" t="s">
        <v>64</v>
      </c>
      <c r="G259" t="s">
        <v>172</v>
      </c>
      <c r="H259">
        <v>0.313</v>
      </c>
      <c r="I259" t="s">
        <v>7</v>
      </c>
      <c r="J259" s="9">
        <v>40304</v>
      </c>
      <c r="K259" s="13">
        <v>0.58055555555555605</v>
      </c>
      <c r="L259" t="s">
        <v>173</v>
      </c>
      <c r="M259" t="s">
        <v>120</v>
      </c>
      <c r="N259" t="s">
        <v>174</v>
      </c>
      <c r="O259">
        <v>0.13500000000000001</v>
      </c>
      <c r="P259" t="s">
        <v>175</v>
      </c>
      <c r="Q259">
        <v>16.78</v>
      </c>
      <c r="R259">
        <v>-9999</v>
      </c>
      <c r="S259">
        <v>31.51</v>
      </c>
      <c r="T259">
        <v>377</v>
      </c>
      <c r="U259">
        <v>2000</v>
      </c>
      <c r="V259">
        <v>-9999</v>
      </c>
      <c r="W259">
        <v>-9999</v>
      </c>
      <c r="X259">
        <v>1.31</v>
      </c>
      <c r="Y259">
        <v>0.13500000000000001</v>
      </c>
      <c r="Z259">
        <v>-9999</v>
      </c>
      <c r="AA259">
        <v>34.39</v>
      </c>
      <c r="AB259">
        <v>-106.53</v>
      </c>
      <c r="AC259">
        <v>-9999</v>
      </c>
      <c r="AD259">
        <v>-9999</v>
      </c>
      <c r="AE259">
        <v>-9999</v>
      </c>
      <c r="AF259">
        <v>-9999</v>
      </c>
      <c r="AG259">
        <v>-2.5</v>
      </c>
      <c r="AH259">
        <v>-1.3</v>
      </c>
      <c r="AI259" t="s">
        <v>176</v>
      </c>
      <c r="AJ259">
        <v>-9999</v>
      </c>
      <c r="AK259" t="s">
        <v>74</v>
      </c>
      <c r="AL259">
        <v>-9999</v>
      </c>
      <c r="AM259" t="s">
        <v>177</v>
      </c>
      <c r="AN259" t="s">
        <v>180</v>
      </c>
      <c r="AO259">
        <v>-9999</v>
      </c>
      <c r="AP259">
        <v>-9999</v>
      </c>
      <c r="AQ259" t="s">
        <v>179</v>
      </c>
      <c r="AR259">
        <v>-9999</v>
      </c>
      <c r="AS259">
        <v>2.7E-2</v>
      </c>
      <c r="AT259">
        <v>2.859</v>
      </c>
      <c r="AU259">
        <v>3.86</v>
      </c>
      <c r="AV259">
        <v>183</v>
      </c>
      <c r="AX259">
        <f t="shared" si="35"/>
        <v>4.6245397277040716</v>
      </c>
      <c r="AZ259" t="str">
        <f t="shared" si="34"/>
        <v>Pinus edulis</v>
      </c>
      <c r="BA259">
        <f t="shared" si="36"/>
        <v>31.51</v>
      </c>
      <c r="BB259">
        <f t="shared" si="37"/>
        <v>0.76453972770407175</v>
      </c>
      <c r="BC259">
        <f t="shared" si="38"/>
        <v>37.700000000000003</v>
      </c>
      <c r="BD259">
        <f t="shared" si="39"/>
        <v>2000</v>
      </c>
      <c r="BE259">
        <f t="shared" si="40"/>
        <v>1.3</v>
      </c>
      <c r="BF259">
        <f t="shared" si="41"/>
        <v>2.859</v>
      </c>
      <c r="BG259">
        <f t="shared" si="42"/>
        <v>2.7E-2</v>
      </c>
    </row>
    <row r="260" spans="1:59" x14ac:dyDescent="0.25">
      <c r="A260">
        <v>4493</v>
      </c>
      <c r="B260" t="s">
        <v>60</v>
      </c>
      <c r="C260" t="s">
        <v>171</v>
      </c>
      <c r="D260" t="s">
        <v>62</v>
      </c>
      <c r="E260" t="s">
        <v>63</v>
      </c>
      <c r="F260" t="s">
        <v>64</v>
      </c>
      <c r="G260" t="s">
        <v>172</v>
      </c>
      <c r="H260">
        <v>0.313</v>
      </c>
      <c r="I260" t="s">
        <v>7</v>
      </c>
      <c r="J260" s="9">
        <v>40304</v>
      </c>
      <c r="K260" s="13">
        <v>0.59652777777777799</v>
      </c>
      <c r="L260" t="s">
        <v>173</v>
      </c>
      <c r="M260" t="s">
        <v>120</v>
      </c>
      <c r="N260" t="s">
        <v>174</v>
      </c>
      <c r="O260">
        <v>0.13500000000000001</v>
      </c>
      <c r="P260" t="s">
        <v>175</v>
      </c>
      <c r="Q260">
        <v>9.64</v>
      </c>
      <c r="R260">
        <v>-9999</v>
      </c>
      <c r="S260">
        <v>31.94</v>
      </c>
      <c r="T260">
        <v>388</v>
      </c>
      <c r="U260">
        <v>2000</v>
      </c>
      <c r="V260">
        <v>-9999</v>
      </c>
      <c r="W260">
        <v>-9999</v>
      </c>
      <c r="X260">
        <v>0.66</v>
      </c>
      <c r="Y260">
        <v>0.13500000000000001</v>
      </c>
      <c r="Z260">
        <v>-9999</v>
      </c>
      <c r="AA260">
        <v>34.39</v>
      </c>
      <c r="AB260">
        <v>-106.53</v>
      </c>
      <c r="AC260">
        <v>-9999</v>
      </c>
      <c r="AD260">
        <v>-9999</v>
      </c>
      <c r="AE260">
        <v>-9999</v>
      </c>
      <c r="AF260">
        <v>-9999</v>
      </c>
      <c r="AG260">
        <v>-2.35</v>
      </c>
      <c r="AH260">
        <v>-1.4</v>
      </c>
      <c r="AI260" t="s">
        <v>176</v>
      </c>
      <c r="AJ260">
        <v>-9999</v>
      </c>
      <c r="AK260" t="s">
        <v>74</v>
      </c>
      <c r="AL260">
        <v>-9999</v>
      </c>
      <c r="AM260" t="s">
        <v>177</v>
      </c>
      <c r="AN260" t="s">
        <v>180</v>
      </c>
      <c r="AO260">
        <v>-9999</v>
      </c>
      <c r="AP260">
        <v>-9999</v>
      </c>
      <c r="AQ260" t="s">
        <v>179</v>
      </c>
      <c r="AR260">
        <v>-9999</v>
      </c>
      <c r="AS260">
        <v>1.2E-2</v>
      </c>
      <c r="AT260">
        <v>1.3149999999999999</v>
      </c>
      <c r="AU260">
        <v>4.3</v>
      </c>
      <c r="AV260">
        <v>188</v>
      </c>
      <c r="AX260">
        <f t="shared" si="35"/>
        <v>4.7385227050246934</v>
      </c>
      <c r="AZ260" t="str">
        <f t="shared" si="34"/>
        <v>Pinus edulis</v>
      </c>
      <c r="BA260">
        <f t="shared" si="36"/>
        <v>31.94</v>
      </c>
      <c r="BB260">
        <f t="shared" si="37"/>
        <v>0.43852270502469359</v>
      </c>
      <c r="BC260">
        <f t="shared" si="38"/>
        <v>38.799999999999997</v>
      </c>
      <c r="BD260">
        <f t="shared" si="39"/>
        <v>2000</v>
      </c>
      <c r="BE260">
        <f t="shared" si="40"/>
        <v>1.4</v>
      </c>
      <c r="BF260">
        <f t="shared" si="41"/>
        <v>1.3149999999999999</v>
      </c>
      <c r="BG260">
        <f t="shared" si="42"/>
        <v>1.2E-2</v>
      </c>
    </row>
    <row r="261" spans="1:59" x14ac:dyDescent="0.25">
      <c r="A261">
        <v>4494</v>
      </c>
      <c r="B261" t="s">
        <v>60</v>
      </c>
      <c r="C261" t="s">
        <v>171</v>
      </c>
      <c r="D261" t="s">
        <v>62</v>
      </c>
      <c r="E261" t="s">
        <v>63</v>
      </c>
      <c r="F261" t="s">
        <v>64</v>
      </c>
      <c r="G261" t="s">
        <v>172</v>
      </c>
      <c r="H261">
        <v>0.313</v>
      </c>
      <c r="I261" t="s">
        <v>7</v>
      </c>
      <c r="J261" s="9">
        <v>40304</v>
      </c>
      <c r="K261" s="13">
        <v>0.60416666666666696</v>
      </c>
      <c r="L261" t="s">
        <v>173</v>
      </c>
      <c r="M261" t="s">
        <v>120</v>
      </c>
      <c r="N261" t="s">
        <v>174</v>
      </c>
      <c r="O261">
        <v>0.13500000000000001</v>
      </c>
      <c r="P261" t="s">
        <v>175</v>
      </c>
      <c r="Q261">
        <v>12.79</v>
      </c>
      <c r="R261">
        <v>-9999</v>
      </c>
      <c r="S261">
        <v>33.68</v>
      </c>
      <c r="T261">
        <v>385</v>
      </c>
      <c r="U261">
        <v>2000</v>
      </c>
      <c r="V261">
        <v>-9999</v>
      </c>
      <c r="W261">
        <v>-9999</v>
      </c>
      <c r="X261">
        <v>1.43</v>
      </c>
      <c r="Y261">
        <v>0.13500000000000001</v>
      </c>
      <c r="Z261">
        <v>-9999</v>
      </c>
      <c r="AA261">
        <v>34.39</v>
      </c>
      <c r="AB261">
        <v>-106.53</v>
      </c>
      <c r="AC261">
        <v>-9999</v>
      </c>
      <c r="AD261">
        <v>-9999</v>
      </c>
      <c r="AE261">
        <v>-9999</v>
      </c>
      <c r="AF261">
        <v>-9999</v>
      </c>
      <c r="AG261">
        <v>-2.2000000000000002</v>
      </c>
      <c r="AH261">
        <v>-1.1000000000000001</v>
      </c>
      <c r="AI261" t="s">
        <v>176</v>
      </c>
      <c r="AJ261">
        <v>-9999</v>
      </c>
      <c r="AK261" t="s">
        <v>74</v>
      </c>
      <c r="AL261">
        <v>-9999</v>
      </c>
      <c r="AM261" t="s">
        <v>177</v>
      </c>
      <c r="AN261" t="s">
        <v>180</v>
      </c>
      <c r="AO261">
        <v>-9999</v>
      </c>
      <c r="AP261">
        <v>-9999</v>
      </c>
      <c r="AQ261" t="s">
        <v>179</v>
      </c>
      <c r="AR261">
        <v>-9999</v>
      </c>
      <c r="AS261">
        <v>2.5000000000000001E-2</v>
      </c>
      <c r="AT261">
        <v>2.6749999999999998</v>
      </c>
      <c r="AU261">
        <v>4.58</v>
      </c>
      <c r="AV261">
        <v>182</v>
      </c>
      <c r="AX261">
        <f t="shared" si="35"/>
        <v>5.225043948684128</v>
      </c>
      <c r="AZ261" t="str">
        <f t="shared" si="34"/>
        <v>Pinus edulis</v>
      </c>
      <c r="BA261">
        <f t="shared" si="36"/>
        <v>33.68</v>
      </c>
      <c r="BB261">
        <f t="shared" si="37"/>
        <v>0.64504394868412795</v>
      </c>
      <c r="BC261">
        <f t="shared" si="38"/>
        <v>38.5</v>
      </c>
      <c r="BD261">
        <f t="shared" si="39"/>
        <v>2000</v>
      </c>
      <c r="BE261">
        <f t="shared" si="40"/>
        <v>1.1000000000000001</v>
      </c>
      <c r="BF261">
        <f t="shared" si="41"/>
        <v>2.6749999999999998</v>
      </c>
      <c r="BG261">
        <f t="shared" si="42"/>
        <v>2.5000000000000001E-2</v>
      </c>
    </row>
    <row r="262" spans="1:59" x14ac:dyDescent="0.25">
      <c r="A262">
        <v>4495</v>
      </c>
      <c r="B262" t="s">
        <v>60</v>
      </c>
      <c r="C262" t="s">
        <v>171</v>
      </c>
      <c r="D262" t="s">
        <v>62</v>
      </c>
      <c r="E262" t="s">
        <v>63</v>
      </c>
      <c r="F262" t="s">
        <v>64</v>
      </c>
      <c r="G262" t="s">
        <v>172</v>
      </c>
      <c r="H262">
        <v>0.313</v>
      </c>
      <c r="I262" t="s">
        <v>7</v>
      </c>
      <c r="J262" s="9">
        <v>40304</v>
      </c>
      <c r="K262" s="13">
        <v>0.64166666666666705</v>
      </c>
      <c r="L262" t="s">
        <v>173</v>
      </c>
      <c r="M262" t="s">
        <v>120</v>
      </c>
      <c r="N262" t="s">
        <v>174</v>
      </c>
      <c r="O262">
        <v>0.13500000000000001</v>
      </c>
      <c r="P262" t="s">
        <v>175</v>
      </c>
      <c r="Q262">
        <v>14.37</v>
      </c>
      <c r="R262">
        <v>-9999</v>
      </c>
      <c r="S262">
        <v>32.83</v>
      </c>
      <c r="T262">
        <v>380</v>
      </c>
      <c r="U262">
        <v>2000</v>
      </c>
      <c r="V262">
        <v>-9999</v>
      </c>
      <c r="W262">
        <v>-9999</v>
      </c>
      <c r="X262">
        <v>1.26</v>
      </c>
      <c r="Y262">
        <v>0.13500000000000001</v>
      </c>
      <c r="Z262">
        <v>-9999</v>
      </c>
      <c r="AA262">
        <v>34.39</v>
      </c>
      <c r="AB262">
        <v>-106.53</v>
      </c>
      <c r="AC262">
        <v>-9999</v>
      </c>
      <c r="AD262">
        <v>-9999</v>
      </c>
      <c r="AE262">
        <v>-9999</v>
      </c>
      <c r="AF262">
        <v>-9999</v>
      </c>
      <c r="AG262">
        <v>-2.5</v>
      </c>
      <c r="AH262">
        <v>-1.3</v>
      </c>
      <c r="AI262" t="s">
        <v>176</v>
      </c>
      <c r="AJ262">
        <v>-9999</v>
      </c>
      <c r="AK262" t="s">
        <v>74</v>
      </c>
      <c r="AL262">
        <v>-9999</v>
      </c>
      <c r="AM262" t="s">
        <v>177</v>
      </c>
      <c r="AN262" t="s">
        <v>180</v>
      </c>
      <c r="AO262">
        <v>-9999</v>
      </c>
      <c r="AP262">
        <v>-9999</v>
      </c>
      <c r="AQ262" t="s">
        <v>179</v>
      </c>
      <c r="AR262">
        <v>-9999</v>
      </c>
      <c r="AS262">
        <v>2.3E-2</v>
      </c>
      <c r="AT262">
        <v>2.552</v>
      </c>
      <c r="AU262">
        <v>4.29</v>
      </c>
      <c r="AV262">
        <v>177</v>
      </c>
      <c r="AX262">
        <f t="shared" si="35"/>
        <v>4.9822173632646196</v>
      </c>
      <c r="AZ262" t="str">
        <f t="shared" si="34"/>
        <v>Pinus edulis</v>
      </c>
      <c r="BA262">
        <f t="shared" si="36"/>
        <v>32.83</v>
      </c>
      <c r="BB262">
        <f t="shared" si="37"/>
        <v>0.69221736326461958</v>
      </c>
      <c r="BC262">
        <f t="shared" si="38"/>
        <v>38</v>
      </c>
      <c r="BD262">
        <f t="shared" si="39"/>
        <v>2000</v>
      </c>
      <c r="BE262">
        <f t="shared" si="40"/>
        <v>1.3</v>
      </c>
      <c r="BF262">
        <f t="shared" si="41"/>
        <v>2.552</v>
      </c>
      <c r="BG262">
        <f t="shared" si="42"/>
        <v>2.3E-2</v>
      </c>
    </row>
    <row r="263" spans="1:59" x14ac:dyDescent="0.25">
      <c r="A263">
        <v>4496</v>
      </c>
      <c r="B263" t="s">
        <v>60</v>
      </c>
      <c r="C263" t="s">
        <v>171</v>
      </c>
      <c r="D263" t="s">
        <v>62</v>
      </c>
      <c r="E263" t="s">
        <v>63</v>
      </c>
      <c r="F263" t="s">
        <v>64</v>
      </c>
      <c r="G263" t="s">
        <v>172</v>
      </c>
      <c r="H263">
        <v>0.313</v>
      </c>
      <c r="I263" t="s">
        <v>7</v>
      </c>
      <c r="J263" s="9">
        <v>40304</v>
      </c>
      <c r="K263" s="13">
        <v>0.65902777777777799</v>
      </c>
      <c r="L263" t="s">
        <v>173</v>
      </c>
      <c r="M263" t="s">
        <v>120</v>
      </c>
      <c r="N263" t="s">
        <v>174</v>
      </c>
      <c r="O263">
        <v>0.13500000000000001</v>
      </c>
      <c r="P263" t="s">
        <v>175</v>
      </c>
      <c r="Q263">
        <v>8.82</v>
      </c>
      <c r="R263">
        <v>-9999</v>
      </c>
      <c r="S263">
        <v>33.14</v>
      </c>
      <c r="T263">
        <v>389</v>
      </c>
      <c r="U263">
        <v>2000</v>
      </c>
      <c r="V263">
        <v>-9999</v>
      </c>
      <c r="W263">
        <v>-9999</v>
      </c>
      <c r="X263">
        <v>0.72</v>
      </c>
      <c r="Y263">
        <v>0.13500000000000001</v>
      </c>
      <c r="Z263">
        <v>-9999</v>
      </c>
      <c r="AA263">
        <v>34.39</v>
      </c>
      <c r="AB263">
        <v>-106.53</v>
      </c>
      <c r="AC263">
        <v>-9999</v>
      </c>
      <c r="AD263">
        <v>-9999</v>
      </c>
      <c r="AE263">
        <v>-9999</v>
      </c>
      <c r="AF263">
        <v>-9999</v>
      </c>
      <c r="AG263">
        <v>-2.35</v>
      </c>
      <c r="AH263">
        <v>-1.4</v>
      </c>
      <c r="AI263" t="s">
        <v>176</v>
      </c>
      <c r="AJ263">
        <v>-9999</v>
      </c>
      <c r="AK263" t="s">
        <v>74</v>
      </c>
      <c r="AL263">
        <v>-9999</v>
      </c>
      <c r="AM263" t="s">
        <v>177</v>
      </c>
      <c r="AN263" t="s">
        <v>180</v>
      </c>
      <c r="AO263">
        <v>-9999</v>
      </c>
      <c r="AP263">
        <v>-9999</v>
      </c>
      <c r="AQ263" t="s">
        <v>179</v>
      </c>
      <c r="AR263">
        <v>-9999</v>
      </c>
      <c r="AS263">
        <v>1.2E-2</v>
      </c>
      <c r="AT263">
        <v>1.3069999999999999</v>
      </c>
      <c r="AU263">
        <v>4.6399999999999997</v>
      </c>
      <c r="AV263">
        <v>188</v>
      </c>
      <c r="AX263">
        <f t="shared" si="35"/>
        <v>5.0696175642127628</v>
      </c>
      <c r="AZ263" t="str">
        <f t="shared" si="34"/>
        <v>Pinus edulis</v>
      </c>
      <c r="BA263">
        <f t="shared" si="36"/>
        <v>33.14</v>
      </c>
      <c r="BB263">
        <f t="shared" si="37"/>
        <v>0.42961756421276309</v>
      </c>
      <c r="BC263">
        <f t="shared" si="38"/>
        <v>38.9</v>
      </c>
      <c r="BD263">
        <f t="shared" si="39"/>
        <v>2000</v>
      </c>
      <c r="BE263">
        <f t="shared" si="40"/>
        <v>1.4</v>
      </c>
      <c r="BF263">
        <f t="shared" si="41"/>
        <v>1.3069999999999999</v>
      </c>
      <c r="BG263">
        <f t="shared" si="42"/>
        <v>1.2E-2</v>
      </c>
    </row>
    <row r="264" spans="1:59" x14ac:dyDescent="0.25">
      <c r="A264">
        <v>4497</v>
      </c>
      <c r="B264" t="s">
        <v>60</v>
      </c>
      <c r="C264" t="s">
        <v>171</v>
      </c>
      <c r="D264" t="s">
        <v>62</v>
      </c>
      <c r="E264" t="s">
        <v>63</v>
      </c>
      <c r="F264" t="s">
        <v>64</v>
      </c>
      <c r="G264" t="s">
        <v>172</v>
      </c>
      <c r="H264">
        <v>0.313</v>
      </c>
      <c r="I264" t="s">
        <v>7</v>
      </c>
      <c r="J264" s="9">
        <v>40304</v>
      </c>
      <c r="K264" s="13">
        <v>0.66458333333333297</v>
      </c>
      <c r="L264" t="s">
        <v>173</v>
      </c>
      <c r="M264" t="s">
        <v>120</v>
      </c>
      <c r="N264" t="s">
        <v>174</v>
      </c>
      <c r="O264">
        <v>0.13500000000000001</v>
      </c>
      <c r="P264" t="s">
        <v>175</v>
      </c>
      <c r="Q264">
        <v>12.31</v>
      </c>
      <c r="R264">
        <v>-9999</v>
      </c>
      <c r="S264">
        <v>33.47</v>
      </c>
      <c r="T264">
        <v>386</v>
      </c>
      <c r="U264">
        <v>2000</v>
      </c>
      <c r="V264">
        <v>-9999</v>
      </c>
      <c r="W264">
        <v>-9999</v>
      </c>
      <c r="X264">
        <v>1.53</v>
      </c>
      <c r="Y264">
        <v>0.13500000000000001</v>
      </c>
      <c r="Z264">
        <v>-9999</v>
      </c>
      <c r="AA264">
        <v>34.39</v>
      </c>
      <c r="AB264">
        <v>-106.53</v>
      </c>
      <c r="AC264">
        <v>-9999</v>
      </c>
      <c r="AD264">
        <v>-9999</v>
      </c>
      <c r="AE264">
        <v>-9999</v>
      </c>
      <c r="AF264">
        <v>-9999</v>
      </c>
      <c r="AG264">
        <v>-2.2000000000000002</v>
      </c>
      <c r="AH264">
        <v>-1.1000000000000001</v>
      </c>
      <c r="AI264" t="s">
        <v>176</v>
      </c>
      <c r="AJ264">
        <v>-9999</v>
      </c>
      <c r="AK264" t="s">
        <v>74</v>
      </c>
      <c r="AL264">
        <v>-9999</v>
      </c>
      <c r="AM264" t="s">
        <v>177</v>
      </c>
      <c r="AN264" t="s">
        <v>180</v>
      </c>
      <c r="AO264">
        <v>-9999</v>
      </c>
      <c r="AP264">
        <v>-9999</v>
      </c>
      <c r="AQ264" t="s">
        <v>179</v>
      </c>
      <c r="AR264">
        <v>-9999</v>
      </c>
      <c r="AS264">
        <v>2.5999999999999999E-2</v>
      </c>
      <c r="AT264">
        <v>2.3149999999999999</v>
      </c>
      <c r="AU264">
        <v>4.55</v>
      </c>
      <c r="AV264">
        <v>216</v>
      </c>
      <c r="AX264">
        <f t="shared" si="35"/>
        <v>5.1641159318725736</v>
      </c>
      <c r="AZ264" t="str">
        <f t="shared" si="34"/>
        <v>Pinus edulis</v>
      </c>
      <c r="BA264">
        <f t="shared" si="36"/>
        <v>33.47</v>
      </c>
      <c r="BB264">
        <f t="shared" si="37"/>
        <v>0.61411593187257374</v>
      </c>
      <c r="BC264">
        <f t="shared" si="38"/>
        <v>38.6</v>
      </c>
      <c r="BD264">
        <f t="shared" si="39"/>
        <v>2000</v>
      </c>
      <c r="BE264">
        <f t="shared" si="40"/>
        <v>1.1000000000000001</v>
      </c>
      <c r="BF264">
        <f t="shared" si="41"/>
        <v>2.3149999999999999</v>
      </c>
      <c r="BG264">
        <f t="shared" si="42"/>
        <v>2.5999999999999999E-2</v>
      </c>
    </row>
    <row r="265" spans="1:59" x14ac:dyDescent="0.25">
      <c r="A265">
        <v>4498</v>
      </c>
      <c r="B265" t="s">
        <v>60</v>
      </c>
      <c r="C265" t="s">
        <v>171</v>
      </c>
      <c r="D265" t="s">
        <v>62</v>
      </c>
      <c r="E265" t="s">
        <v>63</v>
      </c>
      <c r="F265" t="s">
        <v>64</v>
      </c>
      <c r="G265" t="s">
        <v>172</v>
      </c>
      <c r="H265">
        <v>0.313</v>
      </c>
      <c r="I265" t="s">
        <v>7</v>
      </c>
      <c r="J265" s="9">
        <v>40304</v>
      </c>
      <c r="K265" s="13">
        <v>0.70347222222222205</v>
      </c>
      <c r="L265" t="s">
        <v>173</v>
      </c>
      <c r="M265" t="s">
        <v>120</v>
      </c>
      <c r="N265" t="s">
        <v>174</v>
      </c>
      <c r="O265">
        <v>0.13500000000000001</v>
      </c>
      <c r="P265" t="s">
        <v>175</v>
      </c>
      <c r="Q265">
        <v>13.42</v>
      </c>
      <c r="R265">
        <v>-9999</v>
      </c>
      <c r="S265">
        <v>32.47</v>
      </c>
      <c r="T265">
        <v>382</v>
      </c>
      <c r="U265">
        <v>2000</v>
      </c>
      <c r="V265">
        <v>-9999</v>
      </c>
      <c r="W265">
        <v>-9999</v>
      </c>
      <c r="X265">
        <v>1.06</v>
      </c>
      <c r="Y265">
        <v>0.13500000000000001</v>
      </c>
      <c r="Z265">
        <v>-9999</v>
      </c>
      <c r="AA265">
        <v>34.39</v>
      </c>
      <c r="AB265">
        <v>-106.53</v>
      </c>
      <c r="AC265">
        <v>-9999</v>
      </c>
      <c r="AD265">
        <v>-9999</v>
      </c>
      <c r="AE265">
        <v>-9999</v>
      </c>
      <c r="AF265">
        <v>-9999</v>
      </c>
      <c r="AG265">
        <v>-2.5</v>
      </c>
      <c r="AH265">
        <v>-1.3</v>
      </c>
      <c r="AI265" t="s">
        <v>176</v>
      </c>
      <c r="AJ265">
        <v>-9999</v>
      </c>
      <c r="AK265" t="s">
        <v>74</v>
      </c>
      <c r="AL265">
        <v>-9999</v>
      </c>
      <c r="AM265" t="s">
        <v>177</v>
      </c>
      <c r="AN265" t="s">
        <v>180</v>
      </c>
      <c r="AO265">
        <v>-9999</v>
      </c>
      <c r="AP265">
        <v>-9999</v>
      </c>
      <c r="AQ265" t="s">
        <v>179</v>
      </c>
      <c r="AR265">
        <v>-9999</v>
      </c>
      <c r="AS265">
        <v>0.02</v>
      </c>
      <c r="AT265">
        <v>2.3730000000000002</v>
      </c>
      <c r="AU265">
        <v>4.25</v>
      </c>
      <c r="AV265">
        <v>163</v>
      </c>
      <c r="AX265">
        <f t="shared" si="35"/>
        <v>4.882364628521759</v>
      </c>
      <c r="AZ265" t="str">
        <f t="shared" si="34"/>
        <v>Pinus edulis</v>
      </c>
      <c r="BA265">
        <f t="shared" si="36"/>
        <v>32.47</v>
      </c>
      <c r="BB265">
        <f t="shared" si="37"/>
        <v>0.63236462852175901</v>
      </c>
      <c r="BC265">
        <f t="shared" si="38"/>
        <v>38.200000000000003</v>
      </c>
      <c r="BD265">
        <f t="shared" si="39"/>
        <v>2000</v>
      </c>
      <c r="BE265">
        <f t="shared" si="40"/>
        <v>1.3</v>
      </c>
      <c r="BF265">
        <f t="shared" si="41"/>
        <v>2.3730000000000002</v>
      </c>
      <c r="BG265">
        <f t="shared" si="42"/>
        <v>0.02</v>
      </c>
    </row>
    <row r="266" spans="1:59" x14ac:dyDescent="0.25">
      <c r="A266">
        <v>4499</v>
      </c>
      <c r="B266" t="s">
        <v>60</v>
      </c>
      <c r="C266" t="s">
        <v>171</v>
      </c>
      <c r="D266" t="s">
        <v>62</v>
      </c>
      <c r="E266" t="s">
        <v>63</v>
      </c>
      <c r="F266" t="s">
        <v>64</v>
      </c>
      <c r="G266" t="s">
        <v>172</v>
      </c>
      <c r="H266">
        <v>0.313</v>
      </c>
      <c r="I266" t="s">
        <v>7</v>
      </c>
      <c r="J266" s="9">
        <v>40304</v>
      </c>
      <c r="K266" s="13">
        <v>0.72291666666666698</v>
      </c>
      <c r="L266" t="s">
        <v>173</v>
      </c>
      <c r="M266" t="s">
        <v>120</v>
      </c>
      <c r="N266" t="s">
        <v>174</v>
      </c>
      <c r="O266">
        <v>0.13500000000000001</v>
      </c>
      <c r="P266" t="s">
        <v>175</v>
      </c>
      <c r="Q266">
        <v>9.73</v>
      </c>
      <c r="R266">
        <v>-9999</v>
      </c>
      <c r="S266">
        <v>31.55</v>
      </c>
      <c r="T266">
        <v>388</v>
      </c>
      <c r="U266">
        <v>2000</v>
      </c>
      <c r="V266">
        <v>-9999</v>
      </c>
      <c r="W266">
        <v>-9999</v>
      </c>
      <c r="X266">
        <v>0.76</v>
      </c>
      <c r="Y266">
        <v>0.13500000000000001</v>
      </c>
      <c r="Z266">
        <v>-9999</v>
      </c>
      <c r="AA266">
        <v>34.39</v>
      </c>
      <c r="AB266">
        <v>-106.53</v>
      </c>
      <c r="AC266">
        <v>-9999</v>
      </c>
      <c r="AD266">
        <v>-9999</v>
      </c>
      <c r="AE266">
        <v>-9999</v>
      </c>
      <c r="AF266">
        <v>-9999</v>
      </c>
      <c r="AG266">
        <v>-2.35</v>
      </c>
      <c r="AH266">
        <v>-1.4</v>
      </c>
      <c r="AI266" t="s">
        <v>176</v>
      </c>
      <c r="AJ266">
        <v>-9999</v>
      </c>
      <c r="AK266" t="s">
        <v>74</v>
      </c>
      <c r="AL266">
        <v>-9999</v>
      </c>
      <c r="AM266" t="s">
        <v>177</v>
      </c>
      <c r="AN266" t="s">
        <v>180</v>
      </c>
      <c r="AO266">
        <v>-9999</v>
      </c>
      <c r="AP266">
        <v>-9999</v>
      </c>
      <c r="AQ266" t="s">
        <v>179</v>
      </c>
      <c r="AR266">
        <v>-9999</v>
      </c>
      <c r="AS266">
        <v>1.4E-2</v>
      </c>
      <c r="AT266">
        <v>1.5980000000000001</v>
      </c>
      <c r="AU266">
        <v>4.2</v>
      </c>
      <c r="AV266">
        <v>183</v>
      </c>
      <c r="AX266">
        <f t="shared" si="35"/>
        <v>4.6350413347012243</v>
      </c>
      <c r="AZ266" t="str">
        <f t="shared" si="34"/>
        <v>Pinus edulis</v>
      </c>
      <c r="BA266">
        <f t="shared" si="36"/>
        <v>31.55</v>
      </c>
      <c r="BB266">
        <f t="shared" si="37"/>
        <v>0.43504133470122408</v>
      </c>
      <c r="BC266">
        <f t="shared" si="38"/>
        <v>38.799999999999997</v>
      </c>
      <c r="BD266">
        <f t="shared" si="39"/>
        <v>2000</v>
      </c>
      <c r="BE266">
        <f t="shared" si="40"/>
        <v>1.4</v>
      </c>
      <c r="BF266">
        <f t="shared" si="41"/>
        <v>1.5980000000000001</v>
      </c>
      <c r="BG266">
        <f t="shared" si="42"/>
        <v>1.4E-2</v>
      </c>
    </row>
    <row r="267" spans="1:59" x14ac:dyDescent="0.25">
      <c r="A267">
        <v>4500</v>
      </c>
      <c r="B267" t="s">
        <v>60</v>
      </c>
      <c r="C267" t="s">
        <v>171</v>
      </c>
      <c r="D267" t="s">
        <v>62</v>
      </c>
      <c r="E267" t="s">
        <v>63</v>
      </c>
      <c r="F267" t="s">
        <v>64</v>
      </c>
      <c r="G267" t="s">
        <v>172</v>
      </c>
      <c r="H267">
        <v>0.313</v>
      </c>
      <c r="I267" t="s">
        <v>7</v>
      </c>
      <c r="J267" s="9">
        <v>40304</v>
      </c>
      <c r="K267" s="13">
        <v>0.72847222222222197</v>
      </c>
      <c r="L267" t="s">
        <v>173</v>
      </c>
      <c r="M267" t="s">
        <v>120</v>
      </c>
      <c r="N267" t="s">
        <v>174</v>
      </c>
      <c r="O267">
        <v>0.13500000000000001</v>
      </c>
      <c r="P267" t="s">
        <v>175</v>
      </c>
      <c r="Q267">
        <v>12.5</v>
      </c>
      <c r="R267">
        <v>-9999</v>
      </c>
      <c r="S267">
        <v>31.28</v>
      </c>
      <c r="T267">
        <v>386</v>
      </c>
      <c r="U267">
        <v>2000</v>
      </c>
      <c r="V267">
        <v>-9999</v>
      </c>
      <c r="W267">
        <v>-9999</v>
      </c>
      <c r="X267">
        <v>1.26</v>
      </c>
      <c r="Y267">
        <v>0.13500000000000001</v>
      </c>
      <c r="Z267">
        <v>-9999</v>
      </c>
      <c r="AA267">
        <v>34.39</v>
      </c>
      <c r="AB267">
        <v>-106.53</v>
      </c>
      <c r="AC267">
        <v>-9999</v>
      </c>
      <c r="AD267">
        <v>-9999</v>
      </c>
      <c r="AE267">
        <v>-9999</v>
      </c>
      <c r="AF267">
        <v>-9999</v>
      </c>
      <c r="AG267">
        <v>-2.2000000000000002</v>
      </c>
      <c r="AH267">
        <v>-1.1000000000000001</v>
      </c>
      <c r="AI267" t="s">
        <v>176</v>
      </c>
      <c r="AJ267">
        <v>-9999</v>
      </c>
      <c r="AK267" t="s">
        <v>74</v>
      </c>
      <c r="AL267">
        <v>-9999</v>
      </c>
      <c r="AM267" t="s">
        <v>177</v>
      </c>
      <c r="AN267" t="s">
        <v>180</v>
      </c>
      <c r="AO267">
        <v>-9999</v>
      </c>
      <c r="AP267">
        <v>-9999</v>
      </c>
      <c r="AQ267" t="s">
        <v>179</v>
      </c>
      <c r="AR267">
        <v>-9999</v>
      </c>
      <c r="AS267">
        <v>2.5000000000000001E-2</v>
      </c>
      <c r="AT267">
        <v>2.302</v>
      </c>
      <c r="AU267">
        <v>4.01</v>
      </c>
      <c r="AV267">
        <v>212</v>
      </c>
      <c r="AX267">
        <f t="shared" si="35"/>
        <v>4.5645557281268498</v>
      </c>
      <c r="AZ267" t="str">
        <f t="shared" si="34"/>
        <v>Pinus edulis</v>
      </c>
      <c r="BA267">
        <f t="shared" si="36"/>
        <v>31.28</v>
      </c>
      <c r="BB267">
        <f t="shared" si="37"/>
        <v>0.55455572812685006</v>
      </c>
      <c r="BC267">
        <f t="shared" si="38"/>
        <v>38.6</v>
      </c>
      <c r="BD267">
        <f t="shared" si="39"/>
        <v>2000</v>
      </c>
      <c r="BE267">
        <f t="shared" si="40"/>
        <v>1.1000000000000001</v>
      </c>
      <c r="BF267">
        <f t="shared" si="41"/>
        <v>2.302</v>
      </c>
      <c r="BG267">
        <f t="shared" si="42"/>
        <v>2.5000000000000001E-2</v>
      </c>
    </row>
    <row r="268" spans="1:59" x14ac:dyDescent="0.25">
      <c r="A268">
        <v>4501</v>
      </c>
      <c r="B268" t="s">
        <v>60</v>
      </c>
      <c r="C268" t="s">
        <v>171</v>
      </c>
      <c r="D268" t="s">
        <v>62</v>
      </c>
      <c r="E268" t="s">
        <v>63</v>
      </c>
      <c r="F268" t="s">
        <v>64</v>
      </c>
      <c r="G268" t="s">
        <v>172</v>
      </c>
      <c r="H268">
        <v>0.313</v>
      </c>
      <c r="I268" t="s">
        <v>7</v>
      </c>
      <c r="J268" s="9">
        <v>40332</v>
      </c>
      <c r="K268" s="13">
        <v>0.30694444444444402</v>
      </c>
      <c r="L268" t="s">
        <v>173</v>
      </c>
      <c r="M268" t="s">
        <v>120</v>
      </c>
      <c r="N268" t="s">
        <v>174</v>
      </c>
      <c r="O268">
        <v>0.14199999999999999</v>
      </c>
      <c r="P268" t="s">
        <v>175</v>
      </c>
      <c r="Q268">
        <v>34.369999999999997</v>
      </c>
      <c r="R268">
        <v>-9999</v>
      </c>
      <c r="S268">
        <v>17.41</v>
      </c>
      <c r="T268">
        <v>382</v>
      </c>
      <c r="U268">
        <v>2000</v>
      </c>
      <c r="V268">
        <v>-9999</v>
      </c>
      <c r="W268">
        <v>-9999</v>
      </c>
      <c r="X268">
        <v>0.3</v>
      </c>
      <c r="Y268">
        <v>0.14199999999999999</v>
      </c>
      <c r="Z268">
        <v>-9999</v>
      </c>
      <c r="AA268">
        <v>34.39</v>
      </c>
      <c r="AB268">
        <v>-106.53</v>
      </c>
      <c r="AC268">
        <v>-9999</v>
      </c>
      <c r="AD268">
        <v>-9999</v>
      </c>
      <c r="AE268">
        <v>-9999</v>
      </c>
      <c r="AF268">
        <v>-9999</v>
      </c>
      <c r="AG268">
        <v>-1.8</v>
      </c>
      <c r="AH268">
        <v>-1.22</v>
      </c>
      <c r="AI268" t="s">
        <v>176</v>
      </c>
      <c r="AJ268">
        <v>-9999</v>
      </c>
      <c r="AK268" t="s">
        <v>74</v>
      </c>
      <c r="AL268">
        <v>-9999</v>
      </c>
      <c r="AM268" t="s">
        <v>177</v>
      </c>
      <c r="AN268" t="s">
        <v>180</v>
      </c>
      <c r="AO268">
        <v>-9999</v>
      </c>
      <c r="AP268">
        <v>-9999</v>
      </c>
      <c r="AQ268" t="s">
        <v>179</v>
      </c>
      <c r="AR268">
        <v>-9999</v>
      </c>
      <c r="AS268">
        <v>1.8499999999999999E-2</v>
      </c>
      <c r="AT268">
        <v>2.3239999999999998</v>
      </c>
      <c r="AU268">
        <v>1.31</v>
      </c>
      <c r="AV268">
        <v>172</v>
      </c>
      <c r="AX268">
        <f t="shared" si="35"/>
        <v>1.9885879202967016</v>
      </c>
      <c r="AZ268" t="str">
        <f t="shared" si="34"/>
        <v>Pinus edulis</v>
      </c>
      <c r="BA268">
        <f t="shared" si="36"/>
        <v>17.41</v>
      </c>
      <c r="BB268">
        <f t="shared" si="37"/>
        <v>0.67858792029670156</v>
      </c>
      <c r="BC268">
        <f t="shared" si="38"/>
        <v>38.200000000000003</v>
      </c>
      <c r="BD268">
        <f t="shared" si="39"/>
        <v>2000</v>
      </c>
      <c r="BE268">
        <f t="shared" si="40"/>
        <v>1.22</v>
      </c>
      <c r="BF268">
        <f t="shared" si="41"/>
        <v>2.3239999999999998</v>
      </c>
      <c r="BG268">
        <f t="shared" si="42"/>
        <v>1.8499999999999999E-2</v>
      </c>
    </row>
    <row r="269" spans="1:59" x14ac:dyDescent="0.25">
      <c r="A269">
        <v>4502</v>
      </c>
      <c r="B269" t="s">
        <v>60</v>
      </c>
      <c r="C269" t="s">
        <v>171</v>
      </c>
      <c r="D269" t="s">
        <v>62</v>
      </c>
      <c r="E269" t="s">
        <v>63</v>
      </c>
      <c r="F269" t="s">
        <v>64</v>
      </c>
      <c r="G269" t="s">
        <v>172</v>
      </c>
      <c r="H269">
        <v>0.313</v>
      </c>
      <c r="I269" t="s">
        <v>7</v>
      </c>
      <c r="J269" s="9">
        <v>40332</v>
      </c>
      <c r="K269" s="13">
        <v>0.328472222222222</v>
      </c>
      <c r="L269" t="s">
        <v>173</v>
      </c>
      <c r="M269" t="s">
        <v>120</v>
      </c>
      <c r="N269" t="s">
        <v>174</v>
      </c>
      <c r="O269">
        <v>0.14199999999999999</v>
      </c>
      <c r="P269" t="s">
        <v>175</v>
      </c>
      <c r="Q269">
        <v>34.880000000000003</v>
      </c>
      <c r="R269">
        <v>-9999</v>
      </c>
      <c r="S269">
        <v>21.73</v>
      </c>
      <c r="T269">
        <v>377</v>
      </c>
      <c r="U269">
        <v>2000</v>
      </c>
      <c r="V269">
        <v>-9999</v>
      </c>
      <c r="W269">
        <v>-9999</v>
      </c>
      <c r="X269">
        <v>0.54</v>
      </c>
      <c r="Y269">
        <v>0.14199999999999999</v>
      </c>
      <c r="Z269">
        <v>-9999</v>
      </c>
      <c r="AA269">
        <v>34.39</v>
      </c>
      <c r="AB269">
        <v>-106.53</v>
      </c>
      <c r="AC269">
        <v>-9999</v>
      </c>
      <c r="AD269">
        <v>-9999</v>
      </c>
      <c r="AE269">
        <v>-9999</v>
      </c>
      <c r="AF269">
        <v>-9999</v>
      </c>
      <c r="AG269">
        <v>-2.2999999999999998</v>
      </c>
      <c r="AH269">
        <v>-1.25</v>
      </c>
      <c r="AI269" t="s">
        <v>176</v>
      </c>
      <c r="AJ269">
        <v>-9999</v>
      </c>
      <c r="AK269" t="s">
        <v>74</v>
      </c>
      <c r="AL269">
        <v>-9999</v>
      </c>
      <c r="AM269" t="s">
        <v>177</v>
      </c>
      <c r="AN269" t="s">
        <v>180</v>
      </c>
      <c r="AO269">
        <v>-9999</v>
      </c>
      <c r="AP269">
        <v>-9999</v>
      </c>
      <c r="AQ269" t="s">
        <v>179</v>
      </c>
      <c r="AR269">
        <v>-9999</v>
      </c>
      <c r="AS269">
        <v>2.5499999999999998E-2</v>
      </c>
      <c r="AT269">
        <v>2.8159999999999998</v>
      </c>
      <c r="AU269">
        <v>1.7</v>
      </c>
      <c r="AV269">
        <v>189</v>
      </c>
      <c r="AX269">
        <f t="shared" si="35"/>
        <v>2.6006465046345935</v>
      </c>
      <c r="AZ269" t="str">
        <f t="shared" si="34"/>
        <v>Pinus edulis</v>
      </c>
      <c r="BA269">
        <f t="shared" si="36"/>
        <v>21.73</v>
      </c>
      <c r="BB269">
        <f t="shared" si="37"/>
        <v>0.9006465046345935</v>
      </c>
      <c r="BC269">
        <f t="shared" si="38"/>
        <v>37.700000000000003</v>
      </c>
      <c r="BD269">
        <f t="shared" si="39"/>
        <v>2000</v>
      </c>
      <c r="BE269">
        <f t="shared" si="40"/>
        <v>1.25</v>
      </c>
      <c r="BF269">
        <f t="shared" si="41"/>
        <v>2.8159999999999998</v>
      </c>
      <c r="BG269">
        <f t="shared" si="42"/>
        <v>2.5499999999999998E-2</v>
      </c>
    </row>
    <row r="270" spans="1:59" x14ac:dyDescent="0.25">
      <c r="A270">
        <v>4503</v>
      </c>
      <c r="B270" t="s">
        <v>60</v>
      </c>
      <c r="C270" t="s">
        <v>171</v>
      </c>
      <c r="D270" t="s">
        <v>62</v>
      </c>
      <c r="E270" t="s">
        <v>63</v>
      </c>
      <c r="F270" t="s">
        <v>64</v>
      </c>
      <c r="G270" t="s">
        <v>172</v>
      </c>
      <c r="H270">
        <v>0.313</v>
      </c>
      <c r="I270" t="s">
        <v>7</v>
      </c>
      <c r="J270" s="9">
        <v>40332</v>
      </c>
      <c r="K270" s="13">
        <v>0.33472222222222198</v>
      </c>
      <c r="L270" t="s">
        <v>173</v>
      </c>
      <c r="M270" t="s">
        <v>120</v>
      </c>
      <c r="N270" t="s">
        <v>174</v>
      </c>
      <c r="O270">
        <v>0.14199999999999999</v>
      </c>
      <c r="P270" t="s">
        <v>175</v>
      </c>
      <c r="Q270">
        <v>34.520000000000003</v>
      </c>
      <c r="R270">
        <v>-9999</v>
      </c>
      <c r="S270">
        <v>22.34</v>
      </c>
      <c r="T270">
        <v>375</v>
      </c>
      <c r="U270">
        <v>2000</v>
      </c>
      <c r="V270">
        <v>-9999</v>
      </c>
      <c r="W270">
        <v>-9999</v>
      </c>
      <c r="X270">
        <v>0.73</v>
      </c>
      <c r="Y270">
        <v>0.14199999999999999</v>
      </c>
      <c r="Z270">
        <v>-9999</v>
      </c>
      <c r="AA270">
        <v>34.39</v>
      </c>
      <c r="AB270">
        <v>-106.53</v>
      </c>
      <c r="AC270">
        <v>-9999</v>
      </c>
      <c r="AD270">
        <v>-9999</v>
      </c>
      <c r="AE270">
        <v>-9999</v>
      </c>
      <c r="AF270">
        <v>-9999</v>
      </c>
      <c r="AG270">
        <v>-1.7</v>
      </c>
      <c r="AH270">
        <v>-1.1000000000000001</v>
      </c>
      <c r="AI270" t="s">
        <v>176</v>
      </c>
      <c r="AJ270">
        <v>-9999</v>
      </c>
      <c r="AK270" t="s">
        <v>74</v>
      </c>
      <c r="AL270">
        <v>-9999</v>
      </c>
      <c r="AM270" t="s">
        <v>177</v>
      </c>
      <c r="AN270" t="s">
        <v>180</v>
      </c>
      <c r="AO270">
        <v>-9999</v>
      </c>
      <c r="AP270">
        <v>-9999</v>
      </c>
      <c r="AQ270" t="s">
        <v>179</v>
      </c>
      <c r="AR270">
        <v>-9999</v>
      </c>
      <c r="AS270">
        <v>3.3099999999999997E-2</v>
      </c>
      <c r="AT270">
        <v>3.6640000000000001</v>
      </c>
      <c r="AU270">
        <v>1.77</v>
      </c>
      <c r="AV270">
        <v>186</v>
      </c>
      <c r="AX270">
        <f t="shared" si="35"/>
        <v>2.6991328538914905</v>
      </c>
      <c r="AZ270" t="str">
        <f t="shared" si="34"/>
        <v>Pinus edulis</v>
      </c>
      <c r="BA270">
        <f t="shared" si="36"/>
        <v>22.34</v>
      </c>
      <c r="BB270">
        <f t="shared" si="37"/>
        <v>0.92913285389149047</v>
      </c>
      <c r="BC270">
        <f t="shared" si="38"/>
        <v>37.5</v>
      </c>
      <c r="BD270">
        <f t="shared" si="39"/>
        <v>2000</v>
      </c>
      <c r="BE270">
        <f t="shared" si="40"/>
        <v>1.1000000000000001</v>
      </c>
      <c r="BF270">
        <f t="shared" si="41"/>
        <v>3.6640000000000001</v>
      </c>
      <c r="BG270">
        <f t="shared" si="42"/>
        <v>3.3099999999999997E-2</v>
      </c>
    </row>
    <row r="271" spans="1:59" x14ac:dyDescent="0.25">
      <c r="A271">
        <v>4504</v>
      </c>
      <c r="B271" t="s">
        <v>60</v>
      </c>
      <c r="C271" t="s">
        <v>171</v>
      </c>
      <c r="D271" t="s">
        <v>62</v>
      </c>
      <c r="E271" t="s">
        <v>63</v>
      </c>
      <c r="F271" t="s">
        <v>64</v>
      </c>
      <c r="G271" t="s">
        <v>172</v>
      </c>
      <c r="H271">
        <v>0.313</v>
      </c>
      <c r="I271" t="s">
        <v>7</v>
      </c>
      <c r="J271" s="9">
        <v>40332</v>
      </c>
      <c r="K271" s="13">
        <v>0.360416666666667</v>
      </c>
      <c r="L271" t="s">
        <v>173</v>
      </c>
      <c r="M271" t="s">
        <v>120</v>
      </c>
      <c r="N271" t="s">
        <v>174</v>
      </c>
      <c r="O271">
        <v>0.14199999999999999</v>
      </c>
      <c r="P271" t="s">
        <v>175</v>
      </c>
      <c r="Q271">
        <v>23.05</v>
      </c>
      <c r="R271">
        <v>-9999</v>
      </c>
      <c r="S271">
        <v>25.31</v>
      </c>
      <c r="T271">
        <v>378</v>
      </c>
      <c r="U271">
        <v>2000</v>
      </c>
      <c r="V271">
        <v>-9999</v>
      </c>
      <c r="W271">
        <v>-9999</v>
      </c>
      <c r="X271">
        <v>0.83</v>
      </c>
      <c r="Y271">
        <v>0.14199999999999999</v>
      </c>
      <c r="Z271">
        <v>-9999</v>
      </c>
      <c r="AA271">
        <v>34.39</v>
      </c>
      <c r="AB271">
        <v>-106.53</v>
      </c>
      <c r="AC271">
        <v>-9999</v>
      </c>
      <c r="AD271">
        <v>-9999</v>
      </c>
      <c r="AE271">
        <v>-9999</v>
      </c>
      <c r="AF271">
        <v>-9999</v>
      </c>
      <c r="AG271">
        <v>-1.8</v>
      </c>
      <c r="AH271">
        <v>-1.22</v>
      </c>
      <c r="AI271" t="s">
        <v>176</v>
      </c>
      <c r="AJ271">
        <v>-9999</v>
      </c>
      <c r="AK271" t="s">
        <v>74</v>
      </c>
      <c r="AL271">
        <v>-9999</v>
      </c>
      <c r="AM271" t="s">
        <v>177</v>
      </c>
      <c r="AN271" t="s">
        <v>180</v>
      </c>
      <c r="AO271">
        <v>-9999</v>
      </c>
      <c r="AP271">
        <v>-9999</v>
      </c>
      <c r="AQ271" t="s">
        <v>179</v>
      </c>
      <c r="AR271">
        <v>-9999</v>
      </c>
      <c r="AS271">
        <v>2.6599999999999999E-2</v>
      </c>
      <c r="AT271">
        <v>3.2469999999999999</v>
      </c>
      <c r="AU271">
        <v>2.4900000000000002</v>
      </c>
      <c r="AV271">
        <v>167</v>
      </c>
      <c r="AX271">
        <f t="shared" si="35"/>
        <v>3.2266389234826205</v>
      </c>
      <c r="AZ271" t="str">
        <f t="shared" si="34"/>
        <v>Pinus edulis</v>
      </c>
      <c r="BA271">
        <f t="shared" si="36"/>
        <v>25.31</v>
      </c>
      <c r="BB271">
        <f t="shared" si="37"/>
        <v>0.73663892348262028</v>
      </c>
      <c r="BC271">
        <f t="shared" si="38"/>
        <v>37.799999999999997</v>
      </c>
      <c r="BD271">
        <f t="shared" si="39"/>
        <v>2000</v>
      </c>
      <c r="BE271">
        <f t="shared" si="40"/>
        <v>1.22</v>
      </c>
      <c r="BF271">
        <f t="shared" si="41"/>
        <v>3.2469999999999999</v>
      </c>
      <c r="BG271">
        <f t="shared" si="42"/>
        <v>2.6599999999999999E-2</v>
      </c>
    </row>
    <row r="272" spans="1:59" x14ac:dyDescent="0.25">
      <c r="A272">
        <v>4505</v>
      </c>
      <c r="B272" t="s">
        <v>60</v>
      </c>
      <c r="C272" t="s">
        <v>171</v>
      </c>
      <c r="D272" t="s">
        <v>62</v>
      </c>
      <c r="E272" t="s">
        <v>63</v>
      </c>
      <c r="F272" t="s">
        <v>64</v>
      </c>
      <c r="G272" t="s">
        <v>172</v>
      </c>
      <c r="H272">
        <v>0.313</v>
      </c>
      <c r="I272" t="s">
        <v>7</v>
      </c>
      <c r="J272" s="9">
        <v>40332</v>
      </c>
      <c r="K272" s="13">
        <v>0.37708333333333299</v>
      </c>
      <c r="L272" t="s">
        <v>173</v>
      </c>
      <c r="M272" t="s">
        <v>120</v>
      </c>
      <c r="N272" t="s">
        <v>174</v>
      </c>
      <c r="O272">
        <v>0.14199999999999999</v>
      </c>
      <c r="P272" t="s">
        <v>175</v>
      </c>
      <c r="Q272">
        <v>22.38</v>
      </c>
      <c r="R272">
        <v>-9999</v>
      </c>
      <c r="S272">
        <v>26.17</v>
      </c>
      <c r="T272">
        <v>381</v>
      </c>
      <c r="U272">
        <v>2000</v>
      </c>
      <c r="V272">
        <v>-9999</v>
      </c>
      <c r="W272">
        <v>-9999</v>
      </c>
      <c r="X272">
        <v>0.71</v>
      </c>
      <c r="Y272">
        <v>0.14199999999999999</v>
      </c>
      <c r="Z272">
        <v>-9999</v>
      </c>
      <c r="AA272">
        <v>34.39</v>
      </c>
      <c r="AB272">
        <v>-106.53</v>
      </c>
      <c r="AC272">
        <v>-9999</v>
      </c>
      <c r="AD272">
        <v>-9999</v>
      </c>
      <c r="AE272">
        <v>-9999</v>
      </c>
      <c r="AF272">
        <v>-9999</v>
      </c>
      <c r="AG272">
        <v>-2.2999999999999998</v>
      </c>
      <c r="AH272">
        <v>-1.25</v>
      </c>
      <c r="AI272" t="s">
        <v>176</v>
      </c>
      <c r="AJ272">
        <v>-9999</v>
      </c>
      <c r="AK272" t="s">
        <v>74</v>
      </c>
      <c r="AL272">
        <v>-9999</v>
      </c>
      <c r="AM272" t="s">
        <v>177</v>
      </c>
      <c r="AN272" t="s">
        <v>180</v>
      </c>
      <c r="AO272">
        <v>-9999</v>
      </c>
      <c r="AP272">
        <v>-9999</v>
      </c>
      <c r="AQ272" t="s">
        <v>179</v>
      </c>
      <c r="AR272">
        <v>-9999</v>
      </c>
      <c r="AS272">
        <v>2.1499999999999998E-2</v>
      </c>
      <c r="AT272">
        <v>2.0920000000000001</v>
      </c>
      <c r="AU272">
        <v>2.65</v>
      </c>
      <c r="AV272">
        <v>208</v>
      </c>
      <c r="AX272">
        <f t="shared" si="35"/>
        <v>3.3952571704483399</v>
      </c>
      <c r="AZ272" t="str">
        <f t="shared" si="34"/>
        <v>Pinus edulis</v>
      </c>
      <c r="BA272">
        <f t="shared" si="36"/>
        <v>26.17</v>
      </c>
      <c r="BB272">
        <f t="shared" si="37"/>
        <v>0.74525717044833995</v>
      </c>
      <c r="BC272">
        <f t="shared" si="38"/>
        <v>38.1</v>
      </c>
      <c r="BD272">
        <f t="shared" si="39"/>
        <v>2000</v>
      </c>
      <c r="BE272">
        <f t="shared" si="40"/>
        <v>1.25</v>
      </c>
      <c r="BF272">
        <f t="shared" si="41"/>
        <v>2.0920000000000001</v>
      </c>
      <c r="BG272">
        <f t="shared" si="42"/>
        <v>2.1499999999999998E-2</v>
      </c>
    </row>
    <row r="273" spans="1:59" x14ac:dyDescent="0.25">
      <c r="A273">
        <v>4506</v>
      </c>
      <c r="B273" t="s">
        <v>60</v>
      </c>
      <c r="C273" t="s">
        <v>171</v>
      </c>
      <c r="D273" t="s">
        <v>62</v>
      </c>
      <c r="E273" t="s">
        <v>63</v>
      </c>
      <c r="F273" t="s">
        <v>64</v>
      </c>
      <c r="G273" t="s">
        <v>172</v>
      </c>
      <c r="H273">
        <v>0.313</v>
      </c>
      <c r="I273" t="s">
        <v>7</v>
      </c>
      <c r="J273" s="9">
        <v>40332</v>
      </c>
      <c r="K273" s="13">
        <v>0.38263888888888897</v>
      </c>
      <c r="L273" t="s">
        <v>173</v>
      </c>
      <c r="M273" t="s">
        <v>120</v>
      </c>
      <c r="N273" t="s">
        <v>174</v>
      </c>
      <c r="O273">
        <v>0.14199999999999999</v>
      </c>
      <c r="P273" t="s">
        <v>175</v>
      </c>
      <c r="Q273">
        <v>25.02</v>
      </c>
      <c r="R273">
        <v>-9999</v>
      </c>
      <c r="S273">
        <v>27.13</v>
      </c>
      <c r="T273">
        <v>374</v>
      </c>
      <c r="U273">
        <v>2000</v>
      </c>
      <c r="V273">
        <v>-9999</v>
      </c>
      <c r="W273">
        <v>-9999</v>
      </c>
      <c r="X273">
        <v>1</v>
      </c>
      <c r="Y273">
        <v>0.14199999999999999</v>
      </c>
      <c r="Z273">
        <v>-9999</v>
      </c>
      <c r="AA273">
        <v>34.39</v>
      </c>
      <c r="AB273">
        <v>-106.53</v>
      </c>
      <c r="AC273">
        <v>-9999</v>
      </c>
      <c r="AD273">
        <v>-9999</v>
      </c>
      <c r="AE273">
        <v>-9999</v>
      </c>
      <c r="AF273">
        <v>-9999</v>
      </c>
      <c r="AG273">
        <v>-1.7</v>
      </c>
      <c r="AH273">
        <v>-1.1000000000000001</v>
      </c>
      <c r="AI273" t="s">
        <v>176</v>
      </c>
      <c r="AJ273">
        <v>-9999</v>
      </c>
      <c r="AK273" t="s">
        <v>74</v>
      </c>
      <c r="AL273">
        <v>-9999</v>
      </c>
      <c r="AM273" t="s">
        <v>177</v>
      </c>
      <c r="AN273" t="s">
        <v>180</v>
      </c>
      <c r="AO273">
        <v>-9999</v>
      </c>
      <c r="AP273">
        <v>-9999</v>
      </c>
      <c r="AQ273" t="s">
        <v>179</v>
      </c>
      <c r="AR273">
        <v>-9999</v>
      </c>
      <c r="AS273">
        <v>2.9700000000000001E-2</v>
      </c>
      <c r="AT273">
        <v>3.343</v>
      </c>
      <c r="AU273">
        <v>2.7</v>
      </c>
      <c r="AV273">
        <v>177</v>
      </c>
      <c r="AX273">
        <f t="shared" si="35"/>
        <v>3.5925049583093469</v>
      </c>
      <c r="AZ273" t="str">
        <f t="shared" si="34"/>
        <v>Pinus edulis</v>
      </c>
      <c r="BA273">
        <f t="shared" si="36"/>
        <v>27.13</v>
      </c>
      <c r="BB273">
        <f t="shared" si="37"/>
        <v>0.89250495830934673</v>
      </c>
      <c r="BC273">
        <f t="shared" si="38"/>
        <v>37.4</v>
      </c>
      <c r="BD273">
        <f t="shared" si="39"/>
        <v>2000</v>
      </c>
      <c r="BE273">
        <f t="shared" si="40"/>
        <v>1.1000000000000001</v>
      </c>
      <c r="BF273">
        <f t="shared" si="41"/>
        <v>3.343</v>
      </c>
      <c r="BG273">
        <f t="shared" si="42"/>
        <v>2.9700000000000001E-2</v>
      </c>
    </row>
    <row r="274" spans="1:59" x14ac:dyDescent="0.25">
      <c r="A274">
        <v>4507</v>
      </c>
      <c r="B274" t="s">
        <v>60</v>
      </c>
      <c r="C274" t="s">
        <v>171</v>
      </c>
      <c r="D274" t="s">
        <v>62</v>
      </c>
      <c r="E274" t="s">
        <v>63</v>
      </c>
      <c r="F274" t="s">
        <v>64</v>
      </c>
      <c r="G274" t="s">
        <v>172</v>
      </c>
      <c r="H274">
        <v>0.313</v>
      </c>
      <c r="I274" t="s">
        <v>7</v>
      </c>
      <c r="J274" s="9">
        <v>40332</v>
      </c>
      <c r="K274" s="13">
        <v>0.44305555555555598</v>
      </c>
      <c r="L274" t="s">
        <v>173</v>
      </c>
      <c r="M274" t="s">
        <v>120</v>
      </c>
      <c r="N274" t="s">
        <v>174</v>
      </c>
      <c r="O274">
        <v>0.14199999999999999</v>
      </c>
      <c r="P274" t="s">
        <v>175</v>
      </c>
      <c r="Q274">
        <v>18.82</v>
      </c>
      <c r="R274">
        <v>-9999</v>
      </c>
      <c r="S274">
        <v>30.75</v>
      </c>
      <c r="T274">
        <v>384</v>
      </c>
      <c r="U274">
        <v>2000</v>
      </c>
      <c r="V274">
        <v>-9999</v>
      </c>
      <c r="W274">
        <v>-9999</v>
      </c>
      <c r="X274">
        <v>0.9</v>
      </c>
      <c r="Y274">
        <v>0.14199999999999999</v>
      </c>
      <c r="Z274">
        <v>-9999</v>
      </c>
      <c r="AA274">
        <v>34.39</v>
      </c>
      <c r="AB274">
        <v>-106.53</v>
      </c>
      <c r="AC274">
        <v>-9999</v>
      </c>
      <c r="AD274">
        <v>-9999</v>
      </c>
      <c r="AE274">
        <v>-9999</v>
      </c>
      <c r="AF274">
        <v>-9999</v>
      </c>
      <c r="AG274">
        <v>-1.8</v>
      </c>
      <c r="AH274">
        <v>-1.22</v>
      </c>
      <c r="AI274" t="s">
        <v>176</v>
      </c>
      <c r="AJ274">
        <v>-9999</v>
      </c>
      <c r="AK274" t="s">
        <v>74</v>
      </c>
      <c r="AL274">
        <v>-9999</v>
      </c>
      <c r="AM274" t="s">
        <v>177</v>
      </c>
      <c r="AN274" t="s">
        <v>180</v>
      </c>
      <c r="AO274">
        <v>-9999</v>
      </c>
      <c r="AP274">
        <v>-9999</v>
      </c>
      <c r="AQ274" t="s">
        <v>179</v>
      </c>
      <c r="AR274">
        <v>-9999</v>
      </c>
      <c r="AS274">
        <v>1.9699999999999999E-2</v>
      </c>
      <c r="AT274">
        <v>1.79</v>
      </c>
      <c r="AU274">
        <v>3.61</v>
      </c>
      <c r="AV274">
        <v>215</v>
      </c>
      <c r="AX274">
        <f t="shared" si="35"/>
        <v>4.4288993869346927</v>
      </c>
      <c r="AZ274" t="str">
        <f t="shared" si="34"/>
        <v>Pinus edulis</v>
      </c>
      <c r="BA274">
        <f t="shared" si="36"/>
        <v>30.75</v>
      </c>
      <c r="BB274">
        <f t="shared" si="37"/>
        <v>0.81889938693469277</v>
      </c>
      <c r="BC274">
        <f t="shared" si="38"/>
        <v>38.4</v>
      </c>
      <c r="BD274">
        <f t="shared" si="39"/>
        <v>2000</v>
      </c>
      <c r="BE274">
        <f t="shared" si="40"/>
        <v>1.22</v>
      </c>
      <c r="BF274">
        <f t="shared" si="41"/>
        <v>1.79</v>
      </c>
      <c r="BG274">
        <f t="shared" si="42"/>
        <v>1.9699999999999999E-2</v>
      </c>
    </row>
    <row r="275" spans="1:59" x14ac:dyDescent="0.25">
      <c r="A275">
        <v>4508</v>
      </c>
      <c r="B275" t="s">
        <v>60</v>
      </c>
      <c r="C275" t="s">
        <v>171</v>
      </c>
      <c r="D275" t="s">
        <v>62</v>
      </c>
      <c r="E275" t="s">
        <v>63</v>
      </c>
      <c r="F275" t="s">
        <v>64</v>
      </c>
      <c r="G275" t="s">
        <v>172</v>
      </c>
      <c r="H275">
        <v>0.313</v>
      </c>
      <c r="I275" t="s">
        <v>7</v>
      </c>
      <c r="J275" s="9">
        <v>40332</v>
      </c>
      <c r="K275" s="13">
        <v>0.45833333333333298</v>
      </c>
      <c r="L275" t="s">
        <v>173</v>
      </c>
      <c r="M275" t="s">
        <v>120</v>
      </c>
      <c r="N275" t="s">
        <v>174</v>
      </c>
      <c r="O275">
        <v>0.14199999999999999</v>
      </c>
      <c r="P275" t="s">
        <v>175</v>
      </c>
      <c r="Q275">
        <v>23.52</v>
      </c>
      <c r="R275">
        <v>-9999</v>
      </c>
      <c r="S275">
        <v>32.409999999999997</v>
      </c>
      <c r="T275">
        <v>379</v>
      </c>
      <c r="U275">
        <v>2000</v>
      </c>
      <c r="V275">
        <v>-9999</v>
      </c>
      <c r="W275">
        <v>-9999</v>
      </c>
      <c r="X275">
        <v>1.26</v>
      </c>
      <c r="Y275">
        <v>0.14199999999999999</v>
      </c>
      <c r="Z275">
        <v>-9999</v>
      </c>
      <c r="AA275">
        <v>34.39</v>
      </c>
      <c r="AB275">
        <v>-106.53</v>
      </c>
      <c r="AC275">
        <v>-9999</v>
      </c>
      <c r="AD275">
        <v>-9999</v>
      </c>
      <c r="AE275">
        <v>-9999</v>
      </c>
      <c r="AF275">
        <v>-9999</v>
      </c>
      <c r="AG275">
        <v>-2.2999999999999998</v>
      </c>
      <c r="AH275">
        <v>-1.25</v>
      </c>
      <c r="AI275" t="s">
        <v>176</v>
      </c>
      <c r="AJ275">
        <v>-9999</v>
      </c>
      <c r="AK275" t="s">
        <v>74</v>
      </c>
      <c r="AL275">
        <v>-9999</v>
      </c>
      <c r="AM275" t="s">
        <v>177</v>
      </c>
      <c r="AN275" t="s">
        <v>180</v>
      </c>
      <c r="AO275">
        <v>-9999</v>
      </c>
      <c r="AP275">
        <v>-9999</v>
      </c>
      <c r="AQ275" t="s">
        <v>179</v>
      </c>
      <c r="AR275">
        <v>-9999</v>
      </c>
      <c r="AS275">
        <v>2.6599999999999999E-2</v>
      </c>
      <c r="AT275">
        <v>2.2109999999999999</v>
      </c>
      <c r="AU275">
        <v>3.74</v>
      </c>
      <c r="AV275">
        <v>222</v>
      </c>
      <c r="AX275">
        <f t="shared" si="35"/>
        <v>4.8658925957952395</v>
      </c>
      <c r="AZ275" t="str">
        <f t="shared" si="34"/>
        <v>Pinus edulis</v>
      </c>
      <c r="BA275">
        <f t="shared" si="36"/>
        <v>32.409999999999997</v>
      </c>
      <c r="BB275">
        <f t="shared" si="37"/>
        <v>1.1258925957952393</v>
      </c>
      <c r="BC275">
        <f t="shared" si="38"/>
        <v>37.9</v>
      </c>
      <c r="BD275">
        <f t="shared" si="39"/>
        <v>2000</v>
      </c>
      <c r="BE275">
        <f t="shared" si="40"/>
        <v>1.25</v>
      </c>
      <c r="BF275">
        <f t="shared" si="41"/>
        <v>2.2109999999999999</v>
      </c>
      <c r="BG275">
        <f t="shared" si="42"/>
        <v>2.6599999999999999E-2</v>
      </c>
    </row>
    <row r="276" spans="1:59" x14ac:dyDescent="0.25">
      <c r="A276">
        <v>4509</v>
      </c>
      <c r="B276" t="s">
        <v>60</v>
      </c>
      <c r="C276" t="s">
        <v>171</v>
      </c>
      <c r="D276" t="s">
        <v>62</v>
      </c>
      <c r="E276" t="s">
        <v>63</v>
      </c>
      <c r="F276" t="s">
        <v>64</v>
      </c>
      <c r="G276" t="s">
        <v>172</v>
      </c>
      <c r="H276">
        <v>0.313</v>
      </c>
      <c r="I276" t="s">
        <v>7</v>
      </c>
      <c r="J276" s="9">
        <v>40332</v>
      </c>
      <c r="K276" s="13">
        <v>0.46666666666666701</v>
      </c>
      <c r="L276" t="s">
        <v>173</v>
      </c>
      <c r="M276" t="s">
        <v>120</v>
      </c>
      <c r="N276" t="s">
        <v>174</v>
      </c>
      <c r="O276">
        <v>0.14199999999999999</v>
      </c>
      <c r="P276" t="s">
        <v>175</v>
      </c>
      <c r="Q276">
        <v>17.43</v>
      </c>
      <c r="R276">
        <v>-9999</v>
      </c>
      <c r="S276">
        <v>34.159999999999997</v>
      </c>
      <c r="T276">
        <v>378</v>
      </c>
      <c r="U276">
        <v>2000</v>
      </c>
      <c r="V276">
        <v>-9999</v>
      </c>
      <c r="W276">
        <v>-9999</v>
      </c>
      <c r="X276">
        <v>0.86</v>
      </c>
      <c r="Y276">
        <v>0.14199999999999999</v>
      </c>
      <c r="Z276">
        <v>-9999</v>
      </c>
      <c r="AA276">
        <v>34.39</v>
      </c>
      <c r="AB276">
        <v>-106.53</v>
      </c>
      <c r="AC276">
        <v>-9999</v>
      </c>
      <c r="AD276">
        <v>-9999</v>
      </c>
      <c r="AE276">
        <v>-9999</v>
      </c>
      <c r="AF276">
        <v>-9999</v>
      </c>
      <c r="AG276">
        <v>-1.7</v>
      </c>
      <c r="AH276">
        <v>-1.1000000000000001</v>
      </c>
      <c r="AI276" t="s">
        <v>176</v>
      </c>
      <c r="AJ276">
        <v>-9999</v>
      </c>
      <c r="AK276" t="s">
        <v>74</v>
      </c>
      <c r="AL276">
        <v>-9999</v>
      </c>
      <c r="AM276" t="s">
        <v>177</v>
      </c>
      <c r="AN276" t="s">
        <v>180</v>
      </c>
      <c r="AO276">
        <v>-9999</v>
      </c>
      <c r="AP276">
        <v>-9999</v>
      </c>
      <c r="AQ276" t="s">
        <v>179</v>
      </c>
      <c r="AR276">
        <v>-9999</v>
      </c>
      <c r="AS276">
        <v>1.5100000000000001E-2</v>
      </c>
      <c r="AT276">
        <v>1.75</v>
      </c>
      <c r="AU276">
        <v>4.45</v>
      </c>
      <c r="AV276">
        <v>167</v>
      </c>
      <c r="AX276">
        <f t="shared" si="35"/>
        <v>5.3666552761788981</v>
      </c>
      <c r="AZ276" t="str">
        <f t="shared" si="34"/>
        <v>Pinus edulis</v>
      </c>
      <c r="BA276">
        <f t="shared" si="36"/>
        <v>34.159999999999997</v>
      </c>
      <c r="BB276">
        <f t="shared" si="37"/>
        <v>0.91665527617889797</v>
      </c>
      <c r="BC276">
        <f t="shared" si="38"/>
        <v>37.799999999999997</v>
      </c>
      <c r="BD276">
        <f t="shared" si="39"/>
        <v>2000</v>
      </c>
      <c r="BE276">
        <f t="shared" si="40"/>
        <v>1.1000000000000001</v>
      </c>
      <c r="BF276">
        <f t="shared" si="41"/>
        <v>1.75</v>
      </c>
      <c r="BG276">
        <f t="shared" si="42"/>
        <v>1.5100000000000001E-2</v>
      </c>
    </row>
    <row r="277" spans="1:59" x14ac:dyDescent="0.25">
      <c r="A277">
        <v>4510</v>
      </c>
      <c r="B277" t="s">
        <v>60</v>
      </c>
      <c r="C277" t="s">
        <v>171</v>
      </c>
      <c r="D277" t="s">
        <v>62</v>
      </c>
      <c r="E277" t="s">
        <v>63</v>
      </c>
      <c r="F277" t="s">
        <v>64</v>
      </c>
      <c r="G277" t="s">
        <v>172</v>
      </c>
      <c r="H277">
        <v>0.313</v>
      </c>
      <c r="I277" t="s">
        <v>7</v>
      </c>
      <c r="J277" s="9">
        <v>40332</v>
      </c>
      <c r="K277" s="13">
        <v>0.52361111111111103</v>
      </c>
      <c r="L277" t="s">
        <v>173</v>
      </c>
      <c r="M277" t="s">
        <v>120</v>
      </c>
      <c r="N277" t="s">
        <v>174</v>
      </c>
      <c r="O277">
        <v>0.14199999999999999</v>
      </c>
      <c r="P277" t="s">
        <v>175</v>
      </c>
      <c r="Q277">
        <v>17.399999999999999</v>
      </c>
      <c r="R277">
        <v>-9999</v>
      </c>
      <c r="S277">
        <v>32.96</v>
      </c>
      <c r="T277">
        <v>380</v>
      </c>
      <c r="U277">
        <v>2000</v>
      </c>
      <c r="V277">
        <v>-9999</v>
      </c>
      <c r="W277">
        <v>-9999</v>
      </c>
      <c r="X277">
        <v>1.08</v>
      </c>
      <c r="Y277">
        <v>0.14199999999999999</v>
      </c>
      <c r="Z277">
        <v>-9999</v>
      </c>
      <c r="AA277">
        <v>34.39</v>
      </c>
      <c r="AB277">
        <v>-106.53</v>
      </c>
      <c r="AC277">
        <v>-9999</v>
      </c>
      <c r="AD277">
        <v>-9999</v>
      </c>
      <c r="AE277">
        <v>-9999</v>
      </c>
      <c r="AF277">
        <v>-9999</v>
      </c>
      <c r="AG277">
        <v>-1.8</v>
      </c>
      <c r="AH277">
        <v>-1.22</v>
      </c>
      <c r="AI277" t="s">
        <v>176</v>
      </c>
      <c r="AJ277">
        <v>-9999</v>
      </c>
      <c r="AK277" t="s">
        <v>74</v>
      </c>
      <c r="AL277">
        <v>-9999</v>
      </c>
      <c r="AM277" t="s">
        <v>177</v>
      </c>
      <c r="AN277" t="s">
        <v>180</v>
      </c>
      <c r="AO277">
        <v>-9999</v>
      </c>
      <c r="AP277">
        <v>-9999</v>
      </c>
      <c r="AQ277" t="s">
        <v>179</v>
      </c>
      <c r="AR277">
        <v>-9999</v>
      </c>
      <c r="AS277">
        <v>2.0400000000000001E-2</v>
      </c>
      <c r="AT277">
        <v>2.3929999999999998</v>
      </c>
      <c r="AU277">
        <v>4.16</v>
      </c>
      <c r="AV277">
        <v>167</v>
      </c>
      <c r="AX277">
        <f t="shared" si="35"/>
        <v>5.0187084772013693</v>
      </c>
      <c r="AZ277" t="str">
        <f t="shared" si="34"/>
        <v>Pinus edulis</v>
      </c>
      <c r="BA277">
        <f t="shared" si="36"/>
        <v>32.96</v>
      </c>
      <c r="BB277">
        <f t="shared" si="37"/>
        <v>0.85870847720136911</v>
      </c>
      <c r="BC277">
        <f t="shared" si="38"/>
        <v>38</v>
      </c>
      <c r="BD277">
        <f t="shared" si="39"/>
        <v>2000</v>
      </c>
      <c r="BE277">
        <f t="shared" si="40"/>
        <v>1.22</v>
      </c>
      <c r="BF277">
        <f t="shared" si="41"/>
        <v>2.3929999999999998</v>
      </c>
      <c r="BG277">
        <f t="shared" si="42"/>
        <v>2.0400000000000001E-2</v>
      </c>
    </row>
    <row r="278" spans="1:59" x14ac:dyDescent="0.25">
      <c r="A278">
        <v>4511</v>
      </c>
      <c r="B278" t="s">
        <v>60</v>
      </c>
      <c r="C278" t="s">
        <v>171</v>
      </c>
      <c r="D278" t="s">
        <v>62</v>
      </c>
      <c r="E278" t="s">
        <v>63</v>
      </c>
      <c r="F278" t="s">
        <v>64</v>
      </c>
      <c r="G278" t="s">
        <v>172</v>
      </c>
      <c r="H278">
        <v>0.313</v>
      </c>
      <c r="I278" t="s">
        <v>7</v>
      </c>
      <c r="J278" s="9">
        <v>40332</v>
      </c>
      <c r="K278" s="13">
        <v>0.53749999999999998</v>
      </c>
      <c r="L278" t="s">
        <v>173</v>
      </c>
      <c r="M278" t="s">
        <v>120</v>
      </c>
      <c r="N278" t="s">
        <v>174</v>
      </c>
      <c r="O278">
        <v>0.14199999999999999</v>
      </c>
      <c r="P278" t="s">
        <v>175</v>
      </c>
      <c r="Q278">
        <v>23.56</v>
      </c>
      <c r="R278">
        <v>-9999</v>
      </c>
      <c r="S278">
        <v>34.479999999999997</v>
      </c>
      <c r="T278">
        <v>373</v>
      </c>
      <c r="U278">
        <v>2000</v>
      </c>
      <c r="V278">
        <v>-9999</v>
      </c>
      <c r="W278">
        <v>-9999</v>
      </c>
      <c r="X278">
        <v>1.68</v>
      </c>
      <c r="Y278">
        <v>0.14199999999999999</v>
      </c>
      <c r="Z278">
        <v>-9999</v>
      </c>
      <c r="AA278">
        <v>34.39</v>
      </c>
      <c r="AB278">
        <v>-106.53</v>
      </c>
      <c r="AC278">
        <v>-9999</v>
      </c>
      <c r="AD278">
        <v>-9999</v>
      </c>
      <c r="AE278">
        <v>-9999</v>
      </c>
      <c r="AF278">
        <v>-9999</v>
      </c>
      <c r="AG278">
        <v>-2.2999999999999998</v>
      </c>
      <c r="AH278">
        <v>-1.25</v>
      </c>
      <c r="AI278" t="s">
        <v>176</v>
      </c>
      <c r="AJ278">
        <v>-9999</v>
      </c>
      <c r="AK278" t="s">
        <v>74</v>
      </c>
      <c r="AL278">
        <v>-9999</v>
      </c>
      <c r="AM278" t="s">
        <v>177</v>
      </c>
      <c r="AN278" t="s">
        <v>180</v>
      </c>
      <c r="AO278">
        <v>-9999</v>
      </c>
      <c r="AP278">
        <v>-9999</v>
      </c>
      <c r="AQ278" t="s">
        <v>179</v>
      </c>
      <c r="AR278">
        <v>-9999</v>
      </c>
      <c r="AS278">
        <v>3.15E-2</v>
      </c>
      <c r="AT278">
        <v>2.7949999999999999</v>
      </c>
      <c r="AU278">
        <v>4.1900000000000004</v>
      </c>
      <c r="AV278">
        <v>204</v>
      </c>
      <c r="AX278">
        <f t="shared" si="35"/>
        <v>5.4629020071177035</v>
      </c>
      <c r="AZ278" t="str">
        <f t="shared" si="34"/>
        <v>Pinus edulis</v>
      </c>
      <c r="BA278">
        <f t="shared" si="36"/>
        <v>34.479999999999997</v>
      </c>
      <c r="BB278">
        <f t="shared" si="37"/>
        <v>1.2729020071177031</v>
      </c>
      <c r="BC278">
        <f t="shared" si="38"/>
        <v>37.299999999999997</v>
      </c>
      <c r="BD278">
        <f t="shared" si="39"/>
        <v>2000</v>
      </c>
      <c r="BE278">
        <f t="shared" si="40"/>
        <v>1.25</v>
      </c>
      <c r="BF278">
        <f t="shared" si="41"/>
        <v>2.7949999999999999</v>
      </c>
      <c r="BG278">
        <f t="shared" si="42"/>
        <v>3.15E-2</v>
      </c>
    </row>
    <row r="279" spans="1:59" x14ac:dyDescent="0.25">
      <c r="A279">
        <v>4512</v>
      </c>
      <c r="B279" t="s">
        <v>60</v>
      </c>
      <c r="C279" t="s">
        <v>171</v>
      </c>
      <c r="D279" t="s">
        <v>62</v>
      </c>
      <c r="E279" t="s">
        <v>63</v>
      </c>
      <c r="F279" t="s">
        <v>64</v>
      </c>
      <c r="G279" t="s">
        <v>172</v>
      </c>
      <c r="H279">
        <v>0.313</v>
      </c>
      <c r="I279" t="s">
        <v>7</v>
      </c>
      <c r="J279" s="9">
        <v>40332</v>
      </c>
      <c r="K279" s="13">
        <v>0.54166666666666696</v>
      </c>
      <c r="L279" t="s">
        <v>173</v>
      </c>
      <c r="M279" t="s">
        <v>120</v>
      </c>
      <c r="N279" t="s">
        <v>174</v>
      </c>
      <c r="O279">
        <v>0.14199999999999999</v>
      </c>
      <c r="P279" t="s">
        <v>175</v>
      </c>
      <c r="Q279">
        <v>15.27</v>
      </c>
      <c r="R279">
        <v>-9999</v>
      </c>
      <c r="S279">
        <v>35.58</v>
      </c>
      <c r="T279">
        <v>384</v>
      </c>
      <c r="U279">
        <v>2000</v>
      </c>
      <c r="V279">
        <v>-9999</v>
      </c>
      <c r="W279">
        <v>-9999</v>
      </c>
      <c r="X279">
        <v>0.99</v>
      </c>
      <c r="Y279">
        <v>0.14199999999999999</v>
      </c>
      <c r="Z279">
        <v>-9999</v>
      </c>
      <c r="AA279">
        <v>34.39</v>
      </c>
      <c r="AB279">
        <v>-106.53</v>
      </c>
      <c r="AC279">
        <v>-9999</v>
      </c>
      <c r="AD279">
        <v>-9999</v>
      </c>
      <c r="AE279">
        <v>-9999</v>
      </c>
      <c r="AF279">
        <v>-9999</v>
      </c>
      <c r="AG279">
        <v>-1.7</v>
      </c>
      <c r="AH279">
        <v>-1.1000000000000001</v>
      </c>
      <c r="AI279" t="s">
        <v>176</v>
      </c>
      <c r="AJ279">
        <v>-9999</v>
      </c>
      <c r="AK279" t="s">
        <v>74</v>
      </c>
      <c r="AL279">
        <v>-9999</v>
      </c>
      <c r="AM279" t="s">
        <v>177</v>
      </c>
      <c r="AN279" t="s">
        <v>180</v>
      </c>
      <c r="AO279">
        <v>-9999</v>
      </c>
      <c r="AP279">
        <v>-9999</v>
      </c>
      <c r="AQ279" t="s">
        <v>179</v>
      </c>
      <c r="AR279">
        <v>-9999</v>
      </c>
      <c r="AS279">
        <v>1.5699999999999999E-2</v>
      </c>
      <c r="AT279">
        <v>1.4550000000000001</v>
      </c>
      <c r="AU279">
        <v>4.9400000000000004</v>
      </c>
      <c r="AV279">
        <v>205</v>
      </c>
      <c r="AX279">
        <f t="shared" si="35"/>
        <v>5.805262021213121</v>
      </c>
      <c r="AZ279" t="str">
        <f t="shared" si="34"/>
        <v>Pinus edulis</v>
      </c>
      <c r="BA279">
        <f t="shared" si="36"/>
        <v>35.58</v>
      </c>
      <c r="BB279">
        <f t="shared" si="37"/>
        <v>0.86526202121312057</v>
      </c>
      <c r="BC279">
        <f t="shared" si="38"/>
        <v>38.4</v>
      </c>
      <c r="BD279">
        <f t="shared" si="39"/>
        <v>2000</v>
      </c>
      <c r="BE279">
        <f t="shared" si="40"/>
        <v>1.1000000000000001</v>
      </c>
      <c r="BF279">
        <f t="shared" si="41"/>
        <v>1.4550000000000001</v>
      </c>
      <c r="BG279">
        <f t="shared" si="42"/>
        <v>1.5699999999999999E-2</v>
      </c>
    </row>
    <row r="280" spans="1:59" x14ac:dyDescent="0.25">
      <c r="A280">
        <v>4513</v>
      </c>
      <c r="B280" t="s">
        <v>60</v>
      </c>
      <c r="C280" t="s">
        <v>171</v>
      </c>
      <c r="D280" t="s">
        <v>62</v>
      </c>
      <c r="E280" t="s">
        <v>63</v>
      </c>
      <c r="F280" t="s">
        <v>64</v>
      </c>
      <c r="G280" t="s">
        <v>172</v>
      </c>
      <c r="H280">
        <v>0.313</v>
      </c>
      <c r="I280" t="s">
        <v>7</v>
      </c>
      <c r="J280" s="9">
        <v>40332</v>
      </c>
      <c r="K280" s="13">
        <v>0.58125000000000004</v>
      </c>
      <c r="L280" t="s">
        <v>173</v>
      </c>
      <c r="M280" t="s">
        <v>120</v>
      </c>
      <c r="N280" t="s">
        <v>174</v>
      </c>
      <c r="O280">
        <v>0.14199999999999999</v>
      </c>
      <c r="P280" t="s">
        <v>175</v>
      </c>
      <c r="Q280">
        <v>14.84</v>
      </c>
      <c r="R280">
        <v>-9999</v>
      </c>
      <c r="S280">
        <v>35.53</v>
      </c>
      <c r="T280">
        <v>386</v>
      </c>
      <c r="U280">
        <v>2000</v>
      </c>
      <c r="V280">
        <v>-9999</v>
      </c>
      <c r="W280">
        <v>-9999</v>
      </c>
      <c r="X280">
        <v>1.03</v>
      </c>
      <c r="Y280">
        <v>0.14199999999999999</v>
      </c>
      <c r="Z280">
        <v>-9999</v>
      </c>
      <c r="AA280">
        <v>34.39</v>
      </c>
      <c r="AB280">
        <v>-106.53</v>
      </c>
      <c r="AC280">
        <v>-9999</v>
      </c>
      <c r="AD280">
        <v>-9999</v>
      </c>
      <c r="AE280">
        <v>-9999</v>
      </c>
      <c r="AF280">
        <v>-9999</v>
      </c>
      <c r="AG280">
        <v>-1.8</v>
      </c>
      <c r="AH280">
        <v>-1.22</v>
      </c>
      <c r="AI280" t="s">
        <v>176</v>
      </c>
      <c r="AJ280">
        <v>-9999</v>
      </c>
      <c r="AK280" t="s">
        <v>74</v>
      </c>
      <c r="AL280">
        <v>-9999</v>
      </c>
      <c r="AM280" t="s">
        <v>177</v>
      </c>
      <c r="AN280" t="s">
        <v>180</v>
      </c>
      <c r="AO280">
        <v>-9999</v>
      </c>
      <c r="AP280">
        <v>-9999</v>
      </c>
      <c r="AQ280" t="s">
        <v>179</v>
      </c>
      <c r="AR280">
        <v>-9999</v>
      </c>
      <c r="AS280">
        <v>1.6199999999999999E-2</v>
      </c>
      <c r="AT280">
        <v>1.3280000000000001</v>
      </c>
      <c r="AU280">
        <v>4.95</v>
      </c>
      <c r="AV280">
        <v>223</v>
      </c>
      <c r="AX280">
        <f t="shared" si="35"/>
        <v>5.7893061486423676</v>
      </c>
      <c r="AZ280" t="str">
        <f t="shared" si="34"/>
        <v>Pinus edulis</v>
      </c>
      <c r="BA280">
        <f t="shared" si="36"/>
        <v>35.53</v>
      </c>
      <c r="BB280">
        <f t="shared" si="37"/>
        <v>0.83930614864236741</v>
      </c>
      <c r="BC280">
        <f t="shared" si="38"/>
        <v>38.6</v>
      </c>
      <c r="BD280">
        <f t="shared" si="39"/>
        <v>2000</v>
      </c>
      <c r="BE280">
        <f t="shared" si="40"/>
        <v>1.22</v>
      </c>
      <c r="BF280">
        <f t="shared" si="41"/>
        <v>1.3280000000000001</v>
      </c>
      <c r="BG280">
        <f t="shared" si="42"/>
        <v>1.6199999999999999E-2</v>
      </c>
    </row>
    <row r="281" spans="1:59" x14ac:dyDescent="0.25">
      <c r="A281">
        <v>4514</v>
      </c>
      <c r="B281" t="s">
        <v>60</v>
      </c>
      <c r="C281" t="s">
        <v>171</v>
      </c>
      <c r="D281" t="s">
        <v>62</v>
      </c>
      <c r="E281" t="s">
        <v>63</v>
      </c>
      <c r="F281" t="s">
        <v>64</v>
      </c>
      <c r="G281" t="s">
        <v>172</v>
      </c>
      <c r="H281">
        <v>0.313</v>
      </c>
      <c r="I281" t="s">
        <v>7</v>
      </c>
      <c r="J281" s="9">
        <v>40332</v>
      </c>
      <c r="K281" s="13">
        <v>0.59791666666666698</v>
      </c>
      <c r="L281" t="s">
        <v>173</v>
      </c>
      <c r="M281" t="s">
        <v>120</v>
      </c>
      <c r="N281" t="s">
        <v>174</v>
      </c>
      <c r="O281">
        <v>0.14199999999999999</v>
      </c>
      <c r="P281" t="s">
        <v>175</v>
      </c>
      <c r="Q281">
        <v>17.989999999999998</v>
      </c>
      <c r="R281">
        <v>-9999</v>
      </c>
      <c r="S281">
        <v>36.880000000000003</v>
      </c>
      <c r="T281">
        <v>381</v>
      </c>
      <c r="U281">
        <v>2000</v>
      </c>
      <c r="V281">
        <v>-9999</v>
      </c>
      <c r="W281">
        <v>-9999</v>
      </c>
      <c r="X281">
        <v>1.36</v>
      </c>
      <c r="Y281">
        <v>0.14199999999999999</v>
      </c>
      <c r="Z281">
        <v>-9999</v>
      </c>
      <c r="AA281">
        <v>34.39</v>
      </c>
      <c r="AB281">
        <v>-106.53</v>
      </c>
      <c r="AC281">
        <v>-9999</v>
      </c>
      <c r="AD281">
        <v>-9999</v>
      </c>
      <c r="AE281">
        <v>-9999</v>
      </c>
      <c r="AF281">
        <v>-9999</v>
      </c>
      <c r="AG281">
        <v>-2.2999999999999998</v>
      </c>
      <c r="AH281">
        <v>-1.25</v>
      </c>
      <c r="AI281" t="s">
        <v>176</v>
      </c>
      <c r="AJ281">
        <v>-9999</v>
      </c>
      <c r="AK281" t="s">
        <v>74</v>
      </c>
      <c r="AL281">
        <v>-9999</v>
      </c>
      <c r="AM281" t="s">
        <v>177</v>
      </c>
      <c r="AN281" t="s">
        <v>180</v>
      </c>
      <c r="AO281">
        <v>-9999</v>
      </c>
      <c r="AP281">
        <v>-9999</v>
      </c>
      <c r="AQ281" t="s">
        <v>179</v>
      </c>
      <c r="AR281">
        <v>-9999</v>
      </c>
      <c r="AS281">
        <v>2.06E-2</v>
      </c>
      <c r="AT281">
        <v>1.6220000000000001</v>
      </c>
      <c r="AU281">
        <v>5.14</v>
      </c>
      <c r="AV281">
        <v>223</v>
      </c>
      <c r="AX281">
        <f t="shared" si="35"/>
        <v>6.2337138943399983</v>
      </c>
      <c r="AZ281" t="str">
        <f t="shared" si="34"/>
        <v>Pinus edulis</v>
      </c>
      <c r="BA281">
        <f t="shared" si="36"/>
        <v>36.880000000000003</v>
      </c>
      <c r="BB281">
        <f t="shared" si="37"/>
        <v>1.0937138943399987</v>
      </c>
      <c r="BC281">
        <f t="shared" si="38"/>
        <v>38.1</v>
      </c>
      <c r="BD281">
        <f t="shared" si="39"/>
        <v>2000</v>
      </c>
      <c r="BE281">
        <f t="shared" si="40"/>
        <v>1.25</v>
      </c>
      <c r="BF281">
        <f t="shared" si="41"/>
        <v>1.6220000000000001</v>
      </c>
      <c r="BG281">
        <f t="shared" si="42"/>
        <v>2.06E-2</v>
      </c>
    </row>
    <row r="282" spans="1:59" x14ac:dyDescent="0.25">
      <c r="A282">
        <v>4515</v>
      </c>
      <c r="B282" t="s">
        <v>60</v>
      </c>
      <c r="C282" t="s">
        <v>171</v>
      </c>
      <c r="D282" t="s">
        <v>62</v>
      </c>
      <c r="E282" t="s">
        <v>63</v>
      </c>
      <c r="F282" t="s">
        <v>64</v>
      </c>
      <c r="G282" t="s">
        <v>172</v>
      </c>
      <c r="H282">
        <v>0.313</v>
      </c>
      <c r="I282" t="s">
        <v>7</v>
      </c>
      <c r="J282" s="9">
        <v>40332</v>
      </c>
      <c r="K282" s="13">
        <v>0.59930555555555598</v>
      </c>
      <c r="L282" t="s">
        <v>173</v>
      </c>
      <c r="M282" t="s">
        <v>120</v>
      </c>
      <c r="N282" t="s">
        <v>174</v>
      </c>
      <c r="O282">
        <v>0.14199999999999999</v>
      </c>
      <c r="P282" t="s">
        <v>175</v>
      </c>
      <c r="Q282">
        <v>12.59</v>
      </c>
      <c r="R282">
        <v>-9999</v>
      </c>
      <c r="S282">
        <v>37.65</v>
      </c>
      <c r="T282">
        <v>390</v>
      </c>
      <c r="U282">
        <v>2000</v>
      </c>
      <c r="V282">
        <v>-9999</v>
      </c>
      <c r="W282">
        <v>-9999</v>
      </c>
      <c r="X282">
        <v>0.83</v>
      </c>
      <c r="Y282">
        <v>0.14199999999999999</v>
      </c>
      <c r="Z282">
        <v>-9999</v>
      </c>
      <c r="AA282">
        <v>34.39</v>
      </c>
      <c r="AB282">
        <v>-106.53</v>
      </c>
      <c r="AC282">
        <v>-9999</v>
      </c>
      <c r="AD282">
        <v>-9999</v>
      </c>
      <c r="AE282">
        <v>-9999</v>
      </c>
      <c r="AF282">
        <v>-9999</v>
      </c>
      <c r="AG282">
        <v>-1.7</v>
      </c>
      <c r="AH282">
        <v>-1.1000000000000001</v>
      </c>
      <c r="AI282" t="s">
        <v>176</v>
      </c>
      <c r="AJ282">
        <v>-9999</v>
      </c>
      <c r="AK282" t="s">
        <v>74</v>
      </c>
      <c r="AL282">
        <v>-9999</v>
      </c>
      <c r="AM282" t="s">
        <v>177</v>
      </c>
      <c r="AN282" t="s">
        <v>180</v>
      </c>
      <c r="AO282">
        <v>-9999</v>
      </c>
      <c r="AP282">
        <v>-9999</v>
      </c>
      <c r="AQ282" t="s">
        <v>179</v>
      </c>
      <c r="AR282">
        <v>-9999</v>
      </c>
      <c r="AS282">
        <v>1.1299999999999999E-2</v>
      </c>
      <c r="AT282">
        <v>0.39700000000000002</v>
      </c>
      <c r="AU282">
        <v>5.71</v>
      </c>
      <c r="AV282">
        <v>294</v>
      </c>
      <c r="AX282">
        <f t="shared" si="35"/>
        <v>6.5001907498787093</v>
      </c>
      <c r="AZ282" t="str">
        <f t="shared" si="34"/>
        <v>Pinus edulis</v>
      </c>
      <c r="BA282">
        <f t="shared" si="36"/>
        <v>37.65</v>
      </c>
      <c r="BB282">
        <f t="shared" si="37"/>
        <v>0.7901907498787093</v>
      </c>
      <c r="BC282">
        <f t="shared" si="38"/>
        <v>39</v>
      </c>
      <c r="BD282">
        <f t="shared" si="39"/>
        <v>2000</v>
      </c>
      <c r="BE282">
        <f t="shared" si="40"/>
        <v>1.1000000000000001</v>
      </c>
      <c r="BF282">
        <f t="shared" si="41"/>
        <v>0.39700000000000002</v>
      </c>
      <c r="BG282">
        <f t="shared" si="42"/>
        <v>1.1299999999999999E-2</v>
      </c>
    </row>
    <row r="283" spans="1:59" x14ac:dyDescent="0.25">
      <c r="A283">
        <v>4516</v>
      </c>
      <c r="B283" t="s">
        <v>60</v>
      </c>
      <c r="C283" t="s">
        <v>171</v>
      </c>
      <c r="D283" t="s">
        <v>62</v>
      </c>
      <c r="E283" t="s">
        <v>63</v>
      </c>
      <c r="F283" t="s">
        <v>64</v>
      </c>
      <c r="G283" t="s">
        <v>172</v>
      </c>
      <c r="H283">
        <v>0.313</v>
      </c>
      <c r="I283" t="s">
        <v>7</v>
      </c>
      <c r="J283" s="9">
        <v>40332</v>
      </c>
      <c r="K283" s="13">
        <v>0.65416666666666701</v>
      </c>
      <c r="L283" t="s">
        <v>173</v>
      </c>
      <c r="M283" t="s">
        <v>120</v>
      </c>
      <c r="N283" t="s">
        <v>174</v>
      </c>
      <c r="O283">
        <v>0.14199999999999999</v>
      </c>
      <c r="P283" t="s">
        <v>175</v>
      </c>
      <c r="Q283">
        <v>14.82</v>
      </c>
      <c r="R283">
        <v>-9999</v>
      </c>
      <c r="S283">
        <v>35</v>
      </c>
      <c r="T283">
        <v>383</v>
      </c>
      <c r="U283">
        <v>2000</v>
      </c>
      <c r="V283">
        <v>-9999</v>
      </c>
      <c r="W283">
        <v>-9999</v>
      </c>
      <c r="X283">
        <v>0.98</v>
      </c>
      <c r="Y283">
        <v>0.14199999999999999</v>
      </c>
      <c r="Z283">
        <v>-9999</v>
      </c>
      <c r="AA283">
        <v>34.39</v>
      </c>
      <c r="AB283">
        <v>-106.53</v>
      </c>
      <c r="AC283">
        <v>-9999</v>
      </c>
      <c r="AD283">
        <v>-9999</v>
      </c>
      <c r="AE283">
        <v>-9999</v>
      </c>
      <c r="AF283">
        <v>-9999</v>
      </c>
      <c r="AG283">
        <v>-1.8</v>
      </c>
      <c r="AH283">
        <v>-1.22</v>
      </c>
      <c r="AI283" t="s">
        <v>176</v>
      </c>
      <c r="AJ283">
        <v>-9999</v>
      </c>
      <c r="AK283" t="s">
        <v>74</v>
      </c>
      <c r="AL283">
        <v>-9999</v>
      </c>
      <c r="AM283" t="s">
        <v>177</v>
      </c>
      <c r="AN283" t="s">
        <v>180</v>
      </c>
      <c r="AO283">
        <v>-9999</v>
      </c>
      <c r="AP283">
        <v>-9999</v>
      </c>
      <c r="AQ283" t="s">
        <v>179</v>
      </c>
      <c r="AR283">
        <v>-9999</v>
      </c>
      <c r="AS283">
        <v>1.5900000000000001E-2</v>
      </c>
      <c r="AT283">
        <v>1.9</v>
      </c>
      <c r="AU283">
        <v>4.8099999999999996</v>
      </c>
      <c r="AV283">
        <v>163</v>
      </c>
      <c r="AX283">
        <f t="shared" si="35"/>
        <v>5.6224971297456801</v>
      </c>
      <c r="AZ283" t="str">
        <f t="shared" si="34"/>
        <v>Pinus edulis</v>
      </c>
      <c r="BA283">
        <f t="shared" si="36"/>
        <v>35</v>
      </c>
      <c r="BB283">
        <f t="shared" si="37"/>
        <v>0.81249712974568045</v>
      </c>
      <c r="BC283">
        <f t="shared" si="38"/>
        <v>38.299999999999997</v>
      </c>
      <c r="BD283">
        <f t="shared" si="39"/>
        <v>2000</v>
      </c>
      <c r="BE283">
        <f t="shared" si="40"/>
        <v>1.22</v>
      </c>
      <c r="BF283">
        <f t="shared" si="41"/>
        <v>1.9</v>
      </c>
      <c r="BG283">
        <f t="shared" si="42"/>
        <v>1.5900000000000001E-2</v>
      </c>
    </row>
    <row r="284" spans="1:59" x14ac:dyDescent="0.25">
      <c r="A284">
        <v>4517</v>
      </c>
      <c r="B284" t="s">
        <v>60</v>
      </c>
      <c r="C284" t="s">
        <v>171</v>
      </c>
      <c r="D284" t="s">
        <v>62</v>
      </c>
      <c r="E284" t="s">
        <v>63</v>
      </c>
      <c r="F284" t="s">
        <v>64</v>
      </c>
      <c r="G284" t="s">
        <v>172</v>
      </c>
      <c r="H284">
        <v>0.313</v>
      </c>
      <c r="I284" t="s">
        <v>7</v>
      </c>
      <c r="J284" s="9">
        <v>40332</v>
      </c>
      <c r="K284" s="13">
        <v>0.66527777777777797</v>
      </c>
      <c r="L284" t="s">
        <v>173</v>
      </c>
      <c r="M284" t="s">
        <v>120</v>
      </c>
      <c r="N284" t="s">
        <v>174</v>
      </c>
      <c r="O284">
        <v>0.14199999999999999</v>
      </c>
      <c r="P284" t="s">
        <v>175</v>
      </c>
      <c r="Q284">
        <v>19.190000000000001</v>
      </c>
      <c r="R284">
        <v>-9999</v>
      </c>
      <c r="S284">
        <v>37.17</v>
      </c>
      <c r="T284">
        <v>380</v>
      </c>
      <c r="U284">
        <v>2000</v>
      </c>
      <c r="V284">
        <v>-9999</v>
      </c>
      <c r="W284">
        <v>-9999</v>
      </c>
      <c r="X284">
        <v>1.65</v>
      </c>
      <c r="Y284">
        <v>0.14199999999999999</v>
      </c>
      <c r="Z284">
        <v>-9999</v>
      </c>
      <c r="AA284">
        <v>34.39</v>
      </c>
      <c r="AB284">
        <v>-106.53</v>
      </c>
      <c r="AC284">
        <v>-9999</v>
      </c>
      <c r="AD284">
        <v>-9999</v>
      </c>
      <c r="AE284">
        <v>-9999</v>
      </c>
      <c r="AF284">
        <v>-9999</v>
      </c>
      <c r="AG284">
        <v>-2.2999999999999998</v>
      </c>
      <c r="AH284">
        <v>-1.25</v>
      </c>
      <c r="AI284" t="s">
        <v>176</v>
      </c>
      <c r="AJ284">
        <v>-9999</v>
      </c>
      <c r="AK284" t="s">
        <v>74</v>
      </c>
      <c r="AL284">
        <v>-9999</v>
      </c>
      <c r="AM284" t="s">
        <v>177</v>
      </c>
      <c r="AN284" t="s">
        <v>180</v>
      </c>
      <c r="AO284">
        <v>-9999</v>
      </c>
      <c r="AP284">
        <v>-9999</v>
      </c>
      <c r="AQ284" t="s">
        <v>179</v>
      </c>
      <c r="AR284">
        <v>-9999</v>
      </c>
      <c r="AS284">
        <v>2.5100000000000001E-2</v>
      </c>
      <c r="AT284">
        <v>1.7350000000000001</v>
      </c>
      <c r="AU284">
        <v>5.14</v>
      </c>
      <c r="AV284">
        <v>235</v>
      </c>
      <c r="AX284">
        <f t="shared" si="35"/>
        <v>6.3329427876403894</v>
      </c>
      <c r="AZ284" t="str">
        <f t="shared" si="34"/>
        <v>Pinus edulis</v>
      </c>
      <c r="BA284">
        <f t="shared" si="36"/>
        <v>37.17</v>
      </c>
      <c r="BB284">
        <f t="shared" si="37"/>
        <v>1.1929427876403897</v>
      </c>
      <c r="BC284">
        <f t="shared" si="38"/>
        <v>38</v>
      </c>
      <c r="BD284">
        <f t="shared" si="39"/>
        <v>2000</v>
      </c>
      <c r="BE284">
        <f t="shared" si="40"/>
        <v>1.25</v>
      </c>
      <c r="BF284">
        <f t="shared" si="41"/>
        <v>1.7350000000000001</v>
      </c>
      <c r="BG284">
        <f t="shared" si="42"/>
        <v>2.5100000000000001E-2</v>
      </c>
    </row>
    <row r="285" spans="1:59" x14ac:dyDescent="0.25">
      <c r="A285">
        <v>4518</v>
      </c>
      <c r="B285" t="s">
        <v>60</v>
      </c>
      <c r="C285" t="s">
        <v>171</v>
      </c>
      <c r="D285" t="s">
        <v>62</v>
      </c>
      <c r="E285" t="s">
        <v>63</v>
      </c>
      <c r="F285" t="s">
        <v>64</v>
      </c>
      <c r="G285" t="s">
        <v>172</v>
      </c>
      <c r="H285">
        <v>0.313</v>
      </c>
      <c r="I285" t="s">
        <v>7</v>
      </c>
      <c r="J285" s="9">
        <v>40332</v>
      </c>
      <c r="K285" s="13">
        <v>0.67083333333333295</v>
      </c>
      <c r="L285" t="s">
        <v>173</v>
      </c>
      <c r="M285" t="s">
        <v>120</v>
      </c>
      <c r="N285" t="s">
        <v>174</v>
      </c>
      <c r="O285">
        <v>0.14199999999999999</v>
      </c>
      <c r="P285" t="s">
        <v>175</v>
      </c>
      <c r="Q285">
        <v>12.17</v>
      </c>
      <c r="R285">
        <v>-9999</v>
      </c>
      <c r="S285">
        <v>38</v>
      </c>
      <c r="T285">
        <v>387</v>
      </c>
      <c r="U285">
        <v>2000</v>
      </c>
      <c r="V285">
        <v>-9999</v>
      </c>
      <c r="W285">
        <v>-9999</v>
      </c>
      <c r="X285">
        <v>0.85</v>
      </c>
      <c r="Y285">
        <v>0.14199999999999999</v>
      </c>
      <c r="Z285">
        <v>-9999</v>
      </c>
      <c r="AA285">
        <v>34.39</v>
      </c>
      <c r="AB285">
        <v>-106.53</v>
      </c>
      <c r="AC285">
        <v>-9999</v>
      </c>
      <c r="AD285">
        <v>-9999</v>
      </c>
      <c r="AE285">
        <v>-9999</v>
      </c>
      <c r="AF285">
        <v>-9999</v>
      </c>
      <c r="AG285">
        <v>-1.7</v>
      </c>
      <c r="AH285">
        <v>-1.1000000000000001</v>
      </c>
      <c r="AI285" t="s">
        <v>176</v>
      </c>
      <c r="AJ285">
        <v>-9999</v>
      </c>
      <c r="AK285" t="s">
        <v>74</v>
      </c>
      <c r="AL285">
        <v>-9999</v>
      </c>
      <c r="AM285" t="s">
        <v>177</v>
      </c>
      <c r="AN285" t="s">
        <v>180</v>
      </c>
      <c r="AO285">
        <v>-9999</v>
      </c>
      <c r="AP285">
        <v>-9999</v>
      </c>
      <c r="AQ285" t="s">
        <v>179</v>
      </c>
      <c r="AR285">
        <v>-9999</v>
      </c>
      <c r="AS285">
        <v>1.1299999999999999E-2</v>
      </c>
      <c r="AT285">
        <v>0.75800000000000001</v>
      </c>
      <c r="AU285">
        <v>5.85</v>
      </c>
      <c r="AV285">
        <v>242</v>
      </c>
      <c r="AX285">
        <f t="shared" si="35"/>
        <v>6.6245407011967306</v>
      </c>
      <c r="AZ285" t="str">
        <f t="shared" si="34"/>
        <v>Pinus edulis</v>
      </c>
      <c r="BA285">
        <f t="shared" si="36"/>
        <v>38</v>
      </c>
      <c r="BB285">
        <f t="shared" si="37"/>
        <v>0.77454070119673091</v>
      </c>
      <c r="BC285">
        <f t="shared" si="38"/>
        <v>38.700000000000003</v>
      </c>
      <c r="BD285">
        <f t="shared" si="39"/>
        <v>2000</v>
      </c>
      <c r="BE285">
        <f t="shared" si="40"/>
        <v>1.1000000000000001</v>
      </c>
      <c r="BF285">
        <f t="shared" si="41"/>
        <v>0.75800000000000001</v>
      </c>
      <c r="BG285">
        <f t="shared" si="42"/>
        <v>1.1299999999999999E-2</v>
      </c>
    </row>
    <row r="286" spans="1:59" x14ac:dyDescent="0.25">
      <c r="A286">
        <v>4519</v>
      </c>
      <c r="B286" t="s">
        <v>60</v>
      </c>
      <c r="C286" t="s">
        <v>171</v>
      </c>
      <c r="D286" t="s">
        <v>62</v>
      </c>
      <c r="E286" t="s">
        <v>63</v>
      </c>
      <c r="F286" t="s">
        <v>64</v>
      </c>
      <c r="G286" t="s">
        <v>172</v>
      </c>
      <c r="H286">
        <v>0.313</v>
      </c>
      <c r="I286" t="s">
        <v>7</v>
      </c>
      <c r="J286" s="9">
        <v>40332</v>
      </c>
      <c r="K286" s="13">
        <v>0.71875</v>
      </c>
      <c r="L286" t="s">
        <v>173</v>
      </c>
      <c r="M286" t="s">
        <v>120</v>
      </c>
      <c r="N286" t="s">
        <v>174</v>
      </c>
      <c r="O286">
        <v>0.14199999999999999</v>
      </c>
      <c r="P286" t="s">
        <v>175</v>
      </c>
      <c r="Q286">
        <v>13.03</v>
      </c>
      <c r="R286">
        <v>-9999</v>
      </c>
      <c r="S286">
        <v>35.71</v>
      </c>
      <c r="T286">
        <v>385</v>
      </c>
      <c r="U286">
        <v>2000</v>
      </c>
      <c r="V286">
        <v>-9999</v>
      </c>
      <c r="W286">
        <v>-9999</v>
      </c>
      <c r="X286">
        <v>0.72</v>
      </c>
      <c r="Y286">
        <v>0.14199999999999999</v>
      </c>
      <c r="Z286">
        <v>-9999</v>
      </c>
      <c r="AA286">
        <v>34.39</v>
      </c>
      <c r="AB286">
        <v>-106.53</v>
      </c>
      <c r="AC286">
        <v>-9999</v>
      </c>
      <c r="AD286">
        <v>-9999</v>
      </c>
      <c r="AE286">
        <v>-9999</v>
      </c>
      <c r="AF286">
        <v>-9999</v>
      </c>
      <c r="AG286">
        <v>-1.8</v>
      </c>
      <c r="AH286">
        <v>-1.22</v>
      </c>
      <c r="AI286" t="s">
        <v>176</v>
      </c>
      <c r="AJ286">
        <v>-9999</v>
      </c>
      <c r="AK286" t="s">
        <v>74</v>
      </c>
      <c r="AL286">
        <v>-9999</v>
      </c>
      <c r="AM286" t="s">
        <v>177</v>
      </c>
      <c r="AN286" t="s">
        <v>180</v>
      </c>
      <c r="AO286">
        <v>-9999</v>
      </c>
      <c r="AP286">
        <v>-9999</v>
      </c>
      <c r="AQ286" t="s">
        <v>179</v>
      </c>
      <c r="AR286">
        <v>-9999</v>
      </c>
      <c r="AS286">
        <v>1.0999999999999999E-2</v>
      </c>
      <c r="AT286">
        <v>1.4179999999999999</v>
      </c>
      <c r="AU286">
        <v>5.1100000000000003</v>
      </c>
      <c r="AV286">
        <v>149</v>
      </c>
      <c r="AX286">
        <f t="shared" si="35"/>
        <v>5.8469258134722875</v>
      </c>
      <c r="AZ286" t="str">
        <f t="shared" si="34"/>
        <v>Pinus edulis</v>
      </c>
      <c r="BA286">
        <f t="shared" si="36"/>
        <v>35.71</v>
      </c>
      <c r="BB286">
        <f t="shared" si="37"/>
        <v>0.73692581347228714</v>
      </c>
      <c r="BC286">
        <f t="shared" si="38"/>
        <v>38.5</v>
      </c>
      <c r="BD286">
        <f t="shared" si="39"/>
        <v>2000</v>
      </c>
      <c r="BE286">
        <f t="shared" si="40"/>
        <v>1.22</v>
      </c>
      <c r="BF286">
        <f t="shared" si="41"/>
        <v>1.4179999999999999</v>
      </c>
      <c r="BG286">
        <f t="shared" si="42"/>
        <v>1.0999999999999999E-2</v>
      </c>
    </row>
    <row r="287" spans="1:59" x14ac:dyDescent="0.25">
      <c r="A287">
        <v>4520</v>
      </c>
      <c r="B287" t="s">
        <v>60</v>
      </c>
      <c r="C287" t="s">
        <v>171</v>
      </c>
      <c r="D287" t="s">
        <v>62</v>
      </c>
      <c r="E287" t="s">
        <v>63</v>
      </c>
      <c r="F287" t="s">
        <v>64</v>
      </c>
      <c r="G287" t="s">
        <v>172</v>
      </c>
      <c r="H287">
        <v>0.313</v>
      </c>
      <c r="I287" t="s">
        <v>7</v>
      </c>
      <c r="J287" s="9">
        <v>40332</v>
      </c>
      <c r="K287" s="13">
        <v>0.73402777777777795</v>
      </c>
      <c r="L287" t="s">
        <v>173</v>
      </c>
      <c r="M287" t="s">
        <v>120</v>
      </c>
      <c r="N287" t="s">
        <v>174</v>
      </c>
      <c r="O287">
        <v>0.14199999999999999</v>
      </c>
      <c r="P287" t="s">
        <v>175</v>
      </c>
      <c r="Q287">
        <v>16.41</v>
      </c>
      <c r="R287">
        <v>-9999</v>
      </c>
      <c r="S287">
        <v>37.520000000000003</v>
      </c>
      <c r="T287">
        <v>383</v>
      </c>
      <c r="U287">
        <v>2000</v>
      </c>
      <c r="V287">
        <v>-9999</v>
      </c>
      <c r="W287">
        <v>-9999</v>
      </c>
      <c r="X287">
        <v>1.22</v>
      </c>
      <c r="Y287">
        <v>0.14199999999999999</v>
      </c>
      <c r="Z287">
        <v>-9999</v>
      </c>
      <c r="AA287">
        <v>34.39</v>
      </c>
      <c r="AB287">
        <v>-106.53</v>
      </c>
      <c r="AC287">
        <v>-9999</v>
      </c>
      <c r="AD287">
        <v>-9999</v>
      </c>
      <c r="AE287">
        <v>-9999</v>
      </c>
      <c r="AF287">
        <v>-9999</v>
      </c>
      <c r="AG287">
        <v>-2.2999999999999998</v>
      </c>
      <c r="AH287">
        <v>-1.25</v>
      </c>
      <c r="AI287" t="s">
        <v>176</v>
      </c>
      <c r="AJ287">
        <v>-9999</v>
      </c>
      <c r="AK287" t="s">
        <v>74</v>
      </c>
      <c r="AL287">
        <v>-9999</v>
      </c>
      <c r="AM287" t="s">
        <v>177</v>
      </c>
      <c r="AN287" t="s">
        <v>180</v>
      </c>
      <c r="AO287">
        <v>-9999</v>
      </c>
      <c r="AP287">
        <v>-9999</v>
      </c>
      <c r="AQ287" t="s">
        <v>179</v>
      </c>
      <c r="AR287">
        <v>-9999</v>
      </c>
      <c r="AS287">
        <v>1.7500000000000002E-2</v>
      </c>
      <c r="AT287">
        <v>1.349</v>
      </c>
      <c r="AU287">
        <v>5.42</v>
      </c>
      <c r="AV287">
        <v>224</v>
      </c>
      <c r="AX287">
        <f t="shared" si="35"/>
        <v>6.4545211367481388</v>
      </c>
      <c r="AZ287" t="str">
        <f t="shared" si="34"/>
        <v>Pinus edulis</v>
      </c>
      <c r="BA287">
        <f t="shared" si="36"/>
        <v>37.520000000000003</v>
      </c>
      <c r="BB287">
        <f t="shared" si="37"/>
        <v>1.0345211367481388</v>
      </c>
      <c r="BC287">
        <f t="shared" si="38"/>
        <v>38.299999999999997</v>
      </c>
      <c r="BD287">
        <f t="shared" si="39"/>
        <v>2000</v>
      </c>
      <c r="BE287">
        <f t="shared" si="40"/>
        <v>1.25</v>
      </c>
      <c r="BF287">
        <f t="shared" si="41"/>
        <v>1.349</v>
      </c>
      <c r="BG287">
        <f t="shared" si="42"/>
        <v>1.7500000000000002E-2</v>
      </c>
    </row>
    <row r="288" spans="1:59" x14ac:dyDescent="0.25">
      <c r="A288">
        <v>4521</v>
      </c>
      <c r="B288" t="s">
        <v>60</v>
      </c>
      <c r="C288" t="s">
        <v>171</v>
      </c>
      <c r="D288" t="s">
        <v>62</v>
      </c>
      <c r="E288" t="s">
        <v>63</v>
      </c>
      <c r="F288" t="s">
        <v>64</v>
      </c>
      <c r="G288" t="s">
        <v>172</v>
      </c>
      <c r="H288">
        <v>0.313</v>
      </c>
      <c r="I288" t="s">
        <v>7</v>
      </c>
      <c r="J288" s="9">
        <v>40332</v>
      </c>
      <c r="K288" s="13">
        <v>0.73888888888888904</v>
      </c>
      <c r="L288" t="s">
        <v>173</v>
      </c>
      <c r="M288" t="s">
        <v>120</v>
      </c>
      <c r="N288" t="s">
        <v>174</v>
      </c>
      <c r="O288">
        <v>0.14199999999999999</v>
      </c>
      <c r="P288" t="s">
        <v>175</v>
      </c>
      <c r="Q288">
        <v>13.44</v>
      </c>
      <c r="R288">
        <v>-9999</v>
      </c>
      <c r="S288">
        <v>37.75</v>
      </c>
      <c r="T288">
        <v>388</v>
      </c>
      <c r="U288">
        <v>2000</v>
      </c>
      <c r="V288">
        <v>-9999</v>
      </c>
      <c r="W288">
        <v>-9999</v>
      </c>
      <c r="X288">
        <v>0.95</v>
      </c>
      <c r="Y288">
        <v>0.14199999999999999</v>
      </c>
      <c r="Z288">
        <v>-9999</v>
      </c>
      <c r="AA288">
        <v>34.39</v>
      </c>
      <c r="AB288">
        <v>-106.53</v>
      </c>
      <c r="AC288">
        <v>-9999</v>
      </c>
      <c r="AD288">
        <v>-9999</v>
      </c>
      <c r="AE288">
        <v>-9999</v>
      </c>
      <c r="AF288">
        <v>-9999</v>
      </c>
      <c r="AG288">
        <v>-1.7</v>
      </c>
      <c r="AH288">
        <v>-1.1000000000000001</v>
      </c>
      <c r="AI288" t="s">
        <v>176</v>
      </c>
      <c r="AJ288">
        <v>-9999</v>
      </c>
      <c r="AK288" t="s">
        <v>74</v>
      </c>
      <c r="AL288">
        <v>-9999</v>
      </c>
      <c r="AM288" t="s">
        <v>177</v>
      </c>
      <c r="AN288" t="s">
        <v>180</v>
      </c>
      <c r="AO288">
        <v>-9999</v>
      </c>
      <c r="AP288">
        <v>-9999</v>
      </c>
      <c r="AQ288" t="s">
        <v>179</v>
      </c>
      <c r="AR288">
        <v>-9999</v>
      </c>
      <c r="AS288">
        <v>1.2999999999999999E-2</v>
      </c>
      <c r="AT288">
        <v>0.66600000000000004</v>
      </c>
      <c r="AU288">
        <v>5.68</v>
      </c>
      <c r="AV288">
        <v>267</v>
      </c>
      <c r="AX288">
        <f t="shared" si="35"/>
        <v>6.5355113497733281</v>
      </c>
      <c r="AZ288" t="str">
        <f t="shared" si="34"/>
        <v>Pinus edulis</v>
      </c>
      <c r="BA288">
        <f t="shared" si="36"/>
        <v>37.75</v>
      </c>
      <c r="BB288">
        <f t="shared" si="37"/>
        <v>0.85551134977332843</v>
      </c>
      <c r="BC288">
        <f t="shared" si="38"/>
        <v>38.799999999999997</v>
      </c>
      <c r="BD288">
        <f t="shared" si="39"/>
        <v>2000</v>
      </c>
      <c r="BE288">
        <f t="shared" si="40"/>
        <v>1.1000000000000001</v>
      </c>
      <c r="BF288">
        <f t="shared" si="41"/>
        <v>0.66600000000000004</v>
      </c>
      <c r="BG288">
        <f t="shared" si="42"/>
        <v>1.2999999999999999E-2</v>
      </c>
    </row>
    <row r="289" spans="1:59" x14ac:dyDescent="0.25">
      <c r="A289">
        <v>4522</v>
      </c>
      <c r="B289" t="s">
        <v>60</v>
      </c>
      <c r="C289" t="s">
        <v>171</v>
      </c>
      <c r="D289" t="s">
        <v>62</v>
      </c>
      <c r="E289" t="s">
        <v>63</v>
      </c>
      <c r="F289" t="s">
        <v>64</v>
      </c>
      <c r="G289" t="s">
        <v>172</v>
      </c>
      <c r="H289">
        <v>0.313</v>
      </c>
      <c r="I289" t="s">
        <v>7</v>
      </c>
      <c r="J289" s="9">
        <v>40357</v>
      </c>
      <c r="K289" s="13">
        <v>0.31527777777777799</v>
      </c>
      <c r="L289" t="s">
        <v>173</v>
      </c>
      <c r="M289" t="s">
        <v>120</v>
      </c>
      <c r="N289" t="s">
        <v>174</v>
      </c>
      <c r="O289">
        <v>0.05</v>
      </c>
      <c r="P289" t="s">
        <v>175</v>
      </c>
      <c r="Q289">
        <v>42.16</v>
      </c>
      <c r="R289">
        <v>-9999</v>
      </c>
      <c r="S289">
        <v>21.6</v>
      </c>
      <c r="T289">
        <v>379</v>
      </c>
      <c r="U289">
        <v>2000</v>
      </c>
      <c r="V289">
        <v>-9999</v>
      </c>
      <c r="W289">
        <v>-9999</v>
      </c>
      <c r="X289">
        <v>0.31</v>
      </c>
      <c r="Y289">
        <v>0.05</v>
      </c>
      <c r="Z289">
        <v>-9999</v>
      </c>
      <c r="AA289">
        <v>34.39</v>
      </c>
      <c r="AB289">
        <v>-106.53</v>
      </c>
      <c r="AC289">
        <v>-9999</v>
      </c>
      <c r="AD289">
        <v>-9999</v>
      </c>
      <c r="AE289">
        <v>-9999</v>
      </c>
      <c r="AF289">
        <v>-9999</v>
      </c>
      <c r="AG289">
        <v>-1.85</v>
      </c>
      <c r="AH289">
        <v>-1.6</v>
      </c>
      <c r="AI289" t="s">
        <v>176</v>
      </c>
      <c r="AJ289">
        <v>-9999</v>
      </c>
      <c r="AK289" t="s">
        <v>74</v>
      </c>
      <c r="AL289">
        <v>-9999</v>
      </c>
      <c r="AM289" t="s">
        <v>177</v>
      </c>
      <c r="AN289" t="s">
        <v>180</v>
      </c>
      <c r="AO289">
        <v>-9999</v>
      </c>
      <c r="AP289">
        <v>-9999</v>
      </c>
      <c r="AQ289" t="s">
        <v>179</v>
      </c>
      <c r="AR289">
        <v>-9999</v>
      </c>
      <c r="AS289">
        <v>1.67E-2</v>
      </c>
      <c r="AT289">
        <v>2.5569999999999999</v>
      </c>
      <c r="AU289">
        <v>1.5</v>
      </c>
      <c r="AV289">
        <v>126</v>
      </c>
      <c r="AX289">
        <f t="shared" si="35"/>
        <v>2.5800682416637755</v>
      </c>
      <c r="AZ289" t="str">
        <f t="shared" si="34"/>
        <v>Pinus edulis</v>
      </c>
      <c r="BA289">
        <f t="shared" si="36"/>
        <v>21.6</v>
      </c>
      <c r="BB289">
        <f t="shared" si="37"/>
        <v>1.0800682416637755</v>
      </c>
      <c r="BC289">
        <f t="shared" si="38"/>
        <v>37.9</v>
      </c>
      <c r="BD289">
        <f t="shared" si="39"/>
        <v>2000</v>
      </c>
      <c r="BE289">
        <f t="shared" si="40"/>
        <v>1.6</v>
      </c>
      <c r="BF289">
        <f t="shared" si="41"/>
        <v>2.5569999999999999</v>
      </c>
      <c r="BG289">
        <f t="shared" si="42"/>
        <v>1.67E-2</v>
      </c>
    </row>
    <row r="290" spans="1:59" x14ac:dyDescent="0.25">
      <c r="A290">
        <v>4523</v>
      </c>
      <c r="B290" t="s">
        <v>60</v>
      </c>
      <c r="C290" t="s">
        <v>171</v>
      </c>
      <c r="D290" t="s">
        <v>62</v>
      </c>
      <c r="E290" t="s">
        <v>63</v>
      </c>
      <c r="F290" t="s">
        <v>64</v>
      </c>
      <c r="G290" t="s">
        <v>172</v>
      </c>
      <c r="H290">
        <v>0.313</v>
      </c>
      <c r="I290" t="s">
        <v>7</v>
      </c>
      <c r="J290" s="9">
        <v>40357</v>
      </c>
      <c r="K290" s="13">
        <v>0.33333333333333298</v>
      </c>
      <c r="L290" t="s">
        <v>173</v>
      </c>
      <c r="M290" t="s">
        <v>120</v>
      </c>
      <c r="N290" t="s">
        <v>174</v>
      </c>
      <c r="O290">
        <v>0.05</v>
      </c>
      <c r="P290" t="s">
        <v>175</v>
      </c>
      <c r="Q290">
        <v>41.11</v>
      </c>
      <c r="R290">
        <v>-9999</v>
      </c>
      <c r="S290">
        <v>23.19</v>
      </c>
      <c r="T290">
        <v>381</v>
      </c>
      <c r="U290">
        <v>2000</v>
      </c>
      <c r="V290">
        <v>-9999</v>
      </c>
      <c r="W290">
        <v>-9999</v>
      </c>
      <c r="X290">
        <v>0.46</v>
      </c>
      <c r="Y290">
        <v>0.05</v>
      </c>
      <c r="Z290">
        <v>-9999</v>
      </c>
      <c r="AA290">
        <v>34.39</v>
      </c>
      <c r="AB290">
        <v>-106.53</v>
      </c>
      <c r="AC290">
        <v>-9999</v>
      </c>
      <c r="AD290">
        <v>-9999</v>
      </c>
      <c r="AE290">
        <v>-9999</v>
      </c>
      <c r="AF290">
        <v>-9999</v>
      </c>
      <c r="AG290">
        <v>-1.83</v>
      </c>
      <c r="AH290">
        <v>-1.78</v>
      </c>
      <c r="AI290" t="s">
        <v>176</v>
      </c>
      <c r="AJ290">
        <v>-9999</v>
      </c>
      <c r="AK290" t="s">
        <v>74</v>
      </c>
      <c r="AL290">
        <v>-9999</v>
      </c>
      <c r="AM290" t="s">
        <v>177</v>
      </c>
      <c r="AN290" t="s">
        <v>180</v>
      </c>
      <c r="AO290">
        <v>-9999</v>
      </c>
      <c r="AP290">
        <v>-9999</v>
      </c>
      <c r="AQ290" t="s">
        <v>179</v>
      </c>
      <c r="AR290">
        <v>-9999</v>
      </c>
      <c r="AS290">
        <v>2.2100000000000002E-2</v>
      </c>
      <c r="AT290">
        <v>2.5019999999999998</v>
      </c>
      <c r="AU290">
        <v>1.68</v>
      </c>
      <c r="AV290">
        <v>189</v>
      </c>
      <c r="AX290">
        <f t="shared" si="35"/>
        <v>2.8417930112141576</v>
      </c>
      <c r="AZ290" t="str">
        <f t="shared" si="34"/>
        <v>Pinus edulis</v>
      </c>
      <c r="BA290">
        <f t="shared" si="36"/>
        <v>23.19</v>
      </c>
      <c r="BB290">
        <f t="shared" si="37"/>
        <v>1.1617930112141577</v>
      </c>
      <c r="BC290">
        <f t="shared" si="38"/>
        <v>38.1</v>
      </c>
      <c r="BD290">
        <f t="shared" si="39"/>
        <v>2000</v>
      </c>
      <c r="BE290">
        <f t="shared" si="40"/>
        <v>1.78</v>
      </c>
      <c r="BF290">
        <f t="shared" si="41"/>
        <v>2.5019999999999998</v>
      </c>
      <c r="BG290">
        <f t="shared" si="42"/>
        <v>2.2100000000000002E-2</v>
      </c>
    </row>
    <row r="291" spans="1:59" x14ac:dyDescent="0.25">
      <c r="A291">
        <v>4524</v>
      </c>
      <c r="B291" t="s">
        <v>60</v>
      </c>
      <c r="C291" t="s">
        <v>171</v>
      </c>
      <c r="D291" t="s">
        <v>62</v>
      </c>
      <c r="E291" t="s">
        <v>63</v>
      </c>
      <c r="F291" t="s">
        <v>64</v>
      </c>
      <c r="G291" t="s">
        <v>172</v>
      </c>
      <c r="H291">
        <v>0.313</v>
      </c>
      <c r="I291" t="s">
        <v>7</v>
      </c>
      <c r="J291" s="9">
        <v>40357</v>
      </c>
      <c r="K291" s="13">
        <v>0.34583333333333299</v>
      </c>
      <c r="L291" t="s">
        <v>173</v>
      </c>
      <c r="M291" t="s">
        <v>120</v>
      </c>
      <c r="N291" t="s">
        <v>174</v>
      </c>
      <c r="O291">
        <v>0.05</v>
      </c>
      <c r="P291" t="s">
        <v>175</v>
      </c>
      <c r="Q291">
        <v>47.94</v>
      </c>
      <c r="R291">
        <v>-9999</v>
      </c>
      <c r="S291">
        <v>24.8</v>
      </c>
      <c r="T291">
        <v>359</v>
      </c>
      <c r="U291">
        <v>2000</v>
      </c>
      <c r="V291">
        <v>-9999</v>
      </c>
      <c r="W291">
        <v>-9999</v>
      </c>
      <c r="X291">
        <v>1.25</v>
      </c>
      <c r="Y291">
        <v>0.05</v>
      </c>
      <c r="Z291">
        <v>-9999</v>
      </c>
      <c r="AA291">
        <v>34.39</v>
      </c>
      <c r="AB291">
        <v>-106.53</v>
      </c>
      <c r="AC291">
        <v>-9999</v>
      </c>
      <c r="AD291">
        <v>-9999</v>
      </c>
      <c r="AE291">
        <v>-9999</v>
      </c>
      <c r="AF291">
        <v>-9999</v>
      </c>
      <c r="AG291">
        <v>-1.7</v>
      </c>
      <c r="AH291">
        <v>-1.4</v>
      </c>
      <c r="AI291" t="s">
        <v>176</v>
      </c>
      <c r="AJ291">
        <v>-9999</v>
      </c>
      <c r="AK291" t="s">
        <v>74</v>
      </c>
      <c r="AL291">
        <v>-9999</v>
      </c>
      <c r="AM291" t="s">
        <v>177</v>
      </c>
      <c r="AN291" t="s">
        <v>180</v>
      </c>
      <c r="AO291">
        <v>-9999</v>
      </c>
      <c r="AP291">
        <v>-9999</v>
      </c>
      <c r="AQ291" t="s">
        <v>179</v>
      </c>
      <c r="AR291">
        <v>-9999</v>
      </c>
      <c r="AS291">
        <v>6.2199999999999998E-2</v>
      </c>
      <c r="AT291">
        <v>6.8380000000000001</v>
      </c>
      <c r="AU291">
        <v>1.64</v>
      </c>
      <c r="AV291">
        <v>170</v>
      </c>
      <c r="AX291">
        <f t="shared" si="35"/>
        <v>3.1301327230714024</v>
      </c>
      <c r="AZ291" t="str">
        <f t="shared" si="34"/>
        <v>Pinus edulis</v>
      </c>
      <c r="BA291">
        <f t="shared" si="36"/>
        <v>24.8</v>
      </c>
      <c r="BB291">
        <f t="shared" si="37"/>
        <v>1.4901327230714025</v>
      </c>
      <c r="BC291">
        <f t="shared" si="38"/>
        <v>35.9</v>
      </c>
      <c r="BD291">
        <f t="shared" si="39"/>
        <v>2000</v>
      </c>
      <c r="BE291">
        <f t="shared" si="40"/>
        <v>1.4</v>
      </c>
      <c r="BF291">
        <f t="shared" si="41"/>
        <v>6.8380000000000001</v>
      </c>
      <c r="BG291">
        <f t="shared" si="42"/>
        <v>6.2199999999999998E-2</v>
      </c>
    </row>
    <row r="292" spans="1:59" x14ac:dyDescent="0.25">
      <c r="A292">
        <v>4525</v>
      </c>
      <c r="B292" t="s">
        <v>60</v>
      </c>
      <c r="C292" t="s">
        <v>171</v>
      </c>
      <c r="D292" t="s">
        <v>62</v>
      </c>
      <c r="E292" t="s">
        <v>63</v>
      </c>
      <c r="F292" t="s">
        <v>64</v>
      </c>
      <c r="G292" t="s">
        <v>172</v>
      </c>
      <c r="H292">
        <v>0.313</v>
      </c>
      <c r="I292" t="s">
        <v>7</v>
      </c>
      <c r="J292" s="9">
        <v>40357</v>
      </c>
      <c r="K292" s="13">
        <v>0.37638888888888899</v>
      </c>
      <c r="L292" t="s">
        <v>173</v>
      </c>
      <c r="M292" t="s">
        <v>120</v>
      </c>
      <c r="N292" t="s">
        <v>174</v>
      </c>
      <c r="O292">
        <v>0.05</v>
      </c>
      <c r="P292" t="s">
        <v>175</v>
      </c>
      <c r="Q292">
        <v>34.6</v>
      </c>
      <c r="R292">
        <v>-9999</v>
      </c>
      <c r="S292">
        <v>27.58</v>
      </c>
      <c r="T292">
        <v>376</v>
      </c>
      <c r="U292">
        <v>2000</v>
      </c>
      <c r="V292">
        <v>-9999</v>
      </c>
      <c r="W292">
        <v>-9999</v>
      </c>
      <c r="X292">
        <v>0.65</v>
      </c>
      <c r="Y292">
        <v>0.05</v>
      </c>
      <c r="Z292">
        <v>-9999</v>
      </c>
      <c r="AA292">
        <v>34.39</v>
      </c>
      <c r="AB292">
        <v>-106.53</v>
      </c>
      <c r="AC292">
        <v>-9999</v>
      </c>
      <c r="AD292">
        <v>-9999</v>
      </c>
      <c r="AE292">
        <v>-9999</v>
      </c>
      <c r="AF292">
        <v>-9999</v>
      </c>
      <c r="AG292">
        <v>-1.85</v>
      </c>
      <c r="AH292">
        <v>-1.6</v>
      </c>
      <c r="AI292" t="s">
        <v>176</v>
      </c>
      <c r="AJ292">
        <v>-9999</v>
      </c>
      <c r="AK292" t="s">
        <v>74</v>
      </c>
      <c r="AL292">
        <v>-9999</v>
      </c>
      <c r="AM292" t="s">
        <v>177</v>
      </c>
      <c r="AN292" t="s">
        <v>180</v>
      </c>
      <c r="AO292">
        <v>-9999</v>
      </c>
      <c r="AP292">
        <v>-9999</v>
      </c>
      <c r="AQ292" t="s">
        <v>179</v>
      </c>
      <c r="AR292">
        <v>-9999</v>
      </c>
      <c r="AS292">
        <v>2.1600000000000001E-2</v>
      </c>
      <c r="AT292">
        <v>2.9889999999999999</v>
      </c>
      <c r="AU292">
        <v>2.42</v>
      </c>
      <c r="AV292">
        <v>140</v>
      </c>
      <c r="AX292">
        <f t="shared" si="35"/>
        <v>3.688350076440913</v>
      </c>
      <c r="AZ292" t="str">
        <f t="shared" si="34"/>
        <v>Pinus edulis</v>
      </c>
      <c r="BA292">
        <f t="shared" si="36"/>
        <v>27.58</v>
      </c>
      <c r="BB292">
        <f t="shared" si="37"/>
        <v>1.268350076440913</v>
      </c>
      <c r="BC292">
        <f t="shared" si="38"/>
        <v>37.6</v>
      </c>
      <c r="BD292">
        <f t="shared" si="39"/>
        <v>2000</v>
      </c>
      <c r="BE292">
        <f t="shared" si="40"/>
        <v>1.6</v>
      </c>
      <c r="BF292">
        <f t="shared" si="41"/>
        <v>2.9889999999999999</v>
      </c>
      <c r="BG292">
        <f t="shared" si="42"/>
        <v>2.1600000000000001E-2</v>
      </c>
    </row>
    <row r="293" spans="1:59" x14ac:dyDescent="0.25">
      <c r="A293">
        <v>4526</v>
      </c>
      <c r="B293" t="s">
        <v>60</v>
      </c>
      <c r="C293" t="s">
        <v>171</v>
      </c>
      <c r="D293" t="s">
        <v>62</v>
      </c>
      <c r="E293" t="s">
        <v>63</v>
      </c>
      <c r="F293" t="s">
        <v>64</v>
      </c>
      <c r="G293" t="s">
        <v>172</v>
      </c>
      <c r="H293">
        <v>0.313</v>
      </c>
      <c r="I293" t="s">
        <v>7</v>
      </c>
      <c r="J293" s="9">
        <v>40357</v>
      </c>
      <c r="K293" s="13">
        <v>0.39374999999999999</v>
      </c>
      <c r="L293" t="s">
        <v>173</v>
      </c>
      <c r="M293" t="s">
        <v>120</v>
      </c>
      <c r="N293" t="s">
        <v>174</v>
      </c>
      <c r="O293">
        <v>0.05</v>
      </c>
      <c r="P293" t="s">
        <v>175</v>
      </c>
      <c r="Q293">
        <v>33.22</v>
      </c>
      <c r="R293">
        <v>-9999</v>
      </c>
      <c r="S293">
        <v>26.73</v>
      </c>
      <c r="T293">
        <v>384</v>
      </c>
      <c r="U293">
        <v>2000</v>
      </c>
      <c r="V293">
        <v>-9999</v>
      </c>
      <c r="W293">
        <v>-9999</v>
      </c>
      <c r="X293">
        <v>0.44</v>
      </c>
      <c r="Y293">
        <v>0.05</v>
      </c>
      <c r="Z293">
        <v>-9999</v>
      </c>
      <c r="AA293">
        <v>34.39</v>
      </c>
      <c r="AB293">
        <v>-106.53</v>
      </c>
      <c r="AC293">
        <v>-9999</v>
      </c>
      <c r="AD293">
        <v>-9999</v>
      </c>
      <c r="AE293">
        <v>-9999</v>
      </c>
      <c r="AF293">
        <v>-9999</v>
      </c>
      <c r="AG293">
        <v>-1.83</v>
      </c>
      <c r="AH293">
        <v>-1.78</v>
      </c>
      <c r="AI293" t="s">
        <v>176</v>
      </c>
      <c r="AJ293">
        <v>-9999</v>
      </c>
      <c r="AK293" t="s">
        <v>74</v>
      </c>
      <c r="AL293">
        <v>-9999</v>
      </c>
      <c r="AM293" t="s">
        <v>177</v>
      </c>
      <c r="AN293" t="s">
        <v>180</v>
      </c>
      <c r="AO293">
        <v>-9999</v>
      </c>
      <c r="AP293">
        <v>-9999</v>
      </c>
      <c r="AQ293" t="s">
        <v>179</v>
      </c>
      <c r="AR293">
        <v>-9999</v>
      </c>
      <c r="AS293">
        <v>1.4800000000000001E-2</v>
      </c>
      <c r="AT293">
        <v>1.5469999999999999</v>
      </c>
      <c r="AU293">
        <v>2.35</v>
      </c>
      <c r="AV293">
        <v>202</v>
      </c>
      <c r="AX293">
        <f t="shared" si="35"/>
        <v>3.5091378107336615</v>
      </c>
      <c r="AZ293" t="str">
        <f t="shared" si="34"/>
        <v>Pinus edulis</v>
      </c>
      <c r="BA293">
        <f t="shared" si="36"/>
        <v>26.73</v>
      </c>
      <c r="BB293">
        <f t="shared" si="37"/>
        <v>1.1591378107336614</v>
      </c>
      <c r="BC293">
        <f t="shared" si="38"/>
        <v>38.4</v>
      </c>
      <c r="BD293">
        <f t="shared" si="39"/>
        <v>2000</v>
      </c>
      <c r="BE293">
        <f t="shared" si="40"/>
        <v>1.78</v>
      </c>
      <c r="BF293">
        <f t="shared" si="41"/>
        <v>1.5469999999999999</v>
      </c>
      <c r="BG293">
        <f t="shared" si="42"/>
        <v>1.4800000000000001E-2</v>
      </c>
    </row>
    <row r="294" spans="1:59" x14ac:dyDescent="0.25">
      <c r="A294">
        <v>4527</v>
      </c>
      <c r="B294" t="s">
        <v>60</v>
      </c>
      <c r="C294" t="s">
        <v>171</v>
      </c>
      <c r="D294" t="s">
        <v>62</v>
      </c>
      <c r="E294" t="s">
        <v>63</v>
      </c>
      <c r="F294" t="s">
        <v>64</v>
      </c>
      <c r="G294" t="s">
        <v>172</v>
      </c>
      <c r="H294">
        <v>0.313</v>
      </c>
      <c r="I294" t="s">
        <v>7</v>
      </c>
      <c r="J294" s="9">
        <v>40357</v>
      </c>
      <c r="K294" s="13">
        <v>0.39861111111111103</v>
      </c>
      <c r="L294" t="s">
        <v>173</v>
      </c>
      <c r="M294" t="s">
        <v>120</v>
      </c>
      <c r="N294" t="s">
        <v>174</v>
      </c>
      <c r="O294">
        <v>0.05</v>
      </c>
      <c r="P294" t="s">
        <v>175</v>
      </c>
      <c r="Q294">
        <v>41.53</v>
      </c>
      <c r="R294">
        <v>-9999</v>
      </c>
      <c r="S294">
        <v>27.56</v>
      </c>
      <c r="T294">
        <v>365</v>
      </c>
      <c r="U294">
        <v>2000</v>
      </c>
      <c r="V294">
        <v>-9999</v>
      </c>
      <c r="W294">
        <v>-9999</v>
      </c>
      <c r="X294">
        <v>1.49</v>
      </c>
      <c r="Y294">
        <v>0.05</v>
      </c>
      <c r="Z294">
        <v>-9999</v>
      </c>
      <c r="AA294">
        <v>34.39</v>
      </c>
      <c r="AB294">
        <v>-106.53</v>
      </c>
      <c r="AC294">
        <v>-9999</v>
      </c>
      <c r="AD294">
        <v>-9999</v>
      </c>
      <c r="AE294">
        <v>-9999</v>
      </c>
      <c r="AF294">
        <v>-9999</v>
      </c>
      <c r="AG294">
        <v>-1.7</v>
      </c>
      <c r="AH294">
        <v>-1.4</v>
      </c>
      <c r="AI294" t="s">
        <v>176</v>
      </c>
      <c r="AJ294">
        <v>-9999</v>
      </c>
      <c r="AK294" t="s">
        <v>74</v>
      </c>
      <c r="AL294">
        <v>-9999</v>
      </c>
      <c r="AM294" t="s">
        <v>177</v>
      </c>
      <c r="AN294" t="s">
        <v>180</v>
      </c>
      <c r="AO294">
        <v>-9999</v>
      </c>
      <c r="AP294">
        <v>-9999</v>
      </c>
      <c r="AQ294" t="s">
        <v>179</v>
      </c>
      <c r="AR294">
        <v>-9999</v>
      </c>
      <c r="AS294">
        <v>5.5599999999999997E-2</v>
      </c>
      <c r="AT294">
        <v>5.5629999999999997</v>
      </c>
      <c r="AU294">
        <v>2.16</v>
      </c>
      <c r="AV294">
        <v>189</v>
      </c>
      <c r="AX294">
        <f t="shared" si="35"/>
        <v>3.6840434917177061</v>
      </c>
      <c r="AZ294" t="str">
        <f t="shared" si="34"/>
        <v>Pinus edulis</v>
      </c>
      <c r="BA294">
        <f t="shared" si="36"/>
        <v>27.56</v>
      </c>
      <c r="BB294">
        <f t="shared" si="37"/>
        <v>1.5240434917177059</v>
      </c>
      <c r="BC294">
        <f t="shared" si="38"/>
        <v>36.5</v>
      </c>
      <c r="BD294">
        <f t="shared" si="39"/>
        <v>2000</v>
      </c>
      <c r="BE294">
        <f t="shared" si="40"/>
        <v>1.4</v>
      </c>
      <c r="BF294">
        <f t="shared" si="41"/>
        <v>5.5629999999999997</v>
      </c>
      <c r="BG294">
        <f t="shared" si="42"/>
        <v>5.5599999999999997E-2</v>
      </c>
    </row>
    <row r="295" spans="1:59" x14ac:dyDescent="0.25">
      <c r="A295">
        <v>4528</v>
      </c>
      <c r="B295" t="s">
        <v>60</v>
      </c>
      <c r="C295" t="s">
        <v>171</v>
      </c>
      <c r="D295" t="s">
        <v>62</v>
      </c>
      <c r="E295" t="s">
        <v>63</v>
      </c>
      <c r="F295" t="s">
        <v>64</v>
      </c>
      <c r="G295" t="s">
        <v>172</v>
      </c>
      <c r="H295">
        <v>0.313</v>
      </c>
      <c r="I295" t="s">
        <v>7</v>
      </c>
      <c r="J295" s="9">
        <v>40357</v>
      </c>
      <c r="K295" s="13">
        <v>0.44791666666666702</v>
      </c>
      <c r="L295" t="s">
        <v>173</v>
      </c>
      <c r="M295" t="s">
        <v>120</v>
      </c>
      <c r="N295" t="s">
        <v>174</v>
      </c>
      <c r="O295">
        <v>0.05</v>
      </c>
      <c r="P295" t="s">
        <v>175</v>
      </c>
      <c r="Q295">
        <v>27.3</v>
      </c>
      <c r="R295">
        <v>-9999</v>
      </c>
      <c r="S295">
        <v>31.15</v>
      </c>
      <c r="T295">
        <v>386</v>
      </c>
      <c r="U295">
        <v>2000</v>
      </c>
      <c r="V295">
        <v>-9999</v>
      </c>
      <c r="W295">
        <v>-9999</v>
      </c>
      <c r="X295">
        <v>0.44</v>
      </c>
      <c r="Y295">
        <v>0.05</v>
      </c>
      <c r="Z295">
        <v>-9999</v>
      </c>
      <c r="AA295">
        <v>34.39</v>
      </c>
      <c r="AB295">
        <v>-106.53</v>
      </c>
      <c r="AC295">
        <v>-9999</v>
      </c>
      <c r="AD295">
        <v>-9999</v>
      </c>
      <c r="AE295">
        <v>-9999</v>
      </c>
      <c r="AF295">
        <v>-9999</v>
      </c>
      <c r="AG295">
        <v>-1.85</v>
      </c>
      <c r="AH295">
        <v>-1.6</v>
      </c>
      <c r="AI295" t="s">
        <v>176</v>
      </c>
      <c r="AJ295">
        <v>-9999</v>
      </c>
      <c r="AK295" t="s">
        <v>74</v>
      </c>
      <c r="AL295">
        <v>-9999</v>
      </c>
      <c r="AM295" t="s">
        <v>177</v>
      </c>
      <c r="AN295" t="s">
        <v>180</v>
      </c>
      <c r="AO295">
        <v>-9999</v>
      </c>
      <c r="AP295">
        <v>-9999</v>
      </c>
      <c r="AQ295" t="s">
        <v>179</v>
      </c>
      <c r="AR295">
        <v>-9999</v>
      </c>
      <c r="AS295">
        <v>1.0500000000000001E-2</v>
      </c>
      <c r="AT295">
        <v>1.329</v>
      </c>
      <c r="AU295">
        <v>3.31</v>
      </c>
      <c r="AV295">
        <v>163</v>
      </c>
      <c r="AX295">
        <f t="shared" si="35"/>
        <v>4.5309517021635548</v>
      </c>
      <c r="AZ295" t="str">
        <f t="shared" si="34"/>
        <v>Pinus edulis</v>
      </c>
      <c r="BA295">
        <f t="shared" si="36"/>
        <v>31.15</v>
      </c>
      <c r="BB295">
        <f t="shared" si="37"/>
        <v>1.2209517021635548</v>
      </c>
      <c r="BC295">
        <f t="shared" si="38"/>
        <v>38.6</v>
      </c>
      <c r="BD295">
        <f t="shared" si="39"/>
        <v>2000</v>
      </c>
      <c r="BE295">
        <f t="shared" si="40"/>
        <v>1.6</v>
      </c>
      <c r="BF295">
        <f t="shared" si="41"/>
        <v>1.329</v>
      </c>
      <c r="BG295">
        <f t="shared" si="42"/>
        <v>1.0500000000000001E-2</v>
      </c>
    </row>
    <row r="296" spans="1:59" x14ac:dyDescent="0.25">
      <c r="A296">
        <v>4529</v>
      </c>
      <c r="B296" t="s">
        <v>60</v>
      </c>
      <c r="C296" t="s">
        <v>171</v>
      </c>
      <c r="D296" t="s">
        <v>62</v>
      </c>
      <c r="E296" t="s">
        <v>63</v>
      </c>
      <c r="F296" t="s">
        <v>64</v>
      </c>
      <c r="G296" t="s">
        <v>172</v>
      </c>
      <c r="H296">
        <v>0.313</v>
      </c>
      <c r="I296" t="s">
        <v>7</v>
      </c>
      <c r="J296" s="9">
        <v>40357</v>
      </c>
      <c r="K296" s="13">
        <v>0.46875</v>
      </c>
      <c r="L296" t="s">
        <v>173</v>
      </c>
      <c r="M296" t="s">
        <v>120</v>
      </c>
      <c r="N296" t="s">
        <v>174</v>
      </c>
      <c r="O296">
        <v>0.05</v>
      </c>
      <c r="P296" t="s">
        <v>175</v>
      </c>
      <c r="Q296">
        <v>27.54</v>
      </c>
      <c r="R296">
        <v>-9999</v>
      </c>
      <c r="S296">
        <v>31.47</v>
      </c>
      <c r="T296">
        <v>386</v>
      </c>
      <c r="U296">
        <v>2000</v>
      </c>
      <c r="V296">
        <v>-9999</v>
      </c>
      <c r="W296">
        <v>-9999</v>
      </c>
      <c r="X296">
        <v>0.47</v>
      </c>
      <c r="Y296">
        <v>0.05</v>
      </c>
      <c r="Z296">
        <v>-9999</v>
      </c>
      <c r="AA296">
        <v>34.39</v>
      </c>
      <c r="AB296">
        <v>-106.53</v>
      </c>
      <c r="AC296">
        <v>-9999</v>
      </c>
      <c r="AD296">
        <v>-9999</v>
      </c>
      <c r="AE296">
        <v>-9999</v>
      </c>
      <c r="AF296">
        <v>-9999</v>
      </c>
      <c r="AG296">
        <v>-1.83</v>
      </c>
      <c r="AH296">
        <v>-1.78</v>
      </c>
      <c r="AI296" t="s">
        <v>176</v>
      </c>
      <c r="AJ296">
        <v>-9999</v>
      </c>
      <c r="AK296" t="s">
        <v>74</v>
      </c>
      <c r="AL296">
        <v>-9999</v>
      </c>
      <c r="AM296" t="s">
        <v>177</v>
      </c>
      <c r="AN296" t="s">
        <v>180</v>
      </c>
      <c r="AO296">
        <v>-9999</v>
      </c>
      <c r="AP296">
        <v>-9999</v>
      </c>
      <c r="AQ296" t="s">
        <v>179</v>
      </c>
      <c r="AR296">
        <v>-9999</v>
      </c>
      <c r="AS296">
        <v>1.11E-2</v>
      </c>
      <c r="AT296">
        <v>1.131</v>
      </c>
      <c r="AU296">
        <v>3.36</v>
      </c>
      <c r="AV296">
        <v>203</v>
      </c>
      <c r="AX296">
        <f t="shared" si="35"/>
        <v>4.6140587989757842</v>
      </c>
      <c r="AZ296" t="str">
        <f t="shared" si="34"/>
        <v>Pinus edulis</v>
      </c>
      <c r="BA296">
        <f t="shared" si="36"/>
        <v>31.47</v>
      </c>
      <c r="BB296">
        <f t="shared" si="37"/>
        <v>1.2540587989757843</v>
      </c>
      <c r="BC296">
        <f t="shared" si="38"/>
        <v>38.6</v>
      </c>
      <c r="BD296">
        <f t="shared" si="39"/>
        <v>2000</v>
      </c>
      <c r="BE296">
        <f t="shared" si="40"/>
        <v>1.78</v>
      </c>
      <c r="BF296">
        <f t="shared" si="41"/>
        <v>1.131</v>
      </c>
      <c r="BG296">
        <f t="shared" si="42"/>
        <v>1.11E-2</v>
      </c>
    </row>
    <row r="297" spans="1:59" x14ac:dyDescent="0.25">
      <c r="A297">
        <v>4530</v>
      </c>
      <c r="B297" t="s">
        <v>60</v>
      </c>
      <c r="C297" t="s">
        <v>171</v>
      </c>
      <c r="D297" t="s">
        <v>62</v>
      </c>
      <c r="E297" t="s">
        <v>63</v>
      </c>
      <c r="F297" t="s">
        <v>64</v>
      </c>
      <c r="G297" t="s">
        <v>172</v>
      </c>
      <c r="H297">
        <v>0.313</v>
      </c>
      <c r="I297" t="s">
        <v>7</v>
      </c>
      <c r="J297" s="9">
        <v>40357</v>
      </c>
      <c r="K297" s="13">
        <v>0.47430555555555598</v>
      </c>
      <c r="L297" t="s">
        <v>173</v>
      </c>
      <c r="M297" t="s">
        <v>120</v>
      </c>
      <c r="N297" t="s">
        <v>174</v>
      </c>
      <c r="O297">
        <v>0.05</v>
      </c>
      <c r="P297" t="s">
        <v>175</v>
      </c>
      <c r="Q297">
        <v>32.5</v>
      </c>
      <c r="R297">
        <v>-9999</v>
      </c>
      <c r="S297">
        <v>32.76</v>
      </c>
      <c r="T297">
        <v>372</v>
      </c>
      <c r="U297">
        <v>2000</v>
      </c>
      <c r="V297">
        <v>-9999</v>
      </c>
      <c r="W297">
        <v>-9999</v>
      </c>
      <c r="X297">
        <v>1.46</v>
      </c>
      <c r="Y297">
        <v>0.05</v>
      </c>
      <c r="Z297">
        <v>-9999</v>
      </c>
      <c r="AA297">
        <v>34.39</v>
      </c>
      <c r="AB297">
        <v>-106.53</v>
      </c>
      <c r="AC297">
        <v>-9999</v>
      </c>
      <c r="AD297">
        <v>-9999</v>
      </c>
      <c r="AE297">
        <v>-9999</v>
      </c>
      <c r="AF297">
        <v>-9999</v>
      </c>
      <c r="AG297">
        <v>-1.7</v>
      </c>
      <c r="AH297">
        <v>-1.4</v>
      </c>
      <c r="AI297" t="s">
        <v>176</v>
      </c>
      <c r="AJ297">
        <v>-9999</v>
      </c>
      <c r="AK297" t="s">
        <v>74</v>
      </c>
      <c r="AL297">
        <v>-9999</v>
      </c>
      <c r="AM297" t="s">
        <v>177</v>
      </c>
      <c r="AN297" t="s">
        <v>180</v>
      </c>
      <c r="AO297">
        <v>-9999</v>
      </c>
      <c r="AP297">
        <v>-9999</v>
      </c>
      <c r="AQ297" t="s">
        <v>179</v>
      </c>
      <c r="AR297">
        <v>-9999</v>
      </c>
      <c r="AS297">
        <v>3.4500000000000003E-2</v>
      </c>
      <c r="AT297">
        <v>4.1130000000000004</v>
      </c>
      <c r="AU297">
        <v>3.36</v>
      </c>
      <c r="AV297">
        <v>161</v>
      </c>
      <c r="AX297">
        <f t="shared" si="35"/>
        <v>4.9626638824288269</v>
      </c>
      <c r="AZ297" t="str">
        <f t="shared" si="34"/>
        <v>Pinus edulis</v>
      </c>
      <c r="BA297">
        <f t="shared" si="36"/>
        <v>32.76</v>
      </c>
      <c r="BB297">
        <f t="shared" si="37"/>
        <v>1.6026638824288271</v>
      </c>
      <c r="BC297">
        <f t="shared" si="38"/>
        <v>37.200000000000003</v>
      </c>
      <c r="BD297">
        <f t="shared" si="39"/>
        <v>2000</v>
      </c>
      <c r="BE297">
        <f t="shared" si="40"/>
        <v>1.4</v>
      </c>
      <c r="BF297">
        <f t="shared" si="41"/>
        <v>4.1130000000000004</v>
      </c>
      <c r="BG297">
        <f t="shared" si="42"/>
        <v>3.4500000000000003E-2</v>
      </c>
    </row>
    <row r="298" spans="1:59" x14ac:dyDescent="0.25">
      <c r="A298">
        <v>4531</v>
      </c>
      <c r="B298" t="s">
        <v>60</v>
      </c>
      <c r="C298" t="s">
        <v>171</v>
      </c>
      <c r="D298" t="s">
        <v>62</v>
      </c>
      <c r="E298" t="s">
        <v>63</v>
      </c>
      <c r="F298" t="s">
        <v>64</v>
      </c>
      <c r="G298" t="s">
        <v>172</v>
      </c>
      <c r="H298">
        <v>0.313</v>
      </c>
      <c r="I298" t="s">
        <v>7</v>
      </c>
      <c r="J298" s="9">
        <v>40357</v>
      </c>
      <c r="K298" s="13">
        <v>0.52152777777777803</v>
      </c>
      <c r="L298" t="s">
        <v>173</v>
      </c>
      <c r="M298" t="s">
        <v>120</v>
      </c>
      <c r="N298" t="s">
        <v>174</v>
      </c>
      <c r="O298">
        <v>0.05</v>
      </c>
      <c r="P298" t="s">
        <v>175</v>
      </c>
      <c r="Q298">
        <v>21.08</v>
      </c>
      <c r="R298">
        <v>-9999</v>
      </c>
      <c r="S298">
        <v>35.21</v>
      </c>
      <c r="T298">
        <v>388</v>
      </c>
      <c r="U298">
        <v>2000</v>
      </c>
      <c r="V298">
        <v>-9999</v>
      </c>
      <c r="W298">
        <v>-9999</v>
      </c>
      <c r="X298">
        <v>0.27</v>
      </c>
      <c r="Y298">
        <v>0.05</v>
      </c>
      <c r="Z298">
        <v>-9999</v>
      </c>
      <c r="AA298">
        <v>34.39</v>
      </c>
      <c r="AB298">
        <v>-106.53</v>
      </c>
      <c r="AC298">
        <v>-9999</v>
      </c>
      <c r="AD298">
        <v>-9999</v>
      </c>
      <c r="AE298">
        <v>-9999</v>
      </c>
      <c r="AF298">
        <v>-9999</v>
      </c>
      <c r="AG298">
        <v>-1.85</v>
      </c>
      <c r="AH298">
        <v>-1.6</v>
      </c>
      <c r="AI298" t="s">
        <v>176</v>
      </c>
      <c r="AJ298">
        <v>-9999</v>
      </c>
      <c r="AK298" t="s">
        <v>74</v>
      </c>
      <c r="AL298">
        <v>-9999</v>
      </c>
      <c r="AM298" t="s">
        <v>177</v>
      </c>
      <c r="AN298" t="s">
        <v>180</v>
      </c>
      <c r="AO298">
        <v>-9999</v>
      </c>
      <c r="AP298">
        <v>-9999</v>
      </c>
      <c r="AQ298" t="s">
        <v>179</v>
      </c>
      <c r="AR298">
        <v>-9999</v>
      </c>
      <c r="AS298">
        <v>4.5999999999999999E-3</v>
      </c>
      <c r="AT298">
        <v>0.53100000000000003</v>
      </c>
      <c r="AU298">
        <v>4.51</v>
      </c>
      <c r="AV298">
        <v>179</v>
      </c>
      <c r="AX298">
        <f t="shared" si="35"/>
        <v>5.6880858887058805</v>
      </c>
      <c r="AZ298" t="str">
        <f t="shared" si="34"/>
        <v>Pinus edulis</v>
      </c>
      <c r="BA298">
        <f t="shared" si="36"/>
        <v>35.21</v>
      </c>
      <c r="BB298">
        <f t="shared" si="37"/>
        <v>1.1780858887058807</v>
      </c>
      <c r="BC298">
        <f t="shared" si="38"/>
        <v>38.799999999999997</v>
      </c>
      <c r="BD298">
        <f t="shared" si="39"/>
        <v>2000</v>
      </c>
      <c r="BE298">
        <f t="shared" si="40"/>
        <v>1.6</v>
      </c>
      <c r="BF298">
        <f t="shared" si="41"/>
        <v>0.53100000000000003</v>
      </c>
      <c r="BG298">
        <f t="shared" si="42"/>
        <v>4.5999999999999999E-3</v>
      </c>
    </row>
    <row r="299" spans="1:59" x14ac:dyDescent="0.25">
      <c r="A299">
        <v>4532</v>
      </c>
      <c r="B299" t="s">
        <v>60</v>
      </c>
      <c r="C299" t="s">
        <v>171</v>
      </c>
      <c r="D299" t="s">
        <v>62</v>
      </c>
      <c r="E299" t="s">
        <v>63</v>
      </c>
      <c r="F299" t="s">
        <v>64</v>
      </c>
      <c r="G299" t="s">
        <v>172</v>
      </c>
      <c r="H299">
        <v>0.313</v>
      </c>
      <c r="I299" t="s">
        <v>7</v>
      </c>
      <c r="J299" s="9">
        <v>40357</v>
      </c>
      <c r="K299" s="13">
        <v>0.53680555555555598</v>
      </c>
      <c r="L299" t="s">
        <v>173</v>
      </c>
      <c r="M299" t="s">
        <v>120</v>
      </c>
      <c r="N299" t="s">
        <v>174</v>
      </c>
      <c r="O299">
        <v>0.05</v>
      </c>
      <c r="P299" t="s">
        <v>175</v>
      </c>
      <c r="Q299">
        <v>20.96</v>
      </c>
      <c r="R299">
        <v>-9999</v>
      </c>
      <c r="S299">
        <v>34.770000000000003</v>
      </c>
      <c r="T299">
        <v>389</v>
      </c>
      <c r="U299">
        <v>2000</v>
      </c>
      <c r="V299">
        <v>-9999</v>
      </c>
      <c r="W299">
        <v>-9999</v>
      </c>
      <c r="X299">
        <v>0.36</v>
      </c>
      <c r="Y299">
        <v>0.05</v>
      </c>
      <c r="Z299">
        <v>-9999</v>
      </c>
      <c r="AA299">
        <v>34.39</v>
      </c>
      <c r="AB299">
        <v>-106.53</v>
      </c>
      <c r="AC299">
        <v>-9999</v>
      </c>
      <c r="AD299">
        <v>-9999</v>
      </c>
      <c r="AE299">
        <v>-9999</v>
      </c>
      <c r="AF299">
        <v>-9999</v>
      </c>
      <c r="AG299">
        <v>-1.83</v>
      </c>
      <c r="AH299">
        <v>-1.78</v>
      </c>
      <c r="AI299" t="s">
        <v>176</v>
      </c>
      <c r="AJ299">
        <v>-9999</v>
      </c>
      <c r="AK299" t="s">
        <v>74</v>
      </c>
      <c r="AL299">
        <v>-9999</v>
      </c>
      <c r="AM299" t="s">
        <v>177</v>
      </c>
      <c r="AN299" t="s">
        <v>180</v>
      </c>
      <c r="AO299">
        <v>-9999</v>
      </c>
      <c r="AP299">
        <v>-9999</v>
      </c>
      <c r="AQ299" t="s">
        <v>179</v>
      </c>
      <c r="AR299">
        <v>-9999</v>
      </c>
      <c r="AS299">
        <v>6.4000000000000003E-3</v>
      </c>
      <c r="AT299">
        <v>0.374</v>
      </c>
      <c r="AU299">
        <v>4.41</v>
      </c>
      <c r="AV299">
        <v>266</v>
      </c>
      <c r="AX299">
        <f t="shared" si="35"/>
        <v>5.5514152309395906</v>
      </c>
      <c r="AZ299" t="str">
        <f t="shared" si="34"/>
        <v>Pinus edulis</v>
      </c>
      <c r="BA299">
        <f t="shared" si="36"/>
        <v>34.770000000000003</v>
      </c>
      <c r="BB299">
        <f t="shared" si="37"/>
        <v>1.1414152309395904</v>
      </c>
      <c r="BC299">
        <f t="shared" si="38"/>
        <v>38.9</v>
      </c>
      <c r="BD299">
        <f t="shared" si="39"/>
        <v>2000</v>
      </c>
      <c r="BE299">
        <f t="shared" si="40"/>
        <v>1.78</v>
      </c>
      <c r="BF299">
        <f t="shared" si="41"/>
        <v>0.374</v>
      </c>
      <c r="BG299">
        <f t="shared" si="42"/>
        <v>6.4000000000000003E-3</v>
      </c>
    </row>
    <row r="300" spans="1:59" x14ac:dyDescent="0.25">
      <c r="A300">
        <v>4533</v>
      </c>
      <c r="B300" t="s">
        <v>60</v>
      </c>
      <c r="C300" t="s">
        <v>171</v>
      </c>
      <c r="D300" t="s">
        <v>62</v>
      </c>
      <c r="E300" t="s">
        <v>63</v>
      </c>
      <c r="F300" t="s">
        <v>64</v>
      </c>
      <c r="G300" t="s">
        <v>172</v>
      </c>
      <c r="H300">
        <v>0.313</v>
      </c>
      <c r="I300" t="s">
        <v>7</v>
      </c>
      <c r="J300" s="9">
        <v>40357</v>
      </c>
      <c r="K300" s="13">
        <v>0.54166666666666696</v>
      </c>
      <c r="L300" t="s">
        <v>173</v>
      </c>
      <c r="M300" t="s">
        <v>120</v>
      </c>
      <c r="N300" t="s">
        <v>174</v>
      </c>
      <c r="O300">
        <v>0.05</v>
      </c>
      <c r="P300" t="s">
        <v>175</v>
      </c>
      <c r="Q300">
        <v>27.33</v>
      </c>
      <c r="R300">
        <v>-9999</v>
      </c>
      <c r="S300">
        <v>33.64</v>
      </c>
      <c r="T300">
        <v>378</v>
      </c>
      <c r="U300">
        <v>2000</v>
      </c>
      <c r="V300">
        <v>-9999</v>
      </c>
      <c r="W300">
        <v>-9999</v>
      </c>
      <c r="X300">
        <v>1.1000000000000001</v>
      </c>
      <c r="Y300">
        <v>0.05</v>
      </c>
      <c r="Z300">
        <v>-9999</v>
      </c>
      <c r="AA300">
        <v>34.39</v>
      </c>
      <c r="AB300">
        <v>-106.53</v>
      </c>
      <c r="AC300">
        <v>-9999</v>
      </c>
      <c r="AD300">
        <v>-9999</v>
      </c>
      <c r="AE300">
        <v>-9999</v>
      </c>
      <c r="AF300">
        <v>-9999</v>
      </c>
      <c r="AG300">
        <v>-1.7</v>
      </c>
      <c r="AH300">
        <v>-1.4</v>
      </c>
      <c r="AI300" t="s">
        <v>176</v>
      </c>
      <c r="AJ300">
        <v>-9999</v>
      </c>
      <c r="AK300" t="s">
        <v>74</v>
      </c>
      <c r="AL300">
        <v>-9999</v>
      </c>
      <c r="AM300" t="s">
        <v>177</v>
      </c>
      <c r="AN300" t="s">
        <v>180</v>
      </c>
      <c r="AO300">
        <v>-9999</v>
      </c>
      <c r="AP300">
        <v>-9999</v>
      </c>
      <c r="AQ300" t="s">
        <v>179</v>
      </c>
      <c r="AR300">
        <v>-9999</v>
      </c>
      <c r="AS300">
        <v>2.29E-2</v>
      </c>
      <c r="AT300">
        <v>2.7320000000000002</v>
      </c>
      <c r="AU300">
        <v>3.81</v>
      </c>
      <c r="AV300">
        <v>164</v>
      </c>
      <c r="AX300">
        <f t="shared" si="35"/>
        <v>5.2133907566022817</v>
      </c>
      <c r="AZ300" t="str">
        <f t="shared" si="34"/>
        <v>Pinus edulis</v>
      </c>
      <c r="BA300">
        <f t="shared" si="36"/>
        <v>33.64</v>
      </c>
      <c r="BB300">
        <f t="shared" si="37"/>
        <v>1.4033907566022816</v>
      </c>
      <c r="BC300">
        <f t="shared" si="38"/>
        <v>37.799999999999997</v>
      </c>
      <c r="BD300">
        <f t="shared" si="39"/>
        <v>2000</v>
      </c>
      <c r="BE300">
        <f t="shared" si="40"/>
        <v>1.4</v>
      </c>
      <c r="BF300">
        <f t="shared" si="41"/>
        <v>2.7320000000000002</v>
      </c>
      <c r="BG300">
        <f t="shared" si="42"/>
        <v>2.29E-2</v>
      </c>
    </row>
    <row r="301" spans="1:59" x14ac:dyDescent="0.25">
      <c r="A301">
        <v>4534</v>
      </c>
      <c r="B301" t="s">
        <v>60</v>
      </c>
      <c r="C301" t="s">
        <v>171</v>
      </c>
      <c r="D301" t="s">
        <v>62</v>
      </c>
      <c r="E301" t="s">
        <v>63</v>
      </c>
      <c r="F301" t="s">
        <v>64</v>
      </c>
      <c r="G301" t="s">
        <v>172</v>
      </c>
      <c r="H301">
        <v>0.313</v>
      </c>
      <c r="I301" t="s">
        <v>7</v>
      </c>
      <c r="J301" s="9">
        <v>40357</v>
      </c>
      <c r="K301" s="13">
        <v>0.58541666666666703</v>
      </c>
      <c r="L301" t="s">
        <v>173</v>
      </c>
      <c r="M301" t="s">
        <v>120</v>
      </c>
      <c r="N301" t="s">
        <v>174</v>
      </c>
      <c r="O301">
        <v>0.05</v>
      </c>
      <c r="P301" t="s">
        <v>175</v>
      </c>
      <c r="Q301">
        <v>16.100000000000001</v>
      </c>
      <c r="R301">
        <v>-9999</v>
      </c>
      <c r="S301">
        <v>37.64</v>
      </c>
      <c r="T301">
        <v>379</v>
      </c>
      <c r="U301">
        <v>2000</v>
      </c>
      <c r="V301">
        <v>-9999</v>
      </c>
      <c r="W301">
        <v>-9999</v>
      </c>
      <c r="X301">
        <v>0.18</v>
      </c>
      <c r="Y301">
        <v>0.05</v>
      </c>
      <c r="Z301">
        <v>-9999</v>
      </c>
      <c r="AA301">
        <v>34.39</v>
      </c>
      <c r="AB301">
        <v>-106.53</v>
      </c>
      <c r="AC301">
        <v>-9999</v>
      </c>
      <c r="AD301">
        <v>-9999</v>
      </c>
      <c r="AE301">
        <v>-9999</v>
      </c>
      <c r="AF301">
        <v>-9999</v>
      </c>
      <c r="AG301">
        <v>-1.85</v>
      </c>
      <c r="AH301">
        <v>-1.6</v>
      </c>
      <c r="AI301" t="s">
        <v>176</v>
      </c>
      <c r="AJ301">
        <v>-9999</v>
      </c>
      <c r="AK301" t="s">
        <v>74</v>
      </c>
      <c r="AL301">
        <v>-9999</v>
      </c>
      <c r="AM301" t="s">
        <v>177</v>
      </c>
      <c r="AN301" t="s">
        <v>180</v>
      </c>
      <c r="AO301">
        <v>-9999</v>
      </c>
      <c r="AP301">
        <v>-9999</v>
      </c>
      <c r="AQ301" t="s">
        <v>179</v>
      </c>
      <c r="AR301">
        <v>-9999</v>
      </c>
      <c r="AS301">
        <v>2.5000000000000001E-3</v>
      </c>
      <c r="AT301">
        <v>0.22700000000000001</v>
      </c>
      <c r="AU301">
        <v>5.48</v>
      </c>
      <c r="AV301">
        <v>200</v>
      </c>
      <c r="AX301">
        <f t="shared" si="35"/>
        <v>6.4966677972020692</v>
      </c>
      <c r="AZ301" t="str">
        <f t="shared" si="34"/>
        <v>Pinus edulis</v>
      </c>
      <c r="BA301">
        <f t="shared" si="36"/>
        <v>37.64</v>
      </c>
      <c r="BB301">
        <f t="shared" si="37"/>
        <v>1.0166677972020688</v>
      </c>
      <c r="BC301">
        <f t="shared" si="38"/>
        <v>37.9</v>
      </c>
      <c r="BD301">
        <f t="shared" si="39"/>
        <v>2000</v>
      </c>
      <c r="BE301">
        <f t="shared" si="40"/>
        <v>1.6</v>
      </c>
      <c r="BF301">
        <f t="shared" si="41"/>
        <v>0.22700000000000001</v>
      </c>
      <c r="BG301">
        <f t="shared" si="42"/>
        <v>2.5000000000000001E-3</v>
      </c>
    </row>
    <row r="302" spans="1:59" x14ac:dyDescent="0.25">
      <c r="A302">
        <v>4535</v>
      </c>
      <c r="B302" t="s">
        <v>60</v>
      </c>
      <c r="C302" t="s">
        <v>171</v>
      </c>
      <c r="D302" t="s">
        <v>62</v>
      </c>
      <c r="E302" t="s">
        <v>63</v>
      </c>
      <c r="F302" t="s">
        <v>64</v>
      </c>
      <c r="G302" t="s">
        <v>172</v>
      </c>
      <c r="H302">
        <v>0.313</v>
      </c>
      <c r="I302" t="s">
        <v>7</v>
      </c>
      <c r="J302" s="9">
        <v>40357</v>
      </c>
      <c r="K302" s="13">
        <v>0.60069444444444398</v>
      </c>
      <c r="L302" t="s">
        <v>173</v>
      </c>
      <c r="M302" t="s">
        <v>120</v>
      </c>
      <c r="N302" t="s">
        <v>174</v>
      </c>
      <c r="O302">
        <v>0.05</v>
      </c>
      <c r="P302" t="s">
        <v>175</v>
      </c>
      <c r="Q302">
        <v>20.8</v>
      </c>
      <c r="R302">
        <v>-9999</v>
      </c>
      <c r="S302">
        <v>33.880000000000003</v>
      </c>
      <c r="T302">
        <v>389</v>
      </c>
      <c r="U302">
        <v>2000</v>
      </c>
      <c r="V302">
        <v>-9999</v>
      </c>
      <c r="W302">
        <v>-9999</v>
      </c>
      <c r="X302">
        <v>0.32</v>
      </c>
      <c r="Y302">
        <v>0.05</v>
      </c>
      <c r="Z302">
        <v>-9999</v>
      </c>
      <c r="AA302">
        <v>34.39</v>
      </c>
      <c r="AB302">
        <v>-106.53</v>
      </c>
      <c r="AC302">
        <v>-9999</v>
      </c>
      <c r="AD302">
        <v>-9999</v>
      </c>
      <c r="AE302">
        <v>-9999</v>
      </c>
      <c r="AF302">
        <v>-9999</v>
      </c>
      <c r="AG302">
        <v>-1.83</v>
      </c>
      <c r="AH302">
        <v>-1.78</v>
      </c>
      <c r="AI302" t="s">
        <v>176</v>
      </c>
      <c r="AJ302">
        <v>-9999</v>
      </c>
      <c r="AK302" t="s">
        <v>74</v>
      </c>
      <c r="AL302">
        <v>-9999</v>
      </c>
      <c r="AM302" t="s">
        <v>177</v>
      </c>
      <c r="AN302" t="s">
        <v>180</v>
      </c>
      <c r="AO302">
        <v>-9999</v>
      </c>
      <c r="AP302">
        <v>-9999</v>
      </c>
      <c r="AQ302" t="s">
        <v>179</v>
      </c>
      <c r="AR302">
        <v>-9999</v>
      </c>
      <c r="AS302">
        <v>5.8999999999999999E-3</v>
      </c>
      <c r="AT302">
        <v>0.28399999999999997</v>
      </c>
      <c r="AU302">
        <v>4.2</v>
      </c>
      <c r="AV302">
        <v>283</v>
      </c>
      <c r="AX302">
        <f t="shared" si="35"/>
        <v>5.2836495876634162</v>
      </c>
      <c r="AZ302" t="str">
        <f t="shared" si="34"/>
        <v>Pinus edulis</v>
      </c>
      <c r="BA302">
        <f t="shared" si="36"/>
        <v>33.880000000000003</v>
      </c>
      <c r="BB302">
        <f t="shared" si="37"/>
        <v>1.083649587663416</v>
      </c>
      <c r="BC302">
        <f t="shared" si="38"/>
        <v>38.9</v>
      </c>
      <c r="BD302">
        <f t="shared" si="39"/>
        <v>2000</v>
      </c>
      <c r="BE302">
        <f t="shared" si="40"/>
        <v>1.78</v>
      </c>
      <c r="BF302">
        <f t="shared" si="41"/>
        <v>0.28399999999999997</v>
      </c>
      <c r="BG302">
        <f t="shared" si="42"/>
        <v>5.8999999999999999E-3</v>
      </c>
    </row>
    <row r="303" spans="1:59" x14ac:dyDescent="0.25">
      <c r="A303">
        <v>4536</v>
      </c>
      <c r="B303" t="s">
        <v>60</v>
      </c>
      <c r="C303" t="s">
        <v>171</v>
      </c>
      <c r="D303" t="s">
        <v>62</v>
      </c>
      <c r="E303" t="s">
        <v>63</v>
      </c>
      <c r="F303" t="s">
        <v>64</v>
      </c>
      <c r="G303" t="s">
        <v>172</v>
      </c>
      <c r="H303">
        <v>0.313</v>
      </c>
      <c r="I303" t="s">
        <v>7</v>
      </c>
      <c r="J303" s="9">
        <v>40357</v>
      </c>
      <c r="K303" s="13">
        <v>0.60624999999999996</v>
      </c>
      <c r="L303" t="s">
        <v>173</v>
      </c>
      <c r="M303" t="s">
        <v>120</v>
      </c>
      <c r="N303" t="s">
        <v>174</v>
      </c>
      <c r="O303">
        <v>0.05</v>
      </c>
      <c r="P303" t="s">
        <v>175</v>
      </c>
      <c r="Q303">
        <v>28.37</v>
      </c>
      <c r="R303">
        <v>-9999</v>
      </c>
      <c r="S303">
        <v>34.130000000000003</v>
      </c>
      <c r="T303">
        <v>373</v>
      </c>
      <c r="U303">
        <v>2000</v>
      </c>
      <c r="V303">
        <v>-9999</v>
      </c>
      <c r="W303">
        <v>-9999</v>
      </c>
      <c r="X303">
        <v>1.57</v>
      </c>
      <c r="Y303">
        <v>0.05</v>
      </c>
      <c r="Z303">
        <v>-9999</v>
      </c>
      <c r="AA303">
        <v>34.39</v>
      </c>
      <c r="AB303">
        <v>-106.53</v>
      </c>
      <c r="AC303">
        <v>-9999</v>
      </c>
      <c r="AD303">
        <v>-9999</v>
      </c>
      <c r="AE303">
        <v>-9999</v>
      </c>
      <c r="AF303">
        <v>-9999</v>
      </c>
      <c r="AG303">
        <v>-1.7</v>
      </c>
      <c r="AH303">
        <v>-1.4</v>
      </c>
      <c r="AI303" t="s">
        <v>176</v>
      </c>
      <c r="AJ303">
        <v>-9999</v>
      </c>
      <c r="AK303" t="s">
        <v>74</v>
      </c>
      <c r="AL303">
        <v>-9999</v>
      </c>
      <c r="AM303" t="s">
        <v>177</v>
      </c>
      <c r="AN303" t="s">
        <v>180</v>
      </c>
      <c r="AO303">
        <v>-9999</v>
      </c>
      <c r="AP303">
        <v>-9999</v>
      </c>
      <c r="AQ303" t="s">
        <v>179</v>
      </c>
      <c r="AR303">
        <v>-9999</v>
      </c>
      <c r="AS303">
        <v>3.2099999999999997E-2</v>
      </c>
      <c r="AT303">
        <v>3.6150000000000002</v>
      </c>
      <c r="AU303">
        <v>3.86</v>
      </c>
      <c r="AV303">
        <v>169</v>
      </c>
      <c r="AX303">
        <f t="shared" si="35"/>
        <v>5.3577080367155343</v>
      </c>
      <c r="AZ303" t="str">
        <f t="shared" si="34"/>
        <v>Pinus edulis</v>
      </c>
      <c r="BA303">
        <f t="shared" si="36"/>
        <v>34.130000000000003</v>
      </c>
      <c r="BB303">
        <f t="shared" si="37"/>
        <v>1.4977080367155344</v>
      </c>
      <c r="BC303">
        <f t="shared" si="38"/>
        <v>37.299999999999997</v>
      </c>
      <c r="BD303">
        <f t="shared" si="39"/>
        <v>2000</v>
      </c>
      <c r="BE303">
        <f t="shared" si="40"/>
        <v>1.4</v>
      </c>
      <c r="BF303">
        <f t="shared" si="41"/>
        <v>3.6150000000000002</v>
      </c>
      <c r="BG303">
        <f t="shared" si="42"/>
        <v>3.2099999999999997E-2</v>
      </c>
    </row>
    <row r="304" spans="1:59" x14ac:dyDescent="0.25">
      <c r="A304">
        <v>4537</v>
      </c>
      <c r="B304" t="s">
        <v>60</v>
      </c>
      <c r="C304" t="s">
        <v>171</v>
      </c>
      <c r="D304" t="s">
        <v>62</v>
      </c>
      <c r="E304" t="s">
        <v>63</v>
      </c>
      <c r="F304" t="s">
        <v>64</v>
      </c>
      <c r="G304" t="s">
        <v>172</v>
      </c>
      <c r="H304">
        <v>0.313</v>
      </c>
      <c r="I304" t="s">
        <v>7</v>
      </c>
      <c r="J304" s="9">
        <v>40357</v>
      </c>
      <c r="K304" s="13">
        <v>0.64791666666666703</v>
      </c>
      <c r="L304" t="s">
        <v>173</v>
      </c>
      <c r="M304" t="s">
        <v>120</v>
      </c>
      <c r="N304" t="s">
        <v>174</v>
      </c>
      <c r="O304">
        <v>0.05</v>
      </c>
      <c r="P304" t="s">
        <v>175</v>
      </c>
      <c r="Q304">
        <v>20.94</v>
      </c>
      <c r="R304">
        <v>-9999</v>
      </c>
      <c r="S304">
        <v>33.54</v>
      </c>
      <c r="T304">
        <v>387</v>
      </c>
      <c r="U304">
        <v>2000</v>
      </c>
      <c r="V304">
        <v>-9999</v>
      </c>
      <c r="W304">
        <v>-9999</v>
      </c>
      <c r="X304">
        <v>0.31</v>
      </c>
      <c r="Y304">
        <v>0.05</v>
      </c>
      <c r="Z304">
        <v>-9999</v>
      </c>
      <c r="AA304">
        <v>34.39</v>
      </c>
      <c r="AB304">
        <v>-106.53</v>
      </c>
      <c r="AC304">
        <v>-9999</v>
      </c>
      <c r="AD304">
        <v>-9999</v>
      </c>
      <c r="AE304">
        <v>-9999</v>
      </c>
      <c r="AF304">
        <v>-9999</v>
      </c>
      <c r="AG304">
        <v>-1.85</v>
      </c>
      <c r="AH304">
        <v>-1.6</v>
      </c>
      <c r="AI304" t="s">
        <v>176</v>
      </c>
      <c r="AJ304">
        <v>-9999</v>
      </c>
      <c r="AK304" t="s">
        <v>74</v>
      </c>
      <c r="AL304">
        <v>-9999</v>
      </c>
      <c r="AM304" t="s">
        <v>177</v>
      </c>
      <c r="AN304" t="s">
        <v>180</v>
      </c>
      <c r="AO304">
        <v>-9999</v>
      </c>
      <c r="AP304">
        <v>-9999</v>
      </c>
      <c r="AQ304" t="s">
        <v>179</v>
      </c>
      <c r="AR304">
        <v>-9999</v>
      </c>
      <c r="AS304">
        <v>5.8999999999999999E-3</v>
      </c>
      <c r="AT304">
        <v>0.79500000000000004</v>
      </c>
      <c r="AU304">
        <v>4.12</v>
      </c>
      <c r="AV304">
        <v>149</v>
      </c>
      <c r="AX304">
        <f t="shared" si="35"/>
        <v>5.1843563956260192</v>
      </c>
      <c r="AZ304" t="str">
        <f t="shared" ref="AZ304:AZ367" si="43">M304</f>
        <v>Pinus edulis</v>
      </c>
      <c r="BA304">
        <f t="shared" si="36"/>
        <v>33.54</v>
      </c>
      <c r="BB304">
        <f t="shared" si="37"/>
        <v>1.0643563956260191</v>
      </c>
      <c r="BC304">
        <f t="shared" si="38"/>
        <v>38.700000000000003</v>
      </c>
      <c r="BD304">
        <f t="shared" si="39"/>
        <v>2000</v>
      </c>
      <c r="BE304">
        <f t="shared" si="40"/>
        <v>1.6</v>
      </c>
      <c r="BF304">
        <f t="shared" si="41"/>
        <v>0.79500000000000004</v>
      </c>
      <c r="BG304">
        <f t="shared" si="42"/>
        <v>5.8999999999999999E-3</v>
      </c>
    </row>
    <row r="305" spans="1:59" x14ac:dyDescent="0.25">
      <c r="A305">
        <v>4538</v>
      </c>
      <c r="B305" t="s">
        <v>60</v>
      </c>
      <c r="C305" t="s">
        <v>171</v>
      </c>
      <c r="D305" t="s">
        <v>62</v>
      </c>
      <c r="E305" t="s">
        <v>63</v>
      </c>
      <c r="F305" t="s">
        <v>64</v>
      </c>
      <c r="G305" t="s">
        <v>172</v>
      </c>
      <c r="H305">
        <v>0.313</v>
      </c>
      <c r="I305" t="s">
        <v>7</v>
      </c>
      <c r="J305" s="9">
        <v>40359</v>
      </c>
      <c r="K305" s="13">
        <v>0.31944444444444398</v>
      </c>
      <c r="L305" t="s">
        <v>173</v>
      </c>
      <c r="M305" t="s">
        <v>120</v>
      </c>
      <c r="N305" t="s">
        <v>174</v>
      </c>
      <c r="O305">
        <v>0.13300000000000001</v>
      </c>
      <c r="P305" t="s">
        <v>175</v>
      </c>
      <c r="Q305">
        <v>65.3</v>
      </c>
      <c r="R305">
        <v>-9999</v>
      </c>
      <c r="S305">
        <v>18.52</v>
      </c>
      <c r="T305">
        <v>349</v>
      </c>
      <c r="U305">
        <v>2000</v>
      </c>
      <c r="V305">
        <v>-9999</v>
      </c>
      <c r="W305">
        <v>-9999</v>
      </c>
      <c r="X305">
        <v>0.41</v>
      </c>
      <c r="Y305">
        <v>0.13300000000000001</v>
      </c>
      <c r="Z305">
        <v>-9999</v>
      </c>
      <c r="AA305">
        <v>34.39</v>
      </c>
      <c r="AB305">
        <v>-106.53</v>
      </c>
      <c r="AC305">
        <v>-9999</v>
      </c>
      <c r="AD305">
        <v>-9999</v>
      </c>
      <c r="AE305">
        <v>-9999</v>
      </c>
      <c r="AF305">
        <v>-9999</v>
      </c>
      <c r="AG305">
        <v>-1.85</v>
      </c>
      <c r="AH305">
        <v>-1.42</v>
      </c>
      <c r="AI305" t="s">
        <v>176</v>
      </c>
      <c r="AJ305">
        <v>-9999</v>
      </c>
      <c r="AK305" t="s">
        <v>74</v>
      </c>
      <c r="AL305">
        <v>-9999</v>
      </c>
      <c r="AM305" t="s">
        <v>177</v>
      </c>
      <c r="AN305" t="s">
        <v>180</v>
      </c>
      <c r="AO305">
        <v>-9999</v>
      </c>
      <c r="AP305">
        <v>-9999</v>
      </c>
      <c r="AQ305" t="s">
        <v>179</v>
      </c>
      <c r="AR305">
        <v>-9999</v>
      </c>
      <c r="AS305">
        <v>4.5499999999999999E-2</v>
      </c>
      <c r="AT305">
        <v>5.665</v>
      </c>
      <c r="AU305">
        <v>0.74</v>
      </c>
      <c r="AV305">
        <v>143</v>
      </c>
      <c r="AX305">
        <f t="shared" si="35"/>
        <v>2.1323767408038123</v>
      </c>
      <c r="AZ305" t="str">
        <f t="shared" si="43"/>
        <v>Pinus edulis</v>
      </c>
      <c r="BA305">
        <f t="shared" si="36"/>
        <v>18.52</v>
      </c>
      <c r="BB305">
        <f t="shared" si="37"/>
        <v>1.3923767408038124</v>
      </c>
      <c r="BC305">
        <f t="shared" si="38"/>
        <v>34.9</v>
      </c>
      <c r="BD305">
        <f t="shared" si="39"/>
        <v>2000</v>
      </c>
      <c r="BE305">
        <f t="shared" si="40"/>
        <v>1.42</v>
      </c>
      <c r="BF305">
        <f t="shared" si="41"/>
        <v>5.665</v>
      </c>
      <c r="BG305">
        <f t="shared" si="42"/>
        <v>4.5499999999999999E-2</v>
      </c>
    </row>
    <row r="306" spans="1:59" x14ac:dyDescent="0.25">
      <c r="A306">
        <v>4539</v>
      </c>
      <c r="B306" t="s">
        <v>60</v>
      </c>
      <c r="C306" t="s">
        <v>171</v>
      </c>
      <c r="D306" t="s">
        <v>62</v>
      </c>
      <c r="E306" t="s">
        <v>63</v>
      </c>
      <c r="F306" t="s">
        <v>64</v>
      </c>
      <c r="G306" t="s">
        <v>172</v>
      </c>
      <c r="H306">
        <v>0.313</v>
      </c>
      <c r="I306" t="s">
        <v>7</v>
      </c>
      <c r="J306" s="9">
        <v>40359</v>
      </c>
      <c r="K306" s="13">
        <v>0.33333333333333298</v>
      </c>
      <c r="L306" t="s">
        <v>173</v>
      </c>
      <c r="M306" t="s">
        <v>120</v>
      </c>
      <c r="N306" t="s">
        <v>174</v>
      </c>
      <c r="O306">
        <v>0.13300000000000001</v>
      </c>
      <c r="P306" t="s">
        <v>175</v>
      </c>
      <c r="Q306">
        <v>61.78</v>
      </c>
      <c r="R306">
        <v>-9999</v>
      </c>
      <c r="S306">
        <v>20.16</v>
      </c>
      <c r="T306">
        <v>360</v>
      </c>
      <c r="U306">
        <v>2000</v>
      </c>
      <c r="V306">
        <v>-9999</v>
      </c>
      <c r="W306">
        <v>-9999</v>
      </c>
      <c r="X306">
        <v>0.4</v>
      </c>
      <c r="Y306">
        <v>0.13300000000000001</v>
      </c>
      <c r="Z306">
        <v>-9999</v>
      </c>
      <c r="AA306">
        <v>34.39</v>
      </c>
      <c r="AB306">
        <v>-106.53</v>
      </c>
      <c r="AC306">
        <v>-9999</v>
      </c>
      <c r="AD306">
        <v>-9999</v>
      </c>
      <c r="AE306">
        <v>-9999</v>
      </c>
      <c r="AF306">
        <v>-9999</v>
      </c>
      <c r="AG306">
        <v>-1.8</v>
      </c>
      <c r="AH306">
        <v>-1.35</v>
      </c>
      <c r="AI306" t="s">
        <v>176</v>
      </c>
      <c r="AJ306">
        <v>-9999</v>
      </c>
      <c r="AK306" t="s">
        <v>74</v>
      </c>
      <c r="AL306">
        <v>-9999</v>
      </c>
      <c r="AM306" t="s">
        <v>177</v>
      </c>
      <c r="AN306" t="s">
        <v>180</v>
      </c>
      <c r="AO306">
        <v>-9999</v>
      </c>
      <c r="AP306">
        <v>-9999</v>
      </c>
      <c r="AQ306" t="s">
        <v>179</v>
      </c>
      <c r="AR306">
        <v>-9999</v>
      </c>
      <c r="AS306">
        <v>3.5799999999999998E-2</v>
      </c>
      <c r="AT306">
        <v>4.2720000000000002</v>
      </c>
      <c r="AU306">
        <v>0.91</v>
      </c>
      <c r="AV306">
        <v>162</v>
      </c>
      <c r="AX306">
        <f t="shared" si="35"/>
        <v>2.3614638756125634</v>
      </c>
      <c r="AZ306" t="str">
        <f t="shared" si="43"/>
        <v>Pinus edulis</v>
      </c>
      <c r="BA306">
        <f t="shared" si="36"/>
        <v>20.16</v>
      </c>
      <c r="BB306">
        <f t="shared" si="37"/>
        <v>1.4514638756125633</v>
      </c>
      <c r="BC306">
        <f t="shared" si="38"/>
        <v>36</v>
      </c>
      <c r="BD306">
        <f t="shared" si="39"/>
        <v>2000</v>
      </c>
      <c r="BE306">
        <f t="shared" si="40"/>
        <v>1.35</v>
      </c>
      <c r="BF306">
        <f t="shared" si="41"/>
        <v>4.2720000000000002</v>
      </c>
      <c r="BG306">
        <f t="shared" si="42"/>
        <v>3.5799999999999998E-2</v>
      </c>
    </row>
    <row r="307" spans="1:59" x14ac:dyDescent="0.25">
      <c r="A307">
        <v>4540</v>
      </c>
      <c r="B307" t="s">
        <v>60</v>
      </c>
      <c r="C307" t="s">
        <v>171</v>
      </c>
      <c r="D307" t="s">
        <v>62</v>
      </c>
      <c r="E307" t="s">
        <v>63</v>
      </c>
      <c r="F307" t="s">
        <v>64</v>
      </c>
      <c r="G307" t="s">
        <v>172</v>
      </c>
      <c r="H307">
        <v>0.313</v>
      </c>
      <c r="I307" t="s">
        <v>7</v>
      </c>
      <c r="J307" s="9">
        <v>40359</v>
      </c>
      <c r="K307" s="13">
        <v>0.34236111111111101</v>
      </c>
      <c r="L307" t="s">
        <v>173</v>
      </c>
      <c r="M307" t="s">
        <v>120</v>
      </c>
      <c r="N307" t="s">
        <v>174</v>
      </c>
      <c r="O307">
        <v>0.13300000000000001</v>
      </c>
      <c r="P307" t="s">
        <v>175</v>
      </c>
      <c r="Q307">
        <v>65.39</v>
      </c>
      <c r="R307">
        <v>-9999</v>
      </c>
      <c r="S307">
        <v>20.82</v>
      </c>
      <c r="T307">
        <v>347</v>
      </c>
      <c r="U307">
        <v>2000</v>
      </c>
      <c r="V307">
        <v>-9999</v>
      </c>
      <c r="W307">
        <v>-9999</v>
      </c>
      <c r="X307">
        <v>0.57999999999999996</v>
      </c>
      <c r="Y307">
        <v>0.13300000000000001</v>
      </c>
      <c r="Z307">
        <v>-9999</v>
      </c>
      <c r="AA307">
        <v>34.39</v>
      </c>
      <c r="AB307">
        <v>-106.53</v>
      </c>
      <c r="AC307">
        <v>-9999</v>
      </c>
      <c r="AD307">
        <v>-9999</v>
      </c>
      <c r="AE307">
        <v>-9999</v>
      </c>
      <c r="AF307">
        <v>-9999</v>
      </c>
      <c r="AG307">
        <v>-2.2000000000000002</v>
      </c>
      <c r="AH307">
        <v>-1.43</v>
      </c>
      <c r="AI307" t="s">
        <v>176</v>
      </c>
      <c r="AJ307">
        <v>-9999</v>
      </c>
      <c r="AK307" t="s">
        <v>74</v>
      </c>
      <c r="AL307">
        <v>-9999</v>
      </c>
      <c r="AM307" t="s">
        <v>177</v>
      </c>
      <c r="AN307" t="s">
        <v>180</v>
      </c>
      <c r="AO307">
        <v>-9999</v>
      </c>
      <c r="AP307">
        <v>-9999</v>
      </c>
      <c r="AQ307" t="s">
        <v>179</v>
      </c>
      <c r="AR307">
        <v>-9999</v>
      </c>
      <c r="AS307">
        <v>5.5100000000000003E-2</v>
      </c>
      <c r="AT307">
        <v>4.9089999999999998</v>
      </c>
      <c r="AU307">
        <v>0.85</v>
      </c>
      <c r="AV307">
        <v>197</v>
      </c>
      <c r="AX307">
        <f t="shared" si="35"/>
        <v>2.4595600185106283</v>
      </c>
      <c r="AZ307" t="str">
        <f t="shared" si="43"/>
        <v>Pinus edulis</v>
      </c>
      <c r="BA307">
        <f t="shared" si="36"/>
        <v>20.82</v>
      </c>
      <c r="BB307">
        <f t="shared" si="37"/>
        <v>1.6095600185106282</v>
      </c>
      <c r="BC307">
        <f t="shared" si="38"/>
        <v>34.700000000000003</v>
      </c>
      <c r="BD307">
        <f t="shared" si="39"/>
        <v>2000</v>
      </c>
      <c r="BE307">
        <f t="shared" si="40"/>
        <v>1.43</v>
      </c>
      <c r="BF307">
        <f t="shared" si="41"/>
        <v>4.9089999999999998</v>
      </c>
      <c r="BG307">
        <f t="shared" si="42"/>
        <v>5.5100000000000003E-2</v>
      </c>
    </row>
    <row r="308" spans="1:59" x14ac:dyDescent="0.25">
      <c r="A308">
        <v>4541</v>
      </c>
      <c r="B308" t="s">
        <v>60</v>
      </c>
      <c r="C308" t="s">
        <v>171</v>
      </c>
      <c r="D308" t="s">
        <v>62</v>
      </c>
      <c r="E308" t="s">
        <v>63</v>
      </c>
      <c r="F308" t="s">
        <v>64</v>
      </c>
      <c r="G308" t="s">
        <v>172</v>
      </c>
      <c r="H308">
        <v>0.313</v>
      </c>
      <c r="I308" t="s">
        <v>7</v>
      </c>
      <c r="J308" s="9">
        <v>40359</v>
      </c>
      <c r="K308" s="13">
        <v>0.38333333333333303</v>
      </c>
      <c r="L308" t="s">
        <v>173</v>
      </c>
      <c r="M308" t="s">
        <v>120</v>
      </c>
      <c r="N308" t="s">
        <v>174</v>
      </c>
      <c r="O308">
        <v>0.13300000000000001</v>
      </c>
      <c r="P308" t="s">
        <v>175</v>
      </c>
      <c r="Q308">
        <v>53.31</v>
      </c>
      <c r="R308">
        <v>-9999</v>
      </c>
      <c r="S308">
        <v>23.78</v>
      </c>
      <c r="T308">
        <v>351</v>
      </c>
      <c r="U308">
        <v>2000</v>
      </c>
      <c r="V308">
        <v>-9999</v>
      </c>
      <c r="W308">
        <v>-9999</v>
      </c>
      <c r="X308">
        <v>0.98</v>
      </c>
      <c r="Y308">
        <v>0.13300000000000001</v>
      </c>
      <c r="Z308">
        <v>-9999</v>
      </c>
      <c r="AA308">
        <v>34.39</v>
      </c>
      <c r="AB308">
        <v>-106.53</v>
      </c>
      <c r="AC308">
        <v>-9999</v>
      </c>
      <c r="AD308">
        <v>-9999</v>
      </c>
      <c r="AE308">
        <v>-9999</v>
      </c>
      <c r="AF308">
        <v>-9999</v>
      </c>
      <c r="AG308">
        <v>-1.85</v>
      </c>
      <c r="AH308">
        <v>-1.42</v>
      </c>
      <c r="AI308" t="s">
        <v>176</v>
      </c>
      <c r="AJ308">
        <v>-9999</v>
      </c>
      <c r="AK308" t="s">
        <v>74</v>
      </c>
      <c r="AL308">
        <v>-9999</v>
      </c>
      <c r="AM308" t="s">
        <v>177</v>
      </c>
      <c r="AN308" t="s">
        <v>180</v>
      </c>
      <c r="AO308">
        <v>-9999</v>
      </c>
      <c r="AP308">
        <v>-9999</v>
      </c>
      <c r="AQ308" t="s">
        <v>179</v>
      </c>
      <c r="AR308">
        <v>-9999</v>
      </c>
      <c r="AS308">
        <v>5.8099999999999999E-2</v>
      </c>
      <c r="AT308">
        <v>6.1989999999999998</v>
      </c>
      <c r="AU308">
        <v>1.38</v>
      </c>
      <c r="AV308">
        <v>169</v>
      </c>
      <c r="AX308">
        <f t="shared" si="35"/>
        <v>2.9446450723461361</v>
      </c>
      <c r="AZ308" t="str">
        <f t="shared" si="43"/>
        <v>Pinus edulis</v>
      </c>
      <c r="BA308">
        <f t="shared" si="36"/>
        <v>23.78</v>
      </c>
      <c r="BB308">
        <f t="shared" si="37"/>
        <v>1.5646450723461363</v>
      </c>
      <c r="BC308">
        <f t="shared" si="38"/>
        <v>35.1</v>
      </c>
      <c r="BD308">
        <f t="shared" si="39"/>
        <v>2000</v>
      </c>
      <c r="BE308">
        <f t="shared" si="40"/>
        <v>1.42</v>
      </c>
      <c r="BF308">
        <f t="shared" si="41"/>
        <v>6.1989999999999998</v>
      </c>
      <c r="BG308">
        <f t="shared" si="42"/>
        <v>5.8099999999999999E-2</v>
      </c>
    </row>
    <row r="309" spans="1:59" x14ac:dyDescent="0.25">
      <c r="A309">
        <v>4542</v>
      </c>
      <c r="B309" t="s">
        <v>60</v>
      </c>
      <c r="C309" t="s">
        <v>171</v>
      </c>
      <c r="D309" t="s">
        <v>62</v>
      </c>
      <c r="E309" t="s">
        <v>63</v>
      </c>
      <c r="F309" t="s">
        <v>64</v>
      </c>
      <c r="G309" t="s">
        <v>172</v>
      </c>
      <c r="H309">
        <v>0.313</v>
      </c>
      <c r="I309" t="s">
        <v>7</v>
      </c>
      <c r="J309" s="9">
        <v>40359</v>
      </c>
      <c r="K309" s="13">
        <v>0.39722222222222198</v>
      </c>
      <c r="L309" t="s">
        <v>173</v>
      </c>
      <c r="M309" t="s">
        <v>120</v>
      </c>
      <c r="N309" t="s">
        <v>174</v>
      </c>
      <c r="O309">
        <v>0.13300000000000001</v>
      </c>
      <c r="P309" t="s">
        <v>175</v>
      </c>
      <c r="Q309">
        <v>45.04</v>
      </c>
      <c r="R309">
        <v>-9999</v>
      </c>
      <c r="S309">
        <v>24.44</v>
      </c>
      <c r="T309">
        <v>367</v>
      </c>
      <c r="U309">
        <v>2000</v>
      </c>
      <c r="V309">
        <v>-9999</v>
      </c>
      <c r="W309">
        <v>-9999</v>
      </c>
      <c r="X309">
        <v>0.7</v>
      </c>
      <c r="Y309">
        <v>0.13300000000000001</v>
      </c>
      <c r="Z309">
        <v>-9999</v>
      </c>
      <c r="AA309">
        <v>34.39</v>
      </c>
      <c r="AB309">
        <v>-106.53</v>
      </c>
      <c r="AC309">
        <v>-9999</v>
      </c>
      <c r="AD309">
        <v>-9999</v>
      </c>
      <c r="AE309">
        <v>-9999</v>
      </c>
      <c r="AF309">
        <v>-9999</v>
      </c>
      <c r="AG309">
        <v>-1.8</v>
      </c>
      <c r="AH309">
        <v>-1.35</v>
      </c>
      <c r="AI309" t="s">
        <v>176</v>
      </c>
      <c r="AJ309">
        <v>-9999</v>
      </c>
      <c r="AK309" t="s">
        <v>74</v>
      </c>
      <c r="AL309">
        <v>-9999</v>
      </c>
      <c r="AM309" t="s">
        <v>177</v>
      </c>
      <c r="AN309" t="s">
        <v>180</v>
      </c>
      <c r="AO309">
        <v>-9999</v>
      </c>
      <c r="AP309">
        <v>-9999</v>
      </c>
      <c r="AQ309" t="s">
        <v>179</v>
      </c>
      <c r="AR309">
        <v>-9999</v>
      </c>
      <c r="AS309">
        <v>3.32E-2</v>
      </c>
      <c r="AT309">
        <v>3.4609999999999999</v>
      </c>
      <c r="AU309">
        <v>1.69</v>
      </c>
      <c r="AV309">
        <v>188</v>
      </c>
      <c r="AX309">
        <f t="shared" si="35"/>
        <v>3.0635354179157632</v>
      </c>
      <c r="AZ309" t="str">
        <f t="shared" si="43"/>
        <v>Pinus edulis</v>
      </c>
      <c r="BA309">
        <f t="shared" si="36"/>
        <v>24.44</v>
      </c>
      <c r="BB309">
        <f t="shared" si="37"/>
        <v>1.3735354179157633</v>
      </c>
      <c r="BC309">
        <f t="shared" si="38"/>
        <v>36.700000000000003</v>
      </c>
      <c r="BD309">
        <f t="shared" si="39"/>
        <v>2000</v>
      </c>
      <c r="BE309">
        <f t="shared" si="40"/>
        <v>1.35</v>
      </c>
      <c r="BF309">
        <f t="shared" si="41"/>
        <v>3.4609999999999999</v>
      </c>
      <c r="BG309">
        <f t="shared" si="42"/>
        <v>3.32E-2</v>
      </c>
    </row>
    <row r="310" spans="1:59" x14ac:dyDescent="0.25">
      <c r="A310">
        <v>4543</v>
      </c>
      <c r="B310" t="s">
        <v>60</v>
      </c>
      <c r="C310" t="s">
        <v>171</v>
      </c>
      <c r="D310" t="s">
        <v>62</v>
      </c>
      <c r="E310" t="s">
        <v>63</v>
      </c>
      <c r="F310" t="s">
        <v>64</v>
      </c>
      <c r="G310" t="s">
        <v>172</v>
      </c>
      <c r="H310">
        <v>0.313</v>
      </c>
      <c r="I310" t="s">
        <v>7</v>
      </c>
      <c r="J310" s="9">
        <v>40359</v>
      </c>
      <c r="K310" s="13">
        <v>0.40138888888888902</v>
      </c>
      <c r="L310" t="s">
        <v>173</v>
      </c>
      <c r="M310" t="s">
        <v>120</v>
      </c>
      <c r="N310" t="s">
        <v>174</v>
      </c>
      <c r="O310">
        <v>0.13300000000000001</v>
      </c>
      <c r="P310" t="s">
        <v>175</v>
      </c>
      <c r="Q310">
        <v>51.87</v>
      </c>
      <c r="R310">
        <v>-9999</v>
      </c>
      <c r="S310">
        <v>24.12</v>
      </c>
      <c r="T310">
        <v>358</v>
      </c>
      <c r="U310">
        <v>2000</v>
      </c>
      <c r="V310">
        <v>-9999</v>
      </c>
      <c r="W310">
        <v>-9999</v>
      </c>
      <c r="X310">
        <v>0.72</v>
      </c>
      <c r="Y310">
        <v>0.13300000000000001</v>
      </c>
      <c r="Z310">
        <v>-9999</v>
      </c>
      <c r="AA310">
        <v>34.39</v>
      </c>
      <c r="AB310">
        <v>-106.53</v>
      </c>
      <c r="AC310">
        <v>-9999</v>
      </c>
      <c r="AD310">
        <v>-9999</v>
      </c>
      <c r="AE310">
        <v>-9999</v>
      </c>
      <c r="AF310">
        <v>-9999</v>
      </c>
      <c r="AG310">
        <v>-2.2000000000000002</v>
      </c>
      <c r="AH310">
        <v>-1.43</v>
      </c>
      <c r="AI310" t="s">
        <v>176</v>
      </c>
      <c r="AJ310">
        <v>-9999</v>
      </c>
      <c r="AK310" t="s">
        <v>74</v>
      </c>
      <c r="AL310">
        <v>-9999</v>
      </c>
      <c r="AM310" t="s">
        <v>177</v>
      </c>
      <c r="AN310" t="s">
        <v>180</v>
      </c>
      <c r="AO310">
        <v>-9999</v>
      </c>
      <c r="AP310">
        <v>-9999</v>
      </c>
      <c r="AQ310" t="s">
        <v>179</v>
      </c>
      <c r="AR310">
        <v>-9999</v>
      </c>
      <c r="AS310">
        <v>4.0300000000000002E-2</v>
      </c>
      <c r="AT310">
        <v>3.3039999999999998</v>
      </c>
      <c r="AU310">
        <v>1.45</v>
      </c>
      <c r="AV310">
        <v>216</v>
      </c>
      <c r="AX310">
        <f t="shared" si="35"/>
        <v>3.0053788381118904</v>
      </c>
      <c r="AZ310" t="str">
        <f t="shared" si="43"/>
        <v>Pinus edulis</v>
      </c>
      <c r="BA310">
        <f t="shared" si="36"/>
        <v>24.12</v>
      </c>
      <c r="BB310">
        <f t="shared" si="37"/>
        <v>1.5553788381118905</v>
      </c>
      <c r="BC310">
        <f t="shared" si="38"/>
        <v>35.799999999999997</v>
      </c>
      <c r="BD310">
        <f t="shared" si="39"/>
        <v>2000</v>
      </c>
      <c r="BE310">
        <f t="shared" si="40"/>
        <v>1.43</v>
      </c>
      <c r="BF310">
        <f t="shared" si="41"/>
        <v>3.3039999999999998</v>
      </c>
      <c r="BG310">
        <f t="shared" si="42"/>
        <v>4.0300000000000002E-2</v>
      </c>
    </row>
    <row r="311" spans="1:59" x14ac:dyDescent="0.25">
      <c r="A311">
        <v>4544</v>
      </c>
      <c r="B311" t="s">
        <v>60</v>
      </c>
      <c r="C311" t="s">
        <v>171</v>
      </c>
      <c r="D311" t="s">
        <v>62</v>
      </c>
      <c r="E311" t="s">
        <v>63</v>
      </c>
      <c r="F311" t="s">
        <v>64</v>
      </c>
      <c r="G311" t="s">
        <v>172</v>
      </c>
      <c r="H311">
        <v>0.313</v>
      </c>
      <c r="I311" t="s">
        <v>7</v>
      </c>
      <c r="J311" s="9">
        <v>40359</v>
      </c>
      <c r="K311" s="13">
        <v>0.43888888888888899</v>
      </c>
      <c r="L311" t="s">
        <v>173</v>
      </c>
      <c r="M311" t="s">
        <v>120</v>
      </c>
      <c r="N311" t="s">
        <v>174</v>
      </c>
      <c r="O311">
        <v>0.13300000000000001</v>
      </c>
      <c r="P311" t="s">
        <v>175</v>
      </c>
      <c r="Q311">
        <v>39.82</v>
      </c>
      <c r="R311">
        <v>-9999</v>
      </c>
      <c r="S311">
        <v>27.96</v>
      </c>
      <c r="T311">
        <v>361</v>
      </c>
      <c r="U311">
        <v>2000</v>
      </c>
      <c r="V311">
        <v>-9999</v>
      </c>
      <c r="W311">
        <v>-9999</v>
      </c>
      <c r="X311">
        <v>1.17</v>
      </c>
      <c r="Y311">
        <v>0.13300000000000001</v>
      </c>
      <c r="Z311">
        <v>-9999</v>
      </c>
      <c r="AA311">
        <v>34.39</v>
      </c>
      <c r="AB311">
        <v>-106.53</v>
      </c>
      <c r="AC311">
        <v>-9999</v>
      </c>
      <c r="AD311">
        <v>-9999</v>
      </c>
      <c r="AE311">
        <v>-9999</v>
      </c>
      <c r="AF311">
        <v>-9999</v>
      </c>
      <c r="AG311">
        <v>-1.85</v>
      </c>
      <c r="AH311">
        <v>-1.42</v>
      </c>
      <c r="AI311" t="s">
        <v>176</v>
      </c>
      <c r="AJ311">
        <v>-9999</v>
      </c>
      <c r="AK311" t="s">
        <v>74</v>
      </c>
      <c r="AL311">
        <v>-9999</v>
      </c>
      <c r="AM311" t="s">
        <v>177</v>
      </c>
      <c r="AN311" t="s">
        <v>180</v>
      </c>
      <c r="AO311">
        <v>-9999</v>
      </c>
      <c r="AP311">
        <v>-9999</v>
      </c>
      <c r="AQ311" t="s">
        <v>179</v>
      </c>
      <c r="AR311">
        <v>-9999</v>
      </c>
      <c r="AS311">
        <v>4.1599999999999998E-2</v>
      </c>
      <c r="AT311">
        <v>4.157</v>
      </c>
      <c r="AU311">
        <v>2.2799999999999998</v>
      </c>
      <c r="AV311">
        <v>186</v>
      </c>
      <c r="AX311">
        <f t="shared" si="35"/>
        <v>3.7710122206165435</v>
      </c>
      <c r="AZ311" t="str">
        <f t="shared" si="43"/>
        <v>Pinus edulis</v>
      </c>
      <c r="BA311">
        <f t="shared" si="36"/>
        <v>27.96</v>
      </c>
      <c r="BB311">
        <f t="shared" si="37"/>
        <v>1.4910122206165437</v>
      </c>
      <c r="BC311">
        <f t="shared" si="38"/>
        <v>36.1</v>
      </c>
      <c r="BD311">
        <f t="shared" si="39"/>
        <v>2000</v>
      </c>
      <c r="BE311">
        <f t="shared" si="40"/>
        <v>1.42</v>
      </c>
      <c r="BF311">
        <f t="shared" si="41"/>
        <v>4.157</v>
      </c>
      <c r="BG311">
        <f t="shared" si="42"/>
        <v>4.1599999999999998E-2</v>
      </c>
    </row>
    <row r="312" spans="1:59" x14ac:dyDescent="0.25">
      <c r="A312">
        <v>4545</v>
      </c>
      <c r="B312" t="s">
        <v>60</v>
      </c>
      <c r="C312" t="s">
        <v>171</v>
      </c>
      <c r="D312" t="s">
        <v>62</v>
      </c>
      <c r="E312" t="s">
        <v>63</v>
      </c>
      <c r="F312" t="s">
        <v>64</v>
      </c>
      <c r="G312" t="s">
        <v>172</v>
      </c>
      <c r="H312">
        <v>0.313</v>
      </c>
      <c r="I312" t="s">
        <v>7</v>
      </c>
      <c r="J312" s="9">
        <v>40359</v>
      </c>
      <c r="K312" s="13">
        <v>0.45694444444444399</v>
      </c>
      <c r="L312" t="s">
        <v>173</v>
      </c>
      <c r="M312" t="s">
        <v>120</v>
      </c>
      <c r="N312" t="s">
        <v>174</v>
      </c>
      <c r="O312">
        <v>0.13300000000000001</v>
      </c>
      <c r="P312" t="s">
        <v>175</v>
      </c>
      <c r="Q312">
        <v>34.07</v>
      </c>
      <c r="R312">
        <v>-9999</v>
      </c>
      <c r="S312">
        <v>28.07</v>
      </c>
      <c r="T312">
        <v>364</v>
      </c>
      <c r="U312">
        <v>2000</v>
      </c>
      <c r="V312">
        <v>-9999</v>
      </c>
      <c r="W312">
        <v>-9999</v>
      </c>
      <c r="X312">
        <v>1.18</v>
      </c>
      <c r="Y312">
        <v>0.13300000000000001</v>
      </c>
      <c r="Z312">
        <v>-9999</v>
      </c>
      <c r="AA312">
        <v>34.39</v>
      </c>
      <c r="AB312">
        <v>-106.53</v>
      </c>
      <c r="AC312">
        <v>-9999</v>
      </c>
      <c r="AD312">
        <v>-9999</v>
      </c>
      <c r="AE312">
        <v>-9999</v>
      </c>
      <c r="AF312">
        <v>-9999</v>
      </c>
      <c r="AG312">
        <v>-1.8</v>
      </c>
      <c r="AH312">
        <v>-1.35</v>
      </c>
      <c r="AI312" t="s">
        <v>176</v>
      </c>
      <c r="AJ312">
        <v>-9999</v>
      </c>
      <c r="AK312" t="s">
        <v>74</v>
      </c>
      <c r="AL312">
        <v>-9999</v>
      </c>
      <c r="AM312" t="s">
        <v>177</v>
      </c>
      <c r="AN312" t="s">
        <v>180</v>
      </c>
      <c r="AO312">
        <v>-9999</v>
      </c>
      <c r="AP312">
        <v>-9999</v>
      </c>
      <c r="AQ312" t="s">
        <v>179</v>
      </c>
      <c r="AR312">
        <v>-9999</v>
      </c>
      <c r="AS312">
        <v>3.78E-2</v>
      </c>
      <c r="AT312">
        <v>3.9119999999999999</v>
      </c>
      <c r="AU312">
        <v>2.5099999999999998</v>
      </c>
      <c r="AV312">
        <v>182</v>
      </c>
      <c r="AX312">
        <f t="shared" si="35"/>
        <v>3.7952397143124292</v>
      </c>
      <c r="AZ312" t="str">
        <f t="shared" si="43"/>
        <v>Pinus edulis</v>
      </c>
      <c r="BA312">
        <f t="shared" si="36"/>
        <v>28.07</v>
      </c>
      <c r="BB312">
        <f t="shared" si="37"/>
        <v>1.2852397143124294</v>
      </c>
      <c r="BC312">
        <f t="shared" si="38"/>
        <v>36.4</v>
      </c>
      <c r="BD312">
        <f t="shared" si="39"/>
        <v>2000</v>
      </c>
      <c r="BE312">
        <f t="shared" si="40"/>
        <v>1.35</v>
      </c>
      <c r="BF312">
        <f t="shared" si="41"/>
        <v>3.9119999999999999</v>
      </c>
      <c r="BG312">
        <f t="shared" si="42"/>
        <v>3.78E-2</v>
      </c>
    </row>
    <row r="313" spans="1:59" x14ac:dyDescent="0.25">
      <c r="A313">
        <v>4546</v>
      </c>
      <c r="B313" t="s">
        <v>60</v>
      </c>
      <c r="C313" t="s">
        <v>171</v>
      </c>
      <c r="D313" t="s">
        <v>62</v>
      </c>
      <c r="E313" t="s">
        <v>63</v>
      </c>
      <c r="F313" t="s">
        <v>64</v>
      </c>
      <c r="G313" t="s">
        <v>172</v>
      </c>
      <c r="H313">
        <v>0.313</v>
      </c>
      <c r="I313" t="s">
        <v>7</v>
      </c>
      <c r="J313" s="9">
        <v>40359</v>
      </c>
      <c r="K313" s="13">
        <v>0.46319444444444402</v>
      </c>
      <c r="L313" t="s">
        <v>173</v>
      </c>
      <c r="M313" t="s">
        <v>120</v>
      </c>
      <c r="N313" t="s">
        <v>174</v>
      </c>
      <c r="O313">
        <v>0.13300000000000001</v>
      </c>
      <c r="P313" t="s">
        <v>175</v>
      </c>
      <c r="Q313">
        <v>34.92</v>
      </c>
      <c r="R313">
        <v>-9999</v>
      </c>
      <c r="S313">
        <v>27.9</v>
      </c>
      <c r="T313">
        <v>373</v>
      </c>
      <c r="U313">
        <v>2000</v>
      </c>
      <c r="V313">
        <v>-9999</v>
      </c>
      <c r="W313">
        <v>-9999</v>
      </c>
      <c r="X313">
        <v>0.79</v>
      </c>
      <c r="Y313">
        <v>0.13300000000000001</v>
      </c>
      <c r="Z313">
        <v>-9999</v>
      </c>
      <c r="AA313">
        <v>34.39</v>
      </c>
      <c r="AB313">
        <v>-106.53</v>
      </c>
      <c r="AC313">
        <v>-9999</v>
      </c>
      <c r="AD313">
        <v>-9999</v>
      </c>
      <c r="AE313">
        <v>-9999</v>
      </c>
      <c r="AF313">
        <v>-9999</v>
      </c>
      <c r="AG313">
        <v>-2.2000000000000002</v>
      </c>
      <c r="AH313">
        <v>-1.43</v>
      </c>
      <c r="AI313" t="s">
        <v>176</v>
      </c>
      <c r="AJ313">
        <v>-9999</v>
      </c>
      <c r="AK313" t="s">
        <v>74</v>
      </c>
      <c r="AL313">
        <v>-9999</v>
      </c>
      <c r="AM313" t="s">
        <v>177</v>
      </c>
      <c r="AN313" t="s">
        <v>180</v>
      </c>
      <c r="AO313">
        <v>-9999</v>
      </c>
      <c r="AP313">
        <v>-9999</v>
      </c>
      <c r="AQ313" t="s">
        <v>179</v>
      </c>
      <c r="AR313">
        <v>-9999</v>
      </c>
      <c r="AS313">
        <v>2.5700000000000001E-2</v>
      </c>
      <c r="AT313">
        <v>1.6220000000000001</v>
      </c>
      <c r="AU313">
        <v>2.46</v>
      </c>
      <c r="AV313">
        <v>256</v>
      </c>
      <c r="AX313">
        <f t="shared" si="35"/>
        <v>3.7578540598880634</v>
      </c>
      <c r="AZ313" t="str">
        <f t="shared" si="43"/>
        <v>Pinus edulis</v>
      </c>
      <c r="BA313">
        <f t="shared" si="36"/>
        <v>27.9</v>
      </c>
      <c r="BB313">
        <f t="shared" si="37"/>
        <v>1.2978540598880635</v>
      </c>
      <c r="BC313">
        <f t="shared" si="38"/>
        <v>37.299999999999997</v>
      </c>
      <c r="BD313">
        <f t="shared" si="39"/>
        <v>2000</v>
      </c>
      <c r="BE313">
        <f t="shared" si="40"/>
        <v>1.43</v>
      </c>
      <c r="BF313">
        <f t="shared" si="41"/>
        <v>1.6220000000000001</v>
      </c>
      <c r="BG313">
        <f t="shared" si="42"/>
        <v>2.5700000000000001E-2</v>
      </c>
    </row>
    <row r="314" spans="1:59" x14ac:dyDescent="0.25">
      <c r="A314">
        <v>4547</v>
      </c>
      <c r="B314" t="s">
        <v>60</v>
      </c>
      <c r="C314" t="s">
        <v>171</v>
      </c>
      <c r="D314" t="s">
        <v>62</v>
      </c>
      <c r="E314" t="s">
        <v>63</v>
      </c>
      <c r="F314" t="s">
        <v>64</v>
      </c>
      <c r="G314" t="s">
        <v>172</v>
      </c>
      <c r="H314">
        <v>0.313</v>
      </c>
      <c r="I314" t="s">
        <v>7</v>
      </c>
      <c r="J314" s="9">
        <v>40359</v>
      </c>
      <c r="K314" s="13">
        <v>0.51111111111111096</v>
      </c>
      <c r="L314" t="s">
        <v>173</v>
      </c>
      <c r="M314" t="s">
        <v>120</v>
      </c>
      <c r="N314" t="s">
        <v>174</v>
      </c>
      <c r="O314">
        <v>0.13300000000000001</v>
      </c>
      <c r="P314" t="s">
        <v>175</v>
      </c>
      <c r="Q314">
        <v>27.51</v>
      </c>
      <c r="R314">
        <v>-9999</v>
      </c>
      <c r="S314">
        <v>31.58</v>
      </c>
      <c r="T314">
        <v>372</v>
      </c>
      <c r="U314">
        <v>2000</v>
      </c>
      <c r="V314">
        <v>-9999</v>
      </c>
      <c r="W314">
        <v>-9999</v>
      </c>
      <c r="X314">
        <v>1.24</v>
      </c>
      <c r="Y314">
        <v>0.13300000000000001</v>
      </c>
      <c r="Z314">
        <v>-9999</v>
      </c>
      <c r="AA314">
        <v>34.39</v>
      </c>
      <c r="AB314">
        <v>-106.53</v>
      </c>
      <c r="AC314">
        <v>-9999</v>
      </c>
      <c r="AD314">
        <v>-9999</v>
      </c>
      <c r="AE314">
        <v>-9999</v>
      </c>
      <c r="AF314">
        <v>-9999</v>
      </c>
      <c r="AG314">
        <v>-1.85</v>
      </c>
      <c r="AH314">
        <v>-1.42</v>
      </c>
      <c r="AI314" t="s">
        <v>176</v>
      </c>
      <c r="AJ314">
        <v>-9999</v>
      </c>
      <c r="AK314" t="s">
        <v>74</v>
      </c>
      <c r="AL314">
        <v>-9999</v>
      </c>
      <c r="AM314" t="s">
        <v>177</v>
      </c>
      <c r="AN314" t="s">
        <v>180</v>
      </c>
      <c r="AO314">
        <v>-9999</v>
      </c>
      <c r="AP314">
        <v>-9999</v>
      </c>
      <c r="AQ314" t="s">
        <v>179</v>
      </c>
      <c r="AR314">
        <v>-9999</v>
      </c>
      <c r="AS314">
        <v>2.93E-2</v>
      </c>
      <c r="AT314">
        <v>2.9380000000000002</v>
      </c>
      <c r="AU314">
        <v>3.38</v>
      </c>
      <c r="AV314">
        <v>190</v>
      </c>
      <c r="AX314">
        <f t="shared" si="35"/>
        <v>4.6429311306109415</v>
      </c>
      <c r="AZ314" t="str">
        <f t="shared" si="43"/>
        <v>Pinus edulis</v>
      </c>
      <c r="BA314">
        <f t="shared" si="36"/>
        <v>31.58</v>
      </c>
      <c r="BB314">
        <f t="shared" si="37"/>
        <v>1.2629311306109416</v>
      </c>
      <c r="BC314">
        <f t="shared" si="38"/>
        <v>37.200000000000003</v>
      </c>
      <c r="BD314">
        <f t="shared" si="39"/>
        <v>2000</v>
      </c>
      <c r="BE314">
        <f t="shared" si="40"/>
        <v>1.42</v>
      </c>
      <c r="BF314">
        <f t="shared" si="41"/>
        <v>2.9380000000000002</v>
      </c>
      <c r="BG314">
        <f t="shared" si="42"/>
        <v>2.93E-2</v>
      </c>
    </row>
    <row r="315" spans="1:59" x14ac:dyDescent="0.25">
      <c r="A315">
        <v>4548</v>
      </c>
      <c r="B315" t="s">
        <v>60</v>
      </c>
      <c r="C315" t="s">
        <v>171</v>
      </c>
      <c r="D315" t="s">
        <v>62</v>
      </c>
      <c r="E315" t="s">
        <v>63</v>
      </c>
      <c r="F315" t="s">
        <v>64</v>
      </c>
      <c r="G315" t="s">
        <v>172</v>
      </c>
      <c r="H315">
        <v>0.313</v>
      </c>
      <c r="I315" t="s">
        <v>7</v>
      </c>
      <c r="J315" s="9">
        <v>40359</v>
      </c>
      <c r="K315" s="13">
        <v>0.52708333333333302</v>
      </c>
      <c r="L315" t="s">
        <v>173</v>
      </c>
      <c r="M315" t="s">
        <v>120</v>
      </c>
      <c r="N315" t="s">
        <v>174</v>
      </c>
      <c r="O315">
        <v>0.13300000000000001</v>
      </c>
      <c r="P315" t="s">
        <v>175</v>
      </c>
      <c r="Q315">
        <v>27.71</v>
      </c>
      <c r="R315">
        <v>-9999</v>
      </c>
      <c r="S315">
        <v>31.33</v>
      </c>
      <c r="T315">
        <v>370</v>
      </c>
      <c r="U315">
        <v>2000</v>
      </c>
      <c r="V315">
        <v>-9999</v>
      </c>
      <c r="W315">
        <v>-9999</v>
      </c>
      <c r="X315">
        <v>1.28</v>
      </c>
      <c r="Y315">
        <v>0.13300000000000001</v>
      </c>
      <c r="Z315">
        <v>-9999</v>
      </c>
      <c r="AA315">
        <v>34.39</v>
      </c>
      <c r="AB315">
        <v>-106.53</v>
      </c>
      <c r="AC315">
        <v>-9999</v>
      </c>
      <c r="AD315">
        <v>-9999</v>
      </c>
      <c r="AE315">
        <v>-9999</v>
      </c>
      <c r="AF315">
        <v>-9999</v>
      </c>
      <c r="AG315">
        <v>-1.8</v>
      </c>
      <c r="AH315">
        <v>-1.35</v>
      </c>
      <c r="AI315" t="s">
        <v>176</v>
      </c>
      <c r="AJ315">
        <v>-9999</v>
      </c>
      <c r="AK315" t="s">
        <v>74</v>
      </c>
      <c r="AL315">
        <v>-9999</v>
      </c>
      <c r="AM315" t="s">
        <v>177</v>
      </c>
      <c r="AN315" t="s">
        <v>180</v>
      </c>
      <c r="AO315">
        <v>-9999</v>
      </c>
      <c r="AP315">
        <v>-9999</v>
      </c>
      <c r="AQ315" t="s">
        <v>179</v>
      </c>
      <c r="AR315">
        <v>-9999</v>
      </c>
      <c r="AS315">
        <v>3.0800000000000001E-2</v>
      </c>
      <c r="AT315">
        <v>3.24</v>
      </c>
      <c r="AU315">
        <v>3.32</v>
      </c>
      <c r="AV315">
        <v>181</v>
      </c>
      <c r="AX315">
        <f t="shared" si="35"/>
        <v>4.5775378976412888</v>
      </c>
      <c r="AZ315" t="str">
        <f t="shared" si="43"/>
        <v>Pinus edulis</v>
      </c>
      <c r="BA315">
        <f t="shared" si="36"/>
        <v>31.33</v>
      </c>
      <c r="BB315">
        <f t="shared" si="37"/>
        <v>1.257537897641289</v>
      </c>
      <c r="BC315">
        <f t="shared" si="38"/>
        <v>37</v>
      </c>
      <c r="BD315">
        <f t="shared" si="39"/>
        <v>2000</v>
      </c>
      <c r="BE315">
        <f t="shared" si="40"/>
        <v>1.35</v>
      </c>
      <c r="BF315">
        <f t="shared" si="41"/>
        <v>3.24</v>
      </c>
      <c r="BG315">
        <f t="shared" si="42"/>
        <v>3.0800000000000001E-2</v>
      </c>
    </row>
    <row r="316" spans="1:59" x14ac:dyDescent="0.25">
      <c r="A316">
        <v>4549</v>
      </c>
      <c r="B316" t="s">
        <v>60</v>
      </c>
      <c r="C316" t="s">
        <v>171</v>
      </c>
      <c r="D316" t="s">
        <v>62</v>
      </c>
      <c r="E316" t="s">
        <v>63</v>
      </c>
      <c r="F316" t="s">
        <v>64</v>
      </c>
      <c r="G316" t="s">
        <v>172</v>
      </c>
      <c r="H316">
        <v>0.313</v>
      </c>
      <c r="I316" t="s">
        <v>7</v>
      </c>
      <c r="J316" s="9">
        <v>40359</v>
      </c>
      <c r="K316" s="13">
        <v>0.53472222222222199</v>
      </c>
      <c r="L316" t="s">
        <v>173</v>
      </c>
      <c r="M316" t="s">
        <v>120</v>
      </c>
      <c r="N316" t="s">
        <v>174</v>
      </c>
      <c r="O316">
        <v>0.13300000000000001</v>
      </c>
      <c r="P316" t="s">
        <v>175</v>
      </c>
      <c r="Q316">
        <v>30.39</v>
      </c>
      <c r="R316">
        <v>-9999</v>
      </c>
      <c r="S316">
        <v>30.99</v>
      </c>
      <c r="T316">
        <v>376</v>
      </c>
      <c r="U316">
        <v>2000</v>
      </c>
      <c r="V316">
        <v>-9999</v>
      </c>
      <c r="W316">
        <v>-9999</v>
      </c>
      <c r="X316">
        <v>1.05</v>
      </c>
      <c r="Y316">
        <v>0.13300000000000001</v>
      </c>
      <c r="Z316">
        <v>-9999</v>
      </c>
      <c r="AA316">
        <v>34.39</v>
      </c>
      <c r="AB316">
        <v>-106.53</v>
      </c>
      <c r="AC316">
        <v>-9999</v>
      </c>
      <c r="AD316">
        <v>-9999</v>
      </c>
      <c r="AE316">
        <v>-9999</v>
      </c>
      <c r="AF316">
        <v>-9999</v>
      </c>
      <c r="AG316">
        <v>-2.2000000000000002</v>
      </c>
      <c r="AH316">
        <v>-1.43</v>
      </c>
      <c r="AI316" t="s">
        <v>176</v>
      </c>
      <c r="AJ316">
        <v>-9999</v>
      </c>
      <c r="AK316" t="s">
        <v>74</v>
      </c>
      <c r="AL316">
        <v>-9999</v>
      </c>
      <c r="AM316" t="s">
        <v>177</v>
      </c>
      <c r="AN316" t="s">
        <v>180</v>
      </c>
      <c r="AO316">
        <v>-9999</v>
      </c>
      <c r="AP316">
        <v>-9999</v>
      </c>
      <c r="AQ316" t="s">
        <v>179</v>
      </c>
      <c r="AR316">
        <v>-9999</v>
      </c>
      <c r="AS316">
        <v>2.6700000000000002E-2</v>
      </c>
      <c r="AT316">
        <v>1.571</v>
      </c>
      <c r="AU316">
        <v>3.14</v>
      </c>
      <c r="AV316">
        <v>260</v>
      </c>
      <c r="AX316">
        <f t="shared" si="35"/>
        <v>4.489888185091254</v>
      </c>
      <c r="AZ316" t="str">
        <f t="shared" si="43"/>
        <v>Pinus edulis</v>
      </c>
      <c r="BA316">
        <f t="shared" si="36"/>
        <v>30.99</v>
      </c>
      <c r="BB316">
        <f t="shared" si="37"/>
        <v>1.3498881850912539</v>
      </c>
      <c r="BC316">
        <f t="shared" si="38"/>
        <v>37.6</v>
      </c>
      <c r="BD316">
        <f t="shared" si="39"/>
        <v>2000</v>
      </c>
      <c r="BE316">
        <f t="shared" si="40"/>
        <v>1.43</v>
      </c>
      <c r="BF316">
        <f t="shared" si="41"/>
        <v>1.571</v>
      </c>
      <c r="BG316">
        <f t="shared" si="42"/>
        <v>2.6700000000000002E-2</v>
      </c>
    </row>
    <row r="317" spans="1:59" x14ac:dyDescent="0.25">
      <c r="A317">
        <v>4550</v>
      </c>
      <c r="B317" t="s">
        <v>60</v>
      </c>
      <c r="C317" t="s">
        <v>171</v>
      </c>
      <c r="D317" t="s">
        <v>62</v>
      </c>
      <c r="E317" t="s">
        <v>63</v>
      </c>
      <c r="F317" t="s">
        <v>64</v>
      </c>
      <c r="G317" t="s">
        <v>172</v>
      </c>
      <c r="H317">
        <v>0.313</v>
      </c>
      <c r="I317" t="s">
        <v>7</v>
      </c>
      <c r="J317" s="9">
        <v>40359</v>
      </c>
      <c r="K317" s="13">
        <v>0.58263888888888904</v>
      </c>
      <c r="L317" t="s">
        <v>173</v>
      </c>
      <c r="M317" t="s">
        <v>120</v>
      </c>
      <c r="N317" t="s">
        <v>174</v>
      </c>
      <c r="O317">
        <v>0.13300000000000001</v>
      </c>
      <c r="P317" t="s">
        <v>175</v>
      </c>
      <c r="Q317">
        <v>19.59</v>
      </c>
      <c r="R317">
        <v>-9999</v>
      </c>
      <c r="S317">
        <v>35.64</v>
      </c>
      <c r="T317">
        <v>379</v>
      </c>
      <c r="U317">
        <v>2000</v>
      </c>
      <c r="V317">
        <v>-9999</v>
      </c>
      <c r="W317">
        <v>-9999</v>
      </c>
      <c r="X317">
        <v>1.1100000000000001</v>
      </c>
      <c r="Y317">
        <v>0.13300000000000001</v>
      </c>
      <c r="Z317">
        <v>-9999</v>
      </c>
      <c r="AA317">
        <v>34.39</v>
      </c>
      <c r="AB317">
        <v>-106.53</v>
      </c>
      <c r="AC317">
        <v>-9999</v>
      </c>
      <c r="AD317">
        <v>-9999</v>
      </c>
      <c r="AE317">
        <v>-9999</v>
      </c>
      <c r="AF317">
        <v>-9999</v>
      </c>
      <c r="AG317">
        <v>-1.85</v>
      </c>
      <c r="AH317">
        <v>-1.42</v>
      </c>
      <c r="AI317" t="s">
        <v>176</v>
      </c>
      <c r="AJ317">
        <v>-9999</v>
      </c>
      <c r="AK317" t="s">
        <v>74</v>
      </c>
      <c r="AL317">
        <v>-9999</v>
      </c>
      <c r="AM317" t="s">
        <v>177</v>
      </c>
      <c r="AN317" t="s">
        <v>180</v>
      </c>
      <c r="AO317">
        <v>-9999</v>
      </c>
      <c r="AP317">
        <v>-9999</v>
      </c>
      <c r="AQ317" t="s">
        <v>179</v>
      </c>
      <c r="AR317">
        <v>-9999</v>
      </c>
      <c r="AS317">
        <v>1.8599999999999998E-2</v>
      </c>
      <c r="AT317">
        <v>1.6910000000000001</v>
      </c>
      <c r="AU317">
        <v>4.7</v>
      </c>
      <c r="AV317">
        <v>205</v>
      </c>
      <c r="AX317">
        <f t="shared" si="35"/>
        <v>5.8244593743221644</v>
      </c>
      <c r="AZ317" t="str">
        <f t="shared" si="43"/>
        <v>Pinus edulis</v>
      </c>
      <c r="BA317">
        <f t="shared" si="36"/>
        <v>35.64</v>
      </c>
      <c r="BB317">
        <f t="shared" si="37"/>
        <v>1.1244593743221643</v>
      </c>
      <c r="BC317">
        <f t="shared" si="38"/>
        <v>37.9</v>
      </c>
      <c r="BD317">
        <f t="shared" si="39"/>
        <v>2000</v>
      </c>
      <c r="BE317">
        <f t="shared" si="40"/>
        <v>1.42</v>
      </c>
      <c r="BF317">
        <f t="shared" si="41"/>
        <v>1.6910000000000001</v>
      </c>
      <c r="BG317">
        <f t="shared" si="42"/>
        <v>1.8599999999999998E-2</v>
      </c>
    </row>
    <row r="318" spans="1:59" x14ac:dyDescent="0.25">
      <c r="A318">
        <v>4551</v>
      </c>
      <c r="B318" t="s">
        <v>60</v>
      </c>
      <c r="C318" t="s">
        <v>171</v>
      </c>
      <c r="D318" t="s">
        <v>62</v>
      </c>
      <c r="E318" t="s">
        <v>63</v>
      </c>
      <c r="F318" t="s">
        <v>64</v>
      </c>
      <c r="G318" t="s">
        <v>172</v>
      </c>
      <c r="H318">
        <v>0.313</v>
      </c>
      <c r="I318" t="s">
        <v>7</v>
      </c>
      <c r="J318" s="9">
        <v>40359</v>
      </c>
      <c r="K318" s="13">
        <v>0.60208333333333297</v>
      </c>
      <c r="L318" t="s">
        <v>173</v>
      </c>
      <c r="M318" t="s">
        <v>120</v>
      </c>
      <c r="N318" t="s">
        <v>174</v>
      </c>
      <c r="O318">
        <v>0.13300000000000001</v>
      </c>
      <c r="P318" t="s">
        <v>175</v>
      </c>
      <c r="Q318">
        <v>24.23</v>
      </c>
      <c r="R318">
        <v>-9999</v>
      </c>
      <c r="S318">
        <v>32.44</v>
      </c>
      <c r="T318">
        <v>373</v>
      </c>
      <c r="U318">
        <v>2000</v>
      </c>
      <c r="V318">
        <v>-9999</v>
      </c>
      <c r="W318">
        <v>-9999</v>
      </c>
      <c r="X318">
        <v>1.26</v>
      </c>
      <c r="Y318">
        <v>0.13300000000000001</v>
      </c>
      <c r="Z318">
        <v>-9999</v>
      </c>
      <c r="AA318">
        <v>34.39</v>
      </c>
      <c r="AB318">
        <v>-106.53</v>
      </c>
      <c r="AC318">
        <v>-9999</v>
      </c>
      <c r="AD318">
        <v>-9999</v>
      </c>
      <c r="AE318">
        <v>-9999</v>
      </c>
      <c r="AF318">
        <v>-9999</v>
      </c>
      <c r="AG318">
        <v>-1.8</v>
      </c>
      <c r="AH318">
        <v>-1.35</v>
      </c>
      <c r="AI318" t="s">
        <v>176</v>
      </c>
      <c r="AJ318">
        <v>-9999</v>
      </c>
      <c r="AK318" t="s">
        <v>74</v>
      </c>
      <c r="AL318">
        <v>-9999</v>
      </c>
      <c r="AM318" t="s">
        <v>177</v>
      </c>
      <c r="AN318" t="s">
        <v>180</v>
      </c>
      <c r="AO318">
        <v>-9999</v>
      </c>
      <c r="AP318">
        <v>-9999</v>
      </c>
      <c r="AQ318" t="s">
        <v>179</v>
      </c>
      <c r="AR318">
        <v>-9999</v>
      </c>
      <c r="AS318">
        <v>2.7E-2</v>
      </c>
      <c r="AT318">
        <v>3.1360000000000001</v>
      </c>
      <c r="AU318">
        <v>3.71</v>
      </c>
      <c r="AV318">
        <v>165</v>
      </c>
      <c r="AX318">
        <f t="shared" si="35"/>
        <v>4.874122569779729</v>
      </c>
      <c r="AZ318" t="str">
        <f t="shared" si="43"/>
        <v>Pinus edulis</v>
      </c>
      <c r="BA318">
        <f t="shared" si="36"/>
        <v>32.44</v>
      </c>
      <c r="BB318">
        <f t="shared" si="37"/>
        <v>1.1641225697797291</v>
      </c>
      <c r="BC318">
        <f t="shared" si="38"/>
        <v>37.299999999999997</v>
      </c>
      <c r="BD318">
        <f t="shared" si="39"/>
        <v>2000</v>
      </c>
      <c r="BE318">
        <f t="shared" si="40"/>
        <v>1.35</v>
      </c>
      <c r="BF318">
        <f t="shared" si="41"/>
        <v>3.1360000000000001</v>
      </c>
      <c r="BG318">
        <f t="shared" si="42"/>
        <v>2.7E-2</v>
      </c>
    </row>
    <row r="319" spans="1:59" x14ac:dyDescent="0.25">
      <c r="A319">
        <v>4552</v>
      </c>
      <c r="B319" t="s">
        <v>60</v>
      </c>
      <c r="C319" t="s">
        <v>171</v>
      </c>
      <c r="D319" t="s">
        <v>62</v>
      </c>
      <c r="E319" t="s">
        <v>63</v>
      </c>
      <c r="F319" t="s">
        <v>64</v>
      </c>
      <c r="G319" t="s">
        <v>172</v>
      </c>
      <c r="H319">
        <v>0.313</v>
      </c>
      <c r="I319" t="s">
        <v>7</v>
      </c>
      <c r="J319" s="9">
        <v>40359</v>
      </c>
      <c r="K319" s="13">
        <v>0.60902777777777795</v>
      </c>
      <c r="L319" t="s">
        <v>173</v>
      </c>
      <c r="M319" t="s">
        <v>120</v>
      </c>
      <c r="N319" t="s">
        <v>174</v>
      </c>
      <c r="O319">
        <v>0.13300000000000001</v>
      </c>
      <c r="P319" t="s">
        <v>175</v>
      </c>
      <c r="Q319">
        <v>24.22</v>
      </c>
      <c r="R319">
        <v>-9999</v>
      </c>
      <c r="S319">
        <v>32.24</v>
      </c>
      <c r="T319">
        <v>382</v>
      </c>
      <c r="U319">
        <v>2000</v>
      </c>
      <c r="V319">
        <v>-9999</v>
      </c>
      <c r="W319">
        <v>-9999</v>
      </c>
      <c r="X319">
        <v>0.86</v>
      </c>
      <c r="Y319">
        <v>0.13300000000000001</v>
      </c>
      <c r="Z319">
        <v>-9999</v>
      </c>
      <c r="AA319">
        <v>34.39</v>
      </c>
      <c r="AB319">
        <v>-106.53</v>
      </c>
      <c r="AC319">
        <v>-9999</v>
      </c>
      <c r="AD319">
        <v>-9999</v>
      </c>
      <c r="AE319">
        <v>-9999</v>
      </c>
      <c r="AF319">
        <v>-9999</v>
      </c>
      <c r="AG319">
        <v>-2.2000000000000002</v>
      </c>
      <c r="AH319">
        <v>-1.43</v>
      </c>
      <c r="AI319" t="s">
        <v>176</v>
      </c>
      <c r="AJ319">
        <v>-9999</v>
      </c>
      <c r="AK319" t="s">
        <v>74</v>
      </c>
      <c r="AL319">
        <v>-9999</v>
      </c>
      <c r="AM319" t="s">
        <v>177</v>
      </c>
      <c r="AN319" t="s">
        <v>180</v>
      </c>
      <c r="AO319">
        <v>-9999</v>
      </c>
      <c r="AP319">
        <v>-9999</v>
      </c>
      <c r="AQ319" t="s">
        <v>179</v>
      </c>
      <c r="AR319">
        <v>-9999</v>
      </c>
      <c r="AS319">
        <v>1.8499999999999999E-2</v>
      </c>
      <c r="AT319">
        <v>1.105</v>
      </c>
      <c r="AU319">
        <v>3.67</v>
      </c>
      <c r="AV319">
        <v>262</v>
      </c>
      <c r="AX319">
        <f t="shared" si="35"/>
        <v>4.8194836289795147</v>
      </c>
      <c r="AZ319" t="str">
        <f t="shared" si="43"/>
        <v>Pinus edulis</v>
      </c>
      <c r="BA319">
        <f t="shared" si="36"/>
        <v>32.24</v>
      </c>
      <c r="BB319">
        <f t="shared" si="37"/>
        <v>1.1494836289795147</v>
      </c>
      <c r="BC319">
        <f t="shared" si="38"/>
        <v>38.200000000000003</v>
      </c>
      <c r="BD319">
        <f t="shared" si="39"/>
        <v>2000</v>
      </c>
      <c r="BE319">
        <f t="shared" si="40"/>
        <v>1.43</v>
      </c>
      <c r="BF319">
        <f t="shared" si="41"/>
        <v>1.105</v>
      </c>
      <c r="BG319">
        <f t="shared" si="42"/>
        <v>1.8499999999999999E-2</v>
      </c>
    </row>
    <row r="320" spans="1:59" x14ac:dyDescent="0.25">
      <c r="A320">
        <v>4553</v>
      </c>
      <c r="B320" t="s">
        <v>60</v>
      </c>
      <c r="C320" t="s">
        <v>171</v>
      </c>
      <c r="D320" t="s">
        <v>62</v>
      </c>
      <c r="E320" t="s">
        <v>63</v>
      </c>
      <c r="F320" t="s">
        <v>64</v>
      </c>
      <c r="G320" t="s">
        <v>172</v>
      </c>
      <c r="H320">
        <v>0.313</v>
      </c>
      <c r="I320" t="s">
        <v>7</v>
      </c>
      <c r="J320" s="9">
        <v>40359</v>
      </c>
      <c r="K320" s="13">
        <v>0.64722222222222203</v>
      </c>
      <c r="L320" t="s">
        <v>173</v>
      </c>
      <c r="M320" t="s">
        <v>120</v>
      </c>
      <c r="N320" t="s">
        <v>174</v>
      </c>
      <c r="O320">
        <v>0.13300000000000001</v>
      </c>
      <c r="P320" t="s">
        <v>175</v>
      </c>
      <c r="Q320">
        <v>18.88</v>
      </c>
      <c r="R320">
        <v>-9999</v>
      </c>
      <c r="S320">
        <v>36.71</v>
      </c>
      <c r="T320">
        <v>380</v>
      </c>
      <c r="U320">
        <v>2000</v>
      </c>
      <c r="V320">
        <v>-9999</v>
      </c>
      <c r="W320">
        <v>-9999</v>
      </c>
      <c r="X320">
        <v>1.05</v>
      </c>
      <c r="Y320">
        <v>0.13300000000000001</v>
      </c>
      <c r="Z320">
        <v>-9999</v>
      </c>
      <c r="AA320">
        <v>34.39</v>
      </c>
      <c r="AB320">
        <v>-106.53</v>
      </c>
      <c r="AC320">
        <v>-9999</v>
      </c>
      <c r="AD320">
        <v>-9999</v>
      </c>
      <c r="AE320">
        <v>-9999</v>
      </c>
      <c r="AF320">
        <v>-9999</v>
      </c>
      <c r="AG320">
        <v>-1.85</v>
      </c>
      <c r="AH320">
        <v>-1.42</v>
      </c>
      <c r="AI320" t="s">
        <v>176</v>
      </c>
      <c r="AJ320">
        <v>-9999</v>
      </c>
      <c r="AK320" t="s">
        <v>74</v>
      </c>
      <c r="AL320">
        <v>-9999</v>
      </c>
      <c r="AM320" t="s">
        <v>177</v>
      </c>
      <c r="AN320" t="s">
        <v>180</v>
      </c>
      <c r="AO320">
        <v>-9999</v>
      </c>
      <c r="AP320">
        <v>-9999</v>
      </c>
      <c r="AQ320" t="s">
        <v>179</v>
      </c>
      <c r="AR320">
        <v>-9999</v>
      </c>
      <c r="AS320">
        <v>1.6299999999999999E-2</v>
      </c>
      <c r="AT320">
        <v>1.365</v>
      </c>
      <c r="AU320">
        <v>5.03</v>
      </c>
      <c r="AV320">
        <v>214</v>
      </c>
      <c r="AX320">
        <f t="shared" si="35"/>
        <v>6.1761736699478433</v>
      </c>
      <c r="AZ320" t="str">
        <f t="shared" si="43"/>
        <v>Pinus edulis</v>
      </c>
      <c r="BA320">
        <f t="shared" si="36"/>
        <v>36.71</v>
      </c>
      <c r="BB320">
        <f t="shared" si="37"/>
        <v>1.1461736699478431</v>
      </c>
      <c r="BC320">
        <f t="shared" si="38"/>
        <v>38</v>
      </c>
      <c r="BD320">
        <f t="shared" si="39"/>
        <v>2000</v>
      </c>
      <c r="BE320">
        <f t="shared" si="40"/>
        <v>1.42</v>
      </c>
      <c r="BF320">
        <f t="shared" si="41"/>
        <v>1.365</v>
      </c>
      <c r="BG320">
        <f t="shared" si="42"/>
        <v>1.6299999999999999E-2</v>
      </c>
    </row>
    <row r="321" spans="1:59" x14ac:dyDescent="0.25">
      <c r="A321">
        <v>4554</v>
      </c>
      <c r="B321" t="s">
        <v>60</v>
      </c>
      <c r="C321" t="s">
        <v>171</v>
      </c>
      <c r="D321" t="s">
        <v>62</v>
      </c>
      <c r="E321" t="s">
        <v>63</v>
      </c>
      <c r="F321" t="s">
        <v>64</v>
      </c>
      <c r="G321" t="s">
        <v>172</v>
      </c>
      <c r="H321">
        <v>0.313</v>
      </c>
      <c r="I321" t="s">
        <v>7</v>
      </c>
      <c r="J321" s="9">
        <v>40359</v>
      </c>
      <c r="K321" s="13">
        <v>0.66666666666666696</v>
      </c>
      <c r="L321" t="s">
        <v>173</v>
      </c>
      <c r="M321" t="s">
        <v>120</v>
      </c>
      <c r="N321" t="s">
        <v>174</v>
      </c>
      <c r="O321">
        <v>0.13300000000000001</v>
      </c>
      <c r="P321" t="s">
        <v>175</v>
      </c>
      <c r="Q321">
        <v>28.39</v>
      </c>
      <c r="R321">
        <v>-9999</v>
      </c>
      <c r="S321">
        <v>32.28</v>
      </c>
      <c r="T321">
        <v>371</v>
      </c>
      <c r="U321">
        <v>2000</v>
      </c>
      <c r="V321">
        <v>-9999</v>
      </c>
      <c r="W321">
        <v>-9999</v>
      </c>
      <c r="X321">
        <v>1.1299999999999999</v>
      </c>
      <c r="Y321">
        <v>0.13300000000000001</v>
      </c>
      <c r="Z321">
        <v>-9999</v>
      </c>
      <c r="AA321">
        <v>34.39</v>
      </c>
      <c r="AB321">
        <v>-106.53</v>
      </c>
      <c r="AC321">
        <v>-9999</v>
      </c>
      <c r="AD321">
        <v>-9999</v>
      </c>
      <c r="AE321">
        <v>-9999</v>
      </c>
      <c r="AF321">
        <v>-9999</v>
      </c>
      <c r="AG321">
        <v>-1.8</v>
      </c>
      <c r="AH321">
        <v>-1.35</v>
      </c>
      <c r="AI321" t="s">
        <v>176</v>
      </c>
      <c r="AJ321">
        <v>-9999</v>
      </c>
      <c r="AK321" t="s">
        <v>74</v>
      </c>
      <c r="AL321">
        <v>-9999</v>
      </c>
      <c r="AM321" t="s">
        <v>177</v>
      </c>
      <c r="AN321" t="s">
        <v>180</v>
      </c>
      <c r="AO321">
        <v>-9999</v>
      </c>
      <c r="AP321">
        <v>-9999</v>
      </c>
      <c r="AQ321" t="s">
        <v>179</v>
      </c>
      <c r="AR321">
        <v>-9999</v>
      </c>
      <c r="AS321">
        <v>2.5700000000000001E-2</v>
      </c>
      <c r="AT321">
        <v>2.91</v>
      </c>
      <c r="AU321">
        <v>3.47</v>
      </c>
      <c r="AV321">
        <v>169</v>
      </c>
      <c r="AX321">
        <f t="shared" si="35"/>
        <v>4.83036865971936</v>
      </c>
      <c r="AZ321" t="str">
        <f t="shared" si="43"/>
        <v>Pinus edulis</v>
      </c>
      <c r="BA321">
        <f t="shared" si="36"/>
        <v>32.28</v>
      </c>
      <c r="BB321">
        <f t="shared" si="37"/>
        <v>1.3603686597193598</v>
      </c>
      <c r="BC321">
        <f t="shared" si="38"/>
        <v>37.1</v>
      </c>
      <c r="BD321">
        <f t="shared" si="39"/>
        <v>2000</v>
      </c>
      <c r="BE321">
        <f t="shared" si="40"/>
        <v>1.35</v>
      </c>
      <c r="BF321">
        <f t="shared" si="41"/>
        <v>2.91</v>
      </c>
      <c r="BG321">
        <f t="shared" si="42"/>
        <v>2.5700000000000001E-2</v>
      </c>
    </row>
    <row r="322" spans="1:59" x14ac:dyDescent="0.25">
      <c r="A322">
        <v>4555</v>
      </c>
      <c r="B322" t="s">
        <v>60</v>
      </c>
      <c r="C322" t="s">
        <v>171</v>
      </c>
      <c r="D322" t="s">
        <v>62</v>
      </c>
      <c r="E322" t="s">
        <v>63</v>
      </c>
      <c r="F322" t="s">
        <v>64</v>
      </c>
      <c r="G322" t="s">
        <v>172</v>
      </c>
      <c r="H322">
        <v>0.313</v>
      </c>
      <c r="I322" t="s">
        <v>7</v>
      </c>
      <c r="J322" s="9">
        <v>40359</v>
      </c>
      <c r="K322" s="13">
        <v>0.67152777777777795</v>
      </c>
      <c r="L322" t="s">
        <v>173</v>
      </c>
      <c r="M322" t="s">
        <v>120</v>
      </c>
      <c r="N322" t="s">
        <v>174</v>
      </c>
      <c r="O322">
        <v>0.13300000000000001</v>
      </c>
      <c r="P322" t="s">
        <v>175</v>
      </c>
      <c r="Q322">
        <v>28.93</v>
      </c>
      <c r="R322">
        <v>-9999</v>
      </c>
      <c r="S322">
        <v>30.79</v>
      </c>
      <c r="T322">
        <v>381</v>
      </c>
      <c r="U322">
        <v>2000</v>
      </c>
      <c r="V322">
        <v>-9999</v>
      </c>
      <c r="W322">
        <v>-9999</v>
      </c>
      <c r="X322">
        <v>0.62</v>
      </c>
      <c r="Y322">
        <v>0.13300000000000001</v>
      </c>
      <c r="Z322">
        <v>-9999</v>
      </c>
      <c r="AA322">
        <v>34.39</v>
      </c>
      <c r="AB322">
        <v>-106.53</v>
      </c>
      <c r="AC322">
        <v>-9999</v>
      </c>
      <c r="AD322">
        <v>-9999</v>
      </c>
      <c r="AE322">
        <v>-9999</v>
      </c>
      <c r="AF322">
        <v>-9999</v>
      </c>
      <c r="AG322">
        <v>-2.2000000000000002</v>
      </c>
      <c r="AH322">
        <v>-1.43</v>
      </c>
      <c r="AI322" t="s">
        <v>176</v>
      </c>
      <c r="AJ322">
        <v>-9999</v>
      </c>
      <c r="AK322" t="s">
        <v>74</v>
      </c>
      <c r="AL322">
        <v>-9999</v>
      </c>
      <c r="AM322" t="s">
        <v>177</v>
      </c>
      <c r="AN322" t="s">
        <v>180</v>
      </c>
      <c r="AO322">
        <v>-9999</v>
      </c>
      <c r="AP322">
        <v>-9999</v>
      </c>
      <c r="AQ322" t="s">
        <v>179</v>
      </c>
      <c r="AR322">
        <v>-9999</v>
      </c>
      <c r="AS322">
        <v>1.55E-2</v>
      </c>
      <c r="AT322">
        <v>0.84099999999999997</v>
      </c>
      <c r="AU322">
        <v>3.17</v>
      </c>
      <c r="AV322">
        <v>272</v>
      </c>
      <c r="AX322">
        <f t="shared" ref="AX322:AX385" si="44">0.61078*EXP(17.27*BA322/(BA322+237.3))</f>
        <v>4.4390138980165119</v>
      </c>
      <c r="AZ322" t="str">
        <f t="shared" si="43"/>
        <v>Pinus edulis</v>
      </c>
      <c r="BA322">
        <f t="shared" ref="BA322:BA385" si="45">S322</f>
        <v>30.79</v>
      </c>
      <c r="BB322">
        <f t="shared" ref="BB322:BB385" si="46">AX322-AU322</f>
        <v>1.269013898016512</v>
      </c>
      <c r="BC322">
        <f t="shared" ref="BC322:BC385" si="47">T322/10</f>
        <v>38.1</v>
      </c>
      <c r="BD322">
        <f t="shared" ref="BD322:BD385" si="48">U322</f>
        <v>2000</v>
      </c>
      <c r="BE322">
        <f t="shared" ref="BE322:BE385" si="49">-AH322</f>
        <v>1.43</v>
      </c>
      <c r="BF322">
        <f t="shared" ref="BF322:BF385" si="50">AT322</f>
        <v>0.84099999999999997</v>
      </c>
      <c r="BG322">
        <f t="shared" ref="BG322:BG385" si="51">AS322</f>
        <v>1.55E-2</v>
      </c>
    </row>
    <row r="323" spans="1:59" x14ac:dyDescent="0.25">
      <c r="A323">
        <v>4556</v>
      </c>
      <c r="B323" t="s">
        <v>60</v>
      </c>
      <c r="C323" t="s">
        <v>171</v>
      </c>
      <c r="D323" t="s">
        <v>62</v>
      </c>
      <c r="E323" t="s">
        <v>63</v>
      </c>
      <c r="F323" t="s">
        <v>64</v>
      </c>
      <c r="G323" t="s">
        <v>172</v>
      </c>
      <c r="H323">
        <v>0.313</v>
      </c>
      <c r="I323" t="s">
        <v>7</v>
      </c>
      <c r="J323" s="9">
        <v>40359</v>
      </c>
      <c r="K323" s="13">
        <v>0.70763888888888904</v>
      </c>
      <c r="L323" t="s">
        <v>173</v>
      </c>
      <c r="M323" t="s">
        <v>120</v>
      </c>
      <c r="N323" t="s">
        <v>174</v>
      </c>
      <c r="O323">
        <v>0.13300000000000001</v>
      </c>
      <c r="P323" t="s">
        <v>175</v>
      </c>
      <c r="Q323">
        <v>25.42</v>
      </c>
      <c r="R323">
        <v>-9999</v>
      </c>
      <c r="S323">
        <v>35.07</v>
      </c>
      <c r="T323">
        <v>378</v>
      </c>
      <c r="U323">
        <v>2000</v>
      </c>
      <c r="V323">
        <v>-9999</v>
      </c>
      <c r="W323">
        <v>-9999</v>
      </c>
      <c r="X323">
        <v>1.1100000000000001</v>
      </c>
      <c r="Y323">
        <v>0.13300000000000001</v>
      </c>
      <c r="Z323">
        <v>-9999</v>
      </c>
      <c r="AA323">
        <v>34.39</v>
      </c>
      <c r="AB323">
        <v>-106.53</v>
      </c>
      <c r="AC323">
        <v>-9999</v>
      </c>
      <c r="AD323">
        <v>-9999</v>
      </c>
      <c r="AE323">
        <v>-9999</v>
      </c>
      <c r="AF323">
        <v>-9999</v>
      </c>
      <c r="AG323">
        <v>-1.85</v>
      </c>
      <c r="AH323">
        <v>-1.42</v>
      </c>
      <c r="AI323" t="s">
        <v>176</v>
      </c>
      <c r="AJ323">
        <v>-9999</v>
      </c>
      <c r="AK323" t="s">
        <v>74</v>
      </c>
      <c r="AL323">
        <v>-9999</v>
      </c>
      <c r="AM323" t="s">
        <v>177</v>
      </c>
      <c r="AN323" t="s">
        <v>180</v>
      </c>
      <c r="AO323">
        <v>-9999</v>
      </c>
      <c r="AP323">
        <v>-9999</v>
      </c>
      <c r="AQ323" t="s">
        <v>179</v>
      </c>
      <c r="AR323">
        <v>-9999</v>
      </c>
      <c r="AS323">
        <v>2.07E-2</v>
      </c>
      <c r="AT323">
        <v>1.762</v>
      </c>
      <c r="AU323">
        <v>4.2300000000000004</v>
      </c>
      <c r="AV323">
        <v>215</v>
      </c>
      <c r="AX323">
        <f t="shared" si="44"/>
        <v>5.6442867986984888</v>
      </c>
      <c r="AZ323" t="str">
        <f t="shared" si="43"/>
        <v>Pinus edulis</v>
      </c>
      <c r="BA323">
        <f t="shared" si="45"/>
        <v>35.07</v>
      </c>
      <c r="BB323">
        <f t="shared" si="46"/>
        <v>1.4142867986984884</v>
      </c>
      <c r="BC323">
        <f t="shared" si="47"/>
        <v>37.799999999999997</v>
      </c>
      <c r="BD323">
        <f t="shared" si="48"/>
        <v>2000</v>
      </c>
      <c r="BE323">
        <f t="shared" si="49"/>
        <v>1.42</v>
      </c>
      <c r="BF323">
        <f t="shared" si="50"/>
        <v>1.762</v>
      </c>
      <c r="BG323">
        <f t="shared" si="51"/>
        <v>2.07E-2</v>
      </c>
    </row>
    <row r="324" spans="1:59" x14ac:dyDescent="0.25">
      <c r="A324">
        <v>4557</v>
      </c>
      <c r="B324" t="s">
        <v>60</v>
      </c>
      <c r="C324" t="s">
        <v>171</v>
      </c>
      <c r="D324" t="s">
        <v>62</v>
      </c>
      <c r="E324" t="s">
        <v>63</v>
      </c>
      <c r="F324" t="s">
        <v>64</v>
      </c>
      <c r="G324" t="s">
        <v>172</v>
      </c>
      <c r="H324">
        <v>0.313</v>
      </c>
      <c r="I324" t="s">
        <v>7</v>
      </c>
      <c r="J324" s="9">
        <v>40359</v>
      </c>
      <c r="K324" s="13">
        <v>0.72499999999999998</v>
      </c>
      <c r="L324" t="s">
        <v>173</v>
      </c>
      <c r="M324" t="s">
        <v>120</v>
      </c>
      <c r="N324" t="s">
        <v>174</v>
      </c>
      <c r="O324">
        <v>0.13300000000000001</v>
      </c>
      <c r="P324" t="s">
        <v>175</v>
      </c>
      <c r="Q324">
        <v>30.36</v>
      </c>
      <c r="R324">
        <v>-9999</v>
      </c>
      <c r="S324">
        <v>32.42</v>
      </c>
      <c r="T324">
        <v>370</v>
      </c>
      <c r="U324">
        <v>2000</v>
      </c>
      <c r="V324">
        <v>-9999</v>
      </c>
      <c r="W324">
        <v>-9999</v>
      </c>
      <c r="X324">
        <v>1.27</v>
      </c>
      <c r="Y324">
        <v>0.13300000000000001</v>
      </c>
      <c r="Z324">
        <v>-9999</v>
      </c>
      <c r="AA324">
        <v>34.39</v>
      </c>
      <c r="AB324">
        <v>-106.53</v>
      </c>
      <c r="AC324">
        <v>-9999</v>
      </c>
      <c r="AD324">
        <v>-9999</v>
      </c>
      <c r="AE324">
        <v>-9999</v>
      </c>
      <c r="AF324">
        <v>-9999</v>
      </c>
      <c r="AG324">
        <v>-1.8</v>
      </c>
      <c r="AH324">
        <v>-1.35</v>
      </c>
      <c r="AI324" t="s">
        <v>176</v>
      </c>
      <c r="AJ324">
        <v>-9999</v>
      </c>
      <c r="AK324" t="s">
        <v>74</v>
      </c>
      <c r="AL324">
        <v>-9999</v>
      </c>
      <c r="AM324" t="s">
        <v>177</v>
      </c>
      <c r="AN324" t="s">
        <v>180</v>
      </c>
      <c r="AO324">
        <v>-9999</v>
      </c>
      <c r="AP324">
        <v>-9999</v>
      </c>
      <c r="AQ324" t="s">
        <v>179</v>
      </c>
      <c r="AR324">
        <v>-9999</v>
      </c>
      <c r="AS324">
        <v>2.9600000000000001E-2</v>
      </c>
      <c r="AT324">
        <v>3.1760000000000002</v>
      </c>
      <c r="AU324">
        <v>3.41</v>
      </c>
      <c r="AV324">
        <v>177</v>
      </c>
      <c r="AX324">
        <f t="shared" si="44"/>
        <v>4.8686345786218146</v>
      </c>
      <c r="AZ324" t="str">
        <f t="shared" si="43"/>
        <v>Pinus edulis</v>
      </c>
      <c r="BA324">
        <f t="shared" si="45"/>
        <v>32.42</v>
      </c>
      <c r="BB324">
        <f t="shared" si="46"/>
        <v>1.4586345786218144</v>
      </c>
      <c r="BC324">
        <f t="shared" si="47"/>
        <v>37</v>
      </c>
      <c r="BD324">
        <f t="shared" si="48"/>
        <v>2000</v>
      </c>
      <c r="BE324">
        <f t="shared" si="49"/>
        <v>1.35</v>
      </c>
      <c r="BF324">
        <f t="shared" si="50"/>
        <v>3.1760000000000002</v>
      </c>
      <c r="BG324">
        <f t="shared" si="51"/>
        <v>2.9600000000000001E-2</v>
      </c>
    </row>
    <row r="325" spans="1:59" x14ac:dyDescent="0.25">
      <c r="A325">
        <v>4558</v>
      </c>
      <c r="B325" t="s">
        <v>60</v>
      </c>
      <c r="C325" t="s">
        <v>171</v>
      </c>
      <c r="D325" t="s">
        <v>62</v>
      </c>
      <c r="E325" t="s">
        <v>63</v>
      </c>
      <c r="F325" t="s">
        <v>64</v>
      </c>
      <c r="G325" t="s">
        <v>172</v>
      </c>
      <c r="H325">
        <v>0.313</v>
      </c>
      <c r="I325" t="s">
        <v>7</v>
      </c>
      <c r="J325" s="9">
        <v>40359</v>
      </c>
      <c r="K325" s="13">
        <v>0.72777777777777797</v>
      </c>
      <c r="L325" t="s">
        <v>173</v>
      </c>
      <c r="M325" t="s">
        <v>120</v>
      </c>
      <c r="N325" t="s">
        <v>174</v>
      </c>
      <c r="O325">
        <v>0.13300000000000001</v>
      </c>
      <c r="P325" t="s">
        <v>175</v>
      </c>
      <c r="Q325">
        <v>27.97</v>
      </c>
      <c r="R325">
        <v>-9999</v>
      </c>
      <c r="S325">
        <v>31.67</v>
      </c>
      <c r="T325">
        <v>385</v>
      </c>
      <c r="U325">
        <v>2000</v>
      </c>
      <c r="V325">
        <v>-9999</v>
      </c>
      <c r="W325">
        <v>-9999</v>
      </c>
      <c r="X325">
        <v>0.57999999999999996</v>
      </c>
      <c r="Y325">
        <v>0.13300000000000001</v>
      </c>
      <c r="Z325">
        <v>-9999</v>
      </c>
      <c r="AA325">
        <v>34.39</v>
      </c>
      <c r="AB325">
        <v>-106.53</v>
      </c>
      <c r="AC325">
        <v>-9999</v>
      </c>
      <c r="AD325">
        <v>-9999</v>
      </c>
      <c r="AE325">
        <v>-9999</v>
      </c>
      <c r="AF325">
        <v>-9999</v>
      </c>
      <c r="AG325">
        <v>-2.2000000000000002</v>
      </c>
      <c r="AH325">
        <v>-1.43</v>
      </c>
      <c r="AI325" t="s">
        <v>176</v>
      </c>
      <c r="AJ325">
        <v>-9999</v>
      </c>
      <c r="AK325" t="s">
        <v>74</v>
      </c>
      <c r="AL325">
        <v>-9999</v>
      </c>
      <c r="AM325" t="s">
        <v>177</v>
      </c>
      <c r="AN325" t="s">
        <v>180</v>
      </c>
      <c r="AO325">
        <v>-9999</v>
      </c>
      <c r="AP325">
        <v>-9999</v>
      </c>
      <c r="AQ325" t="s">
        <v>179</v>
      </c>
      <c r="AR325">
        <v>-9999</v>
      </c>
      <c r="AS325">
        <v>1.35E-2</v>
      </c>
      <c r="AT325">
        <v>0.59199999999999997</v>
      </c>
      <c r="AU325">
        <v>3.38</v>
      </c>
      <c r="AV325">
        <v>291</v>
      </c>
      <c r="AX325">
        <f t="shared" si="44"/>
        <v>4.6666705671305015</v>
      </c>
      <c r="AZ325" t="str">
        <f t="shared" si="43"/>
        <v>Pinus edulis</v>
      </c>
      <c r="BA325">
        <f t="shared" si="45"/>
        <v>31.67</v>
      </c>
      <c r="BB325">
        <f t="shared" si="46"/>
        <v>1.2866705671305017</v>
      </c>
      <c r="BC325">
        <f t="shared" si="47"/>
        <v>38.5</v>
      </c>
      <c r="BD325">
        <f t="shared" si="48"/>
        <v>2000</v>
      </c>
      <c r="BE325">
        <f t="shared" si="49"/>
        <v>1.43</v>
      </c>
      <c r="BF325">
        <f t="shared" si="50"/>
        <v>0.59199999999999997</v>
      </c>
      <c r="BG325">
        <f t="shared" si="51"/>
        <v>1.35E-2</v>
      </c>
    </row>
    <row r="326" spans="1:59" x14ac:dyDescent="0.25">
      <c r="A326">
        <v>4559</v>
      </c>
      <c r="B326" t="s">
        <v>60</v>
      </c>
      <c r="C326" t="s">
        <v>171</v>
      </c>
      <c r="D326" t="s">
        <v>62</v>
      </c>
      <c r="E326" t="s">
        <v>63</v>
      </c>
      <c r="F326" t="s">
        <v>64</v>
      </c>
      <c r="G326" t="s">
        <v>172</v>
      </c>
      <c r="H326">
        <v>0.313</v>
      </c>
      <c r="I326" t="s">
        <v>7</v>
      </c>
      <c r="J326" s="9">
        <v>40392</v>
      </c>
      <c r="K326" s="13">
        <v>0.329166666666667</v>
      </c>
      <c r="L326" t="s">
        <v>173</v>
      </c>
      <c r="M326" t="s">
        <v>120</v>
      </c>
      <c r="N326" t="s">
        <v>174</v>
      </c>
      <c r="O326">
        <v>0.14699999999999999</v>
      </c>
      <c r="P326" t="s">
        <v>175</v>
      </c>
      <c r="Q326">
        <v>72</v>
      </c>
      <c r="R326">
        <v>-9999</v>
      </c>
      <c r="S326">
        <v>24.28</v>
      </c>
      <c r="T326">
        <v>361</v>
      </c>
      <c r="U326">
        <v>2000</v>
      </c>
      <c r="V326">
        <v>-9999</v>
      </c>
      <c r="W326">
        <v>-9999</v>
      </c>
      <c r="X326">
        <v>0.7</v>
      </c>
      <c r="Y326">
        <v>0.14699999999999999</v>
      </c>
      <c r="Z326">
        <v>-9999</v>
      </c>
      <c r="AA326">
        <v>34.39</v>
      </c>
      <c r="AB326">
        <v>-106.53</v>
      </c>
      <c r="AC326">
        <v>-9999</v>
      </c>
      <c r="AD326">
        <v>-9999</v>
      </c>
      <c r="AE326">
        <v>-9999</v>
      </c>
      <c r="AF326">
        <v>-9999</v>
      </c>
      <c r="AG326">
        <v>-1.95</v>
      </c>
      <c r="AH326">
        <v>-0.83</v>
      </c>
      <c r="AI326" t="s">
        <v>176</v>
      </c>
      <c r="AJ326">
        <v>-9999</v>
      </c>
      <c r="AK326" t="s">
        <v>74</v>
      </c>
      <c r="AL326">
        <v>-9999</v>
      </c>
      <c r="AM326" t="s">
        <v>177</v>
      </c>
      <c r="AN326" t="s">
        <v>180</v>
      </c>
      <c r="AO326">
        <v>-9999</v>
      </c>
      <c r="AP326">
        <v>-9999</v>
      </c>
      <c r="AQ326" t="s">
        <v>179</v>
      </c>
      <c r="AR326">
        <v>-9999</v>
      </c>
      <c r="AS326">
        <v>6.6699999999999995E-2</v>
      </c>
      <c r="AT326">
        <v>4.6120000000000001</v>
      </c>
      <c r="AU326">
        <v>0.85</v>
      </c>
      <c r="AV326">
        <v>242</v>
      </c>
      <c r="AX326">
        <f t="shared" si="44"/>
        <v>3.0343355865889707</v>
      </c>
      <c r="AZ326" t="str">
        <f t="shared" si="43"/>
        <v>Pinus edulis</v>
      </c>
      <c r="BA326">
        <f t="shared" si="45"/>
        <v>24.28</v>
      </c>
      <c r="BB326">
        <f t="shared" si="46"/>
        <v>2.1843355865889706</v>
      </c>
      <c r="BC326">
        <f t="shared" si="47"/>
        <v>36.1</v>
      </c>
      <c r="BD326">
        <f t="shared" si="48"/>
        <v>2000</v>
      </c>
      <c r="BE326">
        <f t="shared" si="49"/>
        <v>0.83</v>
      </c>
      <c r="BF326">
        <f t="shared" si="50"/>
        <v>4.6120000000000001</v>
      </c>
      <c r="BG326">
        <f t="shared" si="51"/>
        <v>6.6699999999999995E-2</v>
      </c>
    </row>
    <row r="327" spans="1:59" x14ac:dyDescent="0.25">
      <c r="A327">
        <v>4560</v>
      </c>
      <c r="B327" t="s">
        <v>60</v>
      </c>
      <c r="C327" t="s">
        <v>171</v>
      </c>
      <c r="D327" t="s">
        <v>62</v>
      </c>
      <c r="E327" t="s">
        <v>63</v>
      </c>
      <c r="F327" t="s">
        <v>64</v>
      </c>
      <c r="G327" t="s">
        <v>172</v>
      </c>
      <c r="H327">
        <v>0.313</v>
      </c>
      <c r="I327" t="s">
        <v>7</v>
      </c>
      <c r="J327" s="9">
        <v>40392</v>
      </c>
      <c r="K327" s="13">
        <v>0.34861111111111098</v>
      </c>
      <c r="L327" t="s">
        <v>173</v>
      </c>
      <c r="M327" t="s">
        <v>120</v>
      </c>
      <c r="N327" t="s">
        <v>174</v>
      </c>
      <c r="O327">
        <v>0.14699999999999999</v>
      </c>
      <c r="P327" t="s">
        <v>175</v>
      </c>
      <c r="Q327">
        <v>66.97</v>
      </c>
      <c r="R327">
        <v>-9999</v>
      </c>
      <c r="S327">
        <v>26.84</v>
      </c>
      <c r="T327">
        <v>364</v>
      </c>
      <c r="U327">
        <v>2000</v>
      </c>
      <c r="V327">
        <v>-9999</v>
      </c>
      <c r="W327">
        <v>-9999</v>
      </c>
      <c r="X327">
        <v>1.25</v>
      </c>
      <c r="Y327">
        <v>0.14699999999999999</v>
      </c>
      <c r="Z327">
        <v>-9999</v>
      </c>
      <c r="AA327">
        <v>34.39</v>
      </c>
      <c r="AB327">
        <v>-106.53</v>
      </c>
      <c r="AC327">
        <v>-9999</v>
      </c>
      <c r="AD327">
        <v>-9999</v>
      </c>
      <c r="AE327">
        <v>-9999</v>
      </c>
      <c r="AF327">
        <v>-9999</v>
      </c>
      <c r="AG327">
        <v>-1.4</v>
      </c>
      <c r="AH327">
        <v>-0.8</v>
      </c>
      <c r="AI327" t="s">
        <v>176</v>
      </c>
      <c r="AJ327">
        <v>-9999</v>
      </c>
      <c r="AK327" t="s">
        <v>74</v>
      </c>
      <c r="AL327">
        <v>-9999</v>
      </c>
      <c r="AM327" t="s">
        <v>177</v>
      </c>
      <c r="AN327" t="s">
        <v>180</v>
      </c>
      <c r="AO327">
        <v>-9999</v>
      </c>
      <c r="AP327">
        <v>-9999</v>
      </c>
      <c r="AQ327" t="s">
        <v>179</v>
      </c>
      <c r="AR327">
        <v>-9999</v>
      </c>
      <c r="AS327">
        <v>8.6800000000000002E-2</v>
      </c>
      <c r="AT327">
        <v>5.7619999999999996</v>
      </c>
      <c r="AU327">
        <v>1.17</v>
      </c>
      <c r="AV327">
        <v>247</v>
      </c>
      <c r="AX327">
        <f t="shared" si="44"/>
        <v>3.531894030129255</v>
      </c>
      <c r="AZ327" t="str">
        <f t="shared" si="43"/>
        <v>Pinus edulis</v>
      </c>
      <c r="BA327">
        <f t="shared" si="45"/>
        <v>26.84</v>
      </c>
      <c r="BB327">
        <f t="shared" si="46"/>
        <v>2.361894030129255</v>
      </c>
      <c r="BC327">
        <f t="shared" si="47"/>
        <v>36.4</v>
      </c>
      <c r="BD327">
        <f t="shared" si="48"/>
        <v>2000</v>
      </c>
      <c r="BE327">
        <f t="shared" si="49"/>
        <v>0.8</v>
      </c>
      <c r="BF327">
        <f t="shared" si="50"/>
        <v>5.7619999999999996</v>
      </c>
      <c r="BG327">
        <f t="shared" si="51"/>
        <v>8.6800000000000002E-2</v>
      </c>
    </row>
    <row r="328" spans="1:59" x14ac:dyDescent="0.25">
      <c r="A328">
        <v>4561</v>
      </c>
      <c r="B328" t="s">
        <v>60</v>
      </c>
      <c r="C328" t="s">
        <v>171</v>
      </c>
      <c r="D328" t="s">
        <v>62</v>
      </c>
      <c r="E328" t="s">
        <v>63</v>
      </c>
      <c r="F328" t="s">
        <v>64</v>
      </c>
      <c r="G328" t="s">
        <v>172</v>
      </c>
      <c r="H328">
        <v>0.313</v>
      </c>
      <c r="I328" t="s">
        <v>7</v>
      </c>
      <c r="J328" s="9">
        <v>40392</v>
      </c>
      <c r="K328" s="13">
        <v>0.35486111111111102</v>
      </c>
      <c r="L328" t="s">
        <v>173</v>
      </c>
      <c r="M328" t="s">
        <v>120</v>
      </c>
      <c r="N328" t="s">
        <v>174</v>
      </c>
      <c r="O328">
        <v>0.14699999999999999</v>
      </c>
      <c r="P328" t="s">
        <v>175</v>
      </c>
      <c r="Q328">
        <v>66.36</v>
      </c>
      <c r="R328">
        <v>-9999</v>
      </c>
      <c r="S328">
        <v>27.32</v>
      </c>
      <c r="T328">
        <v>353</v>
      </c>
      <c r="U328">
        <v>2000</v>
      </c>
      <c r="V328">
        <v>-9999</v>
      </c>
      <c r="W328">
        <v>-9999</v>
      </c>
      <c r="X328">
        <v>1.1299999999999999</v>
      </c>
      <c r="Y328">
        <v>0.14699999999999999</v>
      </c>
      <c r="Z328">
        <v>-9999</v>
      </c>
      <c r="AA328">
        <v>34.39</v>
      </c>
      <c r="AB328">
        <v>-106.53</v>
      </c>
      <c r="AC328">
        <v>-9999</v>
      </c>
      <c r="AD328">
        <v>-9999</v>
      </c>
      <c r="AE328">
        <v>-9999</v>
      </c>
      <c r="AF328">
        <v>-9999</v>
      </c>
      <c r="AG328">
        <v>-2</v>
      </c>
      <c r="AH328">
        <v>-0.83</v>
      </c>
      <c r="AI328" t="s">
        <v>176</v>
      </c>
      <c r="AJ328">
        <v>-9999</v>
      </c>
      <c r="AK328" t="s">
        <v>74</v>
      </c>
      <c r="AL328">
        <v>-9999</v>
      </c>
      <c r="AM328" t="s">
        <v>177</v>
      </c>
      <c r="AN328" t="s">
        <v>180</v>
      </c>
      <c r="AO328">
        <v>-9999</v>
      </c>
      <c r="AP328">
        <v>-9999</v>
      </c>
      <c r="AQ328" t="s">
        <v>179</v>
      </c>
      <c r="AR328">
        <v>-9999</v>
      </c>
      <c r="AS328">
        <v>7.4700000000000003E-2</v>
      </c>
      <c r="AT328">
        <v>5.5330000000000004</v>
      </c>
      <c r="AU328">
        <v>1.23</v>
      </c>
      <c r="AV328">
        <v>223</v>
      </c>
      <c r="AX328">
        <f t="shared" si="44"/>
        <v>3.6327049793216752</v>
      </c>
      <c r="AZ328" t="str">
        <f t="shared" si="43"/>
        <v>Pinus edulis</v>
      </c>
      <c r="BA328">
        <f t="shared" si="45"/>
        <v>27.32</v>
      </c>
      <c r="BB328">
        <f t="shared" si="46"/>
        <v>2.4027049793216753</v>
      </c>
      <c r="BC328">
        <f t="shared" si="47"/>
        <v>35.299999999999997</v>
      </c>
      <c r="BD328">
        <f t="shared" si="48"/>
        <v>2000</v>
      </c>
      <c r="BE328">
        <f t="shared" si="49"/>
        <v>0.83</v>
      </c>
      <c r="BF328">
        <f t="shared" si="50"/>
        <v>5.5330000000000004</v>
      </c>
      <c r="BG328">
        <f t="shared" si="51"/>
        <v>7.4700000000000003E-2</v>
      </c>
    </row>
    <row r="329" spans="1:59" x14ac:dyDescent="0.25">
      <c r="A329">
        <v>4562</v>
      </c>
      <c r="B329" t="s">
        <v>60</v>
      </c>
      <c r="C329" t="s">
        <v>171</v>
      </c>
      <c r="D329" t="s">
        <v>62</v>
      </c>
      <c r="E329" t="s">
        <v>63</v>
      </c>
      <c r="F329" t="s">
        <v>64</v>
      </c>
      <c r="G329" t="s">
        <v>172</v>
      </c>
      <c r="H329">
        <v>0.313</v>
      </c>
      <c r="I329" t="s">
        <v>7</v>
      </c>
      <c r="J329" s="9">
        <v>40392</v>
      </c>
      <c r="K329" s="13">
        <v>0.38402777777777802</v>
      </c>
      <c r="L329" t="s">
        <v>173</v>
      </c>
      <c r="M329" t="s">
        <v>120</v>
      </c>
      <c r="N329" t="s">
        <v>174</v>
      </c>
      <c r="O329">
        <v>0.14699999999999999</v>
      </c>
      <c r="P329" t="s">
        <v>175</v>
      </c>
      <c r="Q329">
        <v>62.44</v>
      </c>
      <c r="R329">
        <v>-9999</v>
      </c>
      <c r="S329">
        <v>28.21</v>
      </c>
      <c r="T329">
        <v>362</v>
      </c>
      <c r="U329">
        <v>2000</v>
      </c>
      <c r="V329">
        <v>-9999</v>
      </c>
      <c r="W329">
        <v>-9999</v>
      </c>
      <c r="X329">
        <v>1.0900000000000001</v>
      </c>
      <c r="Y329">
        <v>0.14699999999999999</v>
      </c>
      <c r="Z329">
        <v>-9999</v>
      </c>
      <c r="AA329">
        <v>34.39</v>
      </c>
      <c r="AB329">
        <v>-106.53</v>
      </c>
      <c r="AC329">
        <v>-9999</v>
      </c>
      <c r="AD329">
        <v>-9999</v>
      </c>
      <c r="AE329">
        <v>-9999</v>
      </c>
      <c r="AF329">
        <v>-9999</v>
      </c>
      <c r="AG329">
        <v>-1.95</v>
      </c>
      <c r="AH329">
        <v>-0.83</v>
      </c>
      <c r="AI329" t="s">
        <v>176</v>
      </c>
      <c r="AJ329">
        <v>-9999</v>
      </c>
      <c r="AK329" t="s">
        <v>74</v>
      </c>
      <c r="AL329">
        <v>-9999</v>
      </c>
      <c r="AM329" t="s">
        <v>177</v>
      </c>
      <c r="AN329" t="s">
        <v>180</v>
      </c>
      <c r="AO329">
        <v>-9999</v>
      </c>
      <c r="AP329">
        <v>-9999</v>
      </c>
      <c r="AQ329" t="s">
        <v>179</v>
      </c>
      <c r="AR329">
        <v>-9999</v>
      </c>
      <c r="AS329">
        <v>6.0900000000000003E-2</v>
      </c>
      <c r="AT329">
        <v>3.8069999999999999</v>
      </c>
      <c r="AU329">
        <v>1.44</v>
      </c>
      <c r="AV329">
        <v>251</v>
      </c>
      <c r="AX329">
        <f t="shared" si="44"/>
        <v>3.8262705913269888</v>
      </c>
      <c r="AZ329" t="str">
        <f t="shared" si="43"/>
        <v>Pinus edulis</v>
      </c>
      <c r="BA329">
        <f t="shared" si="45"/>
        <v>28.21</v>
      </c>
      <c r="BB329">
        <f t="shared" si="46"/>
        <v>2.3862705913269888</v>
      </c>
      <c r="BC329">
        <f t="shared" si="47"/>
        <v>36.200000000000003</v>
      </c>
      <c r="BD329">
        <f t="shared" si="48"/>
        <v>2000</v>
      </c>
      <c r="BE329">
        <f t="shared" si="49"/>
        <v>0.83</v>
      </c>
      <c r="BF329">
        <f t="shared" si="50"/>
        <v>3.8069999999999999</v>
      </c>
      <c r="BG329">
        <f t="shared" si="51"/>
        <v>6.0900000000000003E-2</v>
      </c>
    </row>
    <row r="330" spans="1:59" x14ac:dyDescent="0.25">
      <c r="A330">
        <v>4563</v>
      </c>
      <c r="B330" t="s">
        <v>60</v>
      </c>
      <c r="C330" t="s">
        <v>171</v>
      </c>
      <c r="D330" t="s">
        <v>62</v>
      </c>
      <c r="E330" t="s">
        <v>63</v>
      </c>
      <c r="F330" t="s">
        <v>64</v>
      </c>
      <c r="G330" t="s">
        <v>172</v>
      </c>
      <c r="H330">
        <v>0.313</v>
      </c>
      <c r="I330" t="s">
        <v>7</v>
      </c>
      <c r="J330" s="9">
        <v>40392</v>
      </c>
      <c r="K330" s="13">
        <v>0.4</v>
      </c>
      <c r="L330" t="s">
        <v>173</v>
      </c>
      <c r="M330" t="s">
        <v>120</v>
      </c>
      <c r="N330" t="s">
        <v>174</v>
      </c>
      <c r="O330">
        <v>0.14699999999999999</v>
      </c>
      <c r="P330" t="s">
        <v>175</v>
      </c>
      <c r="Q330">
        <v>62.84</v>
      </c>
      <c r="R330">
        <v>-9999</v>
      </c>
      <c r="S330">
        <v>27.76</v>
      </c>
      <c r="T330">
        <v>355</v>
      </c>
      <c r="U330">
        <v>2000</v>
      </c>
      <c r="V330">
        <v>-9999</v>
      </c>
      <c r="W330">
        <v>-9999</v>
      </c>
      <c r="X330">
        <v>1.48</v>
      </c>
      <c r="Y330">
        <v>0.14699999999999999</v>
      </c>
      <c r="Z330">
        <v>-9999</v>
      </c>
      <c r="AA330">
        <v>34.39</v>
      </c>
      <c r="AB330">
        <v>-106.53</v>
      </c>
      <c r="AC330">
        <v>-9999</v>
      </c>
      <c r="AD330">
        <v>-9999</v>
      </c>
      <c r="AE330">
        <v>-9999</v>
      </c>
      <c r="AF330">
        <v>-9999</v>
      </c>
      <c r="AG330">
        <v>-1.4</v>
      </c>
      <c r="AH330">
        <v>-0.8</v>
      </c>
      <c r="AI330" t="s">
        <v>176</v>
      </c>
      <c r="AJ330">
        <v>-9999</v>
      </c>
      <c r="AK330" t="s">
        <v>74</v>
      </c>
      <c r="AL330">
        <v>-9999</v>
      </c>
      <c r="AM330" t="s">
        <v>177</v>
      </c>
      <c r="AN330" t="s">
        <v>180</v>
      </c>
      <c r="AO330">
        <v>-9999</v>
      </c>
      <c r="AP330">
        <v>-9999</v>
      </c>
      <c r="AQ330" t="s">
        <v>179</v>
      </c>
      <c r="AR330">
        <v>-9999</v>
      </c>
      <c r="AS330">
        <v>8.6599999999999996E-2</v>
      </c>
      <c r="AT330">
        <v>5.444</v>
      </c>
      <c r="AU330">
        <v>1.39</v>
      </c>
      <c r="AV330">
        <v>243</v>
      </c>
      <c r="AX330">
        <f t="shared" si="44"/>
        <v>3.7273070192889226</v>
      </c>
      <c r="AZ330" t="str">
        <f t="shared" si="43"/>
        <v>Pinus edulis</v>
      </c>
      <c r="BA330">
        <f t="shared" si="45"/>
        <v>27.76</v>
      </c>
      <c r="BB330">
        <f t="shared" si="46"/>
        <v>2.3373070192889225</v>
      </c>
      <c r="BC330">
        <f t="shared" si="47"/>
        <v>35.5</v>
      </c>
      <c r="BD330">
        <f t="shared" si="48"/>
        <v>2000</v>
      </c>
      <c r="BE330">
        <f t="shared" si="49"/>
        <v>0.8</v>
      </c>
      <c r="BF330">
        <f t="shared" si="50"/>
        <v>5.444</v>
      </c>
      <c r="BG330">
        <f t="shared" si="51"/>
        <v>8.6599999999999996E-2</v>
      </c>
    </row>
    <row r="331" spans="1:59" x14ac:dyDescent="0.25">
      <c r="A331">
        <v>4564</v>
      </c>
      <c r="B331" t="s">
        <v>60</v>
      </c>
      <c r="C331" t="s">
        <v>171</v>
      </c>
      <c r="D331" t="s">
        <v>62</v>
      </c>
      <c r="E331" t="s">
        <v>63</v>
      </c>
      <c r="F331" t="s">
        <v>64</v>
      </c>
      <c r="G331" t="s">
        <v>172</v>
      </c>
      <c r="H331">
        <v>0.313</v>
      </c>
      <c r="I331" t="s">
        <v>7</v>
      </c>
      <c r="J331" s="9">
        <v>40392</v>
      </c>
      <c r="K331" s="13">
        <v>0.40486111111111101</v>
      </c>
      <c r="L331" t="s">
        <v>173</v>
      </c>
      <c r="M331" t="s">
        <v>120</v>
      </c>
      <c r="N331" t="s">
        <v>174</v>
      </c>
      <c r="O331">
        <v>0.14699999999999999</v>
      </c>
      <c r="P331" t="s">
        <v>175</v>
      </c>
      <c r="Q331">
        <v>67.59</v>
      </c>
      <c r="R331">
        <v>-9999</v>
      </c>
      <c r="S331">
        <v>27.9</v>
      </c>
      <c r="T331">
        <v>345</v>
      </c>
      <c r="U331">
        <v>2000</v>
      </c>
      <c r="V331">
        <v>-9999</v>
      </c>
      <c r="W331">
        <v>-9999</v>
      </c>
      <c r="X331">
        <v>1.55</v>
      </c>
      <c r="Y331">
        <v>0.14699999999999999</v>
      </c>
      <c r="Z331">
        <v>-9999</v>
      </c>
      <c r="AA331">
        <v>34.39</v>
      </c>
      <c r="AB331">
        <v>-106.53</v>
      </c>
      <c r="AC331">
        <v>-9999</v>
      </c>
      <c r="AD331">
        <v>-9999</v>
      </c>
      <c r="AE331">
        <v>-9999</v>
      </c>
      <c r="AF331">
        <v>-9999</v>
      </c>
      <c r="AG331">
        <v>-2</v>
      </c>
      <c r="AH331">
        <v>-0.83</v>
      </c>
      <c r="AI331" t="s">
        <v>176</v>
      </c>
      <c r="AJ331">
        <v>-9999</v>
      </c>
      <c r="AK331" t="s">
        <v>74</v>
      </c>
      <c r="AL331">
        <v>-9999</v>
      </c>
      <c r="AM331" t="s">
        <v>177</v>
      </c>
      <c r="AN331" t="s">
        <v>180</v>
      </c>
      <c r="AO331">
        <v>-9999</v>
      </c>
      <c r="AP331">
        <v>-9999</v>
      </c>
      <c r="AQ331" t="s">
        <v>179</v>
      </c>
      <c r="AR331">
        <v>-9999</v>
      </c>
      <c r="AS331">
        <v>0.10349999999999999</v>
      </c>
      <c r="AT331">
        <v>6.3630000000000004</v>
      </c>
      <c r="AU331">
        <v>1.22</v>
      </c>
      <c r="AV331">
        <v>235</v>
      </c>
      <c r="AX331">
        <f t="shared" si="44"/>
        <v>3.7578540598880634</v>
      </c>
      <c r="AZ331" t="str">
        <f t="shared" si="43"/>
        <v>Pinus edulis</v>
      </c>
      <c r="BA331">
        <f t="shared" si="45"/>
        <v>27.9</v>
      </c>
      <c r="BB331">
        <f t="shared" si="46"/>
        <v>2.5378540598880637</v>
      </c>
      <c r="BC331">
        <f t="shared" si="47"/>
        <v>34.5</v>
      </c>
      <c r="BD331">
        <f t="shared" si="48"/>
        <v>2000</v>
      </c>
      <c r="BE331">
        <f t="shared" si="49"/>
        <v>0.83</v>
      </c>
      <c r="BF331">
        <f t="shared" si="50"/>
        <v>6.3630000000000004</v>
      </c>
      <c r="BG331">
        <f t="shared" si="51"/>
        <v>0.10349999999999999</v>
      </c>
    </row>
    <row r="332" spans="1:59" x14ac:dyDescent="0.25">
      <c r="A332">
        <v>4565</v>
      </c>
      <c r="B332" t="s">
        <v>60</v>
      </c>
      <c r="C332" t="s">
        <v>171</v>
      </c>
      <c r="D332" t="s">
        <v>62</v>
      </c>
      <c r="E332" t="s">
        <v>63</v>
      </c>
      <c r="F332" t="s">
        <v>64</v>
      </c>
      <c r="G332" t="s">
        <v>172</v>
      </c>
      <c r="H332">
        <v>0.313</v>
      </c>
      <c r="I332" t="s">
        <v>7</v>
      </c>
      <c r="J332" s="9">
        <v>40392</v>
      </c>
      <c r="K332" s="13">
        <v>0.45555555555555599</v>
      </c>
      <c r="L332" t="s">
        <v>173</v>
      </c>
      <c r="M332" t="s">
        <v>120</v>
      </c>
      <c r="N332" t="s">
        <v>174</v>
      </c>
      <c r="O332">
        <v>0.14699999999999999</v>
      </c>
      <c r="P332" t="s">
        <v>175</v>
      </c>
      <c r="Q332">
        <v>59.43</v>
      </c>
      <c r="R332">
        <v>-9999</v>
      </c>
      <c r="S332">
        <v>29.18</v>
      </c>
      <c r="T332">
        <v>356</v>
      </c>
      <c r="U332">
        <v>2000</v>
      </c>
      <c r="V332">
        <v>-9999</v>
      </c>
      <c r="W332">
        <v>-9999</v>
      </c>
      <c r="X332">
        <v>1.47</v>
      </c>
      <c r="Y332">
        <v>0.14699999999999999</v>
      </c>
      <c r="Z332">
        <v>-9999</v>
      </c>
      <c r="AA332">
        <v>34.39</v>
      </c>
      <c r="AB332">
        <v>-106.53</v>
      </c>
      <c r="AC332">
        <v>-9999</v>
      </c>
      <c r="AD332">
        <v>-9999</v>
      </c>
      <c r="AE332">
        <v>-9999</v>
      </c>
      <c r="AF332">
        <v>-9999</v>
      </c>
      <c r="AG332">
        <v>-1.95</v>
      </c>
      <c r="AH332">
        <v>-0.83</v>
      </c>
      <c r="AI332" t="s">
        <v>176</v>
      </c>
      <c r="AJ332">
        <v>-9999</v>
      </c>
      <c r="AK332" t="s">
        <v>74</v>
      </c>
      <c r="AL332">
        <v>-9999</v>
      </c>
      <c r="AM332" t="s">
        <v>177</v>
      </c>
      <c r="AN332" t="s">
        <v>180</v>
      </c>
      <c r="AO332">
        <v>-9999</v>
      </c>
      <c r="AP332">
        <v>-9999</v>
      </c>
      <c r="AQ332" t="s">
        <v>179</v>
      </c>
      <c r="AR332">
        <v>-9999</v>
      </c>
      <c r="AS332">
        <v>7.2099999999999997E-2</v>
      </c>
      <c r="AT332">
        <v>4.0759999999999996</v>
      </c>
      <c r="AU332">
        <v>1.65</v>
      </c>
      <c r="AV332">
        <v>253</v>
      </c>
      <c r="AX332">
        <f t="shared" si="44"/>
        <v>4.0474014800910441</v>
      </c>
      <c r="AZ332" t="str">
        <f t="shared" si="43"/>
        <v>Pinus edulis</v>
      </c>
      <c r="BA332">
        <f t="shared" si="45"/>
        <v>29.18</v>
      </c>
      <c r="BB332">
        <f t="shared" si="46"/>
        <v>2.3974014800910441</v>
      </c>
      <c r="BC332">
        <f t="shared" si="47"/>
        <v>35.6</v>
      </c>
      <c r="BD332">
        <f t="shared" si="48"/>
        <v>2000</v>
      </c>
      <c r="BE332">
        <f t="shared" si="49"/>
        <v>0.83</v>
      </c>
      <c r="BF332">
        <f t="shared" si="50"/>
        <v>4.0759999999999996</v>
      </c>
      <c r="BG332">
        <f t="shared" si="51"/>
        <v>7.2099999999999997E-2</v>
      </c>
    </row>
    <row r="333" spans="1:59" x14ac:dyDescent="0.25">
      <c r="A333">
        <v>4566</v>
      </c>
      <c r="B333" t="s">
        <v>60</v>
      </c>
      <c r="C333" t="s">
        <v>171</v>
      </c>
      <c r="D333" t="s">
        <v>62</v>
      </c>
      <c r="E333" t="s">
        <v>63</v>
      </c>
      <c r="F333" t="s">
        <v>64</v>
      </c>
      <c r="G333" t="s">
        <v>172</v>
      </c>
      <c r="H333">
        <v>0.313</v>
      </c>
      <c r="I333" t="s">
        <v>7</v>
      </c>
      <c r="J333" s="9">
        <v>40392</v>
      </c>
      <c r="K333" s="13">
        <v>0.47152777777777799</v>
      </c>
      <c r="L333" t="s">
        <v>173</v>
      </c>
      <c r="M333" t="s">
        <v>120</v>
      </c>
      <c r="N333" t="s">
        <v>174</v>
      </c>
      <c r="O333">
        <v>0.14699999999999999</v>
      </c>
      <c r="P333" t="s">
        <v>175</v>
      </c>
      <c r="Q333">
        <v>53.42</v>
      </c>
      <c r="R333">
        <v>-9999</v>
      </c>
      <c r="S333">
        <v>30.82</v>
      </c>
      <c r="T333">
        <v>355</v>
      </c>
      <c r="U333">
        <v>2000</v>
      </c>
      <c r="V333">
        <v>-9999</v>
      </c>
      <c r="W333">
        <v>-9999</v>
      </c>
      <c r="X333">
        <v>1.98</v>
      </c>
      <c r="Y333">
        <v>0.14699999999999999</v>
      </c>
      <c r="Z333">
        <v>-9999</v>
      </c>
      <c r="AA333">
        <v>34.39</v>
      </c>
      <c r="AB333">
        <v>-106.53</v>
      </c>
      <c r="AC333">
        <v>-9999</v>
      </c>
      <c r="AD333">
        <v>-9999</v>
      </c>
      <c r="AE333">
        <v>-9999</v>
      </c>
      <c r="AF333">
        <v>-9999</v>
      </c>
      <c r="AG333">
        <v>-1.4</v>
      </c>
      <c r="AH333">
        <v>-0.8</v>
      </c>
      <c r="AI333" t="s">
        <v>176</v>
      </c>
      <c r="AJ333">
        <v>-9999</v>
      </c>
      <c r="AK333" t="s">
        <v>74</v>
      </c>
      <c r="AL333">
        <v>-9999</v>
      </c>
      <c r="AM333" t="s">
        <v>177</v>
      </c>
      <c r="AN333" t="s">
        <v>180</v>
      </c>
      <c r="AO333">
        <v>-9999</v>
      </c>
      <c r="AP333">
        <v>-9999</v>
      </c>
      <c r="AQ333" t="s">
        <v>179</v>
      </c>
      <c r="AR333">
        <v>-9999</v>
      </c>
      <c r="AS333">
        <v>7.6899999999999996E-2</v>
      </c>
      <c r="AT333">
        <v>5.4160000000000004</v>
      </c>
      <c r="AU333">
        <v>2.08</v>
      </c>
      <c r="AV333">
        <v>227</v>
      </c>
      <c r="AX333">
        <f t="shared" si="44"/>
        <v>4.4466129510364665</v>
      </c>
      <c r="AZ333" t="str">
        <f t="shared" si="43"/>
        <v>Pinus edulis</v>
      </c>
      <c r="BA333">
        <f t="shared" si="45"/>
        <v>30.82</v>
      </c>
      <c r="BB333">
        <f t="shared" si="46"/>
        <v>2.3666129510364664</v>
      </c>
      <c r="BC333">
        <f t="shared" si="47"/>
        <v>35.5</v>
      </c>
      <c r="BD333">
        <f t="shared" si="48"/>
        <v>2000</v>
      </c>
      <c r="BE333">
        <f t="shared" si="49"/>
        <v>0.8</v>
      </c>
      <c r="BF333">
        <f t="shared" si="50"/>
        <v>5.4160000000000004</v>
      </c>
      <c r="BG333">
        <f t="shared" si="51"/>
        <v>7.6899999999999996E-2</v>
      </c>
    </row>
    <row r="334" spans="1:59" x14ac:dyDescent="0.25">
      <c r="A334">
        <v>4567</v>
      </c>
      <c r="B334" t="s">
        <v>60</v>
      </c>
      <c r="C334" t="s">
        <v>171</v>
      </c>
      <c r="D334" t="s">
        <v>62</v>
      </c>
      <c r="E334" t="s">
        <v>63</v>
      </c>
      <c r="F334" t="s">
        <v>64</v>
      </c>
      <c r="G334" t="s">
        <v>172</v>
      </c>
      <c r="H334">
        <v>0.313</v>
      </c>
      <c r="I334" t="s">
        <v>7</v>
      </c>
      <c r="J334" s="9">
        <v>40392</v>
      </c>
      <c r="K334" s="13">
        <v>0.47777777777777802</v>
      </c>
      <c r="L334" t="s">
        <v>173</v>
      </c>
      <c r="M334" t="s">
        <v>120</v>
      </c>
      <c r="N334" t="s">
        <v>174</v>
      </c>
      <c r="O334">
        <v>0.14699999999999999</v>
      </c>
      <c r="P334" t="s">
        <v>175</v>
      </c>
      <c r="Q334">
        <v>59.57</v>
      </c>
      <c r="R334">
        <v>-9999</v>
      </c>
      <c r="S334">
        <v>31.57</v>
      </c>
      <c r="T334">
        <v>347</v>
      </c>
      <c r="U334">
        <v>2000</v>
      </c>
      <c r="V334">
        <v>-9999</v>
      </c>
      <c r="W334">
        <v>-9999</v>
      </c>
      <c r="X334">
        <v>2.2799999999999998</v>
      </c>
      <c r="Y334">
        <v>0.14699999999999999</v>
      </c>
      <c r="Z334">
        <v>-9999</v>
      </c>
      <c r="AA334">
        <v>34.39</v>
      </c>
      <c r="AB334">
        <v>-106.53</v>
      </c>
      <c r="AC334">
        <v>-9999</v>
      </c>
      <c r="AD334">
        <v>-9999</v>
      </c>
      <c r="AE334">
        <v>-9999</v>
      </c>
      <c r="AF334">
        <v>-9999</v>
      </c>
      <c r="AG334">
        <v>-2</v>
      </c>
      <c r="AH334">
        <v>-0.83</v>
      </c>
      <c r="AI334" t="s">
        <v>176</v>
      </c>
      <c r="AJ334">
        <v>-9999</v>
      </c>
      <c r="AK334" t="s">
        <v>74</v>
      </c>
      <c r="AL334">
        <v>-9999</v>
      </c>
      <c r="AM334" t="s">
        <v>177</v>
      </c>
      <c r="AN334" t="s">
        <v>180</v>
      </c>
      <c r="AO334">
        <v>-9999</v>
      </c>
      <c r="AP334">
        <v>-9999</v>
      </c>
      <c r="AQ334" t="s">
        <v>179</v>
      </c>
      <c r="AR334">
        <v>-9999</v>
      </c>
      <c r="AS334">
        <v>9.7900000000000001E-2</v>
      </c>
      <c r="AT334">
        <v>5.4820000000000002</v>
      </c>
      <c r="AU334">
        <v>1.88</v>
      </c>
      <c r="AV334">
        <v>243</v>
      </c>
      <c r="AX334">
        <f t="shared" si="44"/>
        <v>4.6402999032239993</v>
      </c>
      <c r="AZ334" t="str">
        <f t="shared" si="43"/>
        <v>Pinus edulis</v>
      </c>
      <c r="BA334">
        <f t="shared" si="45"/>
        <v>31.57</v>
      </c>
      <c r="BB334">
        <f t="shared" si="46"/>
        <v>2.7602999032239994</v>
      </c>
      <c r="BC334">
        <f t="shared" si="47"/>
        <v>34.700000000000003</v>
      </c>
      <c r="BD334">
        <f t="shared" si="48"/>
        <v>2000</v>
      </c>
      <c r="BE334">
        <f t="shared" si="49"/>
        <v>0.83</v>
      </c>
      <c r="BF334">
        <f t="shared" si="50"/>
        <v>5.4820000000000002</v>
      </c>
      <c r="BG334">
        <f t="shared" si="51"/>
        <v>9.7900000000000001E-2</v>
      </c>
    </row>
    <row r="335" spans="1:59" x14ac:dyDescent="0.25">
      <c r="A335">
        <v>4568</v>
      </c>
      <c r="B335" t="s">
        <v>60</v>
      </c>
      <c r="C335" t="s">
        <v>171</v>
      </c>
      <c r="D335" t="s">
        <v>62</v>
      </c>
      <c r="E335" t="s">
        <v>63</v>
      </c>
      <c r="F335" t="s">
        <v>64</v>
      </c>
      <c r="G335" t="s">
        <v>172</v>
      </c>
      <c r="H335">
        <v>0.313</v>
      </c>
      <c r="I335" t="s">
        <v>7</v>
      </c>
      <c r="J335" s="9">
        <v>40392</v>
      </c>
      <c r="K335" s="13">
        <v>0.52916666666666701</v>
      </c>
      <c r="L335" t="s">
        <v>173</v>
      </c>
      <c r="M335" t="s">
        <v>120</v>
      </c>
      <c r="N335" t="s">
        <v>174</v>
      </c>
      <c r="O335">
        <v>0.14699999999999999</v>
      </c>
      <c r="P335" t="s">
        <v>175</v>
      </c>
      <c r="Q335">
        <v>50.82</v>
      </c>
      <c r="R335">
        <v>-9999</v>
      </c>
      <c r="S335">
        <v>33.299999999999997</v>
      </c>
      <c r="T335">
        <v>357</v>
      </c>
      <c r="U335">
        <v>2000</v>
      </c>
      <c r="V335">
        <v>-9999</v>
      </c>
      <c r="W335">
        <v>-9999</v>
      </c>
      <c r="X335">
        <v>2.1800000000000002</v>
      </c>
      <c r="Y335">
        <v>0.14699999999999999</v>
      </c>
      <c r="Z335">
        <v>-9999</v>
      </c>
      <c r="AA335">
        <v>34.39</v>
      </c>
      <c r="AB335">
        <v>-106.53</v>
      </c>
      <c r="AC335">
        <v>-9999</v>
      </c>
      <c r="AD335">
        <v>-9999</v>
      </c>
      <c r="AE335">
        <v>-9999</v>
      </c>
      <c r="AF335">
        <v>-9999</v>
      </c>
      <c r="AG335">
        <v>-1.95</v>
      </c>
      <c r="AH335">
        <v>-0.83</v>
      </c>
      <c r="AI335" t="s">
        <v>176</v>
      </c>
      <c r="AJ335">
        <v>-9999</v>
      </c>
      <c r="AK335" t="s">
        <v>74</v>
      </c>
      <c r="AL335">
        <v>-9999</v>
      </c>
      <c r="AM335" t="s">
        <v>177</v>
      </c>
      <c r="AN335" t="s">
        <v>180</v>
      </c>
      <c r="AO335">
        <v>-9999</v>
      </c>
      <c r="AP335">
        <v>-9999</v>
      </c>
      <c r="AQ335" t="s">
        <v>179</v>
      </c>
      <c r="AR335">
        <v>-9999</v>
      </c>
      <c r="AS335">
        <v>6.9000000000000006E-2</v>
      </c>
      <c r="AT335">
        <v>4.048</v>
      </c>
      <c r="AU335">
        <v>2.5299999999999998</v>
      </c>
      <c r="AV335">
        <v>245</v>
      </c>
      <c r="AX335">
        <f t="shared" si="44"/>
        <v>5.1152457965878391</v>
      </c>
      <c r="AZ335" t="str">
        <f t="shared" si="43"/>
        <v>Pinus edulis</v>
      </c>
      <c r="BA335">
        <f t="shared" si="45"/>
        <v>33.299999999999997</v>
      </c>
      <c r="BB335">
        <f t="shared" si="46"/>
        <v>2.5852457965878393</v>
      </c>
      <c r="BC335">
        <f t="shared" si="47"/>
        <v>35.700000000000003</v>
      </c>
      <c r="BD335">
        <f t="shared" si="48"/>
        <v>2000</v>
      </c>
      <c r="BE335">
        <f t="shared" si="49"/>
        <v>0.83</v>
      </c>
      <c r="BF335">
        <f t="shared" si="50"/>
        <v>4.048</v>
      </c>
      <c r="BG335">
        <f t="shared" si="51"/>
        <v>6.9000000000000006E-2</v>
      </c>
    </row>
    <row r="336" spans="1:59" x14ac:dyDescent="0.25">
      <c r="A336">
        <v>4569</v>
      </c>
      <c r="B336" t="s">
        <v>60</v>
      </c>
      <c r="C336" t="s">
        <v>171</v>
      </c>
      <c r="D336" t="s">
        <v>62</v>
      </c>
      <c r="E336" t="s">
        <v>63</v>
      </c>
      <c r="F336" t="s">
        <v>64</v>
      </c>
      <c r="G336" t="s">
        <v>172</v>
      </c>
      <c r="H336">
        <v>0.313</v>
      </c>
      <c r="I336" t="s">
        <v>7</v>
      </c>
      <c r="J336" s="9">
        <v>40392</v>
      </c>
      <c r="K336" s="13">
        <v>0.54374999999999996</v>
      </c>
      <c r="L336" t="s">
        <v>173</v>
      </c>
      <c r="M336" t="s">
        <v>120</v>
      </c>
      <c r="N336" t="s">
        <v>174</v>
      </c>
      <c r="O336">
        <v>0.14699999999999999</v>
      </c>
      <c r="P336" t="s">
        <v>175</v>
      </c>
      <c r="Q336">
        <v>42.46</v>
      </c>
      <c r="R336">
        <v>-9999</v>
      </c>
      <c r="S336">
        <v>33.26</v>
      </c>
      <c r="T336">
        <v>365</v>
      </c>
      <c r="U336">
        <v>2000</v>
      </c>
      <c r="V336">
        <v>-9999</v>
      </c>
      <c r="W336">
        <v>-9999</v>
      </c>
      <c r="X336">
        <v>1.66</v>
      </c>
      <c r="Y336">
        <v>0.14699999999999999</v>
      </c>
      <c r="Z336">
        <v>-9999</v>
      </c>
      <c r="AA336">
        <v>34.39</v>
      </c>
      <c r="AB336">
        <v>-106.53</v>
      </c>
      <c r="AC336">
        <v>-9999</v>
      </c>
      <c r="AD336">
        <v>-9999</v>
      </c>
      <c r="AE336">
        <v>-9999</v>
      </c>
      <c r="AF336">
        <v>-9999</v>
      </c>
      <c r="AG336">
        <v>-1.4</v>
      </c>
      <c r="AH336">
        <v>-0.8</v>
      </c>
      <c r="AI336" t="s">
        <v>176</v>
      </c>
      <c r="AJ336">
        <v>-9999</v>
      </c>
      <c r="AK336" t="s">
        <v>74</v>
      </c>
      <c r="AL336">
        <v>-9999</v>
      </c>
      <c r="AM336" t="s">
        <v>177</v>
      </c>
      <c r="AN336" t="s">
        <v>180</v>
      </c>
      <c r="AO336">
        <v>-9999</v>
      </c>
      <c r="AP336">
        <v>-9999</v>
      </c>
      <c r="AQ336" t="s">
        <v>179</v>
      </c>
      <c r="AR336">
        <v>-9999</v>
      </c>
      <c r="AS336">
        <v>4.4499999999999998E-2</v>
      </c>
      <c r="AT336">
        <v>3.746</v>
      </c>
      <c r="AU336">
        <v>2.95</v>
      </c>
      <c r="AV336">
        <v>211</v>
      </c>
      <c r="AX336">
        <f t="shared" si="44"/>
        <v>5.1038054525561467</v>
      </c>
      <c r="AZ336" t="str">
        <f t="shared" si="43"/>
        <v>Pinus edulis</v>
      </c>
      <c r="BA336">
        <f t="shared" si="45"/>
        <v>33.26</v>
      </c>
      <c r="BB336">
        <f t="shared" si="46"/>
        <v>2.1538054525561465</v>
      </c>
      <c r="BC336">
        <f t="shared" si="47"/>
        <v>36.5</v>
      </c>
      <c r="BD336">
        <f t="shared" si="48"/>
        <v>2000</v>
      </c>
      <c r="BE336">
        <f t="shared" si="49"/>
        <v>0.8</v>
      </c>
      <c r="BF336">
        <f t="shared" si="50"/>
        <v>3.746</v>
      </c>
      <c r="BG336">
        <f t="shared" si="51"/>
        <v>4.4499999999999998E-2</v>
      </c>
    </row>
    <row r="337" spans="1:59" x14ac:dyDescent="0.25">
      <c r="A337">
        <v>4570</v>
      </c>
      <c r="B337" t="s">
        <v>60</v>
      </c>
      <c r="C337" t="s">
        <v>171</v>
      </c>
      <c r="D337" t="s">
        <v>62</v>
      </c>
      <c r="E337" t="s">
        <v>63</v>
      </c>
      <c r="F337" t="s">
        <v>64</v>
      </c>
      <c r="G337" t="s">
        <v>172</v>
      </c>
      <c r="H337">
        <v>0.313</v>
      </c>
      <c r="I337" t="s">
        <v>7</v>
      </c>
      <c r="J337" s="9">
        <v>40392</v>
      </c>
      <c r="K337" s="13">
        <v>0.55000000000000004</v>
      </c>
      <c r="L337" t="s">
        <v>173</v>
      </c>
      <c r="M337" t="s">
        <v>120</v>
      </c>
      <c r="N337" t="s">
        <v>174</v>
      </c>
      <c r="O337">
        <v>0.14699999999999999</v>
      </c>
      <c r="P337" t="s">
        <v>175</v>
      </c>
      <c r="Q337">
        <v>54.41</v>
      </c>
      <c r="R337">
        <v>-9999</v>
      </c>
      <c r="S337">
        <v>33.19</v>
      </c>
      <c r="T337">
        <v>348</v>
      </c>
      <c r="U337">
        <v>2000</v>
      </c>
      <c r="V337">
        <v>-9999</v>
      </c>
      <c r="W337">
        <v>-9999</v>
      </c>
      <c r="X337">
        <v>2.63</v>
      </c>
      <c r="Y337">
        <v>0.14699999999999999</v>
      </c>
      <c r="Z337">
        <v>-9999</v>
      </c>
      <c r="AA337">
        <v>34.39</v>
      </c>
      <c r="AB337">
        <v>-106.53</v>
      </c>
      <c r="AC337">
        <v>-9999</v>
      </c>
      <c r="AD337">
        <v>-9999</v>
      </c>
      <c r="AE337">
        <v>-9999</v>
      </c>
      <c r="AF337">
        <v>-9999</v>
      </c>
      <c r="AG337">
        <v>-2</v>
      </c>
      <c r="AH337">
        <v>-0.83</v>
      </c>
      <c r="AI337" t="s">
        <v>176</v>
      </c>
      <c r="AJ337">
        <v>-9999</v>
      </c>
      <c r="AK337" t="s">
        <v>74</v>
      </c>
      <c r="AL337">
        <v>-9999</v>
      </c>
      <c r="AM337" t="s">
        <v>177</v>
      </c>
      <c r="AN337" t="s">
        <v>180</v>
      </c>
      <c r="AO337">
        <v>-9999</v>
      </c>
      <c r="AP337">
        <v>-9999</v>
      </c>
      <c r="AQ337" t="s">
        <v>179</v>
      </c>
      <c r="AR337">
        <v>-9999</v>
      </c>
      <c r="AS337">
        <v>9.0899999999999995E-2</v>
      </c>
      <c r="AT337">
        <v>5.532</v>
      </c>
      <c r="AU337">
        <v>2.33</v>
      </c>
      <c r="AV337">
        <v>234</v>
      </c>
      <c r="AX337">
        <f t="shared" si="44"/>
        <v>5.0838382828535771</v>
      </c>
      <c r="AZ337" t="str">
        <f t="shared" si="43"/>
        <v>Pinus edulis</v>
      </c>
      <c r="BA337">
        <f t="shared" si="45"/>
        <v>33.19</v>
      </c>
      <c r="BB337">
        <f t="shared" si="46"/>
        <v>2.753838282853577</v>
      </c>
      <c r="BC337">
        <f t="shared" si="47"/>
        <v>34.799999999999997</v>
      </c>
      <c r="BD337">
        <f t="shared" si="48"/>
        <v>2000</v>
      </c>
      <c r="BE337">
        <f t="shared" si="49"/>
        <v>0.83</v>
      </c>
      <c r="BF337">
        <f t="shared" si="50"/>
        <v>5.532</v>
      </c>
      <c r="BG337">
        <f t="shared" si="51"/>
        <v>9.0899999999999995E-2</v>
      </c>
    </row>
    <row r="338" spans="1:59" x14ac:dyDescent="0.25">
      <c r="A338">
        <v>4571</v>
      </c>
      <c r="B338" t="s">
        <v>60</v>
      </c>
      <c r="C338" t="s">
        <v>171</v>
      </c>
      <c r="D338" t="s">
        <v>62</v>
      </c>
      <c r="E338" t="s">
        <v>63</v>
      </c>
      <c r="F338" t="s">
        <v>64</v>
      </c>
      <c r="G338" t="s">
        <v>172</v>
      </c>
      <c r="H338">
        <v>0.313</v>
      </c>
      <c r="I338" t="s">
        <v>7</v>
      </c>
      <c r="J338" s="9">
        <v>40392</v>
      </c>
      <c r="K338" s="13">
        <v>0.59166666666666701</v>
      </c>
      <c r="L338" t="s">
        <v>173</v>
      </c>
      <c r="M338" t="s">
        <v>120</v>
      </c>
      <c r="N338" t="s">
        <v>174</v>
      </c>
      <c r="O338">
        <v>0.14699999999999999</v>
      </c>
      <c r="P338" t="s">
        <v>175</v>
      </c>
      <c r="Q338">
        <v>46.5</v>
      </c>
      <c r="R338">
        <v>-9999</v>
      </c>
      <c r="S338">
        <v>32.89</v>
      </c>
      <c r="T338">
        <v>359</v>
      </c>
      <c r="U338">
        <v>2000</v>
      </c>
      <c r="V338">
        <v>-9999</v>
      </c>
      <c r="W338">
        <v>-9999</v>
      </c>
      <c r="X338">
        <v>1.87</v>
      </c>
      <c r="Y338">
        <v>0.14699999999999999</v>
      </c>
      <c r="Z338">
        <v>-9999</v>
      </c>
      <c r="AA338">
        <v>34.39</v>
      </c>
      <c r="AB338">
        <v>-106.53</v>
      </c>
      <c r="AC338">
        <v>-9999</v>
      </c>
      <c r="AD338">
        <v>-9999</v>
      </c>
      <c r="AE338">
        <v>-9999</v>
      </c>
      <c r="AF338">
        <v>-9999</v>
      </c>
      <c r="AG338">
        <v>-1.95</v>
      </c>
      <c r="AH338">
        <v>-0.83</v>
      </c>
      <c r="AI338" t="s">
        <v>176</v>
      </c>
      <c r="AJ338">
        <v>-9999</v>
      </c>
      <c r="AK338" t="s">
        <v>74</v>
      </c>
      <c r="AL338">
        <v>-9999</v>
      </c>
      <c r="AM338" t="s">
        <v>177</v>
      </c>
      <c r="AN338" t="s">
        <v>180</v>
      </c>
      <c r="AO338">
        <v>-9999</v>
      </c>
      <c r="AP338">
        <v>-9999</v>
      </c>
      <c r="AQ338" t="s">
        <v>179</v>
      </c>
      <c r="AR338">
        <v>-9999</v>
      </c>
      <c r="AS338">
        <v>5.5399999999999998E-2</v>
      </c>
      <c r="AT338">
        <v>3.895</v>
      </c>
      <c r="AU338">
        <v>2.69</v>
      </c>
      <c r="AV338">
        <v>228</v>
      </c>
      <c r="AX338">
        <f t="shared" si="44"/>
        <v>4.9990306910027185</v>
      </c>
      <c r="AZ338" t="str">
        <f t="shared" si="43"/>
        <v>Pinus edulis</v>
      </c>
      <c r="BA338">
        <f t="shared" si="45"/>
        <v>32.89</v>
      </c>
      <c r="BB338">
        <f t="shared" si="46"/>
        <v>2.3090306910027185</v>
      </c>
      <c r="BC338">
        <f t="shared" si="47"/>
        <v>35.9</v>
      </c>
      <c r="BD338">
        <f t="shared" si="48"/>
        <v>2000</v>
      </c>
      <c r="BE338">
        <f t="shared" si="49"/>
        <v>0.83</v>
      </c>
      <c r="BF338">
        <f t="shared" si="50"/>
        <v>3.895</v>
      </c>
      <c r="BG338">
        <f t="shared" si="51"/>
        <v>5.5399999999999998E-2</v>
      </c>
    </row>
    <row r="339" spans="1:59" x14ac:dyDescent="0.25">
      <c r="A339">
        <v>4572</v>
      </c>
      <c r="B339" t="s">
        <v>60</v>
      </c>
      <c r="C339" t="s">
        <v>171</v>
      </c>
      <c r="D339" t="s">
        <v>62</v>
      </c>
      <c r="E339" t="s">
        <v>63</v>
      </c>
      <c r="F339" t="s">
        <v>64</v>
      </c>
      <c r="G339" t="s">
        <v>172</v>
      </c>
      <c r="H339">
        <v>0.313</v>
      </c>
      <c r="I339" t="s">
        <v>7</v>
      </c>
      <c r="J339" s="9">
        <v>40392</v>
      </c>
      <c r="K339" s="13">
        <v>0.61180555555555605</v>
      </c>
      <c r="L339" t="s">
        <v>173</v>
      </c>
      <c r="M339" t="s">
        <v>120</v>
      </c>
      <c r="N339" t="s">
        <v>174</v>
      </c>
      <c r="O339">
        <v>0.14699999999999999</v>
      </c>
      <c r="P339" t="s">
        <v>175</v>
      </c>
      <c r="Q339">
        <v>32.72</v>
      </c>
      <c r="R339">
        <v>-9999</v>
      </c>
      <c r="S339">
        <v>35.5</v>
      </c>
      <c r="T339">
        <v>373</v>
      </c>
      <c r="U339">
        <v>2000</v>
      </c>
      <c r="V339">
        <v>-9999</v>
      </c>
      <c r="W339">
        <v>-9999</v>
      </c>
      <c r="X339">
        <v>1.52</v>
      </c>
      <c r="Y339">
        <v>0.14699999999999999</v>
      </c>
      <c r="Z339">
        <v>-9999</v>
      </c>
      <c r="AA339">
        <v>34.39</v>
      </c>
      <c r="AB339">
        <v>-106.53</v>
      </c>
      <c r="AC339">
        <v>-9999</v>
      </c>
      <c r="AD339">
        <v>-9999</v>
      </c>
      <c r="AE339">
        <v>-9999</v>
      </c>
      <c r="AF339">
        <v>-9999</v>
      </c>
      <c r="AG339">
        <v>-1.4</v>
      </c>
      <c r="AH339">
        <v>-0.8</v>
      </c>
      <c r="AI339" t="s">
        <v>176</v>
      </c>
      <c r="AJ339">
        <v>-9999</v>
      </c>
      <c r="AK339" t="s">
        <v>74</v>
      </c>
      <c r="AL339">
        <v>-9999</v>
      </c>
      <c r="AM339" t="s">
        <v>177</v>
      </c>
      <c r="AN339" t="s">
        <v>180</v>
      </c>
      <c r="AO339">
        <v>-9999</v>
      </c>
      <c r="AP339">
        <v>-9999</v>
      </c>
      <c r="AQ339" t="s">
        <v>179</v>
      </c>
      <c r="AR339">
        <v>-9999</v>
      </c>
      <c r="AS339">
        <v>3.0499999999999999E-2</v>
      </c>
      <c r="AT339">
        <v>2.4049999999999998</v>
      </c>
      <c r="AU339">
        <v>3.91</v>
      </c>
      <c r="AV339">
        <v>222</v>
      </c>
      <c r="AX339">
        <f t="shared" si="44"/>
        <v>5.7797508842337884</v>
      </c>
      <c r="AZ339" t="str">
        <f t="shared" si="43"/>
        <v>Pinus edulis</v>
      </c>
      <c r="BA339">
        <f t="shared" si="45"/>
        <v>35.5</v>
      </c>
      <c r="BB339">
        <f t="shared" si="46"/>
        <v>1.8697508842337882</v>
      </c>
      <c r="BC339">
        <f t="shared" si="47"/>
        <v>37.299999999999997</v>
      </c>
      <c r="BD339">
        <f t="shared" si="48"/>
        <v>2000</v>
      </c>
      <c r="BE339">
        <f t="shared" si="49"/>
        <v>0.8</v>
      </c>
      <c r="BF339">
        <f t="shared" si="50"/>
        <v>2.4049999999999998</v>
      </c>
      <c r="BG339">
        <f t="shared" si="51"/>
        <v>3.0499999999999999E-2</v>
      </c>
    </row>
    <row r="340" spans="1:59" x14ac:dyDescent="0.25">
      <c r="A340">
        <v>4573</v>
      </c>
      <c r="B340" t="s">
        <v>60</v>
      </c>
      <c r="C340" t="s">
        <v>171</v>
      </c>
      <c r="D340" t="s">
        <v>62</v>
      </c>
      <c r="E340" t="s">
        <v>63</v>
      </c>
      <c r="F340" t="s">
        <v>64</v>
      </c>
      <c r="G340" t="s">
        <v>172</v>
      </c>
      <c r="H340">
        <v>0.313</v>
      </c>
      <c r="I340" t="s">
        <v>7</v>
      </c>
      <c r="J340" s="9">
        <v>40392</v>
      </c>
      <c r="K340" s="13">
        <v>0.61805555555555602</v>
      </c>
      <c r="L340" t="s">
        <v>173</v>
      </c>
      <c r="M340" t="s">
        <v>120</v>
      </c>
      <c r="N340" t="s">
        <v>174</v>
      </c>
      <c r="O340">
        <v>0.14699999999999999</v>
      </c>
      <c r="P340" t="s">
        <v>175</v>
      </c>
      <c r="Q340">
        <v>47.1</v>
      </c>
      <c r="R340">
        <v>-9999</v>
      </c>
      <c r="S340">
        <v>35.76</v>
      </c>
      <c r="T340">
        <v>351</v>
      </c>
      <c r="U340">
        <v>2000</v>
      </c>
      <c r="V340">
        <v>-9999</v>
      </c>
      <c r="W340">
        <v>-9999</v>
      </c>
      <c r="X340">
        <v>2.85</v>
      </c>
      <c r="Y340">
        <v>0.14699999999999999</v>
      </c>
      <c r="Z340">
        <v>-9999</v>
      </c>
      <c r="AA340">
        <v>34.39</v>
      </c>
      <c r="AB340">
        <v>-106.53</v>
      </c>
      <c r="AC340">
        <v>-9999</v>
      </c>
      <c r="AD340">
        <v>-9999</v>
      </c>
      <c r="AE340">
        <v>-9999</v>
      </c>
      <c r="AF340">
        <v>-9999</v>
      </c>
      <c r="AG340">
        <v>-2</v>
      </c>
      <c r="AH340">
        <v>-0.83</v>
      </c>
      <c r="AI340" t="s">
        <v>176</v>
      </c>
      <c r="AJ340">
        <v>-9999</v>
      </c>
      <c r="AK340" t="s">
        <v>74</v>
      </c>
      <c r="AL340">
        <v>-9999</v>
      </c>
      <c r="AM340" t="s">
        <v>177</v>
      </c>
      <c r="AN340" t="s">
        <v>180</v>
      </c>
      <c r="AO340">
        <v>-9999</v>
      </c>
      <c r="AP340">
        <v>-9999</v>
      </c>
      <c r="AQ340" t="s">
        <v>179</v>
      </c>
      <c r="AR340">
        <v>-9999</v>
      </c>
      <c r="AS340">
        <v>7.2599999999999998E-2</v>
      </c>
      <c r="AT340">
        <v>4.8310000000000004</v>
      </c>
      <c r="AU340">
        <v>3.12</v>
      </c>
      <c r="AV340">
        <v>223</v>
      </c>
      <c r="AX340">
        <f t="shared" si="44"/>
        <v>5.8630192216600321</v>
      </c>
      <c r="AZ340" t="str">
        <f t="shared" si="43"/>
        <v>Pinus edulis</v>
      </c>
      <c r="BA340">
        <f t="shared" si="45"/>
        <v>35.76</v>
      </c>
      <c r="BB340">
        <f t="shared" si="46"/>
        <v>2.743019221660032</v>
      </c>
      <c r="BC340">
        <f t="shared" si="47"/>
        <v>35.1</v>
      </c>
      <c r="BD340">
        <f t="shared" si="48"/>
        <v>2000</v>
      </c>
      <c r="BE340">
        <f t="shared" si="49"/>
        <v>0.83</v>
      </c>
      <c r="BF340">
        <f t="shared" si="50"/>
        <v>4.8310000000000004</v>
      </c>
      <c r="BG340">
        <f t="shared" si="51"/>
        <v>7.2599999999999998E-2</v>
      </c>
    </row>
    <row r="341" spans="1:59" x14ac:dyDescent="0.25">
      <c r="A341">
        <v>4574</v>
      </c>
      <c r="B341" t="s">
        <v>60</v>
      </c>
      <c r="C341" t="s">
        <v>171</v>
      </c>
      <c r="D341" t="s">
        <v>62</v>
      </c>
      <c r="E341" t="s">
        <v>63</v>
      </c>
      <c r="F341" t="s">
        <v>64</v>
      </c>
      <c r="G341" t="s">
        <v>172</v>
      </c>
      <c r="H341">
        <v>0.313</v>
      </c>
      <c r="I341" t="s">
        <v>7</v>
      </c>
      <c r="J341" s="9">
        <v>40392</v>
      </c>
      <c r="K341" s="13">
        <v>0.656944444444445</v>
      </c>
      <c r="L341" t="s">
        <v>173</v>
      </c>
      <c r="M341" t="s">
        <v>120</v>
      </c>
      <c r="N341" t="s">
        <v>174</v>
      </c>
      <c r="O341">
        <v>0.14699999999999999</v>
      </c>
      <c r="P341" t="s">
        <v>175</v>
      </c>
      <c r="Q341">
        <v>40.340000000000003</v>
      </c>
      <c r="R341">
        <v>-9999</v>
      </c>
      <c r="S341">
        <v>36.86</v>
      </c>
      <c r="T341">
        <v>367</v>
      </c>
      <c r="U341">
        <v>2000</v>
      </c>
      <c r="V341">
        <v>-9999</v>
      </c>
      <c r="W341">
        <v>-9999</v>
      </c>
      <c r="X341">
        <v>2.39</v>
      </c>
      <c r="Y341">
        <v>0.14699999999999999</v>
      </c>
      <c r="Z341">
        <v>-9999</v>
      </c>
      <c r="AA341">
        <v>34.39</v>
      </c>
      <c r="AB341">
        <v>-106.53</v>
      </c>
      <c r="AC341">
        <v>-9999</v>
      </c>
      <c r="AD341">
        <v>-9999</v>
      </c>
      <c r="AE341">
        <v>-9999</v>
      </c>
      <c r="AF341">
        <v>-9999</v>
      </c>
      <c r="AG341">
        <v>-1.95</v>
      </c>
      <c r="AH341">
        <v>-0.83</v>
      </c>
      <c r="AI341" t="s">
        <v>176</v>
      </c>
      <c r="AJ341">
        <v>-9999</v>
      </c>
      <c r="AK341" t="s">
        <v>74</v>
      </c>
      <c r="AL341">
        <v>-9999</v>
      </c>
      <c r="AM341" t="s">
        <v>177</v>
      </c>
      <c r="AN341" t="s">
        <v>180</v>
      </c>
      <c r="AO341">
        <v>-9999</v>
      </c>
      <c r="AP341">
        <v>-9999</v>
      </c>
      <c r="AQ341" t="s">
        <v>179</v>
      </c>
      <c r="AR341">
        <v>-9999</v>
      </c>
      <c r="AS341">
        <v>5.04E-2</v>
      </c>
      <c r="AT341">
        <v>2.5259999999999998</v>
      </c>
      <c r="AU341">
        <v>3.73</v>
      </c>
      <c r="AV341">
        <v>261</v>
      </c>
      <c r="AX341">
        <f t="shared" si="44"/>
        <v>6.226920445315459</v>
      </c>
      <c r="AZ341" t="str">
        <f t="shared" si="43"/>
        <v>Pinus edulis</v>
      </c>
      <c r="BA341">
        <f t="shared" si="45"/>
        <v>36.86</v>
      </c>
      <c r="BB341">
        <f t="shared" si="46"/>
        <v>2.496920445315459</v>
      </c>
      <c r="BC341">
        <f t="shared" si="47"/>
        <v>36.700000000000003</v>
      </c>
      <c r="BD341">
        <f t="shared" si="48"/>
        <v>2000</v>
      </c>
      <c r="BE341">
        <f t="shared" si="49"/>
        <v>0.83</v>
      </c>
      <c r="BF341">
        <f t="shared" si="50"/>
        <v>2.5259999999999998</v>
      </c>
      <c r="BG341">
        <f t="shared" si="51"/>
        <v>5.04E-2</v>
      </c>
    </row>
    <row r="342" spans="1:59" x14ac:dyDescent="0.25">
      <c r="A342">
        <v>4575</v>
      </c>
      <c r="B342" t="s">
        <v>60</v>
      </c>
      <c r="C342" t="s">
        <v>171</v>
      </c>
      <c r="D342" t="s">
        <v>62</v>
      </c>
      <c r="E342" t="s">
        <v>63</v>
      </c>
      <c r="F342" t="s">
        <v>64</v>
      </c>
      <c r="G342" t="s">
        <v>172</v>
      </c>
      <c r="H342">
        <v>0.313</v>
      </c>
      <c r="I342" t="s">
        <v>7</v>
      </c>
      <c r="J342" s="9">
        <v>40392</v>
      </c>
      <c r="K342" s="13">
        <v>0.67222222222222205</v>
      </c>
      <c r="L342" t="s">
        <v>173</v>
      </c>
      <c r="M342" t="s">
        <v>120</v>
      </c>
      <c r="N342" t="s">
        <v>174</v>
      </c>
      <c r="O342">
        <v>0.14699999999999999</v>
      </c>
      <c r="P342" t="s">
        <v>175</v>
      </c>
      <c r="Q342">
        <v>33.159999999999997</v>
      </c>
      <c r="R342">
        <v>-9999</v>
      </c>
      <c r="S342">
        <v>35.01</v>
      </c>
      <c r="T342">
        <v>371</v>
      </c>
      <c r="U342">
        <v>2000</v>
      </c>
      <c r="V342">
        <v>-9999</v>
      </c>
      <c r="W342">
        <v>-9999</v>
      </c>
      <c r="X342">
        <v>1.45</v>
      </c>
      <c r="Y342">
        <v>0.14699999999999999</v>
      </c>
      <c r="Z342">
        <v>-9999</v>
      </c>
      <c r="AA342">
        <v>34.39</v>
      </c>
      <c r="AB342">
        <v>-106.53</v>
      </c>
      <c r="AC342">
        <v>-9999</v>
      </c>
      <c r="AD342">
        <v>-9999</v>
      </c>
      <c r="AE342">
        <v>-9999</v>
      </c>
      <c r="AF342">
        <v>-9999</v>
      </c>
      <c r="AG342">
        <v>-1.4</v>
      </c>
      <c r="AH342">
        <v>-0.8</v>
      </c>
      <c r="AI342" t="s">
        <v>176</v>
      </c>
      <c r="AJ342">
        <v>-9999</v>
      </c>
      <c r="AK342" t="s">
        <v>74</v>
      </c>
      <c r="AL342">
        <v>-9999</v>
      </c>
      <c r="AM342" t="s">
        <v>177</v>
      </c>
      <c r="AN342" t="s">
        <v>180</v>
      </c>
      <c r="AO342">
        <v>-9999</v>
      </c>
      <c r="AP342">
        <v>-9999</v>
      </c>
      <c r="AQ342" t="s">
        <v>179</v>
      </c>
      <c r="AR342">
        <v>-9999</v>
      </c>
      <c r="AS342">
        <v>3.0099999999999998E-2</v>
      </c>
      <c r="AT342">
        <v>2.6240000000000001</v>
      </c>
      <c r="AU342">
        <v>3.78</v>
      </c>
      <c r="AV342">
        <v>208</v>
      </c>
      <c r="AX342">
        <f t="shared" si="44"/>
        <v>5.6256054668064461</v>
      </c>
      <c r="AZ342" t="str">
        <f t="shared" si="43"/>
        <v>Pinus edulis</v>
      </c>
      <c r="BA342">
        <f t="shared" si="45"/>
        <v>35.01</v>
      </c>
      <c r="BB342">
        <f t="shared" si="46"/>
        <v>1.8456054668064463</v>
      </c>
      <c r="BC342">
        <f t="shared" si="47"/>
        <v>37.1</v>
      </c>
      <c r="BD342">
        <f t="shared" si="48"/>
        <v>2000</v>
      </c>
      <c r="BE342">
        <f t="shared" si="49"/>
        <v>0.8</v>
      </c>
      <c r="BF342">
        <f t="shared" si="50"/>
        <v>2.6240000000000001</v>
      </c>
      <c r="BG342">
        <f t="shared" si="51"/>
        <v>3.0099999999999998E-2</v>
      </c>
    </row>
    <row r="343" spans="1:59" x14ac:dyDescent="0.25">
      <c r="A343">
        <v>4576</v>
      </c>
      <c r="B343" t="s">
        <v>60</v>
      </c>
      <c r="C343" t="s">
        <v>171</v>
      </c>
      <c r="D343" t="s">
        <v>62</v>
      </c>
      <c r="E343" t="s">
        <v>63</v>
      </c>
      <c r="F343" t="s">
        <v>64</v>
      </c>
      <c r="G343" t="s">
        <v>172</v>
      </c>
      <c r="H343">
        <v>0.313</v>
      </c>
      <c r="I343" t="s">
        <v>7</v>
      </c>
      <c r="J343" s="9">
        <v>40392</v>
      </c>
      <c r="K343" s="13">
        <v>0.67777777777777803</v>
      </c>
      <c r="L343" t="s">
        <v>173</v>
      </c>
      <c r="M343" t="s">
        <v>120</v>
      </c>
      <c r="N343" t="s">
        <v>174</v>
      </c>
      <c r="O343">
        <v>0.14699999999999999</v>
      </c>
      <c r="P343" t="s">
        <v>175</v>
      </c>
      <c r="Q343">
        <v>46.07</v>
      </c>
      <c r="R343">
        <v>-9999</v>
      </c>
      <c r="S343">
        <v>34.39</v>
      </c>
      <c r="T343">
        <v>356</v>
      </c>
      <c r="U343">
        <v>2000</v>
      </c>
      <c r="V343">
        <v>-9999</v>
      </c>
      <c r="W343">
        <v>-9999</v>
      </c>
      <c r="X343">
        <v>2.35</v>
      </c>
      <c r="Y343">
        <v>0.14699999999999999</v>
      </c>
      <c r="Z343">
        <v>-9999</v>
      </c>
      <c r="AA343">
        <v>34.39</v>
      </c>
      <c r="AB343">
        <v>-106.53</v>
      </c>
      <c r="AC343">
        <v>-9999</v>
      </c>
      <c r="AD343">
        <v>-9999</v>
      </c>
      <c r="AE343">
        <v>-9999</v>
      </c>
      <c r="AF343">
        <v>-9999</v>
      </c>
      <c r="AG343">
        <v>-2</v>
      </c>
      <c r="AH343">
        <v>-0.83</v>
      </c>
      <c r="AI343" t="s">
        <v>176</v>
      </c>
      <c r="AJ343">
        <v>-9999</v>
      </c>
      <c r="AK343" t="s">
        <v>74</v>
      </c>
      <c r="AL343">
        <v>-9999</v>
      </c>
      <c r="AM343" t="s">
        <v>177</v>
      </c>
      <c r="AN343" t="s">
        <v>180</v>
      </c>
      <c r="AO343">
        <v>-9999</v>
      </c>
      <c r="AP343">
        <v>-9999</v>
      </c>
      <c r="AQ343" t="s">
        <v>179</v>
      </c>
      <c r="AR343">
        <v>-9999</v>
      </c>
      <c r="AS343">
        <v>6.3399999999999998E-2</v>
      </c>
      <c r="AT343">
        <v>4.444</v>
      </c>
      <c r="AU343">
        <v>2.95</v>
      </c>
      <c r="AV343">
        <v>224</v>
      </c>
      <c r="AX343">
        <f t="shared" si="44"/>
        <v>5.4356824763897045</v>
      </c>
      <c r="AZ343" t="str">
        <f t="shared" si="43"/>
        <v>Pinus edulis</v>
      </c>
      <c r="BA343">
        <f t="shared" si="45"/>
        <v>34.39</v>
      </c>
      <c r="BB343">
        <f t="shared" si="46"/>
        <v>2.4856824763897043</v>
      </c>
      <c r="BC343">
        <f t="shared" si="47"/>
        <v>35.6</v>
      </c>
      <c r="BD343">
        <f t="shared" si="48"/>
        <v>2000</v>
      </c>
      <c r="BE343">
        <f t="shared" si="49"/>
        <v>0.83</v>
      </c>
      <c r="BF343">
        <f t="shared" si="50"/>
        <v>4.444</v>
      </c>
      <c r="BG343">
        <f t="shared" si="51"/>
        <v>6.3399999999999998E-2</v>
      </c>
    </row>
    <row r="344" spans="1:59" x14ac:dyDescent="0.25">
      <c r="A344">
        <v>4577</v>
      </c>
      <c r="B344" t="s">
        <v>60</v>
      </c>
      <c r="C344" t="s">
        <v>171</v>
      </c>
      <c r="D344" t="s">
        <v>62</v>
      </c>
      <c r="E344" t="s">
        <v>63</v>
      </c>
      <c r="F344" t="s">
        <v>64</v>
      </c>
      <c r="G344" t="s">
        <v>172</v>
      </c>
      <c r="H344">
        <v>0.313</v>
      </c>
      <c r="I344" t="s">
        <v>7</v>
      </c>
      <c r="J344" s="9">
        <v>40392</v>
      </c>
      <c r="K344" s="13">
        <v>0.71319444444444502</v>
      </c>
      <c r="L344" t="s">
        <v>173</v>
      </c>
      <c r="M344" t="s">
        <v>120</v>
      </c>
      <c r="N344" t="s">
        <v>174</v>
      </c>
      <c r="O344">
        <v>0.14699999999999999</v>
      </c>
      <c r="P344" t="s">
        <v>175</v>
      </c>
      <c r="Q344">
        <v>37.200000000000003</v>
      </c>
      <c r="R344">
        <v>-9999</v>
      </c>
      <c r="S344">
        <v>34.82</v>
      </c>
      <c r="T344">
        <v>368</v>
      </c>
      <c r="U344">
        <v>2000</v>
      </c>
      <c r="V344">
        <v>-9999</v>
      </c>
      <c r="W344">
        <v>-9999</v>
      </c>
      <c r="X344">
        <v>1.87</v>
      </c>
      <c r="Y344">
        <v>0.14699999999999999</v>
      </c>
      <c r="Z344">
        <v>-9999</v>
      </c>
      <c r="AA344">
        <v>34.39</v>
      </c>
      <c r="AB344">
        <v>-106.53</v>
      </c>
      <c r="AC344">
        <v>-9999</v>
      </c>
      <c r="AD344">
        <v>-9999</v>
      </c>
      <c r="AE344">
        <v>-9999</v>
      </c>
      <c r="AF344">
        <v>-9999</v>
      </c>
      <c r="AG344">
        <v>-1.95</v>
      </c>
      <c r="AH344">
        <v>-0.83</v>
      </c>
      <c r="AI344" t="s">
        <v>176</v>
      </c>
      <c r="AJ344">
        <v>-9999</v>
      </c>
      <c r="AK344" t="s">
        <v>74</v>
      </c>
      <c r="AL344">
        <v>-9999</v>
      </c>
      <c r="AM344" t="s">
        <v>177</v>
      </c>
      <c r="AN344" t="s">
        <v>180</v>
      </c>
      <c r="AO344">
        <v>-9999</v>
      </c>
      <c r="AP344">
        <v>-9999</v>
      </c>
      <c r="AQ344" t="s">
        <v>179</v>
      </c>
      <c r="AR344">
        <v>-9999</v>
      </c>
      <c r="AS344">
        <v>4.1399999999999999E-2</v>
      </c>
      <c r="AT344">
        <v>2.7770000000000001</v>
      </c>
      <c r="AU344">
        <v>3.51</v>
      </c>
      <c r="AV344">
        <v>237</v>
      </c>
      <c r="AX344">
        <f t="shared" si="44"/>
        <v>5.5668011630137961</v>
      </c>
      <c r="AZ344" t="str">
        <f t="shared" si="43"/>
        <v>Pinus edulis</v>
      </c>
      <c r="BA344">
        <f t="shared" si="45"/>
        <v>34.82</v>
      </c>
      <c r="BB344">
        <f t="shared" si="46"/>
        <v>2.0568011630137963</v>
      </c>
      <c r="BC344">
        <f t="shared" si="47"/>
        <v>36.799999999999997</v>
      </c>
      <c r="BD344">
        <f t="shared" si="48"/>
        <v>2000</v>
      </c>
      <c r="BE344">
        <f t="shared" si="49"/>
        <v>0.83</v>
      </c>
      <c r="BF344">
        <f t="shared" si="50"/>
        <v>2.7770000000000001</v>
      </c>
      <c r="BG344">
        <f t="shared" si="51"/>
        <v>4.1399999999999999E-2</v>
      </c>
    </row>
    <row r="345" spans="1:59" x14ac:dyDescent="0.25">
      <c r="A345">
        <v>4578</v>
      </c>
      <c r="B345" t="s">
        <v>60</v>
      </c>
      <c r="C345" t="s">
        <v>171</v>
      </c>
      <c r="D345" t="s">
        <v>62</v>
      </c>
      <c r="E345" t="s">
        <v>63</v>
      </c>
      <c r="F345" t="s">
        <v>64</v>
      </c>
      <c r="G345" t="s">
        <v>172</v>
      </c>
      <c r="H345">
        <v>0.313</v>
      </c>
      <c r="I345" t="s">
        <v>7</v>
      </c>
      <c r="J345" s="9">
        <v>40392</v>
      </c>
      <c r="K345" s="13">
        <v>0.72916666666666696</v>
      </c>
      <c r="L345" t="s">
        <v>173</v>
      </c>
      <c r="M345" t="s">
        <v>120</v>
      </c>
      <c r="N345" t="s">
        <v>174</v>
      </c>
      <c r="O345">
        <v>0.14699999999999999</v>
      </c>
      <c r="P345" t="s">
        <v>175</v>
      </c>
      <c r="Q345">
        <v>29.48</v>
      </c>
      <c r="R345">
        <v>-9999</v>
      </c>
      <c r="S345">
        <v>34.880000000000003</v>
      </c>
      <c r="T345">
        <v>373</v>
      </c>
      <c r="U345">
        <v>2000</v>
      </c>
      <c r="V345">
        <v>-9999</v>
      </c>
      <c r="W345">
        <v>-9999</v>
      </c>
      <c r="X345">
        <v>1.41</v>
      </c>
      <c r="Y345">
        <v>0.14699999999999999</v>
      </c>
      <c r="Z345">
        <v>-9999</v>
      </c>
      <c r="AA345">
        <v>34.39</v>
      </c>
      <c r="AB345">
        <v>-106.53</v>
      </c>
      <c r="AC345">
        <v>-9999</v>
      </c>
      <c r="AD345">
        <v>-9999</v>
      </c>
      <c r="AE345">
        <v>-9999</v>
      </c>
      <c r="AF345">
        <v>-9999</v>
      </c>
      <c r="AG345">
        <v>-1.4</v>
      </c>
      <c r="AH345">
        <v>-0.8</v>
      </c>
      <c r="AI345" t="s">
        <v>176</v>
      </c>
      <c r="AJ345">
        <v>-9999</v>
      </c>
      <c r="AK345" t="s">
        <v>74</v>
      </c>
      <c r="AL345">
        <v>-9999</v>
      </c>
      <c r="AM345" t="s">
        <v>177</v>
      </c>
      <c r="AN345" t="s">
        <v>180</v>
      </c>
      <c r="AO345">
        <v>-9999</v>
      </c>
      <c r="AP345">
        <v>-9999</v>
      </c>
      <c r="AQ345" t="s">
        <v>179</v>
      </c>
      <c r="AR345">
        <v>-9999</v>
      </c>
      <c r="AS345">
        <v>2.7699999999999999E-2</v>
      </c>
      <c r="AT345">
        <v>2.7490000000000001</v>
      </c>
      <c r="AU345">
        <v>3.96</v>
      </c>
      <c r="AV345">
        <v>189</v>
      </c>
      <c r="AX345">
        <f t="shared" si="44"/>
        <v>5.5853130832115596</v>
      </c>
      <c r="AZ345" t="str">
        <f t="shared" si="43"/>
        <v>Pinus edulis</v>
      </c>
      <c r="BA345">
        <f t="shared" si="45"/>
        <v>34.880000000000003</v>
      </c>
      <c r="BB345">
        <f t="shared" si="46"/>
        <v>1.6253130832115597</v>
      </c>
      <c r="BC345">
        <f t="shared" si="47"/>
        <v>37.299999999999997</v>
      </c>
      <c r="BD345">
        <f t="shared" si="48"/>
        <v>2000</v>
      </c>
      <c r="BE345">
        <f t="shared" si="49"/>
        <v>0.8</v>
      </c>
      <c r="BF345">
        <f t="shared" si="50"/>
        <v>2.7490000000000001</v>
      </c>
      <c r="BG345">
        <f t="shared" si="51"/>
        <v>2.7699999999999999E-2</v>
      </c>
    </row>
    <row r="346" spans="1:59" x14ac:dyDescent="0.25">
      <c r="A346">
        <v>4579</v>
      </c>
      <c r="B346" t="s">
        <v>60</v>
      </c>
      <c r="C346" t="s">
        <v>171</v>
      </c>
      <c r="D346" t="s">
        <v>62</v>
      </c>
      <c r="E346" t="s">
        <v>63</v>
      </c>
      <c r="F346" t="s">
        <v>64</v>
      </c>
      <c r="G346" t="s">
        <v>172</v>
      </c>
      <c r="H346">
        <v>0.313</v>
      </c>
      <c r="I346" t="s">
        <v>7</v>
      </c>
      <c r="J346" s="9">
        <v>40392</v>
      </c>
      <c r="K346" s="13">
        <v>0.73402777777777795</v>
      </c>
      <c r="L346" t="s">
        <v>173</v>
      </c>
      <c r="M346" t="s">
        <v>120</v>
      </c>
      <c r="N346" t="s">
        <v>174</v>
      </c>
      <c r="O346">
        <v>0.14699999999999999</v>
      </c>
      <c r="P346" t="s">
        <v>175</v>
      </c>
      <c r="Q346">
        <v>37.81</v>
      </c>
      <c r="R346">
        <v>-9999</v>
      </c>
      <c r="S346">
        <v>34.17</v>
      </c>
      <c r="T346">
        <v>366</v>
      </c>
      <c r="U346">
        <v>2000</v>
      </c>
      <c r="V346">
        <v>-9999</v>
      </c>
      <c r="W346">
        <v>-9999</v>
      </c>
      <c r="X346">
        <v>1.64</v>
      </c>
      <c r="Y346">
        <v>0.14699999999999999</v>
      </c>
      <c r="Z346">
        <v>-9999</v>
      </c>
      <c r="AA346">
        <v>34.39</v>
      </c>
      <c r="AB346">
        <v>-106.53</v>
      </c>
      <c r="AC346">
        <v>-9999</v>
      </c>
      <c r="AD346">
        <v>-9999</v>
      </c>
      <c r="AE346">
        <v>-9999</v>
      </c>
      <c r="AF346">
        <v>-9999</v>
      </c>
      <c r="AG346">
        <v>-2</v>
      </c>
      <c r="AH346">
        <v>-0.83</v>
      </c>
      <c r="AI346" t="s">
        <v>176</v>
      </c>
      <c r="AJ346">
        <v>-9999</v>
      </c>
      <c r="AK346" t="s">
        <v>74</v>
      </c>
      <c r="AL346">
        <v>-9999</v>
      </c>
      <c r="AM346" t="s">
        <v>177</v>
      </c>
      <c r="AN346" t="s">
        <v>180</v>
      </c>
      <c r="AO346">
        <v>-9999</v>
      </c>
      <c r="AP346">
        <v>-9999</v>
      </c>
      <c r="AQ346" t="s">
        <v>179</v>
      </c>
      <c r="AR346">
        <v>-9999</v>
      </c>
      <c r="AS346">
        <v>3.8100000000000002E-2</v>
      </c>
      <c r="AT346">
        <v>3.2170000000000001</v>
      </c>
      <c r="AU346">
        <v>3.35</v>
      </c>
      <c r="AV346">
        <v>209</v>
      </c>
      <c r="AX346">
        <f t="shared" si="44"/>
        <v>5.3696405684147983</v>
      </c>
      <c r="AZ346" t="str">
        <f t="shared" si="43"/>
        <v>Pinus edulis</v>
      </c>
      <c r="BA346">
        <f t="shared" si="45"/>
        <v>34.17</v>
      </c>
      <c r="BB346">
        <f t="shared" si="46"/>
        <v>2.0196405684147982</v>
      </c>
      <c r="BC346">
        <f t="shared" si="47"/>
        <v>36.6</v>
      </c>
      <c r="BD346">
        <f t="shared" si="48"/>
        <v>2000</v>
      </c>
      <c r="BE346">
        <f t="shared" si="49"/>
        <v>0.83</v>
      </c>
      <c r="BF346">
        <f t="shared" si="50"/>
        <v>3.2170000000000001</v>
      </c>
      <c r="BG346">
        <f t="shared" si="51"/>
        <v>3.8100000000000002E-2</v>
      </c>
    </row>
    <row r="347" spans="1:59" x14ac:dyDescent="0.25">
      <c r="A347">
        <v>4580</v>
      </c>
      <c r="B347" t="s">
        <v>60</v>
      </c>
      <c r="C347" t="s">
        <v>171</v>
      </c>
      <c r="D347" t="s">
        <v>62</v>
      </c>
      <c r="E347" t="s">
        <v>63</v>
      </c>
      <c r="F347" t="s">
        <v>64</v>
      </c>
      <c r="G347" t="s">
        <v>172</v>
      </c>
      <c r="H347">
        <v>0.313</v>
      </c>
      <c r="I347" t="s">
        <v>7</v>
      </c>
      <c r="J347" s="9">
        <v>40394</v>
      </c>
      <c r="K347" s="13">
        <v>0.32569444444444401</v>
      </c>
      <c r="L347" t="s">
        <v>173</v>
      </c>
      <c r="M347" t="s">
        <v>120</v>
      </c>
      <c r="N347" t="s">
        <v>174</v>
      </c>
      <c r="O347">
        <v>0.16300000000000001</v>
      </c>
      <c r="P347" t="s">
        <v>175</v>
      </c>
      <c r="Q347">
        <v>78.569999999999993</v>
      </c>
      <c r="R347">
        <v>-9999</v>
      </c>
      <c r="S347">
        <v>20.72</v>
      </c>
      <c r="T347">
        <v>356</v>
      </c>
      <c r="U347">
        <v>2000</v>
      </c>
      <c r="V347">
        <v>-9999</v>
      </c>
      <c r="W347">
        <v>-9999</v>
      </c>
      <c r="X347">
        <v>0.73</v>
      </c>
      <c r="Y347">
        <v>0.16300000000000001</v>
      </c>
      <c r="Z347">
        <v>-9999</v>
      </c>
      <c r="AA347">
        <v>34.39</v>
      </c>
      <c r="AB347">
        <v>-106.53</v>
      </c>
      <c r="AC347">
        <v>-9999</v>
      </c>
      <c r="AD347">
        <v>-9999</v>
      </c>
      <c r="AE347">
        <v>-9999</v>
      </c>
      <c r="AF347">
        <v>-9999</v>
      </c>
      <c r="AG347">
        <v>-2</v>
      </c>
      <c r="AH347">
        <v>-0.95</v>
      </c>
      <c r="AI347" t="s">
        <v>176</v>
      </c>
      <c r="AJ347">
        <v>-9999</v>
      </c>
      <c r="AK347" t="s">
        <v>74</v>
      </c>
      <c r="AL347">
        <v>-9999</v>
      </c>
      <c r="AM347" t="s">
        <v>177</v>
      </c>
      <c r="AN347" t="s">
        <v>180</v>
      </c>
      <c r="AO347">
        <v>-9999</v>
      </c>
      <c r="AP347">
        <v>-9999</v>
      </c>
      <c r="AQ347" t="s">
        <v>179</v>
      </c>
      <c r="AR347">
        <v>-9999</v>
      </c>
      <c r="AS347">
        <v>0.11600000000000001</v>
      </c>
      <c r="AT347">
        <v>5.492</v>
      </c>
      <c r="AU347">
        <v>0.53</v>
      </c>
      <c r="AV347">
        <v>274</v>
      </c>
      <c r="AX347">
        <f t="shared" si="44"/>
        <v>2.4444718347467909</v>
      </c>
      <c r="AZ347" t="str">
        <f t="shared" si="43"/>
        <v>Pinus edulis</v>
      </c>
      <c r="BA347">
        <f t="shared" si="45"/>
        <v>20.72</v>
      </c>
      <c r="BB347">
        <f t="shared" si="46"/>
        <v>1.9144718347467908</v>
      </c>
      <c r="BC347">
        <f t="shared" si="47"/>
        <v>35.6</v>
      </c>
      <c r="BD347">
        <f t="shared" si="48"/>
        <v>2000</v>
      </c>
      <c r="BE347">
        <f t="shared" si="49"/>
        <v>0.95</v>
      </c>
      <c r="BF347">
        <f t="shared" si="50"/>
        <v>5.492</v>
      </c>
      <c r="BG347">
        <f t="shared" si="51"/>
        <v>0.11600000000000001</v>
      </c>
    </row>
    <row r="348" spans="1:59" x14ac:dyDescent="0.25">
      <c r="A348">
        <v>4581</v>
      </c>
      <c r="B348" t="s">
        <v>60</v>
      </c>
      <c r="C348" t="s">
        <v>171</v>
      </c>
      <c r="D348" t="s">
        <v>62</v>
      </c>
      <c r="E348" t="s">
        <v>63</v>
      </c>
      <c r="F348" t="s">
        <v>64</v>
      </c>
      <c r="G348" t="s">
        <v>172</v>
      </c>
      <c r="H348">
        <v>0.313</v>
      </c>
      <c r="I348" t="s">
        <v>7</v>
      </c>
      <c r="J348" s="9">
        <v>40394</v>
      </c>
      <c r="K348" s="13">
        <v>0.34513888888888899</v>
      </c>
      <c r="L348" t="s">
        <v>173</v>
      </c>
      <c r="M348" t="s">
        <v>120</v>
      </c>
      <c r="N348" t="s">
        <v>174</v>
      </c>
      <c r="O348">
        <v>0.16300000000000001</v>
      </c>
      <c r="P348" t="s">
        <v>175</v>
      </c>
      <c r="Q348">
        <v>65.22</v>
      </c>
      <c r="R348">
        <v>-9999</v>
      </c>
      <c r="S348">
        <v>24.22</v>
      </c>
      <c r="T348">
        <v>356</v>
      </c>
      <c r="U348">
        <v>2000</v>
      </c>
      <c r="V348">
        <v>-9999</v>
      </c>
      <c r="W348">
        <v>-9999</v>
      </c>
      <c r="X348">
        <v>0.83</v>
      </c>
      <c r="Y348">
        <v>0.16300000000000001</v>
      </c>
      <c r="Z348">
        <v>-9999</v>
      </c>
      <c r="AA348">
        <v>34.39</v>
      </c>
      <c r="AB348">
        <v>-106.53</v>
      </c>
      <c r="AC348">
        <v>-9999</v>
      </c>
      <c r="AD348">
        <v>-9999</v>
      </c>
      <c r="AE348">
        <v>-9999</v>
      </c>
      <c r="AF348">
        <v>-9999</v>
      </c>
      <c r="AG348">
        <v>-1.9</v>
      </c>
      <c r="AH348">
        <v>-1</v>
      </c>
      <c r="AI348" t="s">
        <v>176</v>
      </c>
      <c r="AJ348">
        <v>-9999</v>
      </c>
      <c r="AK348" t="s">
        <v>74</v>
      </c>
      <c r="AL348">
        <v>-9999</v>
      </c>
      <c r="AM348" t="s">
        <v>177</v>
      </c>
      <c r="AN348" t="s">
        <v>180</v>
      </c>
      <c r="AO348">
        <v>-9999</v>
      </c>
      <c r="AP348">
        <v>-9999</v>
      </c>
      <c r="AQ348" t="s">
        <v>179</v>
      </c>
      <c r="AR348">
        <v>-9999</v>
      </c>
      <c r="AS348">
        <v>6.3700000000000007E-2</v>
      </c>
      <c r="AT348">
        <v>3.47</v>
      </c>
      <c r="AU348">
        <v>1.06</v>
      </c>
      <c r="AV348">
        <v>260</v>
      </c>
      <c r="AX348">
        <f t="shared" si="44"/>
        <v>3.0234484115947686</v>
      </c>
      <c r="AZ348" t="str">
        <f t="shared" si="43"/>
        <v>Pinus edulis</v>
      </c>
      <c r="BA348">
        <f t="shared" si="45"/>
        <v>24.22</v>
      </c>
      <c r="BB348">
        <f t="shared" si="46"/>
        <v>1.9634484115947686</v>
      </c>
      <c r="BC348">
        <f t="shared" si="47"/>
        <v>35.6</v>
      </c>
      <c r="BD348">
        <f t="shared" si="48"/>
        <v>2000</v>
      </c>
      <c r="BE348">
        <f t="shared" si="49"/>
        <v>1</v>
      </c>
      <c r="BF348">
        <f t="shared" si="50"/>
        <v>3.47</v>
      </c>
      <c r="BG348">
        <f t="shared" si="51"/>
        <v>6.3700000000000007E-2</v>
      </c>
    </row>
    <row r="349" spans="1:59" x14ac:dyDescent="0.25">
      <c r="A349">
        <v>4582</v>
      </c>
      <c r="B349" t="s">
        <v>60</v>
      </c>
      <c r="C349" t="s">
        <v>171</v>
      </c>
      <c r="D349" t="s">
        <v>62</v>
      </c>
      <c r="E349" t="s">
        <v>63</v>
      </c>
      <c r="F349" t="s">
        <v>64</v>
      </c>
      <c r="G349" t="s">
        <v>172</v>
      </c>
      <c r="H349">
        <v>0.313</v>
      </c>
      <c r="I349" t="s">
        <v>7</v>
      </c>
      <c r="J349" s="9">
        <v>40394</v>
      </c>
      <c r="K349" s="13">
        <v>0.35</v>
      </c>
      <c r="L349" t="s">
        <v>173</v>
      </c>
      <c r="M349" t="s">
        <v>120</v>
      </c>
      <c r="N349" t="s">
        <v>174</v>
      </c>
      <c r="O349">
        <v>0.16300000000000001</v>
      </c>
      <c r="P349" t="s">
        <v>175</v>
      </c>
      <c r="Q349">
        <v>65.180000000000007</v>
      </c>
      <c r="R349">
        <v>-9999</v>
      </c>
      <c r="S349">
        <v>24.61</v>
      </c>
      <c r="T349">
        <v>352</v>
      </c>
      <c r="U349">
        <v>2000</v>
      </c>
      <c r="V349">
        <v>-9999</v>
      </c>
      <c r="W349">
        <v>-9999</v>
      </c>
      <c r="X349">
        <v>1.18</v>
      </c>
      <c r="Y349">
        <v>0.16300000000000001</v>
      </c>
      <c r="Z349">
        <v>-9999</v>
      </c>
      <c r="AA349">
        <v>34.39</v>
      </c>
      <c r="AB349">
        <v>-106.53</v>
      </c>
      <c r="AC349">
        <v>-9999</v>
      </c>
      <c r="AD349">
        <v>-9999</v>
      </c>
      <c r="AE349">
        <v>-9999</v>
      </c>
      <c r="AF349">
        <v>-9999</v>
      </c>
      <c r="AG349">
        <v>-2.25</v>
      </c>
      <c r="AH349">
        <v>-0.85</v>
      </c>
      <c r="AI349" t="s">
        <v>176</v>
      </c>
      <c r="AJ349">
        <v>-9999</v>
      </c>
      <c r="AK349" t="s">
        <v>74</v>
      </c>
      <c r="AL349">
        <v>-9999</v>
      </c>
      <c r="AM349" t="s">
        <v>177</v>
      </c>
      <c r="AN349" t="s">
        <v>180</v>
      </c>
      <c r="AO349">
        <v>-9999</v>
      </c>
      <c r="AP349">
        <v>-9999</v>
      </c>
      <c r="AQ349" t="s">
        <v>179</v>
      </c>
      <c r="AR349">
        <v>-9999</v>
      </c>
      <c r="AS349">
        <v>8.9599999999999999E-2</v>
      </c>
      <c r="AT349">
        <v>4.5789999999999997</v>
      </c>
      <c r="AU349">
        <v>1.08</v>
      </c>
      <c r="AV349">
        <v>261</v>
      </c>
      <c r="AX349">
        <f t="shared" si="44"/>
        <v>3.094828506865817</v>
      </c>
      <c r="AZ349" t="str">
        <f t="shared" si="43"/>
        <v>Pinus edulis</v>
      </c>
      <c r="BA349">
        <f t="shared" si="45"/>
        <v>24.61</v>
      </c>
      <c r="BB349">
        <f t="shared" si="46"/>
        <v>2.0148285068658169</v>
      </c>
      <c r="BC349">
        <f t="shared" si="47"/>
        <v>35.200000000000003</v>
      </c>
      <c r="BD349">
        <f t="shared" si="48"/>
        <v>2000</v>
      </c>
      <c r="BE349">
        <f t="shared" si="49"/>
        <v>0.85</v>
      </c>
      <c r="BF349">
        <f t="shared" si="50"/>
        <v>4.5789999999999997</v>
      </c>
      <c r="BG349">
        <f t="shared" si="51"/>
        <v>8.9599999999999999E-2</v>
      </c>
    </row>
    <row r="350" spans="1:59" x14ac:dyDescent="0.25">
      <c r="A350">
        <v>4583</v>
      </c>
      <c r="B350" t="s">
        <v>60</v>
      </c>
      <c r="C350" t="s">
        <v>171</v>
      </c>
      <c r="D350" t="s">
        <v>62</v>
      </c>
      <c r="E350" t="s">
        <v>63</v>
      </c>
      <c r="F350" t="s">
        <v>64</v>
      </c>
      <c r="G350" t="s">
        <v>172</v>
      </c>
      <c r="H350">
        <v>0.313</v>
      </c>
      <c r="I350" t="s">
        <v>7</v>
      </c>
      <c r="J350" s="9">
        <v>40394</v>
      </c>
      <c r="K350" s="13">
        <v>0.38680555555555601</v>
      </c>
      <c r="L350" t="s">
        <v>173</v>
      </c>
      <c r="M350" t="s">
        <v>120</v>
      </c>
      <c r="N350" t="s">
        <v>174</v>
      </c>
      <c r="O350">
        <v>0.16300000000000001</v>
      </c>
      <c r="P350" t="s">
        <v>175</v>
      </c>
      <c r="Q350">
        <v>56.27</v>
      </c>
      <c r="R350">
        <v>-9999</v>
      </c>
      <c r="S350">
        <v>28.08</v>
      </c>
      <c r="T350">
        <v>360</v>
      </c>
      <c r="U350">
        <v>2000</v>
      </c>
      <c r="V350">
        <v>-9999</v>
      </c>
      <c r="W350">
        <v>-9999</v>
      </c>
      <c r="X350">
        <v>1.37</v>
      </c>
      <c r="Y350">
        <v>0.16300000000000001</v>
      </c>
      <c r="Z350">
        <v>-9999</v>
      </c>
      <c r="AA350">
        <v>34.39</v>
      </c>
      <c r="AB350">
        <v>-106.53</v>
      </c>
      <c r="AC350">
        <v>-9999</v>
      </c>
      <c r="AD350">
        <v>-9999</v>
      </c>
      <c r="AE350">
        <v>-9999</v>
      </c>
      <c r="AF350">
        <v>-9999</v>
      </c>
      <c r="AG350">
        <v>-2</v>
      </c>
      <c r="AH350">
        <v>-0.95</v>
      </c>
      <c r="AI350" t="s">
        <v>176</v>
      </c>
      <c r="AJ350">
        <v>-9999</v>
      </c>
      <c r="AK350" t="s">
        <v>74</v>
      </c>
      <c r="AL350">
        <v>-9999</v>
      </c>
      <c r="AM350" t="s">
        <v>177</v>
      </c>
      <c r="AN350" t="s">
        <v>180</v>
      </c>
      <c r="AO350">
        <v>-9999</v>
      </c>
      <c r="AP350">
        <v>-9999</v>
      </c>
      <c r="AQ350" t="s">
        <v>179</v>
      </c>
      <c r="AR350">
        <v>-9999</v>
      </c>
      <c r="AS350">
        <v>6.6699999999999995E-2</v>
      </c>
      <c r="AT350">
        <v>4.258</v>
      </c>
      <c r="AU350">
        <v>1.67</v>
      </c>
      <c r="AV350">
        <v>245</v>
      </c>
      <c r="AX350">
        <f t="shared" si="44"/>
        <v>3.7974489174123542</v>
      </c>
      <c r="AZ350" t="str">
        <f t="shared" si="43"/>
        <v>Pinus edulis</v>
      </c>
      <c r="BA350">
        <f t="shared" si="45"/>
        <v>28.08</v>
      </c>
      <c r="BB350">
        <f t="shared" si="46"/>
        <v>2.1274489174123543</v>
      </c>
      <c r="BC350">
        <f t="shared" si="47"/>
        <v>36</v>
      </c>
      <c r="BD350">
        <f t="shared" si="48"/>
        <v>2000</v>
      </c>
      <c r="BE350">
        <f t="shared" si="49"/>
        <v>0.95</v>
      </c>
      <c r="BF350">
        <f t="shared" si="50"/>
        <v>4.258</v>
      </c>
      <c r="BG350">
        <f t="shared" si="51"/>
        <v>6.6699999999999995E-2</v>
      </c>
    </row>
    <row r="351" spans="1:59" x14ac:dyDescent="0.25">
      <c r="A351">
        <v>4584</v>
      </c>
      <c r="B351" t="s">
        <v>60</v>
      </c>
      <c r="C351" t="s">
        <v>171</v>
      </c>
      <c r="D351" t="s">
        <v>62</v>
      </c>
      <c r="E351" t="s">
        <v>63</v>
      </c>
      <c r="F351" t="s">
        <v>64</v>
      </c>
      <c r="G351" t="s">
        <v>172</v>
      </c>
      <c r="H351">
        <v>0.313</v>
      </c>
      <c r="I351" t="s">
        <v>7</v>
      </c>
      <c r="J351" s="9">
        <v>40394</v>
      </c>
      <c r="K351" s="13">
        <v>0.40416666666666701</v>
      </c>
      <c r="L351" t="s">
        <v>173</v>
      </c>
      <c r="M351" t="s">
        <v>120</v>
      </c>
      <c r="N351" t="s">
        <v>174</v>
      </c>
      <c r="O351">
        <v>0.16300000000000001</v>
      </c>
      <c r="P351" t="s">
        <v>175</v>
      </c>
      <c r="Q351">
        <v>57.07</v>
      </c>
      <c r="R351">
        <v>-9999</v>
      </c>
      <c r="S351">
        <v>29.23</v>
      </c>
      <c r="T351">
        <v>359</v>
      </c>
      <c r="U351">
        <v>2000</v>
      </c>
      <c r="V351">
        <v>-9999</v>
      </c>
      <c r="W351">
        <v>-9999</v>
      </c>
      <c r="X351">
        <v>1.48</v>
      </c>
      <c r="Y351">
        <v>0.16300000000000001</v>
      </c>
      <c r="Z351">
        <v>-9999</v>
      </c>
      <c r="AA351">
        <v>34.39</v>
      </c>
      <c r="AB351">
        <v>-106.53</v>
      </c>
      <c r="AC351">
        <v>-9999</v>
      </c>
      <c r="AD351">
        <v>-9999</v>
      </c>
      <c r="AE351">
        <v>-9999</v>
      </c>
      <c r="AF351">
        <v>-9999</v>
      </c>
      <c r="AG351">
        <v>-1.9</v>
      </c>
      <c r="AH351">
        <v>-1</v>
      </c>
      <c r="AI351" t="s">
        <v>176</v>
      </c>
      <c r="AJ351">
        <v>-9999</v>
      </c>
      <c r="AK351" t="s">
        <v>74</v>
      </c>
      <c r="AL351">
        <v>-9999</v>
      </c>
      <c r="AM351" t="s">
        <v>177</v>
      </c>
      <c r="AN351" t="s">
        <v>180</v>
      </c>
      <c r="AO351">
        <v>-9999</v>
      </c>
      <c r="AP351">
        <v>-9999</v>
      </c>
      <c r="AQ351" t="s">
        <v>179</v>
      </c>
      <c r="AR351">
        <v>-9999</v>
      </c>
      <c r="AS351">
        <v>6.8500000000000005E-2</v>
      </c>
      <c r="AT351">
        <v>3.7490000000000001</v>
      </c>
      <c r="AU351">
        <v>1.75</v>
      </c>
      <c r="AV351">
        <v>258</v>
      </c>
      <c r="AX351">
        <f t="shared" si="44"/>
        <v>4.0590951888402147</v>
      </c>
      <c r="AZ351" t="str">
        <f t="shared" si="43"/>
        <v>Pinus edulis</v>
      </c>
      <c r="BA351">
        <f t="shared" si="45"/>
        <v>29.23</v>
      </c>
      <c r="BB351">
        <f t="shared" si="46"/>
        <v>2.3090951888402147</v>
      </c>
      <c r="BC351">
        <f t="shared" si="47"/>
        <v>35.9</v>
      </c>
      <c r="BD351">
        <f t="shared" si="48"/>
        <v>2000</v>
      </c>
      <c r="BE351">
        <f t="shared" si="49"/>
        <v>1</v>
      </c>
      <c r="BF351">
        <f t="shared" si="50"/>
        <v>3.7490000000000001</v>
      </c>
      <c r="BG351">
        <f t="shared" si="51"/>
        <v>6.8500000000000005E-2</v>
      </c>
    </row>
    <row r="352" spans="1:59" x14ac:dyDescent="0.25">
      <c r="A352">
        <v>4585</v>
      </c>
      <c r="B352" t="s">
        <v>60</v>
      </c>
      <c r="C352" t="s">
        <v>171</v>
      </c>
      <c r="D352" t="s">
        <v>62</v>
      </c>
      <c r="E352" t="s">
        <v>63</v>
      </c>
      <c r="F352" t="s">
        <v>64</v>
      </c>
      <c r="G352" t="s">
        <v>172</v>
      </c>
      <c r="H352">
        <v>0.313</v>
      </c>
      <c r="I352" t="s">
        <v>7</v>
      </c>
      <c r="J352" s="9">
        <v>40394</v>
      </c>
      <c r="K352" s="13">
        <v>0.40902777777777799</v>
      </c>
      <c r="L352" t="s">
        <v>173</v>
      </c>
      <c r="M352" t="s">
        <v>120</v>
      </c>
      <c r="N352" t="s">
        <v>174</v>
      </c>
      <c r="O352">
        <v>0.16300000000000001</v>
      </c>
      <c r="P352" t="s">
        <v>175</v>
      </c>
      <c r="Q352">
        <v>53.7</v>
      </c>
      <c r="R352">
        <v>-9999</v>
      </c>
      <c r="S352">
        <v>29.82</v>
      </c>
      <c r="T352">
        <v>362</v>
      </c>
      <c r="U352">
        <v>2000</v>
      </c>
      <c r="V352">
        <v>-9999</v>
      </c>
      <c r="W352">
        <v>-9999</v>
      </c>
      <c r="X352">
        <v>1.64</v>
      </c>
      <c r="Y352">
        <v>0.16300000000000001</v>
      </c>
      <c r="Z352">
        <v>-9999</v>
      </c>
      <c r="AA352">
        <v>34.39</v>
      </c>
      <c r="AB352">
        <v>-106.53</v>
      </c>
      <c r="AC352">
        <v>-9999</v>
      </c>
      <c r="AD352">
        <v>-9999</v>
      </c>
      <c r="AE352">
        <v>-9999</v>
      </c>
      <c r="AF352">
        <v>-9999</v>
      </c>
      <c r="AG352">
        <v>-2.25</v>
      </c>
      <c r="AH352">
        <v>-0.85</v>
      </c>
      <c r="AI352" t="s">
        <v>176</v>
      </c>
      <c r="AJ352">
        <v>-9999</v>
      </c>
      <c r="AK352" t="s">
        <v>74</v>
      </c>
      <c r="AL352">
        <v>-9999</v>
      </c>
      <c r="AM352" t="s">
        <v>177</v>
      </c>
      <c r="AN352" t="s">
        <v>180</v>
      </c>
      <c r="AO352">
        <v>-9999</v>
      </c>
      <c r="AP352">
        <v>-9999</v>
      </c>
      <c r="AQ352" t="s">
        <v>179</v>
      </c>
      <c r="AR352">
        <v>-9999</v>
      </c>
      <c r="AS352">
        <v>6.7799999999999999E-2</v>
      </c>
      <c r="AT352">
        <v>3.972</v>
      </c>
      <c r="AU352">
        <v>1.95</v>
      </c>
      <c r="AV352">
        <v>254</v>
      </c>
      <c r="AX352">
        <f t="shared" si="44"/>
        <v>4.1993166155038741</v>
      </c>
      <c r="AZ352" t="str">
        <f t="shared" si="43"/>
        <v>Pinus edulis</v>
      </c>
      <c r="BA352">
        <f t="shared" si="45"/>
        <v>29.82</v>
      </c>
      <c r="BB352">
        <f t="shared" si="46"/>
        <v>2.249316615503874</v>
      </c>
      <c r="BC352">
        <f t="shared" si="47"/>
        <v>36.200000000000003</v>
      </c>
      <c r="BD352">
        <f t="shared" si="48"/>
        <v>2000</v>
      </c>
      <c r="BE352">
        <f t="shared" si="49"/>
        <v>0.85</v>
      </c>
      <c r="BF352">
        <f t="shared" si="50"/>
        <v>3.972</v>
      </c>
      <c r="BG352">
        <f t="shared" si="51"/>
        <v>6.7799999999999999E-2</v>
      </c>
    </row>
    <row r="353" spans="1:59" x14ac:dyDescent="0.25">
      <c r="A353">
        <v>4586</v>
      </c>
      <c r="B353" t="s">
        <v>60</v>
      </c>
      <c r="C353" t="s">
        <v>171</v>
      </c>
      <c r="D353" t="s">
        <v>62</v>
      </c>
      <c r="E353" t="s">
        <v>63</v>
      </c>
      <c r="F353" t="s">
        <v>64</v>
      </c>
      <c r="G353" t="s">
        <v>172</v>
      </c>
      <c r="H353">
        <v>0.313</v>
      </c>
      <c r="I353" t="s">
        <v>7</v>
      </c>
      <c r="J353" s="9">
        <v>40394</v>
      </c>
      <c r="K353" s="13">
        <v>0.45833333333333298</v>
      </c>
      <c r="L353" t="s">
        <v>173</v>
      </c>
      <c r="M353" t="s">
        <v>120</v>
      </c>
      <c r="N353" t="s">
        <v>174</v>
      </c>
      <c r="O353">
        <v>0.16300000000000001</v>
      </c>
      <c r="P353" t="s">
        <v>175</v>
      </c>
      <c r="Q353">
        <v>39.799999999999997</v>
      </c>
      <c r="R353">
        <v>-9999</v>
      </c>
      <c r="S353">
        <v>33.020000000000003</v>
      </c>
      <c r="T353">
        <v>370</v>
      </c>
      <c r="U353">
        <v>2000</v>
      </c>
      <c r="V353">
        <v>-9999</v>
      </c>
      <c r="W353">
        <v>-9999</v>
      </c>
      <c r="X353">
        <v>1.37</v>
      </c>
      <c r="Y353">
        <v>0.16300000000000001</v>
      </c>
      <c r="Z353">
        <v>-9999</v>
      </c>
      <c r="AA353">
        <v>34.39</v>
      </c>
      <c r="AB353">
        <v>-106.53</v>
      </c>
      <c r="AC353">
        <v>-9999</v>
      </c>
      <c r="AD353">
        <v>-9999</v>
      </c>
      <c r="AE353">
        <v>-9999</v>
      </c>
      <c r="AF353">
        <v>-9999</v>
      </c>
      <c r="AG353">
        <v>-2</v>
      </c>
      <c r="AH353">
        <v>-0.95</v>
      </c>
      <c r="AI353" t="s">
        <v>176</v>
      </c>
      <c r="AJ353">
        <v>-9999</v>
      </c>
      <c r="AK353" t="s">
        <v>74</v>
      </c>
      <c r="AL353">
        <v>-9999</v>
      </c>
      <c r="AM353" t="s">
        <v>177</v>
      </c>
      <c r="AN353" t="s">
        <v>180</v>
      </c>
      <c r="AO353">
        <v>-9999</v>
      </c>
      <c r="AP353">
        <v>-9999</v>
      </c>
      <c r="AQ353" t="s">
        <v>179</v>
      </c>
      <c r="AR353">
        <v>-9999</v>
      </c>
      <c r="AS353">
        <v>3.5700000000000003E-2</v>
      </c>
      <c r="AT353">
        <v>2.742</v>
      </c>
      <c r="AU353">
        <v>3.04</v>
      </c>
      <c r="AV353">
        <v>227</v>
      </c>
      <c r="AX353">
        <f t="shared" si="44"/>
        <v>5.0356286351152022</v>
      </c>
      <c r="AZ353" t="str">
        <f t="shared" si="43"/>
        <v>Pinus edulis</v>
      </c>
      <c r="BA353">
        <f t="shared" si="45"/>
        <v>33.020000000000003</v>
      </c>
      <c r="BB353">
        <f t="shared" si="46"/>
        <v>1.9956286351152022</v>
      </c>
      <c r="BC353">
        <f t="shared" si="47"/>
        <v>37</v>
      </c>
      <c r="BD353">
        <f t="shared" si="48"/>
        <v>2000</v>
      </c>
      <c r="BE353">
        <f t="shared" si="49"/>
        <v>0.95</v>
      </c>
      <c r="BF353">
        <f t="shared" si="50"/>
        <v>2.742</v>
      </c>
      <c r="BG353">
        <f t="shared" si="51"/>
        <v>3.5700000000000003E-2</v>
      </c>
    </row>
    <row r="354" spans="1:59" x14ac:dyDescent="0.25">
      <c r="A354">
        <v>4587</v>
      </c>
      <c r="B354" t="s">
        <v>60</v>
      </c>
      <c r="C354" t="s">
        <v>171</v>
      </c>
      <c r="D354" t="s">
        <v>62</v>
      </c>
      <c r="E354" t="s">
        <v>63</v>
      </c>
      <c r="F354" t="s">
        <v>64</v>
      </c>
      <c r="G354" t="s">
        <v>172</v>
      </c>
      <c r="H354">
        <v>0.313</v>
      </c>
      <c r="I354" t="s">
        <v>7</v>
      </c>
      <c r="J354" s="9">
        <v>40394</v>
      </c>
      <c r="K354" s="13">
        <v>0.47291666666666698</v>
      </c>
      <c r="L354" t="s">
        <v>173</v>
      </c>
      <c r="M354" t="s">
        <v>120</v>
      </c>
      <c r="N354" t="s">
        <v>174</v>
      </c>
      <c r="O354">
        <v>0.16300000000000001</v>
      </c>
      <c r="P354" t="s">
        <v>175</v>
      </c>
      <c r="Q354">
        <v>47.41</v>
      </c>
      <c r="R354">
        <v>-9999</v>
      </c>
      <c r="S354">
        <v>34.17</v>
      </c>
      <c r="T354">
        <v>362</v>
      </c>
      <c r="U354">
        <v>2000</v>
      </c>
      <c r="V354">
        <v>-9999</v>
      </c>
      <c r="W354">
        <v>-9999</v>
      </c>
      <c r="X354">
        <v>1.81</v>
      </c>
      <c r="Y354">
        <v>0.16300000000000001</v>
      </c>
      <c r="Z354">
        <v>-9999</v>
      </c>
      <c r="AA354">
        <v>34.39</v>
      </c>
      <c r="AB354">
        <v>-106.53</v>
      </c>
      <c r="AC354">
        <v>-9999</v>
      </c>
      <c r="AD354">
        <v>-9999</v>
      </c>
      <c r="AE354">
        <v>-9999</v>
      </c>
      <c r="AF354">
        <v>-9999</v>
      </c>
      <c r="AG354">
        <v>-1.9</v>
      </c>
      <c r="AH354">
        <v>-1</v>
      </c>
      <c r="AI354" t="s">
        <v>176</v>
      </c>
      <c r="AJ354">
        <v>-9999</v>
      </c>
      <c r="AK354" t="s">
        <v>74</v>
      </c>
      <c r="AL354">
        <v>-9999</v>
      </c>
      <c r="AM354" t="s">
        <v>177</v>
      </c>
      <c r="AN354" t="s">
        <v>180</v>
      </c>
      <c r="AO354">
        <v>-9999</v>
      </c>
      <c r="AP354">
        <v>-9999</v>
      </c>
      <c r="AQ354" t="s">
        <v>179</v>
      </c>
      <c r="AR354">
        <v>-9999</v>
      </c>
      <c r="AS354">
        <v>5.0799999999999998E-2</v>
      </c>
      <c r="AT354">
        <v>2.798</v>
      </c>
      <c r="AU354">
        <v>2.84</v>
      </c>
      <c r="AV354">
        <v>254</v>
      </c>
      <c r="AX354">
        <f t="shared" si="44"/>
        <v>5.3696405684147983</v>
      </c>
      <c r="AZ354" t="str">
        <f t="shared" si="43"/>
        <v>Pinus edulis</v>
      </c>
      <c r="BA354">
        <f t="shared" si="45"/>
        <v>34.17</v>
      </c>
      <c r="BB354">
        <f t="shared" si="46"/>
        <v>2.5296405684147985</v>
      </c>
      <c r="BC354">
        <f t="shared" si="47"/>
        <v>36.200000000000003</v>
      </c>
      <c r="BD354">
        <f t="shared" si="48"/>
        <v>2000</v>
      </c>
      <c r="BE354">
        <f t="shared" si="49"/>
        <v>1</v>
      </c>
      <c r="BF354">
        <f t="shared" si="50"/>
        <v>2.798</v>
      </c>
      <c r="BG354">
        <f t="shared" si="51"/>
        <v>5.0799999999999998E-2</v>
      </c>
    </row>
    <row r="355" spans="1:59" x14ac:dyDescent="0.25">
      <c r="A355">
        <v>4588</v>
      </c>
      <c r="B355" t="s">
        <v>60</v>
      </c>
      <c r="C355" t="s">
        <v>171</v>
      </c>
      <c r="D355" t="s">
        <v>62</v>
      </c>
      <c r="E355" t="s">
        <v>63</v>
      </c>
      <c r="F355" t="s">
        <v>64</v>
      </c>
      <c r="G355" t="s">
        <v>172</v>
      </c>
      <c r="H355">
        <v>0.313</v>
      </c>
      <c r="I355" t="s">
        <v>7</v>
      </c>
      <c r="J355" s="9">
        <v>40394</v>
      </c>
      <c r="K355" s="13">
        <v>0.47986111111111102</v>
      </c>
      <c r="L355" t="s">
        <v>173</v>
      </c>
      <c r="M355" t="s">
        <v>120</v>
      </c>
      <c r="N355" t="s">
        <v>174</v>
      </c>
      <c r="O355">
        <v>0.16300000000000001</v>
      </c>
      <c r="P355" t="s">
        <v>175</v>
      </c>
      <c r="Q355">
        <v>40.32</v>
      </c>
      <c r="R355">
        <v>-9999</v>
      </c>
      <c r="S355">
        <v>34.43</v>
      </c>
      <c r="T355">
        <v>369</v>
      </c>
      <c r="U355">
        <v>2000</v>
      </c>
      <c r="V355">
        <v>-9999</v>
      </c>
      <c r="W355">
        <v>-9999</v>
      </c>
      <c r="X355">
        <v>1.51</v>
      </c>
      <c r="Y355">
        <v>0.16300000000000001</v>
      </c>
      <c r="Z355">
        <v>-9999</v>
      </c>
      <c r="AA355">
        <v>34.39</v>
      </c>
      <c r="AB355">
        <v>-106.53</v>
      </c>
      <c r="AC355">
        <v>-9999</v>
      </c>
      <c r="AD355">
        <v>-9999</v>
      </c>
      <c r="AE355">
        <v>-9999</v>
      </c>
      <c r="AF355">
        <v>-9999</v>
      </c>
      <c r="AG355">
        <v>-2.25</v>
      </c>
      <c r="AH355">
        <v>-0.85</v>
      </c>
      <c r="AI355" t="s">
        <v>176</v>
      </c>
      <c r="AJ355">
        <v>-9999</v>
      </c>
      <c r="AK355" t="s">
        <v>74</v>
      </c>
      <c r="AL355">
        <v>-9999</v>
      </c>
      <c r="AM355" t="s">
        <v>177</v>
      </c>
      <c r="AN355" t="s">
        <v>180</v>
      </c>
      <c r="AO355">
        <v>-9999</v>
      </c>
      <c r="AP355">
        <v>-9999</v>
      </c>
      <c r="AQ355" t="s">
        <v>179</v>
      </c>
      <c r="AR355">
        <v>-9999</v>
      </c>
      <c r="AS355">
        <v>3.6700000000000003E-2</v>
      </c>
      <c r="AT355">
        <v>2.35</v>
      </c>
      <c r="AU355">
        <v>3.27</v>
      </c>
      <c r="AV355">
        <v>244</v>
      </c>
      <c r="AX355">
        <f t="shared" si="44"/>
        <v>5.4477654869644381</v>
      </c>
      <c r="AZ355" t="str">
        <f t="shared" si="43"/>
        <v>Pinus edulis</v>
      </c>
      <c r="BA355">
        <f t="shared" si="45"/>
        <v>34.43</v>
      </c>
      <c r="BB355">
        <f t="shared" si="46"/>
        <v>2.1777654869644381</v>
      </c>
      <c r="BC355">
        <f t="shared" si="47"/>
        <v>36.9</v>
      </c>
      <c r="BD355">
        <f t="shared" si="48"/>
        <v>2000</v>
      </c>
      <c r="BE355">
        <f t="shared" si="49"/>
        <v>0.85</v>
      </c>
      <c r="BF355">
        <f t="shared" si="50"/>
        <v>2.35</v>
      </c>
      <c r="BG355">
        <f t="shared" si="51"/>
        <v>3.6700000000000003E-2</v>
      </c>
    </row>
    <row r="356" spans="1:59" x14ac:dyDescent="0.25">
      <c r="A356">
        <v>4589</v>
      </c>
      <c r="B356" t="s">
        <v>60</v>
      </c>
      <c r="C356" t="s">
        <v>171</v>
      </c>
      <c r="D356" t="s">
        <v>62</v>
      </c>
      <c r="E356" t="s">
        <v>63</v>
      </c>
      <c r="F356" t="s">
        <v>64</v>
      </c>
      <c r="G356" t="s">
        <v>172</v>
      </c>
      <c r="H356">
        <v>0.313</v>
      </c>
      <c r="I356" t="s">
        <v>7</v>
      </c>
      <c r="J356" s="9">
        <v>40394</v>
      </c>
      <c r="K356" s="13">
        <v>0.53125</v>
      </c>
      <c r="L356" t="s">
        <v>173</v>
      </c>
      <c r="M356" t="s">
        <v>120</v>
      </c>
      <c r="N356" t="s">
        <v>174</v>
      </c>
      <c r="O356">
        <v>0.16300000000000001</v>
      </c>
      <c r="P356" t="s">
        <v>175</v>
      </c>
      <c r="Q356">
        <v>35.950000000000003</v>
      </c>
      <c r="R356">
        <v>-9999</v>
      </c>
      <c r="S356">
        <v>36.119999999999997</v>
      </c>
      <c r="T356">
        <v>373</v>
      </c>
      <c r="U356">
        <v>2000</v>
      </c>
      <c r="V356">
        <v>-9999</v>
      </c>
      <c r="W356">
        <v>-9999</v>
      </c>
      <c r="X356">
        <v>1.65</v>
      </c>
      <c r="Y356">
        <v>0.16300000000000001</v>
      </c>
      <c r="Z356">
        <v>-9999</v>
      </c>
      <c r="AA356">
        <v>34.39</v>
      </c>
      <c r="AB356">
        <v>-106.53</v>
      </c>
      <c r="AC356">
        <v>-9999</v>
      </c>
      <c r="AD356">
        <v>-9999</v>
      </c>
      <c r="AE356">
        <v>-9999</v>
      </c>
      <c r="AF356">
        <v>-9999</v>
      </c>
      <c r="AG356">
        <v>-2</v>
      </c>
      <c r="AH356">
        <v>-0.95</v>
      </c>
      <c r="AI356" t="s">
        <v>176</v>
      </c>
      <c r="AJ356">
        <v>-9999</v>
      </c>
      <c r="AK356" t="s">
        <v>74</v>
      </c>
      <c r="AL356">
        <v>-9999</v>
      </c>
      <c r="AM356" t="s">
        <v>177</v>
      </c>
      <c r="AN356" t="s">
        <v>180</v>
      </c>
      <c r="AO356">
        <v>-9999</v>
      </c>
      <c r="AP356">
        <v>-9999</v>
      </c>
      <c r="AQ356" t="s">
        <v>179</v>
      </c>
      <c r="AR356">
        <v>-9999</v>
      </c>
      <c r="AS356">
        <v>3.3700000000000001E-2</v>
      </c>
      <c r="AT356">
        <v>1.6659999999999999</v>
      </c>
      <c r="AU356">
        <v>3.85</v>
      </c>
      <c r="AV356">
        <v>268</v>
      </c>
      <c r="AX356">
        <f t="shared" si="44"/>
        <v>5.9800293877836026</v>
      </c>
      <c r="AZ356" t="str">
        <f t="shared" si="43"/>
        <v>Pinus edulis</v>
      </c>
      <c r="BA356">
        <f t="shared" si="45"/>
        <v>36.119999999999997</v>
      </c>
      <c r="BB356">
        <f t="shared" si="46"/>
        <v>2.1300293877836025</v>
      </c>
      <c r="BC356">
        <f t="shared" si="47"/>
        <v>37.299999999999997</v>
      </c>
      <c r="BD356">
        <f t="shared" si="48"/>
        <v>2000</v>
      </c>
      <c r="BE356">
        <f t="shared" si="49"/>
        <v>0.95</v>
      </c>
      <c r="BF356">
        <f t="shared" si="50"/>
        <v>1.6659999999999999</v>
      </c>
      <c r="BG356">
        <f t="shared" si="51"/>
        <v>3.3700000000000001E-2</v>
      </c>
    </row>
    <row r="357" spans="1:59" x14ac:dyDescent="0.25">
      <c r="A357">
        <v>4590</v>
      </c>
      <c r="B357" t="s">
        <v>60</v>
      </c>
      <c r="C357" t="s">
        <v>171</v>
      </c>
      <c r="D357" t="s">
        <v>62</v>
      </c>
      <c r="E357" t="s">
        <v>63</v>
      </c>
      <c r="F357" t="s">
        <v>64</v>
      </c>
      <c r="G357" t="s">
        <v>172</v>
      </c>
      <c r="H357">
        <v>0.313</v>
      </c>
      <c r="I357" t="s">
        <v>7</v>
      </c>
      <c r="J357" s="9">
        <v>40394</v>
      </c>
      <c r="K357" s="13">
        <v>0.55208333333333304</v>
      </c>
      <c r="L357" t="s">
        <v>173</v>
      </c>
      <c r="M357" t="s">
        <v>120</v>
      </c>
      <c r="N357" t="s">
        <v>174</v>
      </c>
      <c r="O357">
        <v>0.16300000000000001</v>
      </c>
      <c r="P357" t="s">
        <v>175</v>
      </c>
      <c r="Q357">
        <v>40.840000000000003</v>
      </c>
      <c r="R357">
        <v>-9999</v>
      </c>
      <c r="S357">
        <v>37.880000000000003</v>
      </c>
      <c r="T357">
        <v>361</v>
      </c>
      <c r="U357">
        <v>2000</v>
      </c>
      <c r="V357">
        <v>-9999</v>
      </c>
      <c r="W357">
        <v>-9999</v>
      </c>
      <c r="X357">
        <v>2.15</v>
      </c>
      <c r="Y357">
        <v>0.16300000000000001</v>
      </c>
      <c r="Z357">
        <v>-9999</v>
      </c>
      <c r="AA357">
        <v>34.39</v>
      </c>
      <c r="AB357">
        <v>-106.53</v>
      </c>
      <c r="AC357">
        <v>-9999</v>
      </c>
      <c r="AD357">
        <v>-9999</v>
      </c>
      <c r="AE357">
        <v>-9999</v>
      </c>
      <c r="AF357">
        <v>-9999</v>
      </c>
      <c r="AG357">
        <v>-1.9</v>
      </c>
      <c r="AH357">
        <v>-1</v>
      </c>
      <c r="AI357" t="s">
        <v>176</v>
      </c>
      <c r="AJ357">
        <v>-9999</v>
      </c>
      <c r="AK357" t="s">
        <v>74</v>
      </c>
      <c r="AL357">
        <v>-9999</v>
      </c>
      <c r="AM357" t="s">
        <v>177</v>
      </c>
      <c r="AN357" t="s">
        <v>180</v>
      </c>
      <c r="AO357">
        <v>-9999</v>
      </c>
      <c r="AP357">
        <v>-9999</v>
      </c>
      <c r="AQ357" t="s">
        <v>179</v>
      </c>
      <c r="AR357">
        <v>-9999</v>
      </c>
      <c r="AS357">
        <v>4.3200000000000002E-2</v>
      </c>
      <c r="AT357">
        <v>2.359</v>
      </c>
      <c r="AU357">
        <v>3.91</v>
      </c>
      <c r="AV357">
        <v>248</v>
      </c>
      <c r="AX357">
        <f t="shared" si="44"/>
        <v>6.5816764582500085</v>
      </c>
      <c r="AZ357" t="str">
        <f t="shared" si="43"/>
        <v>Pinus edulis</v>
      </c>
      <c r="BA357">
        <f t="shared" si="45"/>
        <v>37.880000000000003</v>
      </c>
      <c r="BB357">
        <f t="shared" si="46"/>
        <v>2.6716764582500083</v>
      </c>
      <c r="BC357">
        <f t="shared" si="47"/>
        <v>36.1</v>
      </c>
      <c r="BD357">
        <f t="shared" si="48"/>
        <v>2000</v>
      </c>
      <c r="BE357">
        <f t="shared" si="49"/>
        <v>1</v>
      </c>
      <c r="BF357">
        <f t="shared" si="50"/>
        <v>2.359</v>
      </c>
      <c r="BG357">
        <f t="shared" si="51"/>
        <v>4.3200000000000002E-2</v>
      </c>
    </row>
    <row r="358" spans="1:59" x14ac:dyDescent="0.25">
      <c r="A358">
        <v>4591</v>
      </c>
      <c r="B358" t="s">
        <v>60</v>
      </c>
      <c r="C358" t="s">
        <v>171</v>
      </c>
      <c r="D358" t="s">
        <v>62</v>
      </c>
      <c r="E358" t="s">
        <v>63</v>
      </c>
      <c r="F358" t="s">
        <v>64</v>
      </c>
      <c r="G358" t="s">
        <v>172</v>
      </c>
      <c r="H358">
        <v>0.313</v>
      </c>
      <c r="I358" t="s">
        <v>7</v>
      </c>
      <c r="J358" s="9">
        <v>40394</v>
      </c>
      <c r="K358" s="13">
        <v>0.55555555555555602</v>
      </c>
      <c r="L358" t="s">
        <v>173</v>
      </c>
      <c r="M358" t="s">
        <v>120</v>
      </c>
      <c r="N358" t="s">
        <v>174</v>
      </c>
      <c r="O358">
        <v>0.16300000000000001</v>
      </c>
      <c r="P358" t="s">
        <v>175</v>
      </c>
      <c r="Q358">
        <v>32.44</v>
      </c>
      <c r="R358">
        <v>-9999</v>
      </c>
      <c r="S358">
        <v>38.06</v>
      </c>
      <c r="T358">
        <v>371</v>
      </c>
      <c r="U358">
        <v>2000</v>
      </c>
      <c r="V358">
        <v>-9999</v>
      </c>
      <c r="W358">
        <v>-9999</v>
      </c>
      <c r="X358">
        <v>1.59</v>
      </c>
      <c r="Y358">
        <v>0.16300000000000001</v>
      </c>
      <c r="Z358">
        <v>-9999</v>
      </c>
      <c r="AA358">
        <v>34.39</v>
      </c>
      <c r="AB358">
        <v>-106.53</v>
      </c>
      <c r="AC358">
        <v>-9999</v>
      </c>
      <c r="AD358">
        <v>-9999</v>
      </c>
      <c r="AE358">
        <v>-9999</v>
      </c>
      <c r="AF358">
        <v>-9999</v>
      </c>
      <c r="AG358">
        <v>-2.25</v>
      </c>
      <c r="AH358">
        <v>-0.85</v>
      </c>
      <c r="AI358" t="s">
        <v>176</v>
      </c>
      <c r="AJ358">
        <v>-9999</v>
      </c>
      <c r="AK358" t="s">
        <v>74</v>
      </c>
      <c r="AL358">
        <v>-9999</v>
      </c>
      <c r="AM358" t="s">
        <v>177</v>
      </c>
      <c r="AN358" t="s">
        <v>180</v>
      </c>
      <c r="AO358">
        <v>-9999</v>
      </c>
      <c r="AP358">
        <v>-9999</v>
      </c>
      <c r="AQ358" t="s">
        <v>179</v>
      </c>
      <c r="AR358">
        <v>-9999</v>
      </c>
      <c r="AS358">
        <v>2.76E-2</v>
      </c>
      <c r="AT358">
        <v>1.7310000000000001</v>
      </c>
      <c r="AU358">
        <v>4.51</v>
      </c>
      <c r="AV358">
        <v>241</v>
      </c>
      <c r="AX358">
        <f t="shared" si="44"/>
        <v>6.6460632933008235</v>
      </c>
      <c r="AZ358" t="str">
        <f t="shared" si="43"/>
        <v>Pinus edulis</v>
      </c>
      <c r="BA358">
        <f t="shared" si="45"/>
        <v>38.06</v>
      </c>
      <c r="BB358">
        <f t="shared" si="46"/>
        <v>2.1360632933008237</v>
      </c>
      <c r="BC358">
        <f t="shared" si="47"/>
        <v>37.1</v>
      </c>
      <c r="BD358">
        <f t="shared" si="48"/>
        <v>2000</v>
      </c>
      <c r="BE358">
        <f t="shared" si="49"/>
        <v>0.85</v>
      </c>
      <c r="BF358">
        <f t="shared" si="50"/>
        <v>1.7310000000000001</v>
      </c>
      <c r="BG358">
        <f t="shared" si="51"/>
        <v>2.76E-2</v>
      </c>
    </row>
    <row r="359" spans="1:59" x14ac:dyDescent="0.25">
      <c r="A359">
        <v>4592</v>
      </c>
      <c r="B359" t="s">
        <v>60</v>
      </c>
      <c r="C359" t="s">
        <v>171</v>
      </c>
      <c r="D359" t="s">
        <v>62</v>
      </c>
      <c r="E359" t="s">
        <v>63</v>
      </c>
      <c r="F359" t="s">
        <v>64</v>
      </c>
      <c r="G359" t="s">
        <v>172</v>
      </c>
      <c r="H359">
        <v>0.313</v>
      </c>
      <c r="I359" t="s">
        <v>7</v>
      </c>
      <c r="J359" s="9">
        <v>40394</v>
      </c>
      <c r="K359" s="13">
        <v>0.59375</v>
      </c>
      <c r="L359" t="s">
        <v>173</v>
      </c>
      <c r="M359" t="s">
        <v>120</v>
      </c>
      <c r="N359" t="s">
        <v>174</v>
      </c>
      <c r="O359">
        <v>0.16300000000000001</v>
      </c>
      <c r="P359" t="s">
        <v>175</v>
      </c>
      <c r="Q359">
        <v>28.38</v>
      </c>
      <c r="R359">
        <v>-9999</v>
      </c>
      <c r="S359">
        <v>38.74</v>
      </c>
      <c r="T359">
        <v>377</v>
      </c>
      <c r="U359">
        <v>2000</v>
      </c>
      <c r="V359">
        <v>-9999</v>
      </c>
      <c r="W359">
        <v>-9999</v>
      </c>
      <c r="X359">
        <v>1.47</v>
      </c>
      <c r="Y359">
        <v>0.16300000000000001</v>
      </c>
      <c r="Z359">
        <v>-9999</v>
      </c>
      <c r="AA359">
        <v>34.39</v>
      </c>
      <c r="AB359">
        <v>-106.53</v>
      </c>
      <c r="AC359">
        <v>-9999</v>
      </c>
      <c r="AD359">
        <v>-9999</v>
      </c>
      <c r="AE359">
        <v>-9999</v>
      </c>
      <c r="AF359">
        <v>-9999</v>
      </c>
      <c r="AG359">
        <v>-2</v>
      </c>
      <c r="AH359">
        <v>-0.95</v>
      </c>
      <c r="AI359" t="s">
        <v>176</v>
      </c>
      <c r="AJ359">
        <v>-9999</v>
      </c>
      <c r="AK359" t="s">
        <v>74</v>
      </c>
      <c r="AL359">
        <v>-9999</v>
      </c>
      <c r="AM359" t="s">
        <v>177</v>
      </c>
      <c r="AN359" t="s">
        <v>180</v>
      </c>
      <c r="AO359">
        <v>-9999</v>
      </c>
      <c r="AP359">
        <v>-9999</v>
      </c>
      <c r="AQ359" t="s">
        <v>179</v>
      </c>
      <c r="AR359">
        <v>-9999</v>
      </c>
      <c r="AS359">
        <v>2.3099999999999999E-2</v>
      </c>
      <c r="AT359">
        <v>1.05</v>
      </c>
      <c r="AU359">
        <v>4.96</v>
      </c>
      <c r="AV359">
        <v>270</v>
      </c>
      <c r="AX359">
        <f t="shared" si="44"/>
        <v>6.8942486464461412</v>
      </c>
      <c r="AZ359" t="str">
        <f t="shared" si="43"/>
        <v>Pinus edulis</v>
      </c>
      <c r="BA359">
        <f t="shared" si="45"/>
        <v>38.74</v>
      </c>
      <c r="BB359">
        <f t="shared" si="46"/>
        <v>1.9342486464461413</v>
      </c>
      <c r="BC359">
        <f t="shared" si="47"/>
        <v>37.700000000000003</v>
      </c>
      <c r="BD359">
        <f t="shared" si="48"/>
        <v>2000</v>
      </c>
      <c r="BE359">
        <f t="shared" si="49"/>
        <v>0.95</v>
      </c>
      <c r="BF359">
        <f t="shared" si="50"/>
        <v>1.05</v>
      </c>
      <c r="BG359">
        <f t="shared" si="51"/>
        <v>2.3099999999999999E-2</v>
      </c>
    </row>
    <row r="360" spans="1:59" x14ac:dyDescent="0.25">
      <c r="A360">
        <v>4593</v>
      </c>
      <c r="B360" t="s">
        <v>60</v>
      </c>
      <c r="C360" t="s">
        <v>171</v>
      </c>
      <c r="D360" t="s">
        <v>62</v>
      </c>
      <c r="E360" t="s">
        <v>63</v>
      </c>
      <c r="F360" t="s">
        <v>64</v>
      </c>
      <c r="G360" t="s">
        <v>172</v>
      </c>
      <c r="H360">
        <v>0.313</v>
      </c>
      <c r="I360" t="s">
        <v>7</v>
      </c>
      <c r="J360" s="9">
        <v>40394</v>
      </c>
      <c r="K360" s="13">
        <v>0.61041666666666705</v>
      </c>
      <c r="L360" t="s">
        <v>173</v>
      </c>
      <c r="M360" t="s">
        <v>120</v>
      </c>
      <c r="N360" t="s">
        <v>174</v>
      </c>
      <c r="O360">
        <v>0.16300000000000001</v>
      </c>
      <c r="P360" t="s">
        <v>175</v>
      </c>
      <c r="Q360">
        <v>35.72</v>
      </c>
      <c r="R360">
        <v>-9999</v>
      </c>
      <c r="S360">
        <v>38.85</v>
      </c>
      <c r="T360">
        <v>365</v>
      </c>
      <c r="U360">
        <v>2000</v>
      </c>
      <c r="V360">
        <v>-9999</v>
      </c>
      <c r="W360">
        <v>-9999</v>
      </c>
      <c r="X360">
        <v>2.04</v>
      </c>
      <c r="Y360">
        <v>0.16300000000000001</v>
      </c>
      <c r="Z360">
        <v>-9999</v>
      </c>
      <c r="AA360">
        <v>34.39</v>
      </c>
      <c r="AB360">
        <v>-106.53</v>
      </c>
      <c r="AC360">
        <v>-9999</v>
      </c>
      <c r="AD360">
        <v>-9999</v>
      </c>
      <c r="AE360">
        <v>-9999</v>
      </c>
      <c r="AF360">
        <v>-9999</v>
      </c>
      <c r="AG360">
        <v>-1.9</v>
      </c>
      <c r="AH360">
        <v>-1</v>
      </c>
      <c r="AI360" t="s">
        <v>176</v>
      </c>
      <c r="AJ360">
        <v>-9999</v>
      </c>
      <c r="AK360" t="s">
        <v>74</v>
      </c>
      <c r="AL360">
        <v>-9999</v>
      </c>
      <c r="AM360" t="s">
        <v>177</v>
      </c>
      <c r="AN360" t="s">
        <v>180</v>
      </c>
      <c r="AO360">
        <v>-9999</v>
      </c>
      <c r="AP360">
        <v>-9999</v>
      </c>
      <c r="AQ360" t="s">
        <v>179</v>
      </c>
      <c r="AR360">
        <v>-9999</v>
      </c>
      <c r="AS360">
        <v>3.5499999999999997E-2</v>
      </c>
      <c r="AT360">
        <v>2.04</v>
      </c>
      <c r="AU360">
        <v>4.4800000000000004</v>
      </c>
      <c r="AV360">
        <v>243</v>
      </c>
      <c r="AX360">
        <f t="shared" si="44"/>
        <v>6.935140559867099</v>
      </c>
      <c r="AZ360" t="str">
        <f t="shared" si="43"/>
        <v>Pinus edulis</v>
      </c>
      <c r="BA360">
        <f t="shared" si="45"/>
        <v>38.85</v>
      </c>
      <c r="BB360">
        <f t="shared" si="46"/>
        <v>2.4551405598670986</v>
      </c>
      <c r="BC360">
        <f t="shared" si="47"/>
        <v>36.5</v>
      </c>
      <c r="BD360">
        <f t="shared" si="48"/>
        <v>2000</v>
      </c>
      <c r="BE360">
        <f t="shared" si="49"/>
        <v>1</v>
      </c>
      <c r="BF360">
        <f t="shared" si="50"/>
        <v>2.04</v>
      </c>
      <c r="BG360">
        <f t="shared" si="51"/>
        <v>3.5499999999999997E-2</v>
      </c>
    </row>
    <row r="361" spans="1:59" x14ac:dyDescent="0.25">
      <c r="A361">
        <v>4594</v>
      </c>
      <c r="B361" t="s">
        <v>60</v>
      </c>
      <c r="C361" t="s">
        <v>171</v>
      </c>
      <c r="D361" t="s">
        <v>62</v>
      </c>
      <c r="E361" t="s">
        <v>63</v>
      </c>
      <c r="F361" t="s">
        <v>64</v>
      </c>
      <c r="G361" t="s">
        <v>172</v>
      </c>
      <c r="H361">
        <v>0.313</v>
      </c>
      <c r="I361" t="s">
        <v>7</v>
      </c>
      <c r="J361" s="9">
        <v>40394</v>
      </c>
      <c r="K361" s="13">
        <v>0.61527777777777803</v>
      </c>
      <c r="L361" t="s">
        <v>173</v>
      </c>
      <c r="M361" t="s">
        <v>120</v>
      </c>
      <c r="N361" t="s">
        <v>174</v>
      </c>
      <c r="O361">
        <v>0.16300000000000001</v>
      </c>
      <c r="P361" t="s">
        <v>175</v>
      </c>
      <c r="Q361">
        <v>30.38</v>
      </c>
      <c r="R361">
        <v>-9999</v>
      </c>
      <c r="S361">
        <v>38.770000000000003</v>
      </c>
      <c r="T361">
        <v>372</v>
      </c>
      <c r="U361">
        <v>2000</v>
      </c>
      <c r="V361">
        <v>-9999</v>
      </c>
      <c r="W361">
        <v>-9999</v>
      </c>
      <c r="X361">
        <v>1.71</v>
      </c>
      <c r="Y361">
        <v>0.16300000000000001</v>
      </c>
      <c r="Z361">
        <v>-9999</v>
      </c>
      <c r="AA361">
        <v>34.39</v>
      </c>
      <c r="AB361">
        <v>-106.53</v>
      </c>
      <c r="AC361">
        <v>-9999</v>
      </c>
      <c r="AD361">
        <v>-9999</v>
      </c>
      <c r="AE361">
        <v>-9999</v>
      </c>
      <c r="AF361">
        <v>-9999</v>
      </c>
      <c r="AG361">
        <v>-2.25</v>
      </c>
      <c r="AH361">
        <v>-0.85</v>
      </c>
      <c r="AI361" t="s">
        <v>176</v>
      </c>
      <c r="AJ361">
        <v>-9999</v>
      </c>
      <c r="AK361" t="s">
        <v>74</v>
      </c>
      <c r="AL361">
        <v>-9999</v>
      </c>
      <c r="AM361" t="s">
        <v>177</v>
      </c>
      <c r="AN361" t="s">
        <v>180</v>
      </c>
      <c r="AO361">
        <v>-9999</v>
      </c>
      <c r="AP361">
        <v>-9999</v>
      </c>
      <c r="AQ361" t="s">
        <v>179</v>
      </c>
      <c r="AR361">
        <v>-9999</v>
      </c>
      <c r="AS361">
        <v>2.76E-2</v>
      </c>
      <c r="AT361">
        <v>1.603</v>
      </c>
      <c r="AU361">
        <v>4.83</v>
      </c>
      <c r="AV361">
        <v>247</v>
      </c>
      <c r="AX361">
        <f t="shared" si="44"/>
        <v>6.9053802418753056</v>
      </c>
      <c r="AZ361" t="str">
        <f t="shared" si="43"/>
        <v>Pinus edulis</v>
      </c>
      <c r="BA361">
        <f t="shared" si="45"/>
        <v>38.770000000000003</v>
      </c>
      <c r="BB361">
        <f t="shared" si="46"/>
        <v>2.0753802418753056</v>
      </c>
      <c r="BC361">
        <f t="shared" si="47"/>
        <v>37.200000000000003</v>
      </c>
      <c r="BD361">
        <f t="shared" si="48"/>
        <v>2000</v>
      </c>
      <c r="BE361">
        <f t="shared" si="49"/>
        <v>0.85</v>
      </c>
      <c r="BF361">
        <f t="shared" si="50"/>
        <v>1.603</v>
      </c>
      <c r="BG361">
        <f t="shared" si="51"/>
        <v>2.76E-2</v>
      </c>
    </row>
    <row r="362" spans="1:59" x14ac:dyDescent="0.25">
      <c r="A362">
        <v>4595</v>
      </c>
      <c r="B362" t="s">
        <v>60</v>
      </c>
      <c r="C362" t="s">
        <v>171</v>
      </c>
      <c r="D362" t="s">
        <v>62</v>
      </c>
      <c r="E362" t="s">
        <v>63</v>
      </c>
      <c r="F362" t="s">
        <v>64</v>
      </c>
      <c r="G362" t="s">
        <v>172</v>
      </c>
      <c r="H362">
        <v>0.313</v>
      </c>
      <c r="I362" t="s">
        <v>7</v>
      </c>
      <c r="J362" s="9">
        <v>40394</v>
      </c>
      <c r="K362" s="13">
        <v>0.65833333333333299</v>
      </c>
      <c r="L362" t="s">
        <v>173</v>
      </c>
      <c r="M362" t="s">
        <v>120</v>
      </c>
      <c r="N362" t="s">
        <v>174</v>
      </c>
      <c r="O362">
        <v>0.16300000000000001</v>
      </c>
      <c r="P362" t="s">
        <v>175</v>
      </c>
      <c r="Q362">
        <v>39.9</v>
      </c>
      <c r="R362">
        <v>-9999</v>
      </c>
      <c r="S362">
        <v>36.270000000000003</v>
      </c>
      <c r="T362">
        <v>365</v>
      </c>
      <c r="U362">
        <v>2000</v>
      </c>
      <c r="V362">
        <v>-9999</v>
      </c>
      <c r="W362">
        <v>-9999</v>
      </c>
      <c r="X362">
        <v>2.06</v>
      </c>
      <c r="Y362">
        <v>0.16300000000000001</v>
      </c>
      <c r="Z362">
        <v>-9999</v>
      </c>
      <c r="AA362">
        <v>34.39</v>
      </c>
      <c r="AB362">
        <v>-106.53</v>
      </c>
      <c r="AC362">
        <v>-9999</v>
      </c>
      <c r="AD362">
        <v>-9999</v>
      </c>
      <c r="AE362">
        <v>-9999</v>
      </c>
      <c r="AF362">
        <v>-9999</v>
      </c>
      <c r="AG362">
        <v>-2</v>
      </c>
      <c r="AH362">
        <v>-0.95</v>
      </c>
      <c r="AI362" t="s">
        <v>176</v>
      </c>
      <c r="AJ362">
        <v>-9999</v>
      </c>
      <c r="AK362" t="s">
        <v>74</v>
      </c>
      <c r="AL362">
        <v>-9999</v>
      </c>
      <c r="AM362" t="s">
        <v>177</v>
      </c>
      <c r="AN362" t="s">
        <v>180</v>
      </c>
      <c r="AO362">
        <v>-9999</v>
      </c>
      <c r="AP362">
        <v>-9999</v>
      </c>
      <c r="AQ362" t="s">
        <v>179</v>
      </c>
      <c r="AR362">
        <v>-9999</v>
      </c>
      <c r="AS362">
        <v>4.4400000000000002E-2</v>
      </c>
      <c r="AT362">
        <v>2.3410000000000002</v>
      </c>
      <c r="AU362">
        <v>3.64</v>
      </c>
      <c r="AV362">
        <v>256</v>
      </c>
      <c r="AX362">
        <f t="shared" si="44"/>
        <v>6.0293776324755211</v>
      </c>
      <c r="AZ362" t="str">
        <f t="shared" si="43"/>
        <v>Pinus edulis</v>
      </c>
      <c r="BA362">
        <f t="shared" si="45"/>
        <v>36.270000000000003</v>
      </c>
      <c r="BB362">
        <f t="shared" si="46"/>
        <v>2.3893776324755209</v>
      </c>
      <c r="BC362">
        <f t="shared" si="47"/>
        <v>36.5</v>
      </c>
      <c r="BD362">
        <f t="shared" si="48"/>
        <v>2000</v>
      </c>
      <c r="BE362">
        <f t="shared" si="49"/>
        <v>0.95</v>
      </c>
      <c r="BF362">
        <f t="shared" si="50"/>
        <v>2.3410000000000002</v>
      </c>
      <c r="BG362">
        <f t="shared" si="51"/>
        <v>4.4400000000000002E-2</v>
      </c>
    </row>
    <row r="363" spans="1:59" x14ac:dyDescent="0.25">
      <c r="A363">
        <v>4596</v>
      </c>
      <c r="B363" t="s">
        <v>60</v>
      </c>
      <c r="C363" t="s">
        <v>171</v>
      </c>
      <c r="D363" t="s">
        <v>62</v>
      </c>
      <c r="E363" t="s">
        <v>63</v>
      </c>
      <c r="F363" t="s">
        <v>64</v>
      </c>
      <c r="G363" t="s">
        <v>172</v>
      </c>
      <c r="H363">
        <v>0.313</v>
      </c>
      <c r="I363" t="s">
        <v>7</v>
      </c>
      <c r="J363" s="9">
        <v>40394</v>
      </c>
      <c r="K363" s="13">
        <v>0.67430555555555605</v>
      </c>
      <c r="L363" t="s">
        <v>173</v>
      </c>
      <c r="M363" t="s">
        <v>120</v>
      </c>
      <c r="N363" t="s">
        <v>174</v>
      </c>
      <c r="O363">
        <v>0.16300000000000001</v>
      </c>
      <c r="P363" t="s">
        <v>175</v>
      </c>
      <c r="Q363">
        <v>32.270000000000003</v>
      </c>
      <c r="R363">
        <v>-9999</v>
      </c>
      <c r="S363">
        <v>38.700000000000003</v>
      </c>
      <c r="T363">
        <v>368</v>
      </c>
      <c r="U363">
        <v>2000</v>
      </c>
      <c r="V363">
        <v>-9999</v>
      </c>
      <c r="W363">
        <v>-9999</v>
      </c>
      <c r="X363">
        <v>1.76</v>
      </c>
      <c r="Y363">
        <v>0.16300000000000001</v>
      </c>
      <c r="Z363">
        <v>-9999</v>
      </c>
      <c r="AA363">
        <v>34.39</v>
      </c>
      <c r="AB363">
        <v>-106.53</v>
      </c>
      <c r="AC363">
        <v>-9999</v>
      </c>
      <c r="AD363">
        <v>-9999</v>
      </c>
      <c r="AE363">
        <v>-9999</v>
      </c>
      <c r="AF363">
        <v>-9999</v>
      </c>
      <c r="AG363">
        <v>-1.9</v>
      </c>
      <c r="AH363">
        <v>-1</v>
      </c>
      <c r="AI363" t="s">
        <v>176</v>
      </c>
      <c r="AJ363">
        <v>-9999</v>
      </c>
      <c r="AK363" t="s">
        <v>74</v>
      </c>
      <c r="AL363">
        <v>-9999</v>
      </c>
      <c r="AM363" t="s">
        <v>177</v>
      </c>
      <c r="AN363" t="s">
        <v>180</v>
      </c>
      <c r="AO363">
        <v>-9999</v>
      </c>
      <c r="AP363">
        <v>-9999</v>
      </c>
      <c r="AQ363" t="s">
        <v>179</v>
      </c>
      <c r="AR363">
        <v>-9999</v>
      </c>
      <c r="AS363">
        <v>2.92E-2</v>
      </c>
      <c r="AT363">
        <v>1.843</v>
      </c>
      <c r="AU363">
        <v>4.68</v>
      </c>
      <c r="AV363">
        <v>236</v>
      </c>
      <c r="AX363">
        <f t="shared" si="44"/>
        <v>6.8794306744185798</v>
      </c>
      <c r="AZ363" t="str">
        <f t="shared" si="43"/>
        <v>Pinus edulis</v>
      </c>
      <c r="BA363">
        <f t="shared" si="45"/>
        <v>38.700000000000003</v>
      </c>
      <c r="BB363">
        <f t="shared" si="46"/>
        <v>2.1994306744185801</v>
      </c>
      <c r="BC363">
        <f t="shared" si="47"/>
        <v>36.799999999999997</v>
      </c>
      <c r="BD363">
        <f t="shared" si="48"/>
        <v>2000</v>
      </c>
      <c r="BE363">
        <f t="shared" si="49"/>
        <v>1</v>
      </c>
      <c r="BF363">
        <f t="shared" si="50"/>
        <v>1.843</v>
      </c>
      <c r="BG363">
        <f t="shared" si="51"/>
        <v>2.92E-2</v>
      </c>
    </row>
    <row r="364" spans="1:59" x14ac:dyDescent="0.25">
      <c r="A364">
        <v>4597</v>
      </c>
      <c r="B364" t="s">
        <v>60</v>
      </c>
      <c r="C364" t="s">
        <v>171</v>
      </c>
      <c r="D364" t="s">
        <v>62</v>
      </c>
      <c r="E364" t="s">
        <v>63</v>
      </c>
      <c r="F364" t="s">
        <v>64</v>
      </c>
      <c r="G364" t="s">
        <v>172</v>
      </c>
      <c r="H364">
        <v>0.313</v>
      </c>
      <c r="I364" t="s">
        <v>7</v>
      </c>
      <c r="J364" s="9">
        <v>40394</v>
      </c>
      <c r="K364" s="13">
        <v>0.67847222222222203</v>
      </c>
      <c r="L364" t="s">
        <v>173</v>
      </c>
      <c r="M364" t="s">
        <v>120</v>
      </c>
      <c r="N364" t="s">
        <v>174</v>
      </c>
      <c r="O364">
        <v>0.16300000000000001</v>
      </c>
      <c r="P364" t="s">
        <v>175</v>
      </c>
      <c r="Q364">
        <v>26.59</v>
      </c>
      <c r="R364">
        <v>-9999</v>
      </c>
      <c r="S364">
        <v>38.770000000000003</v>
      </c>
      <c r="T364">
        <v>375</v>
      </c>
      <c r="U364">
        <v>2000</v>
      </c>
      <c r="V364">
        <v>-9999</v>
      </c>
      <c r="W364">
        <v>-9999</v>
      </c>
      <c r="X364">
        <v>1.3</v>
      </c>
      <c r="Y364">
        <v>0.16300000000000001</v>
      </c>
      <c r="Z364">
        <v>-9999</v>
      </c>
      <c r="AA364">
        <v>34.39</v>
      </c>
      <c r="AB364">
        <v>-106.53</v>
      </c>
      <c r="AC364">
        <v>-9999</v>
      </c>
      <c r="AD364">
        <v>-9999</v>
      </c>
      <c r="AE364">
        <v>-9999</v>
      </c>
      <c r="AF364">
        <v>-9999</v>
      </c>
      <c r="AG364">
        <v>-2.25</v>
      </c>
      <c r="AH364">
        <v>-0.85</v>
      </c>
      <c r="AI364" t="s">
        <v>176</v>
      </c>
      <c r="AJ364">
        <v>-9999</v>
      </c>
      <c r="AK364" t="s">
        <v>74</v>
      </c>
      <c r="AL364">
        <v>-9999</v>
      </c>
      <c r="AM364" t="s">
        <v>177</v>
      </c>
      <c r="AN364" t="s">
        <v>180</v>
      </c>
      <c r="AO364">
        <v>-9999</v>
      </c>
      <c r="AP364">
        <v>-9999</v>
      </c>
      <c r="AQ364" t="s">
        <v>179</v>
      </c>
      <c r="AR364">
        <v>-9999</v>
      </c>
      <c r="AS364">
        <v>1.9800000000000002E-2</v>
      </c>
      <c r="AT364">
        <v>1.3009999999999999</v>
      </c>
      <c r="AU364">
        <v>5.0999999999999996</v>
      </c>
      <c r="AV364">
        <v>236</v>
      </c>
      <c r="AX364">
        <f t="shared" si="44"/>
        <v>6.9053802418753056</v>
      </c>
      <c r="AZ364" t="str">
        <f t="shared" si="43"/>
        <v>Pinus edulis</v>
      </c>
      <c r="BA364">
        <f t="shared" si="45"/>
        <v>38.770000000000003</v>
      </c>
      <c r="BB364">
        <f t="shared" si="46"/>
        <v>1.805380241875306</v>
      </c>
      <c r="BC364">
        <f t="shared" si="47"/>
        <v>37.5</v>
      </c>
      <c r="BD364">
        <f t="shared" si="48"/>
        <v>2000</v>
      </c>
      <c r="BE364">
        <f t="shared" si="49"/>
        <v>0.85</v>
      </c>
      <c r="BF364">
        <f t="shared" si="50"/>
        <v>1.3009999999999999</v>
      </c>
      <c r="BG364">
        <f t="shared" si="51"/>
        <v>1.9800000000000002E-2</v>
      </c>
    </row>
    <row r="365" spans="1:59" x14ac:dyDescent="0.25">
      <c r="A365">
        <v>4598</v>
      </c>
      <c r="B365" t="s">
        <v>60</v>
      </c>
      <c r="C365" t="s">
        <v>171</v>
      </c>
      <c r="D365" t="s">
        <v>62</v>
      </c>
      <c r="E365" t="s">
        <v>63</v>
      </c>
      <c r="F365" t="s">
        <v>64</v>
      </c>
      <c r="G365" t="s">
        <v>172</v>
      </c>
      <c r="H365">
        <v>0.313</v>
      </c>
      <c r="I365" t="s">
        <v>7</v>
      </c>
      <c r="J365" s="9">
        <v>40394</v>
      </c>
      <c r="K365" s="13">
        <v>0.71666666666666701</v>
      </c>
      <c r="L365" t="s">
        <v>173</v>
      </c>
      <c r="M365" t="s">
        <v>120</v>
      </c>
      <c r="N365" t="s">
        <v>174</v>
      </c>
      <c r="O365">
        <v>0.16300000000000001</v>
      </c>
      <c r="P365" t="s">
        <v>175</v>
      </c>
      <c r="Q365">
        <v>40.46</v>
      </c>
      <c r="R365">
        <v>-9999</v>
      </c>
      <c r="S365">
        <v>35.36</v>
      </c>
      <c r="T365">
        <v>363</v>
      </c>
      <c r="U365">
        <v>2000</v>
      </c>
      <c r="V365">
        <v>-9999</v>
      </c>
      <c r="W365">
        <v>-9999</v>
      </c>
      <c r="X365">
        <v>2.0299999999999998</v>
      </c>
      <c r="Y365">
        <v>0.16300000000000001</v>
      </c>
      <c r="Z365">
        <v>-9999</v>
      </c>
      <c r="AA365">
        <v>34.39</v>
      </c>
      <c r="AB365">
        <v>-106.53</v>
      </c>
      <c r="AC365">
        <v>-9999</v>
      </c>
      <c r="AD365">
        <v>-9999</v>
      </c>
      <c r="AE365">
        <v>-9999</v>
      </c>
      <c r="AF365">
        <v>-9999</v>
      </c>
      <c r="AG365">
        <v>-2</v>
      </c>
      <c r="AH365">
        <v>-0.95</v>
      </c>
      <c r="AI365" t="s">
        <v>176</v>
      </c>
      <c r="AJ365">
        <v>-9999</v>
      </c>
      <c r="AK365" t="s">
        <v>74</v>
      </c>
      <c r="AL365">
        <v>-9999</v>
      </c>
      <c r="AM365" t="s">
        <v>177</v>
      </c>
      <c r="AN365" t="s">
        <v>180</v>
      </c>
      <c r="AO365">
        <v>-9999</v>
      </c>
      <c r="AP365">
        <v>-9999</v>
      </c>
      <c r="AQ365" t="s">
        <v>179</v>
      </c>
      <c r="AR365">
        <v>-9999</v>
      </c>
      <c r="AS365">
        <v>4.6800000000000001E-2</v>
      </c>
      <c r="AT365">
        <v>2.5910000000000002</v>
      </c>
      <c r="AU365">
        <v>3.43</v>
      </c>
      <c r="AV365">
        <v>251</v>
      </c>
      <c r="AX365">
        <f t="shared" si="44"/>
        <v>5.7353401919194171</v>
      </c>
      <c r="AZ365" t="str">
        <f t="shared" si="43"/>
        <v>Pinus edulis</v>
      </c>
      <c r="BA365">
        <f t="shared" si="45"/>
        <v>35.36</v>
      </c>
      <c r="BB365">
        <f t="shared" si="46"/>
        <v>2.305340191919417</v>
      </c>
      <c r="BC365">
        <f t="shared" si="47"/>
        <v>36.299999999999997</v>
      </c>
      <c r="BD365">
        <f t="shared" si="48"/>
        <v>2000</v>
      </c>
      <c r="BE365">
        <f t="shared" si="49"/>
        <v>0.95</v>
      </c>
      <c r="BF365">
        <f t="shared" si="50"/>
        <v>2.5910000000000002</v>
      </c>
      <c r="BG365">
        <f t="shared" si="51"/>
        <v>4.6800000000000001E-2</v>
      </c>
    </row>
    <row r="366" spans="1:59" x14ac:dyDescent="0.25">
      <c r="A366">
        <v>4599</v>
      </c>
      <c r="B366" t="s">
        <v>60</v>
      </c>
      <c r="C366" t="s">
        <v>171</v>
      </c>
      <c r="D366" t="s">
        <v>62</v>
      </c>
      <c r="E366" t="s">
        <v>63</v>
      </c>
      <c r="F366" t="s">
        <v>64</v>
      </c>
      <c r="G366" t="s">
        <v>172</v>
      </c>
      <c r="H366">
        <v>0.313</v>
      </c>
      <c r="I366" t="s">
        <v>7</v>
      </c>
      <c r="J366" s="9">
        <v>40394</v>
      </c>
      <c r="K366" s="13">
        <v>0.73194444444444395</v>
      </c>
      <c r="L366" t="s">
        <v>173</v>
      </c>
      <c r="M366" t="s">
        <v>120</v>
      </c>
      <c r="N366" t="s">
        <v>174</v>
      </c>
      <c r="O366">
        <v>0.16300000000000001</v>
      </c>
      <c r="P366" t="s">
        <v>175</v>
      </c>
      <c r="Q366">
        <v>37</v>
      </c>
      <c r="R366">
        <v>-9999</v>
      </c>
      <c r="S366">
        <v>35.200000000000003</v>
      </c>
      <c r="T366">
        <v>363</v>
      </c>
      <c r="U366">
        <v>2000</v>
      </c>
      <c r="V366">
        <v>-9999</v>
      </c>
      <c r="W366">
        <v>-9999</v>
      </c>
      <c r="X366">
        <v>1.61</v>
      </c>
      <c r="Y366">
        <v>0.16300000000000001</v>
      </c>
      <c r="Z366">
        <v>-9999</v>
      </c>
      <c r="AA366">
        <v>34.39</v>
      </c>
      <c r="AB366">
        <v>-106.53</v>
      </c>
      <c r="AC366">
        <v>-9999</v>
      </c>
      <c r="AD366">
        <v>-9999</v>
      </c>
      <c r="AE366">
        <v>-9999</v>
      </c>
      <c r="AF366">
        <v>-9999</v>
      </c>
      <c r="AG366">
        <v>-1.9</v>
      </c>
      <c r="AH366">
        <v>-1</v>
      </c>
      <c r="AI366" t="s">
        <v>176</v>
      </c>
      <c r="AJ366">
        <v>-9999</v>
      </c>
      <c r="AK366" t="s">
        <v>74</v>
      </c>
      <c r="AL366">
        <v>-9999</v>
      </c>
      <c r="AM366" t="s">
        <v>177</v>
      </c>
      <c r="AN366" t="s">
        <v>180</v>
      </c>
      <c r="AO366">
        <v>-9999</v>
      </c>
      <c r="AP366">
        <v>-9999</v>
      </c>
      <c r="AQ366" t="s">
        <v>179</v>
      </c>
      <c r="AR366">
        <v>-9999</v>
      </c>
      <c r="AS366">
        <v>3.5200000000000002E-2</v>
      </c>
      <c r="AT366">
        <v>2.4359999999999999</v>
      </c>
      <c r="AU366">
        <v>3.6</v>
      </c>
      <c r="AV366">
        <v>229</v>
      </c>
      <c r="AX366">
        <f t="shared" si="44"/>
        <v>5.6849476394232825</v>
      </c>
      <c r="AZ366" t="str">
        <f t="shared" si="43"/>
        <v>Pinus edulis</v>
      </c>
      <c r="BA366">
        <f t="shared" si="45"/>
        <v>35.200000000000003</v>
      </c>
      <c r="BB366">
        <f t="shared" si="46"/>
        <v>2.0849476394232824</v>
      </c>
      <c r="BC366">
        <f t="shared" si="47"/>
        <v>36.299999999999997</v>
      </c>
      <c r="BD366">
        <f t="shared" si="48"/>
        <v>2000</v>
      </c>
      <c r="BE366">
        <f t="shared" si="49"/>
        <v>1</v>
      </c>
      <c r="BF366">
        <f t="shared" si="50"/>
        <v>2.4359999999999999</v>
      </c>
      <c r="BG366">
        <f t="shared" si="51"/>
        <v>3.5200000000000002E-2</v>
      </c>
    </row>
    <row r="367" spans="1:59" x14ac:dyDescent="0.25">
      <c r="A367">
        <v>4600</v>
      </c>
      <c r="B367" t="s">
        <v>60</v>
      </c>
      <c r="C367" t="s">
        <v>171</v>
      </c>
      <c r="D367" t="s">
        <v>62</v>
      </c>
      <c r="E367" t="s">
        <v>63</v>
      </c>
      <c r="F367" t="s">
        <v>64</v>
      </c>
      <c r="G367" t="s">
        <v>172</v>
      </c>
      <c r="H367">
        <v>0.313</v>
      </c>
      <c r="I367" t="s">
        <v>7</v>
      </c>
      <c r="J367" s="9">
        <v>40394</v>
      </c>
      <c r="K367" s="13">
        <v>0.73750000000000004</v>
      </c>
      <c r="L367" t="s">
        <v>173</v>
      </c>
      <c r="M367" t="s">
        <v>120</v>
      </c>
      <c r="N367" t="s">
        <v>174</v>
      </c>
      <c r="O367">
        <v>0.16300000000000001</v>
      </c>
      <c r="P367" t="s">
        <v>175</v>
      </c>
      <c r="Q367">
        <v>32.58</v>
      </c>
      <c r="R367">
        <v>-9999</v>
      </c>
      <c r="S367">
        <v>34.549999999999997</v>
      </c>
      <c r="T367">
        <v>378</v>
      </c>
      <c r="U367">
        <v>2000</v>
      </c>
      <c r="V367">
        <v>-9999</v>
      </c>
      <c r="W367">
        <v>-9999</v>
      </c>
      <c r="X367">
        <v>1.31</v>
      </c>
      <c r="Y367">
        <v>0.16300000000000001</v>
      </c>
      <c r="Z367">
        <v>-9999</v>
      </c>
      <c r="AA367">
        <v>34.39</v>
      </c>
      <c r="AB367">
        <v>-106.53</v>
      </c>
      <c r="AC367">
        <v>-9999</v>
      </c>
      <c r="AD367">
        <v>-9999</v>
      </c>
      <c r="AE367">
        <v>-9999</v>
      </c>
      <c r="AF367">
        <v>-9999</v>
      </c>
      <c r="AG367">
        <v>-2.25</v>
      </c>
      <c r="AH367">
        <v>-0.85</v>
      </c>
      <c r="AI367" t="s">
        <v>176</v>
      </c>
      <c r="AJ367">
        <v>-9999</v>
      </c>
      <c r="AK367" t="s">
        <v>74</v>
      </c>
      <c r="AL367">
        <v>-9999</v>
      </c>
      <c r="AM367" t="s">
        <v>177</v>
      </c>
      <c r="AN367" t="s">
        <v>180</v>
      </c>
      <c r="AO367">
        <v>-9999</v>
      </c>
      <c r="AP367">
        <v>-9999</v>
      </c>
      <c r="AQ367" t="s">
        <v>179</v>
      </c>
      <c r="AR367">
        <v>-9999</v>
      </c>
      <c r="AS367">
        <v>2.7699999999999999E-2</v>
      </c>
      <c r="AT367">
        <v>0.96499999999999997</v>
      </c>
      <c r="AU367">
        <v>3.71</v>
      </c>
      <c r="AV367">
        <v>296</v>
      </c>
      <c r="AX367">
        <f t="shared" si="44"/>
        <v>5.4841544128887367</v>
      </c>
      <c r="AZ367" t="str">
        <f t="shared" si="43"/>
        <v>Pinus edulis</v>
      </c>
      <c r="BA367">
        <f t="shared" si="45"/>
        <v>34.549999999999997</v>
      </c>
      <c r="BB367">
        <f t="shared" si="46"/>
        <v>1.7741544128887368</v>
      </c>
      <c r="BC367">
        <f t="shared" si="47"/>
        <v>37.799999999999997</v>
      </c>
      <c r="BD367">
        <f t="shared" si="48"/>
        <v>2000</v>
      </c>
      <c r="BE367">
        <f t="shared" si="49"/>
        <v>0.85</v>
      </c>
      <c r="BF367">
        <f t="shared" si="50"/>
        <v>0.96499999999999997</v>
      </c>
      <c r="BG367">
        <f t="shared" si="51"/>
        <v>2.7699999999999999E-2</v>
      </c>
    </row>
    <row r="368" spans="1:59" x14ac:dyDescent="0.25">
      <c r="A368">
        <v>4601</v>
      </c>
      <c r="B368" t="s">
        <v>60</v>
      </c>
      <c r="C368" t="s">
        <v>171</v>
      </c>
      <c r="D368" t="s">
        <v>62</v>
      </c>
      <c r="E368" t="s">
        <v>63</v>
      </c>
      <c r="F368" t="s">
        <v>64</v>
      </c>
      <c r="G368" t="s">
        <v>172</v>
      </c>
      <c r="H368">
        <v>0.313</v>
      </c>
      <c r="I368" t="s">
        <v>7</v>
      </c>
      <c r="J368" s="9">
        <v>40420</v>
      </c>
      <c r="K368" s="13">
        <v>0.32430555555555601</v>
      </c>
      <c r="L368" t="s">
        <v>173</v>
      </c>
      <c r="M368" t="s">
        <v>120</v>
      </c>
      <c r="N368" t="s">
        <v>174</v>
      </c>
      <c r="O368">
        <v>0.06</v>
      </c>
      <c r="P368" t="s">
        <v>175</v>
      </c>
      <c r="Q368">
        <v>67.38</v>
      </c>
      <c r="R368">
        <v>-9999</v>
      </c>
      <c r="S368">
        <v>20.47</v>
      </c>
      <c r="T368">
        <v>361</v>
      </c>
      <c r="U368">
        <v>2000</v>
      </c>
      <c r="V368">
        <v>-9999</v>
      </c>
      <c r="W368">
        <v>-9999</v>
      </c>
      <c r="X368">
        <v>0.22</v>
      </c>
      <c r="Y368">
        <v>0.06</v>
      </c>
      <c r="Z368">
        <v>-9999</v>
      </c>
      <c r="AA368">
        <v>34.39</v>
      </c>
      <c r="AB368">
        <v>-106.53</v>
      </c>
      <c r="AC368">
        <v>-9999</v>
      </c>
      <c r="AD368">
        <v>-9999</v>
      </c>
      <c r="AE368">
        <v>-9999</v>
      </c>
      <c r="AF368">
        <v>-9999</v>
      </c>
      <c r="AG368">
        <v>-2.2999999999999998</v>
      </c>
      <c r="AH368">
        <v>-1.23</v>
      </c>
      <c r="AI368" t="s">
        <v>176</v>
      </c>
      <c r="AJ368">
        <v>-9999</v>
      </c>
      <c r="AK368" t="s">
        <v>74</v>
      </c>
      <c r="AL368">
        <v>-9999</v>
      </c>
      <c r="AM368" t="s">
        <v>177</v>
      </c>
      <c r="AN368" t="s">
        <v>180</v>
      </c>
      <c r="AO368">
        <v>-9999</v>
      </c>
      <c r="AP368">
        <v>-9999</v>
      </c>
      <c r="AQ368" t="s">
        <v>179</v>
      </c>
      <c r="AR368">
        <v>-9999</v>
      </c>
      <c r="AS368">
        <v>2.2499999999999999E-2</v>
      </c>
      <c r="AT368">
        <v>2.2749999999999999</v>
      </c>
      <c r="AU368">
        <v>0.79</v>
      </c>
      <c r="AV368">
        <v>194</v>
      </c>
      <c r="AX368">
        <f t="shared" si="44"/>
        <v>2.4071047984265315</v>
      </c>
      <c r="AZ368" t="str">
        <f t="shared" ref="AZ368:AZ431" si="52">M368</f>
        <v>Pinus edulis</v>
      </c>
      <c r="BA368">
        <f t="shared" si="45"/>
        <v>20.47</v>
      </c>
      <c r="BB368">
        <f t="shared" si="46"/>
        <v>1.6171047984265314</v>
      </c>
      <c r="BC368">
        <f t="shared" si="47"/>
        <v>36.1</v>
      </c>
      <c r="BD368">
        <f t="shared" si="48"/>
        <v>2000</v>
      </c>
      <c r="BE368">
        <f t="shared" si="49"/>
        <v>1.23</v>
      </c>
      <c r="BF368">
        <f t="shared" si="50"/>
        <v>2.2749999999999999</v>
      </c>
      <c r="BG368">
        <f t="shared" si="51"/>
        <v>2.2499999999999999E-2</v>
      </c>
    </row>
    <row r="369" spans="1:59" x14ac:dyDescent="0.25">
      <c r="A369">
        <v>4602</v>
      </c>
      <c r="B369" t="s">
        <v>60</v>
      </c>
      <c r="C369" t="s">
        <v>171</v>
      </c>
      <c r="D369" t="s">
        <v>62</v>
      </c>
      <c r="E369" t="s">
        <v>63</v>
      </c>
      <c r="F369" t="s">
        <v>64</v>
      </c>
      <c r="G369" t="s">
        <v>172</v>
      </c>
      <c r="H369">
        <v>0.313</v>
      </c>
      <c r="I369" t="s">
        <v>7</v>
      </c>
      <c r="J369" s="9">
        <v>40420</v>
      </c>
      <c r="K369" s="13">
        <v>0.33958333333333302</v>
      </c>
      <c r="L369" t="s">
        <v>173</v>
      </c>
      <c r="M369" t="s">
        <v>120</v>
      </c>
      <c r="N369" t="s">
        <v>174</v>
      </c>
      <c r="O369">
        <v>0.06</v>
      </c>
      <c r="P369" t="s">
        <v>175</v>
      </c>
      <c r="Q369">
        <v>67.2</v>
      </c>
      <c r="R369">
        <v>-9999</v>
      </c>
      <c r="S369">
        <v>21.08</v>
      </c>
      <c r="T369">
        <v>364</v>
      </c>
      <c r="U369">
        <v>2000</v>
      </c>
      <c r="V369">
        <v>-9999</v>
      </c>
      <c r="W369">
        <v>-9999</v>
      </c>
      <c r="X369">
        <v>0.36</v>
      </c>
      <c r="Y369">
        <v>0.06</v>
      </c>
      <c r="Z369">
        <v>-9999</v>
      </c>
      <c r="AA369">
        <v>34.39</v>
      </c>
      <c r="AB369">
        <v>-106.53</v>
      </c>
      <c r="AC369">
        <v>-9999</v>
      </c>
      <c r="AD369">
        <v>-9999</v>
      </c>
      <c r="AE369">
        <v>-9999</v>
      </c>
      <c r="AF369">
        <v>-9999</v>
      </c>
      <c r="AG369">
        <v>-2.2000000000000002</v>
      </c>
      <c r="AH369">
        <v>-1.1000000000000001</v>
      </c>
      <c r="AI369" t="s">
        <v>176</v>
      </c>
      <c r="AJ369">
        <v>-9999</v>
      </c>
      <c r="AK369" t="s">
        <v>74</v>
      </c>
      <c r="AL369">
        <v>-9999</v>
      </c>
      <c r="AM369" t="s">
        <v>177</v>
      </c>
      <c r="AN369" t="s">
        <v>180</v>
      </c>
      <c r="AO369">
        <v>-9999</v>
      </c>
      <c r="AP369">
        <v>-9999</v>
      </c>
      <c r="AQ369" t="s">
        <v>179</v>
      </c>
      <c r="AR369">
        <v>-9999</v>
      </c>
      <c r="AS369">
        <v>3.5499999999999997E-2</v>
      </c>
      <c r="AT369">
        <v>2.9889999999999999</v>
      </c>
      <c r="AU369">
        <v>0.82</v>
      </c>
      <c r="AV369">
        <v>223</v>
      </c>
      <c r="AX369">
        <f t="shared" si="44"/>
        <v>2.4991708701378914</v>
      </c>
      <c r="AZ369" t="str">
        <f t="shared" si="52"/>
        <v>Pinus edulis</v>
      </c>
      <c r="BA369">
        <f t="shared" si="45"/>
        <v>21.08</v>
      </c>
      <c r="BB369">
        <f t="shared" si="46"/>
        <v>1.6791708701378916</v>
      </c>
      <c r="BC369">
        <f t="shared" si="47"/>
        <v>36.4</v>
      </c>
      <c r="BD369">
        <f t="shared" si="48"/>
        <v>2000</v>
      </c>
      <c r="BE369">
        <f t="shared" si="49"/>
        <v>1.1000000000000001</v>
      </c>
      <c r="BF369">
        <f t="shared" si="50"/>
        <v>2.9889999999999999</v>
      </c>
      <c r="BG369">
        <f t="shared" si="51"/>
        <v>3.5499999999999997E-2</v>
      </c>
    </row>
    <row r="370" spans="1:59" x14ac:dyDescent="0.25">
      <c r="A370">
        <v>4603</v>
      </c>
      <c r="B370" t="s">
        <v>60</v>
      </c>
      <c r="C370" t="s">
        <v>171</v>
      </c>
      <c r="D370" t="s">
        <v>62</v>
      </c>
      <c r="E370" t="s">
        <v>63</v>
      </c>
      <c r="F370" t="s">
        <v>64</v>
      </c>
      <c r="G370" t="s">
        <v>172</v>
      </c>
      <c r="H370">
        <v>0.313</v>
      </c>
      <c r="I370" t="s">
        <v>7</v>
      </c>
      <c r="J370" s="9">
        <v>40420</v>
      </c>
      <c r="K370" s="13">
        <v>0.34513888888888899</v>
      </c>
      <c r="L370" t="s">
        <v>173</v>
      </c>
      <c r="M370" t="s">
        <v>120</v>
      </c>
      <c r="N370" t="s">
        <v>174</v>
      </c>
      <c r="O370">
        <v>0.06</v>
      </c>
      <c r="P370" t="s">
        <v>175</v>
      </c>
      <c r="Q370">
        <v>68.760000000000005</v>
      </c>
      <c r="R370">
        <v>-9999</v>
      </c>
      <c r="S370">
        <v>21.95</v>
      </c>
      <c r="T370">
        <v>352</v>
      </c>
      <c r="U370">
        <v>2000</v>
      </c>
      <c r="V370">
        <v>-9999</v>
      </c>
      <c r="W370">
        <v>-9999</v>
      </c>
      <c r="X370">
        <v>0.68</v>
      </c>
      <c r="Y370">
        <v>0.06</v>
      </c>
      <c r="Z370">
        <v>-9999</v>
      </c>
      <c r="AA370">
        <v>34.39</v>
      </c>
      <c r="AB370">
        <v>-106.53</v>
      </c>
      <c r="AC370">
        <v>-9999</v>
      </c>
      <c r="AD370">
        <v>-9999</v>
      </c>
      <c r="AE370">
        <v>-9999</v>
      </c>
      <c r="AF370">
        <v>-9999</v>
      </c>
      <c r="AG370">
        <v>-2.4</v>
      </c>
      <c r="AH370">
        <v>-0.83</v>
      </c>
      <c r="AI370" t="s">
        <v>176</v>
      </c>
      <c r="AJ370">
        <v>-9999</v>
      </c>
      <c r="AK370" t="s">
        <v>74</v>
      </c>
      <c r="AL370">
        <v>-9999</v>
      </c>
      <c r="AM370" t="s">
        <v>177</v>
      </c>
      <c r="AN370" t="s">
        <v>180</v>
      </c>
      <c r="AO370">
        <v>-9999</v>
      </c>
      <c r="AP370">
        <v>-9999</v>
      </c>
      <c r="AQ370" t="s">
        <v>179</v>
      </c>
      <c r="AR370">
        <v>-9999</v>
      </c>
      <c r="AS370">
        <v>6.6799999999999998E-2</v>
      </c>
      <c r="AT370">
        <v>5.3470000000000004</v>
      </c>
      <c r="AU370">
        <v>0.83</v>
      </c>
      <c r="AV370">
        <v>216</v>
      </c>
      <c r="AX370">
        <f t="shared" si="44"/>
        <v>2.6357980087301134</v>
      </c>
      <c r="AZ370" t="str">
        <f t="shared" si="52"/>
        <v>Pinus edulis</v>
      </c>
      <c r="BA370">
        <f t="shared" si="45"/>
        <v>21.95</v>
      </c>
      <c r="BB370">
        <f t="shared" si="46"/>
        <v>1.8057980087301133</v>
      </c>
      <c r="BC370">
        <f t="shared" si="47"/>
        <v>35.200000000000003</v>
      </c>
      <c r="BD370">
        <f t="shared" si="48"/>
        <v>2000</v>
      </c>
      <c r="BE370">
        <f t="shared" si="49"/>
        <v>0.83</v>
      </c>
      <c r="BF370">
        <f t="shared" si="50"/>
        <v>5.3470000000000004</v>
      </c>
      <c r="BG370">
        <f t="shared" si="51"/>
        <v>6.6799999999999998E-2</v>
      </c>
    </row>
    <row r="371" spans="1:59" x14ac:dyDescent="0.25">
      <c r="A371">
        <v>4604</v>
      </c>
      <c r="B371" t="s">
        <v>60</v>
      </c>
      <c r="C371" t="s">
        <v>171</v>
      </c>
      <c r="D371" t="s">
        <v>62</v>
      </c>
      <c r="E371" t="s">
        <v>63</v>
      </c>
      <c r="F371" t="s">
        <v>64</v>
      </c>
      <c r="G371" t="s">
        <v>172</v>
      </c>
      <c r="H371">
        <v>0.313</v>
      </c>
      <c r="I371" t="s">
        <v>7</v>
      </c>
      <c r="J371" s="9">
        <v>40420</v>
      </c>
      <c r="K371" s="13">
        <v>0.38750000000000001</v>
      </c>
      <c r="L371" t="s">
        <v>173</v>
      </c>
      <c r="M371" t="s">
        <v>120</v>
      </c>
      <c r="N371" t="s">
        <v>174</v>
      </c>
      <c r="O371">
        <v>0.06</v>
      </c>
      <c r="P371" t="s">
        <v>175</v>
      </c>
      <c r="Q371">
        <v>55.99</v>
      </c>
      <c r="R371">
        <v>-9999</v>
      </c>
      <c r="S371">
        <v>24.43</v>
      </c>
      <c r="T371">
        <v>361</v>
      </c>
      <c r="U371">
        <v>2000</v>
      </c>
      <c r="V371">
        <v>-9999</v>
      </c>
      <c r="W371">
        <v>-9999</v>
      </c>
      <c r="X371">
        <v>0.38</v>
      </c>
      <c r="Y371">
        <v>0.06</v>
      </c>
      <c r="Z371">
        <v>-9999</v>
      </c>
      <c r="AA371">
        <v>34.39</v>
      </c>
      <c r="AB371">
        <v>-106.53</v>
      </c>
      <c r="AC371">
        <v>-9999</v>
      </c>
      <c r="AD371">
        <v>-9999</v>
      </c>
      <c r="AE371">
        <v>-9999</v>
      </c>
      <c r="AF371">
        <v>-9999</v>
      </c>
      <c r="AG371">
        <v>-2.2999999999999998</v>
      </c>
      <c r="AH371">
        <v>-1.23</v>
      </c>
      <c r="AI371" t="s">
        <v>176</v>
      </c>
      <c r="AJ371">
        <v>-9999</v>
      </c>
      <c r="AK371" t="s">
        <v>74</v>
      </c>
      <c r="AL371">
        <v>-9999</v>
      </c>
      <c r="AM371" t="s">
        <v>177</v>
      </c>
      <c r="AN371" t="s">
        <v>180</v>
      </c>
      <c r="AO371">
        <v>-9999</v>
      </c>
      <c r="AP371">
        <v>-9999</v>
      </c>
      <c r="AQ371" t="s">
        <v>179</v>
      </c>
      <c r="AR371">
        <v>-9999</v>
      </c>
      <c r="AS371">
        <v>2.2100000000000002E-2</v>
      </c>
      <c r="AT371">
        <v>2.2549999999999999</v>
      </c>
      <c r="AU371">
        <v>1.35</v>
      </c>
      <c r="AV371">
        <v>189</v>
      </c>
      <c r="AX371">
        <f t="shared" si="44"/>
        <v>3.0617032744368093</v>
      </c>
      <c r="AZ371" t="str">
        <f t="shared" si="52"/>
        <v>Pinus edulis</v>
      </c>
      <c r="BA371">
        <f t="shared" si="45"/>
        <v>24.43</v>
      </c>
      <c r="BB371">
        <f t="shared" si="46"/>
        <v>1.7117032744368093</v>
      </c>
      <c r="BC371">
        <f t="shared" si="47"/>
        <v>36.1</v>
      </c>
      <c r="BD371">
        <f t="shared" si="48"/>
        <v>2000</v>
      </c>
      <c r="BE371">
        <f t="shared" si="49"/>
        <v>1.23</v>
      </c>
      <c r="BF371">
        <f t="shared" si="50"/>
        <v>2.2549999999999999</v>
      </c>
      <c r="BG371">
        <f t="shared" si="51"/>
        <v>2.2100000000000002E-2</v>
      </c>
    </row>
    <row r="372" spans="1:59" x14ac:dyDescent="0.25">
      <c r="A372">
        <v>4605</v>
      </c>
      <c r="B372" t="s">
        <v>60</v>
      </c>
      <c r="C372" t="s">
        <v>171</v>
      </c>
      <c r="D372" t="s">
        <v>62</v>
      </c>
      <c r="E372" t="s">
        <v>63</v>
      </c>
      <c r="F372" t="s">
        <v>64</v>
      </c>
      <c r="G372" t="s">
        <v>172</v>
      </c>
      <c r="H372">
        <v>0.313</v>
      </c>
      <c r="I372" t="s">
        <v>7</v>
      </c>
      <c r="J372" s="9">
        <v>40420</v>
      </c>
      <c r="K372" s="13">
        <v>0.40416666666666701</v>
      </c>
      <c r="L372" t="s">
        <v>173</v>
      </c>
      <c r="M372" t="s">
        <v>120</v>
      </c>
      <c r="N372" t="s">
        <v>174</v>
      </c>
      <c r="O372">
        <v>0.06</v>
      </c>
      <c r="P372" t="s">
        <v>175</v>
      </c>
      <c r="Q372">
        <v>50.29</v>
      </c>
      <c r="R372">
        <v>-9999</v>
      </c>
      <c r="S372">
        <v>25.49</v>
      </c>
      <c r="T372">
        <v>368</v>
      </c>
      <c r="U372">
        <v>2000</v>
      </c>
      <c r="V372">
        <v>-9999</v>
      </c>
      <c r="W372">
        <v>-9999</v>
      </c>
      <c r="X372">
        <v>0.48</v>
      </c>
      <c r="Y372">
        <v>0.06</v>
      </c>
      <c r="Z372">
        <v>-9999</v>
      </c>
      <c r="AA372">
        <v>34.39</v>
      </c>
      <c r="AB372">
        <v>-106.53</v>
      </c>
      <c r="AC372">
        <v>-9999</v>
      </c>
      <c r="AD372">
        <v>-9999</v>
      </c>
      <c r="AE372">
        <v>-9999</v>
      </c>
      <c r="AF372">
        <v>-9999</v>
      </c>
      <c r="AG372">
        <v>-2.2000000000000002</v>
      </c>
      <c r="AH372">
        <v>-1.1000000000000001</v>
      </c>
      <c r="AI372" t="s">
        <v>176</v>
      </c>
      <c r="AJ372">
        <v>-9999</v>
      </c>
      <c r="AK372" t="s">
        <v>74</v>
      </c>
      <c r="AL372">
        <v>-9999</v>
      </c>
      <c r="AM372" t="s">
        <v>177</v>
      </c>
      <c r="AN372" t="s">
        <v>180</v>
      </c>
      <c r="AO372">
        <v>-9999</v>
      </c>
      <c r="AP372">
        <v>-9999</v>
      </c>
      <c r="AQ372" t="s">
        <v>179</v>
      </c>
      <c r="AR372">
        <v>-9999</v>
      </c>
      <c r="AS372">
        <v>2.3599999999999999E-2</v>
      </c>
      <c r="AT372">
        <v>2.089</v>
      </c>
      <c r="AU372">
        <v>1.63</v>
      </c>
      <c r="AV372">
        <v>216</v>
      </c>
      <c r="AX372">
        <f t="shared" si="44"/>
        <v>3.2613138890178561</v>
      </c>
      <c r="AZ372" t="str">
        <f t="shared" si="52"/>
        <v>Pinus edulis</v>
      </c>
      <c r="BA372">
        <f t="shared" si="45"/>
        <v>25.49</v>
      </c>
      <c r="BB372">
        <f t="shared" si="46"/>
        <v>1.6313138890178562</v>
      </c>
      <c r="BC372">
        <f t="shared" si="47"/>
        <v>36.799999999999997</v>
      </c>
      <c r="BD372">
        <f t="shared" si="48"/>
        <v>2000</v>
      </c>
      <c r="BE372">
        <f t="shared" si="49"/>
        <v>1.1000000000000001</v>
      </c>
      <c r="BF372">
        <f t="shared" si="50"/>
        <v>2.089</v>
      </c>
      <c r="BG372">
        <f t="shared" si="51"/>
        <v>2.3599999999999999E-2</v>
      </c>
    </row>
    <row r="373" spans="1:59" x14ac:dyDescent="0.25">
      <c r="A373">
        <v>4606</v>
      </c>
      <c r="B373" t="s">
        <v>60</v>
      </c>
      <c r="C373" t="s">
        <v>171</v>
      </c>
      <c r="D373" t="s">
        <v>62</v>
      </c>
      <c r="E373" t="s">
        <v>63</v>
      </c>
      <c r="F373" t="s">
        <v>64</v>
      </c>
      <c r="G373" t="s">
        <v>172</v>
      </c>
      <c r="H373">
        <v>0.313</v>
      </c>
      <c r="I373" t="s">
        <v>7</v>
      </c>
      <c r="J373" s="9">
        <v>40420</v>
      </c>
      <c r="K373" s="13">
        <v>0.40833333333333299</v>
      </c>
      <c r="L373" t="s">
        <v>173</v>
      </c>
      <c r="M373" t="s">
        <v>120</v>
      </c>
      <c r="N373" t="s">
        <v>174</v>
      </c>
      <c r="O373">
        <v>0.06</v>
      </c>
      <c r="P373" t="s">
        <v>175</v>
      </c>
      <c r="Q373">
        <v>57.52</v>
      </c>
      <c r="R373">
        <v>-9999</v>
      </c>
      <c r="S373">
        <v>25.86</v>
      </c>
      <c r="T373">
        <v>353</v>
      </c>
      <c r="U373">
        <v>2000</v>
      </c>
      <c r="V373">
        <v>-9999</v>
      </c>
      <c r="W373">
        <v>-9999</v>
      </c>
      <c r="X373">
        <v>1.1000000000000001</v>
      </c>
      <c r="Y373">
        <v>0.06</v>
      </c>
      <c r="Z373">
        <v>-9999</v>
      </c>
      <c r="AA373">
        <v>34.39</v>
      </c>
      <c r="AB373">
        <v>-106.53</v>
      </c>
      <c r="AC373">
        <v>-9999</v>
      </c>
      <c r="AD373">
        <v>-9999</v>
      </c>
      <c r="AE373">
        <v>-9999</v>
      </c>
      <c r="AF373">
        <v>-9999</v>
      </c>
      <c r="AG373">
        <v>-2.4</v>
      </c>
      <c r="AH373">
        <v>-0.83</v>
      </c>
      <c r="AI373" t="s">
        <v>176</v>
      </c>
      <c r="AJ373">
        <v>-9999</v>
      </c>
      <c r="AK373" t="s">
        <v>74</v>
      </c>
      <c r="AL373">
        <v>-9999</v>
      </c>
      <c r="AM373" t="s">
        <v>177</v>
      </c>
      <c r="AN373" t="s">
        <v>180</v>
      </c>
      <c r="AO373">
        <v>-9999</v>
      </c>
      <c r="AP373">
        <v>-9999</v>
      </c>
      <c r="AQ373" t="s">
        <v>179</v>
      </c>
      <c r="AR373">
        <v>-9999</v>
      </c>
      <c r="AS373">
        <v>6.2399999999999997E-2</v>
      </c>
      <c r="AT373">
        <v>5.0129999999999999</v>
      </c>
      <c r="AU373">
        <v>1.42</v>
      </c>
      <c r="AV373">
        <v>213</v>
      </c>
      <c r="AX373">
        <f t="shared" si="44"/>
        <v>3.3336117748277077</v>
      </c>
      <c r="AZ373" t="str">
        <f t="shared" si="52"/>
        <v>Pinus edulis</v>
      </c>
      <c r="BA373">
        <f t="shared" si="45"/>
        <v>25.86</v>
      </c>
      <c r="BB373">
        <f t="shared" si="46"/>
        <v>1.9136117748277077</v>
      </c>
      <c r="BC373">
        <f t="shared" si="47"/>
        <v>35.299999999999997</v>
      </c>
      <c r="BD373">
        <f t="shared" si="48"/>
        <v>2000</v>
      </c>
      <c r="BE373">
        <f t="shared" si="49"/>
        <v>0.83</v>
      </c>
      <c r="BF373">
        <f t="shared" si="50"/>
        <v>5.0129999999999999</v>
      </c>
      <c r="BG373">
        <f t="shared" si="51"/>
        <v>6.2399999999999997E-2</v>
      </c>
    </row>
    <row r="374" spans="1:59" x14ac:dyDescent="0.25">
      <c r="A374">
        <v>4607</v>
      </c>
      <c r="B374" t="s">
        <v>60</v>
      </c>
      <c r="C374" t="s">
        <v>171</v>
      </c>
      <c r="D374" t="s">
        <v>62</v>
      </c>
      <c r="E374" t="s">
        <v>63</v>
      </c>
      <c r="F374" t="s">
        <v>64</v>
      </c>
      <c r="G374" t="s">
        <v>172</v>
      </c>
      <c r="H374">
        <v>0.313</v>
      </c>
      <c r="I374" t="s">
        <v>7</v>
      </c>
      <c r="J374" s="9">
        <v>40420</v>
      </c>
      <c r="K374" s="13">
        <v>0.45763888888888898</v>
      </c>
      <c r="L374" t="s">
        <v>173</v>
      </c>
      <c r="M374" t="s">
        <v>120</v>
      </c>
      <c r="N374" t="s">
        <v>174</v>
      </c>
      <c r="O374">
        <v>0.06</v>
      </c>
      <c r="P374" t="s">
        <v>175</v>
      </c>
      <c r="Q374">
        <v>43.87</v>
      </c>
      <c r="R374">
        <v>-9999</v>
      </c>
      <c r="S374">
        <v>27.73</v>
      </c>
      <c r="T374">
        <v>371</v>
      </c>
      <c r="U374">
        <v>2000</v>
      </c>
      <c r="V374">
        <v>-9999</v>
      </c>
      <c r="W374">
        <v>-9999</v>
      </c>
      <c r="X374">
        <v>0.37</v>
      </c>
      <c r="Y374">
        <v>0.06</v>
      </c>
      <c r="Z374">
        <v>-9999</v>
      </c>
      <c r="AA374">
        <v>34.39</v>
      </c>
      <c r="AB374">
        <v>-106.53</v>
      </c>
      <c r="AC374">
        <v>-9999</v>
      </c>
      <c r="AD374">
        <v>-9999</v>
      </c>
      <c r="AE374">
        <v>-9999</v>
      </c>
      <c r="AF374">
        <v>-9999</v>
      </c>
      <c r="AG374">
        <v>-2.2999999999999998</v>
      </c>
      <c r="AH374">
        <v>-1.23</v>
      </c>
      <c r="AI374" t="s">
        <v>176</v>
      </c>
      <c r="AJ374">
        <v>-9999</v>
      </c>
      <c r="AK374" t="s">
        <v>74</v>
      </c>
      <c r="AL374">
        <v>-9999</v>
      </c>
      <c r="AM374" t="s">
        <v>177</v>
      </c>
      <c r="AN374" t="s">
        <v>180</v>
      </c>
      <c r="AO374">
        <v>-9999</v>
      </c>
      <c r="AP374">
        <v>-9999</v>
      </c>
      <c r="AQ374" t="s">
        <v>179</v>
      </c>
      <c r="AR374">
        <v>-9999</v>
      </c>
      <c r="AS374">
        <v>1.4E-2</v>
      </c>
      <c r="AT374">
        <v>1.3069999999999999</v>
      </c>
      <c r="AU374">
        <v>2.1</v>
      </c>
      <c r="AV374">
        <v>209</v>
      </c>
      <c r="AX374">
        <f t="shared" si="44"/>
        <v>3.7207894255598539</v>
      </c>
      <c r="AZ374" t="str">
        <f t="shared" si="52"/>
        <v>Pinus edulis</v>
      </c>
      <c r="BA374">
        <f t="shared" si="45"/>
        <v>27.73</v>
      </c>
      <c r="BB374">
        <f t="shared" si="46"/>
        <v>1.6207894255598538</v>
      </c>
      <c r="BC374">
        <f t="shared" si="47"/>
        <v>37.1</v>
      </c>
      <c r="BD374">
        <f t="shared" si="48"/>
        <v>2000</v>
      </c>
      <c r="BE374">
        <f t="shared" si="49"/>
        <v>1.23</v>
      </c>
      <c r="BF374">
        <f t="shared" si="50"/>
        <v>1.3069999999999999</v>
      </c>
      <c r="BG374">
        <f t="shared" si="51"/>
        <v>1.4E-2</v>
      </c>
    </row>
    <row r="375" spans="1:59" x14ac:dyDescent="0.25">
      <c r="A375">
        <v>4608</v>
      </c>
      <c r="B375" t="s">
        <v>60</v>
      </c>
      <c r="C375" t="s">
        <v>171</v>
      </c>
      <c r="D375" t="s">
        <v>62</v>
      </c>
      <c r="E375" t="s">
        <v>63</v>
      </c>
      <c r="F375" t="s">
        <v>64</v>
      </c>
      <c r="G375" t="s">
        <v>172</v>
      </c>
      <c r="H375">
        <v>0.313</v>
      </c>
      <c r="I375" t="s">
        <v>7</v>
      </c>
      <c r="J375" s="9">
        <v>40420</v>
      </c>
      <c r="K375" s="13">
        <v>0.47430555555555598</v>
      </c>
      <c r="L375" t="s">
        <v>173</v>
      </c>
      <c r="M375" t="s">
        <v>120</v>
      </c>
      <c r="N375" t="s">
        <v>174</v>
      </c>
      <c r="O375">
        <v>0.06</v>
      </c>
      <c r="P375" t="s">
        <v>175</v>
      </c>
      <c r="Q375">
        <v>40.520000000000003</v>
      </c>
      <c r="R375">
        <v>-9999</v>
      </c>
      <c r="S375">
        <v>28.94</v>
      </c>
      <c r="T375">
        <v>371</v>
      </c>
      <c r="U375">
        <v>2000</v>
      </c>
      <c r="V375">
        <v>-9999</v>
      </c>
      <c r="W375">
        <v>-9999</v>
      </c>
      <c r="X375">
        <v>0.63</v>
      </c>
      <c r="Y375">
        <v>0.06</v>
      </c>
      <c r="Z375">
        <v>-9999</v>
      </c>
      <c r="AA375">
        <v>34.39</v>
      </c>
      <c r="AB375">
        <v>-106.53</v>
      </c>
      <c r="AC375">
        <v>-9999</v>
      </c>
      <c r="AD375">
        <v>-9999</v>
      </c>
      <c r="AE375">
        <v>-9999</v>
      </c>
      <c r="AF375">
        <v>-9999</v>
      </c>
      <c r="AG375">
        <v>-2.2000000000000002</v>
      </c>
      <c r="AH375">
        <v>-1.1000000000000001</v>
      </c>
      <c r="AI375" t="s">
        <v>176</v>
      </c>
      <c r="AJ375">
        <v>-9999</v>
      </c>
      <c r="AK375" t="s">
        <v>74</v>
      </c>
      <c r="AL375">
        <v>-9999</v>
      </c>
      <c r="AM375" t="s">
        <v>177</v>
      </c>
      <c r="AN375" t="s">
        <v>180</v>
      </c>
      <c r="AO375">
        <v>-9999</v>
      </c>
      <c r="AP375">
        <v>-9999</v>
      </c>
      <c r="AQ375" t="s">
        <v>179</v>
      </c>
      <c r="AR375">
        <v>-9999</v>
      </c>
      <c r="AS375">
        <v>2.0899999999999998E-2</v>
      </c>
      <c r="AT375">
        <v>2.0539999999999998</v>
      </c>
      <c r="AU375">
        <v>2.38</v>
      </c>
      <c r="AV375">
        <v>199</v>
      </c>
      <c r="AX375">
        <f t="shared" si="44"/>
        <v>3.9916786966285747</v>
      </c>
      <c r="AZ375" t="str">
        <f t="shared" si="52"/>
        <v>Pinus edulis</v>
      </c>
      <c r="BA375">
        <f t="shared" si="45"/>
        <v>28.94</v>
      </c>
      <c r="BB375">
        <f t="shared" si="46"/>
        <v>1.6116786966285748</v>
      </c>
      <c r="BC375">
        <f t="shared" si="47"/>
        <v>37.1</v>
      </c>
      <c r="BD375">
        <f t="shared" si="48"/>
        <v>2000</v>
      </c>
      <c r="BE375">
        <f t="shared" si="49"/>
        <v>1.1000000000000001</v>
      </c>
      <c r="BF375">
        <f t="shared" si="50"/>
        <v>2.0539999999999998</v>
      </c>
      <c r="BG375">
        <f t="shared" si="51"/>
        <v>2.0899999999999998E-2</v>
      </c>
    </row>
    <row r="376" spans="1:59" x14ac:dyDescent="0.25">
      <c r="A376">
        <v>4609</v>
      </c>
      <c r="B376" t="s">
        <v>60</v>
      </c>
      <c r="C376" t="s">
        <v>171</v>
      </c>
      <c r="D376" t="s">
        <v>62</v>
      </c>
      <c r="E376" t="s">
        <v>63</v>
      </c>
      <c r="F376" t="s">
        <v>64</v>
      </c>
      <c r="G376" t="s">
        <v>172</v>
      </c>
      <c r="H376">
        <v>0.313</v>
      </c>
      <c r="I376" t="s">
        <v>7</v>
      </c>
      <c r="J376" s="9">
        <v>40420</v>
      </c>
      <c r="K376" s="13">
        <v>0.47916666666666702</v>
      </c>
      <c r="L376" t="s">
        <v>173</v>
      </c>
      <c r="M376" t="s">
        <v>120</v>
      </c>
      <c r="N376" t="s">
        <v>174</v>
      </c>
      <c r="O376">
        <v>0.06</v>
      </c>
      <c r="P376" t="s">
        <v>175</v>
      </c>
      <c r="Q376">
        <v>48.32</v>
      </c>
      <c r="R376">
        <v>-9999</v>
      </c>
      <c r="S376">
        <v>28.65</v>
      </c>
      <c r="T376">
        <v>357</v>
      </c>
      <c r="U376">
        <v>2000</v>
      </c>
      <c r="V376">
        <v>-9999</v>
      </c>
      <c r="W376">
        <v>-9999</v>
      </c>
      <c r="X376">
        <v>1.29</v>
      </c>
      <c r="Y376">
        <v>0.06</v>
      </c>
      <c r="Z376">
        <v>-9999</v>
      </c>
      <c r="AA376">
        <v>34.39</v>
      </c>
      <c r="AB376">
        <v>-106.53</v>
      </c>
      <c r="AC376">
        <v>-9999</v>
      </c>
      <c r="AD376">
        <v>-9999</v>
      </c>
      <c r="AE376">
        <v>-9999</v>
      </c>
      <c r="AF376">
        <v>-9999</v>
      </c>
      <c r="AG376">
        <v>-2.4</v>
      </c>
      <c r="AH376">
        <v>-0.83</v>
      </c>
      <c r="AI376" t="s">
        <v>176</v>
      </c>
      <c r="AJ376">
        <v>-9999</v>
      </c>
      <c r="AK376" t="s">
        <v>74</v>
      </c>
      <c r="AL376">
        <v>-9999</v>
      </c>
      <c r="AM376" t="s">
        <v>177</v>
      </c>
      <c r="AN376" t="s">
        <v>180</v>
      </c>
      <c r="AO376">
        <v>-9999</v>
      </c>
      <c r="AP376">
        <v>-9999</v>
      </c>
      <c r="AQ376" t="s">
        <v>179</v>
      </c>
      <c r="AR376">
        <v>-9999</v>
      </c>
      <c r="AS376">
        <v>5.0799999999999998E-2</v>
      </c>
      <c r="AT376">
        <v>4.4829999999999997</v>
      </c>
      <c r="AU376">
        <v>2.04</v>
      </c>
      <c r="AV376">
        <v>202</v>
      </c>
      <c r="AX376">
        <f t="shared" si="44"/>
        <v>3.9252385339156284</v>
      </c>
      <c r="AZ376" t="str">
        <f t="shared" si="52"/>
        <v>Pinus edulis</v>
      </c>
      <c r="BA376">
        <f t="shared" si="45"/>
        <v>28.65</v>
      </c>
      <c r="BB376">
        <f t="shared" si="46"/>
        <v>1.8852385339156283</v>
      </c>
      <c r="BC376">
        <f t="shared" si="47"/>
        <v>35.700000000000003</v>
      </c>
      <c r="BD376">
        <f t="shared" si="48"/>
        <v>2000</v>
      </c>
      <c r="BE376">
        <f t="shared" si="49"/>
        <v>0.83</v>
      </c>
      <c r="BF376">
        <f t="shared" si="50"/>
        <v>4.4829999999999997</v>
      </c>
      <c r="BG376">
        <f t="shared" si="51"/>
        <v>5.0799999999999998E-2</v>
      </c>
    </row>
    <row r="377" spans="1:59" x14ac:dyDescent="0.25">
      <c r="A377">
        <v>4610</v>
      </c>
      <c r="B377" t="s">
        <v>60</v>
      </c>
      <c r="C377" t="s">
        <v>171</v>
      </c>
      <c r="D377" t="s">
        <v>62</v>
      </c>
      <c r="E377" t="s">
        <v>63</v>
      </c>
      <c r="F377" t="s">
        <v>64</v>
      </c>
      <c r="G377" t="s">
        <v>172</v>
      </c>
      <c r="H377">
        <v>0.313</v>
      </c>
      <c r="I377" t="s">
        <v>7</v>
      </c>
      <c r="J377" s="9">
        <v>40420</v>
      </c>
      <c r="K377" s="13">
        <v>0.52847222222222201</v>
      </c>
      <c r="L377" t="s">
        <v>173</v>
      </c>
      <c r="M377" t="s">
        <v>120</v>
      </c>
      <c r="N377" t="s">
        <v>174</v>
      </c>
      <c r="O377">
        <v>0.06</v>
      </c>
      <c r="P377" t="s">
        <v>175</v>
      </c>
      <c r="Q377">
        <v>32.5</v>
      </c>
      <c r="R377">
        <v>-9999</v>
      </c>
      <c r="S377">
        <v>31.21</v>
      </c>
      <c r="T377">
        <v>377</v>
      </c>
      <c r="U377">
        <v>2000</v>
      </c>
      <c r="V377">
        <v>-9999</v>
      </c>
      <c r="W377">
        <v>-9999</v>
      </c>
      <c r="X377">
        <v>0.34</v>
      </c>
      <c r="Y377">
        <v>0.06</v>
      </c>
      <c r="Z377">
        <v>-9999</v>
      </c>
      <c r="AA377">
        <v>34.39</v>
      </c>
      <c r="AB377">
        <v>-106.53</v>
      </c>
      <c r="AC377">
        <v>-9999</v>
      </c>
      <c r="AD377">
        <v>-9999</v>
      </c>
      <c r="AE377">
        <v>-9999</v>
      </c>
      <c r="AF377">
        <v>-9999</v>
      </c>
      <c r="AG377">
        <v>-2.2999999999999998</v>
      </c>
      <c r="AH377">
        <v>-1.23</v>
      </c>
      <c r="AI377" t="s">
        <v>176</v>
      </c>
      <c r="AJ377">
        <v>-9999</v>
      </c>
      <c r="AK377" t="s">
        <v>74</v>
      </c>
      <c r="AL377">
        <v>-9999</v>
      </c>
      <c r="AM377" t="s">
        <v>177</v>
      </c>
      <c r="AN377" t="s">
        <v>180</v>
      </c>
      <c r="AO377">
        <v>-9999</v>
      </c>
      <c r="AP377">
        <v>-9999</v>
      </c>
      <c r="AQ377" t="s">
        <v>179</v>
      </c>
      <c r="AR377">
        <v>-9999</v>
      </c>
      <c r="AS377">
        <v>8.6E-3</v>
      </c>
      <c r="AT377">
        <v>0.85699999999999998</v>
      </c>
      <c r="AU377">
        <v>3.08</v>
      </c>
      <c r="AV377">
        <v>199</v>
      </c>
      <c r="AX377">
        <f t="shared" si="44"/>
        <v>4.5464344430937338</v>
      </c>
      <c r="AZ377" t="str">
        <f t="shared" si="52"/>
        <v>Pinus edulis</v>
      </c>
      <c r="BA377">
        <f t="shared" si="45"/>
        <v>31.21</v>
      </c>
      <c r="BB377">
        <f t="shared" si="46"/>
        <v>1.4664344430937337</v>
      </c>
      <c r="BC377">
        <f t="shared" si="47"/>
        <v>37.700000000000003</v>
      </c>
      <c r="BD377">
        <f t="shared" si="48"/>
        <v>2000</v>
      </c>
      <c r="BE377">
        <f t="shared" si="49"/>
        <v>1.23</v>
      </c>
      <c r="BF377">
        <f t="shared" si="50"/>
        <v>0.85699999999999998</v>
      </c>
      <c r="BG377">
        <f t="shared" si="51"/>
        <v>8.6E-3</v>
      </c>
    </row>
    <row r="378" spans="1:59" x14ac:dyDescent="0.25">
      <c r="A378">
        <v>4611</v>
      </c>
      <c r="B378" t="s">
        <v>60</v>
      </c>
      <c r="C378" t="s">
        <v>171</v>
      </c>
      <c r="D378" t="s">
        <v>62</v>
      </c>
      <c r="E378" t="s">
        <v>63</v>
      </c>
      <c r="F378" t="s">
        <v>64</v>
      </c>
      <c r="G378" t="s">
        <v>172</v>
      </c>
      <c r="H378">
        <v>0.313</v>
      </c>
      <c r="I378" t="s">
        <v>7</v>
      </c>
      <c r="J378" s="9">
        <v>40420</v>
      </c>
      <c r="K378" s="13">
        <v>0.54166666666666696</v>
      </c>
      <c r="L378" t="s">
        <v>173</v>
      </c>
      <c r="M378" t="s">
        <v>120</v>
      </c>
      <c r="N378" t="s">
        <v>174</v>
      </c>
      <c r="O378">
        <v>0.06</v>
      </c>
      <c r="P378" t="s">
        <v>175</v>
      </c>
      <c r="Q378">
        <v>31.78</v>
      </c>
      <c r="R378">
        <v>-9999</v>
      </c>
      <c r="S378">
        <v>31.94</v>
      </c>
      <c r="T378">
        <v>377</v>
      </c>
      <c r="U378">
        <v>2000</v>
      </c>
      <c r="V378">
        <v>-9999</v>
      </c>
      <c r="W378">
        <v>-9999</v>
      </c>
      <c r="X378">
        <v>0.67</v>
      </c>
      <c r="Y378">
        <v>0.06</v>
      </c>
      <c r="Z378">
        <v>-9999</v>
      </c>
      <c r="AA378">
        <v>34.39</v>
      </c>
      <c r="AB378">
        <v>-106.53</v>
      </c>
      <c r="AC378">
        <v>-9999</v>
      </c>
      <c r="AD378">
        <v>-9999</v>
      </c>
      <c r="AE378">
        <v>-9999</v>
      </c>
      <c r="AF378">
        <v>-9999</v>
      </c>
      <c r="AG378">
        <v>-2.2000000000000002</v>
      </c>
      <c r="AH378">
        <v>-1.1000000000000001</v>
      </c>
      <c r="AI378" t="s">
        <v>176</v>
      </c>
      <c r="AJ378">
        <v>-9999</v>
      </c>
      <c r="AK378" t="s">
        <v>74</v>
      </c>
      <c r="AL378">
        <v>-9999</v>
      </c>
      <c r="AM378" t="s">
        <v>177</v>
      </c>
      <c r="AN378" t="s">
        <v>180</v>
      </c>
      <c r="AO378">
        <v>-9999</v>
      </c>
      <c r="AP378">
        <v>-9999</v>
      </c>
      <c r="AQ378" t="s">
        <v>179</v>
      </c>
      <c r="AR378">
        <v>-9999</v>
      </c>
      <c r="AS378">
        <v>1.6299999999999999E-2</v>
      </c>
      <c r="AT378">
        <v>1.615</v>
      </c>
      <c r="AU378">
        <v>3.25</v>
      </c>
      <c r="AV378">
        <v>198</v>
      </c>
      <c r="AX378">
        <f t="shared" si="44"/>
        <v>4.7385227050246934</v>
      </c>
      <c r="AZ378" t="str">
        <f t="shared" si="52"/>
        <v>Pinus edulis</v>
      </c>
      <c r="BA378">
        <f t="shared" si="45"/>
        <v>31.94</v>
      </c>
      <c r="BB378">
        <f t="shared" si="46"/>
        <v>1.4885227050246934</v>
      </c>
      <c r="BC378">
        <f t="shared" si="47"/>
        <v>37.700000000000003</v>
      </c>
      <c r="BD378">
        <f t="shared" si="48"/>
        <v>2000</v>
      </c>
      <c r="BE378">
        <f t="shared" si="49"/>
        <v>1.1000000000000001</v>
      </c>
      <c r="BF378">
        <f t="shared" si="50"/>
        <v>1.615</v>
      </c>
      <c r="BG378">
        <f t="shared" si="51"/>
        <v>1.6299999999999999E-2</v>
      </c>
    </row>
    <row r="379" spans="1:59" x14ac:dyDescent="0.25">
      <c r="A379">
        <v>4612</v>
      </c>
      <c r="B379" t="s">
        <v>60</v>
      </c>
      <c r="C379" t="s">
        <v>171</v>
      </c>
      <c r="D379" t="s">
        <v>62</v>
      </c>
      <c r="E379" t="s">
        <v>63</v>
      </c>
      <c r="F379" t="s">
        <v>64</v>
      </c>
      <c r="G379" t="s">
        <v>172</v>
      </c>
      <c r="H379">
        <v>0.313</v>
      </c>
      <c r="I379" t="s">
        <v>7</v>
      </c>
      <c r="J379" s="9">
        <v>40420</v>
      </c>
      <c r="K379" s="13">
        <v>0.54722222222222205</v>
      </c>
      <c r="L379" t="s">
        <v>173</v>
      </c>
      <c r="M379" t="s">
        <v>120</v>
      </c>
      <c r="N379" t="s">
        <v>174</v>
      </c>
      <c r="O379">
        <v>0.06</v>
      </c>
      <c r="P379" t="s">
        <v>175</v>
      </c>
      <c r="Q379">
        <v>33.08</v>
      </c>
      <c r="R379">
        <v>-9999</v>
      </c>
      <c r="S379">
        <v>32.619999999999997</v>
      </c>
      <c r="T379">
        <v>372</v>
      </c>
      <c r="U379">
        <v>2000</v>
      </c>
      <c r="V379">
        <v>-9999</v>
      </c>
      <c r="W379">
        <v>-9999</v>
      </c>
      <c r="X379">
        <v>1.02</v>
      </c>
      <c r="Y379">
        <v>0.06</v>
      </c>
      <c r="Z379">
        <v>-9999</v>
      </c>
      <c r="AA379">
        <v>34.39</v>
      </c>
      <c r="AB379">
        <v>-106.53</v>
      </c>
      <c r="AC379">
        <v>-9999</v>
      </c>
      <c r="AD379">
        <v>-9999</v>
      </c>
      <c r="AE379">
        <v>-9999</v>
      </c>
      <c r="AF379">
        <v>-9999</v>
      </c>
      <c r="AG379">
        <v>-2.4</v>
      </c>
      <c r="AH379">
        <v>-0.83</v>
      </c>
      <c r="AI379" t="s">
        <v>176</v>
      </c>
      <c r="AJ379">
        <v>-9999</v>
      </c>
      <c r="AK379" t="s">
        <v>74</v>
      </c>
      <c r="AL379">
        <v>-9999</v>
      </c>
      <c r="AM379" t="s">
        <v>177</v>
      </c>
      <c r="AN379" t="s">
        <v>180</v>
      </c>
      <c r="AO379">
        <v>-9999</v>
      </c>
      <c r="AP379">
        <v>-9999</v>
      </c>
      <c r="AQ379" t="s">
        <v>179</v>
      </c>
      <c r="AR379">
        <v>-9999</v>
      </c>
      <c r="AS379">
        <v>2.4199999999999999E-2</v>
      </c>
      <c r="AT379">
        <v>2.552</v>
      </c>
      <c r="AU379">
        <v>3.31</v>
      </c>
      <c r="AV379">
        <v>182</v>
      </c>
      <c r="AX379">
        <f t="shared" si="44"/>
        <v>4.9237567137521401</v>
      </c>
      <c r="AZ379" t="str">
        <f t="shared" si="52"/>
        <v>Pinus edulis</v>
      </c>
      <c r="BA379">
        <f t="shared" si="45"/>
        <v>32.619999999999997</v>
      </c>
      <c r="BB379">
        <f t="shared" si="46"/>
        <v>1.61375671375214</v>
      </c>
      <c r="BC379">
        <f t="shared" si="47"/>
        <v>37.200000000000003</v>
      </c>
      <c r="BD379">
        <f t="shared" si="48"/>
        <v>2000</v>
      </c>
      <c r="BE379">
        <f t="shared" si="49"/>
        <v>0.83</v>
      </c>
      <c r="BF379">
        <f t="shared" si="50"/>
        <v>2.552</v>
      </c>
      <c r="BG379">
        <f t="shared" si="51"/>
        <v>2.4199999999999999E-2</v>
      </c>
    </row>
    <row r="380" spans="1:59" x14ac:dyDescent="0.25">
      <c r="A380">
        <v>4613</v>
      </c>
      <c r="B380" t="s">
        <v>60</v>
      </c>
      <c r="C380" t="s">
        <v>171</v>
      </c>
      <c r="D380" t="s">
        <v>62</v>
      </c>
      <c r="E380" t="s">
        <v>63</v>
      </c>
      <c r="F380" t="s">
        <v>64</v>
      </c>
      <c r="G380" t="s">
        <v>172</v>
      </c>
      <c r="H380">
        <v>0.313</v>
      </c>
      <c r="I380" t="s">
        <v>7</v>
      </c>
      <c r="J380" s="9">
        <v>40420</v>
      </c>
      <c r="K380" s="13">
        <v>0.59375</v>
      </c>
      <c r="L380" t="s">
        <v>173</v>
      </c>
      <c r="M380" t="s">
        <v>120</v>
      </c>
      <c r="N380" t="s">
        <v>174</v>
      </c>
      <c r="O380">
        <v>0.06</v>
      </c>
      <c r="P380" t="s">
        <v>175</v>
      </c>
      <c r="Q380">
        <v>20.62</v>
      </c>
      <c r="R380">
        <v>-9999</v>
      </c>
      <c r="S380">
        <v>34.74</v>
      </c>
      <c r="T380">
        <v>382</v>
      </c>
      <c r="U380">
        <v>2000</v>
      </c>
      <c r="V380">
        <v>-9999</v>
      </c>
      <c r="W380">
        <v>-9999</v>
      </c>
      <c r="X380">
        <v>0.1</v>
      </c>
      <c r="Y380">
        <v>0.06</v>
      </c>
      <c r="Z380">
        <v>-9999</v>
      </c>
      <c r="AA380">
        <v>34.39</v>
      </c>
      <c r="AB380">
        <v>-106.53</v>
      </c>
      <c r="AC380">
        <v>-9999</v>
      </c>
      <c r="AD380">
        <v>-9999</v>
      </c>
      <c r="AE380">
        <v>-9999</v>
      </c>
      <c r="AF380">
        <v>-9999</v>
      </c>
      <c r="AG380">
        <v>-2.2999999999999998</v>
      </c>
      <c r="AH380">
        <v>-1.23</v>
      </c>
      <c r="AI380" t="s">
        <v>176</v>
      </c>
      <c r="AJ380">
        <v>-9999</v>
      </c>
      <c r="AK380" t="s">
        <v>74</v>
      </c>
      <c r="AL380">
        <v>-9999</v>
      </c>
      <c r="AM380" t="s">
        <v>177</v>
      </c>
      <c r="AN380" t="s">
        <v>180</v>
      </c>
      <c r="AO380">
        <v>-9999</v>
      </c>
      <c r="AP380">
        <v>-9999</v>
      </c>
      <c r="AQ380" t="s">
        <v>179</v>
      </c>
      <c r="AR380">
        <v>-9999</v>
      </c>
      <c r="AS380">
        <v>1.8E-3</v>
      </c>
      <c r="AT380">
        <v>0.14199999999999999</v>
      </c>
      <c r="AU380">
        <v>4.42</v>
      </c>
      <c r="AV380">
        <v>229</v>
      </c>
      <c r="AX380">
        <f t="shared" si="44"/>
        <v>5.542201384599915</v>
      </c>
      <c r="AZ380" t="str">
        <f t="shared" si="52"/>
        <v>Pinus edulis</v>
      </c>
      <c r="BA380">
        <f t="shared" si="45"/>
        <v>34.74</v>
      </c>
      <c r="BB380">
        <f t="shared" si="46"/>
        <v>1.122201384599915</v>
      </c>
      <c r="BC380">
        <f t="shared" si="47"/>
        <v>38.200000000000003</v>
      </c>
      <c r="BD380">
        <f t="shared" si="48"/>
        <v>2000</v>
      </c>
      <c r="BE380">
        <f t="shared" si="49"/>
        <v>1.23</v>
      </c>
      <c r="BF380">
        <f t="shared" si="50"/>
        <v>0.14199999999999999</v>
      </c>
      <c r="BG380">
        <f t="shared" si="51"/>
        <v>1.8E-3</v>
      </c>
    </row>
    <row r="381" spans="1:59" x14ac:dyDescent="0.25">
      <c r="A381">
        <v>4614</v>
      </c>
      <c r="B381" t="s">
        <v>60</v>
      </c>
      <c r="C381" t="s">
        <v>171</v>
      </c>
      <c r="D381" t="s">
        <v>62</v>
      </c>
      <c r="E381" t="s">
        <v>63</v>
      </c>
      <c r="F381" t="s">
        <v>64</v>
      </c>
      <c r="G381" t="s">
        <v>172</v>
      </c>
      <c r="H381">
        <v>0.313</v>
      </c>
      <c r="I381" t="s">
        <v>7</v>
      </c>
      <c r="J381" s="9">
        <v>40420</v>
      </c>
      <c r="K381" s="13">
        <v>0.60833333333333295</v>
      </c>
      <c r="L381" t="s">
        <v>173</v>
      </c>
      <c r="M381" t="s">
        <v>120</v>
      </c>
      <c r="N381" t="s">
        <v>174</v>
      </c>
      <c r="O381">
        <v>0.06</v>
      </c>
      <c r="P381" t="s">
        <v>175</v>
      </c>
      <c r="Q381">
        <v>24.99</v>
      </c>
      <c r="R381">
        <v>-9999</v>
      </c>
      <c r="S381">
        <v>32.520000000000003</v>
      </c>
      <c r="T381">
        <v>384</v>
      </c>
      <c r="U381">
        <v>2000</v>
      </c>
      <c r="V381">
        <v>-9999</v>
      </c>
      <c r="W381">
        <v>-9999</v>
      </c>
      <c r="X381">
        <v>0.33</v>
      </c>
      <c r="Y381">
        <v>0.06</v>
      </c>
      <c r="Z381">
        <v>-9999</v>
      </c>
      <c r="AA381">
        <v>34.39</v>
      </c>
      <c r="AB381">
        <v>-106.53</v>
      </c>
      <c r="AC381">
        <v>-9999</v>
      </c>
      <c r="AD381">
        <v>-9999</v>
      </c>
      <c r="AE381">
        <v>-9999</v>
      </c>
      <c r="AF381">
        <v>-9999</v>
      </c>
      <c r="AG381">
        <v>-2.2000000000000002</v>
      </c>
      <c r="AH381">
        <v>-1.1000000000000001</v>
      </c>
      <c r="AI381" t="s">
        <v>176</v>
      </c>
      <c r="AJ381">
        <v>-9999</v>
      </c>
      <c r="AK381" t="s">
        <v>74</v>
      </c>
      <c r="AL381">
        <v>-9999</v>
      </c>
      <c r="AM381" t="s">
        <v>177</v>
      </c>
      <c r="AN381" t="s">
        <v>180</v>
      </c>
      <c r="AO381">
        <v>-9999</v>
      </c>
      <c r="AP381">
        <v>-9999</v>
      </c>
      <c r="AQ381" t="s">
        <v>179</v>
      </c>
      <c r="AR381">
        <v>-9999</v>
      </c>
      <c r="AS381">
        <v>7.0000000000000001E-3</v>
      </c>
      <c r="AT381">
        <v>0.48299999999999998</v>
      </c>
      <c r="AU381">
        <v>3.69</v>
      </c>
      <c r="AV381">
        <v>249</v>
      </c>
      <c r="AX381">
        <f t="shared" si="44"/>
        <v>4.8961282884411448</v>
      </c>
      <c r="AZ381" t="str">
        <f t="shared" si="52"/>
        <v>Pinus edulis</v>
      </c>
      <c r="BA381">
        <f t="shared" si="45"/>
        <v>32.520000000000003</v>
      </c>
      <c r="BB381">
        <f t="shared" si="46"/>
        <v>1.2061282884411448</v>
      </c>
      <c r="BC381">
        <f t="shared" si="47"/>
        <v>38.4</v>
      </c>
      <c r="BD381">
        <f t="shared" si="48"/>
        <v>2000</v>
      </c>
      <c r="BE381">
        <f t="shared" si="49"/>
        <v>1.1000000000000001</v>
      </c>
      <c r="BF381">
        <f t="shared" si="50"/>
        <v>0.48299999999999998</v>
      </c>
      <c r="BG381">
        <f t="shared" si="51"/>
        <v>7.0000000000000001E-3</v>
      </c>
    </row>
    <row r="382" spans="1:59" x14ac:dyDescent="0.25">
      <c r="A382">
        <v>4615</v>
      </c>
      <c r="B382" t="s">
        <v>60</v>
      </c>
      <c r="C382" t="s">
        <v>171</v>
      </c>
      <c r="D382" t="s">
        <v>62</v>
      </c>
      <c r="E382" t="s">
        <v>63</v>
      </c>
      <c r="F382" t="s">
        <v>64</v>
      </c>
      <c r="G382" t="s">
        <v>172</v>
      </c>
      <c r="H382">
        <v>0.313</v>
      </c>
      <c r="I382" t="s">
        <v>7</v>
      </c>
      <c r="J382" s="9">
        <v>40420</v>
      </c>
      <c r="K382" s="13">
        <v>0.61388888888888904</v>
      </c>
      <c r="L382" t="s">
        <v>173</v>
      </c>
      <c r="M382" t="s">
        <v>120</v>
      </c>
      <c r="N382" t="s">
        <v>174</v>
      </c>
      <c r="O382">
        <v>0.06</v>
      </c>
      <c r="P382" t="s">
        <v>175</v>
      </c>
      <c r="Q382">
        <v>31.58</v>
      </c>
      <c r="R382">
        <v>-9999</v>
      </c>
      <c r="S382">
        <v>32.15</v>
      </c>
      <c r="T382">
        <v>371</v>
      </c>
      <c r="U382">
        <v>2000</v>
      </c>
      <c r="V382">
        <v>-9999</v>
      </c>
      <c r="W382">
        <v>-9999</v>
      </c>
      <c r="X382">
        <v>1.02</v>
      </c>
      <c r="Y382">
        <v>0.06</v>
      </c>
      <c r="Z382">
        <v>-9999</v>
      </c>
      <c r="AA382">
        <v>34.39</v>
      </c>
      <c r="AB382">
        <v>-106.53</v>
      </c>
      <c r="AC382">
        <v>-9999</v>
      </c>
      <c r="AD382">
        <v>-9999</v>
      </c>
      <c r="AE382">
        <v>-9999</v>
      </c>
      <c r="AF382">
        <v>-9999</v>
      </c>
      <c r="AG382">
        <v>-2.4</v>
      </c>
      <c r="AH382">
        <v>-0.83</v>
      </c>
      <c r="AI382" t="s">
        <v>176</v>
      </c>
      <c r="AJ382">
        <v>-9999</v>
      </c>
      <c r="AK382" t="s">
        <v>74</v>
      </c>
      <c r="AL382">
        <v>-9999</v>
      </c>
      <c r="AM382" t="s">
        <v>177</v>
      </c>
      <c r="AN382" t="s">
        <v>180</v>
      </c>
      <c r="AO382">
        <v>-9999</v>
      </c>
      <c r="AP382">
        <v>-9999</v>
      </c>
      <c r="AQ382" t="s">
        <v>179</v>
      </c>
      <c r="AR382">
        <v>-9999</v>
      </c>
      <c r="AS382">
        <v>2.4400000000000002E-2</v>
      </c>
      <c r="AT382">
        <v>2.5259999999999998</v>
      </c>
      <c r="AU382">
        <v>3.29</v>
      </c>
      <c r="AV382">
        <v>185</v>
      </c>
      <c r="AX382">
        <f t="shared" si="44"/>
        <v>4.7950701665204587</v>
      </c>
      <c r="AZ382" t="str">
        <f t="shared" si="52"/>
        <v>Pinus edulis</v>
      </c>
      <c r="BA382">
        <f t="shared" si="45"/>
        <v>32.15</v>
      </c>
      <c r="BB382">
        <f t="shared" si="46"/>
        <v>1.5050701665204587</v>
      </c>
      <c r="BC382">
        <f t="shared" si="47"/>
        <v>37.1</v>
      </c>
      <c r="BD382">
        <f t="shared" si="48"/>
        <v>2000</v>
      </c>
      <c r="BE382">
        <f t="shared" si="49"/>
        <v>0.83</v>
      </c>
      <c r="BF382">
        <f t="shared" si="50"/>
        <v>2.5259999999999998</v>
      </c>
      <c r="BG382">
        <f t="shared" si="51"/>
        <v>2.4400000000000002E-2</v>
      </c>
    </row>
    <row r="383" spans="1:59" x14ac:dyDescent="0.25">
      <c r="A383">
        <v>4616</v>
      </c>
      <c r="B383" t="s">
        <v>60</v>
      </c>
      <c r="C383" t="s">
        <v>171</v>
      </c>
      <c r="D383" t="s">
        <v>62</v>
      </c>
      <c r="E383" t="s">
        <v>63</v>
      </c>
      <c r="F383" t="s">
        <v>64</v>
      </c>
      <c r="G383" t="s">
        <v>172</v>
      </c>
      <c r="H383">
        <v>0.313</v>
      </c>
      <c r="I383" t="s">
        <v>7</v>
      </c>
      <c r="J383" s="9">
        <v>40420</v>
      </c>
      <c r="K383" s="13">
        <v>0.65625</v>
      </c>
      <c r="L383" t="s">
        <v>173</v>
      </c>
      <c r="M383" t="s">
        <v>120</v>
      </c>
      <c r="N383" t="s">
        <v>174</v>
      </c>
      <c r="O383">
        <v>0.06</v>
      </c>
      <c r="P383" t="s">
        <v>175</v>
      </c>
      <c r="Q383">
        <v>22.84</v>
      </c>
      <c r="R383">
        <v>-9999</v>
      </c>
      <c r="S383">
        <v>33.270000000000003</v>
      </c>
      <c r="T383">
        <v>383</v>
      </c>
      <c r="U383">
        <v>2000</v>
      </c>
      <c r="V383">
        <v>-9999</v>
      </c>
      <c r="W383">
        <v>-9999</v>
      </c>
      <c r="X383">
        <v>0.1</v>
      </c>
      <c r="Y383">
        <v>0.06</v>
      </c>
      <c r="Z383">
        <v>-9999</v>
      </c>
      <c r="AA383">
        <v>34.39</v>
      </c>
      <c r="AB383">
        <v>-106.53</v>
      </c>
      <c r="AC383">
        <v>-9999</v>
      </c>
      <c r="AD383">
        <v>-9999</v>
      </c>
      <c r="AE383">
        <v>-9999</v>
      </c>
      <c r="AF383">
        <v>-9999</v>
      </c>
      <c r="AG383">
        <v>-2.2999999999999998</v>
      </c>
      <c r="AH383">
        <v>-1.23</v>
      </c>
      <c r="AI383" t="s">
        <v>176</v>
      </c>
      <c r="AJ383">
        <v>-9999</v>
      </c>
      <c r="AK383" t="s">
        <v>74</v>
      </c>
      <c r="AL383">
        <v>-9999</v>
      </c>
      <c r="AM383" t="s">
        <v>177</v>
      </c>
      <c r="AN383" t="s">
        <v>180</v>
      </c>
      <c r="AO383">
        <v>-9999</v>
      </c>
      <c r="AP383">
        <v>-9999</v>
      </c>
      <c r="AQ383" t="s">
        <v>179</v>
      </c>
      <c r="AR383">
        <v>-9999</v>
      </c>
      <c r="AS383">
        <v>2E-3</v>
      </c>
      <c r="AT383">
        <v>0.25</v>
      </c>
      <c r="AU383">
        <v>3.96</v>
      </c>
      <c r="AV383">
        <v>157</v>
      </c>
      <c r="AX383">
        <f t="shared" si="44"/>
        <v>5.1066634545275784</v>
      </c>
      <c r="AZ383" t="str">
        <f t="shared" si="52"/>
        <v>Pinus edulis</v>
      </c>
      <c r="BA383">
        <f t="shared" si="45"/>
        <v>33.270000000000003</v>
      </c>
      <c r="BB383">
        <f t="shared" si="46"/>
        <v>1.1466634545275785</v>
      </c>
      <c r="BC383">
        <f t="shared" si="47"/>
        <v>38.299999999999997</v>
      </c>
      <c r="BD383">
        <f t="shared" si="48"/>
        <v>2000</v>
      </c>
      <c r="BE383">
        <f t="shared" si="49"/>
        <v>1.23</v>
      </c>
      <c r="BF383">
        <f t="shared" si="50"/>
        <v>0.25</v>
      </c>
      <c r="BG383">
        <f t="shared" si="51"/>
        <v>2E-3</v>
      </c>
    </row>
    <row r="384" spans="1:59" x14ac:dyDescent="0.25">
      <c r="A384">
        <v>4617</v>
      </c>
      <c r="B384" t="s">
        <v>60</v>
      </c>
      <c r="C384" t="s">
        <v>171</v>
      </c>
      <c r="D384" t="s">
        <v>62</v>
      </c>
      <c r="E384" t="s">
        <v>63</v>
      </c>
      <c r="F384" t="s">
        <v>64</v>
      </c>
      <c r="G384" t="s">
        <v>172</v>
      </c>
      <c r="H384">
        <v>0.313</v>
      </c>
      <c r="I384" t="s">
        <v>7</v>
      </c>
      <c r="J384" s="9">
        <v>40420</v>
      </c>
      <c r="K384" s="13">
        <v>0.67083333333333295</v>
      </c>
      <c r="L384" t="s">
        <v>173</v>
      </c>
      <c r="M384" t="s">
        <v>120</v>
      </c>
      <c r="N384" t="s">
        <v>174</v>
      </c>
      <c r="O384">
        <v>0.06</v>
      </c>
      <c r="P384" t="s">
        <v>175</v>
      </c>
      <c r="Q384">
        <v>24.34</v>
      </c>
      <c r="R384">
        <v>-9999</v>
      </c>
      <c r="S384">
        <v>33.39</v>
      </c>
      <c r="T384">
        <v>382</v>
      </c>
      <c r="U384">
        <v>2000</v>
      </c>
      <c r="V384">
        <v>-9999</v>
      </c>
      <c r="W384">
        <v>-9999</v>
      </c>
      <c r="X384">
        <v>0.38</v>
      </c>
      <c r="Y384">
        <v>0.06</v>
      </c>
      <c r="Z384">
        <v>-9999</v>
      </c>
      <c r="AA384">
        <v>34.39</v>
      </c>
      <c r="AB384">
        <v>-106.53</v>
      </c>
      <c r="AC384">
        <v>-9999</v>
      </c>
      <c r="AD384">
        <v>-9999</v>
      </c>
      <c r="AE384">
        <v>-9999</v>
      </c>
      <c r="AF384">
        <v>-9999</v>
      </c>
      <c r="AG384">
        <v>-2.2000000000000002</v>
      </c>
      <c r="AH384">
        <v>-1.1000000000000001</v>
      </c>
      <c r="AI384" t="s">
        <v>176</v>
      </c>
      <c r="AJ384">
        <v>-9999</v>
      </c>
      <c r="AK384" t="s">
        <v>74</v>
      </c>
      <c r="AL384">
        <v>-9999</v>
      </c>
      <c r="AM384" t="s">
        <v>177</v>
      </c>
      <c r="AN384" t="s">
        <v>180</v>
      </c>
      <c r="AO384">
        <v>-9999</v>
      </c>
      <c r="AP384">
        <v>-9999</v>
      </c>
      <c r="AQ384" t="s">
        <v>179</v>
      </c>
      <c r="AR384">
        <v>-9999</v>
      </c>
      <c r="AS384">
        <v>7.6E-3</v>
      </c>
      <c r="AT384">
        <v>0.60299999999999998</v>
      </c>
      <c r="AU384">
        <v>3.91</v>
      </c>
      <c r="AV384">
        <v>231</v>
      </c>
      <c r="AX384">
        <f t="shared" si="44"/>
        <v>5.1410679802982466</v>
      </c>
      <c r="AZ384" t="str">
        <f t="shared" si="52"/>
        <v>Pinus edulis</v>
      </c>
      <c r="BA384">
        <f t="shared" si="45"/>
        <v>33.39</v>
      </c>
      <c r="BB384">
        <f t="shared" si="46"/>
        <v>1.2310679802982465</v>
      </c>
      <c r="BC384">
        <f t="shared" si="47"/>
        <v>38.200000000000003</v>
      </c>
      <c r="BD384">
        <f t="shared" si="48"/>
        <v>2000</v>
      </c>
      <c r="BE384">
        <f t="shared" si="49"/>
        <v>1.1000000000000001</v>
      </c>
      <c r="BF384">
        <f t="shared" si="50"/>
        <v>0.60299999999999998</v>
      </c>
      <c r="BG384">
        <f t="shared" si="51"/>
        <v>7.6E-3</v>
      </c>
    </row>
    <row r="385" spans="1:59" x14ac:dyDescent="0.25">
      <c r="A385">
        <v>4618</v>
      </c>
      <c r="B385" t="s">
        <v>60</v>
      </c>
      <c r="C385" t="s">
        <v>171</v>
      </c>
      <c r="D385" t="s">
        <v>62</v>
      </c>
      <c r="E385" t="s">
        <v>63</v>
      </c>
      <c r="F385" t="s">
        <v>64</v>
      </c>
      <c r="G385" t="s">
        <v>172</v>
      </c>
      <c r="H385">
        <v>0.313</v>
      </c>
      <c r="I385" t="s">
        <v>7</v>
      </c>
      <c r="J385" s="9">
        <v>40420</v>
      </c>
      <c r="K385" s="13">
        <v>0.67569444444444404</v>
      </c>
      <c r="L385" t="s">
        <v>173</v>
      </c>
      <c r="M385" t="s">
        <v>120</v>
      </c>
      <c r="N385" t="s">
        <v>174</v>
      </c>
      <c r="O385">
        <v>0.06</v>
      </c>
      <c r="P385" t="s">
        <v>175</v>
      </c>
      <c r="Q385">
        <v>29.25</v>
      </c>
      <c r="R385">
        <v>-9999</v>
      </c>
      <c r="S385">
        <v>33.44</v>
      </c>
      <c r="T385">
        <v>372</v>
      </c>
      <c r="U385">
        <v>2000</v>
      </c>
      <c r="V385">
        <v>-9999</v>
      </c>
      <c r="W385">
        <v>-9999</v>
      </c>
      <c r="X385">
        <v>1.07</v>
      </c>
      <c r="Y385">
        <v>0.06</v>
      </c>
      <c r="Z385">
        <v>-9999</v>
      </c>
      <c r="AA385">
        <v>34.39</v>
      </c>
      <c r="AB385">
        <v>-106.53</v>
      </c>
      <c r="AC385">
        <v>-9999</v>
      </c>
      <c r="AD385">
        <v>-9999</v>
      </c>
      <c r="AE385">
        <v>-9999</v>
      </c>
      <c r="AF385">
        <v>-9999</v>
      </c>
      <c r="AG385">
        <v>-2.4</v>
      </c>
      <c r="AH385">
        <v>-0.83</v>
      </c>
      <c r="AI385" t="s">
        <v>176</v>
      </c>
      <c r="AJ385">
        <v>-9999</v>
      </c>
      <c r="AK385" t="s">
        <v>74</v>
      </c>
      <c r="AL385">
        <v>-9999</v>
      </c>
      <c r="AM385" t="s">
        <v>177</v>
      </c>
      <c r="AN385" t="s">
        <v>180</v>
      </c>
      <c r="AO385">
        <v>-9999</v>
      </c>
      <c r="AP385">
        <v>-9999</v>
      </c>
      <c r="AQ385" t="s">
        <v>179</v>
      </c>
      <c r="AR385">
        <v>-9999</v>
      </c>
      <c r="AS385">
        <v>2.29E-2</v>
      </c>
      <c r="AT385">
        <v>2.359</v>
      </c>
      <c r="AU385">
        <v>3.66</v>
      </c>
      <c r="AV385">
        <v>185</v>
      </c>
      <c r="AX385">
        <f t="shared" si="44"/>
        <v>5.1554624633523813</v>
      </c>
      <c r="AZ385" t="str">
        <f t="shared" si="52"/>
        <v>Pinus edulis</v>
      </c>
      <c r="BA385">
        <f t="shared" si="45"/>
        <v>33.44</v>
      </c>
      <c r="BB385">
        <f t="shared" si="46"/>
        <v>1.4954624633523812</v>
      </c>
      <c r="BC385">
        <f t="shared" si="47"/>
        <v>37.200000000000003</v>
      </c>
      <c r="BD385">
        <f t="shared" si="48"/>
        <v>2000</v>
      </c>
      <c r="BE385">
        <f t="shared" si="49"/>
        <v>0.83</v>
      </c>
      <c r="BF385">
        <f t="shared" si="50"/>
        <v>2.359</v>
      </c>
      <c r="BG385">
        <f t="shared" si="51"/>
        <v>2.29E-2</v>
      </c>
    </row>
    <row r="386" spans="1:59" x14ac:dyDescent="0.25">
      <c r="A386">
        <v>4619</v>
      </c>
      <c r="B386" t="s">
        <v>60</v>
      </c>
      <c r="C386" t="s">
        <v>171</v>
      </c>
      <c r="D386" t="s">
        <v>62</v>
      </c>
      <c r="E386" t="s">
        <v>63</v>
      </c>
      <c r="F386" t="s">
        <v>64</v>
      </c>
      <c r="G386" t="s">
        <v>172</v>
      </c>
      <c r="H386">
        <v>0.313</v>
      </c>
      <c r="I386" t="s">
        <v>7</v>
      </c>
      <c r="J386" s="9">
        <v>40420</v>
      </c>
      <c r="K386" s="13">
        <v>0.71458333333333302</v>
      </c>
      <c r="L386" t="s">
        <v>173</v>
      </c>
      <c r="M386" t="s">
        <v>120</v>
      </c>
      <c r="N386" t="s">
        <v>174</v>
      </c>
      <c r="O386">
        <v>0.06</v>
      </c>
      <c r="P386" t="s">
        <v>175</v>
      </c>
      <c r="Q386">
        <v>26.5</v>
      </c>
      <c r="R386">
        <v>-9999</v>
      </c>
      <c r="S386">
        <v>31.92</v>
      </c>
      <c r="T386">
        <v>378</v>
      </c>
      <c r="U386">
        <v>2000</v>
      </c>
      <c r="V386">
        <v>-9999</v>
      </c>
      <c r="W386">
        <v>-9999</v>
      </c>
      <c r="X386">
        <v>0.24</v>
      </c>
      <c r="Y386">
        <v>0.06</v>
      </c>
      <c r="Z386">
        <v>-9999</v>
      </c>
      <c r="AA386">
        <v>34.39</v>
      </c>
      <c r="AB386">
        <v>-106.53</v>
      </c>
      <c r="AC386">
        <v>-9999</v>
      </c>
      <c r="AD386">
        <v>-9999</v>
      </c>
      <c r="AE386">
        <v>-9999</v>
      </c>
      <c r="AF386">
        <v>-9999</v>
      </c>
      <c r="AG386">
        <v>-2.2999999999999998</v>
      </c>
      <c r="AH386">
        <v>-1.23</v>
      </c>
      <c r="AI386" t="s">
        <v>176</v>
      </c>
      <c r="AJ386">
        <v>-9999</v>
      </c>
      <c r="AK386" t="s">
        <v>74</v>
      </c>
      <c r="AL386">
        <v>-9999</v>
      </c>
      <c r="AM386" t="s">
        <v>177</v>
      </c>
      <c r="AN386" t="s">
        <v>180</v>
      </c>
      <c r="AO386">
        <v>-9999</v>
      </c>
      <c r="AP386">
        <v>-9999</v>
      </c>
      <c r="AQ386" t="s">
        <v>179</v>
      </c>
      <c r="AR386">
        <v>-9999</v>
      </c>
      <c r="AS386">
        <v>5.3E-3</v>
      </c>
      <c r="AT386">
        <v>0.72099999999999997</v>
      </c>
      <c r="AU386">
        <v>3.49</v>
      </c>
      <c r="AV386">
        <v>143</v>
      </c>
      <c r="AX386">
        <f t="shared" ref="AX386:AX449" si="53">0.61078*EXP(17.27*BA386/(BA386+237.3))</f>
        <v>4.7331675676557339</v>
      </c>
      <c r="AZ386" t="str">
        <f t="shared" si="52"/>
        <v>Pinus edulis</v>
      </c>
      <c r="BA386">
        <f t="shared" ref="BA386:BA449" si="54">S386</f>
        <v>31.92</v>
      </c>
      <c r="BB386">
        <f t="shared" ref="BB386:BB449" si="55">AX386-AU386</f>
        <v>1.2431675676557337</v>
      </c>
      <c r="BC386">
        <f t="shared" ref="BC386:BC449" si="56">T386/10</f>
        <v>37.799999999999997</v>
      </c>
      <c r="BD386">
        <f t="shared" ref="BD386:BD449" si="57">U386</f>
        <v>2000</v>
      </c>
      <c r="BE386">
        <f t="shared" ref="BE386:BE449" si="58">-AH386</f>
        <v>1.23</v>
      </c>
      <c r="BF386">
        <f t="shared" ref="BF386:BF449" si="59">AT386</f>
        <v>0.72099999999999997</v>
      </c>
      <c r="BG386">
        <f t="shared" ref="BG386:BG449" si="60">AS386</f>
        <v>5.3E-3</v>
      </c>
    </row>
    <row r="387" spans="1:59" x14ac:dyDescent="0.25">
      <c r="A387">
        <v>4620</v>
      </c>
      <c r="B387" t="s">
        <v>60</v>
      </c>
      <c r="C387" t="s">
        <v>171</v>
      </c>
      <c r="D387" t="s">
        <v>62</v>
      </c>
      <c r="E387" t="s">
        <v>63</v>
      </c>
      <c r="F387" t="s">
        <v>64</v>
      </c>
      <c r="G387" t="s">
        <v>172</v>
      </c>
      <c r="H387">
        <v>0.313</v>
      </c>
      <c r="I387" t="s">
        <v>7</v>
      </c>
      <c r="J387" s="9">
        <v>40420</v>
      </c>
      <c r="K387" s="13">
        <v>0.72986111111111096</v>
      </c>
      <c r="L387" t="s">
        <v>173</v>
      </c>
      <c r="M387" t="s">
        <v>120</v>
      </c>
      <c r="N387" t="s">
        <v>174</v>
      </c>
      <c r="O387">
        <v>0.06</v>
      </c>
      <c r="P387" t="s">
        <v>175</v>
      </c>
      <c r="Q387">
        <v>25.51</v>
      </c>
      <c r="R387">
        <v>-9999</v>
      </c>
      <c r="S387">
        <v>32.69</v>
      </c>
      <c r="T387">
        <v>381</v>
      </c>
      <c r="U387">
        <v>2000</v>
      </c>
      <c r="V387">
        <v>-9999</v>
      </c>
      <c r="W387">
        <v>-9999</v>
      </c>
      <c r="X387">
        <v>0.41</v>
      </c>
      <c r="Y387">
        <v>0.06</v>
      </c>
      <c r="Z387">
        <v>-9999</v>
      </c>
      <c r="AA387">
        <v>34.39</v>
      </c>
      <c r="AB387">
        <v>-106.53</v>
      </c>
      <c r="AC387">
        <v>-9999</v>
      </c>
      <c r="AD387">
        <v>-9999</v>
      </c>
      <c r="AE387">
        <v>-9999</v>
      </c>
      <c r="AF387">
        <v>-9999</v>
      </c>
      <c r="AG387">
        <v>-2.2000000000000002</v>
      </c>
      <c r="AH387">
        <v>-1.1000000000000001</v>
      </c>
      <c r="AI387" t="s">
        <v>176</v>
      </c>
      <c r="AJ387">
        <v>-9999</v>
      </c>
      <c r="AK387" t="s">
        <v>74</v>
      </c>
      <c r="AL387">
        <v>-9999</v>
      </c>
      <c r="AM387" t="s">
        <v>177</v>
      </c>
      <c r="AN387" t="s">
        <v>180</v>
      </c>
      <c r="AO387">
        <v>-9999</v>
      </c>
      <c r="AP387">
        <v>-9999</v>
      </c>
      <c r="AQ387" t="s">
        <v>179</v>
      </c>
      <c r="AR387">
        <v>-9999</v>
      </c>
      <c r="AS387">
        <v>8.8000000000000005E-3</v>
      </c>
      <c r="AT387">
        <v>0.70299999999999996</v>
      </c>
      <c r="AU387">
        <v>3.7</v>
      </c>
      <c r="AV387">
        <v>229</v>
      </c>
      <c r="AX387">
        <f t="shared" si="53"/>
        <v>4.9431770626759377</v>
      </c>
      <c r="AZ387" t="str">
        <f t="shared" si="52"/>
        <v>Pinus edulis</v>
      </c>
      <c r="BA387">
        <f t="shared" si="54"/>
        <v>32.69</v>
      </c>
      <c r="BB387">
        <f t="shared" si="55"/>
        <v>1.2431770626759375</v>
      </c>
      <c r="BC387">
        <f t="shared" si="56"/>
        <v>38.1</v>
      </c>
      <c r="BD387">
        <f t="shared" si="57"/>
        <v>2000</v>
      </c>
      <c r="BE387">
        <f t="shared" si="58"/>
        <v>1.1000000000000001</v>
      </c>
      <c r="BF387">
        <f t="shared" si="59"/>
        <v>0.70299999999999996</v>
      </c>
      <c r="BG387">
        <f t="shared" si="60"/>
        <v>8.8000000000000005E-3</v>
      </c>
    </row>
    <row r="388" spans="1:59" x14ac:dyDescent="0.25">
      <c r="A388">
        <v>4621</v>
      </c>
      <c r="B388" t="s">
        <v>60</v>
      </c>
      <c r="C388" t="s">
        <v>171</v>
      </c>
      <c r="D388" t="s">
        <v>62</v>
      </c>
      <c r="E388" t="s">
        <v>63</v>
      </c>
      <c r="F388" t="s">
        <v>64</v>
      </c>
      <c r="G388" t="s">
        <v>172</v>
      </c>
      <c r="H388">
        <v>0.313</v>
      </c>
      <c r="I388" t="s">
        <v>7</v>
      </c>
      <c r="J388" s="9">
        <v>40420</v>
      </c>
      <c r="K388" s="13">
        <v>0.73472222222222205</v>
      </c>
      <c r="L388" t="s">
        <v>173</v>
      </c>
      <c r="M388" t="s">
        <v>120</v>
      </c>
      <c r="N388" t="s">
        <v>174</v>
      </c>
      <c r="O388">
        <v>0.06</v>
      </c>
      <c r="P388" t="s">
        <v>175</v>
      </c>
      <c r="Q388">
        <v>28.91</v>
      </c>
      <c r="R388">
        <v>-9999</v>
      </c>
      <c r="S388">
        <v>31.44</v>
      </c>
      <c r="T388">
        <v>378</v>
      </c>
      <c r="U388">
        <v>2000</v>
      </c>
      <c r="V388">
        <v>-9999</v>
      </c>
      <c r="W388">
        <v>-9999</v>
      </c>
      <c r="X388">
        <v>0.56000000000000005</v>
      </c>
      <c r="Y388">
        <v>0.06</v>
      </c>
      <c r="Z388">
        <v>-9999</v>
      </c>
      <c r="AA388">
        <v>34.39</v>
      </c>
      <c r="AB388">
        <v>-106.53</v>
      </c>
      <c r="AC388">
        <v>-9999</v>
      </c>
      <c r="AD388">
        <v>-9999</v>
      </c>
      <c r="AE388">
        <v>-9999</v>
      </c>
      <c r="AF388">
        <v>-9999</v>
      </c>
      <c r="AG388">
        <v>-2.4</v>
      </c>
      <c r="AH388">
        <v>-0.83</v>
      </c>
      <c r="AI388" t="s">
        <v>176</v>
      </c>
      <c r="AJ388">
        <v>-9999</v>
      </c>
      <c r="AK388" t="s">
        <v>74</v>
      </c>
      <c r="AL388">
        <v>-9999</v>
      </c>
      <c r="AM388" t="s">
        <v>177</v>
      </c>
      <c r="AN388" t="s">
        <v>180</v>
      </c>
      <c r="AO388">
        <v>-9999</v>
      </c>
      <c r="AP388">
        <v>-9999</v>
      </c>
      <c r="AQ388" t="s">
        <v>179</v>
      </c>
      <c r="AR388">
        <v>-9999</v>
      </c>
      <c r="AS388">
        <v>1.3299999999999999E-2</v>
      </c>
      <c r="AT388">
        <v>1.284</v>
      </c>
      <c r="AU388">
        <v>3.29</v>
      </c>
      <c r="AV388">
        <v>204</v>
      </c>
      <c r="AX388">
        <f t="shared" si="53"/>
        <v>4.6062116520188754</v>
      </c>
      <c r="AZ388" t="str">
        <f t="shared" si="52"/>
        <v>Pinus edulis</v>
      </c>
      <c r="BA388">
        <f t="shared" si="54"/>
        <v>31.44</v>
      </c>
      <c r="BB388">
        <f t="shared" si="55"/>
        <v>1.3162116520188754</v>
      </c>
      <c r="BC388">
        <f t="shared" si="56"/>
        <v>37.799999999999997</v>
      </c>
      <c r="BD388">
        <f t="shared" si="57"/>
        <v>2000</v>
      </c>
      <c r="BE388">
        <f t="shared" si="58"/>
        <v>0.83</v>
      </c>
      <c r="BF388">
        <f t="shared" si="59"/>
        <v>1.284</v>
      </c>
      <c r="BG388">
        <f t="shared" si="60"/>
        <v>1.3299999999999999E-2</v>
      </c>
    </row>
    <row r="389" spans="1:59" x14ac:dyDescent="0.25">
      <c r="A389">
        <v>4622</v>
      </c>
      <c r="B389" t="s">
        <v>60</v>
      </c>
      <c r="C389" t="s">
        <v>171</v>
      </c>
      <c r="D389" t="s">
        <v>62</v>
      </c>
      <c r="E389" t="s">
        <v>63</v>
      </c>
      <c r="F389" t="s">
        <v>64</v>
      </c>
      <c r="G389" t="s">
        <v>172</v>
      </c>
      <c r="H389">
        <v>0.313</v>
      </c>
      <c r="I389" t="s">
        <v>7</v>
      </c>
      <c r="J389" s="9">
        <v>40422</v>
      </c>
      <c r="K389" s="13">
        <v>0.327777777777778</v>
      </c>
      <c r="L389" t="s">
        <v>173</v>
      </c>
      <c r="M389" t="s">
        <v>120</v>
      </c>
      <c r="N389" t="s">
        <v>174</v>
      </c>
      <c r="O389">
        <v>0.13</v>
      </c>
      <c r="P389" t="s">
        <v>175</v>
      </c>
      <c r="Q389">
        <v>53.12</v>
      </c>
      <c r="R389">
        <v>-9999</v>
      </c>
      <c r="S389">
        <v>22.71</v>
      </c>
      <c r="T389">
        <v>364</v>
      </c>
      <c r="U389">
        <v>2000</v>
      </c>
      <c r="V389">
        <v>-9999</v>
      </c>
      <c r="W389">
        <v>-9999</v>
      </c>
      <c r="X389">
        <v>0.7</v>
      </c>
      <c r="Y389">
        <v>0.13</v>
      </c>
      <c r="Z389">
        <v>-9999</v>
      </c>
      <c r="AA389">
        <v>34.39</v>
      </c>
      <c r="AB389">
        <v>-106.53</v>
      </c>
      <c r="AC389">
        <v>-9999</v>
      </c>
      <c r="AD389">
        <v>-9999</v>
      </c>
      <c r="AE389">
        <v>-9999</v>
      </c>
      <c r="AF389">
        <v>-9999</v>
      </c>
      <c r="AG389">
        <v>-2.25</v>
      </c>
      <c r="AH389">
        <v>-1</v>
      </c>
      <c r="AI389" t="s">
        <v>176</v>
      </c>
      <c r="AJ389">
        <v>-9999</v>
      </c>
      <c r="AK389" t="s">
        <v>74</v>
      </c>
      <c r="AL389">
        <v>-9999</v>
      </c>
      <c r="AM389" t="s">
        <v>177</v>
      </c>
      <c r="AN389" t="s">
        <v>180</v>
      </c>
      <c r="AO389">
        <v>-9999</v>
      </c>
      <c r="AP389">
        <v>-9999</v>
      </c>
      <c r="AQ389" t="s">
        <v>179</v>
      </c>
      <c r="AR389">
        <v>-9999</v>
      </c>
      <c r="AS389">
        <v>4.3700000000000003E-2</v>
      </c>
      <c r="AT389">
        <v>4.181</v>
      </c>
      <c r="AU389">
        <v>1.3</v>
      </c>
      <c r="AV389">
        <v>200</v>
      </c>
      <c r="AX389">
        <f t="shared" si="53"/>
        <v>2.7604442061477967</v>
      </c>
      <c r="AZ389" t="str">
        <f t="shared" si="52"/>
        <v>Pinus edulis</v>
      </c>
      <c r="BA389">
        <f t="shared" si="54"/>
        <v>22.71</v>
      </c>
      <c r="BB389">
        <f t="shared" si="55"/>
        <v>1.4604442061477967</v>
      </c>
      <c r="BC389">
        <f t="shared" si="56"/>
        <v>36.4</v>
      </c>
      <c r="BD389">
        <f t="shared" si="57"/>
        <v>2000</v>
      </c>
      <c r="BE389">
        <f t="shared" si="58"/>
        <v>1</v>
      </c>
      <c r="BF389">
        <f t="shared" si="59"/>
        <v>4.181</v>
      </c>
      <c r="BG389">
        <f t="shared" si="60"/>
        <v>4.3700000000000003E-2</v>
      </c>
    </row>
    <row r="390" spans="1:59" x14ac:dyDescent="0.25">
      <c r="A390">
        <v>4623</v>
      </c>
      <c r="B390" t="s">
        <v>60</v>
      </c>
      <c r="C390" t="s">
        <v>171</v>
      </c>
      <c r="D390" t="s">
        <v>62</v>
      </c>
      <c r="E390" t="s">
        <v>63</v>
      </c>
      <c r="F390" t="s">
        <v>64</v>
      </c>
      <c r="G390" t="s">
        <v>172</v>
      </c>
      <c r="H390">
        <v>0.313</v>
      </c>
      <c r="I390" t="s">
        <v>7</v>
      </c>
      <c r="J390" s="9">
        <v>40422</v>
      </c>
      <c r="K390" s="13">
        <v>0.344444444444444</v>
      </c>
      <c r="L390" t="s">
        <v>173</v>
      </c>
      <c r="M390" t="s">
        <v>120</v>
      </c>
      <c r="N390" t="s">
        <v>174</v>
      </c>
      <c r="O390">
        <v>0.13</v>
      </c>
      <c r="P390" t="s">
        <v>175</v>
      </c>
      <c r="Q390">
        <v>51.3</v>
      </c>
      <c r="R390">
        <v>-9999</v>
      </c>
      <c r="S390">
        <v>25.23</v>
      </c>
      <c r="T390">
        <v>358</v>
      </c>
      <c r="U390">
        <v>2000</v>
      </c>
      <c r="V390">
        <v>-9999</v>
      </c>
      <c r="W390">
        <v>-9999</v>
      </c>
      <c r="X390">
        <v>0.99</v>
      </c>
      <c r="Y390">
        <v>0.13</v>
      </c>
      <c r="Z390">
        <v>-9999</v>
      </c>
      <c r="AA390">
        <v>34.39</v>
      </c>
      <c r="AB390">
        <v>-106.53</v>
      </c>
      <c r="AC390">
        <v>-9999</v>
      </c>
      <c r="AD390">
        <v>-9999</v>
      </c>
      <c r="AE390">
        <v>-9999</v>
      </c>
      <c r="AF390">
        <v>-9999</v>
      </c>
      <c r="AG390">
        <v>-2.25</v>
      </c>
      <c r="AH390">
        <v>-1.1499999999999999</v>
      </c>
      <c r="AI390" t="s">
        <v>176</v>
      </c>
      <c r="AJ390">
        <v>-9999</v>
      </c>
      <c r="AK390" t="s">
        <v>74</v>
      </c>
      <c r="AL390">
        <v>-9999</v>
      </c>
      <c r="AM390" t="s">
        <v>177</v>
      </c>
      <c r="AN390" t="s">
        <v>180</v>
      </c>
      <c r="AO390">
        <v>-9999</v>
      </c>
      <c r="AP390">
        <v>-9999</v>
      </c>
      <c r="AQ390" t="s">
        <v>179</v>
      </c>
      <c r="AR390">
        <v>-9999</v>
      </c>
      <c r="AS390">
        <v>5.11E-2</v>
      </c>
      <c r="AT390">
        <v>4.2569999999999997</v>
      </c>
      <c r="AU390">
        <v>1.57</v>
      </c>
      <c r="AV390">
        <v>213</v>
      </c>
      <c r="AX390">
        <f t="shared" si="53"/>
        <v>3.2113312914676095</v>
      </c>
      <c r="AZ390" t="str">
        <f t="shared" si="52"/>
        <v>Pinus edulis</v>
      </c>
      <c r="BA390">
        <f t="shared" si="54"/>
        <v>25.23</v>
      </c>
      <c r="BB390">
        <f t="shared" si="55"/>
        <v>1.6413312914676095</v>
      </c>
      <c r="BC390">
        <f t="shared" si="56"/>
        <v>35.799999999999997</v>
      </c>
      <c r="BD390">
        <f t="shared" si="57"/>
        <v>2000</v>
      </c>
      <c r="BE390">
        <f t="shared" si="58"/>
        <v>1.1499999999999999</v>
      </c>
      <c r="BF390">
        <f t="shared" si="59"/>
        <v>4.2569999999999997</v>
      </c>
      <c r="BG390">
        <f t="shared" si="60"/>
        <v>5.11E-2</v>
      </c>
    </row>
    <row r="391" spans="1:59" x14ac:dyDescent="0.25">
      <c r="A391">
        <v>4624</v>
      </c>
      <c r="B391" t="s">
        <v>60</v>
      </c>
      <c r="C391" t="s">
        <v>171</v>
      </c>
      <c r="D391" t="s">
        <v>62</v>
      </c>
      <c r="E391" t="s">
        <v>63</v>
      </c>
      <c r="F391" t="s">
        <v>64</v>
      </c>
      <c r="G391" t="s">
        <v>172</v>
      </c>
      <c r="H391">
        <v>0.313</v>
      </c>
      <c r="I391" t="s">
        <v>7</v>
      </c>
      <c r="J391" s="9">
        <v>40422</v>
      </c>
      <c r="K391" s="13">
        <v>0.35486111111111102</v>
      </c>
      <c r="L391" t="s">
        <v>173</v>
      </c>
      <c r="M391" t="s">
        <v>120</v>
      </c>
      <c r="N391" t="s">
        <v>174</v>
      </c>
      <c r="O391">
        <v>0.13</v>
      </c>
      <c r="P391" t="s">
        <v>175</v>
      </c>
      <c r="Q391">
        <v>43.73</v>
      </c>
      <c r="R391">
        <v>-9999</v>
      </c>
      <c r="S391">
        <v>26</v>
      </c>
      <c r="T391">
        <v>364</v>
      </c>
      <c r="U391">
        <v>2000</v>
      </c>
      <c r="V391">
        <v>-9999</v>
      </c>
      <c r="W391">
        <v>-9999</v>
      </c>
      <c r="X391">
        <v>1.67</v>
      </c>
      <c r="Y391">
        <v>0.13</v>
      </c>
      <c r="Z391">
        <v>-9999</v>
      </c>
      <c r="AA391">
        <v>34.39</v>
      </c>
      <c r="AB391">
        <v>-106.53</v>
      </c>
      <c r="AC391">
        <v>-9999</v>
      </c>
      <c r="AD391">
        <v>-9999</v>
      </c>
      <c r="AE391">
        <v>-9999</v>
      </c>
      <c r="AF391">
        <v>-9999</v>
      </c>
      <c r="AG391">
        <v>-1.4</v>
      </c>
      <c r="AH391">
        <v>-0.93</v>
      </c>
      <c r="AI391" t="s">
        <v>176</v>
      </c>
      <c r="AJ391">
        <v>-9999</v>
      </c>
      <c r="AK391" t="s">
        <v>74</v>
      </c>
      <c r="AL391">
        <v>-9999</v>
      </c>
      <c r="AM391" t="s">
        <v>177</v>
      </c>
      <c r="AN391" t="s">
        <v>180</v>
      </c>
      <c r="AO391">
        <v>-9999</v>
      </c>
      <c r="AP391">
        <v>-9999</v>
      </c>
      <c r="AQ391" t="s">
        <v>179</v>
      </c>
      <c r="AR391">
        <v>-9999</v>
      </c>
      <c r="AS391">
        <v>7.1800000000000003E-2</v>
      </c>
      <c r="AT391">
        <v>5.6680000000000001</v>
      </c>
      <c r="AU391">
        <v>1.9</v>
      </c>
      <c r="AV391">
        <v>223</v>
      </c>
      <c r="AX391">
        <f t="shared" si="53"/>
        <v>3.3613297618105333</v>
      </c>
      <c r="AZ391" t="str">
        <f t="shared" si="52"/>
        <v>Pinus edulis</v>
      </c>
      <c r="BA391">
        <f t="shared" si="54"/>
        <v>26</v>
      </c>
      <c r="BB391">
        <f t="shared" si="55"/>
        <v>1.4613297618105334</v>
      </c>
      <c r="BC391">
        <f t="shared" si="56"/>
        <v>36.4</v>
      </c>
      <c r="BD391">
        <f t="shared" si="57"/>
        <v>2000</v>
      </c>
      <c r="BE391">
        <f t="shared" si="58"/>
        <v>0.93</v>
      </c>
      <c r="BF391">
        <f t="shared" si="59"/>
        <v>5.6680000000000001</v>
      </c>
      <c r="BG391">
        <f t="shared" si="60"/>
        <v>7.1800000000000003E-2</v>
      </c>
    </row>
    <row r="392" spans="1:59" x14ac:dyDescent="0.25">
      <c r="A392">
        <v>4625</v>
      </c>
      <c r="B392" t="s">
        <v>60</v>
      </c>
      <c r="C392" t="s">
        <v>171</v>
      </c>
      <c r="D392" t="s">
        <v>62</v>
      </c>
      <c r="E392" t="s">
        <v>63</v>
      </c>
      <c r="F392" t="s">
        <v>64</v>
      </c>
      <c r="G392" t="s">
        <v>172</v>
      </c>
      <c r="H392">
        <v>0.313</v>
      </c>
      <c r="I392" t="s">
        <v>7</v>
      </c>
      <c r="J392" s="9">
        <v>40422</v>
      </c>
      <c r="K392" s="13">
        <v>0.38194444444444398</v>
      </c>
      <c r="L392" t="s">
        <v>173</v>
      </c>
      <c r="M392" t="s">
        <v>120</v>
      </c>
      <c r="N392" t="s">
        <v>174</v>
      </c>
      <c r="O392">
        <v>0.13</v>
      </c>
      <c r="P392" t="s">
        <v>175</v>
      </c>
      <c r="Q392">
        <v>36.61</v>
      </c>
      <c r="R392">
        <v>-9999</v>
      </c>
      <c r="S392">
        <v>28.22</v>
      </c>
      <c r="T392">
        <v>366</v>
      </c>
      <c r="U392">
        <v>2000</v>
      </c>
      <c r="V392">
        <v>-9999</v>
      </c>
      <c r="W392">
        <v>-9999</v>
      </c>
      <c r="X392">
        <v>1.17</v>
      </c>
      <c r="Y392">
        <v>0.13</v>
      </c>
      <c r="Z392">
        <v>-9999</v>
      </c>
      <c r="AA392">
        <v>34.39</v>
      </c>
      <c r="AB392">
        <v>-106.53</v>
      </c>
      <c r="AC392">
        <v>-9999</v>
      </c>
      <c r="AD392">
        <v>-9999</v>
      </c>
      <c r="AE392">
        <v>-9999</v>
      </c>
      <c r="AF392">
        <v>-9999</v>
      </c>
      <c r="AG392">
        <v>-2.25</v>
      </c>
      <c r="AH392">
        <v>-1</v>
      </c>
      <c r="AI392" t="s">
        <v>176</v>
      </c>
      <c r="AJ392">
        <v>-9999</v>
      </c>
      <c r="AK392" t="s">
        <v>74</v>
      </c>
      <c r="AL392">
        <v>-9999</v>
      </c>
      <c r="AM392" t="s">
        <v>177</v>
      </c>
      <c r="AN392" t="s">
        <v>180</v>
      </c>
      <c r="AO392">
        <v>-9999</v>
      </c>
      <c r="AP392">
        <v>-9999</v>
      </c>
      <c r="AQ392" t="s">
        <v>179</v>
      </c>
      <c r="AR392">
        <v>-9999</v>
      </c>
      <c r="AS392">
        <v>3.8300000000000001E-2</v>
      </c>
      <c r="AT392">
        <v>3.2080000000000002</v>
      </c>
      <c r="AU392">
        <v>2.44</v>
      </c>
      <c r="AV392">
        <v>216</v>
      </c>
      <c r="AX392">
        <f t="shared" si="53"/>
        <v>3.8284955086153309</v>
      </c>
      <c r="AZ392" t="str">
        <f t="shared" si="52"/>
        <v>Pinus edulis</v>
      </c>
      <c r="BA392">
        <f t="shared" si="54"/>
        <v>28.22</v>
      </c>
      <c r="BB392">
        <f t="shared" si="55"/>
        <v>1.388495508615331</v>
      </c>
      <c r="BC392">
        <f t="shared" si="56"/>
        <v>36.6</v>
      </c>
      <c r="BD392">
        <f t="shared" si="57"/>
        <v>2000</v>
      </c>
      <c r="BE392">
        <f t="shared" si="58"/>
        <v>1</v>
      </c>
      <c r="BF392">
        <f t="shared" si="59"/>
        <v>3.2080000000000002</v>
      </c>
      <c r="BG392">
        <f t="shared" si="60"/>
        <v>3.8300000000000001E-2</v>
      </c>
    </row>
    <row r="393" spans="1:59" x14ac:dyDescent="0.25">
      <c r="A393">
        <v>4626</v>
      </c>
      <c r="B393" t="s">
        <v>60</v>
      </c>
      <c r="C393" t="s">
        <v>171</v>
      </c>
      <c r="D393" t="s">
        <v>62</v>
      </c>
      <c r="E393" t="s">
        <v>63</v>
      </c>
      <c r="F393" t="s">
        <v>64</v>
      </c>
      <c r="G393" t="s">
        <v>172</v>
      </c>
      <c r="H393">
        <v>0.313</v>
      </c>
      <c r="I393" t="s">
        <v>7</v>
      </c>
      <c r="J393" s="9">
        <v>40422</v>
      </c>
      <c r="K393" s="13">
        <v>0.39513888888888898</v>
      </c>
      <c r="L393" t="s">
        <v>173</v>
      </c>
      <c r="M393" t="s">
        <v>120</v>
      </c>
      <c r="N393" t="s">
        <v>174</v>
      </c>
      <c r="O393">
        <v>0.13</v>
      </c>
      <c r="P393" t="s">
        <v>175</v>
      </c>
      <c r="Q393">
        <v>40.21</v>
      </c>
      <c r="R393">
        <v>-9999</v>
      </c>
      <c r="S393">
        <v>28.26</v>
      </c>
      <c r="T393">
        <v>362</v>
      </c>
      <c r="U393">
        <v>2000</v>
      </c>
      <c r="V393">
        <v>-9999</v>
      </c>
      <c r="W393">
        <v>-9999</v>
      </c>
      <c r="X393">
        <v>1.18</v>
      </c>
      <c r="Y393">
        <v>0.13</v>
      </c>
      <c r="Z393">
        <v>-9999</v>
      </c>
      <c r="AA393">
        <v>34.39</v>
      </c>
      <c r="AB393">
        <v>-106.53</v>
      </c>
      <c r="AC393">
        <v>-9999</v>
      </c>
      <c r="AD393">
        <v>-9999</v>
      </c>
      <c r="AE393">
        <v>-9999</v>
      </c>
      <c r="AF393">
        <v>-9999</v>
      </c>
      <c r="AG393">
        <v>-2.25</v>
      </c>
      <c r="AH393">
        <v>-1.1499999999999999</v>
      </c>
      <c r="AI393" t="s">
        <v>176</v>
      </c>
      <c r="AJ393">
        <v>-9999</v>
      </c>
      <c r="AK393" t="s">
        <v>74</v>
      </c>
      <c r="AL393">
        <v>-9999</v>
      </c>
      <c r="AM393" t="s">
        <v>177</v>
      </c>
      <c r="AN393" t="s">
        <v>180</v>
      </c>
      <c r="AO393">
        <v>-9999</v>
      </c>
      <c r="AP393">
        <v>-9999</v>
      </c>
      <c r="AQ393" t="s">
        <v>179</v>
      </c>
      <c r="AR393">
        <v>-9999</v>
      </c>
      <c r="AS393">
        <v>4.1099999999999998E-2</v>
      </c>
      <c r="AT393">
        <v>3.0390000000000001</v>
      </c>
      <c r="AU393">
        <v>2.2999999999999998</v>
      </c>
      <c r="AV393">
        <v>228</v>
      </c>
      <c r="AX393">
        <f t="shared" si="53"/>
        <v>3.8374064428139061</v>
      </c>
      <c r="AZ393" t="str">
        <f t="shared" si="52"/>
        <v>Pinus edulis</v>
      </c>
      <c r="BA393">
        <f t="shared" si="54"/>
        <v>28.26</v>
      </c>
      <c r="BB393">
        <f t="shared" si="55"/>
        <v>1.5374064428139063</v>
      </c>
      <c r="BC393">
        <f t="shared" si="56"/>
        <v>36.200000000000003</v>
      </c>
      <c r="BD393">
        <f t="shared" si="57"/>
        <v>2000</v>
      </c>
      <c r="BE393">
        <f t="shared" si="58"/>
        <v>1.1499999999999999</v>
      </c>
      <c r="BF393">
        <f t="shared" si="59"/>
        <v>3.0390000000000001</v>
      </c>
      <c r="BG393">
        <f t="shared" si="60"/>
        <v>4.1099999999999998E-2</v>
      </c>
    </row>
    <row r="394" spans="1:59" x14ac:dyDescent="0.25">
      <c r="A394">
        <v>4627</v>
      </c>
      <c r="B394" t="s">
        <v>60</v>
      </c>
      <c r="C394" t="s">
        <v>171</v>
      </c>
      <c r="D394" t="s">
        <v>62</v>
      </c>
      <c r="E394" t="s">
        <v>63</v>
      </c>
      <c r="F394" t="s">
        <v>64</v>
      </c>
      <c r="G394" t="s">
        <v>172</v>
      </c>
      <c r="H394">
        <v>0.313</v>
      </c>
      <c r="I394" t="s">
        <v>7</v>
      </c>
      <c r="J394" s="9">
        <v>40422</v>
      </c>
      <c r="K394" s="13">
        <v>0.40208333333333302</v>
      </c>
      <c r="L394" t="s">
        <v>173</v>
      </c>
      <c r="M394" t="s">
        <v>120</v>
      </c>
      <c r="N394" t="s">
        <v>174</v>
      </c>
      <c r="O394">
        <v>0.13</v>
      </c>
      <c r="P394" t="s">
        <v>175</v>
      </c>
      <c r="Q394">
        <v>36.46</v>
      </c>
      <c r="R394">
        <v>-9999</v>
      </c>
      <c r="S394">
        <v>29.36</v>
      </c>
      <c r="T394">
        <v>368</v>
      </c>
      <c r="U394">
        <v>2000</v>
      </c>
      <c r="V394">
        <v>-9999</v>
      </c>
      <c r="W394">
        <v>-9999</v>
      </c>
      <c r="X394">
        <v>2</v>
      </c>
      <c r="Y394">
        <v>0.13</v>
      </c>
      <c r="Z394">
        <v>-9999</v>
      </c>
      <c r="AA394">
        <v>34.39</v>
      </c>
      <c r="AB394">
        <v>-106.53</v>
      </c>
      <c r="AC394">
        <v>-9999</v>
      </c>
      <c r="AD394">
        <v>-9999</v>
      </c>
      <c r="AE394">
        <v>-9999</v>
      </c>
      <c r="AF394">
        <v>-9999</v>
      </c>
      <c r="AG394">
        <v>-1.4</v>
      </c>
      <c r="AH394">
        <v>-0.93</v>
      </c>
      <c r="AI394" t="s">
        <v>176</v>
      </c>
      <c r="AJ394">
        <v>-9999</v>
      </c>
      <c r="AK394" t="s">
        <v>74</v>
      </c>
      <c r="AL394">
        <v>-9999</v>
      </c>
      <c r="AM394" t="s">
        <v>177</v>
      </c>
      <c r="AN394" t="s">
        <v>180</v>
      </c>
      <c r="AO394">
        <v>-9999</v>
      </c>
      <c r="AP394">
        <v>-9999</v>
      </c>
      <c r="AQ394" t="s">
        <v>179</v>
      </c>
      <c r="AR394">
        <v>-9999</v>
      </c>
      <c r="AS394">
        <v>6.1800000000000001E-2</v>
      </c>
      <c r="AT394">
        <v>4.165</v>
      </c>
      <c r="AU394">
        <v>2.61</v>
      </c>
      <c r="AV394">
        <v>241</v>
      </c>
      <c r="AX394">
        <f t="shared" si="53"/>
        <v>4.089636483428194</v>
      </c>
      <c r="AZ394" t="str">
        <f t="shared" si="52"/>
        <v>Pinus edulis</v>
      </c>
      <c r="BA394">
        <f t="shared" si="54"/>
        <v>29.36</v>
      </c>
      <c r="BB394">
        <f t="shared" si="55"/>
        <v>1.4796364834281941</v>
      </c>
      <c r="BC394">
        <f t="shared" si="56"/>
        <v>36.799999999999997</v>
      </c>
      <c r="BD394">
        <f t="shared" si="57"/>
        <v>2000</v>
      </c>
      <c r="BE394">
        <f t="shared" si="58"/>
        <v>0.93</v>
      </c>
      <c r="BF394">
        <f t="shared" si="59"/>
        <v>4.165</v>
      </c>
      <c r="BG394">
        <f t="shared" si="60"/>
        <v>6.1800000000000001E-2</v>
      </c>
    </row>
    <row r="395" spans="1:59" x14ac:dyDescent="0.25">
      <c r="A395">
        <v>4628</v>
      </c>
      <c r="B395" t="s">
        <v>60</v>
      </c>
      <c r="C395" t="s">
        <v>171</v>
      </c>
      <c r="D395" t="s">
        <v>62</v>
      </c>
      <c r="E395" t="s">
        <v>63</v>
      </c>
      <c r="F395" t="s">
        <v>64</v>
      </c>
      <c r="G395" t="s">
        <v>172</v>
      </c>
      <c r="H395">
        <v>0.313</v>
      </c>
      <c r="I395" t="s">
        <v>7</v>
      </c>
      <c r="J395" s="9">
        <v>40422</v>
      </c>
      <c r="K395" s="13">
        <v>0.47777777777777802</v>
      </c>
      <c r="L395" t="s">
        <v>173</v>
      </c>
      <c r="M395" t="s">
        <v>120</v>
      </c>
      <c r="N395" t="s">
        <v>174</v>
      </c>
      <c r="O395">
        <v>0.13</v>
      </c>
      <c r="P395" t="s">
        <v>175</v>
      </c>
      <c r="Q395">
        <v>37.270000000000003</v>
      </c>
      <c r="R395">
        <v>-9999</v>
      </c>
      <c r="S395">
        <v>27.84</v>
      </c>
      <c r="T395">
        <v>362</v>
      </c>
      <c r="U395">
        <v>2000</v>
      </c>
      <c r="V395">
        <v>-9999</v>
      </c>
      <c r="W395">
        <v>-9999</v>
      </c>
      <c r="X395">
        <v>1.08</v>
      </c>
      <c r="Y395">
        <v>0.13</v>
      </c>
      <c r="Z395">
        <v>-9999</v>
      </c>
      <c r="AA395">
        <v>34.39</v>
      </c>
      <c r="AB395">
        <v>-106.53</v>
      </c>
      <c r="AC395">
        <v>-9999</v>
      </c>
      <c r="AD395">
        <v>-9999</v>
      </c>
      <c r="AE395">
        <v>-9999</v>
      </c>
      <c r="AF395">
        <v>-9999</v>
      </c>
      <c r="AG395">
        <v>-2.25</v>
      </c>
      <c r="AH395">
        <v>-1</v>
      </c>
      <c r="AI395" t="s">
        <v>176</v>
      </c>
      <c r="AJ395">
        <v>-9999</v>
      </c>
      <c r="AK395" t="s">
        <v>74</v>
      </c>
      <c r="AL395">
        <v>-9999</v>
      </c>
      <c r="AM395" t="s">
        <v>177</v>
      </c>
      <c r="AN395" t="s">
        <v>180</v>
      </c>
      <c r="AO395">
        <v>-9999</v>
      </c>
      <c r="AP395">
        <v>-9999</v>
      </c>
      <c r="AQ395" t="s">
        <v>179</v>
      </c>
      <c r="AR395">
        <v>-9999</v>
      </c>
      <c r="AS395">
        <v>3.6499999999999998E-2</v>
      </c>
      <c r="AT395">
        <v>3.677</v>
      </c>
      <c r="AU395">
        <v>2.36</v>
      </c>
      <c r="AV395">
        <v>186</v>
      </c>
      <c r="AX395">
        <f t="shared" si="53"/>
        <v>3.7447358877011712</v>
      </c>
      <c r="AZ395" t="str">
        <f t="shared" si="52"/>
        <v>Pinus edulis</v>
      </c>
      <c r="BA395">
        <f t="shared" si="54"/>
        <v>27.84</v>
      </c>
      <c r="BB395">
        <f t="shared" si="55"/>
        <v>1.3847358877011713</v>
      </c>
      <c r="BC395">
        <f t="shared" si="56"/>
        <v>36.200000000000003</v>
      </c>
      <c r="BD395">
        <f t="shared" si="57"/>
        <v>2000</v>
      </c>
      <c r="BE395">
        <f t="shared" si="58"/>
        <v>1</v>
      </c>
      <c r="BF395">
        <f t="shared" si="59"/>
        <v>3.677</v>
      </c>
      <c r="BG395">
        <f t="shared" si="60"/>
        <v>3.6499999999999998E-2</v>
      </c>
    </row>
    <row r="396" spans="1:59" x14ac:dyDescent="0.25">
      <c r="A396">
        <v>4629</v>
      </c>
      <c r="B396" t="s">
        <v>60</v>
      </c>
      <c r="C396" t="s">
        <v>171</v>
      </c>
      <c r="D396" t="s">
        <v>62</v>
      </c>
      <c r="E396" t="s">
        <v>63</v>
      </c>
      <c r="F396" t="s">
        <v>64</v>
      </c>
      <c r="G396" t="s">
        <v>172</v>
      </c>
      <c r="H396">
        <v>0.313</v>
      </c>
      <c r="I396" t="s">
        <v>7</v>
      </c>
      <c r="J396" s="9">
        <v>40422</v>
      </c>
      <c r="K396" s="13">
        <v>0.48958333333333298</v>
      </c>
      <c r="L396" t="s">
        <v>173</v>
      </c>
      <c r="M396" t="s">
        <v>120</v>
      </c>
      <c r="N396" t="s">
        <v>174</v>
      </c>
      <c r="O396">
        <v>0.13</v>
      </c>
      <c r="P396" t="s">
        <v>175</v>
      </c>
      <c r="Q396">
        <v>39.590000000000003</v>
      </c>
      <c r="R396">
        <v>-9999</v>
      </c>
      <c r="S396">
        <v>30.89</v>
      </c>
      <c r="T396">
        <v>358</v>
      </c>
      <c r="U396">
        <v>2000</v>
      </c>
      <c r="V396">
        <v>-9999</v>
      </c>
      <c r="W396">
        <v>-9999</v>
      </c>
      <c r="X396">
        <v>1.5</v>
      </c>
      <c r="Y396">
        <v>0.13</v>
      </c>
      <c r="Z396">
        <v>-9999</v>
      </c>
      <c r="AA396">
        <v>34.39</v>
      </c>
      <c r="AB396">
        <v>-106.53</v>
      </c>
      <c r="AC396">
        <v>-9999</v>
      </c>
      <c r="AD396">
        <v>-9999</v>
      </c>
      <c r="AE396">
        <v>-9999</v>
      </c>
      <c r="AF396">
        <v>-9999</v>
      </c>
      <c r="AG396">
        <v>-2.25</v>
      </c>
      <c r="AH396">
        <v>-1.1499999999999999</v>
      </c>
      <c r="AI396" t="s">
        <v>176</v>
      </c>
      <c r="AJ396">
        <v>-9999</v>
      </c>
      <c r="AK396" t="s">
        <v>74</v>
      </c>
      <c r="AL396">
        <v>-9999</v>
      </c>
      <c r="AM396" t="s">
        <v>177</v>
      </c>
      <c r="AN396" t="s">
        <v>180</v>
      </c>
      <c r="AO396">
        <v>-9999</v>
      </c>
      <c r="AP396">
        <v>-9999</v>
      </c>
      <c r="AQ396" t="s">
        <v>179</v>
      </c>
      <c r="AR396">
        <v>-9999</v>
      </c>
      <c r="AS396">
        <v>4.4200000000000003E-2</v>
      </c>
      <c r="AT396">
        <v>3.323</v>
      </c>
      <c r="AU396">
        <v>2.71</v>
      </c>
      <c r="AV396">
        <v>220</v>
      </c>
      <c r="AX396">
        <f t="shared" si="53"/>
        <v>4.4643880589489919</v>
      </c>
      <c r="AZ396" t="str">
        <f t="shared" si="52"/>
        <v>Pinus edulis</v>
      </c>
      <c r="BA396">
        <f t="shared" si="54"/>
        <v>30.89</v>
      </c>
      <c r="BB396">
        <f t="shared" si="55"/>
        <v>1.754388058948992</v>
      </c>
      <c r="BC396">
        <f t="shared" si="56"/>
        <v>35.799999999999997</v>
      </c>
      <c r="BD396">
        <f t="shared" si="57"/>
        <v>2000</v>
      </c>
      <c r="BE396">
        <f t="shared" si="58"/>
        <v>1.1499999999999999</v>
      </c>
      <c r="BF396">
        <f t="shared" si="59"/>
        <v>3.323</v>
      </c>
      <c r="BG396">
        <f t="shared" si="60"/>
        <v>4.4200000000000003E-2</v>
      </c>
    </row>
    <row r="397" spans="1:59" x14ac:dyDescent="0.25">
      <c r="A397">
        <v>4630</v>
      </c>
      <c r="B397" t="s">
        <v>60</v>
      </c>
      <c r="C397" t="s">
        <v>171</v>
      </c>
      <c r="D397" t="s">
        <v>62</v>
      </c>
      <c r="E397" t="s">
        <v>63</v>
      </c>
      <c r="F397" t="s">
        <v>64</v>
      </c>
      <c r="G397" t="s">
        <v>172</v>
      </c>
      <c r="H397">
        <v>0.313</v>
      </c>
      <c r="I397" t="s">
        <v>7</v>
      </c>
      <c r="J397" s="9">
        <v>40422</v>
      </c>
      <c r="K397" s="13">
        <v>0.49375000000000002</v>
      </c>
      <c r="L397" t="s">
        <v>173</v>
      </c>
      <c r="M397" t="s">
        <v>120</v>
      </c>
      <c r="N397" t="s">
        <v>174</v>
      </c>
      <c r="O397">
        <v>0.13</v>
      </c>
      <c r="P397" t="s">
        <v>175</v>
      </c>
      <c r="Q397">
        <v>27.09</v>
      </c>
      <c r="R397">
        <v>-9999</v>
      </c>
      <c r="S397">
        <v>31.67</v>
      </c>
      <c r="T397">
        <v>373</v>
      </c>
      <c r="U397">
        <v>2000</v>
      </c>
      <c r="V397">
        <v>-9999</v>
      </c>
      <c r="W397">
        <v>-9999</v>
      </c>
      <c r="X397">
        <v>1.18</v>
      </c>
      <c r="Y397">
        <v>0.13</v>
      </c>
      <c r="Z397">
        <v>-9999</v>
      </c>
      <c r="AA397">
        <v>34.39</v>
      </c>
      <c r="AB397">
        <v>-106.53</v>
      </c>
      <c r="AC397">
        <v>-9999</v>
      </c>
      <c r="AD397">
        <v>-9999</v>
      </c>
      <c r="AE397">
        <v>-9999</v>
      </c>
      <c r="AF397">
        <v>-9999</v>
      </c>
      <c r="AG397">
        <v>-1.4</v>
      </c>
      <c r="AH397">
        <v>-0.93</v>
      </c>
      <c r="AI397" t="s">
        <v>176</v>
      </c>
      <c r="AJ397">
        <v>-9999</v>
      </c>
      <c r="AK397" t="s">
        <v>74</v>
      </c>
      <c r="AL397">
        <v>-9999</v>
      </c>
      <c r="AM397" t="s">
        <v>177</v>
      </c>
      <c r="AN397" t="s">
        <v>180</v>
      </c>
      <c r="AO397">
        <v>-9999</v>
      </c>
      <c r="AP397">
        <v>-9999</v>
      </c>
      <c r="AQ397" t="s">
        <v>179</v>
      </c>
      <c r="AR397">
        <v>-9999</v>
      </c>
      <c r="AS397">
        <v>2.7400000000000001E-2</v>
      </c>
      <c r="AT397">
        <v>3.0219999999999998</v>
      </c>
      <c r="AU397">
        <v>3.42</v>
      </c>
      <c r="AV397">
        <v>175</v>
      </c>
      <c r="AX397">
        <f t="shared" si="53"/>
        <v>4.6666705671305015</v>
      </c>
      <c r="AZ397" t="str">
        <f t="shared" si="52"/>
        <v>Pinus edulis</v>
      </c>
      <c r="BA397">
        <f t="shared" si="54"/>
        <v>31.67</v>
      </c>
      <c r="BB397">
        <f t="shared" si="55"/>
        <v>1.2466705671305016</v>
      </c>
      <c r="BC397">
        <f t="shared" si="56"/>
        <v>37.299999999999997</v>
      </c>
      <c r="BD397">
        <f t="shared" si="57"/>
        <v>2000</v>
      </c>
      <c r="BE397">
        <f t="shared" si="58"/>
        <v>0.93</v>
      </c>
      <c r="BF397">
        <f t="shared" si="59"/>
        <v>3.0219999999999998</v>
      </c>
      <c r="BG397">
        <f t="shared" si="60"/>
        <v>2.7400000000000001E-2</v>
      </c>
    </row>
    <row r="398" spans="1:59" x14ac:dyDescent="0.25">
      <c r="A398">
        <v>4631</v>
      </c>
      <c r="B398" t="s">
        <v>60</v>
      </c>
      <c r="C398" t="s">
        <v>171</v>
      </c>
      <c r="D398" t="s">
        <v>62</v>
      </c>
      <c r="E398" t="s">
        <v>63</v>
      </c>
      <c r="F398" t="s">
        <v>64</v>
      </c>
      <c r="G398" t="s">
        <v>172</v>
      </c>
      <c r="H398">
        <v>0.313</v>
      </c>
      <c r="I398" t="s">
        <v>7</v>
      </c>
      <c r="J398" s="9">
        <v>40422</v>
      </c>
      <c r="K398" s="13">
        <v>0.53819444444444398</v>
      </c>
      <c r="L398" t="s">
        <v>173</v>
      </c>
      <c r="M398" t="s">
        <v>120</v>
      </c>
      <c r="N398" t="s">
        <v>174</v>
      </c>
      <c r="O398">
        <v>0.13</v>
      </c>
      <c r="P398" t="s">
        <v>175</v>
      </c>
      <c r="Q398">
        <v>28.68</v>
      </c>
      <c r="R398">
        <v>-9999</v>
      </c>
      <c r="S398">
        <v>34.14</v>
      </c>
      <c r="T398">
        <v>368</v>
      </c>
      <c r="U398">
        <v>2000</v>
      </c>
      <c r="V398">
        <v>-9999</v>
      </c>
      <c r="W398">
        <v>-9999</v>
      </c>
      <c r="X398">
        <v>1.63</v>
      </c>
      <c r="Y398">
        <v>0.13</v>
      </c>
      <c r="Z398">
        <v>-9999</v>
      </c>
      <c r="AA398">
        <v>34.39</v>
      </c>
      <c r="AB398">
        <v>-106.53</v>
      </c>
      <c r="AC398">
        <v>-9999</v>
      </c>
      <c r="AD398">
        <v>-9999</v>
      </c>
      <c r="AE398">
        <v>-9999</v>
      </c>
      <c r="AF398">
        <v>-9999</v>
      </c>
      <c r="AG398">
        <v>-2.25</v>
      </c>
      <c r="AH398">
        <v>-1</v>
      </c>
      <c r="AI398" t="s">
        <v>176</v>
      </c>
      <c r="AJ398">
        <v>-9999</v>
      </c>
      <c r="AK398" t="s">
        <v>74</v>
      </c>
      <c r="AL398">
        <v>-9999</v>
      </c>
      <c r="AM398" t="s">
        <v>177</v>
      </c>
      <c r="AN398" t="s">
        <v>180</v>
      </c>
      <c r="AO398">
        <v>-9999</v>
      </c>
      <c r="AP398">
        <v>-9999</v>
      </c>
      <c r="AQ398" t="s">
        <v>179</v>
      </c>
      <c r="AR398">
        <v>-9999</v>
      </c>
      <c r="AS398">
        <v>3.3500000000000002E-2</v>
      </c>
      <c r="AT398">
        <v>2.6560000000000001</v>
      </c>
      <c r="AU398">
        <v>3.84</v>
      </c>
      <c r="AV398">
        <v>216</v>
      </c>
      <c r="AX398">
        <f t="shared" si="53"/>
        <v>5.360689010909601</v>
      </c>
      <c r="AZ398" t="str">
        <f t="shared" si="52"/>
        <v>Pinus edulis</v>
      </c>
      <c r="BA398">
        <f t="shared" si="54"/>
        <v>34.14</v>
      </c>
      <c r="BB398">
        <f t="shared" si="55"/>
        <v>1.5206890109096012</v>
      </c>
      <c r="BC398">
        <f t="shared" si="56"/>
        <v>36.799999999999997</v>
      </c>
      <c r="BD398">
        <f t="shared" si="57"/>
        <v>2000</v>
      </c>
      <c r="BE398">
        <f t="shared" si="58"/>
        <v>1</v>
      </c>
      <c r="BF398">
        <f t="shared" si="59"/>
        <v>2.6560000000000001</v>
      </c>
      <c r="BG398">
        <f t="shared" si="60"/>
        <v>3.3500000000000002E-2</v>
      </c>
    </row>
    <row r="399" spans="1:59" x14ac:dyDescent="0.25">
      <c r="A399">
        <v>4632</v>
      </c>
      <c r="B399" t="s">
        <v>60</v>
      </c>
      <c r="C399" t="s">
        <v>171</v>
      </c>
      <c r="D399" t="s">
        <v>62</v>
      </c>
      <c r="E399" t="s">
        <v>63</v>
      </c>
      <c r="F399" t="s">
        <v>64</v>
      </c>
      <c r="G399" t="s">
        <v>172</v>
      </c>
      <c r="H399">
        <v>0.313</v>
      </c>
      <c r="I399" t="s">
        <v>7</v>
      </c>
      <c r="J399" s="9">
        <v>40422</v>
      </c>
      <c r="K399" s="13">
        <v>0.55347222222222203</v>
      </c>
      <c r="L399" t="s">
        <v>173</v>
      </c>
      <c r="M399" t="s">
        <v>120</v>
      </c>
      <c r="N399" t="s">
        <v>174</v>
      </c>
      <c r="O399">
        <v>0.13</v>
      </c>
      <c r="P399" t="s">
        <v>175</v>
      </c>
      <c r="Q399">
        <v>33.65</v>
      </c>
      <c r="R399">
        <v>-9999</v>
      </c>
      <c r="S399">
        <v>34.520000000000003</v>
      </c>
      <c r="T399">
        <v>365</v>
      </c>
      <c r="U399">
        <v>2000</v>
      </c>
      <c r="V399">
        <v>-9999</v>
      </c>
      <c r="W399">
        <v>-9999</v>
      </c>
      <c r="X399">
        <v>1.83</v>
      </c>
      <c r="Y399">
        <v>0.13</v>
      </c>
      <c r="Z399">
        <v>-9999</v>
      </c>
      <c r="AA399">
        <v>34.39</v>
      </c>
      <c r="AB399">
        <v>-106.53</v>
      </c>
      <c r="AC399">
        <v>-9999</v>
      </c>
      <c r="AD399">
        <v>-9999</v>
      </c>
      <c r="AE399">
        <v>-9999</v>
      </c>
      <c r="AF399">
        <v>-9999</v>
      </c>
      <c r="AG399">
        <v>-2.25</v>
      </c>
      <c r="AH399">
        <v>-1.1499999999999999</v>
      </c>
      <c r="AI399" t="s">
        <v>176</v>
      </c>
      <c r="AJ399">
        <v>-9999</v>
      </c>
      <c r="AK399" t="s">
        <v>74</v>
      </c>
      <c r="AL399">
        <v>-9999</v>
      </c>
      <c r="AM399" t="s">
        <v>177</v>
      </c>
      <c r="AN399" t="s">
        <v>180</v>
      </c>
      <c r="AO399">
        <v>-9999</v>
      </c>
      <c r="AP399">
        <v>-9999</v>
      </c>
      <c r="AQ399" t="s">
        <v>179</v>
      </c>
      <c r="AR399">
        <v>-9999</v>
      </c>
      <c r="AS399">
        <v>3.9600000000000003E-2</v>
      </c>
      <c r="AT399">
        <v>2.468</v>
      </c>
      <c r="AU399">
        <v>3.65</v>
      </c>
      <c r="AV399">
        <v>241</v>
      </c>
      <c r="AX399">
        <f t="shared" si="53"/>
        <v>5.4750374744903363</v>
      </c>
      <c r="AZ399" t="str">
        <f t="shared" si="52"/>
        <v>Pinus edulis</v>
      </c>
      <c r="BA399">
        <f t="shared" si="54"/>
        <v>34.520000000000003</v>
      </c>
      <c r="BB399">
        <f t="shared" si="55"/>
        <v>1.8250374744903364</v>
      </c>
      <c r="BC399">
        <f t="shared" si="56"/>
        <v>36.5</v>
      </c>
      <c r="BD399">
        <f t="shared" si="57"/>
        <v>2000</v>
      </c>
      <c r="BE399">
        <f t="shared" si="58"/>
        <v>1.1499999999999999</v>
      </c>
      <c r="BF399">
        <f t="shared" si="59"/>
        <v>2.468</v>
      </c>
      <c r="BG399">
        <f t="shared" si="60"/>
        <v>3.9600000000000003E-2</v>
      </c>
    </row>
    <row r="400" spans="1:59" x14ac:dyDescent="0.25">
      <c r="A400">
        <v>4633</v>
      </c>
      <c r="B400" t="s">
        <v>60</v>
      </c>
      <c r="C400" t="s">
        <v>171</v>
      </c>
      <c r="D400" t="s">
        <v>62</v>
      </c>
      <c r="E400" t="s">
        <v>63</v>
      </c>
      <c r="F400" t="s">
        <v>64</v>
      </c>
      <c r="G400" t="s">
        <v>172</v>
      </c>
      <c r="H400">
        <v>0.313</v>
      </c>
      <c r="I400" t="s">
        <v>7</v>
      </c>
      <c r="J400" s="9">
        <v>40422</v>
      </c>
      <c r="K400" s="13">
        <v>0.55694444444444502</v>
      </c>
      <c r="L400" t="s">
        <v>173</v>
      </c>
      <c r="M400" t="s">
        <v>120</v>
      </c>
      <c r="N400" t="s">
        <v>174</v>
      </c>
      <c r="O400">
        <v>0.13</v>
      </c>
      <c r="P400" t="s">
        <v>175</v>
      </c>
      <c r="Q400">
        <v>24.04</v>
      </c>
      <c r="R400">
        <v>-9999</v>
      </c>
      <c r="S400">
        <v>34.880000000000003</v>
      </c>
      <c r="T400">
        <v>375</v>
      </c>
      <c r="U400">
        <v>2000</v>
      </c>
      <c r="V400">
        <v>-9999</v>
      </c>
      <c r="W400">
        <v>-9999</v>
      </c>
      <c r="X400">
        <v>1.64</v>
      </c>
      <c r="Y400">
        <v>0.13</v>
      </c>
      <c r="Z400">
        <v>-9999</v>
      </c>
      <c r="AA400">
        <v>34.39</v>
      </c>
      <c r="AB400">
        <v>-106.53</v>
      </c>
      <c r="AC400">
        <v>-9999</v>
      </c>
      <c r="AD400">
        <v>-9999</v>
      </c>
      <c r="AE400">
        <v>-9999</v>
      </c>
      <c r="AF400">
        <v>-9999</v>
      </c>
      <c r="AG400">
        <v>-1.4</v>
      </c>
      <c r="AH400">
        <v>-0.93</v>
      </c>
      <c r="AI400" t="s">
        <v>176</v>
      </c>
      <c r="AJ400">
        <v>-9999</v>
      </c>
      <c r="AK400" t="s">
        <v>74</v>
      </c>
      <c r="AL400">
        <v>-9999</v>
      </c>
      <c r="AM400" t="s">
        <v>177</v>
      </c>
      <c r="AN400" t="s">
        <v>180</v>
      </c>
      <c r="AO400">
        <v>-9999</v>
      </c>
      <c r="AP400">
        <v>-9999</v>
      </c>
      <c r="AQ400" t="s">
        <v>179</v>
      </c>
      <c r="AR400">
        <v>-9999</v>
      </c>
      <c r="AS400">
        <v>3.04E-2</v>
      </c>
      <c r="AT400">
        <v>2.331</v>
      </c>
      <c r="AU400">
        <v>4.26</v>
      </c>
      <c r="AV400">
        <v>225</v>
      </c>
      <c r="AX400">
        <f t="shared" si="53"/>
        <v>5.5853130832115596</v>
      </c>
      <c r="AZ400" t="str">
        <f t="shared" si="52"/>
        <v>Pinus edulis</v>
      </c>
      <c r="BA400">
        <f t="shared" si="54"/>
        <v>34.880000000000003</v>
      </c>
      <c r="BB400">
        <f t="shared" si="55"/>
        <v>1.3253130832115598</v>
      </c>
      <c r="BC400">
        <f t="shared" si="56"/>
        <v>37.5</v>
      </c>
      <c r="BD400">
        <f t="shared" si="57"/>
        <v>2000</v>
      </c>
      <c r="BE400">
        <f t="shared" si="58"/>
        <v>0.93</v>
      </c>
      <c r="BF400">
        <f t="shared" si="59"/>
        <v>2.331</v>
      </c>
      <c r="BG400">
        <f t="shared" si="60"/>
        <v>3.04E-2</v>
      </c>
    </row>
    <row r="401" spans="1:59" x14ac:dyDescent="0.25">
      <c r="A401">
        <v>4634</v>
      </c>
      <c r="B401" t="s">
        <v>60</v>
      </c>
      <c r="C401" t="s">
        <v>171</v>
      </c>
      <c r="D401" t="s">
        <v>62</v>
      </c>
      <c r="E401" t="s">
        <v>63</v>
      </c>
      <c r="F401" t="s">
        <v>64</v>
      </c>
      <c r="G401" t="s">
        <v>172</v>
      </c>
      <c r="H401">
        <v>0.313</v>
      </c>
      <c r="I401" t="s">
        <v>7</v>
      </c>
      <c r="J401" s="9">
        <v>40422</v>
      </c>
      <c r="K401" s="13">
        <v>0.59375</v>
      </c>
      <c r="L401" t="s">
        <v>173</v>
      </c>
      <c r="M401" t="s">
        <v>120</v>
      </c>
      <c r="N401" t="s">
        <v>174</v>
      </c>
      <c r="O401">
        <v>0.13</v>
      </c>
      <c r="P401" t="s">
        <v>175</v>
      </c>
      <c r="Q401">
        <v>25.22</v>
      </c>
      <c r="R401">
        <v>-9999</v>
      </c>
      <c r="S401">
        <v>34.86</v>
      </c>
      <c r="T401">
        <v>371</v>
      </c>
      <c r="U401">
        <v>2000</v>
      </c>
      <c r="V401">
        <v>-9999</v>
      </c>
      <c r="W401">
        <v>-9999</v>
      </c>
      <c r="X401">
        <v>1.37</v>
      </c>
      <c r="Y401">
        <v>0.13</v>
      </c>
      <c r="Z401">
        <v>-9999</v>
      </c>
      <c r="AA401">
        <v>34.39</v>
      </c>
      <c r="AB401">
        <v>-106.53</v>
      </c>
      <c r="AC401">
        <v>-9999</v>
      </c>
      <c r="AD401">
        <v>-9999</v>
      </c>
      <c r="AE401">
        <v>-9999</v>
      </c>
      <c r="AF401">
        <v>-9999</v>
      </c>
      <c r="AG401">
        <v>-2.25</v>
      </c>
      <c r="AH401">
        <v>-1</v>
      </c>
      <c r="AI401" t="s">
        <v>176</v>
      </c>
      <c r="AJ401">
        <v>-9999</v>
      </c>
      <c r="AK401" t="s">
        <v>74</v>
      </c>
      <c r="AL401">
        <v>-9999</v>
      </c>
      <c r="AM401" t="s">
        <v>177</v>
      </c>
      <c r="AN401" t="s">
        <v>180</v>
      </c>
      <c r="AO401">
        <v>-9999</v>
      </c>
      <c r="AP401">
        <v>-9999</v>
      </c>
      <c r="AQ401" t="s">
        <v>179</v>
      </c>
      <c r="AR401">
        <v>-9999</v>
      </c>
      <c r="AS401">
        <v>2.5700000000000001E-2</v>
      </c>
      <c r="AT401">
        <v>2.1840000000000002</v>
      </c>
      <c r="AU401">
        <v>4.1900000000000004</v>
      </c>
      <c r="AV401">
        <v>209</v>
      </c>
      <c r="AX401">
        <f t="shared" si="53"/>
        <v>5.579136520672253</v>
      </c>
      <c r="AZ401" t="str">
        <f t="shared" si="52"/>
        <v>Pinus edulis</v>
      </c>
      <c r="BA401">
        <f t="shared" si="54"/>
        <v>34.86</v>
      </c>
      <c r="BB401">
        <f t="shared" si="55"/>
        <v>1.3891365206722526</v>
      </c>
      <c r="BC401">
        <f t="shared" si="56"/>
        <v>37.1</v>
      </c>
      <c r="BD401">
        <f t="shared" si="57"/>
        <v>2000</v>
      </c>
      <c r="BE401">
        <f t="shared" si="58"/>
        <v>1</v>
      </c>
      <c r="BF401">
        <f t="shared" si="59"/>
        <v>2.1840000000000002</v>
      </c>
      <c r="BG401">
        <f t="shared" si="60"/>
        <v>2.5700000000000001E-2</v>
      </c>
    </row>
    <row r="402" spans="1:59" x14ac:dyDescent="0.25">
      <c r="A402">
        <v>4635</v>
      </c>
      <c r="B402" t="s">
        <v>60</v>
      </c>
      <c r="C402" t="s">
        <v>171</v>
      </c>
      <c r="D402" t="s">
        <v>62</v>
      </c>
      <c r="E402" t="s">
        <v>63</v>
      </c>
      <c r="F402" t="s">
        <v>64</v>
      </c>
      <c r="G402" t="s">
        <v>172</v>
      </c>
      <c r="H402">
        <v>0.313</v>
      </c>
      <c r="I402" t="s">
        <v>7</v>
      </c>
      <c r="J402" s="9">
        <v>40422</v>
      </c>
      <c r="K402" s="13">
        <v>0.60624999999999996</v>
      </c>
      <c r="L402" t="s">
        <v>173</v>
      </c>
      <c r="M402" t="s">
        <v>120</v>
      </c>
      <c r="N402" t="s">
        <v>174</v>
      </c>
      <c r="O402">
        <v>0.13</v>
      </c>
      <c r="P402" t="s">
        <v>175</v>
      </c>
      <c r="Q402">
        <v>29.66</v>
      </c>
      <c r="R402">
        <v>-9999</v>
      </c>
      <c r="S402">
        <v>35.86</v>
      </c>
      <c r="T402">
        <v>369</v>
      </c>
      <c r="U402">
        <v>2000</v>
      </c>
      <c r="V402">
        <v>-9999</v>
      </c>
      <c r="W402">
        <v>-9999</v>
      </c>
      <c r="X402">
        <v>1.71</v>
      </c>
      <c r="Y402">
        <v>0.13</v>
      </c>
      <c r="Z402">
        <v>-9999</v>
      </c>
      <c r="AA402">
        <v>34.39</v>
      </c>
      <c r="AB402">
        <v>-106.53</v>
      </c>
      <c r="AC402">
        <v>-9999</v>
      </c>
      <c r="AD402">
        <v>-9999</v>
      </c>
      <c r="AE402">
        <v>-9999</v>
      </c>
      <c r="AF402">
        <v>-9999</v>
      </c>
      <c r="AG402">
        <v>-2.25</v>
      </c>
      <c r="AH402">
        <v>-1.1499999999999999</v>
      </c>
      <c r="AI402" t="s">
        <v>176</v>
      </c>
      <c r="AJ402">
        <v>-9999</v>
      </c>
      <c r="AK402" t="s">
        <v>74</v>
      </c>
      <c r="AL402">
        <v>-9999</v>
      </c>
      <c r="AM402" t="s">
        <v>177</v>
      </c>
      <c r="AN402" t="s">
        <v>180</v>
      </c>
      <c r="AO402">
        <v>-9999</v>
      </c>
      <c r="AP402">
        <v>-9999</v>
      </c>
      <c r="AQ402" t="s">
        <v>179</v>
      </c>
      <c r="AR402">
        <v>-9999</v>
      </c>
      <c r="AS402">
        <v>3.2199999999999999E-2</v>
      </c>
      <c r="AT402">
        <v>1.752</v>
      </c>
      <c r="AU402">
        <v>4.17</v>
      </c>
      <c r="AV402">
        <v>255</v>
      </c>
      <c r="AX402">
        <f t="shared" si="53"/>
        <v>5.8953212526249787</v>
      </c>
      <c r="AZ402" t="str">
        <f t="shared" si="52"/>
        <v>Pinus edulis</v>
      </c>
      <c r="BA402">
        <f t="shared" si="54"/>
        <v>35.86</v>
      </c>
      <c r="BB402">
        <f t="shared" si="55"/>
        <v>1.7253212526249788</v>
      </c>
      <c r="BC402">
        <f t="shared" si="56"/>
        <v>36.9</v>
      </c>
      <c r="BD402">
        <f t="shared" si="57"/>
        <v>2000</v>
      </c>
      <c r="BE402">
        <f t="shared" si="58"/>
        <v>1.1499999999999999</v>
      </c>
      <c r="BF402">
        <f t="shared" si="59"/>
        <v>1.752</v>
      </c>
      <c r="BG402">
        <f t="shared" si="60"/>
        <v>3.2199999999999999E-2</v>
      </c>
    </row>
    <row r="403" spans="1:59" x14ac:dyDescent="0.25">
      <c r="A403">
        <v>4636</v>
      </c>
      <c r="B403" t="s">
        <v>60</v>
      </c>
      <c r="C403" t="s">
        <v>171</v>
      </c>
      <c r="D403" t="s">
        <v>62</v>
      </c>
      <c r="E403" t="s">
        <v>63</v>
      </c>
      <c r="F403" t="s">
        <v>64</v>
      </c>
      <c r="G403" t="s">
        <v>172</v>
      </c>
      <c r="H403">
        <v>0.313</v>
      </c>
      <c r="I403" t="s">
        <v>7</v>
      </c>
      <c r="J403" s="9">
        <v>40422</v>
      </c>
      <c r="K403" s="13">
        <v>0.60972222222222205</v>
      </c>
      <c r="L403" t="s">
        <v>173</v>
      </c>
      <c r="M403" t="s">
        <v>120</v>
      </c>
      <c r="N403" t="s">
        <v>174</v>
      </c>
      <c r="O403">
        <v>0.13</v>
      </c>
      <c r="P403" t="s">
        <v>175</v>
      </c>
      <c r="Q403">
        <v>20.82</v>
      </c>
      <c r="R403">
        <v>-9999</v>
      </c>
      <c r="S403">
        <v>36.33</v>
      </c>
      <c r="T403">
        <v>377</v>
      </c>
      <c r="U403">
        <v>2000</v>
      </c>
      <c r="V403">
        <v>-9999</v>
      </c>
      <c r="W403">
        <v>-9999</v>
      </c>
      <c r="X403">
        <v>1.55</v>
      </c>
      <c r="Y403">
        <v>0.13</v>
      </c>
      <c r="Z403">
        <v>-9999</v>
      </c>
      <c r="AA403">
        <v>34.39</v>
      </c>
      <c r="AB403">
        <v>-106.53</v>
      </c>
      <c r="AC403">
        <v>-9999</v>
      </c>
      <c r="AD403">
        <v>-9999</v>
      </c>
      <c r="AE403">
        <v>-9999</v>
      </c>
      <c r="AF403">
        <v>-9999</v>
      </c>
      <c r="AG403">
        <v>-1.4</v>
      </c>
      <c r="AH403">
        <v>-0.93</v>
      </c>
      <c r="AI403" t="s">
        <v>176</v>
      </c>
      <c r="AJ403">
        <v>-9999</v>
      </c>
      <c r="AK403" t="s">
        <v>74</v>
      </c>
      <c r="AL403">
        <v>-9999</v>
      </c>
      <c r="AM403" t="s">
        <v>177</v>
      </c>
      <c r="AN403" t="s">
        <v>180</v>
      </c>
      <c r="AO403">
        <v>-9999</v>
      </c>
      <c r="AP403">
        <v>-9999</v>
      </c>
      <c r="AQ403" t="s">
        <v>179</v>
      </c>
      <c r="AR403">
        <v>-9999</v>
      </c>
      <c r="AS403">
        <v>2.52E-2</v>
      </c>
      <c r="AT403">
        <v>1.7949999999999999</v>
      </c>
      <c r="AU403">
        <v>4.8099999999999996</v>
      </c>
      <c r="AV403">
        <v>232</v>
      </c>
      <c r="AX403">
        <f t="shared" si="53"/>
        <v>6.0492155057500296</v>
      </c>
      <c r="AZ403" t="str">
        <f t="shared" si="52"/>
        <v>Pinus edulis</v>
      </c>
      <c r="BA403">
        <f t="shared" si="54"/>
        <v>36.33</v>
      </c>
      <c r="BB403">
        <f t="shared" si="55"/>
        <v>1.23921550575003</v>
      </c>
      <c r="BC403">
        <f t="shared" si="56"/>
        <v>37.700000000000003</v>
      </c>
      <c r="BD403">
        <f t="shared" si="57"/>
        <v>2000</v>
      </c>
      <c r="BE403">
        <f t="shared" si="58"/>
        <v>0.93</v>
      </c>
      <c r="BF403">
        <f t="shared" si="59"/>
        <v>1.7949999999999999</v>
      </c>
      <c r="BG403">
        <f t="shared" si="60"/>
        <v>2.52E-2</v>
      </c>
    </row>
    <row r="404" spans="1:59" x14ac:dyDescent="0.25">
      <c r="A404">
        <v>4637</v>
      </c>
      <c r="B404" t="s">
        <v>60</v>
      </c>
      <c r="C404" t="s">
        <v>171</v>
      </c>
      <c r="D404" t="s">
        <v>62</v>
      </c>
      <c r="E404" t="s">
        <v>63</v>
      </c>
      <c r="F404" t="s">
        <v>64</v>
      </c>
      <c r="G404" t="s">
        <v>172</v>
      </c>
      <c r="H404">
        <v>0.313</v>
      </c>
      <c r="I404" t="s">
        <v>7</v>
      </c>
      <c r="J404" s="9">
        <v>40422</v>
      </c>
      <c r="K404" s="13">
        <v>0.65347222222222201</v>
      </c>
      <c r="L404" t="s">
        <v>173</v>
      </c>
      <c r="M404" t="s">
        <v>120</v>
      </c>
      <c r="N404" t="s">
        <v>174</v>
      </c>
      <c r="O404">
        <v>0.13</v>
      </c>
      <c r="P404" t="s">
        <v>175</v>
      </c>
      <c r="Q404">
        <v>20.34</v>
      </c>
      <c r="R404">
        <v>-9999</v>
      </c>
      <c r="S404">
        <v>36.83</v>
      </c>
      <c r="T404">
        <v>376</v>
      </c>
      <c r="U404">
        <v>2000</v>
      </c>
      <c r="V404">
        <v>-9999</v>
      </c>
      <c r="W404">
        <v>-9999</v>
      </c>
      <c r="X404">
        <v>1.04</v>
      </c>
      <c r="Y404">
        <v>0.13</v>
      </c>
      <c r="Z404">
        <v>-9999</v>
      </c>
      <c r="AA404">
        <v>34.39</v>
      </c>
      <c r="AB404">
        <v>-106.53</v>
      </c>
      <c r="AC404">
        <v>-9999</v>
      </c>
      <c r="AD404">
        <v>-9999</v>
      </c>
      <c r="AE404">
        <v>-9999</v>
      </c>
      <c r="AF404">
        <v>-9999</v>
      </c>
      <c r="AG404">
        <v>-2.25</v>
      </c>
      <c r="AH404">
        <v>-1</v>
      </c>
      <c r="AI404" t="s">
        <v>176</v>
      </c>
      <c r="AJ404">
        <v>-9999</v>
      </c>
      <c r="AK404" t="s">
        <v>74</v>
      </c>
      <c r="AL404">
        <v>-9999</v>
      </c>
      <c r="AM404" t="s">
        <v>177</v>
      </c>
      <c r="AN404" t="s">
        <v>180</v>
      </c>
      <c r="AO404">
        <v>-9999</v>
      </c>
      <c r="AP404">
        <v>-9999</v>
      </c>
      <c r="AQ404" t="s">
        <v>179</v>
      </c>
      <c r="AR404">
        <v>-9999</v>
      </c>
      <c r="AS404">
        <v>1.6299999999999999E-2</v>
      </c>
      <c r="AT404">
        <v>1.5009999999999999</v>
      </c>
      <c r="AU404">
        <v>4.9800000000000004</v>
      </c>
      <c r="AV404">
        <v>198</v>
      </c>
      <c r="AX404">
        <f t="shared" si="53"/>
        <v>6.2167422961242078</v>
      </c>
      <c r="AZ404" t="str">
        <f t="shared" si="52"/>
        <v>Pinus edulis</v>
      </c>
      <c r="BA404">
        <f t="shared" si="54"/>
        <v>36.83</v>
      </c>
      <c r="BB404">
        <f t="shared" si="55"/>
        <v>1.2367422961242074</v>
      </c>
      <c r="BC404">
        <f t="shared" si="56"/>
        <v>37.6</v>
      </c>
      <c r="BD404">
        <f t="shared" si="57"/>
        <v>2000</v>
      </c>
      <c r="BE404">
        <f t="shared" si="58"/>
        <v>1</v>
      </c>
      <c r="BF404">
        <f t="shared" si="59"/>
        <v>1.5009999999999999</v>
      </c>
      <c r="BG404">
        <f t="shared" si="60"/>
        <v>1.6299999999999999E-2</v>
      </c>
    </row>
    <row r="405" spans="1:59" x14ac:dyDescent="0.25">
      <c r="A405">
        <v>4638</v>
      </c>
      <c r="B405" t="s">
        <v>60</v>
      </c>
      <c r="C405" t="s">
        <v>171</v>
      </c>
      <c r="D405" t="s">
        <v>62</v>
      </c>
      <c r="E405" t="s">
        <v>63</v>
      </c>
      <c r="F405" t="s">
        <v>64</v>
      </c>
      <c r="G405" t="s">
        <v>172</v>
      </c>
      <c r="H405">
        <v>0.313</v>
      </c>
      <c r="I405" t="s">
        <v>7</v>
      </c>
      <c r="J405" s="9">
        <v>40422</v>
      </c>
      <c r="K405" s="13">
        <v>0.66666666666666696</v>
      </c>
      <c r="L405" t="s">
        <v>173</v>
      </c>
      <c r="M405" t="s">
        <v>120</v>
      </c>
      <c r="N405" t="s">
        <v>174</v>
      </c>
      <c r="O405">
        <v>0.13</v>
      </c>
      <c r="P405" t="s">
        <v>175</v>
      </c>
      <c r="Q405">
        <v>27.18</v>
      </c>
      <c r="R405">
        <v>-9999</v>
      </c>
      <c r="S405">
        <v>36.97</v>
      </c>
      <c r="T405">
        <v>372</v>
      </c>
      <c r="U405">
        <v>2000</v>
      </c>
      <c r="V405">
        <v>-9999</v>
      </c>
      <c r="W405">
        <v>-9999</v>
      </c>
      <c r="X405">
        <v>1.62</v>
      </c>
      <c r="Y405">
        <v>0.13</v>
      </c>
      <c r="Z405">
        <v>-9999</v>
      </c>
      <c r="AA405">
        <v>34.39</v>
      </c>
      <c r="AB405">
        <v>-106.53</v>
      </c>
      <c r="AC405">
        <v>-9999</v>
      </c>
      <c r="AD405">
        <v>-9999</v>
      </c>
      <c r="AE405">
        <v>-9999</v>
      </c>
      <c r="AF405">
        <v>-9999</v>
      </c>
      <c r="AG405">
        <v>-2.25</v>
      </c>
      <c r="AH405">
        <v>-1.1499999999999999</v>
      </c>
      <c r="AI405" t="s">
        <v>176</v>
      </c>
      <c r="AJ405">
        <v>-9999</v>
      </c>
      <c r="AK405" t="s">
        <v>74</v>
      </c>
      <c r="AL405">
        <v>-9999</v>
      </c>
      <c r="AM405" t="s">
        <v>177</v>
      </c>
      <c r="AN405" t="s">
        <v>180</v>
      </c>
      <c r="AO405">
        <v>-9999</v>
      </c>
      <c r="AP405">
        <v>-9999</v>
      </c>
      <c r="AQ405" t="s">
        <v>179</v>
      </c>
      <c r="AR405">
        <v>-9999</v>
      </c>
      <c r="AS405">
        <v>2.76E-2</v>
      </c>
      <c r="AT405">
        <v>1.363</v>
      </c>
      <c r="AU405">
        <v>4.58</v>
      </c>
      <c r="AV405">
        <v>262</v>
      </c>
      <c r="AX405">
        <f t="shared" si="53"/>
        <v>6.2643639215679947</v>
      </c>
      <c r="AZ405" t="str">
        <f t="shared" si="52"/>
        <v>Pinus edulis</v>
      </c>
      <c r="BA405">
        <f t="shared" si="54"/>
        <v>36.97</v>
      </c>
      <c r="BB405">
        <f t="shared" si="55"/>
        <v>1.6843639215679946</v>
      </c>
      <c r="BC405">
        <f t="shared" si="56"/>
        <v>37.200000000000003</v>
      </c>
      <c r="BD405">
        <f t="shared" si="57"/>
        <v>2000</v>
      </c>
      <c r="BE405">
        <f t="shared" si="58"/>
        <v>1.1499999999999999</v>
      </c>
      <c r="BF405">
        <f t="shared" si="59"/>
        <v>1.363</v>
      </c>
      <c r="BG405">
        <f t="shared" si="60"/>
        <v>2.76E-2</v>
      </c>
    </row>
    <row r="406" spans="1:59" x14ac:dyDescent="0.25">
      <c r="A406">
        <v>4639</v>
      </c>
      <c r="B406" t="s">
        <v>60</v>
      </c>
      <c r="C406" t="s">
        <v>171</v>
      </c>
      <c r="D406" t="s">
        <v>62</v>
      </c>
      <c r="E406" t="s">
        <v>63</v>
      </c>
      <c r="F406" t="s">
        <v>64</v>
      </c>
      <c r="G406" t="s">
        <v>172</v>
      </c>
      <c r="H406">
        <v>0.313</v>
      </c>
      <c r="I406" t="s">
        <v>7</v>
      </c>
      <c r="J406" s="9">
        <v>40422</v>
      </c>
      <c r="K406" s="13">
        <v>0.67013888888888895</v>
      </c>
      <c r="L406" t="s">
        <v>173</v>
      </c>
      <c r="M406" t="s">
        <v>120</v>
      </c>
      <c r="N406" t="s">
        <v>174</v>
      </c>
      <c r="O406">
        <v>0.13</v>
      </c>
      <c r="P406" t="s">
        <v>175</v>
      </c>
      <c r="Q406">
        <v>21.09</v>
      </c>
      <c r="R406">
        <v>-9999</v>
      </c>
      <c r="S406">
        <v>37.020000000000003</v>
      </c>
      <c r="T406">
        <v>378</v>
      </c>
      <c r="U406">
        <v>2000</v>
      </c>
      <c r="V406">
        <v>-9999</v>
      </c>
      <c r="W406">
        <v>-9999</v>
      </c>
      <c r="X406">
        <v>1.7</v>
      </c>
      <c r="Y406">
        <v>0.13</v>
      </c>
      <c r="Z406">
        <v>-9999</v>
      </c>
      <c r="AA406">
        <v>34.39</v>
      </c>
      <c r="AB406">
        <v>-106.53</v>
      </c>
      <c r="AC406">
        <v>-9999</v>
      </c>
      <c r="AD406">
        <v>-9999</v>
      </c>
      <c r="AE406">
        <v>-9999</v>
      </c>
      <c r="AF406">
        <v>-9999</v>
      </c>
      <c r="AG406">
        <v>-1.4</v>
      </c>
      <c r="AH406">
        <v>-0.93</v>
      </c>
      <c r="AI406" t="s">
        <v>176</v>
      </c>
      <c r="AJ406">
        <v>-9999</v>
      </c>
      <c r="AK406" t="s">
        <v>74</v>
      </c>
      <c r="AL406">
        <v>-9999</v>
      </c>
      <c r="AM406" t="s">
        <v>177</v>
      </c>
      <c r="AN406" t="s">
        <v>180</v>
      </c>
      <c r="AO406">
        <v>-9999</v>
      </c>
      <c r="AP406">
        <v>-9999</v>
      </c>
      <c r="AQ406" t="s">
        <v>179</v>
      </c>
      <c r="AR406">
        <v>-9999</v>
      </c>
      <c r="AS406">
        <v>2.6599999999999999E-2</v>
      </c>
      <c r="AT406">
        <v>1.575</v>
      </c>
      <c r="AU406">
        <v>4.9800000000000004</v>
      </c>
      <c r="AV406">
        <v>250</v>
      </c>
      <c r="AX406">
        <f t="shared" si="53"/>
        <v>6.2814480493730969</v>
      </c>
      <c r="AZ406" t="str">
        <f t="shared" si="52"/>
        <v>Pinus edulis</v>
      </c>
      <c r="BA406">
        <f t="shared" si="54"/>
        <v>37.020000000000003</v>
      </c>
      <c r="BB406">
        <f t="shared" si="55"/>
        <v>1.3014480493730964</v>
      </c>
      <c r="BC406">
        <f t="shared" si="56"/>
        <v>37.799999999999997</v>
      </c>
      <c r="BD406">
        <f t="shared" si="57"/>
        <v>2000</v>
      </c>
      <c r="BE406">
        <f t="shared" si="58"/>
        <v>0.93</v>
      </c>
      <c r="BF406">
        <f t="shared" si="59"/>
        <v>1.575</v>
      </c>
      <c r="BG406">
        <f t="shared" si="60"/>
        <v>2.6599999999999999E-2</v>
      </c>
    </row>
    <row r="407" spans="1:59" x14ac:dyDescent="0.25">
      <c r="A407">
        <v>4640</v>
      </c>
      <c r="B407" t="s">
        <v>60</v>
      </c>
      <c r="C407" t="s">
        <v>171</v>
      </c>
      <c r="D407" t="s">
        <v>62</v>
      </c>
      <c r="E407" t="s">
        <v>63</v>
      </c>
      <c r="F407" t="s">
        <v>64</v>
      </c>
      <c r="G407" t="s">
        <v>172</v>
      </c>
      <c r="H407">
        <v>0.313</v>
      </c>
      <c r="I407" t="s">
        <v>7</v>
      </c>
      <c r="J407" s="9">
        <v>40422</v>
      </c>
      <c r="K407" s="13">
        <v>0.71388888888888902</v>
      </c>
      <c r="L407" t="s">
        <v>173</v>
      </c>
      <c r="M407" t="s">
        <v>120</v>
      </c>
      <c r="N407" t="s">
        <v>174</v>
      </c>
      <c r="O407">
        <v>0.13</v>
      </c>
      <c r="P407" t="s">
        <v>175</v>
      </c>
      <c r="Q407">
        <v>23.89</v>
      </c>
      <c r="R407">
        <v>-9999</v>
      </c>
      <c r="S407">
        <v>33.93</v>
      </c>
      <c r="T407">
        <v>371</v>
      </c>
      <c r="U407">
        <v>2000</v>
      </c>
      <c r="V407">
        <v>-9999</v>
      </c>
      <c r="W407">
        <v>-9999</v>
      </c>
      <c r="X407">
        <v>1.1499999999999999</v>
      </c>
      <c r="Y407">
        <v>0.13</v>
      </c>
      <c r="Z407">
        <v>-9999</v>
      </c>
      <c r="AA407">
        <v>34.39</v>
      </c>
      <c r="AB407">
        <v>-106.53</v>
      </c>
      <c r="AC407">
        <v>-9999</v>
      </c>
      <c r="AD407">
        <v>-9999</v>
      </c>
      <c r="AE407">
        <v>-9999</v>
      </c>
      <c r="AF407">
        <v>-9999</v>
      </c>
      <c r="AG407">
        <v>-2.25</v>
      </c>
      <c r="AH407">
        <v>-1</v>
      </c>
      <c r="AI407" t="s">
        <v>176</v>
      </c>
      <c r="AJ407">
        <v>-9999</v>
      </c>
      <c r="AK407" t="s">
        <v>74</v>
      </c>
      <c r="AL407">
        <v>-9999</v>
      </c>
      <c r="AM407" t="s">
        <v>177</v>
      </c>
      <c r="AN407" t="s">
        <v>180</v>
      </c>
      <c r="AO407">
        <v>-9999</v>
      </c>
      <c r="AP407">
        <v>-9999</v>
      </c>
      <c r="AQ407" t="s">
        <v>179</v>
      </c>
      <c r="AR407">
        <v>-9999</v>
      </c>
      <c r="AS407">
        <v>2.23E-2</v>
      </c>
      <c r="AT407">
        <v>2.2170000000000001</v>
      </c>
      <c r="AU407">
        <v>4.05</v>
      </c>
      <c r="AV407">
        <v>187</v>
      </c>
      <c r="AX407">
        <f t="shared" si="53"/>
        <v>5.2983898019445572</v>
      </c>
      <c r="AZ407" t="str">
        <f t="shared" si="52"/>
        <v>Pinus edulis</v>
      </c>
      <c r="BA407">
        <f t="shared" si="54"/>
        <v>33.93</v>
      </c>
      <c r="BB407">
        <f t="shared" si="55"/>
        <v>1.2483898019445574</v>
      </c>
      <c r="BC407">
        <f t="shared" si="56"/>
        <v>37.1</v>
      </c>
      <c r="BD407">
        <f t="shared" si="57"/>
        <v>2000</v>
      </c>
      <c r="BE407">
        <f t="shared" si="58"/>
        <v>1</v>
      </c>
      <c r="BF407">
        <f t="shared" si="59"/>
        <v>2.2170000000000001</v>
      </c>
      <c r="BG407">
        <f t="shared" si="60"/>
        <v>2.23E-2</v>
      </c>
    </row>
    <row r="408" spans="1:59" x14ac:dyDescent="0.25">
      <c r="A408">
        <v>4641</v>
      </c>
      <c r="B408" t="s">
        <v>60</v>
      </c>
      <c r="C408" t="s">
        <v>171</v>
      </c>
      <c r="D408" t="s">
        <v>62</v>
      </c>
      <c r="E408" t="s">
        <v>63</v>
      </c>
      <c r="F408" t="s">
        <v>64</v>
      </c>
      <c r="G408" t="s">
        <v>172</v>
      </c>
      <c r="H408">
        <v>0.313</v>
      </c>
      <c r="I408" t="s">
        <v>7</v>
      </c>
      <c r="J408" s="9">
        <v>40422</v>
      </c>
      <c r="K408" s="13">
        <v>0.72569444444444398</v>
      </c>
      <c r="L408" t="s">
        <v>173</v>
      </c>
      <c r="M408" t="s">
        <v>120</v>
      </c>
      <c r="N408" t="s">
        <v>174</v>
      </c>
      <c r="O408">
        <v>0.13</v>
      </c>
      <c r="P408" t="s">
        <v>175</v>
      </c>
      <c r="Q408">
        <v>27.17</v>
      </c>
      <c r="R408">
        <v>-9999</v>
      </c>
      <c r="S408">
        <v>35.85</v>
      </c>
      <c r="T408">
        <v>366</v>
      </c>
      <c r="U408">
        <v>2000</v>
      </c>
      <c r="V408">
        <v>-9999</v>
      </c>
      <c r="W408">
        <v>-9999</v>
      </c>
      <c r="X408">
        <v>1.46</v>
      </c>
      <c r="Y408">
        <v>0.13</v>
      </c>
      <c r="Z408">
        <v>-9999</v>
      </c>
      <c r="AA408">
        <v>34.39</v>
      </c>
      <c r="AB408">
        <v>-106.53</v>
      </c>
      <c r="AC408">
        <v>-9999</v>
      </c>
      <c r="AD408">
        <v>-9999</v>
      </c>
      <c r="AE408">
        <v>-9999</v>
      </c>
      <c r="AF408">
        <v>-9999</v>
      </c>
      <c r="AG408">
        <v>-2.25</v>
      </c>
      <c r="AH408">
        <v>-1.1499999999999999</v>
      </c>
      <c r="AI408" t="s">
        <v>176</v>
      </c>
      <c r="AJ408">
        <v>-9999</v>
      </c>
      <c r="AK408" t="s">
        <v>74</v>
      </c>
      <c r="AL408">
        <v>-9999</v>
      </c>
      <c r="AM408" t="s">
        <v>177</v>
      </c>
      <c r="AN408" t="s">
        <v>180</v>
      </c>
      <c r="AO408">
        <v>-9999</v>
      </c>
      <c r="AP408">
        <v>-9999</v>
      </c>
      <c r="AQ408" t="s">
        <v>179</v>
      </c>
      <c r="AR408">
        <v>-9999</v>
      </c>
      <c r="AS408">
        <v>2.6499999999999999E-2</v>
      </c>
      <c r="AT408">
        <v>2.294</v>
      </c>
      <c r="AU408">
        <v>4.3099999999999996</v>
      </c>
      <c r="AV408">
        <v>201</v>
      </c>
      <c r="AX408">
        <f t="shared" si="53"/>
        <v>5.8920841238238237</v>
      </c>
      <c r="AZ408" t="str">
        <f t="shared" si="52"/>
        <v>Pinus edulis</v>
      </c>
      <c r="BA408">
        <f t="shared" si="54"/>
        <v>35.85</v>
      </c>
      <c r="BB408">
        <f t="shared" si="55"/>
        <v>1.5820841238238241</v>
      </c>
      <c r="BC408">
        <f t="shared" si="56"/>
        <v>36.6</v>
      </c>
      <c r="BD408">
        <f t="shared" si="57"/>
        <v>2000</v>
      </c>
      <c r="BE408">
        <f t="shared" si="58"/>
        <v>1.1499999999999999</v>
      </c>
      <c r="BF408">
        <f t="shared" si="59"/>
        <v>2.294</v>
      </c>
      <c r="BG408">
        <f t="shared" si="60"/>
        <v>2.6499999999999999E-2</v>
      </c>
    </row>
    <row r="409" spans="1:59" x14ac:dyDescent="0.25">
      <c r="A409">
        <v>4642</v>
      </c>
      <c r="B409" t="s">
        <v>60</v>
      </c>
      <c r="C409" t="s">
        <v>171</v>
      </c>
      <c r="D409" t="s">
        <v>62</v>
      </c>
      <c r="E409" t="s">
        <v>63</v>
      </c>
      <c r="F409" t="s">
        <v>64</v>
      </c>
      <c r="G409" t="s">
        <v>172</v>
      </c>
      <c r="H409">
        <v>0.313</v>
      </c>
      <c r="I409" t="s">
        <v>7</v>
      </c>
      <c r="J409" s="9">
        <v>40422</v>
      </c>
      <c r="K409" s="13">
        <v>0.72986111111111096</v>
      </c>
      <c r="L409" t="s">
        <v>173</v>
      </c>
      <c r="M409" t="s">
        <v>120</v>
      </c>
      <c r="N409" t="s">
        <v>174</v>
      </c>
      <c r="O409">
        <v>0.13</v>
      </c>
      <c r="P409" t="s">
        <v>175</v>
      </c>
      <c r="Q409">
        <v>20.11</v>
      </c>
      <c r="R409">
        <v>-9999</v>
      </c>
      <c r="S409">
        <v>35.67</v>
      </c>
      <c r="T409">
        <v>380</v>
      </c>
      <c r="U409">
        <v>2000</v>
      </c>
      <c r="V409">
        <v>-9999</v>
      </c>
      <c r="W409">
        <v>-9999</v>
      </c>
      <c r="X409">
        <v>1.1599999999999999</v>
      </c>
      <c r="Y409">
        <v>0.13</v>
      </c>
      <c r="Z409">
        <v>-9999</v>
      </c>
      <c r="AA409">
        <v>34.39</v>
      </c>
      <c r="AB409">
        <v>-106.53</v>
      </c>
      <c r="AC409">
        <v>-9999</v>
      </c>
      <c r="AD409">
        <v>-9999</v>
      </c>
      <c r="AE409">
        <v>-9999</v>
      </c>
      <c r="AF409">
        <v>-9999</v>
      </c>
      <c r="AG409">
        <v>-1.4</v>
      </c>
      <c r="AH409">
        <v>-0.93</v>
      </c>
      <c r="AI409" t="s">
        <v>176</v>
      </c>
      <c r="AJ409">
        <v>-9999</v>
      </c>
      <c r="AK409" t="s">
        <v>74</v>
      </c>
      <c r="AL409">
        <v>-9999</v>
      </c>
      <c r="AM409" t="s">
        <v>177</v>
      </c>
      <c r="AN409" t="s">
        <v>180</v>
      </c>
      <c r="AO409">
        <v>-9999</v>
      </c>
      <c r="AP409">
        <v>-9999</v>
      </c>
      <c r="AQ409" t="s">
        <v>179</v>
      </c>
      <c r="AR409">
        <v>-9999</v>
      </c>
      <c r="AS409">
        <v>1.9400000000000001E-2</v>
      </c>
      <c r="AT409">
        <v>1.4490000000000001</v>
      </c>
      <c r="AU409">
        <v>4.68</v>
      </c>
      <c r="AV409">
        <v>230</v>
      </c>
      <c r="AX409">
        <f t="shared" si="53"/>
        <v>5.8340786688757884</v>
      </c>
      <c r="AZ409" t="str">
        <f t="shared" si="52"/>
        <v>Pinus edulis</v>
      </c>
      <c r="BA409">
        <f t="shared" si="54"/>
        <v>35.67</v>
      </c>
      <c r="BB409">
        <f t="shared" si="55"/>
        <v>1.1540786688757887</v>
      </c>
      <c r="BC409">
        <f t="shared" si="56"/>
        <v>38</v>
      </c>
      <c r="BD409">
        <f t="shared" si="57"/>
        <v>2000</v>
      </c>
      <c r="BE409">
        <f t="shared" si="58"/>
        <v>0.93</v>
      </c>
      <c r="BF409">
        <f t="shared" si="59"/>
        <v>1.4490000000000001</v>
      </c>
      <c r="BG409">
        <f t="shared" si="60"/>
        <v>1.9400000000000001E-2</v>
      </c>
    </row>
    <row r="410" spans="1:59" x14ac:dyDescent="0.25">
      <c r="A410">
        <v>4643</v>
      </c>
      <c r="B410" t="s">
        <v>60</v>
      </c>
      <c r="C410" t="s">
        <v>171</v>
      </c>
      <c r="D410" t="s">
        <v>62</v>
      </c>
      <c r="E410" t="s">
        <v>63</v>
      </c>
      <c r="F410" t="s">
        <v>64</v>
      </c>
      <c r="G410" t="s">
        <v>172</v>
      </c>
      <c r="H410">
        <v>0.313</v>
      </c>
      <c r="I410" t="s">
        <v>7</v>
      </c>
      <c r="J410" s="9">
        <v>40455</v>
      </c>
      <c r="K410" s="13">
        <v>0.33263888888888898</v>
      </c>
      <c r="L410" t="s">
        <v>173</v>
      </c>
      <c r="M410" t="s">
        <v>120</v>
      </c>
      <c r="N410" t="s">
        <v>174</v>
      </c>
      <c r="O410">
        <v>0.10100000000000001</v>
      </c>
      <c r="P410" t="s">
        <v>175</v>
      </c>
      <c r="Q410">
        <v>63.78</v>
      </c>
      <c r="R410">
        <v>-9999</v>
      </c>
      <c r="S410">
        <v>16.38</v>
      </c>
      <c r="T410">
        <v>369</v>
      </c>
      <c r="U410">
        <v>2000</v>
      </c>
      <c r="V410">
        <v>-9999</v>
      </c>
      <c r="W410">
        <v>-9999</v>
      </c>
      <c r="X410">
        <v>0.21</v>
      </c>
      <c r="Y410">
        <v>0.10100000000000001</v>
      </c>
      <c r="Z410">
        <v>-9999</v>
      </c>
      <c r="AA410">
        <v>34.39</v>
      </c>
      <c r="AB410">
        <v>-106.53</v>
      </c>
      <c r="AC410">
        <v>-9999</v>
      </c>
      <c r="AD410">
        <v>-9999</v>
      </c>
      <c r="AE410">
        <v>-9999</v>
      </c>
      <c r="AF410">
        <v>-9999</v>
      </c>
      <c r="AG410">
        <v>-2.25</v>
      </c>
      <c r="AH410">
        <v>-1.5</v>
      </c>
      <c r="AI410" t="s">
        <v>176</v>
      </c>
      <c r="AJ410">
        <v>-9999</v>
      </c>
      <c r="AK410" t="s">
        <v>74</v>
      </c>
      <c r="AL410">
        <v>-9999</v>
      </c>
      <c r="AM410" t="s">
        <v>177</v>
      </c>
      <c r="AN410" t="s">
        <v>180</v>
      </c>
      <c r="AO410">
        <v>-9999</v>
      </c>
      <c r="AP410">
        <v>-9999</v>
      </c>
      <c r="AQ410" t="s">
        <v>179</v>
      </c>
      <c r="AR410">
        <v>-9999</v>
      </c>
      <c r="AS410">
        <v>2.5499999999999998E-2</v>
      </c>
      <c r="AT410">
        <v>4.0359999999999996</v>
      </c>
      <c r="AU410">
        <v>0.68</v>
      </c>
      <c r="AV410">
        <v>110</v>
      </c>
      <c r="AX410">
        <f t="shared" si="53"/>
        <v>1.8628311309965562</v>
      </c>
      <c r="AZ410" t="str">
        <f t="shared" si="52"/>
        <v>Pinus edulis</v>
      </c>
      <c r="BA410">
        <f t="shared" si="54"/>
        <v>16.38</v>
      </c>
      <c r="BB410">
        <f t="shared" si="55"/>
        <v>1.182831130996556</v>
      </c>
      <c r="BC410">
        <f t="shared" si="56"/>
        <v>36.9</v>
      </c>
      <c r="BD410">
        <f t="shared" si="57"/>
        <v>2000</v>
      </c>
      <c r="BE410">
        <f t="shared" si="58"/>
        <v>1.5</v>
      </c>
      <c r="BF410">
        <f t="shared" si="59"/>
        <v>4.0359999999999996</v>
      </c>
      <c r="BG410">
        <f t="shared" si="60"/>
        <v>2.5499999999999998E-2</v>
      </c>
    </row>
    <row r="411" spans="1:59" x14ac:dyDescent="0.25">
      <c r="A411">
        <v>4644</v>
      </c>
      <c r="B411" t="s">
        <v>60</v>
      </c>
      <c r="C411" t="s">
        <v>171</v>
      </c>
      <c r="D411" t="s">
        <v>62</v>
      </c>
      <c r="E411" t="s">
        <v>63</v>
      </c>
      <c r="F411" t="s">
        <v>64</v>
      </c>
      <c r="G411" t="s">
        <v>172</v>
      </c>
      <c r="H411">
        <v>0.313</v>
      </c>
      <c r="I411" t="s">
        <v>7</v>
      </c>
      <c r="J411" s="9">
        <v>40455</v>
      </c>
      <c r="K411" s="13">
        <v>0.35</v>
      </c>
      <c r="L411" t="s">
        <v>173</v>
      </c>
      <c r="M411" t="s">
        <v>120</v>
      </c>
      <c r="N411" t="s">
        <v>174</v>
      </c>
      <c r="O411">
        <v>0.10100000000000001</v>
      </c>
      <c r="P411" t="s">
        <v>175</v>
      </c>
      <c r="Q411">
        <v>68.069999999999993</v>
      </c>
      <c r="R411">
        <v>-9999</v>
      </c>
      <c r="S411">
        <v>16.89</v>
      </c>
      <c r="T411">
        <v>357</v>
      </c>
      <c r="U411">
        <v>2000</v>
      </c>
      <c r="V411">
        <v>-9999</v>
      </c>
      <c r="W411">
        <v>-9999</v>
      </c>
      <c r="X411">
        <v>0.3</v>
      </c>
      <c r="Y411">
        <v>0.10100000000000001</v>
      </c>
      <c r="Z411">
        <v>-9999</v>
      </c>
      <c r="AA411">
        <v>34.39</v>
      </c>
      <c r="AB411">
        <v>-106.53</v>
      </c>
      <c r="AC411">
        <v>-9999</v>
      </c>
      <c r="AD411">
        <v>-9999</v>
      </c>
      <c r="AE411">
        <v>-9999</v>
      </c>
      <c r="AF411">
        <v>-9999</v>
      </c>
      <c r="AG411">
        <v>-2.8</v>
      </c>
      <c r="AH411">
        <v>-1.2</v>
      </c>
      <c r="AI411" t="s">
        <v>176</v>
      </c>
      <c r="AJ411">
        <v>-9999</v>
      </c>
      <c r="AK411" t="s">
        <v>74</v>
      </c>
      <c r="AL411">
        <v>-9999</v>
      </c>
      <c r="AM411" t="s">
        <v>177</v>
      </c>
      <c r="AN411" t="s">
        <v>180</v>
      </c>
      <c r="AO411">
        <v>-9999</v>
      </c>
      <c r="AP411">
        <v>-9999</v>
      </c>
      <c r="AQ411" t="s">
        <v>179</v>
      </c>
      <c r="AR411">
        <v>-9999</v>
      </c>
      <c r="AS411">
        <v>3.95E-2</v>
      </c>
      <c r="AT411">
        <v>4.1150000000000002</v>
      </c>
      <c r="AU411">
        <v>0.62</v>
      </c>
      <c r="AV411">
        <v>184</v>
      </c>
      <c r="AX411">
        <f t="shared" si="53"/>
        <v>1.9241997561311945</v>
      </c>
      <c r="AZ411" t="str">
        <f t="shared" si="52"/>
        <v>Pinus edulis</v>
      </c>
      <c r="BA411">
        <f t="shared" si="54"/>
        <v>16.89</v>
      </c>
      <c r="BB411">
        <f t="shared" si="55"/>
        <v>1.3041997561311947</v>
      </c>
      <c r="BC411">
        <f t="shared" si="56"/>
        <v>35.700000000000003</v>
      </c>
      <c r="BD411">
        <f t="shared" si="57"/>
        <v>2000</v>
      </c>
      <c r="BE411">
        <f t="shared" si="58"/>
        <v>1.2</v>
      </c>
      <c r="BF411">
        <f t="shared" si="59"/>
        <v>4.1150000000000002</v>
      </c>
      <c r="BG411">
        <f t="shared" si="60"/>
        <v>3.95E-2</v>
      </c>
    </row>
    <row r="412" spans="1:59" x14ac:dyDescent="0.25">
      <c r="A412">
        <v>4645</v>
      </c>
      <c r="B412" t="s">
        <v>60</v>
      </c>
      <c r="C412" t="s">
        <v>171</v>
      </c>
      <c r="D412" t="s">
        <v>62</v>
      </c>
      <c r="E412" t="s">
        <v>63</v>
      </c>
      <c r="F412" t="s">
        <v>64</v>
      </c>
      <c r="G412" t="s">
        <v>172</v>
      </c>
      <c r="H412">
        <v>0.313</v>
      </c>
      <c r="I412" t="s">
        <v>7</v>
      </c>
      <c r="J412" s="9">
        <v>40455</v>
      </c>
      <c r="K412" s="13">
        <v>0.35625000000000001</v>
      </c>
      <c r="L412" t="s">
        <v>173</v>
      </c>
      <c r="M412" t="s">
        <v>120</v>
      </c>
      <c r="N412" t="s">
        <v>174</v>
      </c>
      <c r="O412">
        <v>0.10100000000000001</v>
      </c>
      <c r="P412" t="s">
        <v>175</v>
      </c>
      <c r="Q412">
        <v>71.42</v>
      </c>
      <c r="R412">
        <v>-9999</v>
      </c>
      <c r="S412">
        <v>18.100000000000001</v>
      </c>
      <c r="T412">
        <v>342</v>
      </c>
      <c r="U412">
        <v>2000</v>
      </c>
      <c r="V412">
        <v>-9999</v>
      </c>
      <c r="W412">
        <v>-9999</v>
      </c>
      <c r="X412">
        <v>0.5</v>
      </c>
      <c r="Y412">
        <v>0.10100000000000001</v>
      </c>
      <c r="Z412">
        <v>-9999</v>
      </c>
      <c r="AA412">
        <v>34.39</v>
      </c>
      <c r="AB412">
        <v>-106.53</v>
      </c>
      <c r="AC412">
        <v>-9999</v>
      </c>
      <c r="AD412">
        <v>-9999</v>
      </c>
      <c r="AE412">
        <v>-9999</v>
      </c>
      <c r="AF412">
        <v>-9999</v>
      </c>
      <c r="AG412">
        <v>-2.4</v>
      </c>
      <c r="AH412">
        <v>-0.9</v>
      </c>
      <c r="AI412" t="s">
        <v>176</v>
      </c>
      <c r="AJ412">
        <v>-9999</v>
      </c>
      <c r="AK412" t="s">
        <v>74</v>
      </c>
      <c r="AL412">
        <v>-9999</v>
      </c>
      <c r="AM412" t="s">
        <v>177</v>
      </c>
      <c r="AN412" t="s">
        <v>180</v>
      </c>
      <c r="AO412">
        <v>-9999</v>
      </c>
      <c r="AP412">
        <v>-9999</v>
      </c>
      <c r="AQ412" t="s">
        <v>179</v>
      </c>
      <c r="AR412">
        <v>-9999</v>
      </c>
      <c r="AS412">
        <v>6.9500000000000006E-2</v>
      </c>
      <c r="AT412">
        <v>5.5259999999999998</v>
      </c>
      <c r="AU412">
        <v>0.6</v>
      </c>
      <c r="AV412">
        <v>208</v>
      </c>
      <c r="AX412">
        <f t="shared" si="53"/>
        <v>2.0769346094771839</v>
      </c>
      <c r="AZ412" t="str">
        <f t="shared" si="52"/>
        <v>Pinus edulis</v>
      </c>
      <c r="BA412">
        <f t="shared" si="54"/>
        <v>18.100000000000001</v>
      </c>
      <c r="BB412">
        <f t="shared" si="55"/>
        <v>1.4769346094771838</v>
      </c>
      <c r="BC412">
        <f t="shared" si="56"/>
        <v>34.200000000000003</v>
      </c>
      <c r="BD412">
        <f t="shared" si="57"/>
        <v>2000</v>
      </c>
      <c r="BE412">
        <f t="shared" si="58"/>
        <v>0.9</v>
      </c>
      <c r="BF412">
        <f t="shared" si="59"/>
        <v>5.5259999999999998</v>
      </c>
      <c r="BG412">
        <f t="shared" si="60"/>
        <v>6.9500000000000006E-2</v>
      </c>
    </row>
    <row r="413" spans="1:59" x14ac:dyDescent="0.25">
      <c r="A413">
        <v>4646</v>
      </c>
      <c r="B413" t="s">
        <v>60</v>
      </c>
      <c r="C413" t="s">
        <v>171</v>
      </c>
      <c r="D413" t="s">
        <v>62</v>
      </c>
      <c r="E413" t="s">
        <v>63</v>
      </c>
      <c r="F413" t="s">
        <v>64</v>
      </c>
      <c r="G413" t="s">
        <v>172</v>
      </c>
      <c r="H413">
        <v>0.313</v>
      </c>
      <c r="I413" t="s">
        <v>7</v>
      </c>
      <c r="J413" s="9">
        <v>40455</v>
      </c>
      <c r="K413" s="13">
        <v>0.38680555555555601</v>
      </c>
      <c r="L413" t="s">
        <v>173</v>
      </c>
      <c r="M413" t="s">
        <v>120</v>
      </c>
      <c r="N413" t="s">
        <v>174</v>
      </c>
      <c r="O413">
        <v>0.10100000000000001</v>
      </c>
      <c r="P413" t="s">
        <v>175</v>
      </c>
      <c r="Q413">
        <v>58.67</v>
      </c>
      <c r="R413">
        <v>-9999</v>
      </c>
      <c r="S413">
        <v>19.88</v>
      </c>
      <c r="T413">
        <v>364</v>
      </c>
      <c r="U413">
        <v>2000</v>
      </c>
      <c r="V413">
        <v>-9999</v>
      </c>
      <c r="W413">
        <v>-9999</v>
      </c>
      <c r="X413">
        <v>0.54</v>
      </c>
      <c r="Y413">
        <v>0.10100000000000001</v>
      </c>
      <c r="Z413">
        <v>-9999</v>
      </c>
      <c r="AA413">
        <v>34.39</v>
      </c>
      <c r="AB413">
        <v>-106.53</v>
      </c>
      <c r="AC413">
        <v>-9999</v>
      </c>
      <c r="AD413">
        <v>-9999</v>
      </c>
      <c r="AE413">
        <v>-9999</v>
      </c>
      <c r="AF413">
        <v>-9999</v>
      </c>
      <c r="AG413">
        <v>-2.25</v>
      </c>
      <c r="AH413">
        <v>-1.5</v>
      </c>
      <c r="AI413" t="s">
        <v>176</v>
      </c>
      <c r="AJ413">
        <v>-9999</v>
      </c>
      <c r="AK413" t="s">
        <v>74</v>
      </c>
      <c r="AL413">
        <v>-9999</v>
      </c>
      <c r="AM413" t="s">
        <v>177</v>
      </c>
      <c r="AN413" t="s">
        <v>180</v>
      </c>
      <c r="AO413">
        <v>-9999</v>
      </c>
      <c r="AP413">
        <v>-9999</v>
      </c>
      <c r="AQ413" t="s">
        <v>179</v>
      </c>
      <c r="AR413">
        <v>-9999</v>
      </c>
      <c r="AS413">
        <v>4.5699999999999998E-2</v>
      </c>
      <c r="AT413">
        <v>4.8689999999999998</v>
      </c>
      <c r="AU413">
        <v>0.96</v>
      </c>
      <c r="AV413">
        <v>186</v>
      </c>
      <c r="AX413">
        <f t="shared" si="53"/>
        <v>2.3208920353282259</v>
      </c>
      <c r="AZ413" t="str">
        <f t="shared" si="52"/>
        <v>Pinus edulis</v>
      </c>
      <c r="BA413">
        <f t="shared" si="54"/>
        <v>19.88</v>
      </c>
      <c r="BB413">
        <f t="shared" si="55"/>
        <v>1.3608920353282259</v>
      </c>
      <c r="BC413">
        <f t="shared" si="56"/>
        <v>36.4</v>
      </c>
      <c r="BD413">
        <f t="shared" si="57"/>
        <v>2000</v>
      </c>
      <c r="BE413">
        <f t="shared" si="58"/>
        <v>1.5</v>
      </c>
      <c r="BF413">
        <f t="shared" si="59"/>
        <v>4.8689999999999998</v>
      </c>
      <c r="BG413">
        <f t="shared" si="60"/>
        <v>4.5699999999999998E-2</v>
      </c>
    </row>
    <row r="414" spans="1:59" x14ac:dyDescent="0.25">
      <c r="A414">
        <v>4647</v>
      </c>
      <c r="B414" t="s">
        <v>60</v>
      </c>
      <c r="C414" t="s">
        <v>171</v>
      </c>
      <c r="D414" t="s">
        <v>62</v>
      </c>
      <c r="E414" t="s">
        <v>63</v>
      </c>
      <c r="F414" t="s">
        <v>64</v>
      </c>
      <c r="G414" t="s">
        <v>172</v>
      </c>
      <c r="H414">
        <v>0.313</v>
      </c>
      <c r="I414" t="s">
        <v>7</v>
      </c>
      <c r="J414" s="9">
        <v>40455</v>
      </c>
      <c r="K414" s="13">
        <v>0.40277777777777801</v>
      </c>
      <c r="L414" t="s">
        <v>173</v>
      </c>
      <c r="M414" t="s">
        <v>120</v>
      </c>
      <c r="N414" t="s">
        <v>174</v>
      </c>
      <c r="O414">
        <v>0.10100000000000001</v>
      </c>
      <c r="P414" t="s">
        <v>175</v>
      </c>
      <c r="Q414">
        <v>59.7</v>
      </c>
      <c r="R414">
        <v>-9999</v>
      </c>
      <c r="S414">
        <v>21.01</v>
      </c>
      <c r="T414">
        <v>356</v>
      </c>
      <c r="U414">
        <v>2000</v>
      </c>
      <c r="V414">
        <v>-9999</v>
      </c>
      <c r="W414">
        <v>-9999</v>
      </c>
      <c r="X414">
        <v>0.59</v>
      </c>
      <c r="Y414">
        <v>0.10100000000000001</v>
      </c>
      <c r="Z414">
        <v>-9999</v>
      </c>
      <c r="AA414">
        <v>34.39</v>
      </c>
      <c r="AB414">
        <v>-106.53</v>
      </c>
      <c r="AC414">
        <v>-9999</v>
      </c>
      <c r="AD414">
        <v>-9999</v>
      </c>
      <c r="AE414">
        <v>-9999</v>
      </c>
      <c r="AF414">
        <v>-9999</v>
      </c>
      <c r="AG414">
        <v>-2.8</v>
      </c>
      <c r="AH414">
        <v>-1.2</v>
      </c>
      <c r="AI414" t="s">
        <v>176</v>
      </c>
      <c r="AJ414">
        <v>-9999</v>
      </c>
      <c r="AK414" t="s">
        <v>74</v>
      </c>
      <c r="AL414">
        <v>-9999</v>
      </c>
      <c r="AM414" t="s">
        <v>177</v>
      </c>
      <c r="AN414" t="s">
        <v>180</v>
      </c>
      <c r="AO414">
        <v>-9999</v>
      </c>
      <c r="AP414">
        <v>-9999</v>
      </c>
      <c r="AQ414" t="s">
        <v>179</v>
      </c>
      <c r="AR414">
        <v>-9999</v>
      </c>
      <c r="AS414">
        <v>4.7500000000000001E-2</v>
      </c>
      <c r="AT414">
        <v>4.1100000000000003</v>
      </c>
      <c r="AU414">
        <v>1.01</v>
      </c>
      <c r="AV414">
        <v>209</v>
      </c>
      <c r="AX414">
        <f t="shared" si="53"/>
        <v>2.48845195230688</v>
      </c>
      <c r="AZ414" t="str">
        <f t="shared" si="52"/>
        <v>Pinus edulis</v>
      </c>
      <c r="BA414">
        <f t="shared" si="54"/>
        <v>21.01</v>
      </c>
      <c r="BB414">
        <f t="shared" si="55"/>
        <v>1.47845195230688</v>
      </c>
      <c r="BC414">
        <f t="shared" si="56"/>
        <v>35.6</v>
      </c>
      <c r="BD414">
        <f t="shared" si="57"/>
        <v>2000</v>
      </c>
      <c r="BE414">
        <f t="shared" si="58"/>
        <v>1.2</v>
      </c>
      <c r="BF414">
        <f t="shared" si="59"/>
        <v>4.1100000000000003</v>
      </c>
      <c r="BG414">
        <f t="shared" si="60"/>
        <v>4.7500000000000001E-2</v>
      </c>
    </row>
    <row r="415" spans="1:59" x14ac:dyDescent="0.25">
      <c r="A415">
        <v>4648</v>
      </c>
      <c r="B415" t="s">
        <v>60</v>
      </c>
      <c r="C415" t="s">
        <v>171</v>
      </c>
      <c r="D415" t="s">
        <v>62</v>
      </c>
      <c r="E415" t="s">
        <v>63</v>
      </c>
      <c r="F415" t="s">
        <v>64</v>
      </c>
      <c r="G415" t="s">
        <v>172</v>
      </c>
      <c r="H415">
        <v>0.313</v>
      </c>
      <c r="I415" t="s">
        <v>7</v>
      </c>
      <c r="J415" s="9">
        <v>40455</v>
      </c>
      <c r="K415" s="13">
        <v>0.40763888888888899</v>
      </c>
      <c r="L415" t="s">
        <v>173</v>
      </c>
      <c r="M415" t="s">
        <v>120</v>
      </c>
      <c r="N415" t="s">
        <v>174</v>
      </c>
      <c r="O415">
        <v>0.10100000000000001</v>
      </c>
      <c r="P415" t="s">
        <v>175</v>
      </c>
      <c r="Q415">
        <v>67.430000000000007</v>
      </c>
      <c r="R415">
        <v>-9999</v>
      </c>
      <c r="S415">
        <v>22.62</v>
      </c>
      <c r="T415">
        <v>334</v>
      </c>
      <c r="U415">
        <v>2000</v>
      </c>
      <c r="V415">
        <v>-9999</v>
      </c>
      <c r="W415">
        <v>-9999</v>
      </c>
      <c r="X415">
        <v>1.1100000000000001</v>
      </c>
      <c r="Y415">
        <v>0.10100000000000001</v>
      </c>
      <c r="Z415">
        <v>-9999</v>
      </c>
      <c r="AA415">
        <v>34.39</v>
      </c>
      <c r="AB415">
        <v>-106.53</v>
      </c>
      <c r="AC415">
        <v>-9999</v>
      </c>
      <c r="AD415">
        <v>-9999</v>
      </c>
      <c r="AE415">
        <v>-9999</v>
      </c>
      <c r="AF415">
        <v>-9999</v>
      </c>
      <c r="AG415">
        <v>-2.4</v>
      </c>
      <c r="AH415">
        <v>-0.9</v>
      </c>
      <c r="AI415" t="s">
        <v>176</v>
      </c>
      <c r="AJ415">
        <v>-9999</v>
      </c>
      <c r="AK415" t="s">
        <v>74</v>
      </c>
      <c r="AL415">
        <v>-9999</v>
      </c>
      <c r="AM415" t="s">
        <v>177</v>
      </c>
      <c r="AN415" t="s">
        <v>180</v>
      </c>
      <c r="AO415">
        <v>-9999</v>
      </c>
      <c r="AP415">
        <v>-9999</v>
      </c>
      <c r="AQ415" t="s">
        <v>179</v>
      </c>
      <c r="AR415">
        <v>-9999</v>
      </c>
      <c r="AS415">
        <v>0.1022</v>
      </c>
      <c r="AT415">
        <v>6.3579999999999997</v>
      </c>
      <c r="AU415">
        <v>0.9</v>
      </c>
      <c r="AV415">
        <v>225</v>
      </c>
      <c r="AX415">
        <f t="shared" si="53"/>
        <v>2.7454198025186054</v>
      </c>
      <c r="AZ415" t="str">
        <f t="shared" si="52"/>
        <v>Pinus edulis</v>
      </c>
      <c r="BA415">
        <f t="shared" si="54"/>
        <v>22.62</v>
      </c>
      <c r="BB415">
        <f t="shared" si="55"/>
        <v>1.8454198025186055</v>
      </c>
      <c r="BC415">
        <f t="shared" si="56"/>
        <v>33.4</v>
      </c>
      <c r="BD415">
        <f t="shared" si="57"/>
        <v>2000</v>
      </c>
      <c r="BE415">
        <f t="shared" si="58"/>
        <v>0.9</v>
      </c>
      <c r="BF415">
        <f t="shared" si="59"/>
        <v>6.3579999999999997</v>
      </c>
      <c r="BG415">
        <f t="shared" si="60"/>
        <v>0.1022</v>
      </c>
    </row>
    <row r="416" spans="1:59" x14ac:dyDescent="0.25">
      <c r="A416">
        <v>4649</v>
      </c>
      <c r="B416" t="s">
        <v>60</v>
      </c>
      <c r="C416" t="s">
        <v>171</v>
      </c>
      <c r="D416" t="s">
        <v>62</v>
      </c>
      <c r="E416" t="s">
        <v>63</v>
      </c>
      <c r="F416" t="s">
        <v>64</v>
      </c>
      <c r="G416" t="s">
        <v>172</v>
      </c>
      <c r="H416">
        <v>0.313</v>
      </c>
      <c r="I416" t="s">
        <v>7</v>
      </c>
      <c r="J416" s="9">
        <v>40455</v>
      </c>
      <c r="K416" s="13">
        <v>0.44930555555555601</v>
      </c>
      <c r="L416" t="s">
        <v>173</v>
      </c>
      <c r="M416" t="s">
        <v>120</v>
      </c>
      <c r="N416" t="s">
        <v>174</v>
      </c>
      <c r="O416">
        <v>0.10100000000000001</v>
      </c>
      <c r="P416" t="s">
        <v>175</v>
      </c>
      <c r="Q416">
        <v>43.79</v>
      </c>
      <c r="R416">
        <v>-9999</v>
      </c>
      <c r="S416">
        <v>25.54</v>
      </c>
      <c r="T416">
        <v>366</v>
      </c>
      <c r="U416">
        <v>2000</v>
      </c>
      <c r="V416">
        <v>-9999</v>
      </c>
      <c r="W416">
        <v>-9999</v>
      </c>
      <c r="X416">
        <v>0.95</v>
      </c>
      <c r="Y416">
        <v>0.10100000000000001</v>
      </c>
      <c r="Z416">
        <v>-9999</v>
      </c>
      <c r="AA416">
        <v>34.39</v>
      </c>
      <c r="AB416">
        <v>-106.53</v>
      </c>
      <c r="AC416">
        <v>-9999</v>
      </c>
      <c r="AD416">
        <v>-9999</v>
      </c>
      <c r="AE416">
        <v>-9999</v>
      </c>
      <c r="AF416">
        <v>-9999</v>
      </c>
      <c r="AG416">
        <v>-2.25</v>
      </c>
      <c r="AH416">
        <v>-1.5</v>
      </c>
      <c r="AI416" t="s">
        <v>176</v>
      </c>
      <c r="AJ416">
        <v>-9999</v>
      </c>
      <c r="AK416" t="s">
        <v>74</v>
      </c>
      <c r="AL416">
        <v>-9999</v>
      </c>
      <c r="AM416" t="s">
        <v>177</v>
      </c>
      <c r="AN416" t="s">
        <v>180</v>
      </c>
      <c r="AO416">
        <v>-9999</v>
      </c>
      <c r="AP416">
        <v>-9999</v>
      </c>
      <c r="AQ416" t="s">
        <v>179</v>
      </c>
      <c r="AR416">
        <v>-9999</v>
      </c>
      <c r="AS416">
        <v>4.1599999999999998E-2</v>
      </c>
      <c r="AT416">
        <v>4.5570000000000004</v>
      </c>
      <c r="AU416">
        <v>1.85</v>
      </c>
      <c r="AV416">
        <v>178</v>
      </c>
      <c r="AX416">
        <f t="shared" si="53"/>
        <v>3.2710032856984217</v>
      </c>
      <c r="AZ416" t="str">
        <f t="shared" si="52"/>
        <v>Pinus edulis</v>
      </c>
      <c r="BA416">
        <f t="shared" si="54"/>
        <v>25.54</v>
      </c>
      <c r="BB416">
        <f t="shared" si="55"/>
        <v>1.4210032856984216</v>
      </c>
      <c r="BC416">
        <f t="shared" si="56"/>
        <v>36.6</v>
      </c>
      <c r="BD416">
        <f t="shared" si="57"/>
        <v>2000</v>
      </c>
      <c r="BE416">
        <f t="shared" si="58"/>
        <v>1.5</v>
      </c>
      <c r="BF416">
        <f t="shared" si="59"/>
        <v>4.5570000000000004</v>
      </c>
      <c r="BG416">
        <f t="shared" si="60"/>
        <v>4.1599999999999998E-2</v>
      </c>
    </row>
    <row r="417" spans="1:59" x14ac:dyDescent="0.25">
      <c r="A417">
        <v>4650</v>
      </c>
      <c r="B417" t="s">
        <v>60</v>
      </c>
      <c r="C417" t="s">
        <v>171</v>
      </c>
      <c r="D417" t="s">
        <v>62</v>
      </c>
      <c r="E417" t="s">
        <v>63</v>
      </c>
      <c r="F417" t="s">
        <v>64</v>
      </c>
      <c r="G417" t="s">
        <v>172</v>
      </c>
      <c r="H417">
        <v>0.313</v>
      </c>
      <c r="I417" t="s">
        <v>7</v>
      </c>
      <c r="J417" s="9">
        <v>40455</v>
      </c>
      <c r="K417" s="13">
        <v>0.468055555555555</v>
      </c>
      <c r="L417" t="s">
        <v>173</v>
      </c>
      <c r="M417" t="s">
        <v>120</v>
      </c>
      <c r="N417" t="s">
        <v>174</v>
      </c>
      <c r="O417">
        <v>0.10100000000000001</v>
      </c>
      <c r="P417" t="s">
        <v>175</v>
      </c>
      <c r="Q417">
        <v>52.27</v>
      </c>
      <c r="R417">
        <v>-9999</v>
      </c>
      <c r="S417">
        <v>24.74</v>
      </c>
      <c r="T417">
        <v>352</v>
      </c>
      <c r="U417">
        <v>2000</v>
      </c>
      <c r="V417">
        <v>-9999</v>
      </c>
      <c r="W417">
        <v>-9999</v>
      </c>
      <c r="X417">
        <v>1.02</v>
      </c>
      <c r="Y417">
        <v>0.10100000000000001</v>
      </c>
      <c r="Z417">
        <v>-9999</v>
      </c>
      <c r="AA417">
        <v>34.39</v>
      </c>
      <c r="AB417">
        <v>-106.53</v>
      </c>
      <c r="AC417">
        <v>-9999</v>
      </c>
      <c r="AD417">
        <v>-9999</v>
      </c>
      <c r="AE417">
        <v>-9999</v>
      </c>
      <c r="AF417">
        <v>-9999</v>
      </c>
      <c r="AG417">
        <v>-2.8</v>
      </c>
      <c r="AH417">
        <v>-1.2</v>
      </c>
      <c r="AI417" t="s">
        <v>176</v>
      </c>
      <c r="AJ417">
        <v>-9999</v>
      </c>
      <c r="AK417" t="s">
        <v>74</v>
      </c>
      <c r="AL417">
        <v>-9999</v>
      </c>
      <c r="AM417" t="s">
        <v>177</v>
      </c>
      <c r="AN417" t="s">
        <v>180</v>
      </c>
      <c r="AO417">
        <v>-9999</v>
      </c>
      <c r="AP417">
        <v>-9999</v>
      </c>
      <c r="AQ417" t="s">
        <v>179</v>
      </c>
      <c r="AR417">
        <v>-9999</v>
      </c>
      <c r="AS417">
        <v>5.5800000000000002E-2</v>
      </c>
      <c r="AT417">
        <v>4.9340000000000002</v>
      </c>
      <c r="AU417">
        <v>1.49</v>
      </c>
      <c r="AV417">
        <v>199</v>
      </c>
      <c r="AX417">
        <f t="shared" si="53"/>
        <v>3.1189462734874067</v>
      </c>
      <c r="AZ417" t="str">
        <f t="shared" si="52"/>
        <v>Pinus edulis</v>
      </c>
      <c r="BA417">
        <f t="shared" si="54"/>
        <v>24.74</v>
      </c>
      <c r="BB417">
        <f t="shared" si="55"/>
        <v>1.6289462734874067</v>
      </c>
      <c r="BC417">
        <f t="shared" si="56"/>
        <v>35.200000000000003</v>
      </c>
      <c r="BD417">
        <f t="shared" si="57"/>
        <v>2000</v>
      </c>
      <c r="BE417">
        <f t="shared" si="58"/>
        <v>1.2</v>
      </c>
      <c r="BF417">
        <f t="shared" si="59"/>
        <v>4.9340000000000002</v>
      </c>
      <c r="BG417">
        <f t="shared" si="60"/>
        <v>5.5800000000000002E-2</v>
      </c>
    </row>
    <row r="418" spans="1:59" x14ac:dyDescent="0.25">
      <c r="A418">
        <v>4651</v>
      </c>
      <c r="B418" t="s">
        <v>60</v>
      </c>
      <c r="C418" t="s">
        <v>171</v>
      </c>
      <c r="D418" t="s">
        <v>62</v>
      </c>
      <c r="E418" t="s">
        <v>63</v>
      </c>
      <c r="F418" t="s">
        <v>64</v>
      </c>
      <c r="G418" t="s">
        <v>172</v>
      </c>
      <c r="H418">
        <v>0.313</v>
      </c>
      <c r="I418" t="s">
        <v>7</v>
      </c>
      <c r="J418" s="9">
        <v>40455</v>
      </c>
      <c r="K418" s="13">
        <v>0.47638888888888897</v>
      </c>
      <c r="L418" t="s">
        <v>173</v>
      </c>
      <c r="M418" t="s">
        <v>120</v>
      </c>
      <c r="N418" t="s">
        <v>174</v>
      </c>
      <c r="O418">
        <v>0.10100000000000001</v>
      </c>
      <c r="P418" t="s">
        <v>175</v>
      </c>
      <c r="Q418">
        <v>62.83</v>
      </c>
      <c r="R418">
        <v>-9999</v>
      </c>
      <c r="S418">
        <v>25.97</v>
      </c>
      <c r="T418">
        <v>336</v>
      </c>
      <c r="U418">
        <v>2000</v>
      </c>
      <c r="V418">
        <v>-9999</v>
      </c>
      <c r="W418">
        <v>-9999</v>
      </c>
      <c r="X418">
        <v>1.58</v>
      </c>
      <c r="Y418">
        <v>0.10100000000000001</v>
      </c>
      <c r="Z418">
        <v>-9999</v>
      </c>
      <c r="AA418">
        <v>34.39</v>
      </c>
      <c r="AB418">
        <v>-106.53</v>
      </c>
      <c r="AC418">
        <v>-9999</v>
      </c>
      <c r="AD418">
        <v>-9999</v>
      </c>
      <c r="AE418">
        <v>-9999</v>
      </c>
      <c r="AF418">
        <v>-9999</v>
      </c>
      <c r="AG418">
        <v>-2.4</v>
      </c>
      <c r="AH418">
        <v>-0.9</v>
      </c>
      <c r="AI418" t="s">
        <v>176</v>
      </c>
      <c r="AJ418">
        <v>-9999</v>
      </c>
      <c r="AK418" t="s">
        <v>74</v>
      </c>
      <c r="AL418">
        <v>-9999</v>
      </c>
      <c r="AM418" t="s">
        <v>177</v>
      </c>
      <c r="AN418" t="s">
        <v>180</v>
      </c>
      <c r="AO418">
        <v>-9999</v>
      </c>
      <c r="AP418">
        <v>-9999</v>
      </c>
      <c r="AQ418" t="s">
        <v>179</v>
      </c>
      <c r="AR418">
        <v>-9999</v>
      </c>
      <c r="AS418">
        <v>0.1041</v>
      </c>
      <c r="AT418">
        <v>5.9909999999999997</v>
      </c>
      <c r="AU418">
        <v>1.25</v>
      </c>
      <c r="AV418">
        <v>233</v>
      </c>
      <c r="AX418">
        <f t="shared" si="53"/>
        <v>3.3553733441813143</v>
      </c>
      <c r="AZ418" t="str">
        <f t="shared" si="52"/>
        <v>Pinus edulis</v>
      </c>
      <c r="BA418">
        <f t="shared" si="54"/>
        <v>25.97</v>
      </c>
      <c r="BB418">
        <f t="shared" si="55"/>
        <v>2.1053733441813143</v>
      </c>
      <c r="BC418">
        <f t="shared" si="56"/>
        <v>33.6</v>
      </c>
      <c r="BD418">
        <f t="shared" si="57"/>
        <v>2000</v>
      </c>
      <c r="BE418">
        <f t="shared" si="58"/>
        <v>0.9</v>
      </c>
      <c r="BF418">
        <f t="shared" si="59"/>
        <v>5.9909999999999997</v>
      </c>
      <c r="BG418">
        <f t="shared" si="60"/>
        <v>0.1041</v>
      </c>
    </row>
    <row r="419" spans="1:59" x14ac:dyDescent="0.25">
      <c r="A419">
        <v>4652</v>
      </c>
      <c r="B419" t="s">
        <v>60</v>
      </c>
      <c r="C419" t="s">
        <v>171</v>
      </c>
      <c r="D419" t="s">
        <v>62</v>
      </c>
      <c r="E419" t="s">
        <v>63</v>
      </c>
      <c r="F419" t="s">
        <v>64</v>
      </c>
      <c r="G419" t="s">
        <v>172</v>
      </c>
      <c r="H419">
        <v>0.313</v>
      </c>
      <c r="I419" t="s">
        <v>7</v>
      </c>
      <c r="J419" s="9">
        <v>40455</v>
      </c>
      <c r="K419" s="13">
        <v>0.52222222222222203</v>
      </c>
      <c r="L419" t="s">
        <v>173</v>
      </c>
      <c r="M419" t="s">
        <v>120</v>
      </c>
      <c r="N419" t="s">
        <v>174</v>
      </c>
      <c r="O419">
        <v>0.10100000000000001</v>
      </c>
      <c r="P419" t="s">
        <v>175</v>
      </c>
      <c r="Q419">
        <v>33.07</v>
      </c>
      <c r="R419">
        <v>-9999</v>
      </c>
      <c r="S419">
        <v>29.6</v>
      </c>
      <c r="T419">
        <v>373</v>
      </c>
      <c r="U419">
        <v>2000</v>
      </c>
      <c r="V419">
        <v>-9999</v>
      </c>
      <c r="W419">
        <v>-9999</v>
      </c>
      <c r="X419">
        <v>0.95</v>
      </c>
      <c r="Y419">
        <v>0.10100000000000001</v>
      </c>
      <c r="Z419">
        <v>-9999</v>
      </c>
      <c r="AA419">
        <v>34.39</v>
      </c>
      <c r="AB419">
        <v>-106.53</v>
      </c>
      <c r="AC419">
        <v>-9999</v>
      </c>
      <c r="AD419">
        <v>-9999</v>
      </c>
      <c r="AE419">
        <v>-9999</v>
      </c>
      <c r="AF419">
        <v>-9999</v>
      </c>
      <c r="AG419">
        <v>-2.25</v>
      </c>
      <c r="AH419">
        <v>-1.5</v>
      </c>
      <c r="AI419" t="s">
        <v>176</v>
      </c>
      <c r="AJ419">
        <v>-9999</v>
      </c>
      <c r="AK419" t="s">
        <v>74</v>
      </c>
      <c r="AL419">
        <v>-9999</v>
      </c>
      <c r="AM419" t="s">
        <v>177</v>
      </c>
      <c r="AN419" t="s">
        <v>180</v>
      </c>
      <c r="AO419">
        <v>-9999</v>
      </c>
      <c r="AP419">
        <v>-9999</v>
      </c>
      <c r="AQ419" t="s">
        <v>179</v>
      </c>
      <c r="AR419">
        <v>-9999</v>
      </c>
      <c r="AS419">
        <v>2.7099999999999999E-2</v>
      </c>
      <c r="AT419">
        <v>3.282</v>
      </c>
      <c r="AU419">
        <v>2.79</v>
      </c>
      <c r="AV419">
        <v>162</v>
      </c>
      <c r="AX419">
        <f t="shared" si="53"/>
        <v>4.1465458714150731</v>
      </c>
      <c r="AZ419" t="str">
        <f t="shared" si="52"/>
        <v>Pinus edulis</v>
      </c>
      <c r="BA419">
        <f t="shared" si="54"/>
        <v>29.6</v>
      </c>
      <c r="BB419">
        <f t="shared" si="55"/>
        <v>1.3565458714150731</v>
      </c>
      <c r="BC419">
        <f t="shared" si="56"/>
        <v>37.299999999999997</v>
      </c>
      <c r="BD419">
        <f t="shared" si="57"/>
        <v>2000</v>
      </c>
      <c r="BE419">
        <f t="shared" si="58"/>
        <v>1.5</v>
      </c>
      <c r="BF419">
        <f t="shared" si="59"/>
        <v>3.282</v>
      </c>
      <c r="BG419">
        <f t="shared" si="60"/>
        <v>2.7099999999999999E-2</v>
      </c>
    </row>
    <row r="420" spans="1:59" x14ac:dyDescent="0.25">
      <c r="A420">
        <v>4653</v>
      </c>
      <c r="B420" t="s">
        <v>60</v>
      </c>
      <c r="C420" t="s">
        <v>171</v>
      </c>
      <c r="D420" t="s">
        <v>62</v>
      </c>
      <c r="E420" t="s">
        <v>63</v>
      </c>
      <c r="F420" t="s">
        <v>64</v>
      </c>
      <c r="G420" t="s">
        <v>172</v>
      </c>
      <c r="H420">
        <v>0.313</v>
      </c>
      <c r="I420" t="s">
        <v>7</v>
      </c>
      <c r="J420" s="9">
        <v>40455</v>
      </c>
      <c r="K420" s="13">
        <v>0.53680555555555598</v>
      </c>
      <c r="L420" t="s">
        <v>173</v>
      </c>
      <c r="M420" t="s">
        <v>120</v>
      </c>
      <c r="N420" t="s">
        <v>174</v>
      </c>
      <c r="O420">
        <v>0.10100000000000001</v>
      </c>
      <c r="P420" t="s">
        <v>175</v>
      </c>
      <c r="Q420">
        <v>37.119999999999997</v>
      </c>
      <c r="R420">
        <v>-9999</v>
      </c>
      <c r="S420">
        <v>30.65</v>
      </c>
      <c r="T420">
        <v>365</v>
      </c>
      <c r="U420">
        <v>2000</v>
      </c>
      <c r="V420">
        <v>-9999</v>
      </c>
      <c r="W420">
        <v>-9999</v>
      </c>
      <c r="X420">
        <v>1.1200000000000001</v>
      </c>
      <c r="Y420">
        <v>0.10100000000000001</v>
      </c>
      <c r="Z420">
        <v>-9999</v>
      </c>
      <c r="AA420">
        <v>34.39</v>
      </c>
      <c r="AB420">
        <v>-106.53</v>
      </c>
      <c r="AC420">
        <v>-9999</v>
      </c>
      <c r="AD420">
        <v>-9999</v>
      </c>
      <c r="AE420">
        <v>-9999</v>
      </c>
      <c r="AF420">
        <v>-9999</v>
      </c>
      <c r="AG420">
        <v>-2.8</v>
      </c>
      <c r="AH420">
        <v>-1.2</v>
      </c>
      <c r="AI420" t="s">
        <v>176</v>
      </c>
      <c r="AJ420">
        <v>-9999</v>
      </c>
      <c r="AK420" t="s">
        <v>74</v>
      </c>
      <c r="AL420">
        <v>-9999</v>
      </c>
      <c r="AM420" t="s">
        <v>177</v>
      </c>
      <c r="AN420" t="s">
        <v>180</v>
      </c>
      <c r="AO420">
        <v>-9999</v>
      </c>
      <c r="AP420">
        <v>-9999</v>
      </c>
      <c r="AQ420" t="s">
        <v>179</v>
      </c>
      <c r="AR420">
        <v>-9999</v>
      </c>
      <c r="AS420">
        <v>3.2099999999999997E-2</v>
      </c>
      <c r="AT420">
        <v>3.0859999999999999</v>
      </c>
      <c r="AU420">
        <v>2.78</v>
      </c>
      <c r="AV420">
        <v>193</v>
      </c>
      <c r="AX420">
        <f t="shared" si="53"/>
        <v>4.4037007008488986</v>
      </c>
      <c r="AZ420" t="str">
        <f t="shared" si="52"/>
        <v>Pinus edulis</v>
      </c>
      <c r="BA420">
        <f t="shared" si="54"/>
        <v>30.65</v>
      </c>
      <c r="BB420">
        <f t="shared" si="55"/>
        <v>1.6237007008488988</v>
      </c>
      <c r="BC420">
        <f t="shared" si="56"/>
        <v>36.5</v>
      </c>
      <c r="BD420">
        <f t="shared" si="57"/>
        <v>2000</v>
      </c>
      <c r="BE420">
        <f t="shared" si="58"/>
        <v>1.2</v>
      </c>
      <c r="BF420">
        <f t="shared" si="59"/>
        <v>3.0859999999999999</v>
      </c>
      <c r="BG420">
        <f t="shared" si="60"/>
        <v>3.2099999999999997E-2</v>
      </c>
    </row>
    <row r="421" spans="1:59" x14ac:dyDescent="0.25">
      <c r="A421">
        <v>4654</v>
      </c>
      <c r="B421" t="s">
        <v>60</v>
      </c>
      <c r="C421" t="s">
        <v>171</v>
      </c>
      <c r="D421" t="s">
        <v>62</v>
      </c>
      <c r="E421" t="s">
        <v>63</v>
      </c>
      <c r="F421" t="s">
        <v>64</v>
      </c>
      <c r="G421" t="s">
        <v>172</v>
      </c>
      <c r="H421">
        <v>0.313</v>
      </c>
      <c r="I421" t="s">
        <v>7</v>
      </c>
      <c r="J421" s="9">
        <v>40455</v>
      </c>
      <c r="K421" s="13">
        <v>0.54166666666666696</v>
      </c>
      <c r="L421" t="s">
        <v>173</v>
      </c>
      <c r="M421" t="s">
        <v>120</v>
      </c>
      <c r="N421" t="s">
        <v>174</v>
      </c>
      <c r="O421">
        <v>0.10100000000000001</v>
      </c>
      <c r="P421" t="s">
        <v>175</v>
      </c>
      <c r="Q421">
        <v>46.88</v>
      </c>
      <c r="R421">
        <v>-9999</v>
      </c>
      <c r="S421">
        <v>31.08</v>
      </c>
      <c r="T421">
        <v>347</v>
      </c>
      <c r="U421">
        <v>2000</v>
      </c>
      <c r="V421">
        <v>-9999</v>
      </c>
      <c r="W421">
        <v>-9999</v>
      </c>
      <c r="X421">
        <v>1.73</v>
      </c>
      <c r="Y421">
        <v>0.10100000000000001</v>
      </c>
      <c r="Z421">
        <v>-9999</v>
      </c>
      <c r="AA421">
        <v>34.39</v>
      </c>
      <c r="AB421">
        <v>-106.53</v>
      </c>
      <c r="AC421">
        <v>-9999</v>
      </c>
      <c r="AD421">
        <v>-9999</v>
      </c>
      <c r="AE421">
        <v>-9999</v>
      </c>
      <c r="AF421">
        <v>-9999</v>
      </c>
      <c r="AG421">
        <v>-2.4</v>
      </c>
      <c r="AH421">
        <v>-0.9</v>
      </c>
      <c r="AI421" t="s">
        <v>176</v>
      </c>
      <c r="AJ421">
        <v>-9999</v>
      </c>
      <c r="AK421" t="s">
        <v>74</v>
      </c>
      <c r="AL421">
        <v>-9999</v>
      </c>
      <c r="AM421" t="s">
        <v>177</v>
      </c>
      <c r="AN421" t="s">
        <v>180</v>
      </c>
      <c r="AO421">
        <v>-9999</v>
      </c>
      <c r="AP421">
        <v>-9999</v>
      </c>
      <c r="AQ421" t="s">
        <v>179</v>
      </c>
      <c r="AR421">
        <v>-9999</v>
      </c>
      <c r="AS421">
        <v>5.7599999999999998E-2</v>
      </c>
      <c r="AT421">
        <v>4.41</v>
      </c>
      <c r="AU421">
        <v>2.41</v>
      </c>
      <c r="AV421">
        <v>209</v>
      </c>
      <c r="AX421">
        <f t="shared" si="53"/>
        <v>4.5129464316147994</v>
      </c>
      <c r="AZ421" t="str">
        <f t="shared" si="52"/>
        <v>Pinus edulis</v>
      </c>
      <c r="BA421">
        <f t="shared" si="54"/>
        <v>31.08</v>
      </c>
      <c r="BB421">
        <f t="shared" si="55"/>
        <v>2.1029464316147992</v>
      </c>
      <c r="BC421">
        <f t="shared" si="56"/>
        <v>34.700000000000003</v>
      </c>
      <c r="BD421">
        <f t="shared" si="57"/>
        <v>2000</v>
      </c>
      <c r="BE421">
        <f t="shared" si="58"/>
        <v>0.9</v>
      </c>
      <c r="BF421">
        <f t="shared" si="59"/>
        <v>4.41</v>
      </c>
      <c r="BG421">
        <f t="shared" si="60"/>
        <v>5.7599999999999998E-2</v>
      </c>
    </row>
    <row r="422" spans="1:59" x14ac:dyDescent="0.25">
      <c r="A422">
        <v>4655</v>
      </c>
      <c r="B422" t="s">
        <v>60</v>
      </c>
      <c r="C422" t="s">
        <v>171</v>
      </c>
      <c r="D422" t="s">
        <v>62</v>
      </c>
      <c r="E422" t="s">
        <v>63</v>
      </c>
      <c r="F422" t="s">
        <v>64</v>
      </c>
      <c r="G422" t="s">
        <v>172</v>
      </c>
      <c r="H422">
        <v>0.313</v>
      </c>
      <c r="I422" t="s">
        <v>7</v>
      </c>
      <c r="J422" s="9">
        <v>40455</v>
      </c>
      <c r="K422" s="13">
        <v>0.58541666666666703</v>
      </c>
      <c r="L422" t="s">
        <v>173</v>
      </c>
      <c r="M422" t="s">
        <v>120</v>
      </c>
      <c r="N422" t="s">
        <v>174</v>
      </c>
      <c r="O422">
        <v>0.10100000000000001</v>
      </c>
      <c r="P422" t="s">
        <v>175</v>
      </c>
      <c r="Q422">
        <v>29.29</v>
      </c>
      <c r="R422">
        <v>-9999</v>
      </c>
      <c r="S422">
        <v>29.71</v>
      </c>
      <c r="T422">
        <v>374</v>
      </c>
      <c r="U422">
        <v>2000</v>
      </c>
      <c r="V422">
        <v>-9999</v>
      </c>
      <c r="W422">
        <v>-9999</v>
      </c>
      <c r="X422">
        <v>0.88</v>
      </c>
      <c r="Y422">
        <v>0.10100000000000001</v>
      </c>
      <c r="Z422">
        <v>-9999</v>
      </c>
      <c r="AA422">
        <v>34.39</v>
      </c>
      <c r="AB422">
        <v>-106.53</v>
      </c>
      <c r="AC422">
        <v>-9999</v>
      </c>
      <c r="AD422">
        <v>-9999</v>
      </c>
      <c r="AE422">
        <v>-9999</v>
      </c>
      <c r="AF422">
        <v>-9999</v>
      </c>
      <c r="AG422">
        <v>-2.25</v>
      </c>
      <c r="AH422">
        <v>-1.5</v>
      </c>
      <c r="AI422" t="s">
        <v>176</v>
      </c>
      <c r="AJ422">
        <v>-9999</v>
      </c>
      <c r="AK422" t="s">
        <v>74</v>
      </c>
      <c r="AL422">
        <v>-9999</v>
      </c>
      <c r="AM422" t="s">
        <v>177</v>
      </c>
      <c r="AN422" t="s">
        <v>180</v>
      </c>
      <c r="AO422">
        <v>-9999</v>
      </c>
      <c r="AP422">
        <v>-9999</v>
      </c>
      <c r="AQ422" t="s">
        <v>179</v>
      </c>
      <c r="AR422">
        <v>-9999</v>
      </c>
      <c r="AS422">
        <v>2.3699999999999999E-2</v>
      </c>
      <c r="AT422">
        <v>3.0750000000000002</v>
      </c>
      <c r="AU422">
        <v>2.96</v>
      </c>
      <c r="AV422">
        <v>149</v>
      </c>
      <c r="AX422">
        <f t="shared" si="53"/>
        <v>4.1728586954128737</v>
      </c>
      <c r="AZ422" t="str">
        <f t="shared" si="52"/>
        <v>Pinus edulis</v>
      </c>
      <c r="BA422">
        <f t="shared" si="54"/>
        <v>29.71</v>
      </c>
      <c r="BB422">
        <f t="shared" si="55"/>
        <v>1.2128586954128737</v>
      </c>
      <c r="BC422">
        <f t="shared" si="56"/>
        <v>37.4</v>
      </c>
      <c r="BD422">
        <f t="shared" si="57"/>
        <v>2000</v>
      </c>
      <c r="BE422">
        <f t="shared" si="58"/>
        <v>1.5</v>
      </c>
      <c r="BF422">
        <f t="shared" si="59"/>
        <v>3.0750000000000002</v>
      </c>
      <c r="BG422">
        <f t="shared" si="60"/>
        <v>2.3699999999999999E-2</v>
      </c>
    </row>
    <row r="423" spans="1:59" x14ac:dyDescent="0.25">
      <c r="A423">
        <v>4656</v>
      </c>
      <c r="B423" t="s">
        <v>60</v>
      </c>
      <c r="C423" t="s">
        <v>171</v>
      </c>
      <c r="D423" t="s">
        <v>62</v>
      </c>
      <c r="E423" t="s">
        <v>63</v>
      </c>
      <c r="F423" t="s">
        <v>64</v>
      </c>
      <c r="G423" t="s">
        <v>172</v>
      </c>
      <c r="H423">
        <v>0.313</v>
      </c>
      <c r="I423" t="s">
        <v>7</v>
      </c>
      <c r="J423" s="9">
        <v>40455</v>
      </c>
      <c r="K423" s="13">
        <v>0.60486111111111096</v>
      </c>
      <c r="L423" t="s">
        <v>173</v>
      </c>
      <c r="M423" t="s">
        <v>120</v>
      </c>
      <c r="N423" t="s">
        <v>174</v>
      </c>
      <c r="O423">
        <v>0.10100000000000001</v>
      </c>
      <c r="P423" t="s">
        <v>175</v>
      </c>
      <c r="Q423">
        <v>28.67</v>
      </c>
      <c r="R423">
        <v>-9999</v>
      </c>
      <c r="S423">
        <v>33.159999999999997</v>
      </c>
      <c r="T423">
        <v>373</v>
      </c>
      <c r="U423">
        <v>2000</v>
      </c>
      <c r="V423">
        <v>-9999</v>
      </c>
      <c r="W423">
        <v>-9999</v>
      </c>
      <c r="X423">
        <v>0.97</v>
      </c>
      <c r="Y423">
        <v>0.10100000000000001</v>
      </c>
      <c r="Z423">
        <v>-9999</v>
      </c>
      <c r="AA423">
        <v>34.39</v>
      </c>
      <c r="AB423">
        <v>-106.53</v>
      </c>
      <c r="AC423">
        <v>-9999</v>
      </c>
      <c r="AD423">
        <v>-9999</v>
      </c>
      <c r="AE423">
        <v>-9999</v>
      </c>
      <c r="AF423">
        <v>-9999</v>
      </c>
      <c r="AG423">
        <v>-2.8</v>
      </c>
      <c r="AH423">
        <v>-1.2</v>
      </c>
      <c r="AI423" t="s">
        <v>176</v>
      </c>
      <c r="AJ423">
        <v>-9999</v>
      </c>
      <c r="AK423" t="s">
        <v>74</v>
      </c>
      <c r="AL423">
        <v>-9999</v>
      </c>
      <c r="AM423" t="s">
        <v>177</v>
      </c>
      <c r="AN423" t="s">
        <v>180</v>
      </c>
      <c r="AO423">
        <v>-9999</v>
      </c>
      <c r="AP423">
        <v>-9999</v>
      </c>
      <c r="AQ423" t="s">
        <v>179</v>
      </c>
      <c r="AR423">
        <v>-9999</v>
      </c>
      <c r="AS423">
        <v>2.1000000000000001E-2</v>
      </c>
      <c r="AT423">
        <v>1.9390000000000001</v>
      </c>
      <c r="AU423">
        <v>3.64</v>
      </c>
      <c r="AV423">
        <v>203</v>
      </c>
      <c r="AX423">
        <f t="shared" si="53"/>
        <v>5.0753017027550209</v>
      </c>
      <c r="AZ423" t="str">
        <f t="shared" si="52"/>
        <v>Pinus edulis</v>
      </c>
      <c r="BA423">
        <f t="shared" si="54"/>
        <v>33.159999999999997</v>
      </c>
      <c r="BB423">
        <f t="shared" si="55"/>
        <v>1.4353017027550208</v>
      </c>
      <c r="BC423">
        <f t="shared" si="56"/>
        <v>37.299999999999997</v>
      </c>
      <c r="BD423">
        <f t="shared" si="57"/>
        <v>2000</v>
      </c>
      <c r="BE423">
        <f t="shared" si="58"/>
        <v>1.2</v>
      </c>
      <c r="BF423">
        <f t="shared" si="59"/>
        <v>1.9390000000000001</v>
      </c>
      <c r="BG423">
        <f t="shared" si="60"/>
        <v>2.1000000000000001E-2</v>
      </c>
    </row>
    <row r="424" spans="1:59" x14ac:dyDescent="0.25">
      <c r="A424">
        <v>4657</v>
      </c>
      <c r="B424" t="s">
        <v>60</v>
      </c>
      <c r="C424" t="s">
        <v>171</v>
      </c>
      <c r="D424" t="s">
        <v>62</v>
      </c>
      <c r="E424" t="s">
        <v>63</v>
      </c>
      <c r="F424" t="s">
        <v>64</v>
      </c>
      <c r="G424" t="s">
        <v>172</v>
      </c>
      <c r="H424">
        <v>0.313</v>
      </c>
      <c r="I424" t="s">
        <v>7</v>
      </c>
      <c r="J424" s="9">
        <v>40455</v>
      </c>
      <c r="K424" s="13">
        <v>0.61111111111111105</v>
      </c>
      <c r="L424" t="s">
        <v>173</v>
      </c>
      <c r="M424" t="s">
        <v>120</v>
      </c>
      <c r="N424" t="s">
        <v>174</v>
      </c>
      <c r="O424">
        <v>0.10100000000000001</v>
      </c>
      <c r="P424" t="s">
        <v>175</v>
      </c>
      <c r="Q424">
        <v>37.57</v>
      </c>
      <c r="R424">
        <v>-9999</v>
      </c>
      <c r="S424">
        <v>31.33</v>
      </c>
      <c r="T424">
        <v>361</v>
      </c>
      <c r="U424">
        <v>2000</v>
      </c>
      <c r="V424">
        <v>-9999</v>
      </c>
      <c r="W424">
        <v>-9999</v>
      </c>
      <c r="X424">
        <v>1.26</v>
      </c>
      <c r="Y424">
        <v>0.10100000000000001</v>
      </c>
      <c r="Z424">
        <v>-9999</v>
      </c>
      <c r="AA424">
        <v>34.39</v>
      </c>
      <c r="AB424">
        <v>-106.53</v>
      </c>
      <c r="AC424">
        <v>-9999</v>
      </c>
      <c r="AD424">
        <v>-9999</v>
      </c>
      <c r="AE424">
        <v>-9999</v>
      </c>
      <c r="AF424">
        <v>-9999</v>
      </c>
      <c r="AG424">
        <v>-2.4</v>
      </c>
      <c r="AH424">
        <v>-0.9</v>
      </c>
      <c r="AI424" t="s">
        <v>176</v>
      </c>
      <c r="AJ424">
        <v>-9999</v>
      </c>
      <c r="AK424" t="s">
        <v>74</v>
      </c>
      <c r="AL424">
        <v>-9999</v>
      </c>
      <c r="AM424" t="s">
        <v>177</v>
      </c>
      <c r="AN424" t="s">
        <v>180</v>
      </c>
      <c r="AO424">
        <v>-9999</v>
      </c>
      <c r="AP424">
        <v>-9999</v>
      </c>
      <c r="AQ424" t="s">
        <v>179</v>
      </c>
      <c r="AR424">
        <v>-9999</v>
      </c>
      <c r="AS424">
        <v>3.4799999999999998E-2</v>
      </c>
      <c r="AT424">
        <v>3.2519999999999998</v>
      </c>
      <c r="AU424">
        <v>2.87</v>
      </c>
      <c r="AV424">
        <v>193</v>
      </c>
      <c r="AX424">
        <f t="shared" si="53"/>
        <v>4.5775378976412888</v>
      </c>
      <c r="AZ424" t="str">
        <f t="shared" si="52"/>
        <v>Pinus edulis</v>
      </c>
      <c r="BA424">
        <f t="shared" si="54"/>
        <v>31.33</v>
      </c>
      <c r="BB424">
        <f t="shared" si="55"/>
        <v>1.7075378976412887</v>
      </c>
      <c r="BC424">
        <f t="shared" si="56"/>
        <v>36.1</v>
      </c>
      <c r="BD424">
        <f t="shared" si="57"/>
        <v>2000</v>
      </c>
      <c r="BE424">
        <f t="shared" si="58"/>
        <v>0.9</v>
      </c>
      <c r="BF424">
        <f t="shared" si="59"/>
        <v>3.2519999999999998</v>
      </c>
      <c r="BG424">
        <f t="shared" si="60"/>
        <v>3.4799999999999998E-2</v>
      </c>
    </row>
    <row r="425" spans="1:59" x14ac:dyDescent="0.25">
      <c r="A425">
        <v>4658</v>
      </c>
      <c r="B425" t="s">
        <v>60</v>
      </c>
      <c r="C425" t="s">
        <v>171</v>
      </c>
      <c r="D425" t="s">
        <v>62</v>
      </c>
      <c r="E425" t="s">
        <v>63</v>
      </c>
      <c r="F425" t="s">
        <v>64</v>
      </c>
      <c r="G425" t="s">
        <v>172</v>
      </c>
      <c r="H425">
        <v>0.313</v>
      </c>
      <c r="I425" t="s">
        <v>7</v>
      </c>
      <c r="J425" s="9">
        <v>40457</v>
      </c>
      <c r="K425" s="13">
        <v>0.33819444444444402</v>
      </c>
      <c r="L425" t="s">
        <v>173</v>
      </c>
      <c r="M425" t="s">
        <v>120</v>
      </c>
      <c r="N425" t="s">
        <v>174</v>
      </c>
      <c r="O425">
        <v>0.157</v>
      </c>
      <c r="P425" t="s">
        <v>175</v>
      </c>
      <c r="Q425">
        <v>80.06</v>
      </c>
      <c r="R425">
        <v>-9999</v>
      </c>
      <c r="S425">
        <v>14.31</v>
      </c>
      <c r="T425">
        <v>353</v>
      </c>
      <c r="U425">
        <v>2000</v>
      </c>
      <c r="V425">
        <v>-9999</v>
      </c>
      <c r="W425">
        <v>-9999</v>
      </c>
      <c r="X425">
        <v>0.34</v>
      </c>
      <c r="Y425">
        <v>0.157</v>
      </c>
      <c r="Z425">
        <v>-9999</v>
      </c>
      <c r="AA425">
        <v>34.39</v>
      </c>
      <c r="AB425">
        <v>-106.53</v>
      </c>
      <c r="AC425">
        <v>-9999</v>
      </c>
      <c r="AD425">
        <v>-9999</v>
      </c>
      <c r="AE425">
        <v>-9999</v>
      </c>
      <c r="AF425">
        <v>-9999</v>
      </c>
      <c r="AG425">
        <v>-2</v>
      </c>
      <c r="AH425">
        <v>-1</v>
      </c>
      <c r="AI425" t="s">
        <v>176</v>
      </c>
      <c r="AJ425">
        <v>-9999</v>
      </c>
      <c r="AK425" t="s">
        <v>74</v>
      </c>
      <c r="AL425">
        <v>-9999</v>
      </c>
      <c r="AM425" t="s">
        <v>177</v>
      </c>
      <c r="AN425" t="s">
        <v>180</v>
      </c>
      <c r="AO425">
        <v>-9999</v>
      </c>
      <c r="AP425">
        <v>-9999</v>
      </c>
      <c r="AQ425" t="s">
        <v>179</v>
      </c>
      <c r="AR425">
        <v>-9999</v>
      </c>
      <c r="AS425">
        <v>8.6800000000000002E-2</v>
      </c>
      <c r="AT425">
        <v>4.5229999999999997</v>
      </c>
      <c r="AU425">
        <v>0.33</v>
      </c>
      <c r="AV425">
        <v>265</v>
      </c>
      <c r="AX425">
        <f t="shared" si="53"/>
        <v>1.6309960821658958</v>
      </c>
      <c r="AZ425" t="str">
        <f t="shared" si="52"/>
        <v>Pinus edulis</v>
      </c>
      <c r="BA425">
        <f t="shared" si="54"/>
        <v>14.31</v>
      </c>
      <c r="BB425">
        <f t="shared" si="55"/>
        <v>1.3009960821658957</v>
      </c>
      <c r="BC425">
        <f t="shared" si="56"/>
        <v>35.299999999999997</v>
      </c>
      <c r="BD425">
        <f t="shared" si="57"/>
        <v>2000</v>
      </c>
      <c r="BE425">
        <f t="shared" si="58"/>
        <v>1</v>
      </c>
      <c r="BF425">
        <f t="shared" si="59"/>
        <v>4.5229999999999997</v>
      </c>
      <c r="BG425">
        <f t="shared" si="60"/>
        <v>8.6800000000000002E-2</v>
      </c>
    </row>
    <row r="426" spans="1:59" x14ac:dyDescent="0.25">
      <c r="A426">
        <v>4659</v>
      </c>
      <c r="B426" t="s">
        <v>60</v>
      </c>
      <c r="C426" t="s">
        <v>171</v>
      </c>
      <c r="D426" t="s">
        <v>62</v>
      </c>
      <c r="E426" t="s">
        <v>63</v>
      </c>
      <c r="F426" t="s">
        <v>64</v>
      </c>
      <c r="G426" t="s">
        <v>172</v>
      </c>
      <c r="H426">
        <v>0.313</v>
      </c>
      <c r="I426" t="s">
        <v>7</v>
      </c>
      <c r="J426" s="9">
        <v>40457</v>
      </c>
      <c r="K426" s="13">
        <v>0.36180555555555599</v>
      </c>
      <c r="L426" t="s">
        <v>173</v>
      </c>
      <c r="M426" t="s">
        <v>120</v>
      </c>
      <c r="N426" t="s">
        <v>174</v>
      </c>
      <c r="O426">
        <v>0.157</v>
      </c>
      <c r="P426" t="s">
        <v>175</v>
      </c>
      <c r="Q426">
        <v>71.52</v>
      </c>
      <c r="R426">
        <v>-9999</v>
      </c>
      <c r="S426">
        <v>17.940000000000001</v>
      </c>
      <c r="T426">
        <v>353</v>
      </c>
      <c r="U426">
        <v>2000</v>
      </c>
      <c r="V426">
        <v>-9999</v>
      </c>
      <c r="W426">
        <v>-9999</v>
      </c>
      <c r="X426">
        <v>0.55000000000000004</v>
      </c>
      <c r="Y426">
        <v>0.157</v>
      </c>
      <c r="Z426">
        <v>-9999</v>
      </c>
      <c r="AA426">
        <v>34.39</v>
      </c>
      <c r="AB426">
        <v>-106.53</v>
      </c>
      <c r="AC426">
        <v>-9999</v>
      </c>
      <c r="AD426">
        <v>-9999</v>
      </c>
      <c r="AE426">
        <v>-9999</v>
      </c>
      <c r="AF426">
        <v>-9999</v>
      </c>
      <c r="AG426">
        <v>-2.2999999999999998</v>
      </c>
      <c r="AH426">
        <v>-1.1000000000000001</v>
      </c>
      <c r="AI426" t="s">
        <v>176</v>
      </c>
      <c r="AJ426">
        <v>-9999</v>
      </c>
      <c r="AK426" t="s">
        <v>74</v>
      </c>
      <c r="AL426">
        <v>-9999</v>
      </c>
      <c r="AM426" t="s">
        <v>177</v>
      </c>
      <c r="AN426" t="s">
        <v>180</v>
      </c>
      <c r="AO426">
        <v>-9999</v>
      </c>
      <c r="AP426">
        <v>-9999</v>
      </c>
      <c r="AQ426" t="s">
        <v>179</v>
      </c>
      <c r="AR426">
        <v>-9999</v>
      </c>
      <c r="AS426">
        <v>7.8299999999999995E-2</v>
      </c>
      <c r="AT426">
        <v>4.8719999999999999</v>
      </c>
      <c r="AU426">
        <v>0.59</v>
      </c>
      <c r="AV426">
        <v>247</v>
      </c>
      <c r="AX426">
        <f t="shared" si="53"/>
        <v>2.0561481332952929</v>
      </c>
      <c r="AZ426" t="str">
        <f t="shared" si="52"/>
        <v>Pinus edulis</v>
      </c>
      <c r="BA426">
        <f t="shared" si="54"/>
        <v>17.940000000000001</v>
      </c>
      <c r="BB426">
        <f t="shared" si="55"/>
        <v>1.466148133295293</v>
      </c>
      <c r="BC426">
        <f t="shared" si="56"/>
        <v>35.299999999999997</v>
      </c>
      <c r="BD426">
        <f t="shared" si="57"/>
        <v>2000</v>
      </c>
      <c r="BE426">
        <f t="shared" si="58"/>
        <v>1.1000000000000001</v>
      </c>
      <c r="BF426">
        <f t="shared" si="59"/>
        <v>4.8719999999999999</v>
      </c>
      <c r="BG426">
        <f t="shared" si="60"/>
        <v>7.8299999999999995E-2</v>
      </c>
    </row>
    <row r="427" spans="1:59" x14ac:dyDescent="0.25">
      <c r="A427">
        <v>4660</v>
      </c>
      <c r="B427" t="s">
        <v>60</v>
      </c>
      <c r="C427" t="s">
        <v>171</v>
      </c>
      <c r="D427" t="s">
        <v>62</v>
      </c>
      <c r="E427" t="s">
        <v>63</v>
      </c>
      <c r="F427" t="s">
        <v>64</v>
      </c>
      <c r="G427" t="s">
        <v>172</v>
      </c>
      <c r="H427">
        <v>0.313</v>
      </c>
      <c r="I427" t="s">
        <v>7</v>
      </c>
      <c r="J427" s="9">
        <v>40457</v>
      </c>
      <c r="K427" s="13">
        <v>0.36875000000000002</v>
      </c>
      <c r="L427" t="s">
        <v>173</v>
      </c>
      <c r="M427" t="s">
        <v>120</v>
      </c>
      <c r="N427" t="s">
        <v>174</v>
      </c>
      <c r="O427">
        <v>0.157</v>
      </c>
      <c r="P427" t="s">
        <v>175</v>
      </c>
      <c r="Q427">
        <v>73.66</v>
      </c>
      <c r="R427">
        <v>-9999</v>
      </c>
      <c r="S427">
        <v>19.37</v>
      </c>
      <c r="T427">
        <v>343</v>
      </c>
      <c r="U427">
        <v>2000</v>
      </c>
      <c r="V427">
        <v>-9999</v>
      </c>
      <c r="W427">
        <v>-9999</v>
      </c>
      <c r="X427">
        <v>1</v>
      </c>
      <c r="Y427">
        <v>0.157</v>
      </c>
      <c r="Z427">
        <v>-9999</v>
      </c>
      <c r="AA427">
        <v>34.39</v>
      </c>
      <c r="AB427">
        <v>-106.53</v>
      </c>
      <c r="AC427">
        <v>-9999</v>
      </c>
      <c r="AD427">
        <v>-9999</v>
      </c>
      <c r="AE427">
        <v>-9999</v>
      </c>
      <c r="AF427">
        <v>-9999</v>
      </c>
      <c r="AG427">
        <v>-2.5</v>
      </c>
      <c r="AH427">
        <v>-0.8</v>
      </c>
      <c r="AI427" t="s">
        <v>176</v>
      </c>
      <c r="AJ427">
        <v>-9999</v>
      </c>
      <c r="AK427" t="s">
        <v>74</v>
      </c>
      <c r="AL427">
        <v>-9999</v>
      </c>
      <c r="AM427" t="s">
        <v>177</v>
      </c>
      <c r="AN427" t="s">
        <v>180</v>
      </c>
      <c r="AO427">
        <v>-9999</v>
      </c>
      <c r="AP427">
        <v>-9999</v>
      </c>
      <c r="AQ427" t="s">
        <v>179</v>
      </c>
      <c r="AR427">
        <v>-9999</v>
      </c>
      <c r="AS427">
        <v>0.1429</v>
      </c>
      <c r="AT427">
        <v>7.9050000000000002</v>
      </c>
      <c r="AU427">
        <v>0.59</v>
      </c>
      <c r="AV427">
        <v>246</v>
      </c>
      <c r="AX427">
        <f t="shared" si="53"/>
        <v>2.2485575225371686</v>
      </c>
      <c r="AZ427" t="str">
        <f t="shared" si="52"/>
        <v>Pinus edulis</v>
      </c>
      <c r="BA427">
        <f t="shared" si="54"/>
        <v>19.37</v>
      </c>
      <c r="BB427">
        <f t="shared" si="55"/>
        <v>1.6585575225371687</v>
      </c>
      <c r="BC427">
        <f t="shared" si="56"/>
        <v>34.299999999999997</v>
      </c>
      <c r="BD427">
        <f t="shared" si="57"/>
        <v>2000</v>
      </c>
      <c r="BE427">
        <f t="shared" si="58"/>
        <v>0.8</v>
      </c>
      <c r="BF427">
        <f t="shared" si="59"/>
        <v>7.9050000000000002</v>
      </c>
      <c r="BG427">
        <f t="shared" si="60"/>
        <v>0.1429</v>
      </c>
    </row>
    <row r="428" spans="1:59" x14ac:dyDescent="0.25">
      <c r="A428">
        <v>4661</v>
      </c>
      <c r="B428" t="s">
        <v>60</v>
      </c>
      <c r="C428" t="s">
        <v>171</v>
      </c>
      <c r="D428" t="s">
        <v>62</v>
      </c>
      <c r="E428" t="s">
        <v>63</v>
      </c>
      <c r="F428" t="s">
        <v>64</v>
      </c>
      <c r="G428" t="s">
        <v>172</v>
      </c>
      <c r="H428">
        <v>0.313</v>
      </c>
      <c r="I428" t="s">
        <v>7</v>
      </c>
      <c r="J428" s="9">
        <v>40457</v>
      </c>
      <c r="K428" s="13">
        <v>0.40138888888888902</v>
      </c>
      <c r="L428" t="s">
        <v>173</v>
      </c>
      <c r="M428" t="s">
        <v>120</v>
      </c>
      <c r="N428" t="s">
        <v>174</v>
      </c>
      <c r="O428">
        <v>0.157</v>
      </c>
      <c r="P428" t="s">
        <v>175</v>
      </c>
      <c r="Q428">
        <v>60.97</v>
      </c>
      <c r="R428">
        <v>-9999</v>
      </c>
      <c r="S428">
        <v>22.07</v>
      </c>
      <c r="T428">
        <v>351</v>
      </c>
      <c r="U428">
        <v>2000</v>
      </c>
      <c r="V428">
        <v>-9999</v>
      </c>
      <c r="W428">
        <v>-9999</v>
      </c>
      <c r="X428">
        <v>0.7</v>
      </c>
      <c r="Y428">
        <v>0.157</v>
      </c>
      <c r="Z428">
        <v>-9999</v>
      </c>
      <c r="AA428">
        <v>34.39</v>
      </c>
      <c r="AB428">
        <v>-106.53</v>
      </c>
      <c r="AC428">
        <v>-9999</v>
      </c>
      <c r="AD428">
        <v>-9999</v>
      </c>
      <c r="AE428">
        <v>-9999</v>
      </c>
      <c r="AF428">
        <v>-9999</v>
      </c>
      <c r="AG428">
        <v>-2</v>
      </c>
      <c r="AH428">
        <v>-1</v>
      </c>
      <c r="AI428" t="s">
        <v>176</v>
      </c>
      <c r="AJ428">
        <v>-9999</v>
      </c>
      <c r="AK428" t="s">
        <v>74</v>
      </c>
      <c r="AL428">
        <v>-9999</v>
      </c>
      <c r="AM428" t="s">
        <v>177</v>
      </c>
      <c r="AN428" t="s">
        <v>180</v>
      </c>
      <c r="AO428">
        <v>-9999</v>
      </c>
      <c r="AP428">
        <v>-9999</v>
      </c>
      <c r="AQ428" t="s">
        <v>179</v>
      </c>
      <c r="AR428">
        <v>-9999</v>
      </c>
      <c r="AS428">
        <v>5.5399999999999998E-2</v>
      </c>
      <c r="AT428">
        <v>5.024</v>
      </c>
      <c r="AU428">
        <v>1.04</v>
      </c>
      <c r="AV428">
        <v>197</v>
      </c>
      <c r="AX428">
        <f t="shared" si="53"/>
        <v>2.6551459180008625</v>
      </c>
      <c r="AZ428" t="str">
        <f t="shared" si="52"/>
        <v>Pinus edulis</v>
      </c>
      <c r="BA428">
        <f t="shared" si="54"/>
        <v>22.07</v>
      </c>
      <c r="BB428">
        <f t="shared" si="55"/>
        <v>1.6151459180008625</v>
      </c>
      <c r="BC428">
        <f t="shared" si="56"/>
        <v>35.1</v>
      </c>
      <c r="BD428">
        <f t="shared" si="57"/>
        <v>2000</v>
      </c>
      <c r="BE428">
        <f t="shared" si="58"/>
        <v>1</v>
      </c>
      <c r="BF428">
        <f t="shared" si="59"/>
        <v>5.024</v>
      </c>
      <c r="BG428">
        <f t="shared" si="60"/>
        <v>5.5399999999999998E-2</v>
      </c>
    </row>
    <row r="429" spans="1:59" x14ac:dyDescent="0.25">
      <c r="A429">
        <v>4662</v>
      </c>
      <c r="B429" t="s">
        <v>60</v>
      </c>
      <c r="C429" t="s">
        <v>171</v>
      </c>
      <c r="D429" t="s">
        <v>62</v>
      </c>
      <c r="E429" t="s">
        <v>63</v>
      </c>
      <c r="F429" t="s">
        <v>64</v>
      </c>
      <c r="G429" t="s">
        <v>172</v>
      </c>
      <c r="H429">
        <v>0.313</v>
      </c>
      <c r="I429" t="s">
        <v>7</v>
      </c>
      <c r="J429" s="9">
        <v>40457</v>
      </c>
      <c r="K429" s="13">
        <v>0.420833333333333</v>
      </c>
      <c r="L429" t="s">
        <v>173</v>
      </c>
      <c r="M429" t="s">
        <v>120</v>
      </c>
      <c r="N429" t="s">
        <v>174</v>
      </c>
      <c r="O429">
        <v>0.157</v>
      </c>
      <c r="P429" t="s">
        <v>175</v>
      </c>
      <c r="Q429">
        <v>59.04</v>
      </c>
      <c r="R429">
        <v>-9999</v>
      </c>
      <c r="S429">
        <v>23.3</v>
      </c>
      <c r="T429">
        <v>358</v>
      </c>
      <c r="U429">
        <v>2000</v>
      </c>
      <c r="V429">
        <v>-9999</v>
      </c>
      <c r="W429">
        <v>-9999</v>
      </c>
      <c r="X429">
        <v>0.84</v>
      </c>
      <c r="Y429">
        <v>0.157</v>
      </c>
      <c r="Z429">
        <v>-9999</v>
      </c>
      <c r="AA429">
        <v>34.39</v>
      </c>
      <c r="AB429">
        <v>-106.53</v>
      </c>
      <c r="AC429">
        <v>-9999</v>
      </c>
      <c r="AD429">
        <v>-9999</v>
      </c>
      <c r="AE429">
        <v>-9999</v>
      </c>
      <c r="AF429">
        <v>-9999</v>
      </c>
      <c r="AG429">
        <v>-2.2999999999999998</v>
      </c>
      <c r="AH429">
        <v>-1.1000000000000001</v>
      </c>
      <c r="AI429" t="s">
        <v>176</v>
      </c>
      <c r="AJ429">
        <v>-9999</v>
      </c>
      <c r="AK429" t="s">
        <v>74</v>
      </c>
      <c r="AL429">
        <v>-9999</v>
      </c>
      <c r="AM429" t="s">
        <v>177</v>
      </c>
      <c r="AN429" t="s">
        <v>180</v>
      </c>
      <c r="AO429">
        <v>-9999</v>
      </c>
      <c r="AP429">
        <v>-9999</v>
      </c>
      <c r="AQ429" t="s">
        <v>179</v>
      </c>
      <c r="AR429">
        <v>-9999</v>
      </c>
      <c r="AS429">
        <v>5.8900000000000001E-2</v>
      </c>
      <c r="AT429">
        <v>4.0640000000000001</v>
      </c>
      <c r="AU429">
        <v>1.18</v>
      </c>
      <c r="AV429">
        <v>238</v>
      </c>
      <c r="AX429">
        <f t="shared" si="53"/>
        <v>2.8607274551254709</v>
      </c>
      <c r="AZ429" t="str">
        <f t="shared" si="52"/>
        <v>Pinus edulis</v>
      </c>
      <c r="BA429">
        <f t="shared" si="54"/>
        <v>23.3</v>
      </c>
      <c r="BB429">
        <f t="shared" si="55"/>
        <v>1.6807274551254709</v>
      </c>
      <c r="BC429">
        <f t="shared" si="56"/>
        <v>35.799999999999997</v>
      </c>
      <c r="BD429">
        <f t="shared" si="57"/>
        <v>2000</v>
      </c>
      <c r="BE429">
        <f t="shared" si="58"/>
        <v>1.1000000000000001</v>
      </c>
      <c r="BF429">
        <f t="shared" si="59"/>
        <v>4.0640000000000001</v>
      </c>
      <c r="BG429">
        <f t="shared" si="60"/>
        <v>5.8900000000000001E-2</v>
      </c>
    </row>
    <row r="430" spans="1:59" x14ac:dyDescent="0.25">
      <c r="A430">
        <v>4663</v>
      </c>
      <c r="B430" t="s">
        <v>60</v>
      </c>
      <c r="C430" t="s">
        <v>171</v>
      </c>
      <c r="D430" t="s">
        <v>62</v>
      </c>
      <c r="E430" t="s">
        <v>63</v>
      </c>
      <c r="F430" t="s">
        <v>64</v>
      </c>
      <c r="G430" t="s">
        <v>172</v>
      </c>
      <c r="H430">
        <v>0.313</v>
      </c>
      <c r="I430" t="s">
        <v>7</v>
      </c>
      <c r="J430" s="9">
        <v>40457</v>
      </c>
      <c r="K430" s="13">
        <v>0.42569444444444399</v>
      </c>
      <c r="L430" t="s">
        <v>173</v>
      </c>
      <c r="M430" t="s">
        <v>120</v>
      </c>
      <c r="N430" t="s">
        <v>174</v>
      </c>
      <c r="O430">
        <v>0.157</v>
      </c>
      <c r="P430" t="s">
        <v>175</v>
      </c>
      <c r="Q430">
        <v>63.44</v>
      </c>
      <c r="R430">
        <v>-9999</v>
      </c>
      <c r="S430">
        <v>24.88</v>
      </c>
      <c r="T430">
        <v>347</v>
      </c>
      <c r="U430">
        <v>2000</v>
      </c>
      <c r="V430">
        <v>-9999</v>
      </c>
      <c r="W430">
        <v>-9999</v>
      </c>
      <c r="X430">
        <v>1.57</v>
      </c>
      <c r="Y430">
        <v>0.157</v>
      </c>
      <c r="Z430">
        <v>-9999</v>
      </c>
      <c r="AA430">
        <v>34.39</v>
      </c>
      <c r="AB430">
        <v>-106.53</v>
      </c>
      <c r="AC430">
        <v>-9999</v>
      </c>
      <c r="AD430">
        <v>-9999</v>
      </c>
      <c r="AE430">
        <v>-9999</v>
      </c>
      <c r="AF430">
        <v>-9999</v>
      </c>
      <c r="AG430">
        <v>-2.5</v>
      </c>
      <c r="AH430">
        <v>-0.8</v>
      </c>
      <c r="AI430" t="s">
        <v>176</v>
      </c>
      <c r="AJ430">
        <v>-9999</v>
      </c>
      <c r="AK430" t="s">
        <v>74</v>
      </c>
      <c r="AL430">
        <v>-9999</v>
      </c>
      <c r="AM430" t="s">
        <v>177</v>
      </c>
      <c r="AN430" t="s">
        <v>180</v>
      </c>
      <c r="AO430">
        <v>-9999</v>
      </c>
      <c r="AP430">
        <v>-9999</v>
      </c>
      <c r="AQ430" t="s">
        <v>179</v>
      </c>
      <c r="AR430">
        <v>-9999</v>
      </c>
      <c r="AS430">
        <v>0.1135</v>
      </c>
      <c r="AT430">
        <v>7.0469999999999997</v>
      </c>
      <c r="AU430">
        <v>1.1499999999999999</v>
      </c>
      <c r="AV430">
        <v>236</v>
      </c>
      <c r="AX430">
        <f t="shared" si="53"/>
        <v>3.1451024082364691</v>
      </c>
      <c r="AZ430" t="str">
        <f t="shared" si="52"/>
        <v>Pinus edulis</v>
      </c>
      <c r="BA430">
        <f t="shared" si="54"/>
        <v>24.88</v>
      </c>
      <c r="BB430">
        <f t="shared" si="55"/>
        <v>1.9951024082364692</v>
      </c>
      <c r="BC430">
        <f t="shared" si="56"/>
        <v>34.700000000000003</v>
      </c>
      <c r="BD430">
        <f t="shared" si="57"/>
        <v>2000</v>
      </c>
      <c r="BE430">
        <f t="shared" si="58"/>
        <v>0.8</v>
      </c>
      <c r="BF430">
        <f t="shared" si="59"/>
        <v>7.0469999999999997</v>
      </c>
      <c r="BG430">
        <f t="shared" si="60"/>
        <v>0.1135</v>
      </c>
    </row>
    <row r="431" spans="1:59" x14ac:dyDescent="0.25">
      <c r="A431">
        <v>4664</v>
      </c>
      <c r="B431" t="s">
        <v>60</v>
      </c>
      <c r="C431" t="s">
        <v>171</v>
      </c>
      <c r="D431" t="s">
        <v>62</v>
      </c>
      <c r="E431" t="s">
        <v>63</v>
      </c>
      <c r="F431" t="s">
        <v>64</v>
      </c>
      <c r="G431" t="s">
        <v>172</v>
      </c>
      <c r="H431">
        <v>0.313</v>
      </c>
      <c r="I431" t="s">
        <v>7</v>
      </c>
      <c r="J431" s="9">
        <v>40457</v>
      </c>
      <c r="K431" s="13">
        <v>0.45972222222222198</v>
      </c>
      <c r="L431" t="s">
        <v>173</v>
      </c>
      <c r="M431" t="s">
        <v>120</v>
      </c>
      <c r="N431" t="s">
        <v>174</v>
      </c>
      <c r="O431">
        <v>0.157</v>
      </c>
      <c r="P431" t="s">
        <v>175</v>
      </c>
      <c r="Q431">
        <v>52.78</v>
      </c>
      <c r="R431">
        <v>-9999</v>
      </c>
      <c r="S431">
        <v>27.22</v>
      </c>
      <c r="T431">
        <v>352</v>
      </c>
      <c r="U431">
        <v>2000</v>
      </c>
      <c r="V431">
        <v>-9999</v>
      </c>
      <c r="W431">
        <v>-9999</v>
      </c>
      <c r="X431">
        <v>1.34</v>
      </c>
      <c r="Y431">
        <v>0.157</v>
      </c>
      <c r="Z431">
        <v>-9999</v>
      </c>
      <c r="AA431">
        <v>34.39</v>
      </c>
      <c r="AB431">
        <v>-106.53</v>
      </c>
      <c r="AC431">
        <v>-9999</v>
      </c>
      <c r="AD431">
        <v>-9999</v>
      </c>
      <c r="AE431">
        <v>-9999</v>
      </c>
      <c r="AF431">
        <v>-9999</v>
      </c>
      <c r="AG431">
        <v>-2</v>
      </c>
      <c r="AH431">
        <v>-1</v>
      </c>
      <c r="AI431" t="s">
        <v>176</v>
      </c>
      <c r="AJ431">
        <v>-9999</v>
      </c>
      <c r="AK431" t="s">
        <v>74</v>
      </c>
      <c r="AL431">
        <v>-9999</v>
      </c>
      <c r="AM431" t="s">
        <v>177</v>
      </c>
      <c r="AN431" t="s">
        <v>180</v>
      </c>
      <c r="AO431">
        <v>-9999</v>
      </c>
      <c r="AP431">
        <v>-9999</v>
      </c>
      <c r="AQ431" t="s">
        <v>179</v>
      </c>
      <c r="AR431">
        <v>-9999</v>
      </c>
      <c r="AS431">
        <v>6.3600000000000004E-2</v>
      </c>
      <c r="AT431">
        <v>4.49</v>
      </c>
      <c r="AU431">
        <v>1.71</v>
      </c>
      <c r="AV431">
        <v>227</v>
      </c>
      <c r="AX431">
        <f t="shared" si="53"/>
        <v>3.611498513263558</v>
      </c>
      <c r="AZ431" t="str">
        <f t="shared" si="52"/>
        <v>Pinus edulis</v>
      </c>
      <c r="BA431">
        <f t="shared" si="54"/>
        <v>27.22</v>
      </c>
      <c r="BB431">
        <f t="shared" si="55"/>
        <v>1.901498513263558</v>
      </c>
      <c r="BC431">
        <f t="shared" si="56"/>
        <v>35.200000000000003</v>
      </c>
      <c r="BD431">
        <f t="shared" si="57"/>
        <v>2000</v>
      </c>
      <c r="BE431">
        <f t="shared" si="58"/>
        <v>1</v>
      </c>
      <c r="BF431">
        <f t="shared" si="59"/>
        <v>4.49</v>
      </c>
      <c r="BG431">
        <f t="shared" si="60"/>
        <v>6.3600000000000004E-2</v>
      </c>
    </row>
    <row r="432" spans="1:59" x14ac:dyDescent="0.25">
      <c r="A432">
        <v>4665</v>
      </c>
      <c r="B432" t="s">
        <v>60</v>
      </c>
      <c r="C432" t="s">
        <v>171</v>
      </c>
      <c r="D432" t="s">
        <v>62</v>
      </c>
      <c r="E432" t="s">
        <v>63</v>
      </c>
      <c r="F432" t="s">
        <v>64</v>
      </c>
      <c r="G432" t="s">
        <v>172</v>
      </c>
      <c r="H432">
        <v>0.313</v>
      </c>
      <c r="I432" t="s">
        <v>7</v>
      </c>
      <c r="J432" s="9">
        <v>40457</v>
      </c>
      <c r="K432" s="13">
        <v>0.47777777777777802</v>
      </c>
      <c r="L432" t="s">
        <v>173</v>
      </c>
      <c r="M432" t="s">
        <v>120</v>
      </c>
      <c r="N432" t="s">
        <v>174</v>
      </c>
      <c r="O432">
        <v>0.157</v>
      </c>
      <c r="P432" t="s">
        <v>175</v>
      </c>
      <c r="Q432">
        <v>51.93</v>
      </c>
      <c r="R432">
        <v>-9999</v>
      </c>
      <c r="S432">
        <v>27.13</v>
      </c>
      <c r="T432">
        <v>354</v>
      </c>
      <c r="U432">
        <v>2000</v>
      </c>
      <c r="V432">
        <v>-9999</v>
      </c>
      <c r="W432">
        <v>-9999</v>
      </c>
      <c r="X432">
        <v>1.4</v>
      </c>
      <c r="Y432">
        <v>0.157</v>
      </c>
      <c r="Z432">
        <v>-9999</v>
      </c>
      <c r="AA432">
        <v>34.39</v>
      </c>
      <c r="AB432">
        <v>-106.53</v>
      </c>
      <c r="AC432">
        <v>-9999</v>
      </c>
      <c r="AD432">
        <v>-9999</v>
      </c>
      <c r="AE432">
        <v>-9999</v>
      </c>
      <c r="AF432">
        <v>-9999</v>
      </c>
      <c r="AG432">
        <v>-2.2999999999999998</v>
      </c>
      <c r="AH432">
        <v>-1.1000000000000001</v>
      </c>
      <c r="AI432" t="s">
        <v>176</v>
      </c>
      <c r="AJ432">
        <v>-9999</v>
      </c>
      <c r="AK432" t="s">
        <v>74</v>
      </c>
      <c r="AL432">
        <v>-9999</v>
      </c>
      <c r="AM432" t="s">
        <v>177</v>
      </c>
      <c r="AN432" t="s">
        <v>180</v>
      </c>
      <c r="AO432">
        <v>-9999</v>
      </c>
      <c r="AP432">
        <v>-9999</v>
      </c>
      <c r="AQ432" t="s">
        <v>179</v>
      </c>
      <c r="AR432">
        <v>-9999</v>
      </c>
      <c r="AS432">
        <v>6.5699999999999995E-2</v>
      </c>
      <c r="AT432">
        <v>4.2960000000000003</v>
      </c>
      <c r="AU432">
        <v>1.73</v>
      </c>
      <c r="AV432">
        <v>237</v>
      </c>
      <c r="AX432">
        <f t="shared" si="53"/>
        <v>3.5925049583093469</v>
      </c>
      <c r="AZ432" t="str">
        <f t="shared" ref="AZ432:AZ495" si="61">M432</f>
        <v>Pinus edulis</v>
      </c>
      <c r="BA432">
        <f t="shared" si="54"/>
        <v>27.13</v>
      </c>
      <c r="BB432">
        <f t="shared" si="55"/>
        <v>1.8625049583093469</v>
      </c>
      <c r="BC432">
        <f t="shared" si="56"/>
        <v>35.4</v>
      </c>
      <c r="BD432">
        <f t="shared" si="57"/>
        <v>2000</v>
      </c>
      <c r="BE432">
        <f t="shared" si="58"/>
        <v>1.1000000000000001</v>
      </c>
      <c r="BF432">
        <f t="shared" si="59"/>
        <v>4.2960000000000003</v>
      </c>
      <c r="BG432">
        <f t="shared" si="60"/>
        <v>6.5699999999999995E-2</v>
      </c>
    </row>
    <row r="433" spans="1:59" x14ac:dyDescent="0.25">
      <c r="A433">
        <v>4666</v>
      </c>
      <c r="B433" t="s">
        <v>60</v>
      </c>
      <c r="C433" t="s">
        <v>171</v>
      </c>
      <c r="D433" t="s">
        <v>62</v>
      </c>
      <c r="E433" t="s">
        <v>63</v>
      </c>
      <c r="F433" t="s">
        <v>64</v>
      </c>
      <c r="G433" t="s">
        <v>172</v>
      </c>
      <c r="H433">
        <v>0.313</v>
      </c>
      <c r="I433" t="s">
        <v>7</v>
      </c>
      <c r="J433" s="9">
        <v>40457</v>
      </c>
      <c r="K433" s="13">
        <v>0.48263888888888901</v>
      </c>
      <c r="L433" t="s">
        <v>173</v>
      </c>
      <c r="M433" t="s">
        <v>120</v>
      </c>
      <c r="N433" t="s">
        <v>174</v>
      </c>
      <c r="O433">
        <v>0.157</v>
      </c>
      <c r="P433" t="s">
        <v>175</v>
      </c>
      <c r="Q433">
        <v>53.89</v>
      </c>
      <c r="R433">
        <v>-9999</v>
      </c>
      <c r="S433">
        <v>28.41</v>
      </c>
      <c r="T433">
        <v>351</v>
      </c>
      <c r="U433">
        <v>2000</v>
      </c>
      <c r="V433">
        <v>-9999</v>
      </c>
      <c r="W433">
        <v>-9999</v>
      </c>
      <c r="X433">
        <v>2.1</v>
      </c>
      <c r="Y433">
        <v>0.157</v>
      </c>
      <c r="Z433">
        <v>-9999</v>
      </c>
      <c r="AA433">
        <v>34.39</v>
      </c>
      <c r="AB433">
        <v>-106.53</v>
      </c>
      <c r="AC433">
        <v>-9999</v>
      </c>
      <c r="AD433">
        <v>-9999</v>
      </c>
      <c r="AE433">
        <v>-9999</v>
      </c>
      <c r="AF433">
        <v>-9999</v>
      </c>
      <c r="AG433">
        <v>-2.5</v>
      </c>
      <c r="AH433">
        <v>-0.8</v>
      </c>
      <c r="AI433" t="s">
        <v>176</v>
      </c>
      <c r="AJ433">
        <v>-9999</v>
      </c>
      <c r="AK433" t="s">
        <v>74</v>
      </c>
      <c r="AL433">
        <v>-9999</v>
      </c>
      <c r="AM433" t="s">
        <v>177</v>
      </c>
      <c r="AN433" t="s">
        <v>180</v>
      </c>
      <c r="AO433">
        <v>-9999</v>
      </c>
      <c r="AP433">
        <v>-9999</v>
      </c>
      <c r="AQ433" t="s">
        <v>179</v>
      </c>
      <c r="AR433">
        <v>-9999</v>
      </c>
      <c r="AS433">
        <v>9.6600000000000005E-2</v>
      </c>
      <c r="AT433">
        <v>5.6920000000000002</v>
      </c>
      <c r="AU433">
        <v>1.79</v>
      </c>
      <c r="AV433">
        <v>242</v>
      </c>
      <c r="AX433">
        <f t="shared" si="53"/>
        <v>3.8709834284667388</v>
      </c>
      <c r="AZ433" t="str">
        <f t="shared" si="61"/>
        <v>Pinus edulis</v>
      </c>
      <c r="BA433">
        <f t="shared" si="54"/>
        <v>28.41</v>
      </c>
      <c r="BB433">
        <f t="shared" si="55"/>
        <v>2.0809834284667388</v>
      </c>
      <c r="BC433">
        <f t="shared" si="56"/>
        <v>35.1</v>
      </c>
      <c r="BD433">
        <f t="shared" si="57"/>
        <v>2000</v>
      </c>
      <c r="BE433">
        <f t="shared" si="58"/>
        <v>0.8</v>
      </c>
      <c r="BF433">
        <f t="shared" si="59"/>
        <v>5.6920000000000002</v>
      </c>
      <c r="BG433">
        <f t="shared" si="60"/>
        <v>9.6600000000000005E-2</v>
      </c>
    </row>
    <row r="434" spans="1:59" x14ac:dyDescent="0.25">
      <c r="A434">
        <v>4667</v>
      </c>
      <c r="B434" t="s">
        <v>60</v>
      </c>
      <c r="C434" t="s">
        <v>171</v>
      </c>
      <c r="D434" t="s">
        <v>62</v>
      </c>
      <c r="E434" t="s">
        <v>63</v>
      </c>
      <c r="F434" t="s">
        <v>64</v>
      </c>
      <c r="G434" t="s">
        <v>172</v>
      </c>
      <c r="H434">
        <v>0.313</v>
      </c>
      <c r="I434" t="s">
        <v>7</v>
      </c>
      <c r="J434" s="9">
        <v>40457</v>
      </c>
      <c r="K434" s="13">
        <v>0.52291666666666703</v>
      </c>
      <c r="L434" t="s">
        <v>173</v>
      </c>
      <c r="M434" t="s">
        <v>120</v>
      </c>
      <c r="N434" t="s">
        <v>174</v>
      </c>
      <c r="O434">
        <v>0.157</v>
      </c>
      <c r="P434" t="s">
        <v>175</v>
      </c>
      <c r="Q434">
        <v>53.56</v>
      </c>
      <c r="R434">
        <v>-9999</v>
      </c>
      <c r="S434">
        <v>27.94</v>
      </c>
      <c r="T434">
        <v>348</v>
      </c>
      <c r="U434">
        <v>2000</v>
      </c>
      <c r="V434">
        <v>-9999</v>
      </c>
      <c r="W434">
        <v>-9999</v>
      </c>
      <c r="X434">
        <v>1.62</v>
      </c>
      <c r="Y434">
        <v>0.157</v>
      </c>
      <c r="Z434">
        <v>-9999</v>
      </c>
      <c r="AA434">
        <v>34.39</v>
      </c>
      <c r="AB434">
        <v>-106.53</v>
      </c>
      <c r="AC434">
        <v>-9999</v>
      </c>
      <c r="AD434">
        <v>-9999</v>
      </c>
      <c r="AE434">
        <v>-9999</v>
      </c>
      <c r="AF434">
        <v>-9999</v>
      </c>
      <c r="AG434">
        <v>-2</v>
      </c>
      <c r="AH434">
        <v>-1</v>
      </c>
      <c r="AI434" t="s">
        <v>176</v>
      </c>
      <c r="AJ434">
        <v>-9999</v>
      </c>
      <c r="AK434" t="s">
        <v>74</v>
      </c>
      <c r="AL434">
        <v>-9999</v>
      </c>
      <c r="AM434" t="s">
        <v>177</v>
      </c>
      <c r="AN434" t="s">
        <v>180</v>
      </c>
      <c r="AO434">
        <v>-9999</v>
      </c>
      <c r="AP434">
        <v>-9999</v>
      </c>
      <c r="AQ434" t="s">
        <v>179</v>
      </c>
      <c r="AR434">
        <v>-9999</v>
      </c>
      <c r="AS434">
        <v>7.5399999999999995E-2</v>
      </c>
      <c r="AT434">
        <v>4.8970000000000002</v>
      </c>
      <c r="AU434">
        <v>1.76</v>
      </c>
      <c r="AV434">
        <v>231</v>
      </c>
      <c r="AX434">
        <f t="shared" si="53"/>
        <v>3.7666217175537886</v>
      </c>
      <c r="AZ434" t="str">
        <f t="shared" si="61"/>
        <v>Pinus edulis</v>
      </c>
      <c r="BA434">
        <f t="shared" si="54"/>
        <v>27.94</v>
      </c>
      <c r="BB434">
        <f t="shared" si="55"/>
        <v>2.0066217175537888</v>
      </c>
      <c r="BC434">
        <f t="shared" si="56"/>
        <v>34.799999999999997</v>
      </c>
      <c r="BD434">
        <f t="shared" si="57"/>
        <v>2000</v>
      </c>
      <c r="BE434">
        <f t="shared" si="58"/>
        <v>1</v>
      </c>
      <c r="BF434">
        <f t="shared" si="59"/>
        <v>4.8970000000000002</v>
      </c>
      <c r="BG434">
        <f t="shared" si="60"/>
        <v>7.5399999999999995E-2</v>
      </c>
    </row>
    <row r="435" spans="1:59" x14ac:dyDescent="0.25">
      <c r="A435">
        <v>4668</v>
      </c>
      <c r="B435" t="s">
        <v>60</v>
      </c>
      <c r="C435" t="s">
        <v>171</v>
      </c>
      <c r="D435" t="s">
        <v>62</v>
      </c>
      <c r="E435" t="s">
        <v>63</v>
      </c>
      <c r="F435" t="s">
        <v>64</v>
      </c>
      <c r="G435" t="s">
        <v>172</v>
      </c>
      <c r="H435">
        <v>0.313</v>
      </c>
      <c r="I435" t="s">
        <v>7</v>
      </c>
      <c r="J435" s="9">
        <v>40457</v>
      </c>
      <c r="K435" s="13">
        <v>0.54097222222222197</v>
      </c>
      <c r="L435" t="s">
        <v>173</v>
      </c>
      <c r="M435" t="s">
        <v>120</v>
      </c>
      <c r="N435" t="s">
        <v>174</v>
      </c>
      <c r="O435">
        <v>0.157</v>
      </c>
      <c r="P435" t="s">
        <v>175</v>
      </c>
      <c r="Q435">
        <v>47.35</v>
      </c>
      <c r="R435">
        <v>-9999</v>
      </c>
      <c r="S435">
        <v>28.99</v>
      </c>
      <c r="T435">
        <v>358</v>
      </c>
      <c r="U435">
        <v>2000</v>
      </c>
      <c r="V435">
        <v>-9999</v>
      </c>
      <c r="W435">
        <v>-9999</v>
      </c>
      <c r="X435">
        <v>1.45</v>
      </c>
      <c r="Y435">
        <v>0.157</v>
      </c>
      <c r="Z435">
        <v>-9999</v>
      </c>
      <c r="AA435">
        <v>34.39</v>
      </c>
      <c r="AB435">
        <v>-106.53</v>
      </c>
      <c r="AC435">
        <v>-9999</v>
      </c>
      <c r="AD435">
        <v>-9999</v>
      </c>
      <c r="AE435">
        <v>-9999</v>
      </c>
      <c r="AF435">
        <v>-9999</v>
      </c>
      <c r="AG435">
        <v>-2.2999999999999998</v>
      </c>
      <c r="AH435">
        <v>-1.1000000000000001</v>
      </c>
      <c r="AI435" t="s">
        <v>176</v>
      </c>
      <c r="AJ435">
        <v>-9999</v>
      </c>
      <c r="AK435" t="s">
        <v>74</v>
      </c>
      <c r="AL435">
        <v>-9999</v>
      </c>
      <c r="AM435" t="s">
        <v>177</v>
      </c>
      <c r="AN435" t="s">
        <v>180</v>
      </c>
      <c r="AO435">
        <v>-9999</v>
      </c>
      <c r="AP435">
        <v>-9999</v>
      </c>
      <c r="AQ435" t="s">
        <v>179</v>
      </c>
      <c r="AR435">
        <v>-9999</v>
      </c>
      <c r="AS435">
        <v>5.5300000000000002E-2</v>
      </c>
      <c r="AT435">
        <v>3.9239999999999999</v>
      </c>
      <c r="AU435">
        <v>2.12</v>
      </c>
      <c r="AV435">
        <v>229</v>
      </c>
      <c r="AX435">
        <f t="shared" si="53"/>
        <v>4.0032322413566535</v>
      </c>
      <c r="AZ435" t="str">
        <f t="shared" si="61"/>
        <v>Pinus edulis</v>
      </c>
      <c r="BA435">
        <f t="shared" si="54"/>
        <v>28.99</v>
      </c>
      <c r="BB435">
        <f t="shared" si="55"/>
        <v>1.8832322413566533</v>
      </c>
      <c r="BC435">
        <f t="shared" si="56"/>
        <v>35.799999999999997</v>
      </c>
      <c r="BD435">
        <f t="shared" si="57"/>
        <v>2000</v>
      </c>
      <c r="BE435">
        <f t="shared" si="58"/>
        <v>1.1000000000000001</v>
      </c>
      <c r="BF435">
        <f t="shared" si="59"/>
        <v>3.9239999999999999</v>
      </c>
      <c r="BG435">
        <f t="shared" si="60"/>
        <v>5.5300000000000002E-2</v>
      </c>
    </row>
    <row r="436" spans="1:59" x14ac:dyDescent="0.25">
      <c r="A436">
        <v>4669</v>
      </c>
      <c r="B436" t="s">
        <v>60</v>
      </c>
      <c r="C436" t="s">
        <v>171</v>
      </c>
      <c r="D436" t="s">
        <v>62</v>
      </c>
      <c r="E436" t="s">
        <v>63</v>
      </c>
      <c r="F436" t="s">
        <v>64</v>
      </c>
      <c r="G436" t="s">
        <v>172</v>
      </c>
      <c r="H436">
        <v>0.313</v>
      </c>
      <c r="I436" t="s">
        <v>7</v>
      </c>
      <c r="J436" s="9">
        <v>40457</v>
      </c>
      <c r="K436" s="13">
        <v>0.54722222222222205</v>
      </c>
      <c r="L436" t="s">
        <v>173</v>
      </c>
      <c r="M436" t="s">
        <v>120</v>
      </c>
      <c r="N436" t="s">
        <v>174</v>
      </c>
      <c r="O436">
        <v>0.157</v>
      </c>
      <c r="P436" t="s">
        <v>175</v>
      </c>
      <c r="Q436">
        <v>49.19</v>
      </c>
      <c r="R436">
        <v>-9999</v>
      </c>
      <c r="S436">
        <v>28.82</v>
      </c>
      <c r="T436">
        <v>357</v>
      </c>
      <c r="U436">
        <v>2000</v>
      </c>
      <c r="V436">
        <v>-9999</v>
      </c>
      <c r="W436">
        <v>-9999</v>
      </c>
      <c r="X436">
        <v>1.89</v>
      </c>
      <c r="Y436">
        <v>0.157</v>
      </c>
      <c r="Z436">
        <v>-9999</v>
      </c>
      <c r="AA436">
        <v>34.39</v>
      </c>
      <c r="AB436">
        <v>-106.53</v>
      </c>
      <c r="AC436">
        <v>-9999</v>
      </c>
      <c r="AD436">
        <v>-9999</v>
      </c>
      <c r="AE436">
        <v>-9999</v>
      </c>
      <c r="AF436">
        <v>-9999</v>
      </c>
      <c r="AG436">
        <v>-2.5</v>
      </c>
      <c r="AH436">
        <v>-0.8</v>
      </c>
      <c r="AI436" t="s">
        <v>176</v>
      </c>
      <c r="AJ436">
        <v>-9999</v>
      </c>
      <c r="AK436" t="s">
        <v>74</v>
      </c>
      <c r="AL436">
        <v>-9999</v>
      </c>
      <c r="AM436" t="s">
        <v>177</v>
      </c>
      <c r="AN436" t="s">
        <v>180</v>
      </c>
      <c r="AO436">
        <v>-9999</v>
      </c>
      <c r="AP436">
        <v>-9999</v>
      </c>
      <c r="AQ436" t="s">
        <v>179</v>
      </c>
      <c r="AR436">
        <v>-9999</v>
      </c>
      <c r="AS436">
        <v>7.6100000000000001E-2</v>
      </c>
      <c r="AT436">
        <v>5.0270000000000001</v>
      </c>
      <c r="AU436">
        <v>2.02</v>
      </c>
      <c r="AV436">
        <v>236</v>
      </c>
      <c r="AX436">
        <f t="shared" si="53"/>
        <v>3.9640684849134775</v>
      </c>
      <c r="AZ436" t="str">
        <f t="shared" si="61"/>
        <v>Pinus edulis</v>
      </c>
      <c r="BA436">
        <f t="shared" si="54"/>
        <v>28.82</v>
      </c>
      <c r="BB436">
        <f t="shared" si="55"/>
        <v>1.9440684849134775</v>
      </c>
      <c r="BC436">
        <f t="shared" si="56"/>
        <v>35.700000000000003</v>
      </c>
      <c r="BD436">
        <f t="shared" si="57"/>
        <v>2000</v>
      </c>
      <c r="BE436">
        <f t="shared" si="58"/>
        <v>0.8</v>
      </c>
      <c r="BF436">
        <f t="shared" si="59"/>
        <v>5.0270000000000001</v>
      </c>
      <c r="BG436">
        <f t="shared" si="60"/>
        <v>7.6100000000000001E-2</v>
      </c>
    </row>
    <row r="437" spans="1:59" x14ac:dyDescent="0.25">
      <c r="A437">
        <v>4670</v>
      </c>
      <c r="B437" t="s">
        <v>60</v>
      </c>
      <c r="C437" t="s">
        <v>171</v>
      </c>
      <c r="D437" t="s">
        <v>62</v>
      </c>
      <c r="E437" t="s">
        <v>63</v>
      </c>
      <c r="F437" t="s">
        <v>64</v>
      </c>
      <c r="G437" t="s">
        <v>172</v>
      </c>
      <c r="H437">
        <v>0.313</v>
      </c>
      <c r="I437" t="s">
        <v>7</v>
      </c>
      <c r="J437" s="9">
        <v>40457</v>
      </c>
      <c r="K437" s="13">
        <v>0.58750000000000002</v>
      </c>
      <c r="L437" t="s">
        <v>173</v>
      </c>
      <c r="M437" t="s">
        <v>120</v>
      </c>
      <c r="N437" t="s">
        <v>174</v>
      </c>
      <c r="O437">
        <v>0.157</v>
      </c>
      <c r="P437" t="s">
        <v>175</v>
      </c>
      <c r="Q437">
        <v>51.2</v>
      </c>
      <c r="R437">
        <v>-9999</v>
      </c>
      <c r="S437">
        <v>31.41</v>
      </c>
      <c r="T437">
        <v>358</v>
      </c>
      <c r="U437">
        <v>2000</v>
      </c>
      <c r="V437">
        <v>-9999</v>
      </c>
      <c r="W437">
        <v>-9999</v>
      </c>
      <c r="X437">
        <v>2.2200000000000002</v>
      </c>
      <c r="Y437">
        <v>0.157</v>
      </c>
      <c r="Z437">
        <v>-9999</v>
      </c>
      <c r="AA437">
        <v>34.39</v>
      </c>
      <c r="AB437">
        <v>-106.53</v>
      </c>
      <c r="AC437">
        <v>-9999</v>
      </c>
      <c r="AD437">
        <v>-9999</v>
      </c>
      <c r="AE437">
        <v>-9999</v>
      </c>
      <c r="AF437">
        <v>-9999</v>
      </c>
      <c r="AG437">
        <v>-2</v>
      </c>
      <c r="AH437">
        <v>-1</v>
      </c>
      <c r="AI437" t="s">
        <v>176</v>
      </c>
      <c r="AJ437">
        <v>-9999</v>
      </c>
      <c r="AK437" t="s">
        <v>74</v>
      </c>
      <c r="AL437">
        <v>-9999</v>
      </c>
      <c r="AM437" t="s">
        <v>177</v>
      </c>
      <c r="AN437" t="s">
        <v>180</v>
      </c>
      <c r="AO437">
        <v>-9999</v>
      </c>
      <c r="AP437">
        <v>-9999</v>
      </c>
      <c r="AQ437" t="s">
        <v>179</v>
      </c>
      <c r="AR437">
        <v>-9999</v>
      </c>
      <c r="AS437">
        <v>0.08</v>
      </c>
      <c r="AT437">
        <v>3.4009999999999998</v>
      </c>
      <c r="AU437">
        <v>2.25</v>
      </c>
      <c r="AV437">
        <v>273</v>
      </c>
      <c r="AX437">
        <f t="shared" si="53"/>
        <v>4.598376103020561</v>
      </c>
      <c r="AZ437" t="str">
        <f t="shared" si="61"/>
        <v>Pinus edulis</v>
      </c>
      <c r="BA437">
        <f t="shared" si="54"/>
        <v>31.41</v>
      </c>
      <c r="BB437">
        <f t="shared" si="55"/>
        <v>2.348376103020561</v>
      </c>
      <c r="BC437">
        <f t="shared" si="56"/>
        <v>35.799999999999997</v>
      </c>
      <c r="BD437">
        <f t="shared" si="57"/>
        <v>2000</v>
      </c>
      <c r="BE437">
        <f t="shared" si="58"/>
        <v>1</v>
      </c>
      <c r="BF437">
        <f t="shared" si="59"/>
        <v>3.4009999999999998</v>
      </c>
      <c r="BG437">
        <f t="shared" si="60"/>
        <v>0.08</v>
      </c>
    </row>
    <row r="438" spans="1:59" x14ac:dyDescent="0.25">
      <c r="A438">
        <v>4671</v>
      </c>
      <c r="B438" t="s">
        <v>60</v>
      </c>
      <c r="C438" t="s">
        <v>171</v>
      </c>
      <c r="D438" t="s">
        <v>62</v>
      </c>
      <c r="E438" t="s">
        <v>63</v>
      </c>
      <c r="F438" t="s">
        <v>64</v>
      </c>
      <c r="G438" t="s">
        <v>172</v>
      </c>
      <c r="H438">
        <v>0.313</v>
      </c>
      <c r="I438" t="s">
        <v>7</v>
      </c>
      <c r="J438" s="9">
        <v>40457</v>
      </c>
      <c r="K438" s="13">
        <v>0.60763888888888895</v>
      </c>
      <c r="L438" t="s">
        <v>173</v>
      </c>
      <c r="M438" t="s">
        <v>120</v>
      </c>
      <c r="N438" t="s">
        <v>174</v>
      </c>
      <c r="O438">
        <v>0.157</v>
      </c>
      <c r="P438" t="s">
        <v>175</v>
      </c>
      <c r="Q438">
        <v>43.12</v>
      </c>
      <c r="R438">
        <v>-9999</v>
      </c>
      <c r="S438">
        <v>30.39</v>
      </c>
      <c r="T438">
        <v>367</v>
      </c>
      <c r="U438">
        <v>2000</v>
      </c>
      <c r="V438">
        <v>-9999</v>
      </c>
      <c r="W438">
        <v>-9999</v>
      </c>
      <c r="X438">
        <v>1.44</v>
      </c>
      <c r="Y438">
        <v>0.157</v>
      </c>
      <c r="Z438">
        <v>-9999</v>
      </c>
      <c r="AA438">
        <v>34.39</v>
      </c>
      <c r="AB438">
        <v>-106.53</v>
      </c>
      <c r="AC438">
        <v>-9999</v>
      </c>
      <c r="AD438">
        <v>-9999</v>
      </c>
      <c r="AE438">
        <v>-9999</v>
      </c>
      <c r="AF438">
        <v>-9999</v>
      </c>
      <c r="AG438">
        <v>-2.2999999999999998</v>
      </c>
      <c r="AH438">
        <v>-1.1000000000000001</v>
      </c>
      <c r="AI438" t="s">
        <v>176</v>
      </c>
      <c r="AJ438">
        <v>-9999</v>
      </c>
      <c r="AK438" t="s">
        <v>74</v>
      </c>
      <c r="AL438">
        <v>-9999</v>
      </c>
      <c r="AM438" t="s">
        <v>177</v>
      </c>
      <c r="AN438" t="s">
        <v>180</v>
      </c>
      <c r="AO438">
        <v>-9999</v>
      </c>
      <c r="AP438">
        <v>-9999</v>
      </c>
      <c r="AQ438" t="s">
        <v>179</v>
      </c>
      <c r="AR438">
        <v>-9999</v>
      </c>
      <c r="AS438">
        <v>4.6899999999999997E-2</v>
      </c>
      <c r="AT438">
        <v>3.0030000000000001</v>
      </c>
      <c r="AU438">
        <v>2.48</v>
      </c>
      <c r="AV438">
        <v>247</v>
      </c>
      <c r="AX438">
        <f t="shared" si="53"/>
        <v>4.3387664934371966</v>
      </c>
      <c r="AZ438" t="str">
        <f t="shared" si="61"/>
        <v>Pinus edulis</v>
      </c>
      <c r="BA438">
        <f t="shared" si="54"/>
        <v>30.39</v>
      </c>
      <c r="BB438">
        <f t="shared" si="55"/>
        <v>1.8587664934371966</v>
      </c>
      <c r="BC438">
        <f t="shared" si="56"/>
        <v>36.700000000000003</v>
      </c>
      <c r="BD438">
        <f t="shared" si="57"/>
        <v>2000</v>
      </c>
      <c r="BE438">
        <f t="shared" si="58"/>
        <v>1.1000000000000001</v>
      </c>
      <c r="BF438">
        <f t="shared" si="59"/>
        <v>3.0030000000000001</v>
      </c>
      <c r="BG438">
        <f t="shared" si="60"/>
        <v>4.6899999999999997E-2</v>
      </c>
    </row>
    <row r="439" spans="1:59" x14ac:dyDescent="0.25">
      <c r="A439">
        <v>4672</v>
      </c>
      <c r="B439" t="s">
        <v>60</v>
      </c>
      <c r="C439" t="s">
        <v>171</v>
      </c>
      <c r="D439" t="s">
        <v>62</v>
      </c>
      <c r="E439" t="s">
        <v>63</v>
      </c>
      <c r="F439" t="s">
        <v>64</v>
      </c>
      <c r="G439" t="s">
        <v>172</v>
      </c>
      <c r="H439">
        <v>0.313</v>
      </c>
      <c r="I439" t="s">
        <v>7</v>
      </c>
      <c r="J439" s="9">
        <v>40457</v>
      </c>
      <c r="K439" s="13">
        <v>0.61250000000000004</v>
      </c>
      <c r="L439" t="s">
        <v>173</v>
      </c>
      <c r="M439" t="s">
        <v>120</v>
      </c>
      <c r="N439" t="s">
        <v>174</v>
      </c>
      <c r="O439">
        <v>0.157</v>
      </c>
      <c r="P439" t="s">
        <v>175</v>
      </c>
      <c r="Q439">
        <v>46.48</v>
      </c>
      <c r="R439">
        <v>-9999</v>
      </c>
      <c r="S439">
        <v>29.3</v>
      </c>
      <c r="T439">
        <v>361</v>
      </c>
      <c r="U439">
        <v>2000</v>
      </c>
      <c r="V439">
        <v>-9999</v>
      </c>
      <c r="W439">
        <v>-9999</v>
      </c>
      <c r="X439">
        <v>2.04</v>
      </c>
      <c r="Y439">
        <v>0.157</v>
      </c>
      <c r="Z439">
        <v>-9999</v>
      </c>
      <c r="AA439">
        <v>34.39</v>
      </c>
      <c r="AB439">
        <v>-106.53</v>
      </c>
      <c r="AC439">
        <v>-9999</v>
      </c>
      <c r="AD439">
        <v>-9999</v>
      </c>
      <c r="AE439">
        <v>-9999</v>
      </c>
      <c r="AF439">
        <v>-9999</v>
      </c>
      <c r="AG439">
        <v>-2.5</v>
      </c>
      <c r="AH439">
        <v>-0.8</v>
      </c>
      <c r="AI439" t="s">
        <v>176</v>
      </c>
      <c r="AJ439">
        <v>-9999</v>
      </c>
      <c r="AK439" t="s">
        <v>74</v>
      </c>
      <c r="AL439">
        <v>-9999</v>
      </c>
      <c r="AM439" t="s">
        <v>177</v>
      </c>
      <c r="AN439" t="s">
        <v>180</v>
      </c>
      <c r="AO439">
        <v>-9999</v>
      </c>
      <c r="AP439">
        <v>-9999</v>
      </c>
      <c r="AQ439" t="s">
        <v>179</v>
      </c>
      <c r="AR439">
        <v>-9999</v>
      </c>
      <c r="AS439">
        <v>7.5899999999999995E-2</v>
      </c>
      <c r="AT439">
        <v>4.508</v>
      </c>
      <c r="AU439">
        <v>2.19</v>
      </c>
      <c r="AV439">
        <v>250</v>
      </c>
      <c r="AX439">
        <f t="shared" si="53"/>
        <v>4.0755157529382666</v>
      </c>
      <c r="AZ439" t="str">
        <f t="shared" si="61"/>
        <v>Pinus edulis</v>
      </c>
      <c r="BA439">
        <f t="shared" si="54"/>
        <v>29.3</v>
      </c>
      <c r="BB439">
        <f t="shared" si="55"/>
        <v>1.8855157529382667</v>
      </c>
      <c r="BC439">
        <f t="shared" si="56"/>
        <v>36.1</v>
      </c>
      <c r="BD439">
        <f t="shared" si="57"/>
        <v>2000</v>
      </c>
      <c r="BE439">
        <f t="shared" si="58"/>
        <v>0.8</v>
      </c>
      <c r="BF439">
        <f t="shared" si="59"/>
        <v>4.508</v>
      </c>
      <c r="BG439">
        <f t="shared" si="60"/>
        <v>7.5899999999999995E-2</v>
      </c>
    </row>
    <row r="440" spans="1:59" x14ac:dyDescent="0.25">
      <c r="A440">
        <v>4673</v>
      </c>
      <c r="B440" t="s">
        <v>60</v>
      </c>
      <c r="C440" t="s">
        <v>171</v>
      </c>
      <c r="D440" t="s">
        <v>62</v>
      </c>
      <c r="E440" t="s">
        <v>63</v>
      </c>
      <c r="F440" t="s">
        <v>64</v>
      </c>
      <c r="G440" t="s">
        <v>172</v>
      </c>
      <c r="H440">
        <v>0.313</v>
      </c>
      <c r="I440" t="s">
        <v>7</v>
      </c>
      <c r="J440" s="9">
        <v>40457</v>
      </c>
      <c r="K440" s="13">
        <v>0.65625</v>
      </c>
      <c r="L440" t="s">
        <v>173</v>
      </c>
      <c r="M440" t="s">
        <v>120</v>
      </c>
      <c r="N440" t="s">
        <v>174</v>
      </c>
      <c r="O440">
        <v>0.157</v>
      </c>
      <c r="P440" t="s">
        <v>175</v>
      </c>
      <c r="Q440">
        <v>42.67</v>
      </c>
      <c r="R440">
        <v>-9999</v>
      </c>
      <c r="S440">
        <v>29.51</v>
      </c>
      <c r="T440">
        <v>364</v>
      </c>
      <c r="U440">
        <v>2000</v>
      </c>
      <c r="V440">
        <v>-9999</v>
      </c>
      <c r="W440">
        <v>-9999</v>
      </c>
      <c r="X440">
        <v>1.5</v>
      </c>
      <c r="Y440">
        <v>0.157</v>
      </c>
      <c r="Z440">
        <v>-9999</v>
      </c>
      <c r="AA440">
        <v>34.39</v>
      </c>
      <c r="AB440">
        <v>-106.53</v>
      </c>
      <c r="AC440">
        <v>-9999</v>
      </c>
      <c r="AD440">
        <v>-9999</v>
      </c>
      <c r="AE440">
        <v>-9999</v>
      </c>
      <c r="AF440">
        <v>-9999</v>
      </c>
      <c r="AG440">
        <v>-2</v>
      </c>
      <c r="AH440">
        <v>-1</v>
      </c>
      <c r="AI440" t="s">
        <v>176</v>
      </c>
      <c r="AJ440">
        <v>-9999</v>
      </c>
      <c r="AK440" t="s">
        <v>74</v>
      </c>
      <c r="AL440">
        <v>-9999</v>
      </c>
      <c r="AM440" t="s">
        <v>177</v>
      </c>
      <c r="AN440" t="s">
        <v>180</v>
      </c>
      <c r="AO440">
        <v>-9999</v>
      </c>
      <c r="AP440">
        <v>-9999</v>
      </c>
      <c r="AQ440" t="s">
        <v>179</v>
      </c>
      <c r="AR440">
        <v>-9999</v>
      </c>
      <c r="AS440">
        <v>5.0900000000000001E-2</v>
      </c>
      <c r="AT440">
        <v>3.0569999999999999</v>
      </c>
      <c r="AU440">
        <v>2.37</v>
      </c>
      <c r="AV440">
        <v>251</v>
      </c>
      <c r="AX440">
        <f t="shared" si="53"/>
        <v>4.1251246529988901</v>
      </c>
      <c r="AZ440" t="str">
        <f t="shared" si="61"/>
        <v>Pinus edulis</v>
      </c>
      <c r="BA440">
        <f t="shared" si="54"/>
        <v>29.51</v>
      </c>
      <c r="BB440">
        <f t="shared" si="55"/>
        <v>1.75512465299889</v>
      </c>
      <c r="BC440">
        <f t="shared" si="56"/>
        <v>36.4</v>
      </c>
      <c r="BD440">
        <f t="shared" si="57"/>
        <v>2000</v>
      </c>
      <c r="BE440">
        <f t="shared" si="58"/>
        <v>1</v>
      </c>
      <c r="BF440">
        <f t="shared" si="59"/>
        <v>3.0569999999999999</v>
      </c>
      <c r="BG440">
        <f t="shared" si="60"/>
        <v>5.0900000000000001E-2</v>
      </c>
    </row>
    <row r="441" spans="1:59" x14ac:dyDescent="0.25">
      <c r="A441">
        <v>4674</v>
      </c>
      <c r="B441" t="s">
        <v>60</v>
      </c>
      <c r="C441" t="s">
        <v>171</v>
      </c>
      <c r="D441" t="s">
        <v>62</v>
      </c>
      <c r="E441" t="s">
        <v>63</v>
      </c>
      <c r="F441" t="s">
        <v>64</v>
      </c>
      <c r="G441" t="s">
        <v>172</v>
      </c>
      <c r="H441">
        <v>0.313</v>
      </c>
      <c r="I441" t="s">
        <v>7</v>
      </c>
      <c r="J441" s="9">
        <v>40457</v>
      </c>
      <c r="K441" s="13">
        <v>0.67638888888888904</v>
      </c>
      <c r="L441" t="s">
        <v>173</v>
      </c>
      <c r="M441" t="s">
        <v>120</v>
      </c>
      <c r="N441" t="s">
        <v>174</v>
      </c>
      <c r="O441">
        <v>0.157</v>
      </c>
      <c r="P441" t="s">
        <v>175</v>
      </c>
      <c r="Q441">
        <v>39.549999999999997</v>
      </c>
      <c r="R441">
        <v>-9999</v>
      </c>
      <c r="S441">
        <v>29.03</v>
      </c>
      <c r="T441">
        <v>371</v>
      </c>
      <c r="U441">
        <v>2000</v>
      </c>
      <c r="V441">
        <v>-9999</v>
      </c>
      <c r="W441">
        <v>-9999</v>
      </c>
      <c r="X441">
        <v>1.25</v>
      </c>
      <c r="Y441">
        <v>0.157</v>
      </c>
      <c r="Z441">
        <v>-9999</v>
      </c>
      <c r="AA441">
        <v>34.39</v>
      </c>
      <c r="AB441">
        <v>-106.53</v>
      </c>
      <c r="AC441">
        <v>-9999</v>
      </c>
      <c r="AD441">
        <v>-9999</v>
      </c>
      <c r="AE441">
        <v>-9999</v>
      </c>
      <c r="AF441">
        <v>-9999</v>
      </c>
      <c r="AG441">
        <v>-2.2999999999999998</v>
      </c>
      <c r="AH441">
        <v>-1.1000000000000001</v>
      </c>
      <c r="AI441" t="s">
        <v>176</v>
      </c>
      <c r="AJ441">
        <v>-9999</v>
      </c>
      <c r="AK441" t="s">
        <v>74</v>
      </c>
      <c r="AL441">
        <v>-9999</v>
      </c>
      <c r="AM441" t="s">
        <v>177</v>
      </c>
      <c r="AN441" t="s">
        <v>180</v>
      </c>
      <c r="AO441">
        <v>-9999</v>
      </c>
      <c r="AP441">
        <v>-9999</v>
      </c>
      <c r="AQ441" t="s">
        <v>179</v>
      </c>
      <c r="AR441">
        <v>-9999</v>
      </c>
      <c r="AS441">
        <v>4.1200000000000001E-2</v>
      </c>
      <c r="AT441">
        <v>2.11</v>
      </c>
      <c r="AU441">
        <v>2.44</v>
      </c>
      <c r="AV441">
        <v>272</v>
      </c>
      <c r="AX441">
        <f t="shared" si="53"/>
        <v>4.0124960146213473</v>
      </c>
      <c r="AZ441" t="str">
        <f t="shared" si="61"/>
        <v>Pinus edulis</v>
      </c>
      <c r="BA441">
        <f t="shared" si="54"/>
        <v>29.03</v>
      </c>
      <c r="BB441">
        <f t="shared" si="55"/>
        <v>1.5724960146213474</v>
      </c>
      <c r="BC441">
        <f t="shared" si="56"/>
        <v>37.1</v>
      </c>
      <c r="BD441">
        <f t="shared" si="57"/>
        <v>2000</v>
      </c>
      <c r="BE441">
        <f t="shared" si="58"/>
        <v>1.1000000000000001</v>
      </c>
      <c r="BF441">
        <f t="shared" si="59"/>
        <v>2.11</v>
      </c>
      <c r="BG441">
        <f t="shared" si="60"/>
        <v>4.1200000000000001E-2</v>
      </c>
    </row>
    <row r="442" spans="1:59" x14ac:dyDescent="0.25">
      <c r="A442">
        <v>4675</v>
      </c>
      <c r="B442" t="s">
        <v>60</v>
      </c>
      <c r="C442" t="s">
        <v>171</v>
      </c>
      <c r="D442" t="s">
        <v>62</v>
      </c>
      <c r="E442" t="s">
        <v>63</v>
      </c>
      <c r="F442" t="s">
        <v>64</v>
      </c>
      <c r="G442" t="s">
        <v>172</v>
      </c>
      <c r="H442">
        <v>0.313</v>
      </c>
      <c r="I442" t="s">
        <v>7</v>
      </c>
      <c r="J442" s="9">
        <v>40457</v>
      </c>
      <c r="K442" s="13">
        <v>0.67916666666666703</v>
      </c>
      <c r="L442" t="s">
        <v>173</v>
      </c>
      <c r="M442" t="s">
        <v>120</v>
      </c>
      <c r="N442" t="s">
        <v>174</v>
      </c>
      <c r="O442">
        <v>0.157</v>
      </c>
      <c r="P442" t="s">
        <v>175</v>
      </c>
      <c r="Q442">
        <v>42.54</v>
      </c>
      <c r="R442">
        <v>-9999</v>
      </c>
      <c r="S442">
        <v>29.11</v>
      </c>
      <c r="T442">
        <v>364</v>
      </c>
      <c r="U442">
        <v>2000</v>
      </c>
      <c r="V442">
        <v>-9999</v>
      </c>
      <c r="W442">
        <v>-9999</v>
      </c>
      <c r="X442">
        <v>1.71</v>
      </c>
      <c r="Y442">
        <v>0.157</v>
      </c>
      <c r="Z442">
        <v>-9999</v>
      </c>
      <c r="AA442">
        <v>34.39</v>
      </c>
      <c r="AB442">
        <v>-106.53</v>
      </c>
      <c r="AC442">
        <v>-9999</v>
      </c>
      <c r="AD442">
        <v>-9999</v>
      </c>
      <c r="AE442">
        <v>-9999</v>
      </c>
      <c r="AF442">
        <v>-9999</v>
      </c>
      <c r="AG442">
        <v>-2.5</v>
      </c>
      <c r="AH442">
        <v>-0.8</v>
      </c>
      <c r="AI442" t="s">
        <v>176</v>
      </c>
      <c r="AJ442">
        <v>-9999</v>
      </c>
      <c r="AK442" t="s">
        <v>74</v>
      </c>
      <c r="AL442">
        <v>-9999</v>
      </c>
      <c r="AM442" t="s">
        <v>177</v>
      </c>
      <c r="AN442" t="s">
        <v>180</v>
      </c>
      <c r="AO442">
        <v>-9999</v>
      </c>
      <c r="AP442">
        <v>-9999</v>
      </c>
      <c r="AQ442" t="s">
        <v>179</v>
      </c>
      <c r="AR442">
        <v>-9999</v>
      </c>
      <c r="AS442">
        <v>5.96E-2</v>
      </c>
      <c r="AT442">
        <v>4.343</v>
      </c>
      <c r="AU442">
        <v>2.33</v>
      </c>
      <c r="AV442">
        <v>231</v>
      </c>
      <c r="AX442">
        <f t="shared" si="53"/>
        <v>4.0310795281302108</v>
      </c>
      <c r="AZ442" t="str">
        <f t="shared" si="61"/>
        <v>Pinus edulis</v>
      </c>
      <c r="BA442">
        <f t="shared" si="54"/>
        <v>29.11</v>
      </c>
      <c r="BB442">
        <f t="shared" si="55"/>
        <v>1.7010795281302107</v>
      </c>
      <c r="BC442">
        <f t="shared" si="56"/>
        <v>36.4</v>
      </c>
      <c r="BD442">
        <f t="shared" si="57"/>
        <v>2000</v>
      </c>
      <c r="BE442">
        <f t="shared" si="58"/>
        <v>0.8</v>
      </c>
      <c r="BF442">
        <f t="shared" si="59"/>
        <v>4.343</v>
      </c>
      <c r="BG442">
        <f t="shared" si="60"/>
        <v>5.96E-2</v>
      </c>
    </row>
    <row r="443" spans="1:59" x14ac:dyDescent="0.25">
      <c r="A443">
        <v>4676</v>
      </c>
      <c r="B443" t="s">
        <v>60</v>
      </c>
      <c r="C443" t="s">
        <v>171</v>
      </c>
      <c r="D443" t="s">
        <v>62</v>
      </c>
      <c r="E443" t="s">
        <v>63</v>
      </c>
      <c r="F443" t="s">
        <v>64</v>
      </c>
      <c r="G443" t="s">
        <v>172</v>
      </c>
      <c r="H443">
        <v>0.313</v>
      </c>
      <c r="I443" t="s">
        <v>7</v>
      </c>
      <c r="J443" s="9">
        <v>40457</v>
      </c>
      <c r="K443" s="13">
        <v>0.72013888888888899</v>
      </c>
      <c r="L443" t="s">
        <v>173</v>
      </c>
      <c r="M443" t="s">
        <v>120</v>
      </c>
      <c r="N443" t="s">
        <v>174</v>
      </c>
      <c r="O443">
        <v>0.157</v>
      </c>
      <c r="P443" t="s">
        <v>175</v>
      </c>
      <c r="Q443">
        <v>45.01</v>
      </c>
      <c r="R443">
        <v>-9999</v>
      </c>
      <c r="S443">
        <v>26.15</v>
      </c>
      <c r="T443">
        <v>366</v>
      </c>
      <c r="U443">
        <v>2000</v>
      </c>
      <c r="V443">
        <v>-9999</v>
      </c>
      <c r="W443">
        <v>-9999</v>
      </c>
      <c r="X443">
        <v>1.1200000000000001</v>
      </c>
      <c r="Y443">
        <v>0.157</v>
      </c>
      <c r="Z443">
        <v>-9999</v>
      </c>
      <c r="AA443">
        <v>34.39</v>
      </c>
      <c r="AB443">
        <v>-106.53</v>
      </c>
      <c r="AC443">
        <v>-9999</v>
      </c>
      <c r="AD443">
        <v>-9999</v>
      </c>
      <c r="AE443">
        <v>-9999</v>
      </c>
      <c r="AF443">
        <v>-9999</v>
      </c>
      <c r="AG443">
        <v>-2</v>
      </c>
      <c r="AH443">
        <v>-1</v>
      </c>
      <c r="AI443" t="s">
        <v>176</v>
      </c>
      <c r="AJ443">
        <v>-9999</v>
      </c>
      <c r="AK443" t="s">
        <v>74</v>
      </c>
      <c r="AL443">
        <v>-9999</v>
      </c>
      <c r="AM443" t="s">
        <v>177</v>
      </c>
      <c r="AN443" t="s">
        <v>180</v>
      </c>
      <c r="AO443">
        <v>-9999</v>
      </c>
      <c r="AP443">
        <v>-9999</v>
      </c>
      <c r="AQ443" t="s">
        <v>179</v>
      </c>
      <c r="AR443">
        <v>-9999</v>
      </c>
      <c r="AS443">
        <v>4.8399999999999999E-2</v>
      </c>
      <c r="AT443">
        <v>2.8929999999999998</v>
      </c>
      <c r="AU443">
        <v>1.87</v>
      </c>
      <c r="AV443">
        <v>257</v>
      </c>
      <c r="AX443">
        <f t="shared" si="53"/>
        <v>3.3912502844946295</v>
      </c>
      <c r="AZ443" t="str">
        <f t="shared" si="61"/>
        <v>Pinus edulis</v>
      </c>
      <c r="BA443">
        <f t="shared" si="54"/>
        <v>26.15</v>
      </c>
      <c r="BB443">
        <f t="shared" si="55"/>
        <v>1.5212502844946294</v>
      </c>
      <c r="BC443">
        <f t="shared" si="56"/>
        <v>36.6</v>
      </c>
      <c r="BD443">
        <f t="shared" si="57"/>
        <v>2000</v>
      </c>
      <c r="BE443">
        <f t="shared" si="58"/>
        <v>1</v>
      </c>
      <c r="BF443">
        <f t="shared" si="59"/>
        <v>2.8929999999999998</v>
      </c>
      <c r="BG443">
        <f t="shared" si="60"/>
        <v>4.8399999999999999E-2</v>
      </c>
    </row>
    <row r="444" spans="1:59" x14ac:dyDescent="0.25">
      <c r="A444">
        <v>4677</v>
      </c>
      <c r="B444" t="s">
        <v>60</v>
      </c>
      <c r="C444" t="s">
        <v>171</v>
      </c>
      <c r="D444" t="s">
        <v>62</v>
      </c>
      <c r="E444" t="s">
        <v>63</v>
      </c>
      <c r="F444" t="s">
        <v>64</v>
      </c>
      <c r="G444" t="s">
        <v>172</v>
      </c>
      <c r="H444">
        <v>0.313</v>
      </c>
      <c r="I444" t="s">
        <v>7</v>
      </c>
      <c r="J444" s="9">
        <v>40457</v>
      </c>
      <c r="K444" s="13">
        <v>0.73750000000000004</v>
      </c>
      <c r="L444" t="s">
        <v>173</v>
      </c>
      <c r="M444" t="s">
        <v>120</v>
      </c>
      <c r="N444" t="s">
        <v>174</v>
      </c>
      <c r="O444">
        <v>0.157</v>
      </c>
      <c r="P444" t="s">
        <v>175</v>
      </c>
      <c r="Q444">
        <v>36.43</v>
      </c>
      <c r="R444">
        <v>-9999</v>
      </c>
      <c r="S444">
        <v>26.21</v>
      </c>
      <c r="T444">
        <v>389</v>
      </c>
      <c r="U444">
        <v>2000</v>
      </c>
      <c r="V444">
        <v>-9999</v>
      </c>
      <c r="W444">
        <v>-9999</v>
      </c>
      <c r="X444">
        <v>0.6</v>
      </c>
      <c r="Y444">
        <v>0.157</v>
      </c>
      <c r="Z444">
        <v>-9999</v>
      </c>
      <c r="AA444">
        <v>34.39</v>
      </c>
      <c r="AB444">
        <v>-106.53</v>
      </c>
      <c r="AC444">
        <v>-9999</v>
      </c>
      <c r="AD444">
        <v>-9999</v>
      </c>
      <c r="AE444">
        <v>-9999</v>
      </c>
      <c r="AF444">
        <v>-9999</v>
      </c>
      <c r="AG444">
        <v>-2.2999999999999998</v>
      </c>
      <c r="AH444">
        <v>-1.1000000000000001</v>
      </c>
      <c r="AI444" t="s">
        <v>176</v>
      </c>
      <c r="AJ444">
        <v>-9999</v>
      </c>
      <c r="AK444" t="s">
        <v>74</v>
      </c>
      <c r="AL444">
        <v>-9999</v>
      </c>
      <c r="AM444" t="s">
        <v>177</v>
      </c>
      <c r="AN444" t="s">
        <v>180</v>
      </c>
      <c r="AO444">
        <v>-9999</v>
      </c>
      <c r="AP444">
        <v>-9999</v>
      </c>
      <c r="AQ444" t="s">
        <v>179</v>
      </c>
      <c r="AR444">
        <v>-9999</v>
      </c>
      <c r="AS444">
        <v>2.1999999999999999E-2</v>
      </c>
      <c r="AT444">
        <v>0.251</v>
      </c>
      <c r="AU444">
        <v>2.17</v>
      </c>
      <c r="AV444">
        <v>355</v>
      </c>
      <c r="AX444">
        <f t="shared" si="53"/>
        <v>3.403283320702772</v>
      </c>
      <c r="AZ444" t="str">
        <f t="shared" si="61"/>
        <v>Pinus edulis</v>
      </c>
      <c r="BA444">
        <f t="shared" si="54"/>
        <v>26.21</v>
      </c>
      <c r="BB444">
        <f t="shared" si="55"/>
        <v>1.233283320702772</v>
      </c>
      <c r="BC444">
        <f t="shared" si="56"/>
        <v>38.9</v>
      </c>
      <c r="BD444">
        <f t="shared" si="57"/>
        <v>2000</v>
      </c>
      <c r="BE444">
        <f t="shared" si="58"/>
        <v>1.1000000000000001</v>
      </c>
      <c r="BF444">
        <f t="shared" si="59"/>
        <v>0.251</v>
      </c>
      <c r="BG444">
        <f t="shared" si="60"/>
        <v>2.1999999999999999E-2</v>
      </c>
    </row>
    <row r="445" spans="1:59" x14ac:dyDescent="0.25">
      <c r="A445">
        <v>4678</v>
      </c>
      <c r="B445" t="s">
        <v>60</v>
      </c>
      <c r="C445" t="s">
        <v>171</v>
      </c>
      <c r="D445" t="s">
        <v>62</v>
      </c>
      <c r="E445" t="s">
        <v>63</v>
      </c>
      <c r="F445" t="s">
        <v>64</v>
      </c>
      <c r="G445" t="s">
        <v>172</v>
      </c>
      <c r="H445">
        <v>0.313</v>
      </c>
      <c r="I445" t="s">
        <v>7</v>
      </c>
      <c r="J445" s="9">
        <v>40457</v>
      </c>
      <c r="K445" s="13">
        <v>0.74027777777777803</v>
      </c>
      <c r="L445" t="s">
        <v>173</v>
      </c>
      <c r="M445" t="s">
        <v>120</v>
      </c>
      <c r="N445" t="s">
        <v>174</v>
      </c>
      <c r="O445">
        <v>0.157</v>
      </c>
      <c r="P445" t="s">
        <v>175</v>
      </c>
      <c r="Q445">
        <v>41.91</v>
      </c>
      <c r="R445">
        <v>-9999</v>
      </c>
      <c r="S445">
        <v>26.17</v>
      </c>
      <c r="T445">
        <v>378</v>
      </c>
      <c r="U445">
        <v>2000</v>
      </c>
      <c r="V445">
        <v>-9999</v>
      </c>
      <c r="W445">
        <v>-9999</v>
      </c>
      <c r="X445">
        <v>1.1100000000000001</v>
      </c>
      <c r="Y445">
        <v>0.157</v>
      </c>
      <c r="Z445">
        <v>-9999</v>
      </c>
      <c r="AA445">
        <v>34.39</v>
      </c>
      <c r="AB445">
        <v>-106.53</v>
      </c>
      <c r="AC445">
        <v>-9999</v>
      </c>
      <c r="AD445">
        <v>-9999</v>
      </c>
      <c r="AE445">
        <v>-9999</v>
      </c>
      <c r="AF445">
        <v>-9999</v>
      </c>
      <c r="AG445">
        <v>-2.5</v>
      </c>
      <c r="AH445">
        <v>-0.8</v>
      </c>
      <c r="AI445" t="s">
        <v>176</v>
      </c>
      <c r="AJ445">
        <v>-9999</v>
      </c>
      <c r="AK445" t="s">
        <v>74</v>
      </c>
      <c r="AL445">
        <v>-9999</v>
      </c>
      <c r="AM445" t="s">
        <v>177</v>
      </c>
      <c r="AN445" t="s">
        <v>180</v>
      </c>
      <c r="AO445">
        <v>-9999</v>
      </c>
      <c r="AP445">
        <v>-9999</v>
      </c>
      <c r="AQ445" t="s">
        <v>179</v>
      </c>
      <c r="AR445">
        <v>-9999</v>
      </c>
      <c r="AS445">
        <v>4.5499999999999999E-2</v>
      </c>
      <c r="AT445">
        <v>2.4220000000000002</v>
      </c>
      <c r="AU445">
        <v>1.98</v>
      </c>
      <c r="AV445">
        <v>279</v>
      </c>
      <c r="AX445">
        <f t="shared" si="53"/>
        <v>3.3952571704483399</v>
      </c>
      <c r="AZ445" t="str">
        <f t="shared" si="61"/>
        <v>Pinus edulis</v>
      </c>
      <c r="BA445">
        <f t="shared" si="54"/>
        <v>26.17</v>
      </c>
      <c r="BB445">
        <f t="shared" si="55"/>
        <v>1.4152571704483399</v>
      </c>
      <c r="BC445">
        <f t="shared" si="56"/>
        <v>37.799999999999997</v>
      </c>
      <c r="BD445">
        <f t="shared" si="57"/>
        <v>2000</v>
      </c>
      <c r="BE445">
        <f t="shared" si="58"/>
        <v>0.8</v>
      </c>
      <c r="BF445">
        <f t="shared" si="59"/>
        <v>2.4220000000000002</v>
      </c>
      <c r="BG445">
        <f t="shared" si="60"/>
        <v>4.5499999999999999E-2</v>
      </c>
    </row>
    <row r="446" spans="1:59" x14ac:dyDescent="0.25">
      <c r="A446">
        <v>4679</v>
      </c>
      <c r="B446" t="s">
        <v>60</v>
      </c>
      <c r="C446" t="s">
        <v>171</v>
      </c>
      <c r="D446" t="s">
        <v>62</v>
      </c>
      <c r="E446" t="s">
        <v>63</v>
      </c>
      <c r="F446" t="s">
        <v>64</v>
      </c>
      <c r="G446" t="s">
        <v>172</v>
      </c>
      <c r="H446">
        <v>0.313</v>
      </c>
      <c r="I446" t="s">
        <v>7</v>
      </c>
      <c r="J446" s="9">
        <v>40651</v>
      </c>
      <c r="K446" s="13">
        <v>0.32013888888888897</v>
      </c>
      <c r="L446" t="s">
        <v>173</v>
      </c>
      <c r="M446" t="s">
        <v>120</v>
      </c>
      <c r="N446" t="s">
        <v>174</v>
      </c>
      <c r="O446">
        <v>2.8000000000000001E-2</v>
      </c>
      <c r="P446" t="s">
        <v>175</v>
      </c>
      <c r="Q446">
        <v>23.71</v>
      </c>
      <c r="R446">
        <v>-9999</v>
      </c>
      <c r="S446">
        <v>16.850000000000001</v>
      </c>
      <c r="T446">
        <v>382</v>
      </c>
      <c r="U446">
        <v>2000</v>
      </c>
      <c r="V446">
        <v>-9999</v>
      </c>
      <c r="W446">
        <v>-9999</v>
      </c>
      <c r="X446">
        <v>0.12</v>
      </c>
      <c r="Y446">
        <v>2.8000000000000001E-2</v>
      </c>
      <c r="Z446">
        <v>-9999</v>
      </c>
      <c r="AA446">
        <v>34.39</v>
      </c>
      <c r="AB446">
        <v>-106.53</v>
      </c>
      <c r="AC446">
        <v>-9999</v>
      </c>
      <c r="AD446">
        <v>-9999</v>
      </c>
      <c r="AE446">
        <v>-9999</v>
      </c>
      <c r="AF446">
        <v>-9999</v>
      </c>
      <c r="AG446">
        <v>-2.4</v>
      </c>
      <c r="AH446">
        <v>-2.4</v>
      </c>
      <c r="AI446" t="s">
        <v>176</v>
      </c>
      <c r="AJ446">
        <v>-9999</v>
      </c>
      <c r="AK446" t="s">
        <v>74</v>
      </c>
      <c r="AL446">
        <v>-9999</v>
      </c>
      <c r="AM446" t="s">
        <v>177</v>
      </c>
      <c r="AN446" t="s">
        <v>180</v>
      </c>
      <c r="AO446">
        <v>-9999</v>
      </c>
      <c r="AP446">
        <v>-9999</v>
      </c>
      <c r="AQ446" t="s">
        <v>179</v>
      </c>
      <c r="AR446">
        <v>-9999</v>
      </c>
      <c r="AS446">
        <v>6.0000000000000001E-3</v>
      </c>
      <c r="AT446">
        <v>1.31</v>
      </c>
      <c r="AU446">
        <v>1.47</v>
      </c>
      <c r="AV446">
        <v>45.4</v>
      </c>
      <c r="AX446">
        <f t="shared" si="53"/>
        <v>1.919323340009585</v>
      </c>
      <c r="AZ446" t="str">
        <f t="shared" si="61"/>
        <v>Pinus edulis</v>
      </c>
      <c r="BA446">
        <f t="shared" si="54"/>
        <v>16.850000000000001</v>
      </c>
      <c r="BB446">
        <f t="shared" si="55"/>
        <v>0.44932334000958507</v>
      </c>
      <c r="BC446">
        <f t="shared" si="56"/>
        <v>38.200000000000003</v>
      </c>
      <c r="BD446">
        <f t="shared" si="57"/>
        <v>2000</v>
      </c>
      <c r="BE446">
        <f t="shared" si="58"/>
        <v>2.4</v>
      </c>
      <c r="BF446">
        <f t="shared" si="59"/>
        <v>1.31</v>
      </c>
      <c r="BG446">
        <f t="shared" si="60"/>
        <v>6.0000000000000001E-3</v>
      </c>
    </row>
    <row r="447" spans="1:59" x14ac:dyDescent="0.25">
      <c r="A447">
        <v>4680</v>
      </c>
      <c r="B447" t="s">
        <v>60</v>
      </c>
      <c r="C447" t="s">
        <v>171</v>
      </c>
      <c r="D447" t="s">
        <v>62</v>
      </c>
      <c r="E447" t="s">
        <v>63</v>
      </c>
      <c r="F447" t="s">
        <v>64</v>
      </c>
      <c r="G447" t="s">
        <v>172</v>
      </c>
      <c r="H447">
        <v>0.313</v>
      </c>
      <c r="I447" t="s">
        <v>7</v>
      </c>
      <c r="J447" s="9">
        <v>40651</v>
      </c>
      <c r="K447" s="13">
        <v>0.33888888888888902</v>
      </c>
      <c r="L447" t="s">
        <v>173</v>
      </c>
      <c r="M447" t="s">
        <v>120</v>
      </c>
      <c r="N447" t="s">
        <v>174</v>
      </c>
      <c r="O447">
        <v>2.8000000000000001E-2</v>
      </c>
      <c r="P447" t="s">
        <v>175</v>
      </c>
      <c r="Q447">
        <v>17.03</v>
      </c>
      <c r="R447">
        <v>-9999</v>
      </c>
      <c r="S447">
        <v>22.01</v>
      </c>
      <c r="T447">
        <v>389</v>
      </c>
      <c r="U447">
        <v>2000</v>
      </c>
      <c r="V447">
        <v>-9999</v>
      </c>
      <c r="W447">
        <v>-9999</v>
      </c>
      <c r="X447">
        <v>0.08</v>
      </c>
      <c r="Y447">
        <v>2.8000000000000001E-2</v>
      </c>
      <c r="Z447">
        <v>-9999</v>
      </c>
      <c r="AA447">
        <v>34.39</v>
      </c>
      <c r="AB447">
        <v>-106.53</v>
      </c>
      <c r="AC447">
        <v>-9999</v>
      </c>
      <c r="AD447">
        <v>-9999</v>
      </c>
      <c r="AE447">
        <v>-9999</v>
      </c>
      <c r="AF447">
        <v>-9999</v>
      </c>
      <c r="AG447">
        <v>-2.7</v>
      </c>
      <c r="AH447">
        <v>-2.0299999999999998</v>
      </c>
      <c r="AI447" t="s">
        <v>176</v>
      </c>
      <c r="AJ447">
        <v>-9999</v>
      </c>
      <c r="AK447" t="s">
        <v>74</v>
      </c>
      <c r="AL447">
        <v>-9999</v>
      </c>
      <c r="AM447" t="s">
        <v>177</v>
      </c>
      <c r="AN447" t="s">
        <v>180</v>
      </c>
      <c r="AO447">
        <v>-9999</v>
      </c>
      <c r="AP447">
        <v>-9999</v>
      </c>
      <c r="AQ447" t="s">
        <v>179</v>
      </c>
      <c r="AR447">
        <v>-9999</v>
      </c>
      <c r="AS447">
        <v>3.0000000000000001E-3</v>
      </c>
      <c r="AT447">
        <v>0.49399999999999999</v>
      </c>
      <c r="AU447">
        <v>2.2000000000000002</v>
      </c>
      <c r="AV447">
        <v>90.4</v>
      </c>
      <c r="AX447">
        <f t="shared" si="53"/>
        <v>2.6454565138483139</v>
      </c>
      <c r="AZ447" t="str">
        <f t="shared" si="61"/>
        <v>Pinus edulis</v>
      </c>
      <c r="BA447">
        <f t="shared" si="54"/>
        <v>22.01</v>
      </c>
      <c r="BB447">
        <f t="shared" si="55"/>
        <v>0.44545651384831375</v>
      </c>
      <c r="BC447">
        <f t="shared" si="56"/>
        <v>38.9</v>
      </c>
      <c r="BD447">
        <f t="shared" si="57"/>
        <v>2000</v>
      </c>
      <c r="BE447">
        <f t="shared" si="58"/>
        <v>2.0299999999999998</v>
      </c>
      <c r="BF447">
        <f t="shared" si="59"/>
        <v>0.49399999999999999</v>
      </c>
      <c r="BG447">
        <f t="shared" si="60"/>
        <v>3.0000000000000001E-3</v>
      </c>
    </row>
    <row r="448" spans="1:59" x14ac:dyDescent="0.25">
      <c r="A448">
        <v>4681</v>
      </c>
      <c r="B448" t="s">
        <v>60</v>
      </c>
      <c r="C448" t="s">
        <v>171</v>
      </c>
      <c r="D448" t="s">
        <v>62</v>
      </c>
      <c r="E448" t="s">
        <v>63</v>
      </c>
      <c r="F448" t="s">
        <v>64</v>
      </c>
      <c r="G448" t="s">
        <v>172</v>
      </c>
      <c r="H448">
        <v>0.313</v>
      </c>
      <c r="I448" t="s">
        <v>7</v>
      </c>
      <c r="J448" s="9">
        <v>40651</v>
      </c>
      <c r="K448" s="13">
        <v>0.34375</v>
      </c>
      <c r="L448" t="s">
        <v>173</v>
      </c>
      <c r="M448" t="s">
        <v>120</v>
      </c>
      <c r="N448" t="s">
        <v>174</v>
      </c>
      <c r="O448">
        <v>2.8000000000000001E-2</v>
      </c>
      <c r="P448" t="s">
        <v>175</v>
      </c>
      <c r="Q448">
        <v>25.88</v>
      </c>
      <c r="R448">
        <v>-9999</v>
      </c>
      <c r="S448">
        <v>20.81</v>
      </c>
      <c r="T448">
        <v>375</v>
      </c>
      <c r="U448">
        <v>2000</v>
      </c>
      <c r="V448">
        <v>-9999</v>
      </c>
      <c r="W448">
        <v>-9999</v>
      </c>
      <c r="X448">
        <v>0.39</v>
      </c>
      <c r="Y448">
        <v>2.8000000000000001E-2</v>
      </c>
      <c r="Z448">
        <v>-9999</v>
      </c>
      <c r="AA448">
        <v>34.39</v>
      </c>
      <c r="AB448">
        <v>-106.53</v>
      </c>
      <c r="AC448">
        <v>-9999</v>
      </c>
      <c r="AD448">
        <v>-9999</v>
      </c>
      <c r="AE448">
        <v>-9999</v>
      </c>
      <c r="AF448">
        <v>-9999</v>
      </c>
      <c r="AG448">
        <v>-2</v>
      </c>
      <c r="AH448">
        <v>-1.8</v>
      </c>
      <c r="AI448" t="s">
        <v>176</v>
      </c>
      <c r="AJ448">
        <v>-9999</v>
      </c>
      <c r="AK448" t="s">
        <v>74</v>
      </c>
      <c r="AL448">
        <v>-9999</v>
      </c>
      <c r="AM448" t="s">
        <v>177</v>
      </c>
      <c r="AN448" t="s">
        <v>180</v>
      </c>
      <c r="AO448">
        <v>-9999</v>
      </c>
      <c r="AP448">
        <v>-9999</v>
      </c>
      <c r="AQ448" t="s">
        <v>179</v>
      </c>
      <c r="AR448">
        <v>-9999</v>
      </c>
      <c r="AS448">
        <v>1.7000000000000001E-2</v>
      </c>
      <c r="AT448">
        <v>2.3039999999999998</v>
      </c>
      <c r="AU448">
        <v>1.83</v>
      </c>
      <c r="AV448">
        <v>146.30000000000001</v>
      </c>
      <c r="AX448">
        <f t="shared" si="53"/>
        <v>2.4580475461486544</v>
      </c>
      <c r="AZ448" t="str">
        <f t="shared" si="61"/>
        <v>Pinus edulis</v>
      </c>
      <c r="BA448">
        <f t="shared" si="54"/>
        <v>20.81</v>
      </c>
      <c r="BB448">
        <f t="shared" si="55"/>
        <v>0.62804754614865432</v>
      </c>
      <c r="BC448">
        <f t="shared" si="56"/>
        <v>37.5</v>
      </c>
      <c r="BD448">
        <f t="shared" si="57"/>
        <v>2000</v>
      </c>
      <c r="BE448">
        <f t="shared" si="58"/>
        <v>1.8</v>
      </c>
      <c r="BF448">
        <f t="shared" si="59"/>
        <v>2.3039999999999998</v>
      </c>
      <c r="BG448">
        <f t="shared" si="60"/>
        <v>1.7000000000000001E-2</v>
      </c>
    </row>
    <row r="449" spans="1:59" x14ac:dyDescent="0.25">
      <c r="A449">
        <v>4682</v>
      </c>
      <c r="B449" t="s">
        <v>60</v>
      </c>
      <c r="C449" t="s">
        <v>171</v>
      </c>
      <c r="D449" t="s">
        <v>62</v>
      </c>
      <c r="E449" t="s">
        <v>63</v>
      </c>
      <c r="F449" t="s">
        <v>64</v>
      </c>
      <c r="G449" t="s">
        <v>172</v>
      </c>
      <c r="H449">
        <v>0.313</v>
      </c>
      <c r="I449" t="s">
        <v>7</v>
      </c>
      <c r="J449" s="9">
        <v>40651</v>
      </c>
      <c r="K449" s="13">
        <v>0.37847222222222199</v>
      </c>
      <c r="L449" t="s">
        <v>173</v>
      </c>
      <c r="M449" t="s">
        <v>120</v>
      </c>
      <c r="N449" t="s">
        <v>174</v>
      </c>
      <c r="O449">
        <v>2.8000000000000001E-2</v>
      </c>
      <c r="P449" t="s">
        <v>175</v>
      </c>
      <c r="Q449">
        <v>19.04</v>
      </c>
      <c r="R449">
        <v>-9999</v>
      </c>
      <c r="S449">
        <v>21.01</v>
      </c>
      <c r="T449">
        <v>388</v>
      </c>
      <c r="U449">
        <v>2000</v>
      </c>
      <c r="V449">
        <v>-9999</v>
      </c>
      <c r="W449">
        <v>-9999</v>
      </c>
      <c r="X449">
        <v>0.13</v>
      </c>
      <c r="Y449">
        <v>2.8000000000000001E-2</v>
      </c>
      <c r="Z449">
        <v>-9999</v>
      </c>
      <c r="AA449">
        <v>34.39</v>
      </c>
      <c r="AB449">
        <v>-106.53</v>
      </c>
      <c r="AC449">
        <v>-9999</v>
      </c>
      <c r="AD449">
        <v>-9999</v>
      </c>
      <c r="AE449">
        <v>-9999</v>
      </c>
      <c r="AF449">
        <v>-9999</v>
      </c>
      <c r="AG449">
        <v>-2.4</v>
      </c>
      <c r="AH449">
        <v>-2.4</v>
      </c>
      <c r="AI449" t="s">
        <v>176</v>
      </c>
      <c r="AJ449">
        <v>-9999</v>
      </c>
      <c r="AK449" t="s">
        <v>74</v>
      </c>
      <c r="AL449">
        <v>-9999</v>
      </c>
      <c r="AM449" t="s">
        <v>177</v>
      </c>
      <c r="AN449" t="s">
        <v>180</v>
      </c>
      <c r="AO449">
        <v>-9999</v>
      </c>
      <c r="AP449">
        <v>-9999</v>
      </c>
      <c r="AQ449" t="s">
        <v>179</v>
      </c>
      <c r="AR449">
        <v>-9999</v>
      </c>
      <c r="AS449">
        <v>5.0000000000000001E-3</v>
      </c>
      <c r="AT449">
        <v>0.81100000000000005</v>
      </c>
      <c r="AU449">
        <v>2.02</v>
      </c>
      <c r="AV449">
        <v>128.80000000000001</v>
      </c>
      <c r="AX449">
        <f t="shared" si="53"/>
        <v>2.48845195230688</v>
      </c>
      <c r="AZ449" t="str">
        <f t="shared" si="61"/>
        <v>Pinus edulis</v>
      </c>
      <c r="BA449">
        <f t="shared" si="54"/>
        <v>21.01</v>
      </c>
      <c r="BB449">
        <f t="shared" si="55"/>
        <v>0.46845195230687997</v>
      </c>
      <c r="BC449">
        <f t="shared" si="56"/>
        <v>38.799999999999997</v>
      </c>
      <c r="BD449">
        <f t="shared" si="57"/>
        <v>2000</v>
      </c>
      <c r="BE449">
        <f t="shared" si="58"/>
        <v>2.4</v>
      </c>
      <c r="BF449">
        <f t="shared" si="59"/>
        <v>0.81100000000000005</v>
      </c>
      <c r="BG449">
        <f t="shared" si="60"/>
        <v>5.0000000000000001E-3</v>
      </c>
    </row>
    <row r="450" spans="1:59" x14ac:dyDescent="0.25">
      <c r="A450">
        <v>4683</v>
      </c>
      <c r="B450" t="s">
        <v>60</v>
      </c>
      <c r="C450" t="s">
        <v>171</v>
      </c>
      <c r="D450" t="s">
        <v>62</v>
      </c>
      <c r="E450" t="s">
        <v>63</v>
      </c>
      <c r="F450" t="s">
        <v>64</v>
      </c>
      <c r="G450" t="s">
        <v>172</v>
      </c>
      <c r="H450">
        <v>0.313</v>
      </c>
      <c r="I450" t="s">
        <v>7</v>
      </c>
      <c r="J450" s="9">
        <v>40651</v>
      </c>
      <c r="K450" s="13">
        <v>0.39374999999999999</v>
      </c>
      <c r="L450" t="s">
        <v>173</v>
      </c>
      <c r="M450" t="s">
        <v>120</v>
      </c>
      <c r="N450" t="s">
        <v>174</v>
      </c>
      <c r="O450">
        <v>2.8000000000000001E-2</v>
      </c>
      <c r="P450" t="s">
        <v>175</v>
      </c>
      <c r="Q450">
        <v>17.07</v>
      </c>
      <c r="R450">
        <v>-9999</v>
      </c>
      <c r="S450">
        <v>23.8</v>
      </c>
      <c r="T450">
        <v>386</v>
      </c>
      <c r="U450">
        <v>2000</v>
      </c>
      <c r="V450">
        <v>-9999</v>
      </c>
      <c r="W450">
        <v>-9999</v>
      </c>
      <c r="X450">
        <v>0.16</v>
      </c>
      <c r="Y450">
        <v>2.8000000000000001E-2</v>
      </c>
      <c r="Z450">
        <v>-9999</v>
      </c>
      <c r="AA450">
        <v>34.39</v>
      </c>
      <c r="AB450">
        <v>-106.53</v>
      </c>
      <c r="AC450">
        <v>-9999</v>
      </c>
      <c r="AD450">
        <v>-9999</v>
      </c>
      <c r="AE450">
        <v>-9999</v>
      </c>
      <c r="AF450">
        <v>-9999</v>
      </c>
      <c r="AG450">
        <v>-2.7</v>
      </c>
      <c r="AH450">
        <v>-2.0299999999999998</v>
      </c>
      <c r="AI450" t="s">
        <v>176</v>
      </c>
      <c r="AJ450">
        <v>-9999</v>
      </c>
      <c r="AK450" t="s">
        <v>74</v>
      </c>
      <c r="AL450">
        <v>-9999</v>
      </c>
      <c r="AM450" t="s">
        <v>177</v>
      </c>
      <c r="AN450" t="s">
        <v>180</v>
      </c>
      <c r="AO450">
        <v>-9999</v>
      </c>
      <c r="AP450">
        <v>-9999</v>
      </c>
      <c r="AQ450" t="s">
        <v>179</v>
      </c>
      <c r="AR450">
        <v>-9999</v>
      </c>
      <c r="AS450">
        <v>5.0000000000000001E-3</v>
      </c>
      <c r="AT450">
        <v>0.90900000000000003</v>
      </c>
      <c r="AU450">
        <v>2.4500000000000002</v>
      </c>
      <c r="AV450">
        <v>94.3</v>
      </c>
      <c r="AX450">
        <f t="shared" ref="AX450:AX513" si="62">0.61078*EXP(17.27*BA450/(BA450+237.3))</f>
        <v>2.948187766570709</v>
      </c>
      <c r="AZ450" t="str">
        <f t="shared" si="61"/>
        <v>Pinus edulis</v>
      </c>
      <c r="BA450">
        <f t="shared" ref="BA450:BA513" si="63">S450</f>
        <v>23.8</v>
      </c>
      <c r="BB450">
        <f t="shared" ref="BB450:BB513" si="64">AX450-AU450</f>
        <v>0.49818776657070885</v>
      </c>
      <c r="BC450">
        <f t="shared" ref="BC450:BC513" si="65">T450/10</f>
        <v>38.6</v>
      </c>
      <c r="BD450">
        <f t="shared" ref="BD450:BD513" si="66">U450</f>
        <v>2000</v>
      </c>
      <c r="BE450">
        <f t="shared" ref="BE450:BE513" si="67">-AH450</f>
        <v>2.0299999999999998</v>
      </c>
      <c r="BF450">
        <f t="shared" ref="BF450:BF513" si="68">AT450</f>
        <v>0.90900000000000003</v>
      </c>
      <c r="BG450">
        <f t="shared" ref="BG450:BG513" si="69">AS450</f>
        <v>5.0000000000000001E-3</v>
      </c>
    </row>
    <row r="451" spans="1:59" x14ac:dyDescent="0.25">
      <c r="A451">
        <v>4684</v>
      </c>
      <c r="B451" t="s">
        <v>60</v>
      </c>
      <c r="C451" t="s">
        <v>171</v>
      </c>
      <c r="D451" t="s">
        <v>62</v>
      </c>
      <c r="E451" t="s">
        <v>63</v>
      </c>
      <c r="F451" t="s">
        <v>64</v>
      </c>
      <c r="G451" t="s">
        <v>172</v>
      </c>
      <c r="H451">
        <v>0.313</v>
      </c>
      <c r="I451" t="s">
        <v>7</v>
      </c>
      <c r="J451" s="9">
        <v>40651</v>
      </c>
      <c r="K451" s="13">
        <v>0.39861111111111103</v>
      </c>
      <c r="L451" t="s">
        <v>173</v>
      </c>
      <c r="M451" t="s">
        <v>120</v>
      </c>
      <c r="N451" t="s">
        <v>174</v>
      </c>
      <c r="O451">
        <v>2.8000000000000001E-2</v>
      </c>
      <c r="P451" t="s">
        <v>175</v>
      </c>
      <c r="Q451">
        <v>21.21</v>
      </c>
      <c r="R451">
        <v>-9999</v>
      </c>
      <c r="S451">
        <v>24.1</v>
      </c>
      <c r="T451">
        <v>380</v>
      </c>
      <c r="U451">
        <v>2000</v>
      </c>
      <c r="V451">
        <v>-9999</v>
      </c>
      <c r="W451">
        <v>-9999</v>
      </c>
      <c r="X451">
        <v>0.39</v>
      </c>
      <c r="Y451">
        <v>2.8000000000000001E-2</v>
      </c>
      <c r="Z451">
        <v>-9999</v>
      </c>
      <c r="AA451">
        <v>34.39</v>
      </c>
      <c r="AB451">
        <v>-106.53</v>
      </c>
      <c r="AC451">
        <v>-9999</v>
      </c>
      <c r="AD451">
        <v>-9999</v>
      </c>
      <c r="AE451">
        <v>-9999</v>
      </c>
      <c r="AF451">
        <v>-9999</v>
      </c>
      <c r="AG451">
        <v>-2</v>
      </c>
      <c r="AH451">
        <v>-1.8</v>
      </c>
      <c r="AI451" t="s">
        <v>176</v>
      </c>
      <c r="AJ451">
        <v>-9999</v>
      </c>
      <c r="AK451" t="s">
        <v>74</v>
      </c>
      <c r="AL451">
        <v>-9999</v>
      </c>
      <c r="AM451" t="s">
        <v>177</v>
      </c>
      <c r="AN451" t="s">
        <v>180</v>
      </c>
      <c r="AO451">
        <v>-9999</v>
      </c>
      <c r="AP451">
        <v>-9999</v>
      </c>
      <c r="AQ451" t="s">
        <v>179</v>
      </c>
      <c r="AR451">
        <v>-9999</v>
      </c>
      <c r="AS451">
        <v>1.2999999999999999E-2</v>
      </c>
      <c r="AT451">
        <v>1.9239999999999999</v>
      </c>
      <c r="AU451">
        <v>2.37</v>
      </c>
      <c r="AV451">
        <v>130.5</v>
      </c>
      <c r="AX451">
        <f t="shared" si="62"/>
        <v>3.0017762511360759</v>
      </c>
      <c r="AZ451" t="str">
        <f t="shared" si="61"/>
        <v>Pinus edulis</v>
      </c>
      <c r="BA451">
        <f t="shared" si="63"/>
        <v>24.1</v>
      </c>
      <c r="BB451">
        <f t="shared" si="64"/>
        <v>0.63177625113607583</v>
      </c>
      <c r="BC451">
        <f t="shared" si="65"/>
        <v>38</v>
      </c>
      <c r="BD451">
        <f t="shared" si="66"/>
        <v>2000</v>
      </c>
      <c r="BE451">
        <f t="shared" si="67"/>
        <v>1.8</v>
      </c>
      <c r="BF451">
        <f t="shared" si="68"/>
        <v>1.9239999999999999</v>
      </c>
      <c r="BG451">
        <f t="shared" si="69"/>
        <v>1.2999999999999999E-2</v>
      </c>
    </row>
    <row r="452" spans="1:59" x14ac:dyDescent="0.25">
      <c r="A452">
        <v>4685</v>
      </c>
      <c r="B452" t="s">
        <v>60</v>
      </c>
      <c r="C452" t="s">
        <v>171</v>
      </c>
      <c r="D452" t="s">
        <v>62</v>
      </c>
      <c r="E452" t="s">
        <v>63</v>
      </c>
      <c r="F452" t="s">
        <v>64</v>
      </c>
      <c r="G452" t="s">
        <v>172</v>
      </c>
      <c r="H452">
        <v>0.313</v>
      </c>
      <c r="I452" t="s">
        <v>7</v>
      </c>
      <c r="J452" s="9">
        <v>40651</v>
      </c>
      <c r="K452" s="13">
        <v>0.453472222222222</v>
      </c>
      <c r="L452" t="s">
        <v>173</v>
      </c>
      <c r="M452" t="s">
        <v>120</v>
      </c>
      <c r="N452" t="s">
        <v>174</v>
      </c>
      <c r="O452">
        <v>2.8000000000000001E-2</v>
      </c>
      <c r="P452" t="s">
        <v>175</v>
      </c>
      <c r="Q452">
        <v>11.04</v>
      </c>
      <c r="R452">
        <v>-9999</v>
      </c>
      <c r="S452">
        <v>26.62</v>
      </c>
      <c r="T452">
        <v>395</v>
      </c>
      <c r="U452">
        <v>2000</v>
      </c>
      <c r="V452">
        <v>-9999</v>
      </c>
      <c r="W452">
        <v>-9999</v>
      </c>
      <c r="X452">
        <v>0.08</v>
      </c>
      <c r="Y452">
        <v>2.8000000000000001E-2</v>
      </c>
      <c r="Z452">
        <v>-9999</v>
      </c>
      <c r="AA452">
        <v>34.39</v>
      </c>
      <c r="AB452">
        <v>-106.53</v>
      </c>
      <c r="AC452">
        <v>-9999</v>
      </c>
      <c r="AD452">
        <v>-9999</v>
      </c>
      <c r="AE452">
        <v>-9999</v>
      </c>
      <c r="AF452">
        <v>-9999</v>
      </c>
      <c r="AG452">
        <v>-2.4</v>
      </c>
      <c r="AH452">
        <v>-2.4</v>
      </c>
      <c r="AI452" t="s">
        <v>176</v>
      </c>
      <c r="AJ452">
        <v>-9999</v>
      </c>
      <c r="AK452" t="s">
        <v>74</v>
      </c>
      <c r="AL452">
        <v>-9999</v>
      </c>
      <c r="AM452" t="s">
        <v>177</v>
      </c>
      <c r="AN452" t="s">
        <v>180</v>
      </c>
      <c r="AO452">
        <v>-9999</v>
      </c>
      <c r="AP452">
        <v>-9999</v>
      </c>
      <c r="AQ452" t="s">
        <v>179</v>
      </c>
      <c r="AR452">
        <v>-9999</v>
      </c>
      <c r="AS452">
        <v>2E-3</v>
      </c>
      <c r="AT452">
        <v>0.24399999999999999</v>
      </c>
      <c r="AU452">
        <v>3.11</v>
      </c>
      <c r="AV452">
        <v>180.8</v>
      </c>
      <c r="AX452">
        <f t="shared" si="62"/>
        <v>3.4865094249703454</v>
      </c>
      <c r="AZ452" t="str">
        <f t="shared" si="61"/>
        <v>Pinus edulis</v>
      </c>
      <c r="BA452">
        <f t="shared" si="63"/>
        <v>26.62</v>
      </c>
      <c r="BB452">
        <f t="shared" si="64"/>
        <v>0.37650942497034556</v>
      </c>
      <c r="BC452">
        <f t="shared" si="65"/>
        <v>39.5</v>
      </c>
      <c r="BD452">
        <f t="shared" si="66"/>
        <v>2000</v>
      </c>
      <c r="BE452">
        <f t="shared" si="67"/>
        <v>2.4</v>
      </c>
      <c r="BF452">
        <f t="shared" si="68"/>
        <v>0.24399999999999999</v>
      </c>
      <c r="BG452">
        <f t="shared" si="69"/>
        <v>2E-3</v>
      </c>
    </row>
    <row r="453" spans="1:59" x14ac:dyDescent="0.25">
      <c r="A453">
        <v>4686</v>
      </c>
      <c r="B453" t="s">
        <v>60</v>
      </c>
      <c r="C453" t="s">
        <v>171</v>
      </c>
      <c r="D453" t="s">
        <v>62</v>
      </c>
      <c r="E453" t="s">
        <v>63</v>
      </c>
      <c r="F453" t="s">
        <v>64</v>
      </c>
      <c r="G453" t="s">
        <v>172</v>
      </c>
      <c r="H453">
        <v>0.313</v>
      </c>
      <c r="I453" t="s">
        <v>7</v>
      </c>
      <c r="J453" s="9">
        <v>40651</v>
      </c>
      <c r="K453" s="13">
        <v>0.46875</v>
      </c>
      <c r="L453" t="s">
        <v>173</v>
      </c>
      <c r="M453" t="s">
        <v>120</v>
      </c>
      <c r="N453" t="s">
        <v>174</v>
      </c>
      <c r="O453">
        <v>2.8000000000000001E-2</v>
      </c>
      <c r="P453" t="s">
        <v>175</v>
      </c>
      <c r="Q453">
        <v>9.25</v>
      </c>
      <c r="R453">
        <v>-9999</v>
      </c>
      <c r="S453">
        <v>29.38</v>
      </c>
      <c r="T453">
        <v>393</v>
      </c>
      <c r="U453">
        <v>2000</v>
      </c>
      <c r="V453">
        <v>-9999</v>
      </c>
      <c r="W453">
        <v>-9999</v>
      </c>
      <c r="X453">
        <v>0.09</v>
      </c>
      <c r="Y453">
        <v>2.8000000000000001E-2</v>
      </c>
      <c r="Z453">
        <v>-9999</v>
      </c>
      <c r="AA453">
        <v>34.39</v>
      </c>
      <c r="AB453">
        <v>-106.53</v>
      </c>
      <c r="AC453">
        <v>-9999</v>
      </c>
      <c r="AD453">
        <v>-9999</v>
      </c>
      <c r="AE453">
        <v>-9999</v>
      </c>
      <c r="AF453">
        <v>-9999</v>
      </c>
      <c r="AG453">
        <v>-2.7</v>
      </c>
      <c r="AH453">
        <v>-2.0299999999999998</v>
      </c>
      <c r="AI453" t="s">
        <v>176</v>
      </c>
      <c r="AJ453">
        <v>-9999</v>
      </c>
      <c r="AK453" t="s">
        <v>74</v>
      </c>
      <c r="AL453">
        <v>-9999</v>
      </c>
      <c r="AM453" t="s">
        <v>177</v>
      </c>
      <c r="AN453" t="s">
        <v>180</v>
      </c>
      <c r="AO453">
        <v>-9999</v>
      </c>
      <c r="AP453">
        <v>-9999</v>
      </c>
      <c r="AQ453" t="s">
        <v>179</v>
      </c>
      <c r="AR453">
        <v>-9999</v>
      </c>
      <c r="AS453">
        <v>2E-3</v>
      </c>
      <c r="AT453">
        <v>0.28299999999999997</v>
      </c>
      <c r="AU453">
        <v>3.73</v>
      </c>
      <c r="AV453">
        <v>138.9</v>
      </c>
      <c r="AX453">
        <f t="shared" si="62"/>
        <v>4.0943528414004753</v>
      </c>
      <c r="AZ453" t="str">
        <f t="shared" si="61"/>
        <v>Pinus edulis</v>
      </c>
      <c r="BA453">
        <f t="shared" si="63"/>
        <v>29.38</v>
      </c>
      <c r="BB453">
        <f t="shared" si="64"/>
        <v>0.3643528414004753</v>
      </c>
      <c r="BC453">
        <f t="shared" si="65"/>
        <v>39.299999999999997</v>
      </c>
      <c r="BD453">
        <f t="shared" si="66"/>
        <v>2000</v>
      </c>
      <c r="BE453">
        <f t="shared" si="67"/>
        <v>2.0299999999999998</v>
      </c>
      <c r="BF453">
        <f t="shared" si="68"/>
        <v>0.28299999999999997</v>
      </c>
      <c r="BG453">
        <f t="shared" si="69"/>
        <v>2E-3</v>
      </c>
    </row>
    <row r="454" spans="1:59" x14ac:dyDescent="0.25">
      <c r="A454">
        <v>4687</v>
      </c>
      <c r="B454" t="s">
        <v>60</v>
      </c>
      <c r="C454" t="s">
        <v>171</v>
      </c>
      <c r="D454" t="s">
        <v>62</v>
      </c>
      <c r="E454" t="s">
        <v>63</v>
      </c>
      <c r="F454" t="s">
        <v>64</v>
      </c>
      <c r="G454" t="s">
        <v>172</v>
      </c>
      <c r="H454">
        <v>0.313</v>
      </c>
      <c r="I454" t="s">
        <v>7</v>
      </c>
      <c r="J454" s="9">
        <v>40651</v>
      </c>
      <c r="K454" s="13">
        <v>0.47291666666666698</v>
      </c>
      <c r="L454" t="s">
        <v>173</v>
      </c>
      <c r="M454" t="s">
        <v>120</v>
      </c>
      <c r="N454" t="s">
        <v>174</v>
      </c>
      <c r="O454">
        <v>2.8000000000000001E-2</v>
      </c>
      <c r="P454" t="s">
        <v>175</v>
      </c>
      <c r="Q454">
        <v>11.79</v>
      </c>
      <c r="R454">
        <v>-9999</v>
      </c>
      <c r="S454">
        <v>29.1</v>
      </c>
      <c r="T454">
        <v>390</v>
      </c>
      <c r="U454">
        <v>2000</v>
      </c>
      <c r="V454">
        <v>-9999</v>
      </c>
      <c r="W454">
        <v>-9999</v>
      </c>
      <c r="X454">
        <v>0.27</v>
      </c>
      <c r="Y454">
        <v>2.8000000000000001E-2</v>
      </c>
      <c r="Z454">
        <v>-9999</v>
      </c>
      <c r="AA454">
        <v>34.39</v>
      </c>
      <c r="AB454">
        <v>-106.53</v>
      </c>
      <c r="AC454">
        <v>-9999</v>
      </c>
      <c r="AD454">
        <v>-9999</v>
      </c>
      <c r="AE454">
        <v>-9999</v>
      </c>
      <c r="AF454">
        <v>-9999</v>
      </c>
      <c r="AG454">
        <v>-2</v>
      </c>
      <c r="AH454">
        <v>-1.8</v>
      </c>
      <c r="AI454" t="s">
        <v>176</v>
      </c>
      <c r="AJ454">
        <v>-9999</v>
      </c>
      <c r="AK454" t="s">
        <v>74</v>
      </c>
      <c r="AL454">
        <v>-9999</v>
      </c>
      <c r="AM454" t="s">
        <v>177</v>
      </c>
      <c r="AN454" t="s">
        <v>180</v>
      </c>
      <c r="AO454">
        <v>-9999</v>
      </c>
      <c r="AP454">
        <v>-9999</v>
      </c>
      <c r="AQ454" t="s">
        <v>179</v>
      </c>
      <c r="AR454">
        <v>-9999</v>
      </c>
      <c r="AS454">
        <v>6.0000000000000001E-3</v>
      </c>
      <c r="AT454">
        <v>0.73199999999999998</v>
      </c>
      <c r="AU454">
        <v>3.57</v>
      </c>
      <c r="AV454">
        <v>169.3</v>
      </c>
      <c r="AX454">
        <f t="shared" si="62"/>
        <v>4.0287525016997812</v>
      </c>
      <c r="AZ454" t="str">
        <f t="shared" si="61"/>
        <v>Pinus edulis</v>
      </c>
      <c r="BA454">
        <f t="shared" si="63"/>
        <v>29.1</v>
      </c>
      <c r="BB454">
        <f t="shared" si="64"/>
        <v>0.45875250169978132</v>
      </c>
      <c r="BC454">
        <f t="shared" si="65"/>
        <v>39</v>
      </c>
      <c r="BD454">
        <f t="shared" si="66"/>
        <v>2000</v>
      </c>
      <c r="BE454">
        <f t="shared" si="67"/>
        <v>1.8</v>
      </c>
      <c r="BF454">
        <f t="shared" si="68"/>
        <v>0.73199999999999998</v>
      </c>
      <c r="BG454">
        <f t="shared" si="69"/>
        <v>6.0000000000000001E-3</v>
      </c>
    </row>
    <row r="455" spans="1:59" x14ac:dyDescent="0.25">
      <c r="A455">
        <v>4688</v>
      </c>
      <c r="B455" t="s">
        <v>60</v>
      </c>
      <c r="C455" t="s">
        <v>171</v>
      </c>
      <c r="D455" t="s">
        <v>62</v>
      </c>
      <c r="E455" t="s">
        <v>63</v>
      </c>
      <c r="F455" t="s">
        <v>64</v>
      </c>
      <c r="G455" t="s">
        <v>172</v>
      </c>
      <c r="H455">
        <v>0.313</v>
      </c>
      <c r="I455" t="s">
        <v>7</v>
      </c>
      <c r="J455" s="9">
        <v>40651</v>
      </c>
      <c r="K455" s="13">
        <v>0.54583333333333295</v>
      </c>
      <c r="L455" t="s">
        <v>173</v>
      </c>
      <c r="M455" t="s">
        <v>120</v>
      </c>
      <c r="N455" t="s">
        <v>174</v>
      </c>
      <c r="O455">
        <v>2.8000000000000001E-2</v>
      </c>
      <c r="P455" t="s">
        <v>175</v>
      </c>
      <c r="Q455">
        <v>8.56</v>
      </c>
      <c r="R455">
        <v>-9999</v>
      </c>
      <c r="S455">
        <v>31.94</v>
      </c>
      <c r="T455">
        <v>397</v>
      </c>
      <c r="U455">
        <v>2000</v>
      </c>
      <c r="V455">
        <v>-9999</v>
      </c>
      <c r="W455">
        <v>-9999</v>
      </c>
      <c r="X455">
        <v>0.15</v>
      </c>
      <c r="Y455">
        <v>2.8000000000000001E-2</v>
      </c>
      <c r="Z455">
        <v>-9999</v>
      </c>
      <c r="AA455">
        <v>34.39</v>
      </c>
      <c r="AB455">
        <v>-106.53</v>
      </c>
      <c r="AC455">
        <v>-9999</v>
      </c>
      <c r="AD455">
        <v>-9999</v>
      </c>
      <c r="AE455">
        <v>-9999</v>
      </c>
      <c r="AF455">
        <v>-9999</v>
      </c>
      <c r="AG455">
        <v>-2</v>
      </c>
      <c r="AH455">
        <v>-1.8</v>
      </c>
      <c r="AI455" t="s">
        <v>176</v>
      </c>
      <c r="AJ455">
        <v>-9999</v>
      </c>
      <c r="AK455" t="s">
        <v>74</v>
      </c>
      <c r="AL455">
        <v>-9999</v>
      </c>
      <c r="AM455" t="s">
        <v>177</v>
      </c>
      <c r="AN455" t="s">
        <v>180</v>
      </c>
      <c r="AO455">
        <v>-9999</v>
      </c>
      <c r="AP455">
        <v>-9999</v>
      </c>
      <c r="AQ455" t="s">
        <v>179</v>
      </c>
      <c r="AR455">
        <v>-9999</v>
      </c>
      <c r="AS455">
        <v>3.0000000000000001E-3</v>
      </c>
      <c r="AT455">
        <v>0.14899999999999999</v>
      </c>
      <c r="AU455">
        <v>4.3499999999999996</v>
      </c>
      <c r="AV455">
        <v>279.39999999999998</v>
      </c>
      <c r="AX455">
        <f t="shared" si="62"/>
        <v>4.7385227050246934</v>
      </c>
      <c r="AZ455" t="str">
        <f t="shared" si="61"/>
        <v>Pinus edulis</v>
      </c>
      <c r="BA455">
        <f t="shared" si="63"/>
        <v>31.94</v>
      </c>
      <c r="BB455">
        <f t="shared" si="64"/>
        <v>0.38852270502469377</v>
      </c>
      <c r="BC455">
        <f t="shared" si="65"/>
        <v>39.700000000000003</v>
      </c>
      <c r="BD455">
        <f t="shared" si="66"/>
        <v>2000</v>
      </c>
      <c r="BE455">
        <f t="shared" si="67"/>
        <v>1.8</v>
      </c>
      <c r="BF455">
        <f t="shared" si="68"/>
        <v>0.14899999999999999</v>
      </c>
      <c r="BG455">
        <f t="shared" si="69"/>
        <v>3.0000000000000001E-3</v>
      </c>
    </row>
    <row r="456" spans="1:59" x14ac:dyDescent="0.25">
      <c r="A456">
        <v>4689</v>
      </c>
      <c r="B456" t="s">
        <v>60</v>
      </c>
      <c r="C456" t="s">
        <v>171</v>
      </c>
      <c r="D456" t="s">
        <v>62</v>
      </c>
      <c r="E456" t="s">
        <v>63</v>
      </c>
      <c r="F456" t="s">
        <v>64</v>
      </c>
      <c r="G456" t="s">
        <v>172</v>
      </c>
      <c r="H456">
        <v>0.313</v>
      </c>
      <c r="I456" t="s">
        <v>7</v>
      </c>
      <c r="J456" s="9">
        <v>40651</v>
      </c>
      <c r="K456" s="13">
        <v>0.60972222222222205</v>
      </c>
      <c r="L456" t="s">
        <v>173</v>
      </c>
      <c r="M456" t="s">
        <v>120</v>
      </c>
      <c r="N456" t="s">
        <v>174</v>
      </c>
      <c r="O456">
        <v>2.8000000000000001E-2</v>
      </c>
      <c r="P456" t="s">
        <v>175</v>
      </c>
      <c r="Q456">
        <v>6.11</v>
      </c>
      <c r="R456">
        <v>-9999</v>
      </c>
      <c r="S456">
        <v>33.89</v>
      </c>
      <c r="T456">
        <v>397</v>
      </c>
      <c r="U456">
        <v>2000</v>
      </c>
      <c r="V456">
        <v>-9999</v>
      </c>
      <c r="W456">
        <v>-9999</v>
      </c>
      <c r="X456">
        <v>0.15</v>
      </c>
      <c r="Y456">
        <v>2.8000000000000001E-2</v>
      </c>
      <c r="Z456">
        <v>-9999</v>
      </c>
      <c r="AA456">
        <v>34.39</v>
      </c>
      <c r="AB456">
        <v>-106.53</v>
      </c>
      <c r="AC456">
        <v>-9999</v>
      </c>
      <c r="AD456">
        <v>-9999</v>
      </c>
      <c r="AE456">
        <v>-9999</v>
      </c>
      <c r="AF456">
        <v>-9999</v>
      </c>
      <c r="AG456">
        <v>-2</v>
      </c>
      <c r="AH456">
        <v>-1.8</v>
      </c>
      <c r="AI456" t="s">
        <v>176</v>
      </c>
      <c r="AJ456">
        <v>-9999</v>
      </c>
      <c r="AK456" t="s">
        <v>74</v>
      </c>
      <c r="AL456">
        <v>-9999</v>
      </c>
      <c r="AM456" t="s">
        <v>177</v>
      </c>
      <c r="AN456" t="s">
        <v>180</v>
      </c>
      <c r="AO456">
        <v>-9999</v>
      </c>
      <c r="AP456">
        <v>-9999</v>
      </c>
      <c r="AQ456" t="s">
        <v>179</v>
      </c>
      <c r="AR456">
        <v>-9999</v>
      </c>
      <c r="AS456">
        <v>2E-3</v>
      </c>
      <c r="AT456">
        <v>1.9E-2</v>
      </c>
      <c r="AU456">
        <v>4.99</v>
      </c>
      <c r="AV456">
        <v>346.3</v>
      </c>
      <c r="AX456">
        <f t="shared" si="62"/>
        <v>5.2865947807276186</v>
      </c>
      <c r="AZ456" t="str">
        <f t="shared" si="61"/>
        <v>Pinus edulis</v>
      </c>
      <c r="BA456">
        <f t="shared" si="63"/>
        <v>33.89</v>
      </c>
      <c r="BB456">
        <f t="shared" si="64"/>
        <v>0.29659478072761836</v>
      </c>
      <c r="BC456">
        <f t="shared" si="65"/>
        <v>39.700000000000003</v>
      </c>
      <c r="BD456">
        <f t="shared" si="66"/>
        <v>2000</v>
      </c>
      <c r="BE456">
        <f t="shared" si="67"/>
        <v>1.8</v>
      </c>
      <c r="BF456">
        <f t="shared" si="68"/>
        <v>1.9E-2</v>
      </c>
      <c r="BG456">
        <f t="shared" si="69"/>
        <v>2E-3</v>
      </c>
    </row>
    <row r="457" spans="1:59" x14ac:dyDescent="0.25">
      <c r="A457">
        <v>4690</v>
      </c>
      <c r="B457" t="s">
        <v>60</v>
      </c>
      <c r="C457" t="s">
        <v>171</v>
      </c>
      <c r="D457" t="s">
        <v>62</v>
      </c>
      <c r="E457" t="s">
        <v>63</v>
      </c>
      <c r="F457" t="s">
        <v>64</v>
      </c>
      <c r="G457" t="s">
        <v>172</v>
      </c>
      <c r="H457">
        <v>0.313</v>
      </c>
      <c r="I457" t="s">
        <v>7</v>
      </c>
      <c r="J457" s="9">
        <v>40651</v>
      </c>
      <c r="K457" s="13">
        <v>0.67083333333333295</v>
      </c>
      <c r="L457" t="s">
        <v>173</v>
      </c>
      <c r="M457" t="s">
        <v>120</v>
      </c>
      <c r="N457" t="s">
        <v>174</v>
      </c>
      <c r="O457">
        <v>2.8000000000000001E-2</v>
      </c>
      <c r="P457" t="s">
        <v>175</v>
      </c>
      <c r="Q457">
        <v>6.53</v>
      </c>
      <c r="R457">
        <v>-9999</v>
      </c>
      <c r="S457">
        <v>33.880000000000003</v>
      </c>
      <c r="T457">
        <v>397</v>
      </c>
      <c r="U457">
        <v>2000</v>
      </c>
      <c r="V457">
        <v>-9999</v>
      </c>
      <c r="W457">
        <v>-9999</v>
      </c>
      <c r="X457">
        <v>0.16</v>
      </c>
      <c r="Y457">
        <v>2.8000000000000001E-2</v>
      </c>
      <c r="Z457">
        <v>-9999</v>
      </c>
      <c r="AA457">
        <v>34.39</v>
      </c>
      <c r="AB457">
        <v>-106.53</v>
      </c>
      <c r="AC457">
        <v>-9999</v>
      </c>
      <c r="AD457">
        <v>-9999</v>
      </c>
      <c r="AE457">
        <v>-9999</v>
      </c>
      <c r="AF457">
        <v>-9999</v>
      </c>
      <c r="AG457">
        <v>-2</v>
      </c>
      <c r="AH457">
        <v>-1.8</v>
      </c>
      <c r="AI457" t="s">
        <v>176</v>
      </c>
      <c r="AJ457">
        <v>-9999</v>
      </c>
      <c r="AK457" t="s">
        <v>74</v>
      </c>
      <c r="AL457">
        <v>-9999</v>
      </c>
      <c r="AM457" t="s">
        <v>177</v>
      </c>
      <c r="AN457" t="s">
        <v>180</v>
      </c>
      <c r="AO457">
        <v>-9999</v>
      </c>
      <c r="AP457">
        <v>-9999</v>
      </c>
      <c r="AQ457" t="s">
        <v>179</v>
      </c>
      <c r="AR457">
        <v>-9999</v>
      </c>
      <c r="AS457">
        <v>3.0000000000000001E-3</v>
      </c>
      <c r="AT457">
        <v>7.2999999999999995E-2</v>
      </c>
      <c r="AU457">
        <v>4.96</v>
      </c>
      <c r="AV457">
        <v>314.7</v>
      </c>
      <c r="AX457">
        <f t="shared" si="62"/>
        <v>5.2836495876634162</v>
      </c>
      <c r="AZ457" t="str">
        <f t="shared" si="61"/>
        <v>Pinus edulis</v>
      </c>
      <c r="BA457">
        <f t="shared" si="63"/>
        <v>33.880000000000003</v>
      </c>
      <c r="BB457">
        <f t="shared" si="64"/>
        <v>0.32364958766341623</v>
      </c>
      <c r="BC457">
        <f t="shared" si="65"/>
        <v>39.700000000000003</v>
      </c>
      <c r="BD457">
        <f t="shared" si="66"/>
        <v>2000</v>
      </c>
      <c r="BE457">
        <f t="shared" si="67"/>
        <v>1.8</v>
      </c>
      <c r="BF457">
        <f t="shared" si="68"/>
        <v>7.2999999999999995E-2</v>
      </c>
      <c r="BG457">
        <f t="shared" si="69"/>
        <v>3.0000000000000001E-3</v>
      </c>
    </row>
    <row r="458" spans="1:59" x14ac:dyDescent="0.25">
      <c r="A458">
        <v>4691</v>
      </c>
      <c r="B458" t="s">
        <v>60</v>
      </c>
      <c r="C458" t="s">
        <v>171</v>
      </c>
      <c r="D458" t="s">
        <v>62</v>
      </c>
      <c r="E458" t="s">
        <v>63</v>
      </c>
      <c r="F458" t="s">
        <v>64</v>
      </c>
      <c r="G458" t="s">
        <v>172</v>
      </c>
      <c r="H458">
        <v>0.313</v>
      </c>
      <c r="I458" t="s">
        <v>7</v>
      </c>
      <c r="J458" s="9">
        <v>40651</v>
      </c>
      <c r="K458" s="13">
        <v>0.74583333333333302</v>
      </c>
      <c r="L458" t="s">
        <v>173</v>
      </c>
      <c r="M458" t="s">
        <v>120</v>
      </c>
      <c r="N458" t="s">
        <v>174</v>
      </c>
      <c r="O458">
        <v>2.8000000000000001E-2</v>
      </c>
      <c r="P458" t="s">
        <v>175</v>
      </c>
      <c r="Q458">
        <v>12.73</v>
      </c>
      <c r="R458">
        <v>-9999</v>
      </c>
      <c r="S458">
        <v>29.7</v>
      </c>
      <c r="T458">
        <v>387</v>
      </c>
      <c r="U458">
        <v>2000</v>
      </c>
      <c r="V458">
        <v>-9999</v>
      </c>
      <c r="W458">
        <v>-9999</v>
      </c>
      <c r="X458">
        <v>0.47</v>
      </c>
      <c r="Y458">
        <v>2.8000000000000001E-2</v>
      </c>
      <c r="Z458">
        <v>-9999</v>
      </c>
      <c r="AA458">
        <v>34.39</v>
      </c>
      <c r="AB458">
        <v>-106.53</v>
      </c>
      <c r="AC458">
        <v>-9999</v>
      </c>
      <c r="AD458">
        <v>-9999</v>
      </c>
      <c r="AE458">
        <v>-9999</v>
      </c>
      <c r="AF458">
        <v>-9999</v>
      </c>
      <c r="AG458">
        <v>-2</v>
      </c>
      <c r="AH458">
        <v>-1.8</v>
      </c>
      <c r="AI458" t="s">
        <v>176</v>
      </c>
      <c r="AJ458">
        <v>-9999</v>
      </c>
      <c r="AK458" t="s">
        <v>74</v>
      </c>
      <c r="AL458">
        <v>-9999</v>
      </c>
      <c r="AM458" t="s">
        <v>177</v>
      </c>
      <c r="AN458" t="s">
        <v>180</v>
      </c>
      <c r="AO458">
        <v>-9999</v>
      </c>
      <c r="AP458">
        <v>-9999</v>
      </c>
      <c r="AQ458" t="s">
        <v>179</v>
      </c>
      <c r="AR458">
        <v>-9999</v>
      </c>
      <c r="AS458">
        <v>0.01</v>
      </c>
      <c r="AT458">
        <v>0.98</v>
      </c>
      <c r="AU458">
        <v>3.65</v>
      </c>
      <c r="AV458">
        <v>208.5</v>
      </c>
      <c r="AX458">
        <f t="shared" si="62"/>
        <v>4.1704606348553437</v>
      </c>
      <c r="AZ458" t="str">
        <f t="shared" si="61"/>
        <v>Pinus edulis</v>
      </c>
      <c r="BA458">
        <f t="shared" si="63"/>
        <v>29.7</v>
      </c>
      <c r="BB458">
        <f t="shared" si="64"/>
        <v>0.52046063485534377</v>
      </c>
      <c r="BC458">
        <f t="shared" si="65"/>
        <v>38.700000000000003</v>
      </c>
      <c r="BD458">
        <f t="shared" si="66"/>
        <v>2000</v>
      </c>
      <c r="BE458">
        <f t="shared" si="67"/>
        <v>1.8</v>
      </c>
      <c r="BF458">
        <f t="shared" si="68"/>
        <v>0.98</v>
      </c>
      <c r="BG458">
        <f t="shared" si="69"/>
        <v>0.01</v>
      </c>
    </row>
    <row r="459" spans="1:59" x14ac:dyDescent="0.25">
      <c r="A459">
        <v>4692</v>
      </c>
      <c r="B459" t="s">
        <v>60</v>
      </c>
      <c r="C459" t="s">
        <v>171</v>
      </c>
      <c r="D459" t="s">
        <v>62</v>
      </c>
      <c r="E459" t="s">
        <v>63</v>
      </c>
      <c r="F459" t="s">
        <v>64</v>
      </c>
      <c r="G459" t="s">
        <v>172</v>
      </c>
      <c r="H459">
        <v>0.313</v>
      </c>
      <c r="I459" t="s">
        <v>7</v>
      </c>
      <c r="J459" s="9">
        <v>40653</v>
      </c>
      <c r="K459" s="13">
        <v>0.32152777777777802</v>
      </c>
      <c r="L459" t="s">
        <v>173</v>
      </c>
      <c r="M459" t="s">
        <v>120</v>
      </c>
      <c r="N459" t="s">
        <v>174</v>
      </c>
      <c r="O459">
        <v>0.106</v>
      </c>
      <c r="P459" t="s">
        <v>175</v>
      </c>
      <c r="Q459">
        <v>38.159999999999997</v>
      </c>
      <c r="R459">
        <v>-9999</v>
      </c>
      <c r="S459">
        <v>16.59</v>
      </c>
      <c r="T459">
        <v>367</v>
      </c>
      <c r="U459">
        <v>2000</v>
      </c>
      <c r="V459">
        <v>-9999</v>
      </c>
      <c r="W459">
        <v>-9999</v>
      </c>
      <c r="X459">
        <v>0.54</v>
      </c>
      <c r="Y459">
        <v>0.106</v>
      </c>
      <c r="Z459">
        <v>-9999</v>
      </c>
      <c r="AA459">
        <v>34.39</v>
      </c>
      <c r="AB459">
        <v>-106.53</v>
      </c>
      <c r="AC459">
        <v>-9999</v>
      </c>
      <c r="AD459">
        <v>-9999</v>
      </c>
      <c r="AE459">
        <v>-9999</v>
      </c>
      <c r="AF459">
        <v>-9999</v>
      </c>
      <c r="AG459">
        <v>-2.8</v>
      </c>
      <c r="AH459">
        <v>-1.85</v>
      </c>
      <c r="AI459" t="s">
        <v>176</v>
      </c>
      <c r="AJ459">
        <v>-9999</v>
      </c>
      <c r="AK459" t="s">
        <v>74</v>
      </c>
      <c r="AL459">
        <v>-9999</v>
      </c>
      <c r="AM459" t="s">
        <v>177</v>
      </c>
      <c r="AN459" t="s">
        <v>180</v>
      </c>
      <c r="AO459">
        <v>-9999</v>
      </c>
      <c r="AP459">
        <v>-9999</v>
      </c>
      <c r="AQ459" t="s">
        <v>179</v>
      </c>
      <c r="AR459">
        <v>-9999</v>
      </c>
      <c r="AS459">
        <v>3.6999999999999998E-2</v>
      </c>
      <c r="AT459">
        <v>3.8090000000000002</v>
      </c>
      <c r="AU459">
        <v>1.17</v>
      </c>
      <c r="AV459">
        <v>195.2</v>
      </c>
      <c r="AX459">
        <f t="shared" si="62"/>
        <v>1.8878896745815861</v>
      </c>
      <c r="AZ459" t="str">
        <f t="shared" si="61"/>
        <v>Pinus edulis</v>
      </c>
      <c r="BA459">
        <f t="shared" si="63"/>
        <v>16.59</v>
      </c>
      <c r="BB459">
        <f t="shared" si="64"/>
        <v>0.71788967458158615</v>
      </c>
      <c r="BC459">
        <f t="shared" si="65"/>
        <v>36.700000000000003</v>
      </c>
      <c r="BD459">
        <f t="shared" si="66"/>
        <v>2000</v>
      </c>
      <c r="BE459">
        <f t="shared" si="67"/>
        <v>1.85</v>
      </c>
      <c r="BF459">
        <f t="shared" si="68"/>
        <v>3.8090000000000002</v>
      </c>
      <c r="BG459">
        <f t="shared" si="69"/>
        <v>3.6999999999999998E-2</v>
      </c>
    </row>
    <row r="460" spans="1:59" x14ac:dyDescent="0.25">
      <c r="A460">
        <v>4693</v>
      </c>
      <c r="B460" t="s">
        <v>60</v>
      </c>
      <c r="C460" t="s">
        <v>171</v>
      </c>
      <c r="D460" t="s">
        <v>62</v>
      </c>
      <c r="E460" t="s">
        <v>63</v>
      </c>
      <c r="F460" t="s">
        <v>64</v>
      </c>
      <c r="G460" t="s">
        <v>172</v>
      </c>
      <c r="H460">
        <v>0.313</v>
      </c>
      <c r="I460" t="s">
        <v>7</v>
      </c>
      <c r="J460" s="9">
        <v>40653</v>
      </c>
      <c r="K460" s="13">
        <v>0.34097222222222201</v>
      </c>
      <c r="L460" t="s">
        <v>173</v>
      </c>
      <c r="M460" t="s">
        <v>120</v>
      </c>
      <c r="N460" t="s">
        <v>174</v>
      </c>
      <c r="O460">
        <v>0.106</v>
      </c>
      <c r="P460" t="s">
        <v>175</v>
      </c>
      <c r="Q460">
        <v>28.06</v>
      </c>
      <c r="R460">
        <v>-9999</v>
      </c>
      <c r="S460">
        <v>19.059999999999999</v>
      </c>
      <c r="T460">
        <v>381</v>
      </c>
      <c r="U460">
        <v>2000</v>
      </c>
      <c r="V460">
        <v>-9999</v>
      </c>
      <c r="W460">
        <v>-9999</v>
      </c>
      <c r="X460">
        <v>0.47</v>
      </c>
      <c r="Y460">
        <v>0.106</v>
      </c>
      <c r="Z460">
        <v>-9999</v>
      </c>
      <c r="AA460">
        <v>34.39</v>
      </c>
      <c r="AB460">
        <v>-106.53</v>
      </c>
      <c r="AC460">
        <v>-9999</v>
      </c>
      <c r="AD460">
        <v>-9999</v>
      </c>
      <c r="AE460">
        <v>-9999</v>
      </c>
      <c r="AF460">
        <v>-9999</v>
      </c>
      <c r="AG460">
        <v>-2.2000000000000002</v>
      </c>
      <c r="AH460">
        <v>-1.2</v>
      </c>
      <c r="AI460" t="s">
        <v>176</v>
      </c>
      <c r="AJ460">
        <v>-9999</v>
      </c>
      <c r="AK460" t="s">
        <v>74</v>
      </c>
      <c r="AL460">
        <v>-9999</v>
      </c>
      <c r="AM460" t="s">
        <v>177</v>
      </c>
      <c r="AN460" t="s">
        <v>180</v>
      </c>
      <c r="AO460">
        <v>-9999</v>
      </c>
      <c r="AP460">
        <v>-9999</v>
      </c>
      <c r="AQ460" t="s">
        <v>179</v>
      </c>
      <c r="AR460">
        <v>-9999</v>
      </c>
      <c r="AS460">
        <v>2.4E-2</v>
      </c>
      <c r="AT460">
        <v>3.133</v>
      </c>
      <c r="AU460">
        <v>1.59</v>
      </c>
      <c r="AV460">
        <v>159.19999999999999</v>
      </c>
      <c r="AX460">
        <f t="shared" si="62"/>
        <v>2.2055598873951214</v>
      </c>
      <c r="AZ460" t="str">
        <f t="shared" si="61"/>
        <v>Pinus edulis</v>
      </c>
      <c r="BA460">
        <f t="shared" si="63"/>
        <v>19.059999999999999</v>
      </c>
      <c r="BB460">
        <f t="shared" si="64"/>
        <v>0.61555988739512135</v>
      </c>
      <c r="BC460">
        <f t="shared" si="65"/>
        <v>38.1</v>
      </c>
      <c r="BD460">
        <f t="shared" si="66"/>
        <v>2000</v>
      </c>
      <c r="BE460">
        <f t="shared" si="67"/>
        <v>1.2</v>
      </c>
      <c r="BF460">
        <f t="shared" si="68"/>
        <v>3.133</v>
      </c>
      <c r="BG460">
        <f t="shared" si="69"/>
        <v>2.4E-2</v>
      </c>
    </row>
    <row r="461" spans="1:59" x14ac:dyDescent="0.25">
      <c r="A461">
        <v>4694</v>
      </c>
      <c r="B461" t="s">
        <v>60</v>
      </c>
      <c r="C461" t="s">
        <v>171</v>
      </c>
      <c r="D461" t="s">
        <v>62</v>
      </c>
      <c r="E461" t="s">
        <v>63</v>
      </c>
      <c r="F461" t="s">
        <v>64</v>
      </c>
      <c r="G461" t="s">
        <v>172</v>
      </c>
      <c r="H461">
        <v>0.313</v>
      </c>
      <c r="I461" t="s">
        <v>7</v>
      </c>
      <c r="J461" s="9">
        <v>40653</v>
      </c>
      <c r="K461" s="13">
        <v>0.34513888888888899</v>
      </c>
      <c r="L461" t="s">
        <v>173</v>
      </c>
      <c r="M461" t="s">
        <v>120</v>
      </c>
      <c r="N461" t="s">
        <v>174</v>
      </c>
      <c r="O461">
        <v>0.106</v>
      </c>
      <c r="P461" t="s">
        <v>175</v>
      </c>
      <c r="Q461">
        <v>37.090000000000003</v>
      </c>
      <c r="R461">
        <v>-9999</v>
      </c>
      <c r="S461">
        <v>20.420000000000002</v>
      </c>
      <c r="T461">
        <v>368</v>
      </c>
      <c r="U461">
        <v>2000</v>
      </c>
      <c r="V461">
        <v>-9999</v>
      </c>
      <c r="W461">
        <v>-9999</v>
      </c>
      <c r="X461">
        <v>0.9</v>
      </c>
      <c r="Y461">
        <v>0.106</v>
      </c>
      <c r="Z461">
        <v>-9999</v>
      </c>
      <c r="AA461">
        <v>34.39</v>
      </c>
      <c r="AB461">
        <v>-106.53</v>
      </c>
      <c r="AC461">
        <v>-9999</v>
      </c>
      <c r="AD461">
        <v>-9999</v>
      </c>
      <c r="AE461">
        <v>-9999</v>
      </c>
      <c r="AF461">
        <v>-9999</v>
      </c>
      <c r="AG461">
        <v>-2.1</v>
      </c>
      <c r="AH461">
        <v>-1.08</v>
      </c>
      <c r="AI461" t="s">
        <v>176</v>
      </c>
      <c r="AJ461">
        <v>-9999</v>
      </c>
      <c r="AK461" t="s">
        <v>74</v>
      </c>
      <c r="AL461">
        <v>-9999</v>
      </c>
      <c r="AM461" t="s">
        <v>177</v>
      </c>
      <c r="AN461" t="s">
        <v>180</v>
      </c>
      <c r="AO461">
        <v>-9999</v>
      </c>
      <c r="AP461">
        <v>-9999</v>
      </c>
      <c r="AQ461" t="s">
        <v>179</v>
      </c>
      <c r="AR461">
        <v>-9999</v>
      </c>
      <c r="AS461">
        <v>4.8000000000000001E-2</v>
      </c>
      <c r="AT461">
        <v>5.31</v>
      </c>
      <c r="AU461">
        <v>1.51</v>
      </c>
      <c r="AV461">
        <v>180</v>
      </c>
      <c r="AX461">
        <f t="shared" si="62"/>
        <v>2.3996916111099424</v>
      </c>
      <c r="AZ461" t="str">
        <f t="shared" si="61"/>
        <v>Pinus edulis</v>
      </c>
      <c r="BA461">
        <f t="shared" si="63"/>
        <v>20.420000000000002</v>
      </c>
      <c r="BB461">
        <f t="shared" si="64"/>
        <v>0.88969161110994244</v>
      </c>
      <c r="BC461">
        <f t="shared" si="65"/>
        <v>36.799999999999997</v>
      </c>
      <c r="BD461">
        <f t="shared" si="66"/>
        <v>2000</v>
      </c>
      <c r="BE461">
        <f t="shared" si="67"/>
        <v>1.08</v>
      </c>
      <c r="BF461">
        <f t="shared" si="68"/>
        <v>5.31</v>
      </c>
      <c r="BG461">
        <f t="shared" si="69"/>
        <v>4.8000000000000001E-2</v>
      </c>
    </row>
    <row r="462" spans="1:59" x14ac:dyDescent="0.25">
      <c r="A462">
        <v>4695</v>
      </c>
      <c r="B462" t="s">
        <v>60</v>
      </c>
      <c r="C462" t="s">
        <v>171</v>
      </c>
      <c r="D462" t="s">
        <v>62</v>
      </c>
      <c r="E462" t="s">
        <v>63</v>
      </c>
      <c r="F462" t="s">
        <v>64</v>
      </c>
      <c r="G462" t="s">
        <v>172</v>
      </c>
      <c r="H462">
        <v>0.313</v>
      </c>
      <c r="I462" t="s">
        <v>7</v>
      </c>
      <c r="J462" s="9">
        <v>40653</v>
      </c>
      <c r="K462" s="13">
        <v>0.38124999999999998</v>
      </c>
      <c r="L462" t="s">
        <v>173</v>
      </c>
      <c r="M462" t="s">
        <v>120</v>
      </c>
      <c r="N462" t="s">
        <v>174</v>
      </c>
      <c r="O462">
        <v>0.106</v>
      </c>
      <c r="P462" t="s">
        <v>175</v>
      </c>
      <c r="Q462">
        <v>33.700000000000003</v>
      </c>
      <c r="R462">
        <v>-9999</v>
      </c>
      <c r="S462">
        <v>21.27</v>
      </c>
      <c r="T462">
        <v>370</v>
      </c>
      <c r="U462">
        <v>2000</v>
      </c>
      <c r="V462">
        <v>-9999</v>
      </c>
      <c r="W462">
        <v>-9999</v>
      </c>
      <c r="X462">
        <v>0.74</v>
      </c>
      <c r="Y462">
        <v>0.106</v>
      </c>
      <c r="Z462">
        <v>-9999</v>
      </c>
      <c r="AA462">
        <v>34.39</v>
      </c>
      <c r="AB462">
        <v>-106.53</v>
      </c>
      <c r="AC462">
        <v>-9999</v>
      </c>
      <c r="AD462">
        <v>-9999</v>
      </c>
      <c r="AE462">
        <v>-9999</v>
      </c>
      <c r="AF462">
        <v>-9999</v>
      </c>
      <c r="AG462">
        <v>-2.8</v>
      </c>
      <c r="AH462">
        <v>-1.85</v>
      </c>
      <c r="AI462" t="s">
        <v>176</v>
      </c>
      <c r="AJ462">
        <v>-9999</v>
      </c>
      <c r="AK462" t="s">
        <v>74</v>
      </c>
      <c r="AL462">
        <v>-9999</v>
      </c>
      <c r="AM462" t="s">
        <v>177</v>
      </c>
      <c r="AN462" t="s">
        <v>180</v>
      </c>
      <c r="AO462">
        <v>-9999</v>
      </c>
      <c r="AP462">
        <v>-9999</v>
      </c>
      <c r="AQ462" t="s">
        <v>179</v>
      </c>
      <c r="AR462">
        <v>-9999</v>
      </c>
      <c r="AS462">
        <v>3.5000000000000003E-2</v>
      </c>
      <c r="AT462">
        <v>3.5840000000000001</v>
      </c>
      <c r="AU462">
        <v>1.68</v>
      </c>
      <c r="AV462">
        <v>195.8</v>
      </c>
      <c r="AX462">
        <f t="shared" si="62"/>
        <v>2.5284687284170655</v>
      </c>
      <c r="AZ462" t="str">
        <f t="shared" si="61"/>
        <v>Pinus edulis</v>
      </c>
      <c r="BA462">
        <f t="shared" si="63"/>
        <v>21.27</v>
      </c>
      <c r="BB462">
        <f t="shared" si="64"/>
        <v>0.84846872841706555</v>
      </c>
      <c r="BC462">
        <f t="shared" si="65"/>
        <v>37</v>
      </c>
      <c r="BD462">
        <f t="shared" si="66"/>
        <v>2000</v>
      </c>
      <c r="BE462">
        <f t="shared" si="67"/>
        <v>1.85</v>
      </c>
      <c r="BF462">
        <f t="shared" si="68"/>
        <v>3.5840000000000001</v>
      </c>
      <c r="BG462">
        <f t="shared" si="69"/>
        <v>3.5000000000000003E-2</v>
      </c>
    </row>
    <row r="463" spans="1:59" x14ac:dyDescent="0.25">
      <c r="A463">
        <v>4696</v>
      </c>
      <c r="B463" t="s">
        <v>60</v>
      </c>
      <c r="C463" t="s">
        <v>171</v>
      </c>
      <c r="D463" t="s">
        <v>62</v>
      </c>
      <c r="E463" t="s">
        <v>63</v>
      </c>
      <c r="F463" t="s">
        <v>64</v>
      </c>
      <c r="G463" t="s">
        <v>172</v>
      </c>
      <c r="H463">
        <v>0.313</v>
      </c>
      <c r="I463" t="s">
        <v>7</v>
      </c>
      <c r="J463" s="9">
        <v>40653</v>
      </c>
      <c r="K463" s="13">
        <v>0.39236111111111099</v>
      </c>
      <c r="L463" t="s">
        <v>173</v>
      </c>
      <c r="M463" t="s">
        <v>120</v>
      </c>
      <c r="N463" t="s">
        <v>174</v>
      </c>
      <c r="O463">
        <v>0.106</v>
      </c>
      <c r="P463" t="s">
        <v>175</v>
      </c>
      <c r="Q463">
        <v>27.07</v>
      </c>
      <c r="R463">
        <v>-9999</v>
      </c>
      <c r="S463">
        <v>22.84</v>
      </c>
      <c r="T463">
        <v>383</v>
      </c>
      <c r="U463">
        <v>2000</v>
      </c>
      <c r="V463">
        <v>-9999</v>
      </c>
      <c r="W463">
        <v>-9999</v>
      </c>
      <c r="X463">
        <v>0.67</v>
      </c>
      <c r="Y463">
        <v>0.106</v>
      </c>
      <c r="Z463">
        <v>-9999</v>
      </c>
      <c r="AA463">
        <v>34.39</v>
      </c>
      <c r="AB463">
        <v>-106.53</v>
      </c>
      <c r="AC463">
        <v>-9999</v>
      </c>
      <c r="AD463">
        <v>-9999</v>
      </c>
      <c r="AE463">
        <v>-9999</v>
      </c>
      <c r="AF463">
        <v>-9999</v>
      </c>
      <c r="AG463">
        <v>-2.2000000000000002</v>
      </c>
      <c r="AH463">
        <v>-1.2</v>
      </c>
      <c r="AI463" t="s">
        <v>176</v>
      </c>
      <c r="AJ463">
        <v>-9999</v>
      </c>
      <c r="AK463" t="s">
        <v>74</v>
      </c>
      <c r="AL463">
        <v>-9999</v>
      </c>
      <c r="AM463" t="s">
        <v>177</v>
      </c>
      <c r="AN463" t="s">
        <v>180</v>
      </c>
      <c r="AO463">
        <v>-9999</v>
      </c>
      <c r="AP463">
        <v>-9999</v>
      </c>
      <c r="AQ463" t="s">
        <v>179</v>
      </c>
      <c r="AR463">
        <v>-9999</v>
      </c>
      <c r="AS463">
        <v>2.5999999999999999E-2</v>
      </c>
      <c r="AT463">
        <v>2.8119999999999998</v>
      </c>
      <c r="AU463">
        <v>2.04</v>
      </c>
      <c r="AV463">
        <v>198</v>
      </c>
      <c r="AX463">
        <f t="shared" si="62"/>
        <v>2.7822728476863823</v>
      </c>
      <c r="AZ463" t="str">
        <f t="shared" si="61"/>
        <v>Pinus edulis</v>
      </c>
      <c r="BA463">
        <f t="shared" si="63"/>
        <v>22.84</v>
      </c>
      <c r="BB463">
        <f t="shared" si="64"/>
        <v>0.74227284768638224</v>
      </c>
      <c r="BC463">
        <f t="shared" si="65"/>
        <v>38.299999999999997</v>
      </c>
      <c r="BD463">
        <f t="shared" si="66"/>
        <v>2000</v>
      </c>
      <c r="BE463">
        <f t="shared" si="67"/>
        <v>1.2</v>
      </c>
      <c r="BF463">
        <f t="shared" si="68"/>
        <v>2.8119999999999998</v>
      </c>
      <c r="BG463">
        <f t="shared" si="69"/>
        <v>2.5999999999999999E-2</v>
      </c>
    </row>
    <row r="464" spans="1:59" x14ac:dyDescent="0.25">
      <c r="A464">
        <v>4697</v>
      </c>
      <c r="B464" t="s">
        <v>60</v>
      </c>
      <c r="C464" t="s">
        <v>171</v>
      </c>
      <c r="D464" t="s">
        <v>62</v>
      </c>
      <c r="E464" t="s">
        <v>63</v>
      </c>
      <c r="F464" t="s">
        <v>64</v>
      </c>
      <c r="G464" t="s">
        <v>172</v>
      </c>
      <c r="H464">
        <v>0.313</v>
      </c>
      <c r="I464" t="s">
        <v>7</v>
      </c>
      <c r="J464" s="9">
        <v>40653</v>
      </c>
      <c r="K464" s="13">
        <v>0.39513888888888898</v>
      </c>
      <c r="L464" t="s">
        <v>173</v>
      </c>
      <c r="M464" t="s">
        <v>120</v>
      </c>
      <c r="N464" t="s">
        <v>174</v>
      </c>
      <c r="O464">
        <v>0.106</v>
      </c>
      <c r="P464" t="s">
        <v>175</v>
      </c>
      <c r="Q464">
        <v>31.38</v>
      </c>
      <c r="R464">
        <v>-9999</v>
      </c>
      <c r="S464">
        <v>23.93</v>
      </c>
      <c r="T464">
        <v>374</v>
      </c>
      <c r="U464">
        <v>2000</v>
      </c>
      <c r="V464">
        <v>-9999</v>
      </c>
      <c r="W464">
        <v>-9999</v>
      </c>
      <c r="X464">
        <v>1.1100000000000001</v>
      </c>
      <c r="Y464">
        <v>0.106</v>
      </c>
      <c r="Z464">
        <v>-9999</v>
      </c>
      <c r="AA464">
        <v>34.39</v>
      </c>
      <c r="AB464">
        <v>-106.53</v>
      </c>
      <c r="AC464">
        <v>-9999</v>
      </c>
      <c r="AD464">
        <v>-9999</v>
      </c>
      <c r="AE464">
        <v>-9999</v>
      </c>
      <c r="AF464">
        <v>-9999</v>
      </c>
      <c r="AG464">
        <v>-2.1</v>
      </c>
      <c r="AH464">
        <v>-1.08</v>
      </c>
      <c r="AI464" t="s">
        <v>176</v>
      </c>
      <c r="AJ464">
        <v>-9999</v>
      </c>
      <c r="AK464" t="s">
        <v>74</v>
      </c>
      <c r="AL464">
        <v>-9999</v>
      </c>
      <c r="AM464" t="s">
        <v>177</v>
      </c>
      <c r="AN464" t="s">
        <v>180</v>
      </c>
      <c r="AO464">
        <v>-9999</v>
      </c>
      <c r="AP464">
        <v>-9999</v>
      </c>
      <c r="AQ464" t="s">
        <v>179</v>
      </c>
      <c r="AR464">
        <v>-9999</v>
      </c>
      <c r="AS464">
        <v>4.3999999999999997E-2</v>
      </c>
      <c r="AT464">
        <v>4.0140000000000002</v>
      </c>
      <c r="AU464">
        <v>2.0499999999999998</v>
      </c>
      <c r="AV464">
        <v>212.3</v>
      </c>
      <c r="AX464">
        <f t="shared" si="62"/>
        <v>2.9713060654715462</v>
      </c>
      <c r="AZ464" t="str">
        <f t="shared" si="61"/>
        <v>Pinus edulis</v>
      </c>
      <c r="BA464">
        <f t="shared" si="63"/>
        <v>23.93</v>
      </c>
      <c r="BB464">
        <f t="shared" si="64"/>
        <v>0.92130606547154636</v>
      </c>
      <c r="BC464">
        <f t="shared" si="65"/>
        <v>37.4</v>
      </c>
      <c r="BD464">
        <f t="shared" si="66"/>
        <v>2000</v>
      </c>
      <c r="BE464">
        <f t="shared" si="67"/>
        <v>1.08</v>
      </c>
      <c r="BF464">
        <f t="shared" si="68"/>
        <v>4.0140000000000002</v>
      </c>
      <c r="BG464">
        <f t="shared" si="69"/>
        <v>4.3999999999999997E-2</v>
      </c>
    </row>
    <row r="465" spans="1:59" x14ac:dyDescent="0.25">
      <c r="A465">
        <v>4698</v>
      </c>
      <c r="B465" t="s">
        <v>60</v>
      </c>
      <c r="C465" t="s">
        <v>171</v>
      </c>
      <c r="D465" t="s">
        <v>62</v>
      </c>
      <c r="E465" t="s">
        <v>63</v>
      </c>
      <c r="F465" t="s">
        <v>64</v>
      </c>
      <c r="G465" t="s">
        <v>172</v>
      </c>
      <c r="H465">
        <v>0.313</v>
      </c>
      <c r="I465" t="s">
        <v>7</v>
      </c>
      <c r="J465" s="9">
        <v>40653</v>
      </c>
      <c r="K465" s="13">
        <v>0.44236111111111098</v>
      </c>
      <c r="L465" t="s">
        <v>173</v>
      </c>
      <c r="M465" t="s">
        <v>120</v>
      </c>
      <c r="N465" t="s">
        <v>174</v>
      </c>
      <c r="O465">
        <v>0.106</v>
      </c>
      <c r="P465" t="s">
        <v>175</v>
      </c>
      <c r="Q465">
        <v>30.99</v>
      </c>
      <c r="R465">
        <v>-9999</v>
      </c>
      <c r="S465">
        <v>23.4</v>
      </c>
      <c r="T465">
        <v>369</v>
      </c>
      <c r="U465">
        <v>2000</v>
      </c>
      <c r="V465">
        <v>-9999</v>
      </c>
      <c r="W465">
        <v>-9999</v>
      </c>
      <c r="X465">
        <v>0.91</v>
      </c>
      <c r="Y465">
        <v>0.106</v>
      </c>
      <c r="Z465">
        <v>-9999</v>
      </c>
      <c r="AA465">
        <v>34.39</v>
      </c>
      <c r="AB465">
        <v>-106.53</v>
      </c>
      <c r="AC465">
        <v>-9999</v>
      </c>
      <c r="AD465">
        <v>-9999</v>
      </c>
      <c r="AE465">
        <v>-9999</v>
      </c>
      <c r="AF465">
        <v>-9999</v>
      </c>
      <c r="AG465">
        <v>-2.8</v>
      </c>
      <c r="AH465">
        <v>-1.85</v>
      </c>
      <c r="AI465" t="s">
        <v>176</v>
      </c>
      <c r="AJ465">
        <v>-9999</v>
      </c>
      <c r="AK465" t="s">
        <v>74</v>
      </c>
      <c r="AL465">
        <v>-9999</v>
      </c>
      <c r="AM465" t="s">
        <v>177</v>
      </c>
      <c r="AN465" t="s">
        <v>180</v>
      </c>
      <c r="AO465">
        <v>-9999</v>
      </c>
      <c r="AP465">
        <v>-9999</v>
      </c>
      <c r="AQ465" t="s">
        <v>179</v>
      </c>
      <c r="AR465">
        <v>-9999</v>
      </c>
      <c r="AS465">
        <v>3.6999999999999998E-2</v>
      </c>
      <c r="AT465">
        <v>3.9750000000000001</v>
      </c>
      <c r="AU465">
        <v>1.99</v>
      </c>
      <c r="AV465">
        <v>182.2</v>
      </c>
      <c r="AX465">
        <f t="shared" si="62"/>
        <v>2.8780360434261816</v>
      </c>
      <c r="AZ465" t="str">
        <f t="shared" si="61"/>
        <v>Pinus edulis</v>
      </c>
      <c r="BA465">
        <f t="shared" si="63"/>
        <v>23.4</v>
      </c>
      <c r="BB465">
        <f t="shared" si="64"/>
        <v>0.88803604342618159</v>
      </c>
      <c r="BC465">
        <f t="shared" si="65"/>
        <v>36.9</v>
      </c>
      <c r="BD465">
        <f t="shared" si="66"/>
        <v>2000</v>
      </c>
      <c r="BE465">
        <f t="shared" si="67"/>
        <v>1.85</v>
      </c>
      <c r="BF465">
        <f t="shared" si="68"/>
        <v>3.9750000000000001</v>
      </c>
      <c r="BG465">
        <f t="shared" si="69"/>
        <v>3.6999999999999998E-2</v>
      </c>
    </row>
    <row r="466" spans="1:59" x14ac:dyDescent="0.25">
      <c r="A466">
        <v>4699</v>
      </c>
      <c r="B466" t="s">
        <v>60</v>
      </c>
      <c r="C466" t="s">
        <v>171</v>
      </c>
      <c r="D466" t="s">
        <v>62</v>
      </c>
      <c r="E466" t="s">
        <v>63</v>
      </c>
      <c r="F466" t="s">
        <v>64</v>
      </c>
      <c r="G466" t="s">
        <v>172</v>
      </c>
      <c r="H466">
        <v>0.313</v>
      </c>
      <c r="I466" t="s">
        <v>7</v>
      </c>
      <c r="J466" s="9">
        <v>40653</v>
      </c>
      <c r="K466" s="13">
        <v>0.45138888888888901</v>
      </c>
      <c r="L466" t="s">
        <v>173</v>
      </c>
      <c r="M466" t="s">
        <v>120</v>
      </c>
      <c r="N466" t="s">
        <v>174</v>
      </c>
      <c r="O466">
        <v>0.106</v>
      </c>
      <c r="P466" t="s">
        <v>175</v>
      </c>
      <c r="Q466">
        <v>21.59</v>
      </c>
      <c r="R466">
        <v>-9999</v>
      </c>
      <c r="S466">
        <v>24.44</v>
      </c>
      <c r="T466">
        <v>383</v>
      </c>
      <c r="U466">
        <v>2000</v>
      </c>
      <c r="V466">
        <v>-9999</v>
      </c>
      <c r="W466">
        <v>-9999</v>
      </c>
      <c r="X466">
        <v>0.67</v>
      </c>
      <c r="Y466">
        <v>0.106</v>
      </c>
      <c r="Z466">
        <v>-9999</v>
      </c>
      <c r="AA466">
        <v>34.39</v>
      </c>
      <c r="AB466">
        <v>-106.53</v>
      </c>
      <c r="AC466">
        <v>-9999</v>
      </c>
      <c r="AD466">
        <v>-9999</v>
      </c>
      <c r="AE466">
        <v>-9999</v>
      </c>
      <c r="AF466">
        <v>-9999</v>
      </c>
      <c r="AG466">
        <v>-2.2000000000000002</v>
      </c>
      <c r="AH466">
        <v>-1.2</v>
      </c>
      <c r="AI466" t="s">
        <v>176</v>
      </c>
      <c r="AJ466">
        <v>-9999</v>
      </c>
      <c r="AK466" t="s">
        <v>74</v>
      </c>
      <c r="AL466">
        <v>-9999</v>
      </c>
      <c r="AM466" t="s">
        <v>177</v>
      </c>
      <c r="AN466" t="s">
        <v>180</v>
      </c>
      <c r="AO466">
        <v>-9999</v>
      </c>
      <c r="AP466">
        <v>-9999</v>
      </c>
      <c r="AQ466" t="s">
        <v>179</v>
      </c>
      <c r="AR466">
        <v>-9999</v>
      </c>
      <c r="AS466">
        <v>2.1999999999999999E-2</v>
      </c>
      <c r="AT466">
        <v>2.9359999999999999</v>
      </c>
      <c r="AU466">
        <v>2.41</v>
      </c>
      <c r="AV466">
        <v>155.9</v>
      </c>
      <c r="AX466">
        <f t="shared" si="62"/>
        <v>3.0635354179157632</v>
      </c>
      <c r="AZ466" t="str">
        <f t="shared" si="61"/>
        <v>Pinus edulis</v>
      </c>
      <c r="BA466">
        <f t="shared" si="63"/>
        <v>24.44</v>
      </c>
      <c r="BB466">
        <f t="shared" si="64"/>
        <v>0.65353541791576308</v>
      </c>
      <c r="BC466">
        <f t="shared" si="65"/>
        <v>38.299999999999997</v>
      </c>
      <c r="BD466">
        <f t="shared" si="66"/>
        <v>2000</v>
      </c>
      <c r="BE466">
        <f t="shared" si="67"/>
        <v>1.2</v>
      </c>
      <c r="BF466">
        <f t="shared" si="68"/>
        <v>2.9359999999999999</v>
      </c>
      <c r="BG466">
        <f t="shared" si="69"/>
        <v>2.1999999999999999E-2</v>
      </c>
    </row>
    <row r="467" spans="1:59" x14ac:dyDescent="0.25">
      <c r="A467">
        <v>4700</v>
      </c>
      <c r="B467" t="s">
        <v>60</v>
      </c>
      <c r="C467" t="s">
        <v>171</v>
      </c>
      <c r="D467" t="s">
        <v>62</v>
      </c>
      <c r="E467" t="s">
        <v>63</v>
      </c>
      <c r="F467" t="s">
        <v>64</v>
      </c>
      <c r="G467" t="s">
        <v>172</v>
      </c>
      <c r="H467">
        <v>0.313</v>
      </c>
      <c r="I467" t="s">
        <v>7</v>
      </c>
      <c r="J467" s="9">
        <v>40653</v>
      </c>
      <c r="K467" s="13">
        <v>0.45555555555555599</v>
      </c>
      <c r="L467" t="s">
        <v>173</v>
      </c>
      <c r="M467" t="s">
        <v>120</v>
      </c>
      <c r="N467" t="s">
        <v>174</v>
      </c>
      <c r="O467">
        <v>0.106</v>
      </c>
      <c r="P467" t="s">
        <v>175</v>
      </c>
      <c r="Q467">
        <v>29.01</v>
      </c>
      <c r="R467">
        <v>-9999</v>
      </c>
      <c r="S467">
        <v>24.7</v>
      </c>
      <c r="T467">
        <v>375</v>
      </c>
      <c r="U467">
        <v>2000</v>
      </c>
      <c r="V467">
        <v>-9999</v>
      </c>
      <c r="W467">
        <v>-9999</v>
      </c>
      <c r="X467">
        <v>1.18</v>
      </c>
      <c r="Y467">
        <v>0.106</v>
      </c>
      <c r="Z467">
        <v>-9999</v>
      </c>
      <c r="AA467">
        <v>34.39</v>
      </c>
      <c r="AB467">
        <v>-106.53</v>
      </c>
      <c r="AC467">
        <v>-9999</v>
      </c>
      <c r="AD467">
        <v>-9999</v>
      </c>
      <c r="AE467">
        <v>-9999</v>
      </c>
      <c r="AF467">
        <v>-9999</v>
      </c>
      <c r="AG467">
        <v>-2.1</v>
      </c>
      <c r="AH467">
        <v>-1.08</v>
      </c>
      <c r="AI467" t="s">
        <v>176</v>
      </c>
      <c r="AJ467">
        <v>-9999</v>
      </c>
      <c r="AK467" t="s">
        <v>74</v>
      </c>
      <c r="AL467">
        <v>-9999</v>
      </c>
      <c r="AM467" t="s">
        <v>177</v>
      </c>
      <c r="AN467" t="s">
        <v>180</v>
      </c>
      <c r="AO467">
        <v>-9999</v>
      </c>
      <c r="AP467">
        <v>-9999</v>
      </c>
      <c r="AQ467" t="s">
        <v>179</v>
      </c>
      <c r="AR467">
        <v>-9999</v>
      </c>
      <c r="AS467">
        <v>4.2999999999999997E-2</v>
      </c>
      <c r="AT467">
        <v>4.0030000000000001</v>
      </c>
      <c r="AU467">
        <v>2.2200000000000002</v>
      </c>
      <c r="AV467">
        <v>210</v>
      </c>
      <c r="AX467">
        <f t="shared" si="62"/>
        <v>3.1115080247406426</v>
      </c>
      <c r="AZ467" t="str">
        <f t="shared" si="61"/>
        <v>Pinus edulis</v>
      </c>
      <c r="BA467">
        <f t="shared" si="63"/>
        <v>24.7</v>
      </c>
      <c r="BB467">
        <f t="shared" si="64"/>
        <v>0.89150802474064239</v>
      </c>
      <c r="BC467">
        <f t="shared" si="65"/>
        <v>37.5</v>
      </c>
      <c r="BD467">
        <f t="shared" si="66"/>
        <v>2000</v>
      </c>
      <c r="BE467">
        <f t="shared" si="67"/>
        <v>1.08</v>
      </c>
      <c r="BF467">
        <f t="shared" si="68"/>
        <v>4.0030000000000001</v>
      </c>
      <c r="BG467">
        <f t="shared" si="69"/>
        <v>4.2999999999999997E-2</v>
      </c>
    </row>
    <row r="468" spans="1:59" x14ac:dyDescent="0.25">
      <c r="A468">
        <v>4701</v>
      </c>
      <c r="B468" t="s">
        <v>60</v>
      </c>
      <c r="C468" t="s">
        <v>171</v>
      </c>
      <c r="D468" t="s">
        <v>62</v>
      </c>
      <c r="E468" t="s">
        <v>63</v>
      </c>
      <c r="F468" t="s">
        <v>64</v>
      </c>
      <c r="G468" t="s">
        <v>172</v>
      </c>
      <c r="H468">
        <v>0.313</v>
      </c>
      <c r="I468" t="s">
        <v>7</v>
      </c>
      <c r="J468" s="9">
        <v>40653</v>
      </c>
      <c r="K468" s="13">
        <v>0.51527777777777795</v>
      </c>
      <c r="L468" t="s">
        <v>173</v>
      </c>
      <c r="M468" t="s">
        <v>120</v>
      </c>
      <c r="N468" t="s">
        <v>174</v>
      </c>
      <c r="O468">
        <v>0.106</v>
      </c>
      <c r="P468" t="s">
        <v>175</v>
      </c>
      <c r="Q468">
        <v>25.03</v>
      </c>
      <c r="R468">
        <v>-9999</v>
      </c>
      <c r="S468">
        <v>29.44</v>
      </c>
      <c r="T468">
        <v>374</v>
      </c>
      <c r="U468">
        <v>2000</v>
      </c>
      <c r="V468">
        <v>-9999</v>
      </c>
      <c r="W468">
        <v>-9999</v>
      </c>
      <c r="X468">
        <v>1.25</v>
      </c>
      <c r="Y468">
        <v>0.106</v>
      </c>
      <c r="Z468">
        <v>-9999</v>
      </c>
      <c r="AA468">
        <v>34.39</v>
      </c>
      <c r="AB468">
        <v>-106.53</v>
      </c>
      <c r="AC468">
        <v>-9999</v>
      </c>
      <c r="AD468">
        <v>-9999</v>
      </c>
      <c r="AE468">
        <v>-9999</v>
      </c>
      <c r="AF468">
        <v>-9999</v>
      </c>
      <c r="AG468">
        <v>-2.8</v>
      </c>
      <c r="AH468">
        <v>-1.85</v>
      </c>
      <c r="AI468" t="s">
        <v>176</v>
      </c>
      <c r="AJ468">
        <v>-9999</v>
      </c>
      <c r="AK468" t="s">
        <v>74</v>
      </c>
      <c r="AL468">
        <v>-9999</v>
      </c>
      <c r="AM468" t="s">
        <v>177</v>
      </c>
      <c r="AN468" t="s">
        <v>180</v>
      </c>
      <c r="AO468">
        <v>-9999</v>
      </c>
      <c r="AP468">
        <v>-9999</v>
      </c>
      <c r="AQ468" t="s">
        <v>179</v>
      </c>
      <c r="AR468">
        <v>-9999</v>
      </c>
      <c r="AS468">
        <v>3.2000000000000001E-2</v>
      </c>
      <c r="AT468">
        <v>3.1970000000000001</v>
      </c>
      <c r="AU468">
        <v>3.09</v>
      </c>
      <c r="AV468">
        <v>195.4</v>
      </c>
      <c r="AX468">
        <f t="shared" si="62"/>
        <v>4.1085303144422687</v>
      </c>
      <c r="AZ468" t="str">
        <f t="shared" si="61"/>
        <v>Pinus edulis</v>
      </c>
      <c r="BA468">
        <f t="shared" si="63"/>
        <v>29.44</v>
      </c>
      <c r="BB468">
        <f t="shared" si="64"/>
        <v>1.0185303144422688</v>
      </c>
      <c r="BC468">
        <f t="shared" si="65"/>
        <v>37.4</v>
      </c>
      <c r="BD468">
        <f t="shared" si="66"/>
        <v>2000</v>
      </c>
      <c r="BE468">
        <f t="shared" si="67"/>
        <v>1.85</v>
      </c>
      <c r="BF468">
        <f t="shared" si="68"/>
        <v>3.1970000000000001</v>
      </c>
      <c r="BG468">
        <f t="shared" si="69"/>
        <v>3.2000000000000001E-2</v>
      </c>
    </row>
    <row r="469" spans="1:59" x14ac:dyDescent="0.25">
      <c r="A469">
        <v>4702</v>
      </c>
      <c r="B469" t="s">
        <v>60</v>
      </c>
      <c r="C469" t="s">
        <v>171</v>
      </c>
      <c r="D469" t="s">
        <v>62</v>
      </c>
      <c r="E469" t="s">
        <v>63</v>
      </c>
      <c r="F469" t="s">
        <v>64</v>
      </c>
      <c r="G469" t="s">
        <v>172</v>
      </c>
      <c r="H469">
        <v>0.313</v>
      </c>
      <c r="I469" t="s">
        <v>7</v>
      </c>
      <c r="J469" s="9">
        <v>40653</v>
      </c>
      <c r="K469" s="13">
        <v>0.52638888888888902</v>
      </c>
      <c r="L469" t="s">
        <v>173</v>
      </c>
      <c r="M469" t="s">
        <v>120</v>
      </c>
      <c r="N469" t="s">
        <v>174</v>
      </c>
      <c r="O469">
        <v>0.106</v>
      </c>
      <c r="P469" t="s">
        <v>175</v>
      </c>
      <c r="Q469">
        <v>15.57</v>
      </c>
      <c r="R469">
        <v>-9999</v>
      </c>
      <c r="S469">
        <v>28</v>
      </c>
      <c r="T469">
        <v>386</v>
      </c>
      <c r="U469">
        <v>2000</v>
      </c>
      <c r="V469">
        <v>-9999</v>
      </c>
      <c r="W469">
        <v>-9999</v>
      </c>
      <c r="X469">
        <v>0.74</v>
      </c>
      <c r="Y469">
        <v>0.106</v>
      </c>
      <c r="Z469">
        <v>-9999</v>
      </c>
      <c r="AA469">
        <v>34.39</v>
      </c>
      <c r="AB469">
        <v>-106.53</v>
      </c>
      <c r="AC469">
        <v>-9999</v>
      </c>
      <c r="AD469">
        <v>-9999</v>
      </c>
      <c r="AE469">
        <v>-9999</v>
      </c>
      <c r="AF469">
        <v>-9999</v>
      </c>
      <c r="AG469">
        <v>-2.2000000000000002</v>
      </c>
      <c r="AH469">
        <v>-1.2</v>
      </c>
      <c r="AI469" t="s">
        <v>176</v>
      </c>
      <c r="AJ469">
        <v>-9999</v>
      </c>
      <c r="AK469" t="s">
        <v>74</v>
      </c>
      <c r="AL469">
        <v>-9999</v>
      </c>
      <c r="AM469" t="s">
        <v>177</v>
      </c>
      <c r="AN469" t="s">
        <v>180</v>
      </c>
      <c r="AO469">
        <v>-9999</v>
      </c>
      <c r="AP469">
        <v>-9999</v>
      </c>
      <c r="AQ469" t="s">
        <v>179</v>
      </c>
      <c r="AR469">
        <v>-9999</v>
      </c>
      <c r="AS469">
        <v>1.7999999999999999E-2</v>
      </c>
      <c r="AT469">
        <v>2.4940000000000002</v>
      </c>
      <c r="AU469">
        <v>3.2</v>
      </c>
      <c r="AV469">
        <v>151.19999999999999</v>
      </c>
      <c r="AX469">
        <f t="shared" si="62"/>
        <v>3.7798065941732588</v>
      </c>
      <c r="AZ469" t="str">
        <f t="shared" si="61"/>
        <v>Pinus edulis</v>
      </c>
      <c r="BA469">
        <f t="shared" si="63"/>
        <v>28</v>
      </c>
      <c r="BB469">
        <f t="shared" si="64"/>
        <v>0.57980659417325864</v>
      </c>
      <c r="BC469">
        <f t="shared" si="65"/>
        <v>38.6</v>
      </c>
      <c r="BD469">
        <f t="shared" si="66"/>
        <v>2000</v>
      </c>
      <c r="BE469">
        <f t="shared" si="67"/>
        <v>1.2</v>
      </c>
      <c r="BF469">
        <f t="shared" si="68"/>
        <v>2.4940000000000002</v>
      </c>
      <c r="BG469">
        <f t="shared" si="69"/>
        <v>1.7999999999999999E-2</v>
      </c>
    </row>
    <row r="470" spans="1:59" x14ac:dyDescent="0.25">
      <c r="A470">
        <v>4703</v>
      </c>
      <c r="B470" t="s">
        <v>60</v>
      </c>
      <c r="C470" t="s">
        <v>171</v>
      </c>
      <c r="D470" t="s">
        <v>62</v>
      </c>
      <c r="E470" t="s">
        <v>63</v>
      </c>
      <c r="F470" t="s">
        <v>64</v>
      </c>
      <c r="G470" t="s">
        <v>172</v>
      </c>
      <c r="H470">
        <v>0.313</v>
      </c>
      <c r="I470" t="s">
        <v>7</v>
      </c>
      <c r="J470" s="9">
        <v>40653</v>
      </c>
      <c r="K470" s="13">
        <v>0.530555555555556</v>
      </c>
      <c r="L470" t="s">
        <v>173</v>
      </c>
      <c r="M470" t="s">
        <v>120</v>
      </c>
      <c r="N470" t="s">
        <v>174</v>
      </c>
      <c r="O470">
        <v>0.106</v>
      </c>
      <c r="P470" t="s">
        <v>175</v>
      </c>
      <c r="Q470">
        <v>23.27</v>
      </c>
      <c r="R470">
        <v>-9999</v>
      </c>
      <c r="S470">
        <v>27.87</v>
      </c>
      <c r="T470">
        <v>378</v>
      </c>
      <c r="U470">
        <v>2000</v>
      </c>
      <c r="V470">
        <v>-9999</v>
      </c>
      <c r="W470">
        <v>-9999</v>
      </c>
      <c r="X470">
        <v>1.35</v>
      </c>
      <c r="Y470">
        <v>0.106</v>
      </c>
      <c r="Z470">
        <v>-9999</v>
      </c>
      <c r="AA470">
        <v>34.39</v>
      </c>
      <c r="AB470">
        <v>-106.53</v>
      </c>
      <c r="AC470">
        <v>-9999</v>
      </c>
      <c r="AD470">
        <v>-9999</v>
      </c>
      <c r="AE470">
        <v>-9999</v>
      </c>
      <c r="AF470">
        <v>-9999</v>
      </c>
      <c r="AG470">
        <v>-2.1</v>
      </c>
      <c r="AH470">
        <v>-1.08</v>
      </c>
      <c r="AI470" t="s">
        <v>176</v>
      </c>
      <c r="AJ470">
        <v>-9999</v>
      </c>
      <c r="AK470" t="s">
        <v>74</v>
      </c>
      <c r="AL470">
        <v>-9999</v>
      </c>
      <c r="AM470" t="s">
        <v>177</v>
      </c>
      <c r="AN470" t="s">
        <v>180</v>
      </c>
      <c r="AO470">
        <v>-9999</v>
      </c>
      <c r="AP470">
        <v>-9999</v>
      </c>
      <c r="AQ470" t="s">
        <v>179</v>
      </c>
      <c r="AR470">
        <v>-9999</v>
      </c>
      <c r="AS470">
        <v>3.6999999999999998E-2</v>
      </c>
      <c r="AT470">
        <v>3.7949999999999999</v>
      </c>
      <c r="AU470">
        <v>2.89</v>
      </c>
      <c r="AV470">
        <v>196.5</v>
      </c>
      <c r="AX470">
        <f t="shared" si="62"/>
        <v>3.7512899816174032</v>
      </c>
      <c r="AZ470" t="str">
        <f t="shared" si="61"/>
        <v>Pinus edulis</v>
      </c>
      <c r="BA470">
        <f t="shared" si="63"/>
        <v>27.87</v>
      </c>
      <c r="BB470">
        <f t="shared" si="64"/>
        <v>0.86128998161740311</v>
      </c>
      <c r="BC470">
        <f t="shared" si="65"/>
        <v>37.799999999999997</v>
      </c>
      <c r="BD470">
        <f t="shared" si="66"/>
        <v>2000</v>
      </c>
      <c r="BE470">
        <f t="shared" si="67"/>
        <v>1.08</v>
      </c>
      <c r="BF470">
        <f t="shared" si="68"/>
        <v>3.7949999999999999</v>
      </c>
      <c r="BG470">
        <f t="shared" si="69"/>
        <v>3.6999999999999998E-2</v>
      </c>
    </row>
    <row r="471" spans="1:59" x14ac:dyDescent="0.25">
      <c r="A471">
        <v>4704</v>
      </c>
      <c r="B471" t="s">
        <v>60</v>
      </c>
      <c r="C471" t="s">
        <v>171</v>
      </c>
      <c r="D471" t="s">
        <v>62</v>
      </c>
      <c r="E471" t="s">
        <v>63</v>
      </c>
      <c r="F471" t="s">
        <v>64</v>
      </c>
      <c r="G471" t="s">
        <v>172</v>
      </c>
      <c r="H471">
        <v>0.313</v>
      </c>
      <c r="I471" t="s">
        <v>7</v>
      </c>
      <c r="J471" s="9">
        <v>40653</v>
      </c>
      <c r="K471" s="13">
        <v>0.58263888888888904</v>
      </c>
      <c r="L471" t="s">
        <v>173</v>
      </c>
      <c r="M471" t="s">
        <v>120</v>
      </c>
      <c r="N471" t="s">
        <v>174</v>
      </c>
      <c r="O471">
        <v>0.106</v>
      </c>
      <c r="P471" t="s">
        <v>175</v>
      </c>
      <c r="Q471">
        <v>18.95</v>
      </c>
      <c r="R471">
        <v>-9999</v>
      </c>
      <c r="S471">
        <v>31.12</v>
      </c>
      <c r="T471">
        <v>379</v>
      </c>
      <c r="U471">
        <v>2000</v>
      </c>
      <c r="V471">
        <v>-9999</v>
      </c>
      <c r="W471">
        <v>-9999</v>
      </c>
      <c r="X471">
        <v>1.1599999999999999</v>
      </c>
      <c r="Y471">
        <v>0.106</v>
      </c>
      <c r="Z471">
        <v>-9999</v>
      </c>
      <c r="AA471">
        <v>34.39</v>
      </c>
      <c r="AB471">
        <v>-106.53</v>
      </c>
      <c r="AC471">
        <v>-9999</v>
      </c>
      <c r="AD471">
        <v>-9999</v>
      </c>
      <c r="AE471">
        <v>-9999</v>
      </c>
      <c r="AF471">
        <v>-9999</v>
      </c>
      <c r="AG471">
        <v>-2.8</v>
      </c>
      <c r="AH471">
        <v>-1.85</v>
      </c>
      <c r="AI471" t="s">
        <v>176</v>
      </c>
      <c r="AJ471">
        <v>-9999</v>
      </c>
      <c r="AK471" t="s">
        <v>74</v>
      </c>
      <c r="AL471">
        <v>-9999</v>
      </c>
      <c r="AM471" t="s">
        <v>177</v>
      </c>
      <c r="AN471" t="s">
        <v>180</v>
      </c>
      <c r="AO471">
        <v>-9999</v>
      </c>
      <c r="AP471">
        <v>-9999</v>
      </c>
      <c r="AQ471" t="s">
        <v>179</v>
      </c>
      <c r="AR471">
        <v>-9999</v>
      </c>
      <c r="AS471">
        <v>2.5000000000000001E-2</v>
      </c>
      <c r="AT471">
        <v>2.8519999999999999</v>
      </c>
      <c r="AU471">
        <v>3.68</v>
      </c>
      <c r="AV471">
        <v>174.4</v>
      </c>
      <c r="AX471">
        <f t="shared" si="62"/>
        <v>4.5232275283773991</v>
      </c>
      <c r="AZ471" t="str">
        <f t="shared" si="61"/>
        <v>Pinus edulis</v>
      </c>
      <c r="BA471">
        <f t="shared" si="63"/>
        <v>31.12</v>
      </c>
      <c r="BB471">
        <f t="shared" si="64"/>
        <v>0.84322752837739889</v>
      </c>
      <c r="BC471">
        <f t="shared" si="65"/>
        <v>37.9</v>
      </c>
      <c r="BD471">
        <f t="shared" si="66"/>
        <v>2000</v>
      </c>
      <c r="BE471">
        <f t="shared" si="67"/>
        <v>1.85</v>
      </c>
      <c r="BF471">
        <f t="shared" si="68"/>
        <v>2.8519999999999999</v>
      </c>
      <c r="BG471">
        <f t="shared" si="69"/>
        <v>2.5000000000000001E-2</v>
      </c>
    </row>
    <row r="472" spans="1:59" x14ac:dyDescent="0.25">
      <c r="A472">
        <v>4705</v>
      </c>
      <c r="B472" t="s">
        <v>60</v>
      </c>
      <c r="C472" t="s">
        <v>171</v>
      </c>
      <c r="D472" t="s">
        <v>62</v>
      </c>
      <c r="E472" t="s">
        <v>63</v>
      </c>
      <c r="F472" t="s">
        <v>64</v>
      </c>
      <c r="G472" t="s">
        <v>172</v>
      </c>
      <c r="H472">
        <v>0.313</v>
      </c>
      <c r="I472" t="s">
        <v>7</v>
      </c>
      <c r="J472" s="9">
        <v>40653</v>
      </c>
      <c r="K472" s="13">
        <v>0.59652777777777799</v>
      </c>
      <c r="L472" t="s">
        <v>173</v>
      </c>
      <c r="M472" t="s">
        <v>120</v>
      </c>
      <c r="N472" t="s">
        <v>174</v>
      </c>
      <c r="O472">
        <v>0.106</v>
      </c>
      <c r="P472" t="s">
        <v>175</v>
      </c>
      <c r="Q472">
        <v>12.02</v>
      </c>
      <c r="R472">
        <v>-9999</v>
      </c>
      <c r="S472">
        <v>30.65</v>
      </c>
      <c r="T472">
        <v>390</v>
      </c>
      <c r="U472">
        <v>2000</v>
      </c>
      <c r="V472">
        <v>-9999</v>
      </c>
      <c r="W472">
        <v>-9999</v>
      </c>
      <c r="X472">
        <v>0.85</v>
      </c>
      <c r="Y472">
        <v>0.106</v>
      </c>
      <c r="Z472">
        <v>-9999</v>
      </c>
      <c r="AA472">
        <v>34.39</v>
      </c>
      <c r="AB472">
        <v>-106.53</v>
      </c>
      <c r="AC472">
        <v>-9999</v>
      </c>
      <c r="AD472">
        <v>-9999</v>
      </c>
      <c r="AE472">
        <v>-9999</v>
      </c>
      <c r="AF472">
        <v>-9999</v>
      </c>
      <c r="AG472">
        <v>-2.2000000000000002</v>
      </c>
      <c r="AH472">
        <v>-1.2</v>
      </c>
      <c r="AI472" t="s">
        <v>176</v>
      </c>
      <c r="AJ472">
        <v>-9999</v>
      </c>
      <c r="AK472" t="s">
        <v>74</v>
      </c>
      <c r="AL472">
        <v>-9999</v>
      </c>
      <c r="AM472" t="s">
        <v>177</v>
      </c>
      <c r="AN472" t="s">
        <v>180</v>
      </c>
      <c r="AO472">
        <v>-9999</v>
      </c>
      <c r="AP472">
        <v>-9999</v>
      </c>
      <c r="AQ472" t="s">
        <v>179</v>
      </c>
      <c r="AR472">
        <v>-9999</v>
      </c>
      <c r="AS472">
        <v>1.7000000000000001E-2</v>
      </c>
      <c r="AT472">
        <v>2.2280000000000002</v>
      </c>
      <c r="AU472">
        <v>3.89</v>
      </c>
      <c r="AV472">
        <v>160.30000000000001</v>
      </c>
      <c r="AX472">
        <f t="shared" si="62"/>
        <v>4.4037007008488986</v>
      </c>
      <c r="AZ472" t="str">
        <f t="shared" si="61"/>
        <v>Pinus edulis</v>
      </c>
      <c r="BA472">
        <f t="shared" si="63"/>
        <v>30.65</v>
      </c>
      <c r="BB472">
        <f t="shared" si="64"/>
        <v>0.51370070084889852</v>
      </c>
      <c r="BC472">
        <f t="shared" si="65"/>
        <v>39</v>
      </c>
      <c r="BD472">
        <f t="shared" si="66"/>
        <v>2000</v>
      </c>
      <c r="BE472">
        <f t="shared" si="67"/>
        <v>1.2</v>
      </c>
      <c r="BF472">
        <f t="shared" si="68"/>
        <v>2.2280000000000002</v>
      </c>
      <c r="BG472">
        <f t="shared" si="69"/>
        <v>1.7000000000000001E-2</v>
      </c>
    </row>
    <row r="473" spans="1:59" x14ac:dyDescent="0.25">
      <c r="A473">
        <v>4706</v>
      </c>
      <c r="B473" t="s">
        <v>60</v>
      </c>
      <c r="C473" t="s">
        <v>171</v>
      </c>
      <c r="D473" t="s">
        <v>62</v>
      </c>
      <c r="E473" t="s">
        <v>63</v>
      </c>
      <c r="F473" t="s">
        <v>64</v>
      </c>
      <c r="G473" t="s">
        <v>172</v>
      </c>
      <c r="H473">
        <v>0.313</v>
      </c>
      <c r="I473" t="s">
        <v>7</v>
      </c>
      <c r="J473" s="9">
        <v>40653</v>
      </c>
      <c r="K473" s="13">
        <v>0.6</v>
      </c>
      <c r="L473" t="s">
        <v>173</v>
      </c>
      <c r="M473" t="s">
        <v>120</v>
      </c>
      <c r="N473" t="s">
        <v>174</v>
      </c>
      <c r="O473">
        <v>0.106</v>
      </c>
      <c r="P473" t="s">
        <v>175</v>
      </c>
      <c r="Q473">
        <v>14.11</v>
      </c>
      <c r="R473">
        <v>-9999</v>
      </c>
      <c r="S473">
        <v>31.71</v>
      </c>
      <c r="T473">
        <v>389</v>
      </c>
      <c r="U473">
        <v>2000</v>
      </c>
      <c r="V473">
        <v>-9999</v>
      </c>
      <c r="W473">
        <v>-9999</v>
      </c>
      <c r="X473">
        <v>0.98</v>
      </c>
      <c r="Y473">
        <v>0.106</v>
      </c>
      <c r="Z473">
        <v>-9999</v>
      </c>
      <c r="AA473">
        <v>34.39</v>
      </c>
      <c r="AB473">
        <v>-106.53</v>
      </c>
      <c r="AC473">
        <v>-9999</v>
      </c>
      <c r="AD473">
        <v>-9999</v>
      </c>
      <c r="AE473">
        <v>-9999</v>
      </c>
      <c r="AF473">
        <v>-9999</v>
      </c>
      <c r="AG473">
        <v>-2.1</v>
      </c>
      <c r="AH473">
        <v>-1.08</v>
      </c>
      <c r="AI473" t="s">
        <v>176</v>
      </c>
      <c r="AJ473">
        <v>-9999</v>
      </c>
      <c r="AK473" t="s">
        <v>74</v>
      </c>
      <c r="AL473">
        <v>-9999</v>
      </c>
      <c r="AM473" t="s">
        <v>177</v>
      </c>
      <c r="AN473" t="s">
        <v>180</v>
      </c>
      <c r="AO473">
        <v>-9999</v>
      </c>
      <c r="AP473">
        <v>-9999</v>
      </c>
      <c r="AQ473" t="s">
        <v>179</v>
      </c>
      <c r="AR473">
        <v>-9999</v>
      </c>
      <c r="AS473">
        <v>1.9E-2</v>
      </c>
      <c r="AT473">
        <v>2.0190000000000001</v>
      </c>
      <c r="AU473">
        <v>4.03</v>
      </c>
      <c r="AV473">
        <v>195.7</v>
      </c>
      <c r="AX473">
        <f t="shared" si="62"/>
        <v>4.67725522924919</v>
      </c>
      <c r="AZ473" t="str">
        <f t="shared" si="61"/>
        <v>Pinus edulis</v>
      </c>
      <c r="BA473">
        <f t="shared" si="63"/>
        <v>31.71</v>
      </c>
      <c r="BB473">
        <f t="shared" si="64"/>
        <v>0.64725522924918977</v>
      </c>
      <c r="BC473">
        <f t="shared" si="65"/>
        <v>38.9</v>
      </c>
      <c r="BD473">
        <f t="shared" si="66"/>
        <v>2000</v>
      </c>
      <c r="BE473">
        <f t="shared" si="67"/>
        <v>1.08</v>
      </c>
      <c r="BF473">
        <f t="shared" si="68"/>
        <v>2.0190000000000001</v>
      </c>
      <c r="BG473">
        <f t="shared" si="69"/>
        <v>1.9E-2</v>
      </c>
    </row>
    <row r="474" spans="1:59" x14ac:dyDescent="0.25">
      <c r="A474">
        <v>4707</v>
      </c>
      <c r="B474" t="s">
        <v>60</v>
      </c>
      <c r="C474" t="s">
        <v>171</v>
      </c>
      <c r="D474" t="s">
        <v>62</v>
      </c>
      <c r="E474" t="s">
        <v>63</v>
      </c>
      <c r="F474" t="s">
        <v>64</v>
      </c>
      <c r="G474" t="s">
        <v>172</v>
      </c>
      <c r="H474">
        <v>0.313</v>
      </c>
      <c r="I474" t="s">
        <v>7</v>
      </c>
      <c r="J474" s="9">
        <v>40653</v>
      </c>
      <c r="K474" s="13">
        <v>0.64097222222222205</v>
      </c>
      <c r="L474" t="s">
        <v>173</v>
      </c>
      <c r="M474" t="s">
        <v>120</v>
      </c>
      <c r="N474" t="s">
        <v>174</v>
      </c>
      <c r="O474">
        <v>0.106</v>
      </c>
      <c r="P474" t="s">
        <v>175</v>
      </c>
      <c r="Q474">
        <v>16.62</v>
      </c>
      <c r="R474">
        <v>-9999</v>
      </c>
      <c r="S474">
        <v>30.16</v>
      </c>
      <c r="T474">
        <v>382</v>
      </c>
      <c r="U474">
        <v>2000</v>
      </c>
      <c r="V474">
        <v>-9999</v>
      </c>
      <c r="W474">
        <v>-9999</v>
      </c>
      <c r="X474">
        <v>0.96</v>
      </c>
      <c r="Y474">
        <v>0.106</v>
      </c>
      <c r="Z474">
        <v>-9999</v>
      </c>
      <c r="AA474">
        <v>34.39</v>
      </c>
      <c r="AB474">
        <v>-106.53</v>
      </c>
      <c r="AC474">
        <v>-9999</v>
      </c>
      <c r="AD474">
        <v>-9999</v>
      </c>
      <c r="AE474">
        <v>-9999</v>
      </c>
      <c r="AF474">
        <v>-9999</v>
      </c>
      <c r="AG474">
        <v>-2.8</v>
      </c>
      <c r="AH474">
        <v>-1.85</v>
      </c>
      <c r="AI474" t="s">
        <v>176</v>
      </c>
      <c r="AJ474">
        <v>-9999</v>
      </c>
      <c r="AK474" t="s">
        <v>74</v>
      </c>
      <c r="AL474">
        <v>-9999</v>
      </c>
      <c r="AM474" t="s">
        <v>177</v>
      </c>
      <c r="AN474" t="s">
        <v>180</v>
      </c>
      <c r="AO474">
        <v>-9999</v>
      </c>
      <c r="AP474">
        <v>-9999</v>
      </c>
      <c r="AQ474" t="s">
        <v>179</v>
      </c>
      <c r="AR474">
        <v>-9999</v>
      </c>
      <c r="AS474">
        <v>2.1000000000000001E-2</v>
      </c>
      <c r="AT474">
        <v>2.3679999999999999</v>
      </c>
      <c r="AU474">
        <v>3.58</v>
      </c>
      <c r="AV474">
        <v>181.9</v>
      </c>
      <c r="AX474">
        <f t="shared" si="62"/>
        <v>4.2820201928130492</v>
      </c>
      <c r="AZ474" t="str">
        <f t="shared" si="61"/>
        <v>Pinus edulis</v>
      </c>
      <c r="BA474">
        <f t="shared" si="63"/>
        <v>30.16</v>
      </c>
      <c r="BB474">
        <f t="shared" si="64"/>
        <v>0.70202019281304917</v>
      </c>
      <c r="BC474">
        <f t="shared" si="65"/>
        <v>38.200000000000003</v>
      </c>
      <c r="BD474">
        <f t="shared" si="66"/>
        <v>2000</v>
      </c>
      <c r="BE474">
        <f t="shared" si="67"/>
        <v>1.85</v>
      </c>
      <c r="BF474">
        <f t="shared" si="68"/>
        <v>2.3679999999999999</v>
      </c>
      <c r="BG474">
        <f t="shared" si="69"/>
        <v>2.1000000000000001E-2</v>
      </c>
    </row>
    <row r="475" spans="1:59" x14ac:dyDescent="0.25">
      <c r="A475">
        <v>4708</v>
      </c>
      <c r="B475" t="s">
        <v>60</v>
      </c>
      <c r="C475" t="s">
        <v>171</v>
      </c>
      <c r="D475" t="s">
        <v>62</v>
      </c>
      <c r="E475" t="s">
        <v>63</v>
      </c>
      <c r="F475" t="s">
        <v>64</v>
      </c>
      <c r="G475" t="s">
        <v>172</v>
      </c>
      <c r="H475">
        <v>0.313</v>
      </c>
      <c r="I475" t="s">
        <v>7</v>
      </c>
      <c r="J475" s="9">
        <v>40653</v>
      </c>
      <c r="K475" s="13">
        <v>0.66249999999999998</v>
      </c>
      <c r="L475" t="s">
        <v>173</v>
      </c>
      <c r="M475" t="s">
        <v>120</v>
      </c>
      <c r="N475" t="s">
        <v>174</v>
      </c>
      <c r="O475">
        <v>0.106</v>
      </c>
      <c r="P475" t="s">
        <v>175</v>
      </c>
      <c r="Q475">
        <v>9.7799999999999994</v>
      </c>
      <c r="R475">
        <v>-9999</v>
      </c>
      <c r="S475">
        <v>31.29</v>
      </c>
      <c r="T475">
        <v>391</v>
      </c>
      <c r="U475">
        <v>2000</v>
      </c>
      <c r="V475">
        <v>-9999</v>
      </c>
      <c r="W475">
        <v>-9999</v>
      </c>
      <c r="X475">
        <v>0.73</v>
      </c>
      <c r="Y475">
        <v>0.106</v>
      </c>
      <c r="Z475">
        <v>-9999</v>
      </c>
      <c r="AA475">
        <v>34.39</v>
      </c>
      <c r="AB475">
        <v>-106.53</v>
      </c>
      <c r="AC475">
        <v>-9999</v>
      </c>
      <c r="AD475">
        <v>-9999</v>
      </c>
      <c r="AE475">
        <v>-9999</v>
      </c>
      <c r="AF475">
        <v>-9999</v>
      </c>
      <c r="AG475">
        <v>-2.2000000000000002</v>
      </c>
      <c r="AH475">
        <v>-1.2</v>
      </c>
      <c r="AI475" t="s">
        <v>176</v>
      </c>
      <c r="AJ475">
        <v>-9999</v>
      </c>
      <c r="AK475" t="s">
        <v>74</v>
      </c>
      <c r="AL475">
        <v>-9999</v>
      </c>
      <c r="AM475" t="s">
        <v>177</v>
      </c>
      <c r="AN475" t="s">
        <v>180</v>
      </c>
      <c r="AO475">
        <v>-9999</v>
      </c>
      <c r="AP475">
        <v>-9999</v>
      </c>
      <c r="AQ475" t="s">
        <v>179</v>
      </c>
      <c r="AR475">
        <v>-9999</v>
      </c>
      <c r="AS475">
        <v>1.4E-2</v>
      </c>
      <c r="AT475">
        <v>2.0649999999999999</v>
      </c>
      <c r="AU475">
        <v>4.1399999999999997</v>
      </c>
      <c r="AV475">
        <v>129</v>
      </c>
      <c r="AX475">
        <f t="shared" si="62"/>
        <v>4.5671495995735309</v>
      </c>
      <c r="AZ475" t="str">
        <f t="shared" si="61"/>
        <v>Pinus edulis</v>
      </c>
      <c r="BA475">
        <f t="shared" si="63"/>
        <v>31.29</v>
      </c>
      <c r="BB475">
        <f t="shared" si="64"/>
        <v>0.42714959957353127</v>
      </c>
      <c r="BC475">
        <f t="shared" si="65"/>
        <v>39.1</v>
      </c>
      <c r="BD475">
        <f t="shared" si="66"/>
        <v>2000</v>
      </c>
      <c r="BE475">
        <f t="shared" si="67"/>
        <v>1.2</v>
      </c>
      <c r="BF475">
        <f t="shared" si="68"/>
        <v>2.0649999999999999</v>
      </c>
      <c r="BG475">
        <f t="shared" si="69"/>
        <v>1.4E-2</v>
      </c>
    </row>
    <row r="476" spans="1:59" x14ac:dyDescent="0.25">
      <c r="A476">
        <v>4709</v>
      </c>
      <c r="B476" t="s">
        <v>60</v>
      </c>
      <c r="C476" t="s">
        <v>171</v>
      </c>
      <c r="D476" t="s">
        <v>62</v>
      </c>
      <c r="E476" t="s">
        <v>63</v>
      </c>
      <c r="F476" t="s">
        <v>64</v>
      </c>
      <c r="G476" t="s">
        <v>172</v>
      </c>
      <c r="H476">
        <v>0.313</v>
      </c>
      <c r="I476" t="s">
        <v>7</v>
      </c>
      <c r="J476" s="9">
        <v>40653</v>
      </c>
      <c r="K476" s="13">
        <v>0.66736111111111096</v>
      </c>
      <c r="L476" t="s">
        <v>173</v>
      </c>
      <c r="M476" t="s">
        <v>120</v>
      </c>
      <c r="N476" t="s">
        <v>174</v>
      </c>
      <c r="O476">
        <v>0.106</v>
      </c>
      <c r="P476" t="s">
        <v>175</v>
      </c>
      <c r="Q476">
        <v>15.97</v>
      </c>
      <c r="R476">
        <v>-9999</v>
      </c>
      <c r="S476">
        <v>31.27</v>
      </c>
      <c r="T476">
        <v>386</v>
      </c>
      <c r="U476">
        <v>2000</v>
      </c>
      <c r="V476">
        <v>-9999</v>
      </c>
      <c r="W476">
        <v>-9999</v>
      </c>
      <c r="X476">
        <v>1.3</v>
      </c>
      <c r="Y476">
        <v>0.106</v>
      </c>
      <c r="Z476">
        <v>-9999</v>
      </c>
      <c r="AA476">
        <v>34.39</v>
      </c>
      <c r="AB476">
        <v>-106.53</v>
      </c>
      <c r="AC476">
        <v>-9999</v>
      </c>
      <c r="AD476">
        <v>-9999</v>
      </c>
      <c r="AE476">
        <v>-9999</v>
      </c>
      <c r="AF476">
        <v>-9999</v>
      </c>
      <c r="AG476">
        <v>-2.1</v>
      </c>
      <c r="AH476">
        <v>-1.08</v>
      </c>
      <c r="AI476" t="s">
        <v>176</v>
      </c>
      <c r="AJ476">
        <v>-9999</v>
      </c>
      <c r="AK476" t="s">
        <v>74</v>
      </c>
      <c r="AL476">
        <v>-9999</v>
      </c>
      <c r="AM476" t="s">
        <v>177</v>
      </c>
      <c r="AN476" t="s">
        <v>180</v>
      </c>
      <c r="AO476">
        <v>-9999</v>
      </c>
      <c r="AP476">
        <v>-9999</v>
      </c>
      <c r="AQ476" t="s">
        <v>179</v>
      </c>
      <c r="AR476">
        <v>-9999</v>
      </c>
      <c r="AS476">
        <v>2.7E-2</v>
      </c>
      <c r="AT476">
        <v>2.734</v>
      </c>
      <c r="AU476">
        <v>3.85</v>
      </c>
      <c r="AV476">
        <v>196.8</v>
      </c>
      <c r="AX476">
        <f t="shared" si="62"/>
        <v>4.5619631368489468</v>
      </c>
      <c r="AZ476" t="str">
        <f t="shared" si="61"/>
        <v>Pinus edulis</v>
      </c>
      <c r="BA476">
        <f t="shared" si="63"/>
        <v>31.27</v>
      </c>
      <c r="BB476">
        <f t="shared" si="64"/>
        <v>0.71196313684894674</v>
      </c>
      <c r="BC476">
        <f t="shared" si="65"/>
        <v>38.6</v>
      </c>
      <c r="BD476">
        <f t="shared" si="66"/>
        <v>2000</v>
      </c>
      <c r="BE476">
        <f t="shared" si="67"/>
        <v>1.08</v>
      </c>
      <c r="BF476">
        <f t="shared" si="68"/>
        <v>2.734</v>
      </c>
      <c r="BG476">
        <f t="shared" si="69"/>
        <v>2.7E-2</v>
      </c>
    </row>
    <row r="477" spans="1:59" x14ac:dyDescent="0.25">
      <c r="A477">
        <v>4710</v>
      </c>
      <c r="B477" t="s">
        <v>60</v>
      </c>
      <c r="C477" t="s">
        <v>171</v>
      </c>
      <c r="D477" t="s">
        <v>62</v>
      </c>
      <c r="E477" t="s">
        <v>63</v>
      </c>
      <c r="F477" t="s">
        <v>64</v>
      </c>
      <c r="G477" t="s">
        <v>172</v>
      </c>
      <c r="H477">
        <v>0.313</v>
      </c>
      <c r="I477" t="s">
        <v>7</v>
      </c>
      <c r="J477" s="9">
        <v>40653</v>
      </c>
      <c r="K477" s="13">
        <v>0.71041666666666703</v>
      </c>
      <c r="L477" t="s">
        <v>173</v>
      </c>
      <c r="M477" t="s">
        <v>120</v>
      </c>
      <c r="N477" t="s">
        <v>174</v>
      </c>
      <c r="O477">
        <v>0.106</v>
      </c>
      <c r="P477" t="s">
        <v>175</v>
      </c>
      <c r="Q477">
        <v>15.64</v>
      </c>
      <c r="R477">
        <v>-9999</v>
      </c>
      <c r="S477">
        <v>30.62</v>
      </c>
      <c r="T477">
        <v>384</v>
      </c>
      <c r="U477">
        <v>2000</v>
      </c>
      <c r="V477">
        <v>-9999</v>
      </c>
      <c r="W477">
        <v>-9999</v>
      </c>
      <c r="X477">
        <v>0.89</v>
      </c>
      <c r="Y477">
        <v>0.106</v>
      </c>
      <c r="Z477">
        <v>-9999</v>
      </c>
      <c r="AA477">
        <v>34.39</v>
      </c>
      <c r="AB477">
        <v>-106.53</v>
      </c>
      <c r="AC477">
        <v>-9999</v>
      </c>
      <c r="AD477">
        <v>-9999</v>
      </c>
      <c r="AE477">
        <v>-9999</v>
      </c>
      <c r="AF477">
        <v>-9999</v>
      </c>
      <c r="AG477">
        <v>-2.8</v>
      </c>
      <c r="AH477">
        <v>-1.85</v>
      </c>
      <c r="AI477" t="s">
        <v>176</v>
      </c>
      <c r="AJ477">
        <v>-9999</v>
      </c>
      <c r="AK477" t="s">
        <v>74</v>
      </c>
      <c r="AL477">
        <v>-9999</v>
      </c>
      <c r="AM477" t="s">
        <v>177</v>
      </c>
      <c r="AN477" t="s">
        <v>180</v>
      </c>
      <c r="AO477">
        <v>-9999</v>
      </c>
      <c r="AP477">
        <v>-9999</v>
      </c>
      <c r="AQ477" t="s">
        <v>179</v>
      </c>
      <c r="AR477">
        <v>-9999</v>
      </c>
      <c r="AS477">
        <v>1.9E-2</v>
      </c>
      <c r="AT477">
        <v>2.08</v>
      </c>
      <c r="AU477">
        <v>3.72</v>
      </c>
      <c r="AV477">
        <v>185.1</v>
      </c>
      <c r="AX477">
        <f t="shared" si="62"/>
        <v>4.3961654381314696</v>
      </c>
      <c r="AZ477" t="str">
        <f t="shared" si="61"/>
        <v>Pinus edulis</v>
      </c>
      <c r="BA477">
        <f t="shared" si="63"/>
        <v>30.62</v>
      </c>
      <c r="BB477">
        <f t="shared" si="64"/>
        <v>0.67616543813146945</v>
      </c>
      <c r="BC477">
        <f t="shared" si="65"/>
        <v>38.4</v>
      </c>
      <c r="BD477">
        <f t="shared" si="66"/>
        <v>2000</v>
      </c>
      <c r="BE477">
        <f t="shared" si="67"/>
        <v>1.85</v>
      </c>
      <c r="BF477">
        <f t="shared" si="68"/>
        <v>2.08</v>
      </c>
      <c r="BG477">
        <f t="shared" si="69"/>
        <v>1.9E-2</v>
      </c>
    </row>
    <row r="478" spans="1:59" x14ac:dyDescent="0.25">
      <c r="A478">
        <v>4711</v>
      </c>
      <c r="B478" t="s">
        <v>60</v>
      </c>
      <c r="C478" t="s">
        <v>171</v>
      </c>
      <c r="D478" t="s">
        <v>62</v>
      </c>
      <c r="E478" t="s">
        <v>63</v>
      </c>
      <c r="F478" t="s">
        <v>64</v>
      </c>
      <c r="G478" t="s">
        <v>172</v>
      </c>
      <c r="H478">
        <v>0.313</v>
      </c>
      <c r="I478" t="s">
        <v>7</v>
      </c>
      <c r="J478" s="9">
        <v>40653</v>
      </c>
      <c r="K478" s="13">
        <v>0.72569444444444398</v>
      </c>
      <c r="L478" t="s">
        <v>173</v>
      </c>
      <c r="M478" t="s">
        <v>120</v>
      </c>
      <c r="N478" t="s">
        <v>174</v>
      </c>
      <c r="O478">
        <v>0.106</v>
      </c>
      <c r="P478" t="s">
        <v>175</v>
      </c>
      <c r="Q478">
        <v>11.68</v>
      </c>
      <c r="R478">
        <v>-9999</v>
      </c>
      <c r="S478">
        <v>28.8</v>
      </c>
      <c r="T478">
        <v>389</v>
      </c>
      <c r="U478">
        <v>2000</v>
      </c>
      <c r="V478">
        <v>-9999</v>
      </c>
      <c r="W478">
        <v>-9999</v>
      </c>
      <c r="X478">
        <v>0.71</v>
      </c>
      <c r="Y478">
        <v>0.106</v>
      </c>
      <c r="Z478">
        <v>-9999</v>
      </c>
      <c r="AA478">
        <v>34.39</v>
      </c>
      <c r="AB478">
        <v>-106.53</v>
      </c>
      <c r="AC478">
        <v>-9999</v>
      </c>
      <c r="AD478">
        <v>-9999</v>
      </c>
      <c r="AE478">
        <v>-9999</v>
      </c>
      <c r="AF478">
        <v>-9999</v>
      </c>
      <c r="AG478">
        <v>-2.2000000000000002</v>
      </c>
      <c r="AH478">
        <v>-1.2</v>
      </c>
      <c r="AI478" t="s">
        <v>176</v>
      </c>
      <c r="AJ478">
        <v>-9999</v>
      </c>
      <c r="AK478" t="s">
        <v>74</v>
      </c>
      <c r="AL478">
        <v>-9999</v>
      </c>
      <c r="AM478" t="s">
        <v>177</v>
      </c>
      <c r="AN478" t="s">
        <v>180</v>
      </c>
      <c r="AO478">
        <v>-9999</v>
      </c>
      <c r="AP478">
        <v>-9999</v>
      </c>
      <c r="AQ478" t="s">
        <v>179</v>
      </c>
      <c r="AR478">
        <v>-9999</v>
      </c>
      <c r="AS478">
        <v>1.6E-2</v>
      </c>
      <c r="AT478">
        <v>2.2909999999999999</v>
      </c>
      <c r="AU478">
        <v>3.51</v>
      </c>
      <c r="AV478">
        <v>139.5</v>
      </c>
      <c r="AX478">
        <f t="shared" si="62"/>
        <v>3.959482976222986</v>
      </c>
      <c r="AZ478" t="str">
        <f t="shared" si="61"/>
        <v>Pinus edulis</v>
      </c>
      <c r="BA478">
        <f t="shared" si="63"/>
        <v>28.8</v>
      </c>
      <c r="BB478">
        <f t="shared" si="64"/>
        <v>0.44948297622298616</v>
      </c>
      <c r="BC478">
        <f t="shared" si="65"/>
        <v>38.9</v>
      </c>
      <c r="BD478">
        <f t="shared" si="66"/>
        <v>2000</v>
      </c>
      <c r="BE478">
        <f t="shared" si="67"/>
        <v>1.2</v>
      </c>
      <c r="BF478">
        <f t="shared" si="68"/>
        <v>2.2909999999999999</v>
      </c>
      <c r="BG478">
        <f t="shared" si="69"/>
        <v>1.6E-2</v>
      </c>
    </row>
    <row r="479" spans="1:59" x14ac:dyDescent="0.25">
      <c r="A479">
        <v>4712</v>
      </c>
      <c r="B479" t="s">
        <v>60</v>
      </c>
      <c r="C479" t="s">
        <v>171</v>
      </c>
      <c r="D479" t="s">
        <v>62</v>
      </c>
      <c r="E479" t="s">
        <v>63</v>
      </c>
      <c r="F479" t="s">
        <v>64</v>
      </c>
      <c r="G479" t="s">
        <v>172</v>
      </c>
      <c r="H479">
        <v>0.313</v>
      </c>
      <c r="I479" t="s">
        <v>7</v>
      </c>
      <c r="J479" s="9">
        <v>40653</v>
      </c>
      <c r="K479" s="13">
        <v>0.73055555555555596</v>
      </c>
      <c r="L479" t="s">
        <v>173</v>
      </c>
      <c r="M479" t="s">
        <v>120</v>
      </c>
      <c r="N479" t="s">
        <v>174</v>
      </c>
      <c r="O479">
        <v>0.106</v>
      </c>
      <c r="P479" t="s">
        <v>175</v>
      </c>
      <c r="Q479">
        <v>15.05</v>
      </c>
      <c r="R479">
        <v>-9999</v>
      </c>
      <c r="S479">
        <v>28.42</v>
      </c>
      <c r="T479">
        <v>387</v>
      </c>
      <c r="U479">
        <v>2000</v>
      </c>
      <c r="V479">
        <v>-9999</v>
      </c>
      <c r="W479">
        <v>-9999</v>
      </c>
      <c r="X479">
        <v>0.88</v>
      </c>
      <c r="Y479">
        <v>0.106</v>
      </c>
      <c r="Z479">
        <v>-9999</v>
      </c>
      <c r="AA479">
        <v>34.39</v>
      </c>
      <c r="AB479">
        <v>-106.53</v>
      </c>
      <c r="AC479">
        <v>-9999</v>
      </c>
      <c r="AD479">
        <v>-9999</v>
      </c>
      <c r="AE479">
        <v>-9999</v>
      </c>
      <c r="AF479">
        <v>-9999</v>
      </c>
      <c r="AG479">
        <v>-2.1</v>
      </c>
      <c r="AH479">
        <v>-1.08</v>
      </c>
      <c r="AI479" t="s">
        <v>176</v>
      </c>
      <c r="AJ479">
        <v>-9999</v>
      </c>
      <c r="AK479" t="s">
        <v>74</v>
      </c>
      <c r="AL479">
        <v>-9999</v>
      </c>
      <c r="AM479" t="s">
        <v>177</v>
      </c>
      <c r="AN479" t="s">
        <v>180</v>
      </c>
      <c r="AO479">
        <v>-9999</v>
      </c>
      <c r="AP479">
        <v>-9999</v>
      </c>
      <c r="AQ479" t="s">
        <v>179</v>
      </c>
      <c r="AR479">
        <v>-9999</v>
      </c>
      <c r="AS479">
        <v>2.1000000000000001E-2</v>
      </c>
      <c r="AT479">
        <v>2.2429999999999999</v>
      </c>
      <c r="AU479">
        <v>3.3</v>
      </c>
      <c r="AV479">
        <v>195.3</v>
      </c>
      <c r="AX479">
        <f t="shared" si="62"/>
        <v>3.8732309574035444</v>
      </c>
      <c r="AZ479" t="str">
        <f t="shared" si="61"/>
        <v>Pinus edulis</v>
      </c>
      <c r="BA479">
        <f t="shared" si="63"/>
        <v>28.42</v>
      </c>
      <c r="BB479">
        <f t="shared" si="64"/>
        <v>0.57323095740354457</v>
      </c>
      <c r="BC479">
        <f t="shared" si="65"/>
        <v>38.700000000000003</v>
      </c>
      <c r="BD479">
        <f t="shared" si="66"/>
        <v>2000</v>
      </c>
      <c r="BE479">
        <f t="shared" si="67"/>
        <v>1.08</v>
      </c>
      <c r="BF479">
        <f t="shared" si="68"/>
        <v>2.2429999999999999</v>
      </c>
      <c r="BG479">
        <f t="shared" si="69"/>
        <v>2.1000000000000001E-2</v>
      </c>
    </row>
    <row r="480" spans="1:59" x14ac:dyDescent="0.25">
      <c r="A480">
        <v>4713</v>
      </c>
      <c r="B480" t="s">
        <v>60</v>
      </c>
      <c r="C480" t="s">
        <v>171</v>
      </c>
      <c r="D480" t="s">
        <v>62</v>
      </c>
      <c r="E480" t="s">
        <v>63</v>
      </c>
      <c r="F480" t="s">
        <v>64</v>
      </c>
      <c r="G480" t="s">
        <v>172</v>
      </c>
      <c r="H480">
        <v>0.313</v>
      </c>
      <c r="I480" t="s">
        <v>7</v>
      </c>
      <c r="J480" s="9">
        <v>40679</v>
      </c>
      <c r="K480" s="13">
        <v>0.32222222222222202</v>
      </c>
      <c r="L480" t="s">
        <v>173</v>
      </c>
      <c r="M480" t="s">
        <v>120</v>
      </c>
      <c r="N480" t="s">
        <v>174</v>
      </c>
      <c r="O480">
        <v>3.3000000000000002E-2</v>
      </c>
      <c r="P480" t="s">
        <v>175</v>
      </c>
      <c r="Q480">
        <v>30.38</v>
      </c>
      <c r="R480">
        <v>-9999</v>
      </c>
      <c r="S480">
        <v>15.05</v>
      </c>
      <c r="T480">
        <v>384</v>
      </c>
      <c r="U480">
        <v>2000</v>
      </c>
      <c r="V480">
        <v>-9999</v>
      </c>
      <c r="W480">
        <v>-9999</v>
      </c>
      <c r="X480">
        <v>0.2</v>
      </c>
      <c r="Y480">
        <v>3.3000000000000002E-2</v>
      </c>
      <c r="Z480">
        <v>-9999</v>
      </c>
      <c r="AA480">
        <v>34.39</v>
      </c>
      <c r="AB480">
        <v>-106.53</v>
      </c>
      <c r="AC480">
        <v>-9999</v>
      </c>
      <c r="AD480">
        <v>-9999</v>
      </c>
      <c r="AE480">
        <v>-9999</v>
      </c>
      <c r="AF480">
        <v>-9999</v>
      </c>
      <c r="AG480">
        <v>-3.3</v>
      </c>
      <c r="AH480">
        <v>-2.1</v>
      </c>
      <c r="AI480" t="s">
        <v>176</v>
      </c>
      <c r="AJ480">
        <v>-9999</v>
      </c>
      <c r="AK480" t="s">
        <v>74</v>
      </c>
      <c r="AL480">
        <v>-9999</v>
      </c>
      <c r="AM480" t="s">
        <v>177</v>
      </c>
      <c r="AN480" t="s">
        <v>180</v>
      </c>
      <c r="AO480">
        <v>-9999</v>
      </c>
      <c r="AP480">
        <v>-9999</v>
      </c>
      <c r="AQ480" t="s">
        <v>179</v>
      </c>
      <c r="AR480">
        <v>-9999</v>
      </c>
      <c r="AS480">
        <v>1.4E-2</v>
      </c>
      <c r="AT480">
        <v>2.0830000000000002</v>
      </c>
      <c r="AU480">
        <v>1.2</v>
      </c>
      <c r="AV480">
        <v>131</v>
      </c>
      <c r="AX480">
        <f t="shared" si="62"/>
        <v>1.7107875338944214</v>
      </c>
      <c r="AZ480" t="str">
        <f t="shared" si="61"/>
        <v>Pinus edulis</v>
      </c>
      <c r="BA480">
        <f t="shared" si="63"/>
        <v>15.05</v>
      </c>
      <c r="BB480">
        <f t="shared" si="64"/>
        <v>0.51078753389442144</v>
      </c>
      <c r="BC480">
        <f t="shared" si="65"/>
        <v>38.4</v>
      </c>
      <c r="BD480">
        <f t="shared" si="66"/>
        <v>2000</v>
      </c>
      <c r="BE480">
        <f t="shared" si="67"/>
        <v>2.1</v>
      </c>
      <c r="BF480">
        <f t="shared" si="68"/>
        <v>2.0830000000000002</v>
      </c>
      <c r="BG480">
        <f t="shared" si="69"/>
        <v>1.4E-2</v>
      </c>
    </row>
    <row r="481" spans="1:59" x14ac:dyDescent="0.25">
      <c r="A481">
        <v>4714</v>
      </c>
      <c r="B481" t="s">
        <v>60</v>
      </c>
      <c r="C481" t="s">
        <v>171</v>
      </c>
      <c r="D481" t="s">
        <v>62</v>
      </c>
      <c r="E481" t="s">
        <v>63</v>
      </c>
      <c r="F481" t="s">
        <v>64</v>
      </c>
      <c r="G481" t="s">
        <v>172</v>
      </c>
      <c r="H481">
        <v>0.313</v>
      </c>
      <c r="I481" t="s">
        <v>7</v>
      </c>
      <c r="J481" s="9">
        <v>40679</v>
      </c>
      <c r="K481" s="13">
        <v>0.33541666666666697</v>
      </c>
      <c r="L481" t="s">
        <v>173</v>
      </c>
      <c r="M481" t="s">
        <v>120</v>
      </c>
      <c r="N481" t="s">
        <v>174</v>
      </c>
      <c r="O481">
        <v>3.3000000000000002E-2</v>
      </c>
      <c r="P481" t="s">
        <v>175</v>
      </c>
      <c r="Q481">
        <v>29.62</v>
      </c>
      <c r="R481">
        <v>-9999</v>
      </c>
      <c r="S481">
        <v>16.600000000000001</v>
      </c>
      <c r="T481">
        <v>393</v>
      </c>
      <c r="U481">
        <v>2000</v>
      </c>
      <c r="V481">
        <v>-9999</v>
      </c>
      <c r="W481">
        <v>-9999</v>
      </c>
      <c r="X481">
        <v>0.16</v>
      </c>
      <c r="Y481">
        <v>3.3000000000000002E-2</v>
      </c>
      <c r="Z481">
        <v>-9999</v>
      </c>
      <c r="AA481">
        <v>34.39</v>
      </c>
      <c r="AB481">
        <v>-106.53</v>
      </c>
      <c r="AC481">
        <v>-9999</v>
      </c>
      <c r="AD481">
        <v>-9999</v>
      </c>
      <c r="AE481">
        <v>-9999</v>
      </c>
      <c r="AF481">
        <v>-9999</v>
      </c>
      <c r="AG481">
        <v>-2.8</v>
      </c>
      <c r="AH481">
        <v>-2.7</v>
      </c>
      <c r="AI481" t="s">
        <v>176</v>
      </c>
      <c r="AJ481">
        <v>-9999</v>
      </c>
      <c r="AK481" t="s">
        <v>74</v>
      </c>
      <c r="AL481">
        <v>-9999</v>
      </c>
      <c r="AM481" t="s">
        <v>177</v>
      </c>
      <c r="AN481" t="s">
        <v>180</v>
      </c>
      <c r="AO481">
        <v>-9999</v>
      </c>
      <c r="AP481">
        <v>-9999</v>
      </c>
      <c r="AQ481" t="s">
        <v>179</v>
      </c>
      <c r="AR481">
        <v>-9999</v>
      </c>
      <c r="AS481">
        <v>0.01</v>
      </c>
      <c r="AT481">
        <v>1.407</v>
      </c>
      <c r="AU481">
        <v>1.33</v>
      </c>
      <c r="AV481">
        <v>150</v>
      </c>
      <c r="AX481">
        <f t="shared" si="62"/>
        <v>1.8890902693531308</v>
      </c>
      <c r="AZ481" t="str">
        <f t="shared" si="61"/>
        <v>Pinus edulis</v>
      </c>
      <c r="BA481">
        <f t="shared" si="63"/>
        <v>16.600000000000001</v>
      </c>
      <c r="BB481">
        <f t="shared" si="64"/>
        <v>0.55909026935313078</v>
      </c>
      <c r="BC481">
        <f t="shared" si="65"/>
        <v>39.299999999999997</v>
      </c>
      <c r="BD481">
        <f t="shared" si="66"/>
        <v>2000</v>
      </c>
      <c r="BE481">
        <f t="shared" si="67"/>
        <v>2.7</v>
      </c>
      <c r="BF481">
        <f t="shared" si="68"/>
        <v>1.407</v>
      </c>
      <c r="BG481">
        <f t="shared" si="69"/>
        <v>0.01</v>
      </c>
    </row>
    <row r="482" spans="1:59" x14ac:dyDescent="0.25">
      <c r="A482">
        <v>4715</v>
      </c>
      <c r="B482" t="s">
        <v>60</v>
      </c>
      <c r="C482" t="s">
        <v>171</v>
      </c>
      <c r="D482" t="s">
        <v>62</v>
      </c>
      <c r="E482" t="s">
        <v>63</v>
      </c>
      <c r="F482" t="s">
        <v>64</v>
      </c>
      <c r="G482" t="s">
        <v>172</v>
      </c>
      <c r="H482">
        <v>0.313</v>
      </c>
      <c r="I482" t="s">
        <v>7</v>
      </c>
      <c r="J482" s="9">
        <v>40679</v>
      </c>
      <c r="K482" s="13">
        <v>0.34236111111111101</v>
      </c>
      <c r="L482" t="s">
        <v>173</v>
      </c>
      <c r="M482" t="s">
        <v>120</v>
      </c>
      <c r="N482" t="s">
        <v>174</v>
      </c>
      <c r="O482">
        <v>3.3000000000000002E-2</v>
      </c>
      <c r="P482" t="s">
        <v>175</v>
      </c>
      <c r="Q482">
        <v>33.880000000000003</v>
      </c>
      <c r="R482">
        <v>-9999</v>
      </c>
      <c r="S482">
        <v>17.36</v>
      </c>
      <c r="T482">
        <v>386</v>
      </c>
      <c r="U482">
        <v>2000</v>
      </c>
      <c r="V482">
        <v>-9999</v>
      </c>
      <c r="W482">
        <v>-9999</v>
      </c>
      <c r="X482">
        <v>0.34</v>
      </c>
      <c r="Y482">
        <v>3.3000000000000002E-2</v>
      </c>
      <c r="Z482">
        <v>-9999</v>
      </c>
      <c r="AA482">
        <v>34.39</v>
      </c>
      <c r="AB482">
        <v>-106.53</v>
      </c>
      <c r="AC482">
        <v>-9999</v>
      </c>
      <c r="AD482">
        <v>-9999</v>
      </c>
      <c r="AE482">
        <v>-9999</v>
      </c>
      <c r="AF482">
        <v>-9999</v>
      </c>
      <c r="AG482">
        <v>-2.5</v>
      </c>
      <c r="AH482">
        <v>-1.4</v>
      </c>
      <c r="AI482" t="s">
        <v>176</v>
      </c>
      <c r="AJ482">
        <v>-9999</v>
      </c>
      <c r="AK482" t="s">
        <v>74</v>
      </c>
      <c r="AL482">
        <v>-9999</v>
      </c>
      <c r="AM482" t="s">
        <v>177</v>
      </c>
      <c r="AN482" t="s">
        <v>180</v>
      </c>
      <c r="AO482">
        <v>-9999</v>
      </c>
      <c r="AP482">
        <v>-9999</v>
      </c>
      <c r="AQ482" t="s">
        <v>179</v>
      </c>
      <c r="AR482">
        <v>-9999</v>
      </c>
      <c r="AS482">
        <v>2.1000000000000001E-2</v>
      </c>
      <c r="AT482">
        <v>2.6070000000000002</v>
      </c>
      <c r="AU482">
        <v>1.32</v>
      </c>
      <c r="AV482">
        <v>178</v>
      </c>
      <c r="AX482">
        <f t="shared" si="62"/>
        <v>1.9823158292637264</v>
      </c>
      <c r="AZ482" t="str">
        <f t="shared" si="61"/>
        <v>Pinus edulis</v>
      </c>
      <c r="BA482">
        <f t="shared" si="63"/>
        <v>17.36</v>
      </c>
      <c r="BB482">
        <f t="shared" si="64"/>
        <v>0.66231582926372634</v>
      </c>
      <c r="BC482">
        <f t="shared" si="65"/>
        <v>38.6</v>
      </c>
      <c r="BD482">
        <f t="shared" si="66"/>
        <v>2000</v>
      </c>
      <c r="BE482">
        <f t="shared" si="67"/>
        <v>1.4</v>
      </c>
      <c r="BF482">
        <f t="shared" si="68"/>
        <v>2.6070000000000002</v>
      </c>
      <c r="BG482">
        <f t="shared" si="69"/>
        <v>2.1000000000000001E-2</v>
      </c>
    </row>
    <row r="483" spans="1:59" x14ac:dyDescent="0.25">
      <c r="A483">
        <v>4716</v>
      </c>
      <c r="B483" t="s">
        <v>60</v>
      </c>
      <c r="C483" t="s">
        <v>171</v>
      </c>
      <c r="D483" t="s">
        <v>62</v>
      </c>
      <c r="E483" t="s">
        <v>63</v>
      </c>
      <c r="F483" t="s">
        <v>64</v>
      </c>
      <c r="G483" t="s">
        <v>172</v>
      </c>
      <c r="H483">
        <v>0.313</v>
      </c>
      <c r="I483" t="s">
        <v>7</v>
      </c>
      <c r="J483" s="9">
        <v>40679</v>
      </c>
      <c r="K483" s="13">
        <v>0.42916666666666697</v>
      </c>
      <c r="L483" t="s">
        <v>173</v>
      </c>
      <c r="M483" t="s">
        <v>120</v>
      </c>
      <c r="N483" t="s">
        <v>174</v>
      </c>
      <c r="O483">
        <v>3.3000000000000002E-2</v>
      </c>
      <c r="P483" t="s">
        <v>175</v>
      </c>
      <c r="Q483">
        <v>31.39</v>
      </c>
      <c r="R483">
        <v>-9999</v>
      </c>
      <c r="S483">
        <v>24.53</v>
      </c>
      <c r="T483">
        <v>396</v>
      </c>
      <c r="U483">
        <v>2000</v>
      </c>
      <c r="V483">
        <v>-9999</v>
      </c>
      <c r="W483">
        <v>-9999</v>
      </c>
      <c r="X483">
        <v>0.1</v>
      </c>
      <c r="Y483">
        <v>3.3000000000000002E-2</v>
      </c>
      <c r="Z483">
        <v>-9999</v>
      </c>
      <c r="AA483">
        <v>34.39</v>
      </c>
      <c r="AB483">
        <v>-106.53</v>
      </c>
      <c r="AC483">
        <v>-9999</v>
      </c>
      <c r="AD483">
        <v>-9999</v>
      </c>
      <c r="AE483">
        <v>-9999</v>
      </c>
      <c r="AF483">
        <v>-9999</v>
      </c>
      <c r="AG483">
        <v>-3.3</v>
      </c>
      <c r="AH483">
        <v>-2.1</v>
      </c>
      <c r="AI483" t="s">
        <v>176</v>
      </c>
      <c r="AJ483">
        <v>-9999</v>
      </c>
      <c r="AK483" t="s">
        <v>74</v>
      </c>
      <c r="AL483">
        <v>-9999</v>
      </c>
      <c r="AM483" t="s">
        <v>177</v>
      </c>
      <c r="AN483" t="s">
        <v>180</v>
      </c>
      <c r="AO483">
        <v>-9999</v>
      </c>
      <c r="AP483">
        <v>-9999</v>
      </c>
      <c r="AQ483" t="s">
        <v>179</v>
      </c>
      <c r="AR483">
        <v>-9999</v>
      </c>
      <c r="AS483">
        <v>4.0000000000000001E-3</v>
      </c>
      <c r="AT483">
        <v>0.61199999999999999</v>
      </c>
      <c r="AU483">
        <v>2.12</v>
      </c>
      <c r="AV483">
        <v>122</v>
      </c>
      <c r="AX483">
        <f t="shared" si="62"/>
        <v>3.0800677909471097</v>
      </c>
      <c r="AZ483" t="str">
        <f t="shared" si="61"/>
        <v>Pinus edulis</v>
      </c>
      <c r="BA483">
        <f t="shared" si="63"/>
        <v>24.53</v>
      </c>
      <c r="BB483">
        <f t="shared" si="64"/>
        <v>0.96006779094710959</v>
      </c>
      <c r="BC483">
        <f t="shared" si="65"/>
        <v>39.6</v>
      </c>
      <c r="BD483">
        <f t="shared" si="66"/>
        <v>2000</v>
      </c>
      <c r="BE483">
        <f t="shared" si="67"/>
        <v>2.1</v>
      </c>
      <c r="BF483">
        <f t="shared" si="68"/>
        <v>0.61199999999999999</v>
      </c>
      <c r="BG483">
        <f t="shared" si="69"/>
        <v>4.0000000000000001E-3</v>
      </c>
    </row>
    <row r="484" spans="1:59" x14ac:dyDescent="0.25">
      <c r="A484">
        <v>4717</v>
      </c>
      <c r="B484" t="s">
        <v>60</v>
      </c>
      <c r="C484" t="s">
        <v>171</v>
      </c>
      <c r="D484" t="s">
        <v>62</v>
      </c>
      <c r="E484" t="s">
        <v>63</v>
      </c>
      <c r="F484" t="s">
        <v>64</v>
      </c>
      <c r="G484" t="s">
        <v>172</v>
      </c>
      <c r="H484">
        <v>0.313</v>
      </c>
      <c r="I484" t="s">
        <v>7</v>
      </c>
      <c r="J484" s="9">
        <v>40679</v>
      </c>
      <c r="K484" s="13">
        <v>0.44791666666666702</v>
      </c>
      <c r="L484" t="s">
        <v>173</v>
      </c>
      <c r="M484" t="s">
        <v>120</v>
      </c>
      <c r="N484" t="s">
        <v>174</v>
      </c>
      <c r="O484">
        <v>3.3000000000000002E-2</v>
      </c>
      <c r="P484" t="s">
        <v>175</v>
      </c>
      <c r="Q484">
        <v>32.04</v>
      </c>
      <c r="R484">
        <v>-9999</v>
      </c>
      <c r="S484">
        <v>27.38</v>
      </c>
      <c r="T484">
        <v>394</v>
      </c>
      <c r="U484">
        <v>2000</v>
      </c>
      <c r="V484">
        <v>-9999</v>
      </c>
      <c r="W484">
        <v>-9999</v>
      </c>
      <c r="X484">
        <v>0.27</v>
      </c>
      <c r="Y484">
        <v>3.3000000000000002E-2</v>
      </c>
      <c r="Z484">
        <v>-9999</v>
      </c>
      <c r="AA484">
        <v>34.39</v>
      </c>
      <c r="AB484">
        <v>-106.53</v>
      </c>
      <c r="AC484">
        <v>-9999</v>
      </c>
      <c r="AD484">
        <v>-9999</v>
      </c>
      <c r="AE484">
        <v>-9999</v>
      </c>
      <c r="AF484">
        <v>-9999</v>
      </c>
      <c r="AG484">
        <v>-2.5</v>
      </c>
      <c r="AH484">
        <v>-1.4</v>
      </c>
      <c r="AI484" t="s">
        <v>176</v>
      </c>
      <c r="AJ484">
        <v>-9999</v>
      </c>
      <c r="AK484" t="s">
        <v>74</v>
      </c>
      <c r="AL484">
        <v>-9999</v>
      </c>
      <c r="AM484" t="s">
        <v>177</v>
      </c>
      <c r="AN484" t="s">
        <v>180</v>
      </c>
      <c r="AO484">
        <v>-9999</v>
      </c>
      <c r="AP484">
        <v>-9999</v>
      </c>
      <c r="AQ484" t="s">
        <v>179</v>
      </c>
      <c r="AR484">
        <v>-9999</v>
      </c>
      <c r="AS484">
        <v>8.9999999999999993E-3</v>
      </c>
      <c r="AT484">
        <v>1.351</v>
      </c>
      <c r="AU484">
        <v>2.4900000000000002</v>
      </c>
      <c r="AV484">
        <v>127</v>
      </c>
      <c r="AX484">
        <f t="shared" si="62"/>
        <v>3.6454808419327041</v>
      </c>
      <c r="AZ484" t="str">
        <f t="shared" si="61"/>
        <v>Pinus edulis</v>
      </c>
      <c r="BA484">
        <f t="shared" si="63"/>
        <v>27.38</v>
      </c>
      <c r="BB484">
        <f t="shared" si="64"/>
        <v>1.1554808419327038</v>
      </c>
      <c r="BC484">
        <f t="shared" si="65"/>
        <v>39.4</v>
      </c>
      <c r="BD484">
        <f t="shared" si="66"/>
        <v>2000</v>
      </c>
      <c r="BE484">
        <f t="shared" si="67"/>
        <v>1.4</v>
      </c>
      <c r="BF484">
        <f t="shared" si="68"/>
        <v>1.351</v>
      </c>
      <c r="BG484">
        <f t="shared" si="69"/>
        <v>8.9999999999999993E-3</v>
      </c>
    </row>
    <row r="485" spans="1:59" x14ac:dyDescent="0.25">
      <c r="A485">
        <v>4718</v>
      </c>
      <c r="B485" t="s">
        <v>60</v>
      </c>
      <c r="C485" t="s">
        <v>171</v>
      </c>
      <c r="D485" t="s">
        <v>62</v>
      </c>
      <c r="E485" t="s">
        <v>63</v>
      </c>
      <c r="F485" t="s">
        <v>64</v>
      </c>
      <c r="G485" t="s">
        <v>172</v>
      </c>
      <c r="H485">
        <v>0.313</v>
      </c>
      <c r="I485" t="s">
        <v>7</v>
      </c>
      <c r="J485" s="9">
        <v>40681</v>
      </c>
      <c r="K485" s="13">
        <v>0.32986111111111099</v>
      </c>
      <c r="L485" t="s">
        <v>173</v>
      </c>
      <c r="M485" t="s">
        <v>120</v>
      </c>
      <c r="N485" t="s">
        <v>174</v>
      </c>
      <c r="O485">
        <v>0.105</v>
      </c>
      <c r="P485" t="s">
        <v>175</v>
      </c>
      <c r="Q485">
        <v>38.35</v>
      </c>
      <c r="R485">
        <v>-9999</v>
      </c>
      <c r="S485">
        <v>14.58</v>
      </c>
      <c r="T485">
        <v>373</v>
      </c>
      <c r="U485">
        <v>2000</v>
      </c>
      <c r="V485">
        <v>-9999</v>
      </c>
      <c r="W485">
        <v>-9999</v>
      </c>
      <c r="X485">
        <v>0.25</v>
      </c>
      <c r="Y485">
        <v>0.105</v>
      </c>
      <c r="Z485">
        <v>-9999</v>
      </c>
      <c r="AA485">
        <v>34.39</v>
      </c>
      <c r="AB485">
        <v>-106.53</v>
      </c>
      <c r="AC485">
        <v>-9999</v>
      </c>
      <c r="AD485">
        <v>-9999</v>
      </c>
      <c r="AE485">
        <v>-9999</v>
      </c>
      <c r="AF485">
        <v>-9999</v>
      </c>
      <c r="AG485">
        <v>-2.5</v>
      </c>
      <c r="AH485">
        <v>-1.45</v>
      </c>
      <c r="AI485" t="s">
        <v>176</v>
      </c>
      <c r="AJ485">
        <v>-9999</v>
      </c>
      <c r="AK485" t="s">
        <v>74</v>
      </c>
      <c r="AL485">
        <v>-9999</v>
      </c>
      <c r="AM485" t="s">
        <v>177</v>
      </c>
      <c r="AN485" t="s">
        <v>180</v>
      </c>
      <c r="AO485">
        <v>-9999</v>
      </c>
      <c r="AP485">
        <v>-9999</v>
      </c>
      <c r="AQ485" t="s">
        <v>179</v>
      </c>
      <c r="AR485">
        <v>-9999</v>
      </c>
      <c r="AS485">
        <v>1.9E-2</v>
      </c>
      <c r="AT485">
        <v>2.5190000000000001</v>
      </c>
      <c r="AU485">
        <v>1.03</v>
      </c>
      <c r="AV485">
        <v>158</v>
      </c>
      <c r="AX485">
        <f t="shared" si="62"/>
        <v>1.6597225333802665</v>
      </c>
      <c r="AZ485" t="str">
        <f t="shared" si="61"/>
        <v>Pinus edulis</v>
      </c>
      <c r="BA485">
        <f t="shared" si="63"/>
        <v>14.58</v>
      </c>
      <c r="BB485">
        <f t="shared" si="64"/>
        <v>0.62972253338026651</v>
      </c>
      <c r="BC485">
        <f t="shared" si="65"/>
        <v>37.299999999999997</v>
      </c>
      <c r="BD485">
        <f t="shared" si="66"/>
        <v>2000</v>
      </c>
      <c r="BE485">
        <f t="shared" si="67"/>
        <v>1.45</v>
      </c>
      <c r="BF485">
        <f t="shared" si="68"/>
        <v>2.5190000000000001</v>
      </c>
      <c r="BG485">
        <f t="shared" si="69"/>
        <v>1.9E-2</v>
      </c>
    </row>
    <row r="486" spans="1:59" x14ac:dyDescent="0.25">
      <c r="A486">
        <v>4719</v>
      </c>
      <c r="B486" t="s">
        <v>60</v>
      </c>
      <c r="C486" t="s">
        <v>171</v>
      </c>
      <c r="D486" t="s">
        <v>62</v>
      </c>
      <c r="E486" t="s">
        <v>63</v>
      </c>
      <c r="F486" t="s">
        <v>64</v>
      </c>
      <c r="G486" t="s">
        <v>172</v>
      </c>
      <c r="H486">
        <v>0.313</v>
      </c>
      <c r="I486" t="s">
        <v>7</v>
      </c>
      <c r="J486" s="9">
        <v>40681</v>
      </c>
      <c r="K486" s="13">
        <v>0.344444444444444</v>
      </c>
      <c r="L486" t="s">
        <v>173</v>
      </c>
      <c r="M486" t="s">
        <v>120</v>
      </c>
      <c r="N486" t="s">
        <v>174</v>
      </c>
      <c r="O486">
        <v>0.105</v>
      </c>
      <c r="P486" t="s">
        <v>175</v>
      </c>
      <c r="Q486">
        <v>40.44</v>
      </c>
      <c r="R486">
        <v>-9999</v>
      </c>
      <c r="S486">
        <v>16.2</v>
      </c>
      <c r="T486">
        <v>365</v>
      </c>
      <c r="U486">
        <v>2000</v>
      </c>
      <c r="V486">
        <v>-9999</v>
      </c>
      <c r="W486">
        <v>-9999</v>
      </c>
      <c r="X486">
        <v>0.31</v>
      </c>
      <c r="Y486">
        <v>0.105</v>
      </c>
      <c r="Z486">
        <v>-9999</v>
      </c>
      <c r="AA486">
        <v>34.39</v>
      </c>
      <c r="AB486">
        <v>-106.53</v>
      </c>
      <c r="AC486">
        <v>-9999</v>
      </c>
      <c r="AD486">
        <v>-9999</v>
      </c>
      <c r="AE486">
        <v>-9999</v>
      </c>
      <c r="AF486">
        <v>-9999</v>
      </c>
      <c r="AG486">
        <v>-2.2000000000000002</v>
      </c>
      <c r="AH486">
        <v>-1.33</v>
      </c>
      <c r="AI486" t="s">
        <v>176</v>
      </c>
      <c r="AJ486">
        <v>-9999</v>
      </c>
      <c r="AK486" t="s">
        <v>74</v>
      </c>
      <c r="AL486">
        <v>-9999</v>
      </c>
      <c r="AM486" t="s">
        <v>177</v>
      </c>
      <c r="AN486" t="s">
        <v>180</v>
      </c>
      <c r="AO486">
        <v>-9999</v>
      </c>
      <c r="AP486">
        <v>-9999</v>
      </c>
      <c r="AQ486" t="s">
        <v>179</v>
      </c>
      <c r="AR486">
        <v>-9999</v>
      </c>
      <c r="AS486">
        <v>2.1999999999999999E-2</v>
      </c>
      <c r="AT486">
        <v>2.6150000000000002</v>
      </c>
      <c r="AU486">
        <v>1.1000000000000001</v>
      </c>
      <c r="AV486">
        <v>169</v>
      </c>
      <c r="AX486">
        <f t="shared" si="62"/>
        <v>1.8415848276957751</v>
      </c>
      <c r="AZ486" t="str">
        <f t="shared" si="61"/>
        <v>Pinus edulis</v>
      </c>
      <c r="BA486">
        <f t="shared" si="63"/>
        <v>16.2</v>
      </c>
      <c r="BB486">
        <f t="shared" si="64"/>
        <v>0.74158482769577505</v>
      </c>
      <c r="BC486">
        <f t="shared" si="65"/>
        <v>36.5</v>
      </c>
      <c r="BD486">
        <f t="shared" si="66"/>
        <v>2000</v>
      </c>
      <c r="BE486">
        <f t="shared" si="67"/>
        <v>1.33</v>
      </c>
      <c r="BF486">
        <f t="shared" si="68"/>
        <v>2.6150000000000002</v>
      </c>
      <c r="BG486">
        <f t="shared" si="69"/>
        <v>2.1999999999999999E-2</v>
      </c>
    </row>
    <row r="487" spans="1:59" x14ac:dyDescent="0.25">
      <c r="A487">
        <v>4720</v>
      </c>
      <c r="B487" t="s">
        <v>60</v>
      </c>
      <c r="C487" t="s">
        <v>171</v>
      </c>
      <c r="D487" t="s">
        <v>62</v>
      </c>
      <c r="E487" t="s">
        <v>63</v>
      </c>
      <c r="F487" t="s">
        <v>64</v>
      </c>
      <c r="G487" t="s">
        <v>172</v>
      </c>
      <c r="H487">
        <v>0.313</v>
      </c>
      <c r="I487" t="s">
        <v>7</v>
      </c>
      <c r="J487" s="9">
        <v>40681</v>
      </c>
      <c r="K487" s="13">
        <v>0.34930555555555598</v>
      </c>
      <c r="L487" t="s">
        <v>173</v>
      </c>
      <c r="M487" t="s">
        <v>120</v>
      </c>
      <c r="N487" t="s">
        <v>174</v>
      </c>
      <c r="O487">
        <v>0.105</v>
      </c>
      <c r="P487" t="s">
        <v>175</v>
      </c>
      <c r="Q487">
        <v>37.119999999999997</v>
      </c>
      <c r="R487">
        <v>-9999</v>
      </c>
      <c r="S487">
        <v>16.5</v>
      </c>
      <c r="T487">
        <v>373</v>
      </c>
      <c r="U487">
        <v>2000</v>
      </c>
      <c r="V487">
        <v>-9999</v>
      </c>
      <c r="W487">
        <v>-9999</v>
      </c>
      <c r="X487">
        <v>0.47</v>
      </c>
      <c r="Y487">
        <v>0.105</v>
      </c>
      <c r="Z487">
        <v>-9999</v>
      </c>
      <c r="AA487">
        <v>34.39</v>
      </c>
      <c r="AB487">
        <v>-106.53</v>
      </c>
      <c r="AC487">
        <v>-9999</v>
      </c>
      <c r="AD487">
        <v>-9999</v>
      </c>
      <c r="AE487">
        <v>-9999</v>
      </c>
      <c r="AF487">
        <v>-9999</v>
      </c>
      <c r="AG487">
        <v>-1.8</v>
      </c>
      <c r="AH487">
        <v>-0.98</v>
      </c>
      <c r="AI487" t="s">
        <v>176</v>
      </c>
      <c r="AJ487">
        <v>-9999</v>
      </c>
      <c r="AK487" t="s">
        <v>74</v>
      </c>
      <c r="AL487">
        <v>-9999</v>
      </c>
      <c r="AM487" t="s">
        <v>177</v>
      </c>
      <c r="AN487" t="s">
        <v>180</v>
      </c>
      <c r="AO487">
        <v>-9999</v>
      </c>
      <c r="AP487">
        <v>-9999</v>
      </c>
      <c r="AQ487" t="s">
        <v>179</v>
      </c>
      <c r="AR487">
        <v>-9999</v>
      </c>
      <c r="AS487">
        <v>3.2000000000000001E-2</v>
      </c>
      <c r="AT487">
        <v>3.262</v>
      </c>
      <c r="AU487">
        <v>1.18</v>
      </c>
      <c r="AV487">
        <v>199</v>
      </c>
      <c r="AX487">
        <f t="shared" si="62"/>
        <v>1.8771143679592075</v>
      </c>
      <c r="AZ487" t="str">
        <f t="shared" si="61"/>
        <v>Pinus edulis</v>
      </c>
      <c r="BA487">
        <f t="shared" si="63"/>
        <v>16.5</v>
      </c>
      <c r="BB487">
        <f t="shared" si="64"/>
        <v>0.69711436795920756</v>
      </c>
      <c r="BC487">
        <f t="shared" si="65"/>
        <v>37.299999999999997</v>
      </c>
      <c r="BD487">
        <f t="shared" si="66"/>
        <v>2000</v>
      </c>
      <c r="BE487">
        <f t="shared" si="67"/>
        <v>0.98</v>
      </c>
      <c r="BF487">
        <f t="shared" si="68"/>
        <v>3.262</v>
      </c>
      <c r="BG487">
        <f t="shared" si="69"/>
        <v>3.2000000000000001E-2</v>
      </c>
    </row>
    <row r="488" spans="1:59" x14ac:dyDescent="0.25">
      <c r="A488">
        <v>4721</v>
      </c>
      <c r="B488" t="s">
        <v>60</v>
      </c>
      <c r="C488" t="s">
        <v>171</v>
      </c>
      <c r="D488" t="s">
        <v>62</v>
      </c>
      <c r="E488" t="s">
        <v>63</v>
      </c>
      <c r="F488" t="s">
        <v>64</v>
      </c>
      <c r="G488" t="s">
        <v>172</v>
      </c>
      <c r="H488">
        <v>0.313</v>
      </c>
      <c r="I488" t="s">
        <v>7</v>
      </c>
      <c r="J488" s="9">
        <v>40681</v>
      </c>
      <c r="K488" s="13">
        <v>0.390972222222222</v>
      </c>
      <c r="L488" t="s">
        <v>173</v>
      </c>
      <c r="M488" t="s">
        <v>120</v>
      </c>
      <c r="N488" t="s">
        <v>174</v>
      </c>
      <c r="O488">
        <v>0.105</v>
      </c>
      <c r="P488" t="s">
        <v>175</v>
      </c>
      <c r="Q488">
        <v>31.89</v>
      </c>
      <c r="R488">
        <v>-9999</v>
      </c>
      <c r="S488">
        <v>18.52</v>
      </c>
      <c r="T488">
        <v>373</v>
      </c>
      <c r="U488">
        <v>2000</v>
      </c>
      <c r="V488">
        <v>-9999</v>
      </c>
      <c r="W488">
        <v>-9999</v>
      </c>
      <c r="X488">
        <v>0.38</v>
      </c>
      <c r="Y488">
        <v>0.105</v>
      </c>
      <c r="Z488">
        <v>-9999</v>
      </c>
      <c r="AA488">
        <v>34.39</v>
      </c>
      <c r="AB488">
        <v>-106.53</v>
      </c>
      <c r="AC488">
        <v>-9999</v>
      </c>
      <c r="AD488">
        <v>-9999</v>
      </c>
      <c r="AE488">
        <v>-9999</v>
      </c>
      <c r="AF488">
        <v>-9999</v>
      </c>
      <c r="AG488">
        <v>-2.5</v>
      </c>
      <c r="AH488">
        <v>-1.45</v>
      </c>
      <c r="AI488" t="s">
        <v>176</v>
      </c>
      <c r="AJ488">
        <v>-9999</v>
      </c>
      <c r="AK488" t="s">
        <v>74</v>
      </c>
      <c r="AL488">
        <v>-9999</v>
      </c>
      <c r="AM488" t="s">
        <v>177</v>
      </c>
      <c r="AN488" t="s">
        <v>180</v>
      </c>
      <c r="AO488">
        <v>-9999</v>
      </c>
      <c r="AP488">
        <v>-9999</v>
      </c>
      <c r="AQ488" t="s">
        <v>179</v>
      </c>
      <c r="AR488">
        <v>-9999</v>
      </c>
      <c r="AS488">
        <v>2.1000000000000001E-2</v>
      </c>
      <c r="AT488">
        <v>2.6539999999999999</v>
      </c>
      <c r="AU488">
        <v>1.46</v>
      </c>
      <c r="AV488">
        <v>162</v>
      </c>
      <c r="AX488">
        <f t="shared" si="62"/>
        <v>2.1323767408038123</v>
      </c>
      <c r="AZ488" t="str">
        <f t="shared" si="61"/>
        <v>Pinus edulis</v>
      </c>
      <c r="BA488">
        <f t="shared" si="63"/>
        <v>18.52</v>
      </c>
      <c r="BB488">
        <f t="shared" si="64"/>
        <v>0.67237674080381238</v>
      </c>
      <c r="BC488">
        <f t="shared" si="65"/>
        <v>37.299999999999997</v>
      </c>
      <c r="BD488">
        <f t="shared" si="66"/>
        <v>2000</v>
      </c>
      <c r="BE488">
        <f t="shared" si="67"/>
        <v>1.45</v>
      </c>
      <c r="BF488">
        <f t="shared" si="68"/>
        <v>2.6539999999999999</v>
      </c>
      <c r="BG488">
        <f t="shared" si="69"/>
        <v>2.1000000000000001E-2</v>
      </c>
    </row>
    <row r="489" spans="1:59" x14ac:dyDescent="0.25">
      <c r="A489">
        <v>4722</v>
      </c>
      <c r="B489" t="s">
        <v>60</v>
      </c>
      <c r="C489" t="s">
        <v>171</v>
      </c>
      <c r="D489" t="s">
        <v>62</v>
      </c>
      <c r="E489" t="s">
        <v>63</v>
      </c>
      <c r="F489" t="s">
        <v>64</v>
      </c>
      <c r="G489" t="s">
        <v>172</v>
      </c>
      <c r="H489">
        <v>0.313</v>
      </c>
      <c r="I489" t="s">
        <v>7</v>
      </c>
      <c r="J489" s="9">
        <v>40681</v>
      </c>
      <c r="K489" s="13">
        <v>0.40277777777777801</v>
      </c>
      <c r="L489" t="s">
        <v>173</v>
      </c>
      <c r="M489" t="s">
        <v>120</v>
      </c>
      <c r="N489" t="s">
        <v>174</v>
      </c>
      <c r="O489">
        <v>0.105</v>
      </c>
      <c r="P489" t="s">
        <v>175</v>
      </c>
      <c r="Q489">
        <v>31.59</v>
      </c>
      <c r="R489">
        <v>-9999</v>
      </c>
      <c r="S489">
        <v>19.95</v>
      </c>
      <c r="T489">
        <v>371</v>
      </c>
      <c r="U489">
        <v>2000</v>
      </c>
      <c r="V489">
        <v>-9999</v>
      </c>
      <c r="W489">
        <v>-9999</v>
      </c>
      <c r="X489">
        <v>0.38</v>
      </c>
      <c r="Y489">
        <v>0.105</v>
      </c>
      <c r="Z489">
        <v>-9999</v>
      </c>
      <c r="AA489">
        <v>34.39</v>
      </c>
      <c r="AB489">
        <v>-106.53</v>
      </c>
      <c r="AC489">
        <v>-9999</v>
      </c>
      <c r="AD489">
        <v>-9999</v>
      </c>
      <c r="AE489">
        <v>-9999</v>
      </c>
      <c r="AF489">
        <v>-9999</v>
      </c>
      <c r="AG489">
        <v>-2.2000000000000002</v>
      </c>
      <c r="AH489">
        <v>-1.33</v>
      </c>
      <c r="AI489" t="s">
        <v>176</v>
      </c>
      <c r="AJ489">
        <v>-9999</v>
      </c>
      <c r="AK489" t="s">
        <v>74</v>
      </c>
      <c r="AL489">
        <v>-9999</v>
      </c>
      <c r="AM489" t="s">
        <v>177</v>
      </c>
      <c r="AN489" t="s">
        <v>180</v>
      </c>
      <c r="AO489">
        <v>-9999</v>
      </c>
      <c r="AP489">
        <v>-9999</v>
      </c>
      <c r="AQ489" t="s">
        <v>179</v>
      </c>
      <c r="AR489">
        <v>-9999</v>
      </c>
      <c r="AS489">
        <v>1.9E-2</v>
      </c>
      <c r="AT489">
        <v>2.0099999999999998</v>
      </c>
      <c r="AU489">
        <v>1.6</v>
      </c>
      <c r="AV489">
        <v>192</v>
      </c>
      <c r="AX489">
        <f t="shared" si="62"/>
        <v>2.3309774180322798</v>
      </c>
      <c r="AZ489" t="str">
        <f t="shared" si="61"/>
        <v>Pinus edulis</v>
      </c>
      <c r="BA489">
        <f t="shared" si="63"/>
        <v>19.95</v>
      </c>
      <c r="BB489">
        <f t="shared" si="64"/>
        <v>0.73097741803227967</v>
      </c>
      <c r="BC489">
        <f t="shared" si="65"/>
        <v>37.1</v>
      </c>
      <c r="BD489">
        <f t="shared" si="66"/>
        <v>2000</v>
      </c>
      <c r="BE489">
        <f t="shared" si="67"/>
        <v>1.33</v>
      </c>
      <c r="BF489">
        <f t="shared" si="68"/>
        <v>2.0099999999999998</v>
      </c>
      <c r="BG489">
        <f t="shared" si="69"/>
        <v>1.9E-2</v>
      </c>
    </row>
    <row r="490" spans="1:59" x14ac:dyDescent="0.25">
      <c r="A490">
        <v>4723</v>
      </c>
      <c r="B490" t="s">
        <v>60</v>
      </c>
      <c r="C490" t="s">
        <v>171</v>
      </c>
      <c r="D490" t="s">
        <v>62</v>
      </c>
      <c r="E490" t="s">
        <v>63</v>
      </c>
      <c r="F490" t="s">
        <v>64</v>
      </c>
      <c r="G490" t="s">
        <v>172</v>
      </c>
      <c r="H490">
        <v>0.313</v>
      </c>
      <c r="I490" t="s">
        <v>7</v>
      </c>
      <c r="J490" s="9">
        <v>40681</v>
      </c>
      <c r="K490" s="13">
        <v>0.406944444444444</v>
      </c>
      <c r="L490" t="s">
        <v>173</v>
      </c>
      <c r="M490" t="s">
        <v>120</v>
      </c>
      <c r="N490" t="s">
        <v>174</v>
      </c>
      <c r="O490">
        <v>0.105</v>
      </c>
      <c r="P490" t="s">
        <v>175</v>
      </c>
      <c r="Q490">
        <v>30.86</v>
      </c>
      <c r="R490">
        <v>-9999</v>
      </c>
      <c r="S490">
        <v>20.239999999999998</v>
      </c>
      <c r="T490">
        <v>371</v>
      </c>
      <c r="U490">
        <v>2000</v>
      </c>
      <c r="V490">
        <v>-9999</v>
      </c>
      <c r="W490">
        <v>-9999</v>
      </c>
      <c r="X490">
        <v>0.64</v>
      </c>
      <c r="Y490">
        <v>0.105</v>
      </c>
      <c r="Z490">
        <v>-9999</v>
      </c>
      <c r="AA490">
        <v>34.39</v>
      </c>
      <c r="AB490">
        <v>-106.53</v>
      </c>
      <c r="AC490">
        <v>-9999</v>
      </c>
      <c r="AD490">
        <v>-9999</v>
      </c>
      <c r="AE490">
        <v>-9999</v>
      </c>
      <c r="AF490">
        <v>-9999</v>
      </c>
      <c r="AG490">
        <v>-1.8</v>
      </c>
      <c r="AH490">
        <v>-0.98</v>
      </c>
      <c r="AI490" t="s">
        <v>176</v>
      </c>
      <c r="AJ490">
        <v>-9999</v>
      </c>
      <c r="AK490" t="s">
        <v>74</v>
      </c>
      <c r="AL490">
        <v>-9999</v>
      </c>
      <c r="AM490" t="s">
        <v>177</v>
      </c>
      <c r="AN490" t="s">
        <v>180</v>
      </c>
      <c r="AO490">
        <v>-9999</v>
      </c>
      <c r="AP490">
        <v>-9999</v>
      </c>
      <c r="AQ490" t="s">
        <v>179</v>
      </c>
      <c r="AR490">
        <v>-9999</v>
      </c>
      <c r="AS490">
        <v>3.1E-2</v>
      </c>
      <c r="AT490">
        <v>3.722</v>
      </c>
      <c r="AU490">
        <v>1.65</v>
      </c>
      <c r="AV490">
        <v>167</v>
      </c>
      <c r="AX490">
        <f t="shared" si="62"/>
        <v>2.3731691351540962</v>
      </c>
      <c r="AZ490" t="str">
        <f t="shared" si="61"/>
        <v>Pinus edulis</v>
      </c>
      <c r="BA490">
        <f t="shared" si="63"/>
        <v>20.239999999999998</v>
      </c>
      <c r="BB490">
        <f t="shared" si="64"/>
        <v>0.72316913515409631</v>
      </c>
      <c r="BC490">
        <f t="shared" si="65"/>
        <v>37.1</v>
      </c>
      <c r="BD490">
        <f t="shared" si="66"/>
        <v>2000</v>
      </c>
      <c r="BE490">
        <f t="shared" si="67"/>
        <v>0.98</v>
      </c>
      <c r="BF490">
        <f t="shared" si="68"/>
        <v>3.722</v>
      </c>
      <c r="BG490">
        <f t="shared" si="69"/>
        <v>3.1E-2</v>
      </c>
    </row>
    <row r="491" spans="1:59" x14ac:dyDescent="0.25">
      <c r="A491">
        <v>4724</v>
      </c>
      <c r="B491" t="s">
        <v>60</v>
      </c>
      <c r="C491" t="s">
        <v>171</v>
      </c>
      <c r="D491" t="s">
        <v>62</v>
      </c>
      <c r="E491" t="s">
        <v>63</v>
      </c>
      <c r="F491" t="s">
        <v>64</v>
      </c>
      <c r="G491" t="s">
        <v>172</v>
      </c>
      <c r="H491">
        <v>0.313</v>
      </c>
      <c r="I491" t="s">
        <v>7</v>
      </c>
      <c r="J491" s="9">
        <v>40681</v>
      </c>
      <c r="K491" s="13">
        <v>0.45486111111111099</v>
      </c>
      <c r="L491" t="s">
        <v>173</v>
      </c>
      <c r="M491" t="s">
        <v>120</v>
      </c>
      <c r="N491" t="s">
        <v>174</v>
      </c>
      <c r="O491">
        <v>0.105</v>
      </c>
      <c r="P491" t="s">
        <v>175</v>
      </c>
      <c r="Q491">
        <v>26.5</v>
      </c>
      <c r="R491">
        <v>-9999</v>
      </c>
      <c r="S491">
        <v>23.7</v>
      </c>
      <c r="T491">
        <v>374</v>
      </c>
      <c r="U491">
        <v>2000</v>
      </c>
      <c r="V491">
        <v>-9999</v>
      </c>
      <c r="W491">
        <v>-9999</v>
      </c>
      <c r="X491">
        <v>0.66</v>
      </c>
      <c r="Y491">
        <v>0.105</v>
      </c>
      <c r="Z491">
        <v>-9999</v>
      </c>
      <c r="AA491">
        <v>34.39</v>
      </c>
      <c r="AB491">
        <v>-106.53</v>
      </c>
      <c r="AC491">
        <v>-9999</v>
      </c>
      <c r="AD491">
        <v>-9999</v>
      </c>
      <c r="AE491">
        <v>-9999</v>
      </c>
      <c r="AF491">
        <v>-9999</v>
      </c>
      <c r="AG491">
        <v>-2.5</v>
      </c>
      <c r="AH491">
        <v>-1.45</v>
      </c>
      <c r="AI491" t="s">
        <v>176</v>
      </c>
      <c r="AJ491">
        <v>-9999</v>
      </c>
      <c r="AK491" t="s">
        <v>74</v>
      </c>
      <c r="AL491">
        <v>-9999</v>
      </c>
      <c r="AM491" t="s">
        <v>177</v>
      </c>
      <c r="AN491" t="s">
        <v>180</v>
      </c>
      <c r="AO491">
        <v>-9999</v>
      </c>
      <c r="AP491">
        <v>-9999</v>
      </c>
      <c r="AQ491" t="s">
        <v>179</v>
      </c>
      <c r="AR491">
        <v>-9999</v>
      </c>
      <c r="AS491">
        <v>2.4E-2</v>
      </c>
      <c r="AT491">
        <v>2.8170000000000002</v>
      </c>
      <c r="AU491">
        <v>2.16</v>
      </c>
      <c r="AV491">
        <v>173</v>
      </c>
      <c r="AX491">
        <f t="shared" si="62"/>
        <v>2.9305114150476057</v>
      </c>
      <c r="AZ491" t="str">
        <f t="shared" si="61"/>
        <v>Pinus edulis</v>
      </c>
      <c r="BA491">
        <f t="shared" si="63"/>
        <v>23.7</v>
      </c>
      <c r="BB491">
        <f t="shared" si="64"/>
        <v>0.77051141504760556</v>
      </c>
      <c r="BC491">
        <f t="shared" si="65"/>
        <v>37.4</v>
      </c>
      <c r="BD491">
        <f t="shared" si="66"/>
        <v>2000</v>
      </c>
      <c r="BE491">
        <f t="shared" si="67"/>
        <v>1.45</v>
      </c>
      <c r="BF491">
        <f t="shared" si="68"/>
        <v>2.8170000000000002</v>
      </c>
      <c r="BG491">
        <f t="shared" si="69"/>
        <v>2.4E-2</v>
      </c>
    </row>
    <row r="492" spans="1:59" x14ac:dyDescent="0.25">
      <c r="A492">
        <v>4725</v>
      </c>
      <c r="B492" t="s">
        <v>60</v>
      </c>
      <c r="C492" t="s">
        <v>171</v>
      </c>
      <c r="D492" t="s">
        <v>62</v>
      </c>
      <c r="E492" t="s">
        <v>63</v>
      </c>
      <c r="F492" t="s">
        <v>64</v>
      </c>
      <c r="G492" t="s">
        <v>172</v>
      </c>
      <c r="H492">
        <v>0.313</v>
      </c>
      <c r="I492" t="s">
        <v>7</v>
      </c>
      <c r="J492" s="9">
        <v>40681</v>
      </c>
      <c r="K492" s="13">
        <v>0.48263888888888901</v>
      </c>
      <c r="L492" t="s">
        <v>173</v>
      </c>
      <c r="M492" t="s">
        <v>120</v>
      </c>
      <c r="N492" t="s">
        <v>174</v>
      </c>
      <c r="O492">
        <v>0.105</v>
      </c>
      <c r="P492" t="s">
        <v>175</v>
      </c>
      <c r="Q492">
        <v>24.49</v>
      </c>
      <c r="R492">
        <v>-9999</v>
      </c>
      <c r="S492">
        <v>23.29</v>
      </c>
      <c r="T492">
        <v>380</v>
      </c>
      <c r="U492">
        <v>2000</v>
      </c>
      <c r="V492">
        <v>-9999</v>
      </c>
      <c r="W492">
        <v>-9999</v>
      </c>
      <c r="X492">
        <v>0.36</v>
      </c>
      <c r="Y492">
        <v>0.105</v>
      </c>
      <c r="Z492">
        <v>-9999</v>
      </c>
      <c r="AA492">
        <v>34.39</v>
      </c>
      <c r="AB492">
        <v>-106.53</v>
      </c>
      <c r="AC492">
        <v>-9999</v>
      </c>
      <c r="AD492">
        <v>-9999</v>
      </c>
      <c r="AE492">
        <v>-9999</v>
      </c>
      <c r="AF492">
        <v>-9999</v>
      </c>
      <c r="AG492">
        <v>-2.2000000000000002</v>
      </c>
      <c r="AH492">
        <v>-1.33</v>
      </c>
      <c r="AI492" t="s">
        <v>176</v>
      </c>
      <c r="AJ492">
        <v>-9999</v>
      </c>
      <c r="AK492" t="s">
        <v>74</v>
      </c>
      <c r="AL492">
        <v>-9999</v>
      </c>
      <c r="AM492" t="s">
        <v>177</v>
      </c>
      <c r="AN492" t="s">
        <v>180</v>
      </c>
      <c r="AO492">
        <v>-9999</v>
      </c>
      <c r="AP492">
        <v>-9999</v>
      </c>
      <c r="AQ492" t="s">
        <v>179</v>
      </c>
      <c r="AR492">
        <v>-9999</v>
      </c>
      <c r="AS492">
        <v>1.2999999999999999E-2</v>
      </c>
      <c r="AT492">
        <v>1.1679999999999999</v>
      </c>
      <c r="AU492">
        <v>2.17</v>
      </c>
      <c r="AV492">
        <v>224</v>
      </c>
      <c r="AX492">
        <f t="shared" si="62"/>
        <v>2.8590016038548276</v>
      </c>
      <c r="AZ492" t="str">
        <f t="shared" si="61"/>
        <v>Pinus edulis</v>
      </c>
      <c r="BA492">
        <f t="shared" si="63"/>
        <v>23.29</v>
      </c>
      <c r="BB492">
        <f t="shared" si="64"/>
        <v>0.68900160385482767</v>
      </c>
      <c r="BC492">
        <f t="shared" si="65"/>
        <v>38</v>
      </c>
      <c r="BD492">
        <f t="shared" si="66"/>
        <v>2000</v>
      </c>
      <c r="BE492">
        <f t="shared" si="67"/>
        <v>1.33</v>
      </c>
      <c r="BF492">
        <f t="shared" si="68"/>
        <v>1.1679999999999999</v>
      </c>
      <c r="BG492">
        <f t="shared" si="69"/>
        <v>1.2999999999999999E-2</v>
      </c>
    </row>
    <row r="493" spans="1:59" x14ac:dyDescent="0.25">
      <c r="A493">
        <v>4726</v>
      </c>
      <c r="B493" t="s">
        <v>60</v>
      </c>
      <c r="C493" t="s">
        <v>171</v>
      </c>
      <c r="D493" t="s">
        <v>62</v>
      </c>
      <c r="E493" t="s">
        <v>63</v>
      </c>
      <c r="F493" t="s">
        <v>64</v>
      </c>
      <c r="G493" t="s">
        <v>172</v>
      </c>
      <c r="H493">
        <v>0.313</v>
      </c>
      <c r="I493" t="s">
        <v>7</v>
      </c>
      <c r="J493" s="9">
        <v>40681</v>
      </c>
      <c r="K493" s="13">
        <v>0.48680555555555599</v>
      </c>
      <c r="L493" t="s">
        <v>173</v>
      </c>
      <c r="M493" t="s">
        <v>120</v>
      </c>
      <c r="N493" t="s">
        <v>174</v>
      </c>
      <c r="O493">
        <v>0.105</v>
      </c>
      <c r="P493" t="s">
        <v>175</v>
      </c>
      <c r="Q493">
        <v>29.16</v>
      </c>
      <c r="R493">
        <v>-9999</v>
      </c>
      <c r="S493">
        <v>23.95</v>
      </c>
      <c r="T493">
        <v>367</v>
      </c>
      <c r="U493">
        <v>2000</v>
      </c>
      <c r="V493">
        <v>-9999</v>
      </c>
      <c r="W493">
        <v>-9999</v>
      </c>
      <c r="X493">
        <v>1.1299999999999999</v>
      </c>
      <c r="Y493">
        <v>0.105</v>
      </c>
      <c r="Z493">
        <v>-9999</v>
      </c>
      <c r="AA493">
        <v>34.39</v>
      </c>
      <c r="AB493">
        <v>-106.53</v>
      </c>
      <c r="AC493">
        <v>-9999</v>
      </c>
      <c r="AD493">
        <v>-9999</v>
      </c>
      <c r="AE493">
        <v>-9999</v>
      </c>
      <c r="AF493">
        <v>-9999</v>
      </c>
      <c r="AG493">
        <v>-1.8</v>
      </c>
      <c r="AH493">
        <v>-0.98</v>
      </c>
      <c r="AI493" t="s">
        <v>176</v>
      </c>
      <c r="AJ493">
        <v>-9999</v>
      </c>
      <c r="AK493" t="s">
        <v>74</v>
      </c>
      <c r="AL493">
        <v>-9999</v>
      </c>
      <c r="AM493" t="s">
        <v>177</v>
      </c>
      <c r="AN493" t="s">
        <v>180</v>
      </c>
      <c r="AO493">
        <v>-9999</v>
      </c>
      <c r="AP493">
        <v>-9999</v>
      </c>
      <c r="AQ493" t="s">
        <v>179</v>
      </c>
      <c r="AR493">
        <v>-9999</v>
      </c>
      <c r="AS493">
        <v>4.2999999999999997E-2</v>
      </c>
      <c r="AT493">
        <v>4.5369999999999999</v>
      </c>
      <c r="AU493">
        <v>2.12</v>
      </c>
      <c r="AV493">
        <v>182</v>
      </c>
      <c r="AX493">
        <f t="shared" si="62"/>
        <v>2.9748767290196114</v>
      </c>
      <c r="AZ493" t="str">
        <f t="shared" si="61"/>
        <v>Pinus edulis</v>
      </c>
      <c r="BA493">
        <f t="shared" si="63"/>
        <v>23.95</v>
      </c>
      <c r="BB493">
        <f t="shared" si="64"/>
        <v>0.85487672901961131</v>
      </c>
      <c r="BC493">
        <f t="shared" si="65"/>
        <v>36.700000000000003</v>
      </c>
      <c r="BD493">
        <f t="shared" si="66"/>
        <v>2000</v>
      </c>
      <c r="BE493">
        <f t="shared" si="67"/>
        <v>0.98</v>
      </c>
      <c r="BF493">
        <f t="shared" si="68"/>
        <v>4.5369999999999999</v>
      </c>
      <c r="BG493">
        <f t="shared" si="69"/>
        <v>4.2999999999999997E-2</v>
      </c>
    </row>
    <row r="494" spans="1:59" x14ac:dyDescent="0.25">
      <c r="A494">
        <v>4727</v>
      </c>
      <c r="B494" t="s">
        <v>60</v>
      </c>
      <c r="C494" t="s">
        <v>171</v>
      </c>
      <c r="D494" t="s">
        <v>62</v>
      </c>
      <c r="E494" t="s">
        <v>63</v>
      </c>
      <c r="F494" t="s">
        <v>64</v>
      </c>
      <c r="G494" t="s">
        <v>172</v>
      </c>
      <c r="H494">
        <v>0.313</v>
      </c>
      <c r="I494" t="s">
        <v>7</v>
      </c>
      <c r="J494" s="9">
        <v>40681</v>
      </c>
      <c r="K494" s="13">
        <v>0.51944444444444404</v>
      </c>
      <c r="L494" t="s">
        <v>173</v>
      </c>
      <c r="M494" t="s">
        <v>120</v>
      </c>
      <c r="N494" t="s">
        <v>174</v>
      </c>
      <c r="O494">
        <v>0.105</v>
      </c>
      <c r="P494" t="s">
        <v>175</v>
      </c>
      <c r="Q494">
        <v>24.36</v>
      </c>
      <c r="R494">
        <v>-9999</v>
      </c>
      <c r="S494">
        <v>25.41</v>
      </c>
      <c r="T494">
        <v>371</v>
      </c>
      <c r="U494">
        <v>2000</v>
      </c>
      <c r="V494">
        <v>-9999</v>
      </c>
      <c r="W494">
        <v>-9999</v>
      </c>
      <c r="X494">
        <v>0.78</v>
      </c>
      <c r="Y494">
        <v>0.105</v>
      </c>
      <c r="Z494">
        <v>-9999</v>
      </c>
      <c r="AA494">
        <v>34.39</v>
      </c>
      <c r="AB494">
        <v>-106.53</v>
      </c>
      <c r="AC494">
        <v>-9999</v>
      </c>
      <c r="AD494">
        <v>-9999</v>
      </c>
      <c r="AE494">
        <v>-9999</v>
      </c>
      <c r="AF494">
        <v>-9999</v>
      </c>
      <c r="AG494">
        <v>-2.5</v>
      </c>
      <c r="AH494">
        <v>-1.45</v>
      </c>
      <c r="AI494" t="s">
        <v>176</v>
      </c>
      <c r="AJ494">
        <v>-9999</v>
      </c>
      <c r="AK494" t="s">
        <v>74</v>
      </c>
      <c r="AL494">
        <v>-9999</v>
      </c>
      <c r="AM494" t="s">
        <v>177</v>
      </c>
      <c r="AN494" t="s">
        <v>180</v>
      </c>
      <c r="AO494">
        <v>-9999</v>
      </c>
      <c r="AP494">
        <v>-9999</v>
      </c>
      <c r="AQ494" t="s">
        <v>179</v>
      </c>
      <c r="AR494">
        <v>-9999</v>
      </c>
      <c r="AS494">
        <v>2.5000000000000001E-2</v>
      </c>
      <c r="AT494">
        <v>2.9809999999999999</v>
      </c>
      <c r="AU494">
        <v>2.46</v>
      </c>
      <c r="AV494">
        <v>165</v>
      </c>
      <c r="AX494">
        <f t="shared" si="62"/>
        <v>3.245862895255041</v>
      </c>
      <c r="AZ494" t="str">
        <f t="shared" si="61"/>
        <v>Pinus edulis</v>
      </c>
      <c r="BA494">
        <f t="shared" si="63"/>
        <v>25.41</v>
      </c>
      <c r="BB494">
        <f t="shared" si="64"/>
        <v>0.78586289525504105</v>
      </c>
      <c r="BC494">
        <f t="shared" si="65"/>
        <v>37.1</v>
      </c>
      <c r="BD494">
        <f t="shared" si="66"/>
        <v>2000</v>
      </c>
      <c r="BE494">
        <f t="shared" si="67"/>
        <v>1.45</v>
      </c>
      <c r="BF494">
        <f t="shared" si="68"/>
        <v>2.9809999999999999</v>
      </c>
      <c r="BG494">
        <f t="shared" si="69"/>
        <v>2.5000000000000001E-2</v>
      </c>
    </row>
    <row r="495" spans="1:59" x14ac:dyDescent="0.25">
      <c r="A495">
        <v>4728</v>
      </c>
      <c r="B495" t="s">
        <v>60</v>
      </c>
      <c r="C495" t="s">
        <v>171</v>
      </c>
      <c r="D495" t="s">
        <v>62</v>
      </c>
      <c r="E495" t="s">
        <v>63</v>
      </c>
      <c r="F495" t="s">
        <v>64</v>
      </c>
      <c r="G495" t="s">
        <v>172</v>
      </c>
      <c r="H495">
        <v>0.313</v>
      </c>
      <c r="I495" t="s">
        <v>7</v>
      </c>
      <c r="J495" s="9">
        <v>40681</v>
      </c>
      <c r="K495" s="13">
        <v>0.531944444444445</v>
      </c>
      <c r="L495" t="s">
        <v>173</v>
      </c>
      <c r="M495" t="s">
        <v>120</v>
      </c>
      <c r="N495" t="s">
        <v>174</v>
      </c>
      <c r="O495">
        <v>0.105</v>
      </c>
      <c r="P495" t="s">
        <v>175</v>
      </c>
      <c r="Q495">
        <v>22.18</v>
      </c>
      <c r="R495">
        <v>-9999</v>
      </c>
      <c r="S495">
        <v>24.04</v>
      </c>
      <c r="T495">
        <v>377</v>
      </c>
      <c r="U495">
        <v>2000</v>
      </c>
      <c r="V495">
        <v>-9999</v>
      </c>
      <c r="W495">
        <v>-9999</v>
      </c>
      <c r="X495">
        <v>0.28000000000000003</v>
      </c>
      <c r="Y495">
        <v>0.105</v>
      </c>
      <c r="Z495">
        <v>-9999</v>
      </c>
      <c r="AA495">
        <v>34.39</v>
      </c>
      <c r="AB495">
        <v>-106.53</v>
      </c>
      <c r="AC495">
        <v>-9999</v>
      </c>
      <c r="AD495">
        <v>-9999</v>
      </c>
      <c r="AE495">
        <v>-9999</v>
      </c>
      <c r="AF495">
        <v>-9999</v>
      </c>
      <c r="AG495">
        <v>-2.2000000000000002</v>
      </c>
      <c r="AH495">
        <v>-1.33</v>
      </c>
      <c r="AI495" t="s">
        <v>176</v>
      </c>
      <c r="AJ495">
        <v>-9999</v>
      </c>
      <c r="AK495" t="s">
        <v>74</v>
      </c>
      <c r="AL495">
        <v>-9999</v>
      </c>
      <c r="AM495" t="s">
        <v>177</v>
      </c>
      <c r="AN495" t="s">
        <v>180</v>
      </c>
      <c r="AO495">
        <v>-9999</v>
      </c>
      <c r="AP495">
        <v>-9999</v>
      </c>
      <c r="AQ495" t="s">
        <v>179</v>
      </c>
      <c r="AR495">
        <v>-9999</v>
      </c>
      <c r="AS495">
        <v>8.9999999999999993E-3</v>
      </c>
      <c r="AT495">
        <v>1.5529999999999999</v>
      </c>
      <c r="AU495">
        <v>2.34</v>
      </c>
      <c r="AV495">
        <v>99</v>
      </c>
      <c r="AX495">
        <f t="shared" si="62"/>
        <v>2.9909910857653972</v>
      </c>
      <c r="AZ495" t="str">
        <f t="shared" si="61"/>
        <v>Pinus edulis</v>
      </c>
      <c r="BA495">
        <f t="shared" si="63"/>
        <v>24.04</v>
      </c>
      <c r="BB495">
        <f t="shared" si="64"/>
        <v>0.65099108576539733</v>
      </c>
      <c r="BC495">
        <f t="shared" si="65"/>
        <v>37.700000000000003</v>
      </c>
      <c r="BD495">
        <f t="shared" si="66"/>
        <v>2000</v>
      </c>
      <c r="BE495">
        <f t="shared" si="67"/>
        <v>1.33</v>
      </c>
      <c r="BF495">
        <f t="shared" si="68"/>
        <v>1.5529999999999999</v>
      </c>
      <c r="BG495">
        <f t="shared" si="69"/>
        <v>8.9999999999999993E-3</v>
      </c>
    </row>
    <row r="496" spans="1:59" x14ac:dyDescent="0.25">
      <c r="A496">
        <v>4729</v>
      </c>
      <c r="B496" t="s">
        <v>60</v>
      </c>
      <c r="C496" t="s">
        <v>171</v>
      </c>
      <c r="D496" t="s">
        <v>62</v>
      </c>
      <c r="E496" t="s">
        <v>63</v>
      </c>
      <c r="F496" t="s">
        <v>64</v>
      </c>
      <c r="G496" t="s">
        <v>172</v>
      </c>
      <c r="H496">
        <v>0.313</v>
      </c>
      <c r="I496" t="s">
        <v>7</v>
      </c>
      <c r="J496" s="9">
        <v>40681</v>
      </c>
      <c r="K496" s="13">
        <v>0.53888888888888897</v>
      </c>
      <c r="L496" t="s">
        <v>173</v>
      </c>
      <c r="M496" t="s">
        <v>120</v>
      </c>
      <c r="N496" t="s">
        <v>174</v>
      </c>
      <c r="O496">
        <v>0.105</v>
      </c>
      <c r="P496" t="s">
        <v>175</v>
      </c>
      <c r="Q496">
        <v>28.43</v>
      </c>
      <c r="R496">
        <v>-9999</v>
      </c>
      <c r="S496">
        <v>24.09</v>
      </c>
      <c r="T496">
        <v>369</v>
      </c>
      <c r="U496">
        <v>2000</v>
      </c>
      <c r="V496">
        <v>-9999</v>
      </c>
      <c r="W496">
        <v>-9999</v>
      </c>
      <c r="X496">
        <v>1.1100000000000001</v>
      </c>
      <c r="Y496">
        <v>0.105</v>
      </c>
      <c r="Z496">
        <v>-9999</v>
      </c>
      <c r="AA496">
        <v>34.39</v>
      </c>
      <c r="AB496">
        <v>-106.53</v>
      </c>
      <c r="AC496">
        <v>-9999</v>
      </c>
      <c r="AD496">
        <v>-9999</v>
      </c>
      <c r="AE496">
        <v>-9999</v>
      </c>
      <c r="AF496">
        <v>-9999</v>
      </c>
      <c r="AG496">
        <v>-1.8</v>
      </c>
      <c r="AH496">
        <v>-0.98</v>
      </c>
      <c r="AI496" t="s">
        <v>176</v>
      </c>
      <c r="AJ496">
        <v>-9999</v>
      </c>
      <c r="AK496" t="s">
        <v>74</v>
      </c>
      <c r="AL496">
        <v>-9999</v>
      </c>
      <c r="AM496" t="s">
        <v>177</v>
      </c>
      <c r="AN496" t="s">
        <v>180</v>
      </c>
      <c r="AO496">
        <v>-9999</v>
      </c>
      <c r="AP496">
        <v>-9999</v>
      </c>
      <c r="AQ496" t="s">
        <v>179</v>
      </c>
      <c r="AR496">
        <v>-9999</v>
      </c>
      <c r="AS496">
        <v>4.1000000000000002E-2</v>
      </c>
      <c r="AT496">
        <v>4.3360000000000003</v>
      </c>
      <c r="AU496">
        <v>2.16</v>
      </c>
      <c r="AV496">
        <v>184</v>
      </c>
      <c r="AX496">
        <f t="shared" si="62"/>
        <v>2.9999763709089504</v>
      </c>
      <c r="AZ496" t="str">
        <f t="shared" ref="AZ496:AZ559" si="70">M496</f>
        <v>Pinus edulis</v>
      </c>
      <c r="BA496">
        <f t="shared" si="63"/>
        <v>24.09</v>
      </c>
      <c r="BB496">
        <f t="shared" si="64"/>
        <v>0.83997637090895028</v>
      </c>
      <c r="BC496">
        <f t="shared" si="65"/>
        <v>36.9</v>
      </c>
      <c r="BD496">
        <f t="shared" si="66"/>
        <v>2000</v>
      </c>
      <c r="BE496">
        <f t="shared" si="67"/>
        <v>0.98</v>
      </c>
      <c r="BF496">
        <f t="shared" si="68"/>
        <v>4.3360000000000003</v>
      </c>
      <c r="BG496">
        <f t="shared" si="69"/>
        <v>4.1000000000000002E-2</v>
      </c>
    </row>
    <row r="497" spans="1:59" x14ac:dyDescent="0.25">
      <c r="A497">
        <v>4730</v>
      </c>
      <c r="B497" t="s">
        <v>60</v>
      </c>
      <c r="C497" t="s">
        <v>171</v>
      </c>
      <c r="D497" t="s">
        <v>62</v>
      </c>
      <c r="E497" t="s">
        <v>63</v>
      </c>
      <c r="F497" t="s">
        <v>64</v>
      </c>
      <c r="G497" t="s">
        <v>172</v>
      </c>
      <c r="H497">
        <v>0.313</v>
      </c>
      <c r="I497" t="s">
        <v>7</v>
      </c>
      <c r="J497" s="9">
        <v>40681</v>
      </c>
      <c r="K497" s="13">
        <v>0.58125000000000004</v>
      </c>
      <c r="L497" t="s">
        <v>173</v>
      </c>
      <c r="M497" t="s">
        <v>120</v>
      </c>
      <c r="N497" t="s">
        <v>174</v>
      </c>
      <c r="O497">
        <v>0.105</v>
      </c>
      <c r="P497" t="s">
        <v>175</v>
      </c>
      <c r="Q497">
        <v>23.17</v>
      </c>
      <c r="R497">
        <v>-9999</v>
      </c>
      <c r="S497">
        <v>26.79</v>
      </c>
      <c r="T497">
        <v>374</v>
      </c>
      <c r="U497">
        <v>2000</v>
      </c>
      <c r="V497">
        <v>-9999</v>
      </c>
      <c r="W497">
        <v>-9999</v>
      </c>
      <c r="X497">
        <v>0.8</v>
      </c>
      <c r="Y497">
        <v>0.105</v>
      </c>
      <c r="Z497">
        <v>-9999</v>
      </c>
      <c r="AA497">
        <v>34.39</v>
      </c>
      <c r="AB497">
        <v>-106.53</v>
      </c>
      <c r="AC497">
        <v>-9999</v>
      </c>
      <c r="AD497">
        <v>-9999</v>
      </c>
      <c r="AE497">
        <v>-9999</v>
      </c>
      <c r="AF497">
        <v>-9999</v>
      </c>
      <c r="AG497">
        <v>-2.5</v>
      </c>
      <c r="AH497">
        <v>-1.45</v>
      </c>
      <c r="AI497" t="s">
        <v>176</v>
      </c>
      <c r="AJ497">
        <v>-9999</v>
      </c>
      <c r="AK497" t="s">
        <v>74</v>
      </c>
      <c r="AL497">
        <v>-9999</v>
      </c>
      <c r="AM497" t="s">
        <v>177</v>
      </c>
      <c r="AN497" t="s">
        <v>180</v>
      </c>
      <c r="AO497">
        <v>-9999</v>
      </c>
      <c r="AP497">
        <v>-9999</v>
      </c>
      <c r="AQ497" t="s">
        <v>179</v>
      </c>
      <c r="AR497">
        <v>-9999</v>
      </c>
      <c r="AS497">
        <v>2.3E-2</v>
      </c>
      <c r="AT497">
        <v>2.7360000000000002</v>
      </c>
      <c r="AU497">
        <v>2.72</v>
      </c>
      <c r="AV497">
        <v>167</v>
      </c>
      <c r="AX497">
        <f t="shared" si="62"/>
        <v>3.5215344081924926</v>
      </c>
      <c r="AZ497" t="str">
        <f t="shared" si="70"/>
        <v>Pinus edulis</v>
      </c>
      <c r="BA497">
        <f t="shared" si="63"/>
        <v>26.79</v>
      </c>
      <c r="BB497">
        <f t="shared" si="64"/>
        <v>0.80153440819249244</v>
      </c>
      <c r="BC497">
        <f t="shared" si="65"/>
        <v>37.4</v>
      </c>
      <c r="BD497">
        <f t="shared" si="66"/>
        <v>2000</v>
      </c>
      <c r="BE497">
        <f t="shared" si="67"/>
        <v>1.45</v>
      </c>
      <c r="BF497">
        <f t="shared" si="68"/>
        <v>2.7360000000000002</v>
      </c>
      <c r="BG497">
        <f t="shared" si="69"/>
        <v>2.3E-2</v>
      </c>
    </row>
    <row r="498" spans="1:59" x14ac:dyDescent="0.25">
      <c r="A498">
        <v>4731</v>
      </c>
      <c r="B498" t="s">
        <v>60</v>
      </c>
      <c r="C498" t="s">
        <v>171</v>
      </c>
      <c r="D498" t="s">
        <v>62</v>
      </c>
      <c r="E498" t="s">
        <v>63</v>
      </c>
      <c r="F498" t="s">
        <v>64</v>
      </c>
      <c r="G498" t="s">
        <v>172</v>
      </c>
      <c r="H498">
        <v>0.313</v>
      </c>
      <c r="I498" t="s">
        <v>7</v>
      </c>
      <c r="J498" s="9">
        <v>40681</v>
      </c>
      <c r="K498" s="13">
        <v>0.59236111111111101</v>
      </c>
      <c r="L498" t="s">
        <v>173</v>
      </c>
      <c r="M498" t="s">
        <v>120</v>
      </c>
      <c r="N498" t="s">
        <v>174</v>
      </c>
      <c r="O498">
        <v>0.105</v>
      </c>
      <c r="P498" t="s">
        <v>175</v>
      </c>
      <c r="Q498">
        <v>25.99</v>
      </c>
      <c r="R498">
        <v>-9999</v>
      </c>
      <c r="S498">
        <v>25.82</v>
      </c>
      <c r="T498">
        <v>374</v>
      </c>
      <c r="U498">
        <v>2000</v>
      </c>
      <c r="V498">
        <v>-9999</v>
      </c>
      <c r="W498">
        <v>-9999</v>
      </c>
      <c r="X498">
        <v>0.61</v>
      </c>
      <c r="Y498">
        <v>0.105</v>
      </c>
      <c r="Z498">
        <v>-9999</v>
      </c>
      <c r="AA498">
        <v>34.39</v>
      </c>
      <c r="AB498">
        <v>-106.53</v>
      </c>
      <c r="AC498">
        <v>-9999</v>
      </c>
      <c r="AD498">
        <v>-9999</v>
      </c>
      <c r="AE498">
        <v>-9999</v>
      </c>
      <c r="AF498">
        <v>-9999</v>
      </c>
      <c r="AG498">
        <v>-2.2000000000000002</v>
      </c>
      <c r="AH498">
        <v>-1.33</v>
      </c>
      <c r="AI498" t="s">
        <v>176</v>
      </c>
      <c r="AJ498">
        <v>-9999</v>
      </c>
      <c r="AK498" t="s">
        <v>74</v>
      </c>
      <c r="AL498">
        <v>-9999</v>
      </c>
      <c r="AM498" t="s">
        <v>177</v>
      </c>
      <c r="AN498" t="s">
        <v>180</v>
      </c>
      <c r="AO498">
        <v>-9999</v>
      </c>
      <c r="AP498">
        <v>-9999</v>
      </c>
      <c r="AQ498" t="s">
        <v>179</v>
      </c>
      <c r="AR498">
        <v>-9999</v>
      </c>
      <c r="AS498">
        <v>1.9E-2</v>
      </c>
      <c r="AT498">
        <v>1.7689999999999999</v>
      </c>
      <c r="AU498">
        <v>2.4700000000000002</v>
      </c>
      <c r="AV498">
        <v>212</v>
      </c>
      <c r="AX498">
        <f t="shared" si="62"/>
        <v>3.3257290317495549</v>
      </c>
      <c r="AZ498" t="str">
        <f t="shared" si="70"/>
        <v>Pinus edulis</v>
      </c>
      <c r="BA498">
        <f t="shared" si="63"/>
        <v>25.82</v>
      </c>
      <c r="BB498">
        <f t="shared" si="64"/>
        <v>0.85572903174955472</v>
      </c>
      <c r="BC498">
        <f t="shared" si="65"/>
        <v>37.4</v>
      </c>
      <c r="BD498">
        <f t="shared" si="66"/>
        <v>2000</v>
      </c>
      <c r="BE498">
        <f t="shared" si="67"/>
        <v>1.33</v>
      </c>
      <c r="BF498">
        <f t="shared" si="68"/>
        <v>1.7689999999999999</v>
      </c>
      <c r="BG498">
        <f t="shared" si="69"/>
        <v>1.9E-2</v>
      </c>
    </row>
    <row r="499" spans="1:59" x14ac:dyDescent="0.25">
      <c r="A499">
        <v>4732</v>
      </c>
      <c r="B499" t="s">
        <v>60</v>
      </c>
      <c r="C499" t="s">
        <v>171</v>
      </c>
      <c r="D499" t="s">
        <v>62</v>
      </c>
      <c r="E499" t="s">
        <v>63</v>
      </c>
      <c r="F499" t="s">
        <v>64</v>
      </c>
      <c r="G499" t="s">
        <v>172</v>
      </c>
      <c r="H499">
        <v>0.313</v>
      </c>
      <c r="I499" t="s">
        <v>7</v>
      </c>
      <c r="J499" s="9">
        <v>40681</v>
      </c>
      <c r="K499" s="13">
        <v>0.59513888888888899</v>
      </c>
      <c r="L499" t="s">
        <v>173</v>
      </c>
      <c r="M499" t="s">
        <v>120</v>
      </c>
      <c r="N499" t="s">
        <v>174</v>
      </c>
      <c r="O499">
        <v>0.105</v>
      </c>
      <c r="P499" t="s">
        <v>175</v>
      </c>
      <c r="Q499">
        <v>26.32</v>
      </c>
      <c r="R499">
        <v>-9999</v>
      </c>
      <c r="S499">
        <v>26.4</v>
      </c>
      <c r="T499">
        <v>373</v>
      </c>
      <c r="U499">
        <v>2000</v>
      </c>
      <c r="V499">
        <v>-9999</v>
      </c>
      <c r="W499">
        <v>-9999</v>
      </c>
      <c r="X499">
        <v>1.18</v>
      </c>
      <c r="Y499">
        <v>0.105</v>
      </c>
      <c r="Z499">
        <v>-9999</v>
      </c>
      <c r="AA499">
        <v>34.39</v>
      </c>
      <c r="AB499">
        <v>-106.53</v>
      </c>
      <c r="AC499">
        <v>-9999</v>
      </c>
      <c r="AD499">
        <v>-9999</v>
      </c>
      <c r="AE499">
        <v>-9999</v>
      </c>
      <c r="AF499">
        <v>-9999</v>
      </c>
      <c r="AG499">
        <v>-1.8</v>
      </c>
      <c r="AH499">
        <v>-0.98</v>
      </c>
      <c r="AI499" t="s">
        <v>176</v>
      </c>
      <c r="AJ499">
        <v>-9999</v>
      </c>
      <c r="AK499" t="s">
        <v>74</v>
      </c>
      <c r="AL499">
        <v>-9999</v>
      </c>
      <c r="AM499" t="s">
        <v>177</v>
      </c>
      <c r="AN499" t="s">
        <v>180</v>
      </c>
      <c r="AO499">
        <v>-9999</v>
      </c>
      <c r="AP499">
        <v>-9999</v>
      </c>
      <c r="AQ499" t="s">
        <v>179</v>
      </c>
      <c r="AR499">
        <v>-9999</v>
      </c>
      <c r="AS499">
        <v>3.5999999999999997E-2</v>
      </c>
      <c r="AT499">
        <v>3.78</v>
      </c>
      <c r="AU499">
        <v>2.5499999999999998</v>
      </c>
      <c r="AV499">
        <v>190</v>
      </c>
      <c r="AX499">
        <f t="shared" si="62"/>
        <v>3.4416337381814759</v>
      </c>
      <c r="AZ499" t="str">
        <f t="shared" si="70"/>
        <v>Pinus edulis</v>
      </c>
      <c r="BA499">
        <f t="shared" si="63"/>
        <v>26.4</v>
      </c>
      <c r="BB499">
        <f t="shared" si="64"/>
        <v>0.89163373818147607</v>
      </c>
      <c r="BC499">
        <f t="shared" si="65"/>
        <v>37.299999999999997</v>
      </c>
      <c r="BD499">
        <f t="shared" si="66"/>
        <v>2000</v>
      </c>
      <c r="BE499">
        <f t="shared" si="67"/>
        <v>0.98</v>
      </c>
      <c r="BF499">
        <f t="shared" si="68"/>
        <v>3.78</v>
      </c>
      <c r="BG499">
        <f t="shared" si="69"/>
        <v>3.5999999999999997E-2</v>
      </c>
    </row>
    <row r="500" spans="1:59" x14ac:dyDescent="0.25">
      <c r="A500">
        <v>4733</v>
      </c>
      <c r="B500" t="s">
        <v>60</v>
      </c>
      <c r="C500" t="s">
        <v>171</v>
      </c>
      <c r="D500" t="s">
        <v>62</v>
      </c>
      <c r="E500" t="s">
        <v>63</v>
      </c>
      <c r="F500" t="s">
        <v>64</v>
      </c>
      <c r="G500" t="s">
        <v>172</v>
      </c>
      <c r="H500">
        <v>0.313</v>
      </c>
      <c r="I500" t="s">
        <v>7</v>
      </c>
      <c r="J500" s="9">
        <v>40681</v>
      </c>
      <c r="K500" s="13">
        <v>0.64236111111111105</v>
      </c>
      <c r="L500" t="s">
        <v>173</v>
      </c>
      <c r="M500" t="s">
        <v>120</v>
      </c>
      <c r="N500" t="s">
        <v>174</v>
      </c>
      <c r="O500">
        <v>0.105</v>
      </c>
      <c r="P500" t="s">
        <v>175</v>
      </c>
      <c r="Q500">
        <v>25.54</v>
      </c>
      <c r="R500">
        <v>-9999</v>
      </c>
      <c r="S500">
        <v>26.34</v>
      </c>
      <c r="T500">
        <v>372</v>
      </c>
      <c r="U500">
        <v>2000</v>
      </c>
      <c r="V500">
        <v>-9999</v>
      </c>
      <c r="W500">
        <v>-9999</v>
      </c>
      <c r="X500">
        <v>0.76</v>
      </c>
      <c r="Y500">
        <v>0.105</v>
      </c>
      <c r="Z500">
        <v>-9999</v>
      </c>
      <c r="AA500">
        <v>34.39</v>
      </c>
      <c r="AB500">
        <v>-106.53</v>
      </c>
      <c r="AC500">
        <v>-9999</v>
      </c>
      <c r="AD500">
        <v>-9999</v>
      </c>
      <c r="AE500">
        <v>-9999</v>
      </c>
      <c r="AF500">
        <v>-9999</v>
      </c>
      <c r="AG500">
        <v>-2.5</v>
      </c>
      <c r="AH500">
        <v>-1.45</v>
      </c>
      <c r="AI500" t="s">
        <v>176</v>
      </c>
      <c r="AJ500">
        <v>-9999</v>
      </c>
      <c r="AK500" t="s">
        <v>74</v>
      </c>
      <c r="AL500">
        <v>-9999</v>
      </c>
      <c r="AM500" t="s">
        <v>177</v>
      </c>
      <c r="AN500" t="s">
        <v>180</v>
      </c>
      <c r="AO500">
        <v>-9999</v>
      </c>
      <c r="AP500">
        <v>-9999</v>
      </c>
      <c r="AQ500" t="s">
        <v>179</v>
      </c>
      <c r="AR500">
        <v>-9999</v>
      </c>
      <c r="AS500">
        <v>2.3E-2</v>
      </c>
      <c r="AT500">
        <v>2.8980000000000001</v>
      </c>
      <c r="AU500">
        <v>2.56</v>
      </c>
      <c r="AV500">
        <v>156</v>
      </c>
      <c r="AX500">
        <f t="shared" si="62"/>
        <v>3.4294826059429542</v>
      </c>
      <c r="AZ500" t="str">
        <f t="shared" si="70"/>
        <v>Pinus edulis</v>
      </c>
      <c r="BA500">
        <f t="shared" si="63"/>
        <v>26.34</v>
      </c>
      <c r="BB500">
        <f t="shared" si="64"/>
        <v>0.86948260594295412</v>
      </c>
      <c r="BC500">
        <f t="shared" si="65"/>
        <v>37.200000000000003</v>
      </c>
      <c r="BD500">
        <f t="shared" si="66"/>
        <v>2000</v>
      </c>
      <c r="BE500">
        <f t="shared" si="67"/>
        <v>1.45</v>
      </c>
      <c r="BF500">
        <f t="shared" si="68"/>
        <v>2.8980000000000001</v>
      </c>
      <c r="BG500">
        <f t="shared" si="69"/>
        <v>2.3E-2</v>
      </c>
    </row>
    <row r="501" spans="1:59" x14ac:dyDescent="0.25">
      <c r="A501">
        <v>4734</v>
      </c>
      <c r="B501" t="s">
        <v>60</v>
      </c>
      <c r="C501" t="s">
        <v>171</v>
      </c>
      <c r="D501" t="s">
        <v>62</v>
      </c>
      <c r="E501" t="s">
        <v>63</v>
      </c>
      <c r="F501" t="s">
        <v>64</v>
      </c>
      <c r="G501" t="s">
        <v>172</v>
      </c>
      <c r="H501">
        <v>0.313</v>
      </c>
      <c r="I501" t="s">
        <v>7</v>
      </c>
      <c r="J501" s="9">
        <v>40681</v>
      </c>
      <c r="K501" s="13">
        <v>0.65069444444444502</v>
      </c>
      <c r="L501" t="s">
        <v>173</v>
      </c>
      <c r="M501" t="s">
        <v>120</v>
      </c>
      <c r="N501" t="s">
        <v>174</v>
      </c>
      <c r="O501">
        <v>0.105</v>
      </c>
      <c r="P501" t="s">
        <v>175</v>
      </c>
      <c r="Q501">
        <v>30.9</v>
      </c>
      <c r="R501">
        <v>-9999</v>
      </c>
      <c r="S501">
        <v>26.6</v>
      </c>
      <c r="T501">
        <v>371</v>
      </c>
      <c r="U501">
        <v>2000</v>
      </c>
      <c r="V501">
        <v>-9999</v>
      </c>
      <c r="W501">
        <v>-9999</v>
      </c>
      <c r="X501">
        <v>0.79</v>
      </c>
      <c r="Y501">
        <v>0.105</v>
      </c>
      <c r="Z501">
        <v>-9999</v>
      </c>
      <c r="AA501">
        <v>34.39</v>
      </c>
      <c r="AB501">
        <v>-106.53</v>
      </c>
      <c r="AC501">
        <v>-9999</v>
      </c>
      <c r="AD501">
        <v>-9999</v>
      </c>
      <c r="AE501">
        <v>-9999</v>
      </c>
      <c r="AF501">
        <v>-9999</v>
      </c>
      <c r="AG501">
        <v>-2.2000000000000002</v>
      </c>
      <c r="AH501">
        <v>-1.33</v>
      </c>
      <c r="AI501" t="s">
        <v>176</v>
      </c>
      <c r="AJ501">
        <v>-9999</v>
      </c>
      <c r="AK501" t="s">
        <v>74</v>
      </c>
      <c r="AL501">
        <v>-9999</v>
      </c>
      <c r="AM501" t="s">
        <v>177</v>
      </c>
      <c r="AN501" t="s">
        <v>180</v>
      </c>
      <c r="AO501">
        <v>-9999</v>
      </c>
      <c r="AP501">
        <v>-9999</v>
      </c>
      <c r="AQ501" t="s">
        <v>179</v>
      </c>
      <c r="AR501">
        <v>-9999</v>
      </c>
      <c r="AS501">
        <v>2.5999999999999999E-2</v>
      </c>
      <c r="AT501">
        <v>1.994</v>
      </c>
      <c r="AU501">
        <v>2.42</v>
      </c>
      <c r="AV501">
        <v>230</v>
      </c>
      <c r="AX501">
        <f t="shared" si="62"/>
        <v>3.4824088599271374</v>
      </c>
      <c r="AZ501" t="str">
        <f t="shared" si="70"/>
        <v>Pinus edulis</v>
      </c>
      <c r="BA501">
        <f t="shared" si="63"/>
        <v>26.6</v>
      </c>
      <c r="BB501">
        <f t="shared" si="64"/>
        <v>1.0624088599271375</v>
      </c>
      <c r="BC501">
        <f t="shared" si="65"/>
        <v>37.1</v>
      </c>
      <c r="BD501">
        <f t="shared" si="66"/>
        <v>2000</v>
      </c>
      <c r="BE501">
        <f t="shared" si="67"/>
        <v>1.33</v>
      </c>
      <c r="BF501">
        <f t="shared" si="68"/>
        <v>1.994</v>
      </c>
      <c r="BG501">
        <f t="shared" si="69"/>
        <v>2.5999999999999999E-2</v>
      </c>
    </row>
    <row r="502" spans="1:59" x14ac:dyDescent="0.25">
      <c r="A502">
        <v>4735</v>
      </c>
      <c r="B502" t="s">
        <v>60</v>
      </c>
      <c r="C502" t="s">
        <v>171</v>
      </c>
      <c r="D502" t="s">
        <v>62</v>
      </c>
      <c r="E502" t="s">
        <v>63</v>
      </c>
      <c r="F502" t="s">
        <v>64</v>
      </c>
      <c r="G502" t="s">
        <v>172</v>
      </c>
      <c r="H502">
        <v>0.313</v>
      </c>
      <c r="I502" t="s">
        <v>7</v>
      </c>
      <c r="J502" s="9">
        <v>40681</v>
      </c>
      <c r="K502" s="13">
        <v>0.65347222222222201</v>
      </c>
      <c r="L502" t="s">
        <v>173</v>
      </c>
      <c r="M502" t="s">
        <v>120</v>
      </c>
      <c r="N502" t="s">
        <v>174</v>
      </c>
      <c r="O502">
        <v>0.105</v>
      </c>
      <c r="P502" t="s">
        <v>175</v>
      </c>
      <c r="Q502">
        <v>26.04</v>
      </c>
      <c r="R502">
        <v>-9999</v>
      </c>
      <c r="S502">
        <v>27.02</v>
      </c>
      <c r="T502">
        <v>373</v>
      </c>
      <c r="U502">
        <v>2000</v>
      </c>
      <c r="V502">
        <v>-9999</v>
      </c>
      <c r="W502">
        <v>-9999</v>
      </c>
      <c r="X502">
        <v>1.1399999999999999</v>
      </c>
      <c r="Y502">
        <v>0.105</v>
      </c>
      <c r="Z502">
        <v>-9999</v>
      </c>
      <c r="AA502">
        <v>34.39</v>
      </c>
      <c r="AB502">
        <v>-106.53</v>
      </c>
      <c r="AC502">
        <v>-9999</v>
      </c>
      <c r="AD502">
        <v>-9999</v>
      </c>
      <c r="AE502">
        <v>-9999</v>
      </c>
      <c r="AF502">
        <v>-9999</v>
      </c>
      <c r="AG502">
        <v>-1.8</v>
      </c>
      <c r="AH502">
        <v>-0.98</v>
      </c>
      <c r="AI502" t="s">
        <v>176</v>
      </c>
      <c r="AJ502">
        <v>-9999</v>
      </c>
      <c r="AK502" t="s">
        <v>74</v>
      </c>
      <c r="AL502">
        <v>-9999</v>
      </c>
      <c r="AM502" t="s">
        <v>177</v>
      </c>
      <c r="AN502" t="s">
        <v>180</v>
      </c>
      <c r="AO502">
        <v>-9999</v>
      </c>
      <c r="AP502">
        <v>-9999</v>
      </c>
      <c r="AQ502" t="s">
        <v>179</v>
      </c>
      <c r="AR502">
        <v>-9999</v>
      </c>
      <c r="AS502">
        <v>3.4000000000000002E-2</v>
      </c>
      <c r="AT502">
        <v>3.476</v>
      </c>
      <c r="AU502">
        <v>2.65</v>
      </c>
      <c r="AV502">
        <v>191</v>
      </c>
      <c r="AX502">
        <f t="shared" si="62"/>
        <v>3.5694088080318074</v>
      </c>
      <c r="AZ502" t="str">
        <f t="shared" si="70"/>
        <v>Pinus edulis</v>
      </c>
      <c r="BA502">
        <f t="shared" si="63"/>
        <v>27.02</v>
      </c>
      <c r="BB502">
        <f t="shared" si="64"/>
        <v>0.91940880803180747</v>
      </c>
      <c r="BC502">
        <f t="shared" si="65"/>
        <v>37.299999999999997</v>
      </c>
      <c r="BD502">
        <f t="shared" si="66"/>
        <v>2000</v>
      </c>
      <c r="BE502">
        <f t="shared" si="67"/>
        <v>0.98</v>
      </c>
      <c r="BF502">
        <f t="shared" si="68"/>
        <v>3.476</v>
      </c>
      <c r="BG502">
        <f t="shared" si="69"/>
        <v>3.4000000000000002E-2</v>
      </c>
    </row>
    <row r="503" spans="1:59" x14ac:dyDescent="0.25">
      <c r="A503">
        <v>4736</v>
      </c>
      <c r="B503" t="s">
        <v>60</v>
      </c>
      <c r="C503" t="s">
        <v>171</v>
      </c>
      <c r="D503" t="s">
        <v>62</v>
      </c>
      <c r="E503" t="s">
        <v>63</v>
      </c>
      <c r="F503" t="s">
        <v>64</v>
      </c>
      <c r="G503" t="s">
        <v>172</v>
      </c>
      <c r="H503">
        <v>0.313</v>
      </c>
      <c r="I503" t="s">
        <v>7</v>
      </c>
      <c r="J503" s="9">
        <v>40714</v>
      </c>
      <c r="K503" s="13">
        <v>0.30694444444444402</v>
      </c>
      <c r="L503" t="s">
        <v>173</v>
      </c>
      <c r="M503" t="s">
        <v>120</v>
      </c>
      <c r="N503" t="s">
        <v>174</v>
      </c>
      <c r="O503">
        <v>1.7999999999999999E-2</v>
      </c>
      <c r="P503" t="s">
        <v>175</v>
      </c>
      <c r="Q503">
        <v>36.04</v>
      </c>
      <c r="R503">
        <v>-9999</v>
      </c>
      <c r="S503">
        <v>16.41</v>
      </c>
      <c r="T503">
        <v>377</v>
      </c>
      <c r="U503">
        <v>2000</v>
      </c>
      <c r="V503">
        <v>-9999</v>
      </c>
      <c r="W503">
        <v>-9999</v>
      </c>
      <c r="X503">
        <v>0.23</v>
      </c>
      <c r="Y503">
        <v>1.7999999999999999E-2</v>
      </c>
      <c r="Z503">
        <v>-9999</v>
      </c>
      <c r="AA503">
        <v>34.39</v>
      </c>
      <c r="AB503">
        <v>-106.53</v>
      </c>
      <c r="AC503">
        <v>-9999</v>
      </c>
      <c r="AD503">
        <v>-9999</v>
      </c>
      <c r="AE503">
        <v>-9999</v>
      </c>
      <c r="AF503">
        <v>-9999</v>
      </c>
      <c r="AG503">
        <v>-2.2999999999999998</v>
      </c>
      <c r="AH503">
        <v>-2.2999999999999998</v>
      </c>
      <c r="AI503" t="s">
        <v>176</v>
      </c>
      <c r="AJ503">
        <v>-9999</v>
      </c>
      <c r="AK503" t="s">
        <v>74</v>
      </c>
      <c r="AL503">
        <v>-9999</v>
      </c>
      <c r="AM503" t="s">
        <v>177</v>
      </c>
      <c r="AN503" t="s">
        <v>180</v>
      </c>
      <c r="AO503">
        <v>-9999</v>
      </c>
      <c r="AP503">
        <v>-9999</v>
      </c>
      <c r="AQ503" t="s">
        <v>179</v>
      </c>
      <c r="AR503">
        <v>-9999</v>
      </c>
      <c r="AS503">
        <v>1.4999999999999999E-2</v>
      </c>
      <c r="AT503">
        <v>2.101</v>
      </c>
      <c r="AU503">
        <v>1.2</v>
      </c>
      <c r="AV503">
        <v>145</v>
      </c>
      <c r="AX503">
        <f t="shared" si="62"/>
        <v>1.8663929830154409</v>
      </c>
      <c r="AZ503" t="str">
        <f t="shared" si="70"/>
        <v>Pinus edulis</v>
      </c>
      <c r="BA503">
        <f t="shared" si="63"/>
        <v>16.41</v>
      </c>
      <c r="BB503">
        <f t="shared" si="64"/>
        <v>0.66639298301544092</v>
      </c>
      <c r="BC503">
        <f t="shared" si="65"/>
        <v>37.700000000000003</v>
      </c>
      <c r="BD503">
        <f t="shared" si="66"/>
        <v>2000</v>
      </c>
      <c r="BE503">
        <f t="shared" si="67"/>
        <v>2.2999999999999998</v>
      </c>
      <c r="BF503">
        <f t="shared" si="68"/>
        <v>2.101</v>
      </c>
      <c r="BG503">
        <f t="shared" si="69"/>
        <v>1.4999999999999999E-2</v>
      </c>
    </row>
    <row r="504" spans="1:59" x14ac:dyDescent="0.25">
      <c r="A504">
        <v>4737</v>
      </c>
      <c r="B504" t="s">
        <v>60</v>
      </c>
      <c r="C504" t="s">
        <v>171</v>
      </c>
      <c r="D504" t="s">
        <v>62</v>
      </c>
      <c r="E504" t="s">
        <v>63</v>
      </c>
      <c r="F504" t="s">
        <v>64</v>
      </c>
      <c r="G504" t="s">
        <v>172</v>
      </c>
      <c r="H504">
        <v>0.313</v>
      </c>
      <c r="I504" t="s">
        <v>7</v>
      </c>
      <c r="J504" s="9">
        <v>40714</v>
      </c>
      <c r="K504" s="13">
        <v>0.32152777777777802</v>
      </c>
      <c r="L504" t="s">
        <v>173</v>
      </c>
      <c r="M504" t="s">
        <v>120</v>
      </c>
      <c r="N504" t="s">
        <v>174</v>
      </c>
      <c r="O504">
        <v>1.7999999999999999E-2</v>
      </c>
      <c r="P504" t="s">
        <v>175</v>
      </c>
      <c r="Q504">
        <v>35.26</v>
      </c>
      <c r="R504">
        <v>-9999</v>
      </c>
      <c r="S504">
        <v>16.62</v>
      </c>
      <c r="T504">
        <v>376</v>
      </c>
      <c r="U504">
        <v>2000</v>
      </c>
      <c r="V504">
        <v>-9999</v>
      </c>
      <c r="W504">
        <v>-9999</v>
      </c>
      <c r="X504">
        <v>0.2</v>
      </c>
      <c r="Y504">
        <v>1.7999999999999999E-2</v>
      </c>
      <c r="Z504">
        <v>-9999</v>
      </c>
      <c r="AA504">
        <v>34.39</v>
      </c>
      <c r="AB504">
        <v>-106.53</v>
      </c>
      <c r="AC504">
        <v>-9999</v>
      </c>
      <c r="AD504">
        <v>-9999</v>
      </c>
      <c r="AE504">
        <v>-9999</v>
      </c>
      <c r="AF504">
        <v>-9999</v>
      </c>
      <c r="AG504">
        <v>-2.2000000000000002</v>
      </c>
      <c r="AH504">
        <v>-2</v>
      </c>
      <c r="AI504" t="s">
        <v>176</v>
      </c>
      <c r="AJ504">
        <v>-9999</v>
      </c>
      <c r="AK504" t="s">
        <v>74</v>
      </c>
      <c r="AL504">
        <v>-9999</v>
      </c>
      <c r="AM504" t="s">
        <v>177</v>
      </c>
      <c r="AN504" t="s">
        <v>180</v>
      </c>
      <c r="AO504">
        <v>-9999</v>
      </c>
      <c r="AP504">
        <v>-9999</v>
      </c>
      <c r="AQ504" t="s">
        <v>179</v>
      </c>
      <c r="AR504">
        <v>-9999</v>
      </c>
      <c r="AS504">
        <v>1.2999999999999999E-2</v>
      </c>
      <c r="AT504">
        <v>1.786</v>
      </c>
      <c r="AU504">
        <v>1.23</v>
      </c>
      <c r="AV504">
        <v>151</v>
      </c>
      <c r="AX504">
        <f t="shared" si="62"/>
        <v>1.891493465774331</v>
      </c>
      <c r="AZ504" t="str">
        <f t="shared" si="70"/>
        <v>Pinus edulis</v>
      </c>
      <c r="BA504">
        <f t="shared" si="63"/>
        <v>16.62</v>
      </c>
      <c r="BB504">
        <f t="shared" si="64"/>
        <v>0.66149346577433099</v>
      </c>
      <c r="BC504">
        <f t="shared" si="65"/>
        <v>37.6</v>
      </c>
      <c r="BD504">
        <f t="shared" si="66"/>
        <v>2000</v>
      </c>
      <c r="BE504">
        <f t="shared" si="67"/>
        <v>2</v>
      </c>
      <c r="BF504">
        <f t="shared" si="68"/>
        <v>1.786</v>
      </c>
      <c r="BG504">
        <f t="shared" si="69"/>
        <v>1.2999999999999999E-2</v>
      </c>
    </row>
    <row r="505" spans="1:59" x14ac:dyDescent="0.25">
      <c r="A505">
        <v>4738</v>
      </c>
      <c r="B505" t="s">
        <v>60</v>
      </c>
      <c r="C505" t="s">
        <v>171</v>
      </c>
      <c r="D505" t="s">
        <v>62</v>
      </c>
      <c r="E505" t="s">
        <v>63</v>
      </c>
      <c r="F505" t="s">
        <v>64</v>
      </c>
      <c r="G505" t="s">
        <v>172</v>
      </c>
      <c r="H505">
        <v>0.313</v>
      </c>
      <c r="I505" t="s">
        <v>7</v>
      </c>
      <c r="J505" s="9">
        <v>40714</v>
      </c>
      <c r="K505" s="13">
        <v>0.32500000000000001</v>
      </c>
      <c r="L505" t="s">
        <v>173</v>
      </c>
      <c r="M505" t="s">
        <v>120</v>
      </c>
      <c r="N505" t="s">
        <v>174</v>
      </c>
      <c r="O505">
        <v>1.7999999999999999E-2</v>
      </c>
      <c r="P505" t="s">
        <v>175</v>
      </c>
      <c r="Q505">
        <v>36.74</v>
      </c>
      <c r="R505">
        <v>-9999</v>
      </c>
      <c r="S505">
        <v>17.84</v>
      </c>
      <c r="T505">
        <v>368</v>
      </c>
      <c r="U505">
        <v>2000</v>
      </c>
      <c r="V505">
        <v>-9999</v>
      </c>
      <c r="W505">
        <v>-9999</v>
      </c>
      <c r="X505">
        <v>0.34</v>
      </c>
      <c r="Y505">
        <v>1.7999999999999999E-2</v>
      </c>
      <c r="Z505">
        <v>-9999</v>
      </c>
      <c r="AA505">
        <v>34.39</v>
      </c>
      <c r="AB505">
        <v>-106.53</v>
      </c>
      <c r="AC505">
        <v>-9999</v>
      </c>
      <c r="AD505">
        <v>-9999</v>
      </c>
      <c r="AE505">
        <v>-9999</v>
      </c>
      <c r="AF505">
        <v>-9999</v>
      </c>
      <c r="AG505">
        <v>-2.35</v>
      </c>
      <c r="AH505">
        <v>-2.35</v>
      </c>
      <c r="AI505" t="s">
        <v>176</v>
      </c>
      <c r="AJ505">
        <v>-9999</v>
      </c>
      <c r="AK505" t="s">
        <v>74</v>
      </c>
      <c r="AL505">
        <v>-9999</v>
      </c>
      <c r="AM505" t="s">
        <v>177</v>
      </c>
      <c r="AN505" t="s">
        <v>180</v>
      </c>
      <c r="AO505">
        <v>-9999</v>
      </c>
      <c r="AP505">
        <v>-9999</v>
      </c>
      <c r="AQ505" t="s">
        <v>179</v>
      </c>
      <c r="AR505">
        <v>-9999</v>
      </c>
      <c r="AS505">
        <v>2.1000000000000001E-2</v>
      </c>
      <c r="AT505">
        <v>2.4700000000000002</v>
      </c>
      <c r="AU505">
        <v>1.3</v>
      </c>
      <c r="AV505">
        <v>172</v>
      </c>
      <c r="AX505">
        <f t="shared" si="62"/>
        <v>2.0432492717364492</v>
      </c>
      <c r="AZ505" t="str">
        <f t="shared" si="70"/>
        <v>Pinus edulis</v>
      </c>
      <c r="BA505">
        <f t="shared" si="63"/>
        <v>17.84</v>
      </c>
      <c r="BB505">
        <f t="shared" si="64"/>
        <v>0.74324927173644917</v>
      </c>
      <c r="BC505">
        <f t="shared" si="65"/>
        <v>36.799999999999997</v>
      </c>
      <c r="BD505">
        <f t="shared" si="66"/>
        <v>2000</v>
      </c>
      <c r="BE505">
        <f t="shared" si="67"/>
        <v>2.35</v>
      </c>
      <c r="BF505">
        <f t="shared" si="68"/>
        <v>2.4700000000000002</v>
      </c>
      <c r="BG505">
        <f t="shared" si="69"/>
        <v>2.1000000000000001E-2</v>
      </c>
    </row>
    <row r="506" spans="1:59" x14ac:dyDescent="0.25">
      <c r="A506">
        <v>4739</v>
      </c>
      <c r="B506" t="s">
        <v>60</v>
      </c>
      <c r="C506" t="s">
        <v>171</v>
      </c>
      <c r="D506" t="s">
        <v>62</v>
      </c>
      <c r="E506" t="s">
        <v>63</v>
      </c>
      <c r="F506" t="s">
        <v>64</v>
      </c>
      <c r="G506" t="s">
        <v>172</v>
      </c>
      <c r="H506">
        <v>0.313</v>
      </c>
      <c r="I506" t="s">
        <v>7</v>
      </c>
      <c r="J506" s="9">
        <v>40714</v>
      </c>
      <c r="K506" s="13">
        <v>0.38680555555555601</v>
      </c>
      <c r="L506" t="s">
        <v>173</v>
      </c>
      <c r="M506" t="s">
        <v>120</v>
      </c>
      <c r="N506" t="s">
        <v>174</v>
      </c>
      <c r="O506">
        <v>1.7999999999999999E-2</v>
      </c>
      <c r="P506" t="s">
        <v>175</v>
      </c>
      <c r="Q506">
        <v>26.91</v>
      </c>
      <c r="R506">
        <v>-9999</v>
      </c>
      <c r="S506">
        <v>19.649999999999999</v>
      </c>
      <c r="T506">
        <v>378</v>
      </c>
      <c r="U506">
        <v>2000</v>
      </c>
      <c r="V506">
        <v>-9999</v>
      </c>
      <c r="W506">
        <v>-9999</v>
      </c>
      <c r="X506">
        <v>0.32</v>
      </c>
      <c r="Y506">
        <v>1.7999999999999999E-2</v>
      </c>
      <c r="Z506">
        <v>-9999</v>
      </c>
      <c r="AA506">
        <v>34.39</v>
      </c>
      <c r="AB506">
        <v>-106.53</v>
      </c>
      <c r="AC506">
        <v>-9999</v>
      </c>
      <c r="AD506">
        <v>-9999</v>
      </c>
      <c r="AE506">
        <v>-9999</v>
      </c>
      <c r="AF506">
        <v>-9999</v>
      </c>
      <c r="AG506">
        <v>-2.2999999999999998</v>
      </c>
      <c r="AH506">
        <v>-2.2999999999999998</v>
      </c>
      <c r="AI506" t="s">
        <v>176</v>
      </c>
      <c r="AJ506">
        <v>-9999</v>
      </c>
      <c r="AK506" t="s">
        <v>74</v>
      </c>
      <c r="AL506">
        <v>-9999</v>
      </c>
      <c r="AM506" t="s">
        <v>177</v>
      </c>
      <c r="AN506" t="s">
        <v>180</v>
      </c>
      <c r="AO506">
        <v>-9999</v>
      </c>
      <c r="AP506">
        <v>-9999</v>
      </c>
      <c r="AQ506" t="s">
        <v>179</v>
      </c>
      <c r="AR506">
        <v>-9999</v>
      </c>
      <c r="AS506">
        <v>1.4999999999999999E-2</v>
      </c>
      <c r="AT506">
        <v>2.2189999999999999</v>
      </c>
      <c r="AU506">
        <v>1.68</v>
      </c>
      <c r="AV506">
        <v>133</v>
      </c>
      <c r="AX506">
        <f t="shared" si="62"/>
        <v>2.2880225128226606</v>
      </c>
      <c r="AZ506" t="str">
        <f t="shared" si="70"/>
        <v>Pinus edulis</v>
      </c>
      <c r="BA506">
        <f t="shared" si="63"/>
        <v>19.649999999999999</v>
      </c>
      <c r="BB506">
        <f t="shared" si="64"/>
        <v>0.60802251282266062</v>
      </c>
      <c r="BC506">
        <f t="shared" si="65"/>
        <v>37.799999999999997</v>
      </c>
      <c r="BD506">
        <f t="shared" si="66"/>
        <v>2000</v>
      </c>
      <c r="BE506">
        <f t="shared" si="67"/>
        <v>2.2999999999999998</v>
      </c>
      <c r="BF506">
        <f t="shared" si="68"/>
        <v>2.2189999999999999</v>
      </c>
      <c r="BG506">
        <f t="shared" si="69"/>
        <v>1.4999999999999999E-2</v>
      </c>
    </row>
    <row r="507" spans="1:59" x14ac:dyDescent="0.25">
      <c r="A507">
        <v>4740</v>
      </c>
      <c r="B507" t="s">
        <v>60</v>
      </c>
      <c r="C507" t="s">
        <v>171</v>
      </c>
      <c r="D507" t="s">
        <v>62</v>
      </c>
      <c r="E507" t="s">
        <v>63</v>
      </c>
      <c r="F507" t="s">
        <v>64</v>
      </c>
      <c r="G507" t="s">
        <v>172</v>
      </c>
      <c r="H507">
        <v>0.313</v>
      </c>
      <c r="I507" t="s">
        <v>7</v>
      </c>
      <c r="J507" s="9">
        <v>40714</v>
      </c>
      <c r="K507" s="13">
        <v>0.40902777777777799</v>
      </c>
      <c r="L507" t="s">
        <v>173</v>
      </c>
      <c r="M507" t="s">
        <v>120</v>
      </c>
      <c r="N507" t="s">
        <v>174</v>
      </c>
      <c r="O507">
        <v>1.7999999999999999E-2</v>
      </c>
      <c r="P507" t="s">
        <v>175</v>
      </c>
      <c r="Q507">
        <v>25.33</v>
      </c>
      <c r="R507">
        <v>-9999</v>
      </c>
      <c r="S507">
        <v>20.79</v>
      </c>
      <c r="T507">
        <v>380</v>
      </c>
      <c r="U507">
        <v>2000</v>
      </c>
      <c r="V507">
        <v>-9999</v>
      </c>
      <c r="W507">
        <v>-9999</v>
      </c>
      <c r="X507">
        <v>0.23</v>
      </c>
      <c r="Y507">
        <v>1.7999999999999999E-2</v>
      </c>
      <c r="Z507">
        <v>-9999</v>
      </c>
      <c r="AA507">
        <v>34.39</v>
      </c>
      <c r="AB507">
        <v>-106.53</v>
      </c>
      <c r="AC507">
        <v>-9999</v>
      </c>
      <c r="AD507">
        <v>-9999</v>
      </c>
      <c r="AE507">
        <v>-9999</v>
      </c>
      <c r="AF507">
        <v>-9999</v>
      </c>
      <c r="AG507">
        <v>-2.2000000000000002</v>
      </c>
      <c r="AH507">
        <v>-2</v>
      </c>
      <c r="AI507" t="s">
        <v>176</v>
      </c>
      <c r="AJ507">
        <v>-9999</v>
      </c>
      <c r="AK507" t="s">
        <v>74</v>
      </c>
      <c r="AL507">
        <v>-9999</v>
      </c>
      <c r="AM507" t="s">
        <v>177</v>
      </c>
      <c r="AN507" t="s">
        <v>180</v>
      </c>
      <c r="AO507">
        <v>-9999</v>
      </c>
      <c r="AP507">
        <v>-9999</v>
      </c>
      <c r="AQ507" t="s">
        <v>179</v>
      </c>
      <c r="AR507">
        <v>-9999</v>
      </c>
      <c r="AS507">
        <v>0.01</v>
      </c>
      <c r="AT507">
        <v>1.448</v>
      </c>
      <c r="AU507">
        <v>1.84</v>
      </c>
      <c r="AV507">
        <v>135</v>
      </c>
      <c r="AX507">
        <f t="shared" si="62"/>
        <v>2.4550250399997835</v>
      </c>
      <c r="AZ507" t="str">
        <f t="shared" si="70"/>
        <v>Pinus edulis</v>
      </c>
      <c r="BA507">
        <f t="shared" si="63"/>
        <v>20.79</v>
      </c>
      <c r="BB507">
        <f t="shared" si="64"/>
        <v>0.61502503999978342</v>
      </c>
      <c r="BC507">
        <f t="shared" si="65"/>
        <v>38</v>
      </c>
      <c r="BD507">
        <f t="shared" si="66"/>
        <v>2000</v>
      </c>
      <c r="BE507">
        <f t="shared" si="67"/>
        <v>2</v>
      </c>
      <c r="BF507">
        <f t="shared" si="68"/>
        <v>1.448</v>
      </c>
      <c r="BG507">
        <f t="shared" si="69"/>
        <v>0.01</v>
      </c>
    </row>
    <row r="508" spans="1:59" x14ac:dyDescent="0.25">
      <c r="A508">
        <v>4741</v>
      </c>
      <c r="B508" t="s">
        <v>60</v>
      </c>
      <c r="C508" t="s">
        <v>171</v>
      </c>
      <c r="D508" t="s">
        <v>62</v>
      </c>
      <c r="E508" t="s">
        <v>63</v>
      </c>
      <c r="F508" t="s">
        <v>64</v>
      </c>
      <c r="G508" t="s">
        <v>172</v>
      </c>
      <c r="H508">
        <v>0.313</v>
      </c>
      <c r="I508" t="s">
        <v>7</v>
      </c>
      <c r="J508" s="9">
        <v>40714</v>
      </c>
      <c r="K508" s="13">
        <v>0.41319444444444398</v>
      </c>
      <c r="L508" t="s">
        <v>173</v>
      </c>
      <c r="M508" t="s">
        <v>120</v>
      </c>
      <c r="N508" t="s">
        <v>174</v>
      </c>
      <c r="O508">
        <v>1.7999999999999999E-2</v>
      </c>
      <c r="P508" t="s">
        <v>175</v>
      </c>
      <c r="Q508">
        <v>28.08</v>
      </c>
      <c r="R508">
        <v>-9999</v>
      </c>
      <c r="S508">
        <v>21.64</v>
      </c>
      <c r="T508">
        <v>377</v>
      </c>
      <c r="U508">
        <v>2000</v>
      </c>
      <c r="V508">
        <v>-9999</v>
      </c>
      <c r="W508">
        <v>-9999</v>
      </c>
      <c r="X508">
        <v>0.34</v>
      </c>
      <c r="Y508">
        <v>1.7999999999999999E-2</v>
      </c>
      <c r="Z508">
        <v>-9999</v>
      </c>
      <c r="AA508">
        <v>34.39</v>
      </c>
      <c r="AB508">
        <v>-106.53</v>
      </c>
      <c r="AC508">
        <v>-9999</v>
      </c>
      <c r="AD508">
        <v>-9999</v>
      </c>
      <c r="AE508">
        <v>-9999</v>
      </c>
      <c r="AF508">
        <v>-9999</v>
      </c>
      <c r="AG508">
        <v>-2.35</v>
      </c>
      <c r="AH508">
        <v>-2.35</v>
      </c>
      <c r="AI508" t="s">
        <v>176</v>
      </c>
      <c r="AJ508">
        <v>-9999</v>
      </c>
      <c r="AK508" t="s">
        <v>74</v>
      </c>
      <c r="AL508">
        <v>-9999</v>
      </c>
      <c r="AM508" t="s">
        <v>177</v>
      </c>
      <c r="AN508" t="s">
        <v>180</v>
      </c>
      <c r="AO508">
        <v>-9999</v>
      </c>
      <c r="AP508">
        <v>-9999</v>
      </c>
      <c r="AQ508" t="s">
        <v>179</v>
      </c>
      <c r="AR508">
        <v>-9999</v>
      </c>
      <c r="AS508">
        <v>1.4999999999999999E-2</v>
      </c>
      <c r="AT508">
        <v>1.518</v>
      </c>
      <c r="AU508">
        <v>1.87</v>
      </c>
      <c r="AV508">
        <v>199</v>
      </c>
      <c r="AX508">
        <f t="shared" si="62"/>
        <v>2.5863848092610335</v>
      </c>
      <c r="AZ508" t="str">
        <f t="shared" si="70"/>
        <v>Pinus edulis</v>
      </c>
      <c r="BA508">
        <f t="shared" si="63"/>
        <v>21.64</v>
      </c>
      <c r="BB508">
        <f t="shared" si="64"/>
        <v>0.71638480926103343</v>
      </c>
      <c r="BC508">
        <f t="shared" si="65"/>
        <v>37.700000000000003</v>
      </c>
      <c r="BD508">
        <f t="shared" si="66"/>
        <v>2000</v>
      </c>
      <c r="BE508">
        <f t="shared" si="67"/>
        <v>2.35</v>
      </c>
      <c r="BF508">
        <f t="shared" si="68"/>
        <v>1.518</v>
      </c>
      <c r="BG508">
        <f t="shared" si="69"/>
        <v>1.4999999999999999E-2</v>
      </c>
    </row>
    <row r="509" spans="1:59" x14ac:dyDescent="0.25">
      <c r="A509">
        <v>4742</v>
      </c>
      <c r="B509" t="s">
        <v>60</v>
      </c>
      <c r="C509" t="s">
        <v>171</v>
      </c>
      <c r="D509" t="s">
        <v>62</v>
      </c>
      <c r="E509" t="s">
        <v>63</v>
      </c>
      <c r="F509" t="s">
        <v>64</v>
      </c>
      <c r="G509" t="s">
        <v>172</v>
      </c>
      <c r="H509">
        <v>0.313</v>
      </c>
      <c r="I509" t="s">
        <v>7</v>
      </c>
      <c r="J509" s="9">
        <v>40714</v>
      </c>
      <c r="K509" s="13">
        <v>0.47847222222222202</v>
      </c>
      <c r="L509" t="s">
        <v>173</v>
      </c>
      <c r="M509" t="s">
        <v>120</v>
      </c>
      <c r="N509" t="s">
        <v>174</v>
      </c>
      <c r="O509">
        <v>1.7999999999999999E-2</v>
      </c>
      <c r="P509" t="s">
        <v>175</v>
      </c>
      <c r="Q509">
        <v>17.66</v>
      </c>
      <c r="R509">
        <v>-9999</v>
      </c>
      <c r="S509">
        <v>24.23</v>
      </c>
      <c r="T509">
        <v>386</v>
      </c>
      <c r="U509">
        <v>2000</v>
      </c>
      <c r="V509">
        <v>-9999</v>
      </c>
      <c r="W509">
        <v>-9999</v>
      </c>
      <c r="X509">
        <v>0.15</v>
      </c>
      <c r="Y509">
        <v>1.7999999999999999E-2</v>
      </c>
      <c r="Z509">
        <v>-9999</v>
      </c>
      <c r="AA509">
        <v>34.39</v>
      </c>
      <c r="AB509">
        <v>-106.53</v>
      </c>
      <c r="AC509">
        <v>-9999</v>
      </c>
      <c r="AD509">
        <v>-9999</v>
      </c>
      <c r="AE509">
        <v>-9999</v>
      </c>
      <c r="AF509">
        <v>-9999</v>
      </c>
      <c r="AG509">
        <v>-2.2999999999999998</v>
      </c>
      <c r="AH509">
        <v>-2.2999999999999998</v>
      </c>
      <c r="AI509" t="s">
        <v>176</v>
      </c>
      <c r="AJ509">
        <v>-9999</v>
      </c>
      <c r="AK509" t="s">
        <v>74</v>
      </c>
      <c r="AL509">
        <v>-9999</v>
      </c>
      <c r="AM509" t="s">
        <v>177</v>
      </c>
      <c r="AN509" t="s">
        <v>180</v>
      </c>
      <c r="AO509">
        <v>-9999</v>
      </c>
      <c r="AP509">
        <v>-9999</v>
      </c>
      <c r="AQ509" t="s">
        <v>179</v>
      </c>
      <c r="AR509">
        <v>-9999</v>
      </c>
      <c r="AS509">
        <v>5.0000000000000001E-3</v>
      </c>
      <c r="AT509">
        <v>0.69799999999999995</v>
      </c>
      <c r="AU509">
        <v>2.5</v>
      </c>
      <c r="AV509">
        <v>143</v>
      </c>
      <c r="AX509">
        <f t="shared" si="62"/>
        <v>3.025260570743054</v>
      </c>
      <c r="AZ509" t="str">
        <f t="shared" si="70"/>
        <v>Pinus edulis</v>
      </c>
      <c r="BA509">
        <f t="shared" si="63"/>
        <v>24.23</v>
      </c>
      <c r="BB509">
        <f t="shared" si="64"/>
        <v>0.52526057074305399</v>
      </c>
      <c r="BC509">
        <f t="shared" si="65"/>
        <v>38.6</v>
      </c>
      <c r="BD509">
        <f t="shared" si="66"/>
        <v>2000</v>
      </c>
      <c r="BE509">
        <f t="shared" si="67"/>
        <v>2.2999999999999998</v>
      </c>
      <c r="BF509">
        <f t="shared" si="68"/>
        <v>0.69799999999999995</v>
      </c>
      <c r="BG509">
        <f t="shared" si="69"/>
        <v>5.0000000000000001E-3</v>
      </c>
    </row>
    <row r="510" spans="1:59" x14ac:dyDescent="0.25">
      <c r="A510">
        <v>4743</v>
      </c>
      <c r="B510" t="s">
        <v>60</v>
      </c>
      <c r="C510" t="s">
        <v>171</v>
      </c>
      <c r="D510" t="s">
        <v>62</v>
      </c>
      <c r="E510" t="s">
        <v>63</v>
      </c>
      <c r="F510" t="s">
        <v>64</v>
      </c>
      <c r="G510" t="s">
        <v>172</v>
      </c>
      <c r="H510">
        <v>0.313</v>
      </c>
      <c r="I510" t="s">
        <v>7</v>
      </c>
      <c r="J510" s="9">
        <v>40714</v>
      </c>
      <c r="K510" s="13">
        <v>0.49236111111111103</v>
      </c>
      <c r="L510" t="s">
        <v>173</v>
      </c>
      <c r="M510" t="s">
        <v>120</v>
      </c>
      <c r="N510" t="s">
        <v>174</v>
      </c>
      <c r="O510">
        <v>1.7999999999999999E-2</v>
      </c>
      <c r="P510" t="s">
        <v>175</v>
      </c>
      <c r="Q510">
        <v>15.88</v>
      </c>
      <c r="R510">
        <v>-9999</v>
      </c>
      <c r="S510">
        <v>26.88</v>
      </c>
      <c r="T510">
        <v>386</v>
      </c>
      <c r="U510">
        <v>2000</v>
      </c>
      <c r="V510">
        <v>-9999</v>
      </c>
      <c r="W510">
        <v>-9999</v>
      </c>
      <c r="X510">
        <v>0.24</v>
      </c>
      <c r="Y510">
        <v>1.7999999999999999E-2</v>
      </c>
      <c r="Z510">
        <v>-9999</v>
      </c>
      <c r="AA510">
        <v>34.39</v>
      </c>
      <c r="AB510">
        <v>-106.53</v>
      </c>
      <c r="AC510">
        <v>-9999</v>
      </c>
      <c r="AD510">
        <v>-9999</v>
      </c>
      <c r="AE510">
        <v>-9999</v>
      </c>
      <c r="AF510">
        <v>-9999</v>
      </c>
      <c r="AG510">
        <v>-2.2000000000000002</v>
      </c>
      <c r="AH510">
        <v>-2</v>
      </c>
      <c r="AI510" t="s">
        <v>176</v>
      </c>
      <c r="AJ510">
        <v>-9999</v>
      </c>
      <c r="AK510" t="s">
        <v>74</v>
      </c>
      <c r="AL510">
        <v>-9999</v>
      </c>
      <c r="AM510" t="s">
        <v>177</v>
      </c>
      <c r="AN510" t="s">
        <v>180</v>
      </c>
      <c r="AO510">
        <v>-9999</v>
      </c>
      <c r="AP510">
        <v>-9999</v>
      </c>
      <c r="AQ510" t="s">
        <v>179</v>
      </c>
      <c r="AR510">
        <v>-9999</v>
      </c>
      <c r="AS510">
        <v>6.0000000000000001E-3</v>
      </c>
      <c r="AT510">
        <v>0.76300000000000001</v>
      </c>
      <c r="AU510">
        <v>2.99</v>
      </c>
      <c r="AV510">
        <v>175</v>
      </c>
      <c r="AX510">
        <f t="shared" si="62"/>
        <v>3.5402008317668976</v>
      </c>
      <c r="AZ510" t="str">
        <f t="shared" si="70"/>
        <v>Pinus edulis</v>
      </c>
      <c r="BA510">
        <f t="shared" si="63"/>
        <v>26.88</v>
      </c>
      <c r="BB510">
        <f t="shared" si="64"/>
        <v>0.55020083176689738</v>
      </c>
      <c r="BC510">
        <f t="shared" si="65"/>
        <v>38.6</v>
      </c>
      <c r="BD510">
        <f t="shared" si="66"/>
        <v>2000</v>
      </c>
      <c r="BE510">
        <f t="shared" si="67"/>
        <v>2</v>
      </c>
      <c r="BF510">
        <f t="shared" si="68"/>
        <v>0.76300000000000001</v>
      </c>
      <c r="BG510">
        <f t="shared" si="69"/>
        <v>6.0000000000000001E-3</v>
      </c>
    </row>
    <row r="511" spans="1:59" x14ac:dyDescent="0.25">
      <c r="A511">
        <v>4744</v>
      </c>
      <c r="B511" t="s">
        <v>60</v>
      </c>
      <c r="C511" t="s">
        <v>171</v>
      </c>
      <c r="D511" t="s">
        <v>62</v>
      </c>
      <c r="E511" t="s">
        <v>63</v>
      </c>
      <c r="F511" t="s">
        <v>64</v>
      </c>
      <c r="G511" t="s">
        <v>172</v>
      </c>
      <c r="H511">
        <v>0.313</v>
      </c>
      <c r="I511" t="s">
        <v>7</v>
      </c>
      <c r="J511" s="9">
        <v>40714</v>
      </c>
      <c r="K511" s="13">
        <v>0.49583333333333302</v>
      </c>
      <c r="L511" t="s">
        <v>173</v>
      </c>
      <c r="M511" t="s">
        <v>120</v>
      </c>
      <c r="N511" t="s">
        <v>174</v>
      </c>
      <c r="O511">
        <v>1.7999999999999999E-2</v>
      </c>
      <c r="P511" t="s">
        <v>175</v>
      </c>
      <c r="Q511">
        <v>17.23</v>
      </c>
      <c r="R511">
        <v>-9999</v>
      </c>
      <c r="S511">
        <v>26.71</v>
      </c>
      <c r="T511">
        <v>385</v>
      </c>
      <c r="U511">
        <v>2000</v>
      </c>
      <c r="V511">
        <v>-9999</v>
      </c>
      <c r="W511">
        <v>-9999</v>
      </c>
      <c r="X511">
        <v>0.25</v>
      </c>
      <c r="Y511">
        <v>1.7999999999999999E-2</v>
      </c>
      <c r="Z511">
        <v>-9999</v>
      </c>
      <c r="AA511">
        <v>34.39</v>
      </c>
      <c r="AB511">
        <v>-106.53</v>
      </c>
      <c r="AC511">
        <v>-9999</v>
      </c>
      <c r="AD511">
        <v>-9999</v>
      </c>
      <c r="AE511">
        <v>-9999</v>
      </c>
      <c r="AF511">
        <v>-9999</v>
      </c>
      <c r="AG511">
        <v>-2.35</v>
      </c>
      <c r="AH511">
        <v>-2.35</v>
      </c>
      <c r="AI511" t="s">
        <v>176</v>
      </c>
      <c r="AJ511">
        <v>-9999</v>
      </c>
      <c r="AK511" t="s">
        <v>74</v>
      </c>
      <c r="AL511">
        <v>-9999</v>
      </c>
      <c r="AM511" t="s">
        <v>177</v>
      </c>
      <c r="AN511" t="s">
        <v>180</v>
      </c>
      <c r="AO511">
        <v>-9999</v>
      </c>
      <c r="AP511">
        <v>-9999</v>
      </c>
      <c r="AQ511" t="s">
        <v>179</v>
      </c>
      <c r="AR511">
        <v>-9999</v>
      </c>
      <c r="AS511">
        <v>7.0000000000000001E-3</v>
      </c>
      <c r="AT511">
        <v>0.61299999999999999</v>
      </c>
      <c r="AU511">
        <v>2.91</v>
      </c>
      <c r="AV511">
        <v>220</v>
      </c>
      <c r="AX511">
        <f t="shared" si="62"/>
        <v>3.5050140682359152</v>
      </c>
      <c r="AZ511" t="str">
        <f t="shared" si="70"/>
        <v>Pinus edulis</v>
      </c>
      <c r="BA511">
        <f t="shared" si="63"/>
        <v>26.71</v>
      </c>
      <c r="BB511">
        <f t="shared" si="64"/>
        <v>0.59501406823591507</v>
      </c>
      <c r="BC511">
        <f t="shared" si="65"/>
        <v>38.5</v>
      </c>
      <c r="BD511">
        <f t="shared" si="66"/>
        <v>2000</v>
      </c>
      <c r="BE511">
        <f t="shared" si="67"/>
        <v>2.35</v>
      </c>
      <c r="BF511">
        <f t="shared" si="68"/>
        <v>0.61299999999999999</v>
      </c>
      <c r="BG511">
        <f t="shared" si="69"/>
        <v>7.0000000000000001E-3</v>
      </c>
    </row>
    <row r="512" spans="1:59" x14ac:dyDescent="0.25">
      <c r="A512">
        <v>4745</v>
      </c>
      <c r="B512" t="s">
        <v>60</v>
      </c>
      <c r="C512" t="s">
        <v>171</v>
      </c>
      <c r="D512" t="s">
        <v>62</v>
      </c>
      <c r="E512" t="s">
        <v>63</v>
      </c>
      <c r="F512" t="s">
        <v>64</v>
      </c>
      <c r="G512" t="s">
        <v>172</v>
      </c>
      <c r="H512">
        <v>0.313</v>
      </c>
      <c r="I512" t="s">
        <v>7</v>
      </c>
      <c r="J512" s="9">
        <v>40714</v>
      </c>
      <c r="K512" s="13">
        <v>0.55763888888888902</v>
      </c>
      <c r="L512" t="s">
        <v>173</v>
      </c>
      <c r="M512" t="s">
        <v>120</v>
      </c>
      <c r="N512" t="s">
        <v>174</v>
      </c>
      <c r="O512">
        <v>1.7999999999999999E-2</v>
      </c>
      <c r="P512" t="s">
        <v>175</v>
      </c>
      <c r="Q512">
        <v>13.33</v>
      </c>
      <c r="R512">
        <v>-9999</v>
      </c>
      <c r="S512">
        <v>28.39</v>
      </c>
      <c r="T512">
        <v>388</v>
      </c>
      <c r="U512">
        <v>2000</v>
      </c>
      <c r="V512">
        <v>-9999</v>
      </c>
      <c r="W512">
        <v>-9999</v>
      </c>
      <c r="X512">
        <v>0.2</v>
      </c>
      <c r="Y512">
        <v>1.7999999999999999E-2</v>
      </c>
      <c r="Z512">
        <v>-9999</v>
      </c>
      <c r="AA512">
        <v>34.39</v>
      </c>
      <c r="AB512">
        <v>-106.53</v>
      </c>
      <c r="AC512">
        <v>-9999</v>
      </c>
      <c r="AD512">
        <v>-9999</v>
      </c>
      <c r="AE512">
        <v>-9999</v>
      </c>
      <c r="AF512">
        <v>-9999</v>
      </c>
      <c r="AG512">
        <v>-2.2999999999999998</v>
      </c>
      <c r="AH512">
        <v>-2.2999999999999998</v>
      </c>
      <c r="AI512" t="s">
        <v>176</v>
      </c>
      <c r="AJ512">
        <v>-9999</v>
      </c>
      <c r="AK512" t="s">
        <v>74</v>
      </c>
      <c r="AL512">
        <v>-9999</v>
      </c>
      <c r="AM512" t="s">
        <v>177</v>
      </c>
      <c r="AN512" t="s">
        <v>180</v>
      </c>
      <c r="AO512">
        <v>-9999</v>
      </c>
      <c r="AP512">
        <v>-9999</v>
      </c>
      <c r="AQ512" t="s">
        <v>179</v>
      </c>
      <c r="AR512">
        <v>-9999</v>
      </c>
      <c r="AS512">
        <v>5.0000000000000001E-3</v>
      </c>
      <c r="AT512">
        <v>0.53600000000000003</v>
      </c>
      <c r="AU512">
        <v>3.36</v>
      </c>
      <c r="AV512">
        <v>189</v>
      </c>
      <c r="AX512">
        <f t="shared" si="62"/>
        <v>3.8664917755563248</v>
      </c>
      <c r="AZ512" t="str">
        <f t="shared" si="70"/>
        <v>Pinus edulis</v>
      </c>
      <c r="BA512">
        <f t="shared" si="63"/>
        <v>28.39</v>
      </c>
      <c r="BB512">
        <f t="shared" si="64"/>
        <v>0.50649177555632496</v>
      </c>
      <c r="BC512">
        <f t="shared" si="65"/>
        <v>38.799999999999997</v>
      </c>
      <c r="BD512">
        <f t="shared" si="66"/>
        <v>2000</v>
      </c>
      <c r="BE512">
        <f t="shared" si="67"/>
        <v>2.2999999999999998</v>
      </c>
      <c r="BF512">
        <f t="shared" si="68"/>
        <v>0.53600000000000003</v>
      </c>
      <c r="BG512">
        <f t="shared" si="69"/>
        <v>5.0000000000000001E-3</v>
      </c>
    </row>
    <row r="513" spans="1:59" x14ac:dyDescent="0.25">
      <c r="A513">
        <v>4746</v>
      </c>
      <c r="B513" t="s">
        <v>60</v>
      </c>
      <c r="C513" t="s">
        <v>171</v>
      </c>
      <c r="D513" t="s">
        <v>62</v>
      </c>
      <c r="E513" t="s">
        <v>63</v>
      </c>
      <c r="F513" t="s">
        <v>64</v>
      </c>
      <c r="G513" t="s">
        <v>172</v>
      </c>
      <c r="H513">
        <v>0.313</v>
      </c>
      <c r="I513" t="s">
        <v>7</v>
      </c>
      <c r="J513" s="9">
        <v>40714</v>
      </c>
      <c r="K513" s="13">
        <v>0.57083333333333297</v>
      </c>
      <c r="L513" t="s">
        <v>173</v>
      </c>
      <c r="M513" t="s">
        <v>120</v>
      </c>
      <c r="N513" t="s">
        <v>174</v>
      </c>
      <c r="O513">
        <v>1.7999999999999999E-2</v>
      </c>
      <c r="P513" t="s">
        <v>175</v>
      </c>
      <c r="Q513">
        <v>12.54</v>
      </c>
      <c r="R513">
        <v>-9999</v>
      </c>
      <c r="S513">
        <v>30.12</v>
      </c>
      <c r="T513">
        <v>388</v>
      </c>
      <c r="U513">
        <v>2000</v>
      </c>
      <c r="V513">
        <v>-9999</v>
      </c>
      <c r="W513">
        <v>-9999</v>
      </c>
      <c r="X513">
        <v>0.22</v>
      </c>
      <c r="Y513">
        <v>1.7999999999999999E-2</v>
      </c>
      <c r="Z513">
        <v>-9999</v>
      </c>
      <c r="AA513">
        <v>34.39</v>
      </c>
      <c r="AB513">
        <v>-106.53</v>
      </c>
      <c r="AC513">
        <v>-9999</v>
      </c>
      <c r="AD513">
        <v>-9999</v>
      </c>
      <c r="AE513">
        <v>-9999</v>
      </c>
      <c r="AF513">
        <v>-9999</v>
      </c>
      <c r="AG513">
        <v>-2.2000000000000002</v>
      </c>
      <c r="AH513">
        <v>-2</v>
      </c>
      <c r="AI513" t="s">
        <v>176</v>
      </c>
      <c r="AJ513">
        <v>-9999</v>
      </c>
      <c r="AK513" t="s">
        <v>74</v>
      </c>
      <c r="AL513">
        <v>-9999</v>
      </c>
      <c r="AM513" t="s">
        <v>177</v>
      </c>
      <c r="AN513" t="s">
        <v>180</v>
      </c>
      <c r="AO513">
        <v>-9999</v>
      </c>
      <c r="AP513">
        <v>-9999</v>
      </c>
      <c r="AQ513" t="s">
        <v>179</v>
      </c>
      <c r="AR513">
        <v>-9999</v>
      </c>
      <c r="AS513">
        <v>5.0000000000000001E-3</v>
      </c>
      <c r="AT513">
        <v>0.59199999999999997</v>
      </c>
      <c r="AU513">
        <v>3.75</v>
      </c>
      <c r="AV513">
        <v>163</v>
      </c>
      <c r="AX513">
        <f t="shared" si="62"/>
        <v>4.2722174306295271</v>
      </c>
      <c r="AZ513" t="str">
        <f t="shared" si="70"/>
        <v>Pinus edulis</v>
      </c>
      <c r="BA513">
        <f t="shared" si="63"/>
        <v>30.12</v>
      </c>
      <c r="BB513">
        <f t="shared" si="64"/>
        <v>0.52221743062952708</v>
      </c>
      <c r="BC513">
        <f t="shared" si="65"/>
        <v>38.799999999999997</v>
      </c>
      <c r="BD513">
        <f t="shared" si="66"/>
        <v>2000</v>
      </c>
      <c r="BE513">
        <f t="shared" si="67"/>
        <v>2</v>
      </c>
      <c r="BF513">
        <f t="shared" si="68"/>
        <v>0.59199999999999997</v>
      </c>
      <c r="BG513">
        <f t="shared" si="69"/>
        <v>5.0000000000000001E-3</v>
      </c>
    </row>
    <row r="514" spans="1:59" x14ac:dyDescent="0.25">
      <c r="A514">
        <v>4747</v>
      </c>
      <c r="B514" t="s">
        <v>60</v>
      </c>
      <c r="C514" t="s">
        <v>171</v>
      </c>
      <c r="D514" t="s">
        <v>62</v>
      </c>
      <c r="E514" t="s">
        <v>63</v>
      </c>
      <c r="F514" t="s">
        <v>64</v>
      </c>
      <c r="G514" t="s">
        <v>172</v>
      </c>
      <c r="H514">
        <v>0.313</v>
      </c>
      <c r="I514" t="s">
        <v>7</v>
      </c>
      <c r="J514" s="9">
        <v>40714</v>
      </c>
      <c r="K514" s="13">
        <v>0.57430555555555496</v>
      </c>
      <c r="L514" t="s">
        <v>173</v>
      </c>
      <c r="M514" t="s">
        <v>120</v>
      </c>
      <c r="N514" t="s">
        <v>174</v>
      </c>
      <c r="O514">
        <v>1.7999999999999999E-2</v>
      </c>
      <c r="P514" t="s">
        <v>175</v>
      </c>
      <c r="Q514">
        <v>13.12</v>
      </c>
      <c r="R514">
        <v>-9999</v>
      </c>
      <c r="S514">
        <v>30.17</v>
      </c>
      <c r="T514">
        <v>390</v>
      </c>
      <c r="U514">
        <v>2000</v>
      </c>
      <c r="V514">
        <v>-9999</v>
      </c>
      <c r="W514">
        <v>-9999</v>
      </c>
      <c r="X514">
        <v>0.24</v>
      </c>
      <c r="Y514">
        <v>1.7999999999999999E-2</v>
      </c>
      <c r="Z514">
        <v>-9999</v>
      </c>
      <c r="AA514">
        <v>34.39</v>
      </c>
      <c r="AB514">
        <v>-106.53</v>
      </c>
      <c r="AC514">
        <v>-9999</v>
      </c>
      <c r="AD514">
        <v>-9999</v>
      </c>
      <c r="AE514">
        <v>-9999</v>
      </c>
      <c r="AF514">
        <v>-9999</v>
      </c>
      <c r="AG514">
        <v>-2.35</v>
      </c>
      <c r="AH514">
        <v>-2.35</v>
      </c>
      <c r="AI514" t="s">
        <v>176</v>
      </c>
      <c r="AJ514">
        <v>-9999</v>
      </c>
      <c r="AK514" t="s">
        <v>74</v>
      </c>
      <c r="AL514">
        <v>-9999</v>
      </c>
      <c r="AM514" t="s">
        <v>177</v>
      </c>
      <c r="AN514" t="s">
        <v>180</v>
      </c>
      <c r="AO514">
        <v>-9999</v>
      </c>
      <c r="AP514">
        <v>-9999</v>
      </c>
      <c r="AQ514" t="s">
        <v>179</v>
      </c>
      <c r="AR514">
        <v>-9999</v>
      </c>
      <c r="AS514">
        <v>5.0000000000000001E-3</v>
      </c>
      <c r="AT514">
        <v>0.19800000000000001</v>
      </c>
      <c r="AU514">
        <v>3.74</v>
      </c>
      <c r="AV514">
        <v>300</v>
      </c>
      <c r="AX514">
        <f t="shared" ref="AX514:AX577" si="71">0.61078*EXP(17.27*BA514/(BA514+237.3))</f>
        <v>4.2844739369330176</v>
      </c>
      <c r="AZ514" t="str">
        <f t="shared" si="70"/>
        <v>Pinus edulis</v>
      </c>
      <c r="BA514">
        <f t="shared" ref="BA514:BA577" si="72">S514</f>
        <v>30.17</v>
      </c>
      <c r="BB514">
        <f t="shared" ref="BB514:BB577" si="73">AX514-AU514</f>
        <v>0.54447393693301738</v>
      </c>
      <c r="BC514">
        <f t="shared" ref="BC514:BC577" si="74">T514/10</f>
        <v>39</v>
      </c>
      <c r="BD514">
        <f t="shared" ref="BD514:BD577" si="75">U514</f>
        <v>2000</v>
      </c>
      <c r="BE514">
        <f t="shared" ref="BE514:BE577" si="76">-AH514</f>
        <v>2.35</v>
      </c>
      <c r="BF514">
        <f t="shared" ref="BF514:BF577" si="77">AT514</f>
        <v>0.19800000000000001</v>
      </c>
      <c r="BG514">
        <f t="shared" ref="BG514:BG577" si="78">AS514</f>
        <v>5.0000000000000001E-3</v>
      </c>
    </row>
    <row r="515" spans="1:59" x14ac:dyDescent="0.25">
      <c r="A515">
        <v>4748</v>
      </c>
      <c r="B515" t="s">
        <v>60</v>
      </c>
      <c r="C515" t="s">
        <v>171</v>
      </c>
      <c r="D515" t="s">
        <v>62</v>
      </c>
      <c r="E515" t="s">
        <v>63</v>
      </c>
      <c r="F515" t="s">
        <v>64</v>
      </c>
      <c r="G515" t="s">
        <v>172</v>
      </c>
      <c r="H515">
        <v>0.313</v>
      </c>
      <c r="I515" t="s">
        <v>7</v>
      </c>
      <c r="J515" s="9">
        <v>40714</v>
      </c>
      <c r="K515" s="13">
        <v>0.66041666666666698</v>
      </c>
      <c r="L515" t="s">
        <v>173</v>
      </c>
      <c r="M515" t="s">
        <v>120</v>
      </c>
      <c r="N515" t="s">
        <v>174</v>
      </c>
      <c r="O515">
        <v>1.7999999999999999E-2</v>
      </c>
      <c r="P515" t="s">
        <v>175</v>
      </c>
      <c r="Q515">
        <v>8.81</v>
      </c>
      <c r="R515">
        <v>-9999</v>
      </c>
      <c r="S515">
        <v>32.99</v>
      </c>
      <c r="T515">
        <v>391</v>
      </c>
      <c r="U515">
        <v>2000</v>
      </c>
      <c r="V515">
        <v>-9999</v>
      </c>
      <c r="W515">
        <v>-9999</v>
      </c>
      <c r="X515">
        <v>0.11</v>
      </c>
      <c r="Y515">
        <v>1.7999999999999999E-2</v>
      </c>
      <c r="Z515">
        <v>-9999</v>
      </c>
      <c r="AA515">
        <v>34.39</v>
      </c>
      <c r="AB515">
        <v>-106.53</v>
      </c>
      <c r="AC515">
        <v>-9999</v>
      </c>
      <c r="AD515">
        <v>-9999</v>
      </c>
      <c r="AE515">
        <v>-9999</v>
      </c>
      <c r="AF515">
        <v>-9999</v>
      </c>
      <c r="AG515">
        <v>-2.2000000000000002</v>
      </c>
      <c r="AH515">
        <v>-2</v>
      </c>
      <c r="AI515" t="s">
        <v>176</v>
      </c>
      <c r="AJ515">
        <v>-9999</v>
      </c>
      <c r="AK515" t="s">
        <v>74</v>
      </c>
      <c r="AL515">
        <v>-9999</v>
      </c>
      <c r="AM515" t="s">
        <v>177</v>
      </c>
      <c r="AN515" t="s">
        <v>180</v>
      </c>
      <c r="AO515">
        <v>-9999</v>
      </c>
      <c r="AP515">
        <v>-9999</v>
      </c>
      <c r="AQ515" t="s">
        <v>179</v>
      </c>
      <c r="AR515">
        <v>-9999</v>
      </c>
      <c r="AS515">
        <v>2E-3</v>
      </c>
      <c r="AT515">
        <v>8.4000000000000005E-2</v>
      </c>
      <c r="AU515">
        <v>4.5999999999999996</v>
      </c>
      <c r="AV515">
        <v>287</v>
      </c>
      <c r="AX515">
        <f t="shared" si="71"/>
        <v>5.027162376539998</v>
      </c>
      <c r="AZ515" t="str">
        <f t="shared" si="70"/>
        <v>Pinus edulis</v>
      </c>
      <c r="BA515">
        <f t="shared" si="72"/>
        <v>32.99</v>
      </c>
      <c r="BB515">
        <f t="shared" si="73"/>
        <v>0.42716237653999833</v>
      </c>
      <c r="BC515">
        <f t="shared" si="74"/>
        <v>39.1</v>
      </c>
      <c r="BD515">
        <f t="shared" si="75"/>
        <v>2000</v>
      </c>
      <c r="BE515">
        <f t="shared" si="76"/>
        <v>2</v>
      </c>
      <c r="BF515">
        <f t="shared" si="77"/>
        <v>8.4000000000000005E-2</v>
      </c>
      <c r="BG515">
        <f t="shared" si="78"/>
        <v>2E-3</v>
      </c>
    </row>
    <row r="516" spans="1:59" x14ac:dyDescent="0.25">
      <c r="A516">
        <v>4749</v>
      </c>
      <c r="B516" t="s">
        <v>60</v>
      </c>
      <c r="C516" t="s">
        <v>171</v>
      </c>
      <c r="D516" t="s">
        <v>62</v>
      </c>
      <c r="E516" t="s">
        <v>63</v>
      </c>
      <c r="F516" t="s">
        <v>64</v>
      </c>
      <c r="G516" t="s">
        <v>172</v>
      </c>
      <c r="H516">
        <v>0.313</v>
      </c>
      <c r="I516" t="s">
        <v>7</v>
      </c>
      <c r="J516" s="9">
        <v>40714</v>
      </c>
      <c r="K516" s="13">
        <v>0.73680555555555605</v>
      </c>
      <c r="L516" t="s">
        <v>173</v>
      </c>
      <c r="M516" t="s">
        <v>120</v>
      </c>
      <c r="N516" t="s">
        <v>174</v>
      </c>
      <c r="O516">
        <v>1.7999999999999999E-2</v>
      </c>
      <c r="P516" t="s">
        <v>175</v>
      </c>
      <c r="Q516">
        <v>9.4</v>
      </c>
      <c r="R516">
        <v>-9999</v>
      </c>
      <c r="S516">
        <v>32.4</v>
      </c>
      <c r="T516">
        <v>392</v>
      </c>
      <c r="U516">
        <v>2000</v>
      </c>
      <c r="V516">
        <v>-9999</v>
      </c>
      <c r="W516">
        <v>-9999</v>
      </c>
      <c r="X516">
        <v>0.25</v>
      </c>
      <c r="Y516">
        <v>1.7999999999999999E-2</v>
      </c>
      <c r="Z516">
        <v>-9999</v>
      </c>
      <c r="AA516">
        <v>34.39</v>
      </c>
      <c r="AB516">
        <v>-106.53</v>
      </c>
      <c r="AC516">
        <v>-9999</v>
      </c>
      <c r="AD516">
        <v>-9999</v>
      </c>
      <c r="AE516">
        <v>-9999</v>
      </c>
      <c r="AF516">
        <v>-9999</v>
      </c>
      <c r="AG516">
        <v>-2.2000000000000002</v>
      </c>
      <c r="AH516">
        <v>-2</v>
      </c>
      <c r="AI516" t="s">
        <v>176</v>
      </c>
      <c r="AJ516">
        <v>-9999</v>
      </c>
      <c r="AK516" t="s">
        <v>74</v>
      </c>
      <c r="AL516">
        <v>-9999</v>
      </c>
      <c r="AM516" t="s">
        <v>177</v>
      </c>
      <c r="AN516" t="s">
        <v>180</v>
      </c>
      <c r="AO516">
        <v>-9999</v>
      </c>
      <c r="AP516">
        <v>-9999</v>
      </c>
      <c r="AQ516" t="s">
        <v>179</v>
      </c>
      <c r="AR516">
        <v>-9999</v>
      </c>
      <c r="AS516">
        <v>4.0000000000000001E-3</v>
      </c>
      <c r="AT516">
        <v>0.10299999999999999</v>
      </c>
      <c r="AU516">
        <v>4.43</v>
      </c>
      <c r="AV516">
        <v>322</v>
      </c>
      <c r="AX516">
        <f t="shared" si="71"/>
        <v>4.863151954071272</v>
      </c>
      <c r="AZ516" t="str">
        <f t="shared" si="70"/>
        <v>Pinus edulis</v>
      </c>
      <c r="BA516">
        <f t="shared" si="72"/>
        <v>32.4</v>
      </c>
      <c r="BB516">
        <f t="shared" si="73"/>
        <v>0.43315195407127227</v>
      </c>
      <c r="BC516">
        <f t="shared" si="74"/>
        <v>39.200000000000003</v>
      </c>
      <c r="BD516">
        <f t="shared" si="75"/>
        <v>2000</v>
      </c>
      <c r="BE516">
        <f t="shared" si="76"/>
        <v>2</v>
      </c>
      <c r="BF516">
        <f t="shared" si="77"/>
        <v>0.10299999999999999</v>
      </c>
      <c r="BG516">
        <f t="shared" si="78"/>
        <v>4.0000000000000001E-3</v>
      </c>
    </row>
    <row r="517" spans="1:59" x14ac:dyDescent="0.25">
      <c r="A517">
        <v>4750</v>
      </c>
      <c r="B517" t="s">
        <v>60</v>
      </c>
      <c r="C517" t="s">
        <v>171</v>
      </c>
      <c r="D517" t="s">
        <v>62</v>
      </c>
      <c r="E517" t="s">
        <v>63</v>
      </c>
      <c r="F517" t="s">
        <v>64</v>
      </c>
      <c r="G517" t="s">
        <v>172</v>
      </c>
      <c r="H517">
        <v>0.313</v>
      </c>
      <c r="I517" t="s">
        <v>7</v>
      </c>
      <c r="J517" s="9">
        <v>40742</v>
      </c>
      <c r="K517" s="13">
        <v>0.31597222222222199</v>
      </c>
      <c r="L517" t="s">
        <v>173</v>
      </c>
      <c r="M517" t="s">
        <v>120</v>
      </c>
      <c r="N517" t="s">
        <v>174</v>
      </c>
      <c r="O517">
        <v>3.5999999999999997E-2</v>
      </c>
      <c r="P517" t="s">
        <v>175</v>
      </c>
      <c r="Q517">
        <v>35.58</v>
      </c>
      <c r="R517">
        <v>-9999</v>
      </c>
      <c r="S517">
        <v>25.29</v>
      </c>
      <c r="T517">
        <v>379</v>
      </c>
      <c r="U517">
        <v>2000</v>
      </c>
      <c r="V517">
        <v>-9999</v>
      </c>
      <c r="W517">
        <v>-9999</v>
      </c>
      <c r="X517">
        <v>0.12</v>
      </c>
      <c r="Y517">
        <v>3.5999999999999997E-2</v>
      </c>
      <c r="Z517">
        <v>-9999</v>
      </c>
      <c r="AA517">
        <v>34.39</v>
      </c>
      <c r="AB517">
        <v>-106.53</v>
      </c>
      <c r="AC517">
        <v>-9999</v>
      </c>
      <c r="AD517">
        <v>-9999</v>
      </c>
      <c r="AE517">
        <v>-9999</v>
      </c>
      <c r="AF517">
        <v>-9999</v>
      </c>
      <c r="AG517">
        <v>-2.2999999999999998</v>
      </c>
      <c r="AH517">
        <v>-2.2999999999999998</v>
      </c>
      <c r="AI517" t="s">
        <v>176</v>
      </c>
      <c r="AJ517">
        <v>-9999</v>
      </c>
      <c r="AK517" t="s">
        <v>74</v>
      </c>
      <c r="AL517">
        <v>-9999</v>
      </c>
      <c r="AM517" t="s">
        <v>177</v>
      </c>
      <c r="AN517" t="s">
        <v>180</v>
      </c>
      <c r="AO517">
        <v>-9999</v>
      </c>
      <c r="AP517">
        <v>-9999</v>
      </c>
      <c r="AQ517" t="s">
        <v>179</v>
      </c>
      <c r="AR517">
        <v>-9999</v>
      </c>
      <c r="AS517">
        <v>5.0000000000000001E-3</v>
      </c>
      <c r="AT517">
        <v>0.77700000000000002</v>
      </c>
      <c r="AU517">
        <v>2.08</v>
      </c>
      <c r="AV517">
        <v>97</v>
      </c>
      <c r="AX517">
        <f t="shared" si="71"/>
        <v>3.2228060637647982</v>
      </c>
      <c r="AZ517" t="str">
        <f t="shared" si="70"/>
        <v>Pinus edulis</v>
      </c>
      <c r="BA517">
        <f t="shared" si="72"/>
        <v>25.29</v>
      </c>
      <c r="BB517">
        <f t="shared" si="73"/>
        <v>1.1428060637647981</v>
      </c>
      <c r="BC517">
        <f t="shared" si="74"/>
        <v>37.9</v>
      </c>
      <c r="BD517">
        <f t="shared" si="75"/>
        <v>2000</v>
      </c>
      <c r="BE517">
        <f t="shared" si="76"/>
        <v>2.2999999999999998</v>
      </c>
      <c r="BF517">
        <f t="shared" si="77"/>
        <v>0.77700000000000002</v>
      </c>
      <c r="BG517">
        <f t="shared" si="78"/>
        <v>5.0000000000000001E-3</v>
      </c>
    </row>
    <row r="518" spans="1:59" x14ac:dyDescent="0.25">
      <c r="A518">
        <v>4751</v>
      </c>
      <c r="B518" t="s">
        <v>60</v>
      </c>
      <c r="C518" t="s">
        <v>171</v>
      </c>
      <c r="D518" t="s">
        <v>62</v>
      </c>
      <c r="E518" t="s">
        <v>63</v>
      </c>
      <c r="F518" t="s">
        <v>64</v>
      </c>
      <c r="G518" t="s">
        <v>172</v>
      </c>
      <c r="H518">
        <v>0.313</v>
      </c>
      <c r="I518" t="s">
        <v>7</v>
      </c>
      <c r="J518" s="9">
        <v>40742</v>
      </c>
      <c r="K518" s="13">
        <v>0.34097222222222201</v>
      </c>
      <c r="L518" t="s">
        <v>173</v>
      </c>
      <c r="M518" t="s">
        <v>120</v>
      </c>
      <c r="N518" t="s">
        <v>174</v>
      </c>
      <c r="O518">
        <v>3.5999999999999997E-2</v>
      </c>
      <c r="P518" t="s">
        <v>175</v>
      </c>
      <c r="Q518">
        <v>28.44</v>
      </c>
      <c r="R518">
        <v>-9999</v>
      </c>
      <c r="S518">
        <v>28.7</v>
      </c>
      <c r="T518">
        <v>386</v>
      </c>
      <c r="U518">
        <v>2000</v>
      </c>
      <c r="V518">
        <v>-9999</v>
      </c>
      <c r="W518">
        <v>-9999</v>
      </c>
      <c r="X518">
        <v>0.18</v>
      </c>
      <c r="Y518">
        <v>3.5999999999999997E-2</v>
      </c>
      <c r="Z518">
        <v>-9999</v>
      </c>
      <c r="AA518">
        <v>34.39</v>
      </c>
      <c r="AB518">
        <v>-106.53</v>
      </c>
      <c r="AC518">
        <v>-9999</v>
      </c>
      <c r="AD518">
        <v>-9999</v>
      </c>
      <c r="AE518">
        <v>-9999</v>
      </c>
      <c r="AF518">
        <v>-9999</v>
      </c>
      <c r="AG518">
        <v>-2.0499999999999998</v>
      </c>
      <c r="AH518">
        <v>-2.0499999999999998</v>
      </c>
      <c r="AI518" t="s">
        <v>176</v>
      </c>
      <c r="AJ518">
        <v>-9999</v>
      </c>
      <c r="AK518" t="s">
        <v>74</v>
      </c>
      <c r="AL518">
        <v>-9999</v>
      </c>
      <c r="AM518" t="s">
        <v>177</v>
      </c>
      <c r="AN518" t="s">
        <v>180</v>
      </c>
      <c r="AO518">
        <v>-9999</v>
      </c>
      <c r="AP518">
        <v>-9999</v>
      </c>
      <c r="AQ518" t="s">
        <v>179</v>
      </c>
      <c r="AR518">
        <v>-9999</v>
      </c>
      <c r="AS518">
        <v>5.0000000000000001E-3</v>
      </c>
      <c r="AT518">
        <v>0.25900000000000001</v>
      </c>
      <c r="AU518">
        <v>2.83</v>
      </c>
      <c r="AV518">
        <v>285</v>
      </c>
      <c r="AX518">
        <f t="shared" si="71"/>
        <v>3.9366245981198955</v>
      </c>
      <c r="AZ518" t="str">
        <f t="shared" si="70"/>
        <v>Pinus edulis</v>
      </c>
      <c r="BA518">
        <f t="shared" si="72"/>
        <v>28.7</v>
      </c>
      <c r="BB518">
        <f t="shared" si="73"/>
        <v>1.1066245981198954</v>
      </c>
      <c r="BC518">
        <f t="shared" si="74"/>
        <v>38.6</v>
      </c>
      <c r="BD518">
        <f t="shared" si="75"/>
        <v>2000</v>
      </c>
      <c r="BE518">
        <f t="shared" si="76"/>
        <v>2.0499999999999998</v>
      </c>
      <c r="BF518">
        <f t="shared" si="77"/>
        <v>0.25900000000000001</v>
      </c>
      <c r="BG518">
        <f t="shared" si="78"/>
        <v>5.0000000000000001E-3</v>
      </c>
    </row>
    <row r="519" spans="1:59" x14ac:dyDescent="0.25">
      <c r="A519">
        <v>4752</v>
      </c>
      <c r="B519" t="s">
        <v>60</v>
      </c>
      <c r="C519" t="s">
        <v>171</v>
      </c>
      <c r="D519" t="s">
        <v>62</v>
      </c>
      <c r="E519" t="s">
        <v>63</v>
      </c>
      <c r="F519" t="s">
        <v>64</v>
      </c>
      <c r="G519" t="s">
        <v>172</v>
      </c>
      <c r="H519">
        <v>0.313</v>
      </c>
      <c r="I519" t="s">
        <v>7</v>
      </c>
      <c r="J519" s="9">
        <v>40742</v>
      </c>
      <c r="K519" s="13">
        <v>0.34791666666666698</v>
      </c>
      <c r="L519" t="s">
        <v>173</v>
      </c>
      <c r="M519" t="s">
        <v>120</v>
      </c>
      <c r="N519" t="s">
        <v>174</v>
      </c>
      <c r="O519">
        <v>3.5999999999999997E-2</v>
      </c>
      <c r="P519" t="s">
        <v>175</v>
      </c>
      <c r="Q519">
        <v>30.27</v>
      </c>
      <c r="R519">
        <v>-9999</v>
      </c>
      <c r="S519">
        <v>28.59</v>
      </c>
      <c r="T519">
        <v>383</v>
      </c>
      <c r="U519">
        <v>2000</v>
      </c>
      <c r="V519">
        <v>-9999</v>
      </c>
      <c r="W519">
        <v>-9999</v>
      </c>
      <c r="X519">
        <v>0.31</v>
      </c>
      <c r="Y519">
        <v>3.5999999999999997E-2</v>
      </c>
      <c r="Z519">
        <v>-9999</v>
      </c>
      <c r="AA519">
        <v>34.39</v>
      </c>
      <c r="AB519">
        <v>-106.53</v>
      </c>
      <c r="AC519">
        <v>-9999</v>
      </c>
      <c r="AD519">
        <v>-9999</v>
      </c>
      <c r="AE519">
        <v>-9999</v>
      </c>
      <c r="AF519">
        <v>-9999</v>
      </c>
      <c r="AG519">
        <v>-2.2000000000000002</v>
      </c>
      <c r="AH519">
        <v>-1.75</v>
      </c>
      <c r="AI519" t="s">
        <v>176</v>
      </c>
      <c r="AJ519">
        <v>-9999</v>
      </c>
      <c r="AK519" t="s">
        <v>74</v>
      </c>
      <c r="AL519">
        <v>-9999</v>
      </c>
      <c r="AM519" t="s">
        <v>177</v>
      </c>
      <c r="AN519" t="s">
        <v>180</v>
      </c>
      <c r="AO519">
        <v>-9999</v>
      </c>
      <c r="AP519">
        <v>-9999</v>
      </c>
      <c r="AQ519" t="s">
        <v>179</v>
      </c>
      <c r="AR519">
        <v>-9999</v>
      </c>
      <c r="AS519">
        <v>8.9999999999999993E-3</v>
      </c>
      <c r="AT519">
        <v>0.81</v>
      </c>
      <c r="AU519">
        <v>2.74</v>
      </c>
      <c r="AV519">
        <v>219</v>
      </c>
      <c r="AX519">
        <f t="shared" si="71"/>
        <v>3.9116130944453573</v>
      </c>
      <c r="AZ519" t="str">
        <f t="shared" si="70"/>
        <v>Pinus edulis</v>
      </c>
      <c r="BA519">
        <f t="shared" si="72"/>
        <v>28.59</v>
      </c>
      <c r="BB519">
        <f t="shared" si="73"/>
        <v>1.1716130944453571</v>
      </c>
      <c r="BC519">
        <f t="shared" si="74"/>
        <v>38.299999999999997</v>
      </c>
      <c r="BD519">
        <f t="shared" si="75"/>
        <v>2000</v>
      </c>
      <c r="BE519">
        <f t="shared" si="76"/>
        <v>1.75</v>
      </c>
      <c r="BF519">
        <f t="shared" si="77"/>
        <v>0.81</v>
      </c>
      <c r="BG519">
        <f t="shared" si="78"/>
        <v>8.9999999999999993E-3</v>
      </c>
    </row>
    <row r="520" spans="1:59" x14ac:dyDescent="0.25">
      <c r="A520">
        <v>4753</v>
      </c>
      <c r="B520" t="s">
        <v>60</v>
      </c>
      <c r="C520" t="s">
        <v>171</v>
      </c>
      <c r="D520" t="s">
        <v>62</v>
      </c>
      <c r="E520" t="s">
        <v>63</v>
      </c>
      <c r="F520" t="s">
        <v>64</v>
      </c>
      <c r="G520" t="s">
        <v>172</v>
      </c>
      <c r="H520">
        <v>0.313</v>
      </c>
      <c r="I520" t="s">
        <v>7</v>
      </c>
      <c r="J520" s="9">
        <v>40742</v>
      </c>
      <c r="K520" s="13">
        <v>0.38680555555555601</v>
      </c>
      <c r="L520" t="s">
        <v>173</v>
      </c>
      <c r="M520" t="s">
        <v>120</v>
      </c>
      <c r="N520" t="s">
        <v>174</v>
      </c>
      <c r="O520">
        <v>3.5999999999999997E-2</v>
      </c>
      <c r="P520" t="s">
        <v>175</v>
      </c>
      <c r="Q520">
        <v>20.3</v>
      </c>
      <c r="R520">
        <v>-9999</v>
      </c>
      <c r="S520">
        <v>34.35</v>
      </c>
      <c r="T520">
        <v>384</v>
      </c>
      <c r="U520">
        <v>2000</v>
      </c>
      <c r="V520">
        <v>-9999</v>
      </c>
      <c r="W520">
        <v>-9999</v>
      </c>
      <c r="X520">
        <v>0.13</v>
      </c>
      <c r="Y520">
        <v>3.5999999999999997E-2</v>
      </c>
      <c r="Z520">
        <v>-9999</v>
      </c>
      <c r="AA520">
        <v>34.39</v>
      </c>
      <c r="AB520">
        <v>-106.53</v>
      </c>
      <c r="AC520">
        <v>-9999</v>
      </c>
      <c r="AD520">
        <v>-9999</v>
      </c>
      <c r="AE520">
        <v>-9999</v>
      </c>
      <c r="AF520">
        <v>-9999</v>
      </c>
      <c r="AG520">
        <v>-2.2999999999999998</v>
      </c>
      <c r="AH520">
        <v>-2.2999999999999998</v>
      </c>
      <c r="AI520" t="s">
        <v>176</v>
      </c>
      <c r="AJ520">
        <v>-9999</v>
      </c>
      <c r="AK520" t="s">
        <v>74</v>
      </c>
      <c r="AL520">
        <v>-9999</v>
      </c>
      <c r="AM520" t="s">
        <v>177</v>
      </c>
      <c r="AN520" t="s">
        <v>180</v>
      </c>
      <c r="AO520">
        <v>-9999</v>
      </c>
      <c r="AP520">
        <v>-9999</v>
      </c>
      <c r="AQ520" t="s">
        <v>179</v>
      </c>
      <c r="AR520">
        <v>-9999</v>
      </c>
      <c r="AS520">
        <v>2E-3</v>
      </c>
      <c r="AT520">
        <v>0.33200000000000002</v>
      </c>
      <c r="AU520">
        <v>4.34</v>
      </c>
      <c r="AV520">
        <v>140</v>
      </c>
      <c r="AX520">
        <f t="shared" si="71"/>
        <v>5.4236227190653521</v>
      </c>
      <c r="AZ520" t="str">
        <f t="shared" si="70"/>
        <v>Pinus edulis</v>
      </c>
      <c r="BA520">
        <f t="shared" si="72"/>
        <v>34.35</v>
      </c>
      <c r="BB520">
        <f t="shared" si="73"/>
        <v>1.0836227190653522</v>
      </c>
      <c r="BC520">
        <f t="shared" si="74"/>
        <v>38.4</v>
      </c>
      <c r="BD520">
        <f t="shared" si="75"/>
        <v>2000</v>
      </c>
      <c r="BE520">
        <f t="shared" si="76"/>
        <v>2.2999999999999998</v>
      </c>
      <c r="BF520">
        <f t="shared" si="77"/>
        <v>0.33200000000000002</v>
      </c>
      <c r="BG520">
        <f t="shared" si="78"/>
        <v>2E-3</v>
      </c>
    </row>
    <row r="521" spans="1:59" x14ac:dyDescent="0.25">
      <c r="A521">
        <v>4754</v>
      </c>
      <c r="B521" t="s">
        <v>60</v>
      </c>
      <c r="C521" t="s">
        <v>171</v>
      </c>
      <c r="D521" t="s">
        <v>62</v>
      </c>
      <c r="E521" t="s">
        <v>63</v>
      </c>
      <c r="F521" t="s">
        <v>64</v>
      </c>
      <c r="G521" t="s">
        <v>172</v>
      </c>
      <c r="H521">
        <v>0.313</v>
      </c>
      <c r="I521" t="s">
        <v>7</v>
      </c>
      <c r="J521" s="9">
        <v>40742</v>
      </c>
      <c r="K521" s="13">
        <v>0.40416666666666701</v>
      </c>
      <c r="L521" t="s">
        <v>173</v>
      </c>
      <c r="M521" t="s">
        <v>120</v>
      </c>
      <c r="N521" t="s">
        <v>174</v>
      </c>
      <c r="O521">
        <v>3.5999999999999997E-2</v>
      </c>
      <c r="P521" t="s">
        <v>175</v>
      </c>
      <c r="Q521">
        <v>20.71</v>
      </c>
      <c r="R521">
        <v>-9999</v>
      </c>
      <c r="S521">
        <v>33.82</v>
      </c>
      <c r="T521">
        <v>387</v>
      </c>
      <c r="U521">
        <v>2000</v>
      </c>
      <c r="V521">
        <v>-9999</v>
      </c>
      <c r="W521">
        <v>-9999</v>
      </c>
      <c r="X521">
        <v>0.16</v>
      </c>
      <c r="Y521">
        <v>3.5999999999999997E-2</v>
      </c>
      <c r="Z521">
        <v>-9999</v>
      </c>
      <c r="AA521">
        <v>34.39</v>
      </c>
      <c r="AB521">
        <v>-106.53</v>
      </c>
      <c r="AC521">
        <v>-9999</v>
      </c>
      <c r="AD521">
        <v>-9999</v>
      </c>
      <c r="AE521">
        <v>-9999</v>
      </c>
      <c r="AF521">
        <v>-9999</v>
      </c>
      <c r="AG521">
        <v>-2.0499999999999998</v>
      </c>
      <c r="AH521">
        <v>-2.0499999999999998</v>
      </c>
      <c r="AI521" t="s">
        <v>176</v>
      </c>
      <c r="AJ521">
        <v>-9999</v>
      </c>
      <c r="AK521" t="s">
        <v>74</v>
      </c>
      <c r="AL521">
        <v>-9999</v>
      </c>
      <c r="AM521" t="s">
        <v>177</v>
      </c>
      <c r="AN521" t="s">
        <v>180</v>
      </c>
      <c r="AO521">
        <v>-9999</v>
      </c>
      <c r="AP521">
        <v>-9999</v>
      </c>
      <c r="AQ521" t="s">
        <v>179</v>
      </c>
      <c r="AR521">
        <v>-9999</v>
      </c>
      <c r="AS521">
        <v>3.0000000000000001E-3</v>
      </c>
      <c r="AT521">
        <v>0.27</v>
      </c>
      <c r="AU521">
        <v>4.1900000000000004</v>
      </c>
      <c r="AV521">
        <v>215</v>
      </c>
      <c r="AX521">
        <f t="shared" si="71"/>
        <v>5.2660083077877964</v>
      </c>
      <c r="AZ521" t="str">
        <f t="shared" si="70"/>
        <v>Pinus edulis</v>
      </c>
      <c r="BA521">
        <f t="shared" si="72"/>
        <v>33.82</v>
      </c>
      <c r="BB521">
        <f t="shared" si="73"/>
        <v>1.076008307787796</v>
      </c>
      <c r="BC521">
        <f t="shared" si="74"/>
        <v>38.700000000000003</v>
      </c>
      <c r="BD521">
        <f t="shared" si="75"/>
        <v>2000</v>
      </c>
      <c r="BE521">
        <f t="shared" si="76"/>
        <v>2.0499999999999998</v>
      </c>
      <c r="BF521">
        <f t="shared" si="77"/>
        <v>0.27</v>
      </c>
      <c r="BG521">
        <f t="shared" si="78"/>
        <v>3.0000000000000001E-3</v>
      </c>
    </row>
    <row r="522" spans="1:59" x14ac:dyDescent="0.25">
      <c r="A522">
        <v>4755</v>
      </c>
      <c r="B522" t="s">
        <v>60</v>
      </c>
      <c r="C522" t="s">
        <v>171</v>
      </c>
      <c r="D522" t="s">
        <v>62</v>
      </c>
      <c r="E522" t="s">
        <v>63</v>
      </c>
      <c r="F522" t="s">
        <v>64</v>
      </c>
      <c r="G522" t="s">
        <v>172</v>
      </c>
      <c r="H522">
        <v>0.313</v>
      </c>
      <c r="I522" t="s">
        <v>7</v>
      </c>
      <c r="J522" s="9">
        <v>40742</v>
      </c>
      <c r="K522" s="13">
        <v>0.41249999999999998</v>
      </c>
      <c r="L522" t="s">
        <v>173</v>
      </c>
      <c r="M522" t="s">
        <v>120</v>
      </c>
      <c r="N522" t="s">
        <v>174</v>
      </c>
      <c r="O522">
        <v>3.5999999999999997E-2</v>
      </c>
      <c r="P522" t="s">
        <v>175</v>
      </c>
      <c r="Q522">
        <v>22.5</v>
      </c>
      <c r="R522">
        <v>-9999</v>
      </c>
      <c r="S522">
        <v>33.72</v>
      </c>
      <c r="T522">
        <v>387</v>
      </c>
      <c r="U522">
        <v>2000</v>
      </c>
      <c r="V522">
        <v>-9999</v>
      </c>
      <c r="W522">
        <v>-9999</v>
      </c>
      <c r="X522">
        <v>0.32</v>
      </c>
      <c r="Y522">
        <v>3.5999999999999997E-2</v>
      </c>
      <c r="Z522">
        <v>-9999</v>
      </c>
      <c r="AA522">
        <v>34.39</v>
      </c>
      <c r="AB522">
        <v>-106.53</v>
      </c>
      <c r="AC522">
        <v>-9999</v>
      </c>
      <c r="AD522">
        <v>-9999</v>
      </c>
      <c r="AE522">
        <v>-9999</v>
      </c>
      <c r="AF522">
        <v>-9999</v>
      </c>
      <c r="AG522">
        <v>-2.2000000000000002</v>
      </c>
      <c r="AH522">
        <v>-1.75</v>
      </c>
      <c r="AI522" t="s">
        <v>176</v>
      </c>
      <c r="AJ522">
        <v>-9999</v>
      </c>
      <c r="AK522" t="s">
        <v>74</v>
      </c>
      <c r="AL522">
        <v>-9999</v>
      </c>
      <c r="AM522" t="s">
        <v>177</v>
      </c>
      <c r="AN522" t="s">
        <v>180</v>
      </c>
      <c r="AO522">
        <v>-9999</v>
      </c>
      <c r="AP522">
        <v>-9999</v>
      </c>
      <c r="AQ522" t="s">
        <v>179</v>
      </c>
      <c r="AR522">
        <v>-9999</v>
      </c>
      <c r="AS522">
        <v>6.0000000000000001E-3</v>
      </c>
      <c r="AT522">
        <v>0.24399999999999999</v>
      </c>
      <c r="AU522">
        <v>4.08</v>
      </c>
      <c r="AV522">
        <v>294</v>
      </c>
      <c r="AX522">
        <f t="shared" si="71"/>
        <v>5.2367197371344281</v>
      </c>
      <c r="AZ522" t="str">
        <f t="shared" si="70"/>
        <v>Pinus edulis</v>
      </c>
      <c r="BA522">
        <f t="shared" si="72"/>
        <v>33.72</v>
      </c>
      <c r="BB522">
        <f t="shared" si="73"/>
        <v>1.156719737134428</v>
      </c>
      <c r="BC522">
        <f t="shared" si="74"/>
        <v>38.700000000000003</v>
      </c>
      <c r="BD522">
        <f t="shared" si="75"/>
        <v>2000</v>
      </c>
      <c r="BE522">
        <f t="shared" si="76"/>
        <v>1.75</v>
      </c>
      <c r="BF522">
        <f t="shared" si="77"/>
        <v>0.24399999999999999</v>
      </c>
      <c r="BG522">
        <f t="shared" si="78"/>
        <v>6.0000000000000001E-3</v>
      </c>
    </row>
    <row r="523" spans="1:59" x14ac:dyDescent="0.25">
      <c r="A523">
        <v>4756</v>
      </c>
      <c r="B523" t="s">
        <v>60</v>
      </c>
      <c r="C523" t="s">
        <v>171</v>
      </c>
      <c r="D523" t="s">
        <v>62</v>
      </c>
      <c r="E523" t="s">
        <v>63</v>
      </c>
      <c r="F523" t="s">
        <v>64</v>
      </c>
      <c r="G523" t="s">
        <v>172</v>
      </c>
      <c r="H523">
        <v>0.313</v>
      </c>
      <c r="I523" t="s">
        <v>7</v>
      </c>
      <c r="J523" s="9">
        <v>40742</v>
      </c>
      <c r="K523" s="13">
        <v>0.45763888888888898</v>
      </c>
      <c r="L523" t="s">
        <v>173</v>
      </c>
      <c r="M523" t="s">
        <v>120</v>
      </c>
      <c r="N523" t="s">
        <v>174</v>
      </c>
      <c r="O523">
        <v>3.5999999999999997E-2</v>
      </c>
      <c r="P523" t="s">
        <v>175</v>
      </c>
      <c r="Q523">
        <v>21.05</v>
      </c>
      <c r="R523">
        <v>-9999</v>
      </c>
      <c r="S523">
        <v>34.159999999999997</v>
      </c>
      <c r="T523">
        <v>384</v>
      </c>
      <c r="U523">
        <v>2000</v>
      </c>
      <c r="V523">
        <v>-9999</v>
      </c>
      <c r="W523">
        <v>-9999</v>
      </c>
      <c r="X523">
        <v>0.27</v>
      </c>
      <c r="Y523">
        <v>3.5999999999999997E-2</v>
      </c>
      <c r="Z523">
        <v>-9999</v>
      </c>
      <c r="AA523">
        <v>34.39</v>
      </c>
      <c r="AB523">
        <v>-106.53</v>
      </c>
      <c r="AC523">
        <v>-9999</v>
      </c>
      <c r="AD523">
        <v>-9999</v>
      </c>
      <c r="AE523">
        <v>-9999</v>
      </c>
      <c r="AF523">
        <v>-9999</v>
      </c>
      <c r="AG523">
        <v>-2.2999999999999998</v>
      </c>
      <c r="AH523">
        <v>-2.2999999999999998</v>
      </c>
      <c r="AI523" t="s">
        <v>176</v>
      </c>
      <c r="AJ523">
        <v>-9999</v>
      </c>
      <c r="AK523" t="s">
        <v>74</v>
      </c>
      <c r="AL523">
        <v>-9999</v>
      </c>
      <c r="AM523" t="s">
        <v>177</v>
      </c>
      <c r="AN523" t="s">
        <v>180</v>
      </c>
      <c r="AO523">
        <v>-9999</v>
      </c>
      <c r="AP523">
        <v>-9999</v>
      </c>
      <c r="AQ523" t="s">
        <v>179</v>
      </c>
      <c r="AR523">
        <v>-9999</v>
      </c>
      <c r="AS523">
        <v>5.0000000000000001E-3</v>
      </c>
      <c r="AT523">
        <v>0.629</v>
      </c>
      <c r="AU523">
        <v>4.26</v>
      </c>
      <c r="AV523">
        <v>161</v>
      </c>
      <c r="AX523">
        <f t="shared" si="71"/>
        <v>5.3666552761788981</v>
      </c>
      <c r="AZ523" t="str">
        <f t="shared" si="70"/>
        <v>Pinus edulis</v>
      </c>
      <c r="BA523">
        <f t="shared" si="72"/>
        <v>34.159999999999997</v>
      </c>
      <c r="BB523">
        <f t="shared" si="73"/>
        <v>1.1066552761788984</v>
      </c>
      <c r="BC523">
        <f t="shared" si="74"/>
        <v>38.4</v>
      </c>
      <c r="BD523">
        <f t="shared" si="75"/>
        <v>2000</v>
      </c>
      <c r="BE523">
        <f t="shared" si="76"/>
        <v>2.2999999999999998</v>
      </c>
      <c r="BF523">
        <f t="shared" si="77"/>
        <v>0.629</v>
      </c>
      <c r="BG523">
        <f t="shared" si="78"/>
        <v>5.0000000000000001E-3</v>
      </c>
    </row>
    <row r="524" spans="1:59" x14ac:dyDescent="0.25">
      <c r="A524">
        <v>4757</v>
      </c>
      <c r="B524" t="s">
        <v>60</v>
      </c>
      <c r="C524" t="s">
        <v>171</v>
      </c>
      <c r="D524" t="s">
        <v>62</v>
      </c>
      <c r="E524" t="s">
        <v>63</v>
      </c>
      <c r="F524" t="s">
        <v>64</v>
      </c>
      <c r="G524" t="s">
        <v>172</v>
      </c>
      <c r="H524">
        <v>0.313</v>
      </c>
      <c r="I524" t="s">
        <v>7</v>
      </c>
      <c r="J524" s="9">
        <v>40742</v>
      </c>
      <c r="K524" s="13">
        <v>0.47152777777777799</v>
      </c>
      <c r="L524" t="s">
        <v>173</v>
      </c>
      <c r="M524" t="s">
        <v>120</v>
      </c>
      <c r="N524" t="s">
        <v>174</v>
      </c>
      <c r="O524">
        <v>3.5999999999999997E-2</v>
      </c>
      <c r="P524" t="s">
        <v>175</v>
      </c>
      <c r="Q524">
        <v>17.989999999999998</v>
      </c>
      <c r="R524">
        <v>-9999</v>
      </c>
      <c r="S524">
        <v>35.200000000000003</v>
      </c>
      <c r="T524">
        <v>388</v>
      </c>
      <c r="U524">
        <v>2000</v>
      </c>
      <c r="V524">
        <v>-9999</v>
      </c>
      <c r="W524">
        <v>-9999</v>
      </c>
      <c r="X524">
        <v>0.21</v>
      </c>
      <c r="Y524">
        <v>3.5999999999999997E-2</v>
      </c>
      <c r="Z524">
        <v>-9999</v>
      </c>
      <c r="AA524">
        <v>34.39</v>
      </c>
      <c r="AB524">
        <v>-106.53</v>
      </c>
      <c r="AC524">
        <v>-9999</v>
      </c>
      <c r="AD524">
        <v>-9999</v>
      </c>
      <c r="AE524">
        <v>-9999</v>
      </c>
      <c r="AF524">
        <v>-9999</v>
      </c>
      <c r="AG524">
        <v>-2.0499999999999998</v>
      </c>
      <c r="AH524">
        <v>-2.0499999999999998</v>
      </c>
      <c r="AI524" t="s">
        <v>176</v>
      </c>
      <c r="AJ524">
        <v>-9999</v>
      </c>
      <c r="AK524" t="s">
        <v>74</v>
      </c>
      <c r="AL524">
        <v>-9999</v>
      </c>
      <c r="AM524" t="s">
        <v>177</v>
      </c>
      <c r="AN524" t="s">
        <v>180</v>
      </c>
      <c r="AO524">
        <v>-9999</v>
      </c>
      <c r="AP524">
        <v>-9999</v>
      </c>
      <c r="AQ524" t="s">
        <v>179</v>
      </c>
      <c r="AR524">
        <v>-9999</v>
      </c>
      <c r="AS524">
        <v>4.0000000000000001E-3</v>
      </c>
      <c r="AT524">
        <v>5.8999999999999997E-2</v>
      </c>
      <c r="AU524">
        <v>4.68</v>
      </c>
      <c r="AV524">
        <v>327</v>
      </c>
      <c r="AX524">
        <f t="shared" si="71"/>
        <v>5.6849476394232825</v>
      </c>
      <c r="AZ524" t="str">
        <f t="shared" si="70"/>
        <v>Pinus edulis</v>
      </c>
      <c r="BA524">
        <f t="shared" si="72"/>
        <v>35.200000000000003</v>
      </c>
      <c r="BB524">
        <f t="shared" si="73"/>
        <v>1.0049476394232828</v>
      </c>
      <c r="BC524">
        <f t="shared" si="74"/>
        <v>38.799999999999997</v>
      </c>
      <c r="BD524">
        <f t="shared" si="75"/>
        <v>2000</v>
      </c>
      <c r="BE524">
        <f t="shared" si="76"/>
        <v>2.0499999999999998</v>
      </c>
      <c r="BF524">
        <f t="shared" si="77"/>
        <v>5.8999999999999997E-2</v>
      </c>
      <c r="BG524">
        <f t="shared" si="78"/>
        <v>4.0000000000000001E-3</v>
      </c>
    </row>
    <row r="525" spans="1:59" x14ac:dyDescent="0.25">
      <c r="A525">
        <v>4758</v>
      </c>
      <c r="B525" t="s">
        <v>60</v>
      </c>
      <c r="C525" t="s">
        <v>171</v>
      </c>
      <c r="D525" t="s">
        <v>62</v>
      </c>
      <c r="E525" t="s">
        <v>63</v>
      </c>
      <c r="F525" t="s">
        <v>64</v>
      </c>
      <c r="G525" t="s">
        <v>172</v>
      </c>
      <c r="H525">
        <v>0.313</v>
      </c>
      <c r="I525" t="s">
        <v>7</v>
      </c>
      <c r="J525" s="9">
        <v>40742</v>
      </c>
      <c r="K525" s="13">
        <v>0.47777777777777802</v>
      </c>
      <c r="L525" t="s">
        <v>173</v>
      </c>
      <c r="M525" t="s">
        <v>120</v>
      </c>
      <c r="N525" t="s">
        <v>174</v>
      </c>
      <c r="O525">
        <v>3.5999999999999997E-2</v>
      </c>
      <c r="P525" t="s">
        <v>175</v>
      </c>
      <c r="Q525">
        <v>21.36</v>
      </c>
      <c r="R525">
        <v>-9999</v>
      </c>
      <c r="S525">
        <v>34.79</v>
      </c>
      <c r="T525">
        <v>384</v>
      </c>
      <c r="U525">
        <v>2000</v>
      </c>
      <c r="V525">
        <v>-9999</v>
      </c>
      <c r="W525">
        <v>-9999</v>
      </c>
      <c r="X525">
        <v>0.44</v>
      </c>
      <c r="Y525">
        <v>3.5999999999999997E-2</v>
      </c>
      <c r="Z525">
        <v>-9999</v>
      </c>
      <c r="AA525">
        <v>34.39</v>
      </c>
      <c r="AB525">
        <v>-106.53</v>
      </c>
      <c r="AC525">
        <v>-9999</v>
      </c>
      <c r="AD525">
        <v>-9999</v>
      </c>
      <c r="AE525">
        <v>-9999</v>
      </c>
      <c r="AF525">
        <v>-9999</v>
      </c>
      <c r="AG525">
        <v>-2.2000000000000002</v>
      </c>
      <c r="AH525">
        <v>-1.75</v>
      </c>
      <c r="AI525" t="s">
        <v>176</v>
      </c>
      <c r="AJ525">
        <v>-9999</v>
      </c>
      <c r="AK525" t="s">
        <v>74</v>
      </c>
      <c r="AL525">
        <v>-9999</v>
      </c>
      <c r="AM525" t="s">
        <v>177</v>
      </c>
      <c r="AN525" t="s">
        <v>180</v>
      </c>
      <c r="AO525">
        <v>-9999</v>
      </c>
      <c r="AP525">
        <v>-9999</v>
      </c>
      <c r="AQ525" t="s">
        <v>179</v>
      </c>
      <c r="AR525">
        <v>-9999</v>
      </c>
      <c r="AS525">
        <v>8.0000000000000002E-3</v>
      </c>
      <c r="AT525">
        <v>0.72399999999999998</v>
      </c>
      <c r="AU525">
        <v>4.3899999999999997</v>
      </c>
      <c r="AV525">
        <v>212</v>
      </c>
      <c r="AX525">
        <f t="shared" si="71"/>
        <v>5.5575651725834403</v>
      </c>
      <c r="AZ525" t="str">
        <f t="shared" si="70"/>
        <v>Pinus edulis</v>
      </c>
      <c r="BA525">
        <f t="shared" si="72"/>
        <v>34.79</v>
      </c>
      <c r="BB525">
        <f t="shared" si="73"/>
        <v>1.1675651725834406</v>
      </c>
      <c r="BC525">
        <f t="shared" si="74"/>
        <v>38.4</v>
      </c>
      <c r="BD525">
        <f t="shared" si="75"/>
        <v>2000</v>
      </c>
      <c r="BE525">
        <f t="shared" si="76"/>
        <v>1.75</v>
      </c>
      <c r="BF525">
        <f t="shared" si="77"/>
        <v>0.72399999999999998</v>
      </c>
      <c r="BG525">
        <f t="shared" si="78"/>
        <v>8.0000000000000002E-3</v>
      </c>
    </row>
    <row r="526" spans="1:59" x14ac:dyDescent="0.25">
      <c r="A526">
        <v>4759</v>
      </c>
      <c r="B526" t="s">
        <v>60</v>
      </c>
      <c r="C526" t="s">
        <v>171</v>
      </c>
      <c r="D526" t="s">
        <v>62</v>
      </c>
      <c r="E526" t="s">
        <v>63</v>
      </c>
      <c r="F526" t="s">
        <v>64</v>
      </c>
      <c r="G526" t="s">
        <v>172</v>
      </c>
      <c r="H526">
        <v>0.313</v>
      </c>
      <c r="I526" t="s">
        <v>7</v>
      </c>
      <c r="J526" s="9">
        <v>40742</v>
      </c>
      <c r="K526" s="13">
        <v>0.54583333333333295</v>
      </c>
      <c r="L526" t="s">
        <v>173</v>
      </c>
      <c r="M526" t="s">
        <v>120</v>
      </c>
      <c r="N526" t="s">
        <v>174</v>
      </c>
      <c r="O526">
        <v>3.5999999999999997E-2</v>
      </c>
      <c r="P526" t="s">
        <v>175</v>
      </c>
      <c r="Q526">
        <v>16.89</v>
      </c>
      <c r="R526">
        <v>-9999</v>
      </c>
      <c r="S526">
        <v>36.21</v>
      </c>
      <c r="T526">
        <v>389</v>
      </c>
      <c r="U526">
        <v>2000</v>
      </c>
      <c r="V526">
        <v>-9999</v>
      </c>
      <c r="W526">
        <v>-9999</v>
      </c>
      <c r="X526">
        <v>0.21</v>
      </c>
      <c r="Y526">
        <v>3.5999999999999997E-2</v>
      </c>
      <c r="Z526">
        <v>-9999</v>
      </c>
      <c r="AA526">
        <v>34.39</v>
      </c>
      <c r="AB526">
        <v>-106.53</v>
      </c>
      <c r="AC526">
        <v>-9999</v>
      </c>
      <c r="AD526">
        <v>-9999</v>
      </c>
      <c r="AE526">
        <v>-9999</v>
      </c>
      <c r="AF526">
        <v>-9999</v>
      </c>
      <c r="AG526">
        <v>-2.0499999999999998</v>
      </c>
      <c r="AH526">
        <v>-2.0499999999999998</v>
      </c>
      <c r="AI526" t="s">
        <v>176</v>
      </c>
      <c r="AJ526">
        <v>-9999</v>
      </c>
      <c r="AK526" t="s">
        <v>74</v>
      </c>
      <c r="AL526">
        <v>-9999</v>
      </c>
      <c r="AM526" t="s">
        <v>177</v>
      </c>
      <c r="AN526" t="s">
        <v>180</v>
      </c>
      <c r="AO526">
        <v>-9999</v>
      </c>
      <c r="AP526">
        <v>-9999</v>
      </c>
      <c r="AQ526" t="s">
        <v>179</v>
      </c>
      <c r="AR526">
        <v>-9999</v>
      </c>
      <c r="AS526">
        <v>3.0000000000000001E-3</v>
      </c>
      <c r="AT526">
        <v>0.113</v>
      </c>
      <c r="AU526">
        <v>5.0199999999999996</v>
      </c>
      <c r="AV526">
        <v>299</v>
      </c>
      <c r="AX526">
        <f t="shared" si="71"/>
        <v>6.0095961548764878</v>
      </c>
      <c r="AZ526" t="str">
        <f t="shared" si="70"/>
        <v>Pinus edulis</v>
      </c>
      <c r="BA526">
        <f t="shared" si="72"/>
        <v>36.21</v>
      </c>
      <c r="BB526">
        <f t="shared" si="73"/>
        <v>0.98959615487648822</v>
      </c>
      <c r="BC526">
        <f t="shared" si="74"/>
        <v>38.9</v>
      </c>
      <c r="BD526">
        <f t="shared" si="75"/>
        <v>2000</v>
      </c>
      <c r="BE526">
        <f t="shared" si="76"/>
        <v>2.0499999999999998</v>
      </c>
      <c r="BF526">
        <f t="shared" si="77"/>
        <v>0.113</v>
      </c>
      <c r="BG526">
        <f t="shared" si="78"/>
        <v>3.0000000000000001E-3</v>
      </c>
    </row>
    <row r="527" spans="1:59" x14ac:dyDescent="0.25">
      <c r="A527">
        <v>4760</v>
      </c>
      <c r="B527" t="s">
        <v>60</v>
      </c>
      <c r="C527" t="s">
        <v>171</v>
      </c>
      <c r="D527" t="s">
        <v>62</v>
      </c>
      <c r="E527" t="s">
        <v>63</v>
      </c>
      <c r="F527" t="s">
        <v>64</v>
      </c>
      <c r="G527" t="s">
        <v>172</v>
      </c>
      <c r="H527">
        <v>0.313</v>
      </c>
      <c r="I527" t="s">
        <v>7</v>
      </c>
      <c r="J527" s="9">
        <v>40742</v>
      </c>
      <c r="K527" s="13">
        <v>0.55138888888888904</v>
      </c>
      <c r="L527" t="s">
        <v>173</v>
      </c>
      <c r="M527" t="s">
        <v>120</v>
      </c>
      <c r="N527" t="s">
        <v>174</v>
      </c>
      <c r="O527">
        <v>3.5999999999999997E-2</v>
      </c>
      <c r="P527" t="s">
        <v>175</v>
      </c>
      <c r="Q527">
        <v>16.940000000000001</v>
      </c>
      <c r="R527">
        <v>-9999</v>
      </c>
      <c r="S527">
        <v>37.71</v>
      </c>
      <c r="T527">
        <v>387</v>
      </c>
      <c r="U527">
        <v>2000</v>
      </c>
      <c r="V527">
        <v>-9999</v>
      </c>
      <c r="W527">
        <v>-9999</v>
      </c>
      <c r="X527">
        <v>0.56000000000000005</v>
      </c>
      <c r="Y527">
        <v>3.5999999999999997E-2</v>
      </c>
      <c r="Z527">
        <v>-9999</v>
      </c>
      <c r="AA527">
        <v>34.39</v>
      </c>
      <c r="AB527">
        <v>-106.53</v>
      </c>
      <c r="AC527">
        <v>-9999</v>
      </c>
      <c r="AD527">
        <v>-9999</v>
      </c>
      <c r="AE527">
        <v>-9999</v>
      </c>
      <c r="AF527">
        <v>-9999</v>
      </c>
      <c r="AG527">
        <v>-2.2000000000000002</v>
      </c>
      <c r="AH527">
        <v>-1.75</v>
      </c>
      <c r="AI527" t="s">
        <v>176</v>
      </c>
      <c r="AJ527">
        <v>-9999</v>
      </c>
      <c r="AK527" t="s">
        <v>74</v>
      </c>
      <c r="AL527">
        <v>-9999</v>
      </c>
      <c r="AM527" t="s">
        <v>177</v>
      </c>
      <c r="AN527" t="s">
        <v>180</v>
      </c>
      <c r="AO527">
        <v>-9999</v>
      </c>
      <c r="AP527">
        <v>-9999</v>
      </c>
      <c r="AQ527" t="s">
        <v>179</v>
      </c>
      <c r="AR527">
        <v>-9999</v>
      </c>
      <c r="AS527">
        <v>8.0000000000000002E-3</v>
      </c>
      <c r="AT527">
        <v>0.47299999999999998</v>
      </c>
      <c r="AU527">
        <v>5.44</v>
      </c>
      <c r="AV527">
        <v>256</v>
      </c>
      <c r="AX527">
        <f t="shared" si="71"/>
        <v>6.5213632211875181</v>
      </c>
      <c r="AZ527" t="str">
        <f t="shared" si="70"/>
        <v>Pinus edulis</v>
      </c>
      <c r="BA527">
        <f t="shared" si="72"/>
        <v>37.71</v>
      </c>
      <c r="BB527">
        <f t="shared" si="73"/>
        <v>1.0813632211875177</v>
      </c>
      <c r="BC527">
        <f t="shared" si="74"/>
        <v>38.700000000000003</v>
      </c>
      <c r="BD527">
        <f t="shared" si="75"/>
        <v>2000</v>
      </c>
      <c r="BE527">
        <f t="shared" si="76"/>
        <v>1.75</v>
      </c>
      <c r="BF527">
        <f t="shared" si="77"/>
        <v>0.47299999999999998</v>
      </c>
      <c r="BG527">
        <f t="shared" si="78"/>
        <v>8.0000000000000002E-3</v>
      </c>
    </row>
    <row r="528" spans="1:59" x14ac:dyDescent="0.25">
      <c r="A528">
        <v>4761</v>
      </c>
      <c r="B528" t="s">
        <v>60</v>
      </c>
      <c r="C528" t="s">
        <v>171</v>
      </c>
      <c r="D528" t="s">
        <v>62</v>
      </c>
      <c r="E528" t="s">
        <v>63</v>
      </c>
      <c r="F528" t="s">
        <v>64</v>
      </c>
      <c r="G528" t="s">
        <v>172</v>
      </c>
      <c r="H528">
        <v>0.313</v>
      </c>
      <c r="I528" t="s">
        <v>7</v>
      </c>
      <c r="J528" s="9">
        <v>40742</v>
      </c>
      <c r="K528" s="13">
        <v>0.63055555555555598</v>
      </c>
      <c r="L528" t="s">
        <v>173</v>
      </c>
      <c r="M528" t="s">
        <v>120</v>
      </c>
      <c r="N528" t="s">
        <v>174</v>
      </c>
      <c r="O528">
        <v>3.5999999999999997E-2</v>
      </c>
      <c r="P528" t="s">
        <v>175</v>
      </c>
      <c r="Q528">
        <v>8.7799999999999994</v>
      </c>
      <c r="R528">
        <v>-9999</v>
      </c>
      <c r="S528">
        <v>43.38</v>
      </c>
      <c r="T528">
        <v>384</v>
      </c>
      <c r="U528">
        <v>2000</v>
      </c>
      <c r="V528">
        <v>-9999</v>
      </c>
      <c r="W528">
        <v>-9999</v>
      </c>
      <c r="X528">
        <v>0.17</v>
      </c>
      <c r="Y528">
        <v>3.5999999999999997E-2</v>
      </c>
      <c r="Z528">
        <v>-9999</v>
      </c>
      <c r="AA528">
        <v>34.39</v>
      </c>
      <c r="AB528">
        <v>-106.53</v>
      </c>
      <c r="AC528">
        <v>-9999</v>
      </c>
      <c r="AD528">
        <v>-9999</v>
      </c>
      <c r="AE528">
        <v>-9999</v>
      </c>
      <c r="AF528">
        <v>-9999</v>
      </c>
      <c r="AG528">
        <v>-2.2999999999999998</v>
      </c>
      <c r="AH528">
        <v>-2.2999999999999998</v>
      </c>
      <c r="AI528" t="s">
        <v>176</v>
      </c>
      <c r="AJ528">
        <v>-9999</v>
      </c>
      <c r="AK528" t="s">
        <v>74</v>
      </c>
      <c r="AL528">
        <v>-9999</v>
      </c>
      <c r="AM528" t="s">
        <v>177</v>
      </c>
      <c r="AN528" t="s">
        <v>180</v>
      </c>
      <c r="AO528">
        <v>-9999</v>
      </c>
      <c r="AP528">
        <v>-9999</v>
      </c>
      <c r="AQ528" t="s">
        <v>179</v>
      </c>
      <c r="AR528">
        <v>-9999</v>
      </c>
      <c r="AS528">
        <v>2E-3</v>
      </c>
      <c r="AT528">
        <v>1.7000000000000001E-2</v>
      </c>
      <c r="AU528">
        <v>8.08</v>
      </c>
      <c r="AV528">
        <v>308</v>
      </c>
      <c r="AX528">
        <f t="shared" si="71"/>
        <v>8.8120120402650119</v>
      </c>
      <c r="AZ528" t="str">
        <f t="shared" si="70"/>
        <v>Pinus edulis</v>
      </c>
      <c r="BA528">
        <f t="shared" si="72"/>
        <v>43.38</v>
      </c>
      <c r="BB528">
        <f t="shared" si="73"/>
        <v>0.73201204026501188</v>
      </c>
      <c r="BC528">
        <f t="shared" si="74"/>
        <v>38.4</v>
      </c>
      <c r="BD528">
        <f t="shared" si="75"/>
        <v>2000</v>
      </c>
      <c r="BE528">
        <f t="shared" si="76"/>
        <v>2.2999999999999998</v>
      </c>
      <c r="BF528">
        <f t="shared" si="77"/>
        <v>1.7000000000000001E-2</v>
      </c>
      <c r="BG528">
        <f t="shared" si="78"/>
        <v>2E-3</v>
      </c>
    </row>
    <row r="529" spans="1:59" x14ac:dyDescent="0.25">
      <c r="A529">
        <v>4762</v>
      </c>
      <c r="B529" t="s">
        <v>60</v>
      </c>
      <c r="C529" t="s">
        <v>171</v>
      </c>
      <c r="D529" t="s">
        <v>62</v>
      </c>
      <c r="E529" t="s">
        <v>63</v>
      </c>
      <c r="F529" t="s">
        <v>64</v>
      </c>
      <c r="G529" t="s">
        <v>172</v>
      </c>
      <c r="H529">
        <v>0.313</v>
      </c>
      <c r="I529" t="s">
        <v>7</v>
      </c>
      <c r="J529" s="9">
        <v>40742</v>
      </c>
      <c r="K529" s="13">
        <v>0.64791666666666703</v>
      </c>
      <c r="L529" t="s">
        <v>173</v>
      </c>
      <c r="M529" t="s">
        <v>120</v>
      </c>
      <c r="N529" t="s">
        <v>174</v>
      </c>
      <c r="O529">
        <v>3.5999999999999997E-2</v>
      </c>
      <c r="P529" t="s">
        <v>175</v>
      </c>
      <c r="Q529">
        <v>9.3699999999999992</v>
      </c>
      <c r="R529">
        <v>-9999</v>
      </c>
      <c r="S529">
        <v>43.5</v>
      </c>
      <c r="T529">
        <v>385</v>
      </c>
      <c r="U529">
        <v>2000</v>
      </c>
      <c r="V529">
        <v>-9999</v>
      </c>
      <c r="W529">
        <v>-9999</v>
      </c>
      <c r="X529">
        <v>0.42</v>
      </c>
      <c r="Y529">
        <v>3.5999999999999997E-2</v>
      </c>
      <c r="Z529">
        <v>-9999</v>
      </c>
      <c r="AA529">
        <v>34.39</v>
      </c>
      <c r="AB529">
        <v>-106.53</v>
      </c>
      <c r="AC529">
        <v>-9999</v>
      </c>
      <c r="AD529">
        <v>-9999</v>
      </c>
      <c r="AE529">
        <v>-9999</v>
      </c>
      <c r="AF529">
        <v>-9999</v>
      </c>
      <c r="AG529">
        <v>-2.0499999999999998</v>
      </c>
      <c r="AH529">
        <v>-2.0499999999999998</v>
      </c>
      <c r="AI529" t="s">
        <v>176</v>
      </c>
      <c r="AJ529">
        <v>-9999</v>
      </c>
      <c r="AK529" t="s">
        <v>74</v>
      </c>
      <c r="AL529">
        <v>-9999</v>
      </c>
      <c r="AM529" t="s">
        <v>177</v>
      </c>
      <c r="AN529" t="s">
        <v>180</v>
      </c>
      <c r="AO529">
        <v>-9999</v>
      </c>
      <c r="AP529">
        <v>-9999</v>
      </c>
      <c r="AQ529" t="s">
        <v>179</v>
      </c>
      <c r="AR529">
        <v>-9999</v>
      </c>
      <c r="AS529">
        <v>4.0000000000000001E-3</v>
      </c>
      <c r="AT529">
        <v>0.20200000000000001</v>
      </c>
      <c r="AU529">
        <v>8.08</v>
      </c>
      <c r="AV529">
        <v>250</v>
      </c>
      <c r="AX529">
        <f t="shared" si="71"/>
        <v>8.8671681297557647</v>
      </c>
      <c r="AZ529" t="str">
        <f t="shared" si="70"/>
        <v>Pinus edulis</v>
      </c>
      <c r="BA529">
        <f t="shared" si="72"/>
        <v>43.5</v>
      </c>
      <c r="BB529">
        <f t="shared" si="73"/>
        <v>0.78716812975576467</v>
      </c>
      <c r="BC529">
        <f t="shared" si="74"/>
        <v>38.5</v>
      </c>
      <c r="BD529">
        <f t="shared" si="75"/>
        <v>2000</v>
      </c>
      <c r="BE529">
        <f t="shared" si="76"/>
        <v>2.0499999999999998</v>
      </c>
      <c r="BF529">
        <f t="shared" si="77"/>
        <v>0.20200000000000001</v>
      </c>
      <c r="BG529">
        <f t="shared" si="78"/>
        <v>4.0000000000000001E-3</v>
      </c>
    </row>
    <row r="530" spans="1:59" x14ac:dyDescent="0.25">
      <c r="A530">
        <v>4763</v>
      </c>
      <c r="B530" t="s">
        <v>60</v>
      </c>
      <c r="C530" t="s">
        <v>171</v>
      </c>
      <c r="D530" t="s">
        <v>62</v>
      </c>
      <c r="E530" t="s">
        <v>63</v>
      </c>
      <c r="F530" t="s">
        <v>64</v>
      </c>
      <c r="G530" t="s">
        <v>172</v>
      </c>
      <c r="H530">
        <v>0.313</v>
      </c>
      <c r="I530" t="s">
        <v>7</v>
      </c>
      <c r="J530" s="9">
        <v>40742</v>
      </c>
      <c r="K530" s="13">
        <v>0.65763888888888899</v>
      </c>
      <c r="L530" t="s">
        <v>173</v>
      </c>
      <c r="M530" t="s">
        <v>120</v>
      </c>
      <c r="N530" t="s">
        <v>174</v>
      </c>
      <c r="O530">
        <v>3.5999999999999997E-2</v>
      </c>
      <c r="P530" t="s">
        <v>175</v>
      </c>
      <c r="Q530">
        <v>12.38</v>
      </c>
      <c r="R530">
        <v>-9999</v>
      </c>
      <c r="S530">
        <v>43</v>
      </c>
      <c r="T530">
        <v>387</v>
      </c>
      <c r="U530">
        <v>2000</v>
      </c>
      <c r="V530">
        <v>-9999</v>
      </c>
      <c r="W530">
        <v>-9999</v>
      </c>
      <c r="X530">
        <v>0.86</v>
      </c>
      <c r="Y530">
        <v>3.5999999999999997E-2</v>
      </c>
      <c r="Z530">
        <v>-9999</v>
      </c>
      <c r="AA530">
        <v>34.39</v>
      </c>
      <c r="AB530">
        <v>-106.53</v>
      </c>
      <c r="AC530">
        <v>-9999</v>
      </c>
      <c r="AD530">
        <v>-9999</v>
      </c>
      <c r="AE530">
        <v>-9999</v>
      </c>
      <c r="AF530">
        <v>-9999</v>
      </c>
      <c r="AG530">
        <v>-2.2000000000000002</v>
      </c>
      <c r="AH530">
        <v>-1.75</v>
      </c>
      <c r="AI530" t="s">
        <v>176</v>
      </c>
      <c r="AJ530">
        <v>-9999</v>
      </c>
      <c r="AK530" t="s">
        <v>74</v>
      </c>
      <c r="AL530">
        <v>-9999</v>
      </c>
      <c r="AM530" t="s">
        <v>177</v>
      </c>
      <c r="AN530" t="s">
        <v>180</v>
      </c>
      <c r="AO530">
        <v>-9999</v>
      </c>
      <c r="AP530">
        <v>-9999</v>
      </c>
      <c r="AQ530" t="s">
        <v>179</v>
      </c>
      <c r="AR530">
        <v>-9999</v>
      </c>
      <c r="AS530">
        <v>8.9999999999999993E-3</v>
      </c>
      <c r="AT530">
        <v>0.223</v>
      </c>
      <c r="AU530">
        <v>7.61</v>
      </c>
      <c r="AV530">
        <v>292</v>
      </c>
      <c r="AX530">
        <f t="shared" si="71"/>
        <v>8.639299842189315</v>
      </c>
      <c r="AZ530" t="str">
        <f t="shared" si="70"/>
        <v>Pinus edulis</v>
      </c>
      <c r="BA530">
        <f t="shared" si="72"/>
        <v>43</v>
      </c>
      <c r="BB530">
        <f t="shared" si="73"/>
        <v>1.0292998421893147</v>
      </c>
      <c r="BC530">
        <f t="shared" si="74"/>
        <v>38.700000000000003</v>
      </c>
      <c r="BD530">
        <f t="shared" si="75"/>
        <v>2000</v>
      </c>
      <c r="BE530">
        <f t="shared" si="76"/>
        <v>1.75</v>
      </c>
      <c r="BF530">
        <f t="shared" si="77"/>
        <v>0.223</v>
      </c>
      <c r="BG530">
        <f t="shared" si="78"/>
        <v>8.9999999999999993E-3</v>
      </c>
    </row>
    <row r="531" spans="1:59" x14ac:dyDescent="0.25">
      <c r="A531">
        <v>4764</v>
      </c>
      <c r="B531" t="s">
        <v>60</v>
      </c>
      <c r="C531" t="s">
        <v>171</v>
      </c>
      <c r="D531" t="s">
        <v>62</v>
      </c>
      <c r="E531" t="s">
        <v>63</v>
      </c>
      <c r="F531" t="s">
        <v>64</v>
      </c>
      <c r="G531" t="s">
        <v>172</v>
      </c>
      <c r="H531">
        <v>0.313</v>
      </c>
      <c r="I531" t="s">
        <v>7</v>
      </c>
      <c r="J531" s="9">
        <v>40744</v>
      </c>
      <c r="K531" s="13">
        <v>0.31874999999999998</v>
      </c>
      <c r="L531" t="s">
        <v>173</v>
      </c>
      <c r="M531" t="s">
        <v>120</v>
      </c>
      <c r="N531" t="s">
        <v>174</v>
      </c>
      <c r="O531">
        <v>0.109</v>
      </c>
      <c r="P531" t="s">
        <v>175</v>
      </c>
      <c r="Q531">
        <v>48.85</v>
      </c>
      <c r="R531">
        <v>-9999</v>
      </c>
      <c r="S531">
        <v>23.85</v>
      </c>
      <c r="T531">
        <v>367</v>
      </c>
      <c r="U531">
        <v>2000</v>
      </c>
      <c r="V531">
        <v>-9999</v>
      </c>
      <c r="W531">
        <v>-9999</v>
      </c>
      <c r="X531">
        <v>0.69</v>
      </c>
      <c r="Y531">
        <v>0.109</v>
      </c>
      <c r="Z531">
        <v>-9999</v>
      </c>
      <c r="AA531">
        <v>34.39</v>
      </c>
      <c r="AB531">
        <v>-106.53</v>
      </c>
      <c r="AC531">
        <v>-9999</v>
      </c>
      <c r="AD531">
        <v>-9999</v>
      </c>
      <c r="AE531">
        <v>-9999</v>
      </c>
      <c r="AF531">
        <v>-9999</v>
      </c>
      <c r="AG531">
        <v>-2.4</v>
      </c>
      <c r="AH531">
        <v>-1.75</v>
      </c>
      <c r="AI531" t="s">
        <v>176</v>
      </c>
      <c r="AJ531">
        <v>-9999</v>
      </c>
      <c r="AK531" t="s">
        <v>74</v>
      </c>
      <c r="AL531">
        <v>-9999</v>
      </c>
      <c r="AM531" t="s">
        <v>177</v>
      </c>
      <c r="AN531" t="s">
        <v>180</v>
      </c>
      <c r="AO531">
        <v>-9999</v>
      </c>
      <c r="AP531">
        <v>-9999</v>
      </c>
      <c r="AQ531" t="s">
        <v>179</v>
      </c>
      <c r="AR531">
        <v>-9999</v>
      </c>
      <c r="AS531">
        <v>3.5999999999999997E-2</v>
      </c>
      <c r="AT531">
        <v>3.5049999999999999</v>
      </c>
      <c r="AU531">
        <v>1.52</v>
      </c>
      <c r="AV531">
        <v>203</v>
      </c>
      <c r="AX531">
        <f t="shared" si="71"/>
        <v>2.9570607779169706</v>
      </c>
      <c r="AZ531" t="str">
        <f t="shared" si="70"/>
        <v>Pinus edulis</v>
      </c>
      <c r="BA531">
        <f t="shared" si="72"/>
        <v>23.85</v>
      </c>
      <c r="BB531">
        <f t="shared" si="73"/>
        <v>1.4370607779169706</v>
      </c>
      <c r="BC531">
        <f t="shared" si="74"/>
        <v>36.700000000000003</v>
      </c>
      <c r="BD531">
        <f t="shared" si="75"/>
        <v>2000</v>
      </c>
      <c r="BE531">
        <f t="shared" si="76"/>
        <v>1.75</v>
      </c>
      <c r="BF531">
        <f t="shared" si="77"/>
        <v>3.5049999999999999</v>
      </c>
      <c r="BG531">
        <f t="shared" si="78"/>
        <v>3.5999999999999997E-2</v>
      </c>
    </row>
    <row r="532" spans="1:59" x14ac:dyDescent="0.25">
      <c r="A532">
        <v>4765</v>
      </c>
      <c r="B532" t="s">
        <v>60</v>
      </c>
      <c r="C532" t="s">
        <v>171</v>
      </c>
      <c r="D532" t="s">
        <v>62</v>
      </c>
      <c r="E532" t="s">
        <v>63</v>
      </c>
      <c r="F532" t="s">
        <v>64</v>
      </c>
      <c r="G532" t="s">
        <v>172</v>
      </c>
      <c r="H532">
        <v>0.313</v>
      </c>
      <c r="I532" t="s">
        <v>7</v>
      </c>
      <c r="J532" s="9">
        <v>40744</v>
      </c>
      <c r="K532" s="13">
        <v>0.33680555555555602</v>
      </c>
      <c r="L532" t="s">
        <v>173</v>
      </c>
      <c r="M532" t="s">
        <v>120</v>
      </c>
      <c r="N532" t="s">
        <v>174</v>
      </c>
      <c r="O532">
        <v>0.109</v>
      </c>
      <c r="P532" t="s">
        <v>175</v>
      </c>
      <c r="Q532">
        <v>37.43</v>
      </c>
      <c r="R532">
        <v>-9999</v>
      </c>
      <c r="S532">
        <v>27.83</v>
      </c>
      <c r="T532">
        <v>379</v>
      </c>
      <c r="U532">
        <v>2000</v>
      </c>
      <c r="V532">
        <v>-9999</v>
      </c>
      <c r="W532">
        <v>-9999</v>
      </c>
      <c r="X532">
        <v>0.54</v>
      </c>
      <c r="Y532">
        <v>0.109</v>
      </c>
      <c r="Z532">
        <v>-9999</v>
      </c>
      <c r="AA532">
        <v>34.39</v>
      </c>
      <c r="AB532">
        <v>-106.53</v>
      </c>
      <c r="AC532">
        <v>-9999</v>
      </c>
      <c r="AD532">
        <v>-9999</v>
      </c>
      <c r="AE532">
        <v>-9999</v>
      </c>
      <c r="AF532">
        <v>-9999</v>
      </c>
      <c r="AG532">
        <v>-2.1</v>
      </c>
      <c r="AH532">
        <v>-1.5</v>
      </c>
      <c r="AI532" t="s">
        <v>176</v>
      </c>
      <c r="AJ532">
        <v>-9999</v>
      </c>
      <c r="AK532" t="s">
        <v>74</v>
      </c>
      <c r="AL532">
        <v>-9999</v>
      </c>
      <c r="AM532" t="s">
        <v>177</v>
      </c>
      <c r="AN532" t="s">
        <v>180</v>
      </c>
      <c r="AO532">
        <v>-9999</v>
      </c>
      <c r="AP532">
        <v>-9999</v>
      </c>
      <c r="AQ532" t="s">
        <v>179</v>
      </c>
      <c r="AR532">
        <v>-9999</v>
      </c>
      <c r="AS532">
        <v>1.7999999999999999E-2</v>
      </c>
      <c r="AT532">
        <v>1.748</v>
      </c>
      <c r="AU532">
        <v>2.35</v>
      </c>
      <c r="AV532">
        <v>209</v>
      </c>
      <c r="AX532">
        <f t="shared" si="71"/>
        <v>3.7425534062678811</v>
      </c>
      <c r="AZ532" t="str">
        <f t="shared" si="70"/>
        <v>Pinus edulis</v>
      </c>
      <c r="BA532">
        <f t="shared" si="72"/>
        <v>27.83</v>
      </c>
      <c r="BB532">
        <f t="shared" si="73"/>
        <v>1.392553406267881</v>
      </c>
      <c r="BC532">
        <f t="shared" si="74"/>
        <v>37.9</v>
      </c>
      <c r="BD532">
        <f t="shared" si="75"/>
        <v>2000</v>
      </c>
      <c r="BE532">
        <f t="shared" si="76"/>
        <v>1.5</v>
      </c>
      <c r="BF532">
        <f t="shared" si="77"/>
        <v>1.748</v>
      </c>
      <c r="BG532">
        <f t="shared" si="78"/>
        <v>1.7999999999999999E-2</v>
      </c>
    </row>
    <row r="533" spans="1:59" x14ac:dyDescent="0.25">
      <c r="A533">
        <v>4766</v>
      </c>
      <c r="B533" t="s">
        <v>60</v>
      </c>
      <c r="C533" t="s">
        <v>171</v>
      </c>
      <c r="D533" t="s">
        <v>62</v>
      </c>
      <c r="E533" t="s">
        <v>63</v>
      </c>
      <c r="F533" t="s">
        <v>64</v>
      </c>
      <c r="G533" t="s">
        <v>172</v>
      </c>
      <c r="H533">
        <v>0.313</v>
      </c>
      <c r="I533" t="s">
        <v>7</v>
      </c>
      <c r="J533" s="9">
        <v>40744</v>
      </c>
      <c r="K533" s="13">
        <v>0.343055555555555</v>
      </c>
      <c r="L533" t="s">
        <v>173</v>
      </c>
      <c r="M533" t="s">
        <v>120</v>
      </c>
      <c r="N533" t="s">
        <v>174</v>
      </c>
      <c r="O533">
        <v>0.109</v>
      </c>
      <c r="P533" t="s">
        <v>175</v>
      </c>
      <c r="Q533">
        <v>39.369999999999997</v>
      </c>
      <c r="R533">
        <v>-9999</v>
      </c>
      <c r="S533">
        <v>27.89</v>
      </c>
      <c r="T533">
        <v>376</v>
      </c>
      <c r="U533">
        <v>2000</v>
      </c>
      <c r="V533">
        <v>-9999</v>
      </c>
      <c r="W533">
        <v>-9999</v>
      </c>
      <c r="X533">
        <v>1.1200000000000001</v>
      </c>
      <c r="Y533">
        <v>0.109</v>
      </c>
      <c r="Z533">
        <v>-9999</v>
      </c>
      <c r="AA533">
        <v>34.39</v>
      </c>
      <c r="AB533">
        <v>-106.53</v>
      </c>
      <c r="AC533">
        <v>-9999</v>
      </c>
      <c r="AD533">
        <v>-9999</v>
      </c>
      <c r="AE533">
        <v>-9999</v>
      </c>
      <c r="AF533">
        <v>-9999</v>
      </c>
      <c r="AG533">
        <v>-2.2000000000000002</v>
      </c>
      <c r="AH533">
        <v>-0.95</v>
      </c>
      <c r="AI533" t="s">
        <v>176</v>
      </c>
      <c r="AJ533">
        <v>-9999</v>
      </c>
      <c r="AK533" t="s">
        <v>74</v>
      </c>
      <c r="AL533">
        <v>-9999</v>
      </c>
      <c r="AM533" t="s">
        <v>177</v>
      </c>
      <c r="AN533" t="s">
        <v>180</v>
      </c>
      <c r="AO533">
        <v>-9999</v>
      </c>
      <c r="AP533">
        <v>-9999</v>
      </c>
      <c r="AQ533" t="s">
        <v>179</v>
      </c>
      <c r="AR533">
        <v>-9999</v>
      </c>
      <c r="AS533">
        <v>3.9E-2</v>
      </c>
      <c r="AT533">
        <v>3.5070000000000001</v>
      </c>
      <c r="AU533">
        <v>2.29</v>
      </c>
      <c r="AV533">
        <v>217</v>
      </c>
      <c r="AX533">
        <f t="shared" si="71"/>
        <v>3.7556649236366448</v>
      </c>
      <c r="AZ533" t="str">
        <f t="shared" si="70"/>
        <v>Pinus edulis</v>
      </c>
      <c r="BA533">
        <f t="shared" si="72"/>
        <v>27.89</v>
      </c>
      <c r="BB533">
        <f t="shared" si="73"/>
        <v>1.4656649236366448</v>
      </c>
      <c r="BC533">
        <f t="shared" si="74"/>
        <v>37.6</v>
      </c>
      <c r="BD533">
        <f t="shared" si="75"/>
        <v>2000</v>
      </c>
      <c r="BE533">
        <f t="shared" si="76"/>
        <v>0.95</v>
      </c>
      <c r="BF533">
        <f t="shared" si="77"/>
        <v>3.5070000000000001</v>
      </c>
      <c r="BG533">
        <f t="shared" si="78"/>
        <v>3.9E-2</v>
      </c>
    </row>
    <row r="534" spans="1:59" x14ac:dyDescent="0.25">
      <c r="A534">
        <v>4767</v>
      </c>
      <c r="B534" t="s">
        <v>60</v>
      </c>
      <c r="C534" t="s">
        <v>171</v>
      </c>
      <c r="D534" t="s">
        <v>62</v>
      </c>
      <c r="E534" t="s">
        <v>63</v>
      </c>
      <c r="F534" t="s">
        <v>64</v>
      </c>
      <c r="G534" t="s">
        <v>172</v>
      </c>
      <c r="H534">
        <v>0.313</v>
      </c>
      <c r="I534" t="s">
        <v>7</v>
      </c>
      <c r="J534" s="9">
        <v>40744</v>
      </c>
      <c r="K534" s="13">
        <v>0.38680555555555601</v>
      </c>
      <c r="L534" t="s">
        <v>173</v>
      </c>
      <c r="M534" t="s">
        <v>120</v>
      </c>
      <c r="N534" t="s">
        <v>174</v>
      </c>
      <c r="O534">
        <v>0.109</v>
      </c>
      <c r="P534" t="s">
        <v>175</v>
      </c>
      <c r="Q534">
        <v>39.799999999999997</v>
      </c>
      <c r="R534">
        <v>-9999</v>
      </c>
      <c r="S534">
        <v>29.45</v>
      </c>
      <c r="T534">
        <v>369</v>
      </c>
      <c r="U534">
        <v>2000</v>
      </c>
      <c r="V534">
        <v>-9999</v>
      </c>
      <c r="W534">
        <v>-9999</v>
      </c>
      <c r="X534">
        <v>1.1200000000000001</v>
      </c>
      <c r="Y534">
        <v>0.109</v>
      </c>
      <c r="Z534">
        <v>-9999</v>
      </c>
      <c r="AA534">
        <v>34.39</v>
      </c>
      <c r="AB534">
        <v>-106.53</v>
      </c>
      <c r="AC534">
        <v>-9999</v>
      </c>
      <c r="AD534">
        <v>-9999</v>
      </c>
      <c r="AE534">
        <v>-9999</v>
      </c>
      <c r="AF534">
        <v>-9999</v>
      </c>
      <c r="AG534">
        <v>-2.4</v>
      </c>
      <c r="AH534">
        <v>-1.75</v>
      </c>
      <c r="AI534" t="s">
        <v>176</v>
      </c>
      <c r="AJ534">
        <v>-9999</v>
      </c>
      <c r="AK534" t="s">
        <v>74</v>
      </c>
      <c r="AL534">
        <v>-9999</v>
      </c>
      <c r="AM534" t="s">
        <v>177</v>
      </c>
      <c r="AN534" t="s">
        <v>180</v>
      </c>
      <c r="AO534">
        <v>-9999</v>
      </c>
      <c r="AP534">
        <v>-9999</v>
      </c>
      <c r="AQ534" t="s">
        <v>179</v>
      </c>
      <c r="AR534">
        <v>-9999</v>
      </c>
      <c r="AS534">
        <v>3.5999999999999997E-2</v>
      </c>
      <c r="AT534">
        <v>3.5049999999999999</v>
      </c>
      <c r="AU534">
        <v>2.48</v>
      </c>
      <c r="AV534">
        <v>196</v>
      </c>
      <c r="AX534">
        <f t="shared" si="71"/>
        <v>4.1108973733831338</v>
      </c>
      <c r="AZ534" t="str">
        <f t="shared" si="70"/>
        <v>Pinus edulis</v>
      </c>
      <c r="BA534">
        <f t="shared" si="72"/>
        <v>29.45</v>
      </c>
      <c r="BB534">
        <f t="shared" si="73"/>
        <v>1.6308973733831338</v>
      </c>
      <c r="BC534">
        <f t="shared" si="74"/>
        <v>36.9</v>
      </c>
      <c r="BD534">
        <f t="shared" si="75"/>
        <v>2000</v>
      </c>
      <c r="BE534">
        <f t="shared" si="76"/>
        <v>1.75</v>
      </c>
      <c r="BF534">
        <f t="shared" si="77"/>
        <v>3.5049999999999999</v>
      </c>
      <c r="BG534">
        <f t="shared" si="78"/>
        <v>3.5999999999999997E-2</v>
      </c>
    </row>
    <row r="535" spans="1:59" x14ac:dyDescent="0.25">
      <c r="A535">
        <v>4768</v>
      </c>
      <c r="B535" t="s">
        <v>60</v>
      </c>
      <c r="C535" t="s">
        <v>171</v>
      </c>
      <c r="D535" t="s">
        <v>62</v>
      </c>
      <c r="E535" t="s">
        <v>63</v>
      </c>
      <c r="F535" t="s">
        <v>64</v>
      </c>
      <c r="G535" t="s">
        <v>172</v>
      </c>
      <c r="H535">
        <v>0.313</v>
      </c>
      <c r="I535" t="s">
        <v>7</v>
      </c>
      <c r="J535" s="9">
        <v>40744</v>
      </c>
      <c r="K535" s="13">
        <v>0.40138888888888902</v>
      </c>
      <c r="L535" t="s">
        <v>173</v>
      </c>
      <c r="M535" t="s">
        <v>120</v>
      </c>
      <c r="N535" t="s">
        <v>174</v>
      </c>
      <c r="O535">
        <v>0.109</v>
      </c>
      <c r="P535" t="s">
        <v>175</v>
      </c>
      <c r="Q535">
        <v>32.58</v>
      </c>
      <c r="R535">
        <v>-9999</v>
      </c>
      <c r="S535">
        <v>30.77</v>
      </c>
      <c r="T535">
        <v>381</v>
      </c>
      <c r="U535">
        <v>2000</v>
      </c>
      <c r="V535">
        <v>-9999</v>
      </c>
      <c r="W535">
        <v>-9999</v>
      </c>
      <c r="X535">
        <v>0.68</v>
      </c>
      <c r="Y535">
        <v>0.109</v>
      </c>
      <c r="Z535">
        <v>-9999</v>
      </c>
      <c r="AA535">
        <v>34.39</v>
      </c>
      <c r="AB535">
        <v>-106.53</v>
      </c>
      <c r="AC535">
        <v>-9999</v>
      </c>
      <c r="AD535">
        <v>-9999</v>
      </c>
      <c r="AE535">
        <v>-9999</v>
      </c>
      <c r="AF535">
        <v>-9999</v>
      </c>
      <c r="AG535">
        <v>-2.1</v>
      </c>
      <c r="AH535">
        <v>-1.5</v>
      </c>
      <c r="AI535" t="s">
        <v>176</v>
      </c>
      <c r="AJ535">
        <v>-9999</v>
      </c>
      <c r="AK535" t="s">
        <v>74</v>
      </c>
      <c r="AL535">
        <v>-9999</v>
      </c>
      <c r="AM535" t="s">
        <v>177</v>
      </c>
      <c r="AN535" t="s">
        <v>180</v>
      </c>
      <c r="AO535">
        <v>-9999</v>
      </c>
      <c r="AP535">
        <v>-9999</v>
      </c>
      <c r="AQ535" t="s">
        <v>179</v>
      </c>
      <c r="AR535">
        <v>-9999</v>
      </c>
      <c r="AS535">
        <v>1.7999999999999999E-2</v>
      </c>
      <c r="AT535">
        <v>1.855</v>
      </c>
      <c r="AU535">
        <v>3</v>
      </c>
      <c r="AV535">
        <v>197</v>
      </c>
      <c r="AX535">
        <f t="shared" si="71"/>
        <v>4.4339541356961574</v>
      </c>
      <c r="AZ535" t="str">
        <f t="shared" si="70"/>
        <v>Pinus edulis</v>
      </c>
      <c r="BA535">
        <f t="shared" si="72"/>
        <v>30.77</v>
      </c>
      <c r="BB535">
        <f t="shared" si="73"/>
        <v>1.4339541356961574</v>
      </c>
      <c r="BC535">
        <f t="shared" si="74"/>
        <v>38.1</v>
      </c>
      <c r="BD535">
        <f t="shared" si="75"/>
        <v>2000</v>
      </c>
      <c r="BE535">
        <f t="shared" si="76"/>
        <v>1.5</v>
      </c>
      <c r="BF535">
        <f t="shared" si="77"/>
        <v>1.855</v>
      </c>
      <c r="BG535">
        <f t="shared" si="78"/>
        <v>1.7999999999999999E-2</v>
      </c>
    </row>
    <row r="536" spans="1:59" x14ac:dyDescent="0.25">
      <c r="A536">
        <v>4769</v>
      </c>
      <c r="B536" t="s">
        <v>60</v>
      </c>
      <c r="C536" t="s">
        <v>171</v>
      </c>
      <c r="D536" t="s">
        <v>62</v>
      </c>
      <c r="E536" t="s">
        <v>63</v>
      </c>
      <c r="F536" t="s">
        <v>64</v>
      </c>
      <c r="G536" t="s">
        <v>172</v>
      </c>
      <c r="H536">
        <v>0.313</v>
      </c>
      <c r="I536" t="s">
        <v>7</v>
      </c>
      <c r="J536" s="9">
        <v>40744</v>
      </c>
      <c r="K536" s="13">
        <v>0.40833333333333299</v>
      </c>
      <c r="L536" t="s">
        <v>173</v>
      </c>
      <c r="M536" t="s">
        <v>120</v>
      </c>
      <c r="N536" t="s">
        <v>174</v>
      </c>
      <c r="O536">
        <v>0.109</v>
      </c>
      <c r="P536" t="s">
        <v>175</v>
      </c>
      <c r="Q536">
        <v>34.25</v>
      </c>
      <c r="R536">
        <v>-9999</v>
      </c>
      <c r="S536">
        <v>30.53</v>
      </c>
      <c r="T536">
        <v>380</v>
      </c>
      <c r="U536">
        <v>2000</v>
      </c>
      <c r="V536">
        <v>-9999</v>
      </c>
      <c r="W536">
        <v>-9999</v>
      </c>
      <c r="X536">
        <v>1.19</v>
      </c>
      <c r="Y536">
        <v>0.109</v>
      </c>
      <c r="Z536">
        <v>-9999</v>
      </c>
      <c r="AA536">
        <v>34.39</v>
      </c>
      <c r="AB536">
        <v>-106.53</v>
      </c>
      <c r="AC536">
        <v>-9999</v>
      </c>
      <c r="AD536">
        <v>-9999</v>
      </c>
      <c r="AE536">
        <v>-9999</v>
      </c>
      <c r="AF536">
        <v>-9999</v>
      </c>
      <c r="AG536">
        <v>-2.2000000000000002</v>
      </c>
      <c r="AH536">
        <v>-0.95</v>
      </c>
      <c r="AI536" t="s">
        <v>176</v>
      </c>
      <c r="AJ536">
        <v>-9999</v>
      </c>
      <c r="AK536" t="s">
        <v>74</v>
      </c>
      <c r="AL536">
        <v>-9999</v>
      </c>
      <c r="AM536" t="s">
        <v>177</v>
      </c>
      <c r="AN536" t="s">
        <v>180</v>
      </c>
      <c r="AO536">
        <v>-9999</v>
      </c>
      <c r="AP536">
        <v>-9999</v>
      </c>
      <c r="AQ536" t="s">
        <v>179</v>
      </c>
      <c r="AR536">
        <v>-9999</v>
      </c>
      <c r="AS536">
        <v>3.3000000000000002E-2</v>
      </c>
      <c r="AT536">
        <v>3.0840000000000001</v>
      </c>
      <c r="AU536">
        <v>2.89</v>
      </c>
      <c r="AV536">
        <v>210</v>
      </c>
      <c r="AX536">
        <f t="shared" si="71"/>
        <v>4.3736268563448188</v>
      </c>
      <c r="AZ536" t="str">
        <f t="shared" si="70"/>
        <v>Pinus edulis</v>
      </c>
      <c r="BA536">
        <f t="shared" si="72"/>
        <v>30.53</v>
      </c>
      <c r="BB536">
        <f t="shared" si="73"/>
        <v>1.4836268563448187</v>
      </c>
      <c r="BC536">
        <f t="shared" si="74"/>
        <v>38</v>
      </c>
      <c r="BD536">
        <f t="shared" si="75"/>
        <v>2000</v>
      </c>
      <c r="BE536">
        <f t="shared" si="76"/>
        <v>0.95</v>
      </c>
      <c r="BF536">
        <f t="shared" si="77"/>
        <v>3.0840000000000001</v>
      </c>
      <c r="BG536">
        <f t="shared" si="78"/>
        <v>3.3000000000000002E-2</v>
      </c>
    </row>
    <row r="537" spans="1:59" x14ac:dyDescent="0.25">
      <c r="A537">
        <v>4770</v>
      </c>
      <c r="B537" t="s">
        <v>60</v>
      </c>
      <c r="C537" t="s">
        <v>171</v>
      </c>
      <c r="D537" t="s">
        <v>62</v>
      </c>
      <c r="E537" t="s">
        <v>63</v>
      </c>
      <c r="F537" t="s">
        <v>64</v>
      </c>
      <c r="G537" t="s">
        <v>172</v>
      </c>
      <c r="H537">
        <v>0.313</v>
      </c>
      <c r="I537" t="s">
        <v>7</v>
      </c>
      <c r="J537" s="9">
        <v>40744</v>
      </c>
      <c r="K537" s="13">
        <v>0.45833333333333298</v>
      </c>
      <c r="L537" t="s">
        <v>173</v>
      </c>
      <c r="M537" t="s">
        <v>120</v>
      </c>
      <c r="N537" t="s">
        <v>174</v>
      </c>
      <c r="O537">
        <v>0.109</v>
      </c>
      <c r="P537" t="s">
        <v>175</v>
      </c>
      <c r="Q537">
        <v>32.36</v>
      </c>
      <c r="R537">
        <v>-9999</v>
      </c>
      <c r="S537">
        <v>33.380000000000003</v>
      </c>
      <c r="T537">
        <v>375</v>
      </c>
      <c r="U537">
        <v>2000</v>
      </c>
      <c r="V537">
        <v>-9999</v>
      </c>
      <c r="W537">
        <v>-9999</v>
      </c>
      <c r="X537">
        <v>1.22</v>
      </c>
      <c r="Y537">
        <v>0.109</v>
      </c>
      <c r="Z537">
        <v>-9999</v>
      </c>
      <c r="AA537">
        <v>34.39</v>
      </c>
      <c r="AB537">
        <v>-106.53</v>
      </c>
      <c r="AC537">
        <v>-9999</v>
      </c>
      <c r="AD537">
        <v>-9999</v>
      </c>
      <c r="AE537">
        <v>-9999</v>
      </c>
      <c r="AF537">
        <v>-9999</v>
      </c>
      <c r="AG537">
        <v>-2.4</v>
      </c>
      <c r="AH537">
        <v>-1.75</v>
      </c>
      <c r="AI537" t="s">
        <v>176</v>
      </c>
      <c r="AJ537">
        <v>-9999</v>
      </c>
      <c r="AK537" t="s">
        <v>74</v>
      </c>
      <c r="AL537">
        <v>-9999</v>
      </c>
      <c r="AM537" t="s">
        <v>177</v>
      </c>
      <c r="AN537" t="s">
        <v>180</v>
      </c>
      <c r="AO537">
        <v>-9999</v>
      </c>
      <c r="AP537">
        <v>-9999</v>
      </c>
      <c r="AQ537" t="s">
        <v>179</v>
      </c>
      <c r="AR537">
        <v>-9999</v>
      </c>
      <c r="AS537">
        <v>2.8000000000000001E-2</v>
      </c>
      <c r="AT537">
        <v>2.79</v>
      </c>
      <c r="AU537">
        <v>3.49</v>
      </c>
      <c r="AV537">
        <v>191</v>
      </c>
      <c r="AX537">
        <f t="shared" si="71"/>
        <v>5.1381932732555171</v>
      </c>
      <c r="AZ537" t="str">
        <f t="shared" si="70"/>
        <v>Pinus edulis</v>
      </c>
      <c r="BA537">
        <f t="shared" si="72"/>
        <v>33.380000000000003</v>
      </c>
      <c r="BB537">
        <f t="shared" si="73"/>
        <v>1.6481932732555169</v>
      </c>
      <c r="BC537">
        <f t="shared" si="74"/>
        <v>37.5</v>
      </c>
      <c r="BD537">
        <f t="shared" si="75"/>
        <v>2000</v>
      </c>
      <c r="BE537">
        <f t="shared" si="76"/>
        <v>1.75</v>
      </c>
      <c r="BF537">
        <f t="shared" si="77"/>
        <v>2.79</v>
      </c>
      <c r="BG537">
        <f t="shared" si="78"/>
        <v>2.8000000000000001E-2</v>
      </c>
    </row>
    <row r="538" spans="1:59" x14ac:dyDescent="0.25">
      <c r="A538">
        <v>4771</v>
      </c>
      <c r="B538" t="s">
        <v>60</v>
      </c>
      <c r="C538" t="s">
        <v>171</v>
      </c>
      <c r="D538" t="s">
        <v>62</v>
      </c>
      <c r="E538" t="s">
        <v>63</v>
      </c>
      <c r="F538" t="s">
        <v>64</v>
      </c>
      <c r="G538" t="s">
        <v>172</v>
      </c>
      <c r="H538">
        <v>0.313</v>
      </c>
      <c r="I538" t="s">
        <v>7</v>
      </c>
      <c r="J538" s="9">
        <v>40744</v>
      </c>
      <c r="K538" s="13">
        <v>0.47569444444444398</v>
      </c>
      <c r="L538" t="s">
        <v>173</v>
      </c>
      <c r="M538" t="s">
        <v>120</v>
      </c>
      <c r="N538" t="s">
        <v>174</v>
      </c>
      <c r="O538">
        <v>0.109</v>
      </c>
      <c r="P538" t="s">
        <v>175</v>
      </c>
      <c r="Q538">
        <v>24.58</v>
      </c>
      <c r="R538">
        <v>-9999</v>
      </c>
      <c r="S538">
        <v>35.08</v>
      </c>
      <c r="T538">
        <v>390</v>
      </c>
      <c r="U538">
        <v>2000</v>
      </c>
      <c r="V538">
        <v>-9999</v>
      </c>
      <c r="W538">
        <v>-9999</v>
      </c>
      <c r="X538">
        <v>0.6</v>
      </c>
      <c r="Y538">
        <v>0.109</v>
      </c>
      <c r="Z538">
        <v>-9999</v>
      </c>
      <c r="AA538">
        <v>34.39</v>
      </c>
      <c r="AB538">
        <v>-106.53</v>
      </c>
      <c r="AC538">
        <v>-9999</v>
      </c>
      <c r="AD538">
        <v>-9999</v>
      </c>
      <c r="AE538">
        <v>-9999</v>
      </c>
      <c r="AF538">
        <v>-9999</v>
      </c>
      <c r="AG538">
        <v>-2.1</v>
      </c>
      <c r="AH538">
        <v>-1.5</v>
      </c>
      <c r="AI538" t="s">
        <v>176</v>
      </c>
      <c r="AJ538">
        <v>-9999</v>
      </c>
      <c r="AK538" t="s">
        <v>74</v>
      </c>
      <c r="AL538">
        <v>-9999</v>
      </c>
      <c r="AM538" t="s">
        <v>177</v>
      </c>
      <c r="AN538" t="s">
        <v>180</v>
      </c>
      <c r="AO538">
        <v>-9999</v>
      </c>
      <c r="AP538">
        <v>-9999</v>
      </c>
      <c r="AQ538" t="s">
        <v>179</v>
      </c>
      <c r="AR538">
        <v>-9999</v>
      </c>
      <c r="AS538">
        <v>1.0999999999999999E-2</v>
      </c>
      <c r="AT538">
        <v>0.69699999999999995</v>
      </c>
      <c r="AU538">
        <v>4.28</v>
      </c>
      <c r="AV538">
        <v>260</v>
      </c>
      <c r="AX538">
        <f t="shared" si="71"/>
        <v>5.6474055778380814</v>
      </c>
      <c r="AZ538" t="str">
        <f t="shared" si="70"/>
        <v>Pinus edulis</v>
      </c>
      <c r="BA538">
        <f t="shared" si="72"/>
        <v>35.08</v>
      </c>
      <c r="BB538">
        <f t="shared" si="73"/>
        <v>1.3674055778380811</v>
      </c>
      <c r="BC538">
        <f t="shared" si="74"/>
        <v>39</v>
      </c>
      <c r="BD538">
        <f t="shared" si="75"/>
        <v>2000</v>
      </c>
      <c r="BE538">
        <f t="shared" si="76"/>
        <v>1.5</v>
      </c>
      <c r="BF538">
        <f t="shared" si="77"/>
        <v>0.69699999999999995</v>
      </c>
      <c r="BG538">
        <f t="shared" si="78"/>
        <v>1.0999999999999999E-2</v>
      </c>
    </row>
    <row r="539" spans="1:59" x14ac:dyDescent="0.25">
      <c r="A539">
        <v>4772</v>
      </c>
      <c r="B539" t="s">
        <v>60</v>
      </c>
      <c r="C539" t="s">
        <v>171</v>
      </c>
      <c r="D539" t="s">
        <v>62</v>
      </c>
      <c r="E539" t="s">
        <v>63</v>
      </c>
      <c r="F539" t="s">
        <v>64</v>
      </c>
      <c r="G539" t="s">
        <v>172</v>
      </c>
      <c r="H539">
        <v>0.313</v>
      </c>
      <c r="I539" t="s">
        <v>7</v>
      </c>
      <c r="J539" s="9">
        <v>40744</v>
      </c>
      <c r="K539" s="13">
        <v>0.48125000000000001</v>
      </c>
      <c r="L539" t="s">
        <v>173</v>
      </c>
      <c r="M539" t="s">
        <v>120</v>
      </c>
      <c r="N539" t="s">
        <v>174</v>
      </c>
      <c r="O539">
        <v>0.109</v>
      </c>
      <c r="P539" t="s">
        <v>175</v>
      </c>
      <c r="Q539">
        <v>27.09</v>
      </c>
      <c r="R539">
        <v>-9999</v>
      </c>
      <c r="S539">
        <v>35.33</v>
      </c>
      <c r="T539">
        <v>383</v>
      </c>
      <c r="U539">
        <v>2000</v>
      </c>
      <c r="V539">
        <v>-9999</v>
      </c>
      <c r="W539">
        <v>-9999</v>
      </c>
      <c r="X539">
        <v>1.39</v>
      </c>
      <c r="Y539">
        <v>0.109</v>
      </c>
      <c r="Z539">
        <v>-9999</v>
      </c>
      <c r="AA539">
        <v>34.39</v>
      </c>
      <c r="AB539">
        <v>-106.53</v>
      </c>
      <c r="AC539">
        <v>-9999</v>
      </c>
      <c r="AD539">
        <v>-9999</v>
      </c>
      <c r="AE539">
        <v>-9999</v>
      </c>
      <c r="AF539">
        <v>-9999</v>
      </c>
      <c r="AG539">
        <v>-2.2000000000000002</v>
      </c>
      <c r="AH539">
        <v>-0.95</v>
      </c>
      <c r="AI539" t="s">
        <v>176</v>
      </c>
      <c r="AJ539">
        <v>-9999</v>
      </c>
      <c r="AK539" t="s">
        <v>74</v>
      </c>
      <c r="AL539">
        <v>-9999</v>
      </c>
      <c r="AM539" t="s">
        <v>177</v>
      </c>
      <c r="AN539" t="s">
        <v>180</v>
      </c>
      <c r="AO539">
        <v>-9999</v>
      </c>
      <c r="AP539">
        <v>-9999</v>
      </c>
      <c r="AQ539" t="s">
        <v>179</v>
      </c>
      <c r="AR539">
        <v>-9999</v>
      </c>
      <c r="AS539">
        <v>2.5999999999999999E-2</v>
      </c>
      <c r="AT539">
        <v>2.2999999999999998</v>
      </c>
      <c r="AU539">
        <v>4.1900000000000004</v>
      </c>
      <c r="AV539">
        <v>215</v>
      </c>
      <c r="AX539">
        <f t="shared" si="71"/>
        <v>5.7258621997918038</v>
      </c>
      <c r="AZ539" t="str">
        <f t="shared" si="70"/>
        <v>Pinus edulis</v>
      </c>
      <c r="BA539">
        <f t="shared" si="72"/>
        <v>35.33</v>
      </c>
      <c r="BB539">
        <f t="shared" si="73"/>
        <v>1.5358621997918034</v>
      </c>
      <c r="BC539">
        <f t="shared" si="74"/>
        <v>38.299999999999997</v>
      </c>
      <c r="BD539">
        <f t="shared" si="75"/>
        <v>2000</v>
      </c>
      <c r="BE539">
        <f t="shared" si="76"/>
        <v>0.95</v>
      </c>
      <c r="BF539">
        <f t="shared" si="77"/>
        <v>2.2999999999999998</v>
      </c>
      <c r="BG539">
        <f t="shared" si="78"/>
        <v>2.5999999999999999E-2</v>
      </c>
    </row>
    <row r="540" spans="1:59" x14ac:dyDescent="0.25">
      <c r="A540">
        <v>4773</v>
      </c>
      <c r="B540" t="s">
        <v>60</v>
      </c>
      <c r="C540" t="s">
        <v>171</v>
      </c>
      <c r="D540" t="s">
        <v>62</v>
      </c>
      <c r="E540" t="s">
        <v>63</v>
      </c>
      <c r="F540" t="s">
        <v>64</v>
      </c>
      <c r="G540" t="s">
        <v>172</v>
      </c>
      <c r="H540">
        <v>0.313</v>
      </c>
      <c r="I540" t="s">
        <v>7</v>
      </c>
      <c r="J540" s="9">
        <v>40744</v>
      </c>
      <c r="K540" s="13">
        <v>0.531944444444445</v>
      </c>
      <c r="L540" t="s">
        <v>173</v>
      </c>
      <c r="M540" t="s">
        <v>120</v>
      </c>
      <c r="N540" t="s">
        <v>174</v>
      </c>
      <c r="O540">
        <v>0.109</v>
      </c>
      <c r="P540" t="s">
        <v>175</v>
      </c>
      <c r="Q540">
        <v>27.77</v>
      </c>
      <c r="R540">
        <v>-9999</v>
      </c>
      <c r="S540">
        <v>36.5</v>
      </c>
      <c r="T540">
        <v>379</v>
      </c>
      <c r="U540">
        <v>2000</v>
      </c>
      <c r="V540">
        <v>-9999</v>
      </c>
      <c r="W540">
        <v>-9999</v>
      </c>
      <c r="X540">
        <v>1.35</v>
      </c>
      <c r="Y540">
        <v>0.109</v>
      </c>
      <c r="Z540">
        <v>-9999</v>
      </c>
      <c r="AA540">
        <v>34.39</v>
      </c>
      <c r="AB540">
        <v>-106.53</v>
      </c>
      <c r="AC540">
        <v>-9999</v>
      </c>
      <c r="AD540">
        <v>-9999</v>
      </c>
      <c r="AE540">
        <v>-9999</v>
      </c>
      <c r="AF540">
        <v>-9999</v>
      </c>
      <c r="AG540">
        <v>-2.4</v>
      </c>
      <c r="AH540">
        <v>-1.75</v>
      </c>
      <c r="AI540" t="s">
        <v>176</v>
      </c>
      <c r="AJ540">
        <v>-9999</v>
      </c>
      <c r="AK540" t="s">
        <v>74</v>
      </c>
      <c r="AL540">
        <v>-9999</v>
      </c>
      <c r="AM540" t="s">
        <v>177</v>
      </c>
      <c r="AN540" t="s">
        <v>180</v>
      </c>
      <c r="AO540">
        <v>-9999</v>
      </c>
      <c r="AP540">
        <v>-9999</v>
      </c>
      <c r="AQ540" t="s">
        <v>179</v>
      </c>
      <c r="AR540">
        <v>-9999</v>
      </c>
      <c r="AS540">
        <v>2.4E-2</v>
      </c>
      <c r="AT540">
        <v>2.0990000000000002</v>
      </c>
      <c r="AU540">
        <v>4.43</v>
      </c>
      <c r="AV540">
        <v>210</v>
      </c>
      <c r="AX540">
        <f t="shared" si="71"/>
        <v>6.1057302468794017</v>
      </c>
      <c r="AZ540" t="str">
        <f t="shared" si="70"/>
        <v>Pinus edulis</v>
      </c>
      <c r="BA540">
        <f t="shared" si="72"/>
        <v>36.5</v>
      </c>
      <c r="BB540">
        <f t="shared" si="73"/>
        <v>1.675730246879402</v>
      </c>
      <c r="BC540">
        <f t="shared" si="74"/>
        <v>37.9</v>
      </c>
      <c r="BD540">
        <f t="shared" si="75"/>
        <v>2000</v>
      </c>
      <c r="BE540">
        <f t="shared" si="76"/>
        <v>1.75</v>
      </c>
      <c r="BF540">
        <f t="shared" si="77"/>
        <v>2.0990000000000002</v>
      </c>
      <c r="BG540">
        <f t="shared" si="78"/>
        <v>2.4E-2</v>
      </c>
    </row>
    <row r="541" spans="1:59" x14ac:dyDescent="0.25">
      <c r="A541">
        <v>4774</v>
      </c>
      <c r="B541" t="s">
        <v>60</v>
      </c>
      <c r="C541" t="s">
        <v>171</v>
      </c>
      <c r="D541" t="s">
        <v>62</v>
      </c>
      <c r="E541" t="s">
        <v>63</v>
      </c>
      <c r="F541" t="s">
        <v>64</v>
      </c>
      <c r="G541" t="s">
        <v>172</v>
      </c>
      <c r="H541">
        <v>0.313</v>
      </c>
      <c r="I541" t="s">
        <v>7</v>
      </c>
      <c r="J541" s="9">
        <v>40744</v>
      </c>
      <c r="K541" s="13">
        <v>0.55069444444444404</v>
      </c>
      <c r="L541" t="s">
        <v>173</v>
      </c>
      <c r="M541" t="s">
        <v>120</v>
      </c>
      <c r="N541" t="s">
        <v>174</v>
      </c>
      <c r="O541">
        <v>0.109</v>
      </c>
      <c r="P541" t="s">
        <v>175</v>
      </c>
      <c r="Q541">
        <v>20.29</v>
      </c>
      <c r="R541">
        <v>-9999</v>
      </c>
      <c r="S541">
        <v>39.36</v>
      </c>
      <c r="T541">
        <v>389</v>
      </c>
      <c r="U541">
        <v>2000</v>
      </c>
      <c r="V541">
        <v>-9999</v>
      </c>
      <c r="W541">
        <v>-9999</v>
      </c>
      <c r="X541">
        <v>0.86</v>
      </c>
      <c r="Y541">
        <v>0.109</v>
      </c>
      <c r="Z541">
        <v>-9999</v>
      </c>
      <c r="AA541">
        <v>34.39</v>
      </c>
      <c r="AB541">
        <v>-106.53</v>
      </c>
      <c r="AC541">
        <v>-9999</v>
      </c>
      <c r="AD541">
        <v>-9999</v>
      </c>
      <c r="AE541">
        <v>-9999</v>
      </c>
      <c r="AF541">
        <v>-9999</v>
      </c>
      <c r="AG541">
        <v>-2.1</v>
      </c>
      <c r="AH541">
        <v>-1.5</v>
      </c>
      <c r="AI541" t="s">
        <v>176</v>
      </c>
      <c r="AJ541">
        <v>-9999</v>
      </c>
      <c r="AK541" t="s">
        <v>74</v>
      </c>
      <c r="AL541">
        <v>-9999</v>
      </c>
      <c r="AM541" t="s">
        <v>177</v>
      </c>
      <c r="AN541" t="s">
        <v>180</v>
      </c>
      <c r="AO541">
        <v>-9999</v>
      </c>
      <c r="AP541">
        <v>-9999</v>
      </c>
      <c r="AQ541" t="s">
        <v>179</v>
      </c>
      <c r="AR541">
        <v>-9999</v>
      </c>
      <c r="AS541">
        <v>1.2E-2</v>
      </c>
      <c r="AT541">
        <v>0.71799999999999997</v>
      </c>
      <c r="AU541">
        <v>5.71</v>
      </c>
      <c r="AV541">
        <v>252</v>
      </c>
      <c r="AX541">
        <f t="shared" si="71"/>
        <v>7.1274843387667461</v>
      </c>
      <c r="AZ541" t="str">
        <f t="shared" si="70"/>
        <v>Pinus edulis</v>
      </c>
      <c r="BA541">
        <f t="shared" si="72"/>
        <v>39.36</v>
      </c>
      <c r="BB541">
        <f t="shared" si="73"/>
        <v>1.4174843387667462</v>
      </c>
      <c r="BC541">
        <f t="shared" si="74"/>
        <v>38.9</v>
      </c>
      <c r="BD541">
        <f t="shared" si="75"/>
        <v>2000</v>
      </c>
      <c r="BE541">
        <f t="shared" si="76"/>
        <v>1.5</v>
      </c>
      <c r="BF541">
        <f t="shared" si="77"/>
        <v>0.71799999999999997</v>
      </c>
      <c r="BG541">
        <f t="shared" si="78"/>
        <v>1.2E-2</v>
      </c>
    </row>
    <row r="542" spans="1:59" x14ac:dyDescent="0.25">
      <c r="A542">
        <v>4775</v>
      </c>
      <c r="B542" t="s">
        <v>60</v>
      </c>
      <c r="C542" t="s">
        <v>171</v>
      </c>
      <c r="D542" t="s">
        <v>62</v>
      </c>
      <c r="E542" t="s">
        <v>63</v>
      </c>
      <c r="F542" t="s">
        <v>64</v>
      </c>
      <c r="G542" t="s">
        <v>172</v>
      </c>
      <c r="H542">
        <v>0.313</v>
      </c>
      <c r="I542" t="s">
        <v>7</v>
      </c>
      <c r="J542" s="9">
        <v>40744</v>
      </c>
      <c r="K542" s="13">
        <v>0.55555555555555602</v>
      </c>
      <c r="L542" t="s">
        <v>173</v>
      </c>
      <c r="M542" t="s">
        <v>120</v>
      </c>
      <c r="N542" t="s">
        <v>174</v>
      </c>
      <c r="O542">
        <v>0.109</v>
      </c>
      <c r="P542" t="s">
        <v>175</v>
      </c>
      <c r="Q542">
        <v>23.02</v>
      </c>
      <c r="R542">
        <v>-9999</v>
      </c>
      <c r="S542">
        <v>39.380000000000003</v>
      </c>
      <c r="T542">
        <v>385</v>
      </c>
      <c r="U542">
        <v>2000</v>
      </c>
      <c r="V542">
        <v>-9999</v>
      </c>
      <c r="W542">
        <v>-9999</v>
      </c>
      <c r="X542">
        <v>1.91</v>
      </c>
      <c r="Y542">
        <v>0.109</v>
      </c>
      <c r="Z542">
        <v>-9999</v>
      </c>
      <c r="AA542">
        <v>34.39</v>
      </c>
      <c r="AB542">
        <v>-106.53</v>
      </c>
      <c r="AC542">
        <v>-9999</v>
      </c>
      <c r="AD542">
        <v>-9999</v>
      </c>
      <c r="AE542">
        <v>-9999</v>
      </c>
      <c r="AF542">
        <v>-9999</v>
      </c>
      <c r="AG542">
        <v>-2.2000000000000002</v>
      </c>
      <c r="AH542">
        <v>-0.95</v>
      </c>
      <c r="AI542" t="s">
        <v>176</v>
      </c>
      <c r="AJ542">
        <v>-9999</v>
      </c>
      <c r="AK542" t="s">
        <v>74</v>
      </c>
      <c r="AL542">
        <v>-9999</v>
      </c>
      <c r="AM542" t="s">
        <v>177</v>
      </c>
      <c r="AN542" t="s">
        <v>180</v>
      </c>
      <c r="AO542">
        <v>-9999</v>
      </c>
      <c r="AP542">
        <v>-9999</v>
      </c>
      <c r="AQ542" t="s">
        <v>179</v>
      </c>
      <c r="AR542">
        <v>-9999</v>
      </c>
      <c r="AS542">
        <v>2.7E-2</v>
      </c>
      <c r="AT542">
        <v>2</v>
      </c>
      <c r="AU542">
        <v>5.52</v>
      </c>
      <c r="AV542">
        <v>229</v>
      </c>
      <c r="AX542">
        <f t="shared" si="71"/>
        <v>7.1351203180049918</v>
      </c>
      <c r="AZ542" t="str">
        <f t="shared" si="70"/>
        <v>Pinus edulis</v>
      </c>
      <c r="BA542">
        <f t="shared" si="72"/>
        <v>39.380000000000003</v>
      </c>
      <c r="BB542">
        <f t="shared" si="73"/>
        <v>1.6151203180049922</v>
      </c>
      <c r="BC542">
        <f t="shared" si="74"/>
        <v>38.5</v>
      </c>
      <c r="BD542">
        <f t="shared" si="75"/>
        <v>2000</v>
      </c>
      <c r="BE542">
        <f t="shared" si="76"/>
        <v>0.95</v>
      </c>
      <c r="BF542">
        <f t="shared" si="77"/>
        <v>2</v>
      </c>
      <c r="BG542">
        <f t="shared" si="78"/>
        <v>2.7E-2</v>
      </c>
    </row>
    <row r="543" spans="1:59" x14ac:dyDescent="0.25">
      <c r="A543">
        <v>4776</v>
      </c>
      <c r="B543" t="s">
        <v>60</v>
      </c>
      <c r="C543" t="s">
        <v>171</v>
      </c>
      <c r="D543" t="s">
        <v>62</v>
      </c>
      <c r="E543" t="s">
        <v>63</v>
      </c>
      <c r="F543" t="s">
        <v>64</v>
      </c>
      <c r="G543" t="s">
        <v>172</v>
      </c>
      <c r="H543">
        <v>0.313</v>
      </c>
      <c r="I543" t="s">
        <v>7</v>
      </c>
      <c r="J543" s="9">
        <v>40744</v>
      </c>
      <c r="K543" s="13">
        <v>0.60486111111111096</v>
      </c>
      <c r="L543" t="s">
        <v>173</v>
      </c>
      <c r="M543" t="s">
        <v>120</v>
      </c>
      <c r="N543" t="s">
        <v>174</v>
      </c>
      <c r="O543">
        <v>0.109</v>
      </c>
      <c r="P543" t="s">
        <v>175</v>
      </c>
      <c r="Q543">
        <v>22.31</v>
      </c>
      <c r="R543">
        <v>-9999</v>
      </c>
      <c r="S543">
        <v>38.53</v>
      </c>
      <c r="T543">
        <v>383</v>
      </c>
      <c r="U543">
        <v>2000</v>
      </c>
      <c r="V543">
        <v>-9999</v>
      </c>
      <c r="W543">
        <v>-9999</v>
      </c>
      <c r="X543">
        <v>1.24</v>
      </c>
      <c r="Y543">
        <v>0.109</v>
      </c>
      <c r="Z543">
        <v>-9999</v>
      </c>
      <c r="AA543">
        <v>34.39</v>
      </c>
      <c r="AB543">
        <v>-106.53</v>
      </c>
      <c r="AC543">
        <v>-9999</v>
      </c>
      <c r="AD543">
        <v>-9999</v>
      </c>
      <c r="AE543">
        <v>-9999</v>
      </c>
      <c r="AF543">
        <v>-9999</v>
      </c>
      <c r="AG543">
        <v>-2.4</v>
      </c>
      <c r="AH543">
        <v>-1.75</v>
      </c>
      <c r="AI543" t="s">
        <v>176</v>
      </c>
      <c r="AJ543">
        <v>-9999</v>
      </c>
      <c r="AK543" t="s">
        <v>74</v>
      </c>
      <c r="AL543">
        <v>-9999</v>
      </c>
      <c r="AM543" t="s">
        <v>177</v>
      </c>
      <c r="AN543" t="s">
        <v>180</v>
      </c>
      <c r="AO543">
        <v>-9999</v>
      </c>
      <c r="AP543">
        <v>-9999</v>
      </c>
      <c r="AQ543" t="s">
        <v>179</v>
      </c>
      <c r="AR543">
        <v>-9999</v>
      </c>
      <c r="AS543">
        <v>1.7999999999999999E-2</v>
      </c>
      <c r="AT543">
        <v>1.55</v>
      </c>
      <c r="AU543">
        <v>5.32</v>
      </c>
      <c r="AV543">
        <v>212</v>
      </c>
      <c r="AX543">
        <f t="shared" si="71"/>
        <v>6.8167613194924295</v>
      </c>
      <c r="AZ543" t="str">
        <f t="shared" si="70"/>
        <v>Pinus edulis</v>
      </c>
      <c r="BA543">
        <f t="shared" si="72"/>
        <v>38.53</v>
      </c>
      <c r="BB543">
        <f t="shared" si="73"/>
        <v>1.4967613194924292</v>
      </c>
      <c r="BC543">
        <f t="shared" si="74"/>
        <v>38.299999999999997</v>
      </c>
      <c r="BD543">
        <f t="shared" si="75"/>
        <v>2000</v>
      </c>
      <c r="BE543">
        <f t="shared" si="76"/>
        <v>1.75</v>
      </c>
      <c r="BF543">
        <f t="shared" si="77"/>
        <v>1.55</v>
      </c>
      <c r="BG543">
        <f t="shared" si="78"/>
        <v>1.7999999999999999E-2</v>
      </c>
    </row>
    <row r="544" spans="1:59" x14ac:dyDescent="0.25">
      <c r="A544">
        <v>4777</v>
      </c>
      <c r="B544" t="s">
        <v>60</v>
      </c>
      <c r="C544" t="s">
        <v>171</v>
      </c>
      <c r="D544" t="s">
        <v>62</v>
      </c>
      <c r="E544" t="s">
        <v>63</v>
      </c>
      <c r="F544" t="s">
        <v>64</v>
      </c>
      <c r="G544" t="s">
        <v>172</v>
      </c>
      <c r="H544">
        <v>0.313</v>
      </c>
      <c r="I544" t="s">
        <v>7</v>
      </c>
      <c r="J544" s="9">
        <v>40744</v>
      </c>
      <c r="K544" s="13">
        <v>0.62083333333333302</v>
      </c>
      <c r="L544" t="s">
        <v>173</v>
      </c>
      <c r="M544" t="s">
        <v>120</v>
      </c>
      <c r="N544" t="s">
        <v>174</v>
      </c>
      <c r="O544">
        <v>0.109</v>
      </c>
      <c r="P544" t="s">
        <v>175</v>
      </c>
      <c r="Q544">
        <v>18.11</v>
      </c>
      <c r="R544">
        <v>-9999</v>
      </c>
      <c r="S544">
        <v>41.91</v>
      </c>
      <c r="T544">
        <v>387</v>
      </c>
      <c r="U544">
        <v>2000</v>
      </c>
      <c r="V544">
        <v>-9999</v>
      </c>
      <c r="W544">
        <v>-9999</v>
      </c>
      <c r="X544">
        <v>1.21</v>
      </c>
      <c r="Y544">
        <v>0.109</v>
      </c>
      <c r="Z544">
        <v>-9999</v>
      </c>
      <c r="AA544">
        <v>34.39</v>
      </c>
      <c r="AB544">
        <v>-106.53</v>
      </c>
      <c r="AC544">
        <v>-9999</v>
      </c>
      <c r="AD544">
        <v>-9999</v>
      </c>
      <c r="AE544">
        <v>-9999</v>
      </c>
      <c r="AF544">
        <v>-9999</v>
      </c>
      <c r="AG544">
        <v>-2.1</v>
      </c>
      <c r="AH544">
        <v>-1.5</v>
      </c>
      <c r="AI544" t="s">
        <v>176</v>
      </c>
      <c r="AJ544">
        <v>-9999</v>
      </c>
      <c r="AK544" t="s">
        <v>74</v>
      </c>
      <c r="AL544">
        <v>-9999</v>
      </c>
      <c r="AM544" t="s">
        <v>177</v>
      </c>
      <c r="AN544" t="s">
        <v>180</v>
      </c>
      <c r="AO544">
        <v>-9999</v>
      </c>
      <c r="AP544">
        <v>-9999</v>
      </c>
      <c r="AQ544" t="s">
        <v>179</v>
      </c>
      <c r="AR544">
        <v>-9999</v>
      </c>
      <c r="AS544">
        <v>1.4E-2</v>
      </c>
      <c r="AT544">
        <v>0.83</v>
      </c>
      <c r="AU544">
        <v>6.72</v>
      </c>
      <c r="AV544">
        <v>245</v>
      </c>
      <c r="AX544">
        <f t="shared" si="71"/>
        <v>8.1600015817701177</v>
      </c>
      <c r="AZ544" t="str">
        <f t="shared" si="70"/>
        <v>Pinus edulis</v>
      </c>
      <c r="BA544">
        <f t="shared" si="72"/>
        <v>41.91</v>
      </c>
      <c r="BB544">
        <f t="shared" si="73"/>
        <v>1.4400015817701179</v>
      </c>
      <c r="BC544">
        <f t="shared" si="74"/>
        <v>38.700000000000003</v>
      </c>
      <c r="BD544">
        <f t="shared" si="75"/>
        <v>2000</v>
      </c>
      <c r="BE544">
        <f t="shared" si="76"/>
        <v>1.5</v>
      </c>
      <c r="BF544">
        <f t="shared" si="77"/>
        <v>0.83</v>
      </c>
      <c r="BG544">
        <f t="shared" si="78"/>
        <v>1.4E-2</v>
      </c>
    </row>
    <row r="545" spans="1:59" x14ac:dyDescent="0.25">
      <c r="A545">
        <v>4778</v>
      </c>
      <c r="B545" t="s">
        <v>60</v>
      </c>
      <c r="C545" t="s">
        <v>171</v>
      </c>
      <c r="D545" t="s">
        <v>62</v>
      </c>
      <c r="E545" t="s">
        <v>63</v>
      </c>
      <c r="F545" t="s">
        <v>64</v>
      </c>
      <c r="G545" t="s">
        <v>172</v>
      </c>
      <c r="H545">
        <v>0.313</v>
      </c>
      <c r="I545" t="s">
        <v>7</v>
      </c>
      <c r="J545" s="9">
        <v>40744</v>
      </c>
      <c r="K545" s="13">
        <v>0.62638888888888899</v>
      </c>
      <c r="L545" t="s">
        <v>173</v>
      </c>
      <c r="M545" t="s">
        <v>120</v>
      </c>
      <c r="N545" t="s">
        <v>174</v>
      </c>
      <c r="O545">
        <v>0.109</v>
      </c>
      <c r="P545" t="s">
        <v>175</v>
      </c>
      <c r="Q545">
        <v>20.53</v>
      </c>
      <c r="R545">
        <v>-9999</v>
      </c>
      <c r="S545">
        <v>41.98</v>
      </c>
      <c r="T545">
        <v>385</v>
      </c>
      <c r="U545">
        <v>2000</v>
      </c>
      <c r="V545">
        <v>-9999</v>
      </c>
      <c r="W545">
        <v>-9999</v>
      </c>
      <c r="X545">
        <v>2.35</v>
      </c>
      <c r="Y545">
        <v>0.109</v>
      </c>
      <c r="Z545">
        <v>-9999</v>
      </c>
      <c r="AA545">
        <v>34.39</v>
      </c>
      <c r="AB545">
        <v>-106.53</v>
      </c>
      <c r="AC545">
        <v>-9999</v>
      </c>
      <c r="AD545">
        <v>-9999</v>
      </c>
      <c r="AE545">
        <v>-9999</v>
      </c>
      <c r="AF545">
        <v>-9999</v>
      </c>
      <c r="AG545">
        <v>-2.2000000000000002</v>
      </c>
      <c r="AH545">
        <v>-0.95</v>
      </c>
      <c r="AI545" t="s">
        <v>176</v>
      </c>
      <c r="AJ545">
        <v>-9999</v>
      </c>
      <c r="AK545" t="s">
        <v>74</v>
      </c>
      <c r="AL545">
        <v>-9999</v>
      </c>
      <c r="AM545" t="s">
        <v>177</v>
      </c>
      <c r="AN545" t="s">
        <v>180</v>
      </c>
      <c r="AO545">
        <v>-9999</v>
      </c>
      <c r="AP545">
        <v>-9999</v>
      </c>
      <c r="AQ545" t="s">
        <v>179</v>
      </c>
      <c r="AR545">
        <v>-9999</v>
      </c>
      <c r="AS545">
        <v>2.8000000000000001E-2</v>
      </c>
      <c r="AT545">
        <v>1.5409999999999999</v>
      </c>
      <c r="AU545">
        <v>6.54</v>
      </c>
      <c r="AV545">
        <v>251</v>
      </c>
      <c r="AX545">
        <f t="shared" si="71"/>
        <v>8.1900766527480933</v>
      </c>
      <c r="AZ545" t="str">
        <f t="shared" si="70"/>
        <v>Pinus edulis</v>
      </c>
      <c r="BA545">
        <f t="shared" si="72"/>
        <v>41.98</v>
      </c>
      <c r="BB545">
        <f t="shared" si="73"/>
        <v>1.6500766527480932</v>
      </c>
      <c r="BC545">
        <f t="shared" si="74"/>
        <v>38.5</v>
      </c>
      <c r="BD545">
        <f t="shared" si="75"/>
        <v>2000</v>
      </c>
      <c r="BE545">
        <f t="shared" si="76"/>
        <v>0.95</v>
      </c>
      <c r="BF545">
        <f t="shared" si="77"/>
        <v>1.5409999999999999</v>
      </c>
      <c r="BG545">
        <f t="shared" si="78"/>
        <v>2.8000000000000001E-2</v>
      </c>
    </row>
    <row r="546" spans="1:59" x14ac:dyDescent="0.25">
      <c r="A546">
        <v>4779</v>
      </c>
      <c r="B546" t="s">
        <v>60</v>
      </c>
      <c r="C546" t="s">
        <v>171</v>
      </c>
      <c r="D546" t="s">
        <v>62</v>
      </c>
      <c r="E546" t="s">
        <v>63</v>
      </c>
      <c r="F546" t="s">
        <v>64</v>
      </c>
      <c r="G546" t="s">
        <v>172</v>
      </c>
      <c r="H546">
        <v>0.313</v>
      </c>
      <c r="I546" t="s">
        <v>7</v>
      </c>
      <c r="J546" s="9">
        <v>40744</v>
      </c>
      <c r="K546" s="13">
        <v>0.68263888888888902</v>
      </c>
      <c r="L546" t="s">
        <v>173</v>
      </c>
      <c r="M546" t="s">
        <v>120</v>
      </c>
      <c r="N546" t="s">
        <v>174</v>
      </c>
      <c r="O546">
        <v>0.109</v>
      </c>
      <c r="P546" t="s">
        <v>175</v>
      </c>
      <c r="Q546">
        <v>22.61</v>
      </c>
      <c r="R546">
        <v>-9999</v>
      </c>
      <c r="S546">
        <v>37.1</v>
      </c>
      <c r="T546">
        <v>381</v>
      </c>
      <c r="U546">
        <v>2000</v>
      </c>
      <c r="V546">
        <v>-9999</v>
      </c>
      <c r="W546">
        <v>-9999</v>
      </c>
      <c r="X546">
        <v>1.22</v>
      </c>
      <c r="Y546">
        <v>0.109</v>
      </c>
      <c r="Z546">
        <v>-9999</v>
      </c>
      <c r="AA546">
        <v>34.39</v>
      </c>
      <c r="AB546">
        <v>-106.53</v>
      </c>
      <c r="AC546">
        <v>-9999</v>
      </c>
      <c r="AD546">
        <v>-9999</v>
      </c>
      <c r="AE546">
        <v>-9999</v>
      </c>
      <c r="AF546">
        <v>-9999</v>
      </c>
      <c r="AG546">
        <v>-2.4</v>
      </c>
      <c r="AH546">
        <v>-1.75</v>
      </c>
      <c r="AI546" t="s">
        <v>176</v>
      </c>
      <c r="AJ546">
        <v>-9999</v>
      </c>
      <c r="AK546" t="s">
        <v>74</v>
      </c>
      <c r="AL546">
        <v>-9999</v>
      </c>
      <c r="AM546" t="s">
        <v>177</v>
      </c>
      <c r="AN546" t="s">
        <v>180</v>
      </c>
      <c r="AO546">
        <v>-9999</v>
      </c>
      <c r="AP546">
        <v>-9999</v>
      </c>
      <c r="AQ546" t="s">
        <v>179</v>
      </c>
      <c r="AR546">
        <v>-9999</v>
      </c>
      <c r="AS546">
        <v>1.9E-2</v>
      </c>
      <c r="AT546">
        <v>1.873</v>
      </c>
      <c r="AU546">
        <v>4.91</v>
      </c>
      <c r="AV546">
        <v>196</v>
      </c>
      <c r="AX546">
        <f t="shared" si="71"/>
        <v>6.3088665931331764</v>
      </c>
      <c r="AZ546" t="str">
        <f t="shared" si="70"/>
        <v>Pinus edulis</v>
      </c>
      <c r="BA546">
        <f t="shared" si="72"/>
        <v>37.1</v>
      </c>
      <c r="BB546">
        <f t="shared" si="73"/>
        <v>1.3988665931331763</v>
      </c>
      <c r="BC546">
        <f t="shared" si="74"/>
        <v>38.1</v>
      </c>
      <c r="BD546">
        <f t="shared" si="75"/>
        <v>2000</v>
      </c>
      <c r="BE546">
        <f t="shared" si="76"/>
        <v>1.75</v>
      </c>
      <c r="BF546">
        <f t="shared" si="77"/>
        <v>1.873</v>
      </c>
      <c r="BG546">
        <f t="shared" si="78"/>
        <v>1.9E-2</v>
      </c>
    </row>
    <row r="547" spans="1:59" x14ac:dyDescent="0.25">
      <c r="A547">
        <v>4780</v>
      </c>
      <c r="B547" t="s">
        <v>60</v>
      </c>
      <c r="C547" t="s">
        <v>171</v>
      </c>
      <c r="D547" t="s">
        <v>62</v>
      </c>
      <c r="E547" t="s">
        <v>63</v>
      </c>
      <c r="F547" t="s">
        <v>64</v>
      </c>
      <c r="G547" t="s">
        <v>172</v>
      </c>
      <c r="H547">
        <v>0.313</v>
      </c>
      <c r="I547" t="s">
        <v>7</v>
      </c>
      <c r="J547" s="9">
        <v>40744</v>
      </c>
      <c r="K547" s="13">
        <v>0.69444444444444398</v>
      </c>
      <c r="L547" t="s">
        <v>173</v>
      </c>
      <c r="M547" t="s">
        <v>120</v>
      </c>
      <c r="N547" t="s">
        <v>174</v>
      </c>
      <c r="O547">
        <v>0.109</v>
      </c>
      <c r="P547" t="s">
        <v>175</v>
      </c>
      <c r="Q547">
        <v>22.52</v>
      </c>
      <c r="R547">
        <v>-9999</v>
      </c>
      <c r="S547">
        <v>38.4</v>
      </c>
      <c r="T547">
        <v>386</v>
      </c>
      <c r="U547">
        <v>2000</v>
      </c>
      <c r="V547">
        <v>-9999</v>
      </c>
      <c r="W547">
        <v>-9999</v>
      </c>
      <c r="X547">
        <v>0.98</v>
      </c>
      <c r="Y547">
        <v>0.109</v>
      </c>
      <c r="Z547">
        <v>-9999</v>
      </c>
      <c r="AA547">
        <v>34.39</v>
      </c>
      <c r="AB547">
        <v>-106.53</v>
      </c>
      <c r="AC547">
        <v>-9999</v>
      </c>
      <c r="AD547">
        <v>-9999</v>
      </c>
      <c r="AE547">
        <v>-9999</v>
      </c>
      <c r="AF547">
        <v>-9999</v>
      </c>
      <c r="AG547">
        <v>-2.1</v>
      </c>
      <c r="AH547">
        <v>-1.5</v>
      </c>
      <c r="AI547" t="s">
        <v>176</v>
      </c>
      <c r="AJ547">
        <v>-9999</v>
      </c>
      <c r="AK547" t="s">
        <v>74</v>
      </c>
      <c r="AL547">
        <v>-9999</v>
      </c>
      <c r="AM547" t="s">
        <v>177</v>
      </c>
      <c r="AN547" t="s">
        <v>180</v>
      </c>
      <c r="AO547">
        <v>-9999</v>
      </c>
      <c r="AP547">
        <v>-9999</v>
      </c>
      <c r="AQ547" t="s">
        <v>179</v>
      </c>
      <c r="AR547">
        <v>-9999</v>
      </c>
      <c r="AS547">
        <v>1.4E-2</v>
      </c>
      <c r="AT547">
        <v>1.093</v>
      </c>
      <c r="AU547">
        <v>5.27</v>
      </c>
      <c r="AV547">
        <v>231</v>
      </c>
      <c r="AX547">
        <f t="shared" si="71"/>
        <v>6.7691716314926591</v>
      </c>
      <c r="AZ547" t="str">
        <f t="shared" si="70"/>
        <v>Pinus edulis</v>
      </c>
      <c r="BA547">
        <f t="shared" si="72"/>
        <v>38.4</v>
      </c>
      <c r="BB547">
        <f t="shared" si="73"/>
        <v>1.4991716314926595</v>
      </c>
      <c r="BC547">
        <f t="shared" si="74"/>
        <v>38.6</v>
      </c>
      <c r="BD547">
        <f t="shared" si="75"/>
        <v>2000</v>
      </c>
      <c r="BE547">
        <f t="shared" si="76"/>
        <v>1.5</v>
      </c>
      <c r="BF547">
        <f t="shared" si="77"/>
        <v>1.093</v>
      </c>
      <c r="BG547">
        <f t="shared" si="78"/>
        <v>1.4E-2</v>
      </c>
    </row>
    <row r="548" spans="1:59" x14ac:dyDescent="0.25">
      <c r="A548">
        <v>4781</v>
      </c>
      <c r="B548" t="s">
        <v>60</v>
      </c>
      <c r="C548" t="s">
        <v>171</v>
      </c>
      <c r="D548" t="s">
        <v>62</v>
      </c>
      <c r="E548" t="s">
        <v>63</v>
      </c>
      <c r="F548" t="s">
        <v>64</v>
      </c>
      <c r="G548" t="s">
        <v>172</v>
      </c>
      <c r="H548">
        <v>0.313</v>
      </c>
      <c r="I548" t="s">
        <v>7</v>
      </c>
      <c r="J548" s="9">
        <v>40744</v>
      </c>
      <c r="K548" s="13">
        <v>0.69791666666666696</v>
      </c>
      <c r="L548" t="s">
        <v>173</v>
      </c>
      <c r="M548" t="s">
        <v>120</v>
      </c>
      <c r="N548" t="s">
        <v>174</v>
      </c>
      <c r="O548">
        <v>0.109</v>
      </c>
      <c r="P548" t="s">
        <v>175</v>
      </c>
      <c r="Q548">
        <v>24.3</v>
      </c>
      <c r="R548">
        <v>-9999</v>
      </c>
      <c r="S548">
        <v>38.049999999999997</v>
      </c>
      <c r="T548">
        <v>383</v>
      </c>
      <c r="U548">
        <v>2000</v>
      </c>
      <c r="V548">
        <v>-9999</v>
      </c>
      <c r="W548">
        <v>-9999</v>
      </c>
      <c r="X548">
        <v>1.76</v>
      </c>
      <c r="Y548">
        <v>0.109</v>
      </c>
      <c r="Z548">
        <v>-9999</v>
      </c>
      <c r="AA548">
        <v>34.39</v>
      </c>
      <c r="AB548">
        <v>-106.53</v>
      </c>
      <c r="AC548">
        <v>-9999</v>
      </c>
      <c r="AD548">
        <v>-9999</v>
      </c>
      <c r="AE548">
        <v>-9999</v>
      </c>
      <c r="AF548">
        <v>-9999</v>
      </c>
      <c r="AG548">
        <v>-2.2000000000000002</v>
      </c>
      <c r="AH548">
        <v>-0.95</v>
      </c>
      <c r="AI548" t="s">
        <v>176</v>
      </c>
      <c r="AJ548">
        <v>-9999</v>
      </c>
      <c r="AK548" t="s">
        <v>74</v>
      </c>
      <c r="AL548">
        <v>-9999</v>
      </c>
      <c r="AM548" t="s">
        <v>177</v>
      </c>
      <c r="AN548" t="s">
        <v>180</v>
      </c>
      <c r="AO548">
        <v>-9999</v>
      </c>
      <c r="AP548">
        <v>-9999</v>
      </c>
      <c r="AQ548" t="s">
        <v>179</v>
      </c>
      <c r="AR548">
        <v>-9999</v>
      </c>
      <c r="AS548">
        <v>2.7E-2</v>
      </c>
      <c r="AT548">
        <v>2.4820000000000002</v>
      </c>
      <c r="AU548">
        <v>5.05</v>
      </c>
      <c r="AV548">
        <v>204</v>
      </c>
      <c r="AX548">
        <f t="shared" si="71"/>
        <v>6.642471996903601</v>
      </c>
      <c r="AZ548" t="str">
        <f t="shared" si="70"/>
        <v>Pinus edulis</v>
      </c>
      <c r="BA548">
        <f t="shared" si="72"/>
        <v>38.049999999999997</v>
      </c>
      <c r="BB548">
        <f t="shared" si="73"/>
        <v>1.5924719969036012</v>
      </c>
      <c r="BC548">
        <f t="shared" si="74"/>
        <v>38.299999999999997</v>
      </c>
      <c r="BD548">
        <f t="shared" si="75"/>
        <v>2000</v>
      </c>
      <c r="BE548">
        <f t="shared" si="76"/>
        <v>0.95</v>
      </c>
      <c r="BF548">
        <f t="shared" si="77"/>
        <v>2.4820000000000002</v>
      </c>
      <c r="BG548">
        <f t="shared" si="78"/>
        <v>2.7E-2</v>
      </c>
    </row>
    <row r="549" spans="1:59" x14ac:dyDescent="0.25">
      <c r="A549">
        <v>4782</v>
      </c>
      <c r="B549" t="s">
        <v>60</v>
      </c>
      <c r="C549" t="s">
        <v>171</v>
      </c>
      <c r="D549" t="s">
        <v>62</v>
      </c>
      <c r="E549" t="s">
        <v>63</v>
      </c>
      <c r="F549" t="s">
        <v>64</v>
      </c>
      <c r="G549" t="s">
        <v>172</v>
      </c>
      <c r="H549">
        <v>0.313</v>
      </c>
      <c r="I549" t="s">
        <v>7</v>
      </c>
      <c r="J549" s="9">
        <v>40777</v>
      </c>
      <c r="K549" s="13">
        <v>0.329166666666667</v>
      </c>
      <c r="L549" t="s">
        <v>173</v>
      </c>
      <c r="M549" t="s">
        <v>120</v>
      </c>
      <c r="N549" t="s">
        <v>174</v>
      </c>
      <c r="O549">
        <v>0.104</v>
      </c>
      <c r="P549" t="s">
        <v>175</v>
      </c>
      <c r="Q549">
        <v>44.78</v>
      </c>
      <c r="R549">
        <v>-9999</v>
      </c>
      <c r="S549">
        <v>22.74</v>
      </c>
      <c r="T549">
        <v>380</v>
      </c>
      <c r="U549">
        <v>2000</v>
      </c>
      <c r="V549">
        <v>-9999</v>
      </c>
      <c r="W549">
        <v>-9999</v>
      </c>
      <c r="X549">
        <v>1.57</v>
      </c>
      <c r="Y549">
        <v>0.104</v>
      </c>
      <c r="Z549">
        <v>-9999</v>
      </c>
      <c r="AA549">
        <v>34.39</v>
      </c>
      <c r="AB549">
        <v>-106.53</v>
      </c>
      <c r="AC549">
        <v>-9999</v>
      </c>
      <c r="AD549">
        <v>-9999</v>
      </c>
      <c r="AE549">
        <v>-9999</v>
      </c>
      <c r="AF549">
        <v>-9999</v>
      </c>
      <c r="AG549">
        <v>-2.2999999999999998</v>
      </c>
      <c r="AH549">
        <v>-1.1000000000000001</v>
      </c>
      <c r="AI549" t="s">
        <v>176</v>
      </c>
      <c r="AJ549">
        <v>-9999</v>
      </c>
      <c r="AK549" t="s">
        <v>74</v>
      </c>
      <c r="AL549">
        <v>-9999</v>
      </c>
      <c r="AM549" t="s">
        <v>177</v>
      </c>
      <c r="AN549" t="s">
        <v>180</v>
      </c>
      <c r="AO549">
        <v>-9999</v>
      </c>
      <c r="AP549">
        <v>-9999</v>
      </c>
      <c r="AQ549" t="s">
        <v>179</v>
      </c>
      <c r="AR549">
        <v>-9999</v>
      </c>
      <c r="AS549">
        <v>8.4000000000000005E-2</v>
      </c>
      <c r="AT549">
        <v>5.7720000000000002</v>
      </c>
      <c r="AU549">
        <v>1.53</v>
      </c>
      <c r="AV549">
        <v>257</v>
      </c>
      <c r="AX549">
        <f t="shared" si="71"/>
        <v>2.7654682683572194</v>
      </c>
      <c r="AZ549" t="str">
        <f t="shared" si="70"/>
        <v>Pinus edulis</v>
      </c>
      <c r="BA549">
        <f t="shared" si="72"/>
        <v>22.74</v>
      </c>
      <c r="BB549">
        <f t="shared" si="73"/>
        <v>1.2354682683572193</v>
      </c>
      <c r="BC549">
        <f t="shared" si="74"/>
        <v>38</v>
      </c>
      <c r="BD549">
        <f t="shared" si="75"/>
        <v>2000</v>
      </c>
      <c r="BE549">
        <f t="shared" si="76"/>
        <v>1.1000000000000001</v>
      </c>
      <c r="BF549">
        <f t="shared" si="77"/>
        <v>5.7720000000000002</v>
      </c>
      <c r="BG549">
        <f t="shared" si="78"/>
        <v>8.4000000000000005E-2</v>
      </c>
    </row>
    <row r="550" spans="1:59" x14ac:dyDescent="0.25">
      <c r="A550">
        <v>4783</v>
      </c>
      <c r="B550" t="s">
        <v>60</v>
      </c>
      <c r="C550" t="s">
        <v>171</v>
      </c>
      <c r="D550" t="s">
        <v>62</v>
      </c>
      <c r="E550" t="s">
        <v>63</v>
      </c>
      <c r="F550" t="s">
        <v>64</v>
      </c>
      <c r="G550" t="s">
        <v>172</v>
      </c>
      <c r="H550">
        <v>0.313</v>
      </c>
      <c r="I550" t="s">
        <v>7</v>
      </c>
      <c r="J550" s="9">
        <v>40777</v>
      </c>
      <c r="K550" s="13">
        <v>0.34513888888888899</v>
      </c>
      <c r="L550" t="s">
        <v>173</v>
      </c>
      <c r="M550" t="s">
        <v>120</v>
      </c>
      <c r="N550" t="s">
        <v>174</v>
      </c>
      <c r="O550">
        <v>0.104</v>
      </c>
      <c r="P550" t="s">
        <v>175</v>
      </c>
      <c r="Q550">
        <v>52.99</v>
      </c>
      <c r="R550">
        <v>-9999</v>
      </c>
      <c r="S550">
        <v>24.73</v>
      </c>
      <c r="T550">
        <v>375</v>
      </c>
      <c r="U550">
        <v>2000</v>
      </c>
      <c r="V550">
        <v>-9999</v>
      </c>
      <c r="W550">
        <v>-9999</v>
      </c>
      <c r="X550">
        <v>1.17</v>
      </c>
      <c r="Y550">
        <v>0.104</v>
      </c>
      <c r="Z550">
        <v>-9999</v>
      </c>
      <c r="AA550">
        <v>34.39</v>
      </c>
      <c r="AB550">
        <v>-106.53</v>
      </c>
      <c r="AC550">
        <v>-9999</v>
      </c>
      <c r="AD550">
        <v>-9999</v>
      </c>
      <c r="AE550">
        <v>-9999</v>
      </c>
      <c r="AF550">
        <v>-9999</v>
      </c>
      <c r="AG550">
        <v>-2.2000000000000002</v>
      </c>
      <c r="AH550">
        <v>-0.9</v>
      </c>
      <c r="AI550" t="s">
        <v>176</v>
      </c>
      <c r="AJ550">
        <v>-9999</v>
      </c>
      <c r="AK550" t="s">
        <v>74</v>
      </c>
      <c r="AL550">
        <v>-9999</v>
      </c>
      <c r="AM550" t="s">
        <v>177</v>
      </c>
      <c r="AN550" t="s">
        <v>180</v>
      </c>
      <c r="AO550">
        <v>-9999</v>
      </c>
      <c r="AP550">
        <v>-9999</v>
      </c>
      <c r="AQ550" t="s">
        <v>179</v>
      </c>
      <c r="AR550">
        <v>-9999</v>
      </c>
      <c r="AS550">
        <v>6.5000000000000002E-2</v>
      </c>
      <c r="AT550">
        <v>4.4119999999999999</v>
      </c>
      <c r="AU550">
        <v>1.47</v>
      </c>
      <c r="AV550">
        <v>254</v>
      </c>
      <c r="AX550">
        <f t="shared" si="71"/>
        <v>3.117085258965032</v>
      </c>
      <c r="AZ550" t="str">
        <f t="shared" si="70"/>
        <v>Pinus edulis</v>
      </c>
      <c r="BA550">
        <f t="shared" si="72"/>
        <v>24.73</v>
      </c>
      <c r="BB550">
        <f t="shared" si="73"/>
        <v>1.647085258965032</v>
      </c>
      <c r="BC550">
        <f t="shared" si="74"/>
        <v>37.5</v>
      </c>
      <c r="BD550">
        <f t="shared" si="75"/>
        <v>2000</v>
      </c>
      <c r="BE550">
        <f t="shared" si="76"/>
        <v>0.9</v>
      </c>
      <c r="BF550">
        <f t="shared" si="77"/>
        <v>4.4119999999999999</v>
      </c>
      <c r="BG550">
        <f t="shared" si="78"/>
        <v>6.5000000000000002E-2</v>
      </c>
    </row>
    <row r="551" spans="1:59" x14ac:dyDescent="0.25">
      <c r="A551">
        <v>4784</v>
      </c>
      <c r="B551" t="s">
        <v>60</v>
      </c>
      <c r="C551" t="s">
        <v>171</v>
      </c>
      <c r="D551" t="s">
        <v>62</v>
      </c>
      <c r="E551" t="s">
        <v>63</v>
      </c>
      <c r="F551" t="s">
        <v>64</v>
      </c>
      <c r="G551" t="s">
        <v>172</v>
      </c>
      <c r="H551">
        <v>0.313</v>
      </c>
      <c r="I551" t="s">
        <v>7</v>
      </c>
      <c r="J551" s="9">
        <v>40777</v>
      </c>
      <c r="K551" s="13">
        <v>0.35208333333333303</v>
      </c>
      <c r="L551" t="s">
        <v>173</v>
      </c>
      <c r="M551" t="s">
        <v>120</v>
      </c>
      <c r="N551" t="s">
        <v>174</v>
      </c>
      <c r="O551">
        <v>0.104</v>
      </c>
      <c r="P551" t="s">
        <v>175</v>
      </c>
      <c r="Q551">
        <v>57.89</v>
      </c>
      <c r="R551">
        <v>-9999</v>
      </c>
      <c r="S551">
        <v>25.22</v>
      </c>
      <c r="T551">
        <v>366</v>
      </c>
      <c r="U551">
        <v>2000</v>
      </c>
      <c r="V551">
        <v>-9999</v>
      </c>
      <c r="W551">
        <v>-9999</v>
      </c>
      <c r="X551">
        <v>1.27</v>
      </c>
      <c r="Y551">
        <v>0.104</v>
      </c>
      <c r="Z551">
        <v>-9999</v>
      </c>
      <c r="AA551">
        <v>34.39</v>
      </c>
      <c r="AB551">
        <v>-106.53</v>
      </c>
      <c r="AC551">
        <v>-9999</v>
      </c>
      <c r="AD551">
        <v>-9999</v>
      </c>
      <c r="AE551">
        <v>-9999</v>
      </c>
      <c r="AF551">
        <v>-9999</v>
      </c>
      <c r="AG551">
        <v>-1.9</v>
      </c>
      <c r="AH551">
        <v>-0.68</v>
      </c>
      <c r="AI551" t="s">
        <v>176</v>
      </c>
      <c r="AJ551">
        <v>-9999</v>
      </c>
      <c r="AK551" t="s">
        <v>74</v>
      </c>
      <c r="AL551">
        <v>-9999</v>
      </c>
      <c r="AM551" t="s">
        <v>177</v>
      </c>
      <c r="AN551" t="s">
        <v>180</v>
      </c>
      <c r="AO551">
        <v>-9999</v>
      </c>
      <c r="AP551">
        <v>-9999</v>
      </c>
      <c r="AQ551" t="s">
        <v>179</v>
      </c>
      <c r="AR551">
        <v>-9999</v>
      </c>
      <c r="AS551">
        <v>7.6999999999999999E-2</v>
      </c>
      <c r="AT551">
        <v>5.194</v>
      </c>
      <c r="AU551">
        <v>1.36</v>
      </c>
      <c r="AV551">
        <v>246</v>
      </c>
      <c r="AX551">
        <f t="shared" si="71"/>
        <v>3.2094222967075177</v>
      </c>
      <c r="AZ551" t="str">
        <f t="shared" si="70"/>
        <v>Pinus edulis</v>
      </c>
      <c r="BA551">
        <f t="shared" si="72"/>
        <v>25.22</v>
      </c>
      <c r="BB551">
        <f t="shared" si="73"/>
        <v>1.8494222967075176</v>
      </c>
      <c r="BC551">
        <f t="shared" si="74"/>
        <v>36.6</v>
      </c>
      <c r="BD551">
        <f t="shared" si="75"/>
        <v>2000</v>
      </c>
      <c r="BE551">
        <f t="shared" si="76"/>
        <v>0.68</v>
      </c>
      <c r="BF551">
        <f t="shared" si="77"/>
        <v>5.194</v>
      </c>
      <c r="BG551">
        <f t="shared" si="78"/>
        <v>7.6999999999999999E-2</v>
      </c>
    </row>
    <row r="552" spans="1:59" x14ac:dyDescent="0.25">
      <c r="A552">
        <v>4785</v>
      </c>
      <c r="B552" t="s">
        <v>60</v>
      </c>
      <c r="C552" t="s">
        <v>171</v>
      </c>
      <c r="D552" t="s">
        <v>62</v>
      </c>
      <c r="E552" t="s">
        <v>63</v>
      </c>
      <c r="F552" t="s">
        <v>64</v>
      </c>
      <c r="G552" t="s">
        <v>172</v>
      </c>
      <c r="H552">
        <v>0.313</v>
      </c>
      <c r="I552" t="s">
        <v>7</v>
      </c>
      <c r="J552" s="9">
        <v>40777</v>
      </c>
      <c r="K552" s="13">
        <v>0.38472222222222202</v>
      </c>
      <c r="L552" t="s">
        <v>173</v>
      </c>
      <c r="M552" t="s">
        <v>120</v>
      </c>
      <c r="N552" t="s">
        <v>174</v>
      </c>
      <c r="O552">
        <v>0.104</v>
      </c>
      <c r="P552" t="s">
        <v>175</v>
      </c>
      <c r="Q552">
        <v>50.67</v>
      </c>
      <c r="R552">
        <v>-9999</v>
      </c>
      <c r="S552">
        <v>26.65</v>
      </c>
      <c r="T552">
        <v>378</v>
      </c>
      <c r="U552">
        <v>2000</v>
      </c>
      <c r="V552">
        <v>-9999</v>
      </c>
      <c r="W552">
        <v>-9999</v>
      </c>
      <c r="X552">
        <v>1.84</v>
      </c>
      <c r="Y552">
        <v>0.104</v>
      </c>
      <c r="Z552">
        <v>-9999</v>
      </c>
      <c r="AA552">
        <v>34.39</v>
      </c>
      <c r="AB552">
        <v>-106.53</v>
      </c>
      <c r="AC552">
        <v>-9999</v>
      </c>
      <c r="AD552">
        <v>-9999</v>
      </c>
      <c r="AE552">
        <v>-9999</v>
      </c>
      <c r="AF552">
        <v>-9999</v>
      </c>
      <c r="AG552">
        <v>-2.2999999999999998</v>
      </c>
      <c r="AH552">
        <v>-1.1000000000000001</v>
      </c>
      <c r="AI552" t="s">
        <v>176</v>
      </c>
      <c r="AJ552">
        <v>-9999</v>
      </c>
      <c r="AK552" t="s">
        <v>74</v>
      </c>
      <c r="AL552">
        <v>-9999</v>
      </c>
      <c r="AM552" t="s">
        <v>177</v>
      </c>
      <c r="AN552" t="s">
        <v>180</v>
      </c>
      <c r="AO552">
        <v>-9999</v>
      </c>
      <c r="AP552">
        <v>-9999</v>
      </c>
      <c r="AQ552" t="s">
        <v>179</v>
      </c>
      <c r="AR552">
        <v>-9999</v>
      </c>
      <c r="AS552">
        <v>8.6999999999999994E-2</v>
      </c>
      <c r="AT552">
        <v>5.9850000000000003</v>
      </c>
      <c r="AU552">
        <v>1.73</v>
      </c>
      <c r="AV552">
        <v>254</v>
      </c>
      <c r="AX552">
        <f t="shared" si="71"/>
        <v>3.4926681597543201</v>
      </c>
      <c r="AZ552" t="str">
        <f t="shared" si="70"/>
        <v>Pinus edulis</v>
      </c>
      <c r="BA552">
        <f t="shared" si="72"/>
        <v>26.65</v>
      </c>
      <c r="BB552">
        <f t="shared" si="73"/>
        <v>1.7626681597543201</v>
      </c>
      <c r="BC552">
        <f t="shared" si="74"/>
        <v>37.799999999999997</v>
      </c>
      <c r="BD552">
        <f t="shared" si="75"/>
        <v>2000</v>
      </c>
      <c r="BE552">
        <f t="shared" si="76"/>
        <v>1.1000000000000001</v>
      </c>
      <c r="BF552">
        <f t="shared" si="77"/>
        <v>5.9850000000000003</v>
      </c>
      <c r="BG552">
        <f t="shared" si="78"/>
        <v>8.6999999999999994E-2</v>
      </c>
    </row>
    <row r="553" spans="1:59" x14ac:dyDescent="0.25">
      <c r="A553">
        <v>4786</v>
      </c>
      <c r="B553" t="s">
        <v>60</v>
      </c>
      <c r="C553" t="s">
        <v>171</v>
      </c>
      <c r="D553" t="s">
        <v>62</v>
      </c>
      <c r="E553" t="s">
        <v>63</v>
      </c>
      <c r="F553" t="s">
        <v>64</v>
      </c>
      <c r="G553" t="s">
        <v>172</v>
      </c>
      <c r="H553">
        <v>0.313</v>
      </c>
      <c r="I553" t="s">
        <v>7</v>
      </c>
      <c r="J553" s="9">
        <v>40777</v>
      </c>
      <c r="K553" s="13">
        <v>0.40069444444444402</v>
      </c>
      <c r="L553" t="s">
        <v>173</v>
      </c>
      <c r="M553" t="s">
        <v>120</v>
      </c>
      <c r="N553" t="s">
        <v>174</v>
      </c>
      <c r="O553">
        <v>0.104</v>
      </c>
      <c r="P553" t="s">
        <v>175</v>
      </c>
      <c r="Q553">
        <v>49.44</v>
      </c>
      <c r="R553">
        <v>-9999</v>
      </c>
      <c r="S553">
        <v>28.77</v>
      </c>
      <c r="T553">
        <v>379</v>
      </c>
      <c r="U553">
        <v>2000</v>
      </c>
      <c r="V553">
        <v>-9999</v>
      </c>
      <c r="W553">
        <v>-9999</v>
      </c>
      <c r="X553">
        <v>1.01</v>
      </c>
      <c r="Y553">
        <v>0.104</v>
      </c>
      <c r="Z553">
        <v>-9999</v>
      </c>
      <c r="AA553">
        <v>34.39</v>
      </c>
      <c r="AB553">
        <v>-106.53</v>
      </c>
      <c r="AC553">
        <v>-9999</v>
      </c>
      <c r="AD553">
        <v>-9999</v>
      </c>
      <c r="AE553">
        <v>-9999</v>
      </c>
      <c r="AF553">
        <v>-9999</v>
      </c>
      <c r="AG553">
        <v>-2.2000000000000002</v>
      </c>
      <c r="AH553">
        <v>-0.9</v>
      </c>
      <c r="AI553" t="s">
        <v>176</v>
      </c>
      <c r="AJ553">
        <v>-9999</v>
      </c>
      <c r="AK553" t="s">
        <v>74</v>
      </c>
      <c r="AL553">
        <v>-9999</v>
      </c>
      <c r="AM553" t="s">
        <v>177</v>
      </c>
      <c r="AN553" t="s">
        <v>180</v>
      </c>
      <c r="AO553">
        <v>-9999</v>
      </c>
      <c r="AP553">
        <v>-9999</v>
      </c>
      <c r="AQ553" t="s">
        <v>179</v>
      </c>
      <c r="AR553">
        <v>-9999</v>
      </c>
      <c r="AS553">
        <v>0.04</v>
      </c>
      <c r="AT553">
        <v>3.2029999999999998</v>
      </c>
      <c r="AU553">
        <v>2.0099999999999998</v>
      </c>
      <c r="AV553">
        <v>238</v>
      </c>
      <c r="AX553">
        <f t="shared" si="71"/>
        <v>3.952613367387654</v>
      </c>
      <c r="AZ553" t="str">
        <f t="shared" si="70"/>
        <v>Pinus edulis</v>
      </c>
      <c r="BA553">
        <f t="shared" si="72"/>
        <v>28.77</v>
      </c>
      <c r="BB553">
        <f t="shared" si="73"/>
        <v>1.9426133673876542</v>
      </c>
      <c r="BC553">
        <f t="shared" si="74"/>
        <v>37.9</v>
      </c>
      <c r="BD553">
        <f t="shared" si="75"/>
        <v>2000</v>
      </c>
      <c r="BE553">
        <f t="shared" si="76"/>
        <v>0.9</v>
      </c>
      <c r="BF553">
        <f t="shared" si="77"/>
        <v>3.2029999999999998</v>
      </c>
      <c r="BG553">
        <f t="shared" si="78"/>
        <v>0.04</v>
      </c>
    </row>
    <row r="554" spans="1:59" x14ac:dyDescent="0.25">
      <c r="A554">
        <v>4787</v>
      </c>
      <c r="B554" t="s">
        <v>60</v>
      </c>
      <c r="C554" t="s">
        <v>171</v>
      </c>
      <c r="D554" t="s">
        <v>62</v>
      </c>
      <c r="E554" t="s">
        <v>63</v>
      </c>
      <c r="F554" t="s">
        <v>64</v>
      </c>
      <c r="G554" t="s">
        <v>172</v>
      </c>
      <c r="H554">
        <v>0.313</v>
      </c>
      <c r="I554" t="s">
        <v>7</v>
      </c>
      <c r="J554" s="9">
        <v>40777</v>
      </c>
      <c r="K554" s="13">
        <v>0.406944444444444</v>
      </c>
      <c r="L554" t="s">
        <v>173</v>
      </c>
      <c r="M554" t="s">
        <v>120</v>
      </c>
      <c r="N554" t="s">
        <v>174</v>
      </c>
      <c r="O554">
        <v>0.104</v>
      </c>
      <c r="P554" t="s">
        <v>175</v>
      </c>
      <c r="Q554">
        <v>59.66</v>
      </c>
      <c r="R554">
        <v>-9999</v>
      </c>
      <c r="S554">
        <v>29.69</v>
      </c>
      <c r="T554">
        <v>363</v>
      </c>
      <c r="U554">
        <v>2000</v>
      </c>
      <c r="V554">
        <v>-9999</v>
      </c>
      <c r="W554">
        <v>-9999</v>
      </c>
      <c r="X554">
        <v>1.76</v>
      </c>
      <c r="Y554">
        <v>0.104</v>
      </c>
      <c r="Z554">
        <v>-9999</v>
      </c>
      <c r="AA554">
        <v>34.39</v>
      </c>
      <c r="AB554">
        <v>-106.53</v>
      </c>
      <c r="AC554">
        <v>-9999</v>
      </c>
      <c r="AD554">
        <v>-9999</v>
      </c>
      <c r="AE554">
        <v>-9999</v>
      </c>
      <c r="AF554">
        <v>-9999</v>
      </c>
      <c r="AG554">
        <v>-1.9</v>
      </c>
      <c r="AH554">
        <v>-0.68</v>
      </c>
      <c r="AI554" t="s">
        <v>176</v>
      </c>
      <c r="AJ554">
        <v>-9999</v>
      </c>
      <c r="AK554" t="s">
        <v>74</v>
      </c>
      <c r="AL554">
        <v>-9999</v>
      </c>
      <c r="AM554" t="s">
        <v>177</v>
      </c>
      <c r="AN554" t="s">
        <v>180</v>
      </c>
      <c r="AO554">
        <v>-9999</v>
      </c>
      <c r="AP554">
        <v>-9999</v>
      </c>
      <c r="AQ554" t="s">
        <v>179</v>
      </c>
      <c r="AR554">
        <v>-9999</v>
      </c>
      <c r="AS554">
        <v>8.5000000000000006E-2</v>
      </c>
      <c r="AT554">
        <v>5.6479999999999997</v>
      </c>
      <c r="AU554">
        <v>1.69</v>
      </c>
      <c r="AV554">
        <v>243</v>
      </c>
      <c r="AX554">
        <f t="shared" si="71"/>
        <v>4.1680637729345786</v>
      </c>
      <c r="AZ554" t="str">
        <f t="shared" si="70"/>
        <v>Pinus edulis</v>
      </c>
      <c r="BA554">
        <f t="shared" si="72"/>
        <v>29.69</v>
      </c>
      <c r="BB554">
        <f t="shared" si="73"/>
        <v>2.4780637729345787</v>
      </c>
      <c r="BC554">
        <f t="shared" si="74"/>
        <v>36.299999999999997</v>
      </c>
      <c r="BD554">
        <f t="shared" si="75"/>
        <v>2000</v>
      </c>
      <c r="BE554">
        <f t="shared" si="76"/>
        <v>0.68</v>
      </c>
      <c r="BF554">
        <f t="shared" si="77"/>
        <v>5.6479999999999997</v>
      </c>
      <c r="BG554">
        <f t="shared" si="78"/>
        <v>8.5000000000000006E-2</v>
      </c>
    </row>
    <row r="555" spans="1:59" x14ac:dyDescent="0.25">
      <c r="A555">
        <v>4788</v>
      </c>
      <c r="B555" t="s">
        <v>60</v>
      </c>
      <c r="C555" t="s">
        <v>171</v>
      </c>
      <c r="D555" t="s">
        <v>62</v>
      </c>
      <c r="E555" t="s">
        <v>63</v>
      </c>
      <c r="F555" t="s">
        <v>64</v>
      </c>
      <c r="G555" t="s">
        <v>172</v>
      </c>
      <c r="H555">
        <v>0.313</v>
      </c>
      <c r="I555" t="s">
        <v>7</v>
      </c>
      <c r="J555" s="9">
        <v>40777</v>
      </c>
      <c r="K555" s="13">
        <v>0.44652777777777802</v>
      </c>
      <c r="L555" t="s">
        <v>173</v>
      </c>
      <c r="M555" t="s">
        <v>120</v>
      </c>
      <c r="N555" t="s">
        <v>174</v>
      </c>
      <c r="O555">
        <v>0.104</v>
      </c>
      <c r="P555" t="s">
        <v>175</v>
      </c>
      <c r="Q555">
        <v>44.94</v>
      </c>
      <c r="R555">
        <v>-9999</v>
      </c>
      <c r="S555">
        <v>30.32</v>
      </c>
      <c r="T555">
        <v>380</v>
      </c>
      <c r="U555">
        <v>2000</v>
      </c>
      <c r="V555">
        <v>-9999</v>
      </c>
      <c r="W555">
        <v>-9999</v>
      </c>
      <c r="X555">
        <v>1.88</v>
      </c>
      <c r="Y555">
        <v>0.104</v>
      </c>
      <c r="Z555">
        <v>-9999</v>
      </c>
      <c r="AA555">
        <v>34.39</v>
      </c>
      <c r="AB555">
        <v>-106.53</v>
      </c>
      <c r="AC555">
        <v>-9999</v>
      </c>
      <c r="AD555">
        <v>-9999</v>
      </c>
      <c r="AE555">
        <v>-9999</v>
      </c>
      <c r="AF555">
        <v>-9999</v>
      </c>
      <c r="AG555">
        <v>-2.2999999999999998</v>
      </c>
      <c r="AH555">
        <v>-1.1000000000000001</v>
      </c>
      <c r="AI555" t="s">
        <v>176</v>
      </c>
      <c r="AJ555">
        <v>-9999</v>
      </c>
      <c r="AK555" t="s">
        <v>74</v>
      </c>
      <c r="AL555">
        <v>-9999</v>
      </c>
      <c r="AM555" t="s">
        <v>177</v>
      </c>
      <c r="AN555" t="s">
        <v>180</v>
      </c>
      <c r="AO555">
        <v>-9999</v>
      </c>
      <c r="AP555">
        <v>-9999</v>
      </c>
      <c r="AQ555" t="s">
        <v>179</v>
      </c>
      <c r="AR555">
        <v>-9999</v>
      </c>
      <c r="AS555">
        <v>6.4000000000000001E-2</v>
      </c>
      <c r="AT555">
        <v>4.5010000000000003</v>
      </c>
      <c r="AU555">
        <v>2.39</v>
      </c>
      <c r="AV555">
        <v>248</v>
      </c>
      <c r="AX555">
        <f t="shared" si="71"/>
        <v>4.3214270790715572</v>
      </c>
      <c r="AZ555" t="str">
        <f t="shared" si="70"/>
        <v>Pinus edulis</v>
      </c>
      <c r="BA555">
        <f t="shared" si="72"/>
        <v>30.32</v>
      </c>
      <c r="BB555">
        <f t="shared" si="73"/>
        <v>1.9314270790715571</v>
      </c>
      <c r="BC555">
        <f t="shared" si="74"/>
        <v>38</v>
      </c>
      <c r="BD555">
        <f t="shared" si="75"/>
        <v>2000</v>
      </c>
      <c r="BE555">
        <f t="shared" si="76"/>
        <v>1.1000000000000001</v>
      </c>
      <c r="BF555">
        <f t="shared" si="77"/>
        <v>4.5010000000000003</v>
      </c>
      <c r="BG555">
        <f t="shared" si="78"/>
        <v>6.4000000000000001E-2</v>
      </c>
    </row>
    <row r="556" spans="1:59" x14ac:dyDescent="0.25">
      <c r="A556">
        <v>4789</v>
      </c>
      <c r="B556" t="s">
        <v>60</v>
      </c>
      <c r="C556" t="s">
        <v>171</v>
      </c>
      <c r="D556" t="s">
        <v>62</v>
      </c>
      <c r="E556" t="s">
        <v>63</v>
      </c>
      <c r="F556" t="s">
        <v>64</v>
      </c>
      <c r="G556" t="s">
        <v>172</v>
      </c>
      <c r="H556">
        <v>0.313</v>
      </c>
      <c r="I556" t="s">
        <v>7</v>
      </c>
      <c r="J556" s="9">
        <v>40777</v>
      </c>
      <c r="K556" s="13">
        <v>0.46111111111111103</v>
      </c>
      <c r="L556" t="s">
        <v>173</v>
      </c>
      <c r="M556" t="s">
        <v>120</v>
      </c>
      <c r="N556" t="s">
        <v>174</v>
      </c>
      <c r="O556">
        <v>0.104</v>
      </c>
      <c r="P556" t="s">
        <v>175</v>
      </c>
      <c r="Q556">
        <v>40.94</v>
      </c>
      <c r="R556">
        <v>-9999</v>
      </c>
      <c r="S556">
        <v>32.159999999999997</v>
      </c>
      <c r="T556">
        <v>386</v>
      </c>
      <c r="U556">
        <v>2000</v>
      </c>
      <c r="V556">
        <v>-9999</v>
      </c>
      <c r="W556">
        <v>-9999</v>
      </c>
      <c r="X556">
        <v>0.49</v>
      </c>
      <c r="Y556">
        <v>0.104</v>
      </c>
      <c r="Z556">
        <v>-9999</v>
      </c>
      <c r="AA556">
        <v>34.39</v>
      </c>
      <c r="AB556">
        <v>-106.53</v>
      </c>
      <c r="AC556">
        <v>-9999</v>
      </c>
      <c r="AD556">
        <v>-9999</v>
      </c>
      <c r="AE556">
        <v>-9999</v>
      </c>
      <c r="AF556">
        <v>-9999</v>
      </c>
      <c r="AG556">
        <v>-2.2000000000000002</v>
      </c>
      <c r="AH556">
        <v>-0.9</v>
      </c>
      <c r="AI556" t="s">
        <v>176</v>
      </c>
      <c r="AJ556">
        <v>-9999</v>
      </c>
      <c r="AK556" t="s">
        <v>74</v>
      </c>
      <c r="AL556">
        <v>-9999</v>
      </c>
      <c r="AM556" t="s">
        <v>177</v>
      </c>
      <c r="AN556" t="s">
        <v>180</v>
      </c>
      <c r="AO556">
        <v>-9999</v>
      </c>
      <c r="AP556">
        <v>-9999</v>
      </c>
      <c r="AQ556" t="s">
        <v>179</v>
      </c>
      <c r="AR556">
        <v>-9999</v>
      </c>
      <c r="AS556">
        <v>1.4E-2</v>
      </c>
      <c r="AT556">
        <v>1.232</v>
      </c>
      <c r="AU556">
        <v>2.85</v>
      </c>
      <c r="AV556">
        <v>223</v>
      </c>
      <c r="AX556">
        <f t="shared" si="71"/>
        <v>4.7977774586537176</v>
      </c>
      <c r="AZ556" t="str">
        <f t="shared" si="70"/>
        <v>Pinus edulis</v>
      </c>
      <c r="BA556">
        <f t="shared" si="72"/>
        <v>32.159999999999997</v>
      </c>
      <c r="BB556">
        <f t="shared" si="73"/>
        <v>1.9477774586537175</v>
      </c>
      <c r="BC556">
        <f t="shared" si="74"/>
        <v>38.6</v>
      </c>
      <c r="BD556">
        <f t="shared" si="75"/>
        <v>2000</v>
      </c>
      <c r="BE556">
        <f t="shared" si="76"/>
        <v>0.9</v>
      </c>
      <c r="BF556">
        <f t="shared" si="77"/>
        <v>1.232</v>
      </c>
      <c r="BG556">
        <f t="shared" si="78"/>
        <v>1.4E-2</v>
      </c>
    </row>
    <row r="557" spans="1:59" x14ac:dyDescent="0.25">
      <c r="A557">
        <v>4790</v>
      </c>
      <c r="B557" t="s">
        <v>60</v>
      </c>
      <c r="C557" t="s">
        <v>171</v>
      </c>
      <c r="D557" t="s">
        <v>62</v>
      </c>
      <c r="E557" t="s">
        <v>63</v>
      </c>
      <c r="F557" t="s">
        <v>64</v>
      </c>
      <c r="G557" t="s">
        <v>172</v>
      </c>
      <c r="H557">
        <v>0.313</v>
      </c>
      <c r="I557" t="s">
        <v>7</v>
      </c>
      <c r="J557" s="9">
        <v>40777</v>
      </c>
      <c r="K557" s="13">
        <v>0.46666666666666701</v>
      </c>
      <c r="L557" t="s">
        <v>173</v>
      </c>
      <c r="M557" t="s">
        <v>120</v>
      </c>
      <c r="N557" t="s">
        <v>174</v>
      </c>
      <c r="O557">
        <v>0.104</v>
      </c>
      <c r="P557" t="s">
        <v>175</v>
      </c>
      <c r="Q557">
        <v>51.31</v>
      </c>
      <c r="R557">
        <v>-9999</v>
      </c>
      <c r="S557">
        <v>32.93</v>
      </c>
      <c r="T557">
        <v>367</v>
      </c>
      <c r="U557">
        <v>2000</v>
      </c>
      <c r="V557">
        <v>-9999</v>
      </c>
      <c r="W557">
        <v>-9999</v>
      </c>
      <c r="X557">
        <v>2.0299999999999998</v>
      </c>
      <c r="Y557">
        <v>0.104</v>
      </c>
      <c r="Z557">
        <v>-9999</v>
      </c>
      <c r="AA557">
        <v>34.39</v>
      </c>
      <c r="AB557">
        <v>-106.53</v>
      </c>
      <c r="AC557">
        <v>-9999</v>
      </c>
      <c r="AD557">
        <v>-9999</v>
      </c>
      <c r="AE557">
        <v>-9999</v>
      </c>
      <c r="AF557">
        <v>-9999</v>
      </c>
      <c r="AG557">
        <v>-1.9</v>
      </c>
      <c r="AH557">
        <v>-0.68</v>
      </c>
      <c r="AI557" t="s">
        <v>176</v>
      </c>
      <c r="AJ557">
        <v>-9999</v>
      </c>
      <c r="AK557" t="s">
        <v>74</v>
      </c>
      <c r="AL557">
        <v>-9999</v>
      </c>
      <c r="AM557" t="s">
        <v>177</v>
      </c>
      <c r="AN557" t="s">
        <v>180</v>
      </c>
      <c r="AO557">
        <v>-9999</v>
      </c>
      <c r="AP557">
        <v>-9999</v>
      </c>
      <c r="AQ557" t="s">
        <v>179</v>
      </c>
      <c r="AR557">
        <v>-9999</v>
      </c>
      <c r="AS557">
        <v>6.6000000000000003E-2</v>
      </c>
      <c r="AT557">
        <v>4.7679999999999998</v>
      </c>
      <c r="AU557">
        <v>2.4500000000000002</v>
      </c>
      <c r="AV557">
        <v>234</v>
      </c>
      <c r="AX557">
        <f t="shared" si="71"/>
        <v>5.010266922003046</v>
      </c>
      <c r="AZ557" t="str">
        <f t="shared" si="70"/>
        <v>Pinus edulis</v>
      </c>
      <c r="BA557">
        <f t="shared" si="72"/>
        <v>32.93</v>
      </c>
      <c r="BB557">
        <f t="shared" si="73"/>
        <v>2.5602669220030458</v>
      </c>
      <c r="BC557">
        <f t="shared" si="74"/>
        <v>36.700000000000003</v>
      </c>
      <c r="BD557">
        <f t="shared" si="75"/>
        <v>2000</v>
      </c>
      <c r="BE557">
        <f t="shared" si="76"/>
        <v>0.68</v>
      </c>
      <c r="BF557">
        <f t="shared" si="77"/>
        <v>4.7679999999999998</v>
      </c>
      <c r="BG557">
        <f t="shared" si="78"/>
        <v>6.6000000000000003E-2</v>
      </c>
    </row>
    <row r="558" spans="1:59" x14ac:dyDescent="0.25">
      <c r="A558">
        <v>4791</v>
      </c>
      <c r="B558" t="s">
        <v>60</v>
      </c>
      <c r="C558" t="s">
        <v>171</v>
      </c>
      <c r="D558" t="s">
        <v>62</v>
      </c>
      <c r="E558" t="s">
        <v>63</v>
      </c>
      <c r="F558" t="s">
        <v>64</v>
      </c>
      <c r="G558" t="s">
        <v>172</v>
      </c>
      <c r="H558">
        <v>0.313</v>
      </c>
      <c r="I558" t="s">
        <v>7</v>
      </c>
      <c r="J558" s="9">
        <v>40777</v>
      </c>
      <c r="K558" s="13">
        <v>0.50902777777777797</v>
      </c>
      <c r="L558" t="s">
        <v>173</v>
      </c>
      <c r="M558" t="s">
        <v>120</v>
      </c>
      <c r="N558" t="s">
        <v>174</v>
      </c>
      <c r="O558">
        <v>0.104</v>
      </c>
      <c r="P558" t="s">
        <v>175</v>
      </c>
      <c r="Q558">
        <v>38.43</v>
      </c>
      <c r="R558">
        <v>-9999</v>
      </c>
      <c r="S558">
        <v>33.43</v>
      </c>
      <c r="T558">
        <v>385</v>
      </c>
      <c r="U558">
        <v>2000</v>
      </c>
      <c r="V558">
        <v>-9999</v>
      </c>
      <c r="W558">
        <v>-9999</v>
      </c>
      <c r="X558">
        <v>1.26</v>
      </c>
      <c r="Y558">
        <v>0.104</v>
      </c>
      <c r="Z558">
        <v>-9999</v>
      </c>
      <c r="AA558">
        <v>34.39</v>
      </c>
      <c r="AB558">
        <v>-106.53</v>
      </c>
      <c r="AC558">
        <v>-9999</v>
      </c>
      <c r="AD558">
        <v>-9999</v>
      </c>
      <c r="AE558">
        <v>-9999</v>
      </c>
      <c r="AF558">
        <v>-9999</v>
      </c>
      <c r="AG558">
        <v>-2.2999999999999998</v>
      </c>
      <c r="AH558">
        <v>-1.1000000000000001</v>
      </c>
      <c r="AI558" t="s">
        <v>176</v>
      </c>
      <c r="AJ558">
        <v>-9999</v>
      </c>
      <c r="AK558" t="s">
        <v>74</v>
      </c>
      <c r="AL558">
        <v>-9999</v>
      </c>
      <c r="AM558" t="s">
        <v>177</v>
      </c>
      <c r="AN558" t="s">
        <v>180</v>
      </c>
      <c r="AO558">
        <v>-9999</v>
      </c>
      <c r="AP558">
        <v>-9999</v>
      </c>
      <c r="AQ558" t="s">
        <v>179</v>
      </c>
      <c r="AR558">
        <v>-9999</v>
      </c>
      <c r="AS558">
        <v>3.1E-2</v>
      </c>
      <c r="AT558">
        <v>3.1139999999999999</v>
      </c>
      <c r="AU558">
        <v>3.19</v>
      </c>
      <c r="AV558">
        <v>204</v>
      </c>
      <c r="AX558">
        <f t="shared" si="71"/>
        <v>5.1525807718064458</v>
      </c>
      <c r="AZ558" t="str">
        <f t="shared" si="70"/>
        <v>Pinus edulis</v>
      </c>
      <c r="BA558">
        <f t="shared" si="72"/>
        <v>33.43</v>
      </c>
      <c r="BB558">
        <f t="shared" si="73"/>
        <v>1.9625807718064459</v>
      </c>
      <c r="BC558">
        <f t="shared" si="74"/>
        <v>38.5</v>
      </c>
      <c r="BD558">
        <f t="shared" si="75"/>
        <v>2000</v>
      </c>
      <c r="BE558">
        <f t="shared" si="76"/>
        <v>1.1000000000000001</v>
      </c>
      <c r="BF558">
        <f t="shared" si="77"/>
        <v>3.1139999999999999</v>
      </c>
      <c r="BG558">
        <f t="shared" si="78"/>
        <v>3.1E-2</v>
      </c>
    </row>
    <row r="559" spans="1:59" x14ac:dyDescent="0.25">
      <c r="A559">
        <v>4792</v>
      </c>
      <c r="B559" t="s">
        <v>60</v>
      </c>
      <c r="C559" t="s">
        <v>171</v>
      </c>
      <c r="D559" t="s">
        <v>62</v>
      </c>
      <c r="E559" t="s">
        <v>63</v>
      </c>
      <c r="F559" t="s">
        <v>64</v>
      </c>
      <c r="G559" t="s">
        <v>172</v>
      </c>
      <c r="H559">
        <v>0.313</v>
      </c>
      <c r="I559" t="s">
        <v>7</v>
      </c>
      <c r="J559" s="9">
        <v>40777</v>
      </c>
      <c r="K559" s="13">
        <v>0.52152777777777803</v>
      </c>
      <c r="L559" t="s">
        <v>173</v>
      </c>
      <c r="M559" t="s">
        <v>120</v>
      </c>
      <c r="N559" t="s">
        <v>174</v>
      </c>
      <c r="O559">
        <v>0.104</v>
      </c>
      <c r="P559" t="s">
        <v>175</v>
      </c>
      <c r="Q559">
        <v>36.549999999999997</v>
      </c>
      <c r="R559">
        <v>-9999</v>
      </c>
      <c r="S559">
        <v>34.520000000000003</v>
      </c>
      <c r="T559">
        <v>387</v>
      </c>
      <c r="U559">
        <v>2000</v>
      </c>
      <c r="V559">
        <v>-9999</v>
      </c>
      <c r="W559">
        <v>-9999</v>
      </c>
      <c r="X559">
        <v>0.52</v>
      </c>
      <c r="Y559">
        <v>0.104</v>
      </c>
      <c r="Z559">
        <v>-9999</v>
      </c>
      <c r="AA559">
        <v>34.39</v>
      </c>
      <c r="AB559">
        <v>-106.53</v>
      </c>
      <c r="AC559">
        <v>-9999</v>
      </c>
      <c r="AD559">
        <v>-9999</v>
      </c>
      <c r="AE559">
        <v>-9999</v>
      </c>
      <c r="AF559">
        <v>-9999</v>
      </c>
      <c r="AG559">
        <v>-2.2000000000000002</v>
      </c>
      <c r="AH559">
        <v>-0.9</v>
      </c>
      <c r="AI559" t="s">
        <v>176</v>
      </c>
      <c r="AJ559">
        <v>-9999</v>
      </c>
      <c r="AK559" t="s">
        <v>74</v>
      </c>
      <c r="AL559">
        <v>-9999</v>
      </c>
      <c r="AM559" t="s">
        <v>177</v>
      </c>
      <c r="AN559" t="s">
        <v>180</v>
      </c>
      <c r="AO559">
        <v>-9999</v>
      </c>
      <c r="AP559">
        <v>-9999</v>
      </c>
      <c r="AQ559" t="s">
        <v>179</v>
      </c>
      <c r="AR559">
        <v>-9999</v>
      </c>
      <c r="AS559">
        <v>1.2E-2</v>
      </c>
      <c r="AT559">
        <v>1.075</v>
      </c>
      <c r="AU559">
        <v>3.49</v>
      </c>
      <c r="AV559">
        <v>216</v>
      </c>
      <c r="AX559">
        <f t="shared" si="71"/>
        <v>5.4750374744903363</v>
      </c>
      <c r="AZ559" t="str">
        <f t="shared" si="70"/>
        <v>Pinus edulis</v>
      </c>
      <c r="BA559">
        <f t="shared" si="72"/>
        <v>34.520000000000003</v>
      </c>
      <c r="BB559">
        <f t="shared" si="73"/>
        <v>1.9850374744903361</v>
      </c>
      <c r="BC559">
        <f t="shared" si="74"/>
        <v>38.700000000000003</v>
      </c>
      <c r="BD559">
        <f t="shared" si="75"/>
        <v>2000</v>
      </c>
      <c r="BE559">
        <f t="shared" si="76"/>
        <v>0.9</v>
      </c>
      <c r="BF559">
        <f t="shared" si="77"/>
        <v>1.075</v>
      </c>
      <c r="BG559">
        <f t="shared" si="78"/>
        <v>1.2E-2</v>
      </c>
    </row>
    <row r="560" spans="1:59" x14ac:dyDescent="0.25">
      <c r="A560">
        <v>4793</v>
      </c>
      <c r="B560" t="s">
        <v>60</v>
      </c>
      <c r="C560" t="s">
        <v>171</v>
      </c>
      <c r="D560" t="s">
        <v>62</v>
      </c>
      <c r="E560" t="s">
        <v>63</v>
      </c>
      <c r="F560" t="s">
        <v>64</v>
      </c>
      <c r="G560" t="s">
        <v>172</v>
      </c>
      <c r="H560">
        <v>0.313</v>
      </c>
      <c r="I560" t="s">
        <v>7</v>
      </c>
      <c r="J560" s="9">
        <v>40777</v>
      </c>
      <c r="K560" s="13">
        <v>0.52500000000000002</v>
      </c>
      <c r="L560" t="s">
        <v>173</v>
      </c>
      <c r="M560" t="s">
        <v>120</v>
      </c>
      <c r="N560" t="s">
        <v>174</v>
      </c>
      <c r="O560">
        <v>0.104</v>
      </c>
      <c r="P560" t="s">
        <v>175</v>
      </c>
      <c r="Q560">
        <v>44.97</v>
      </c>
      <c r="R560">
        <v>-9999</v>
      </c>
      <c r="S560">
        <v>34.85</v>
      </c>
      <c r="T560">
        <v>372</v>
      </c>
      <c r="U560">
        <v>2000</v>
      </c>
      <c r="V560">
        <v>-9999</v>
      </c>
      <c r="W560">
        <v>-9999</v>
      </c>
      <c r="X560">
        <v>1.89</v>
      </c>
      <c r="Y560">
        <v>0.104</v>
      </c>
      <c r="Z560">
        <v>-9999</v>
      </c>
      <c r="AA560">
        <v>34.39</v>
      </c>
      <c r="AB560">
        <v>-106.53</v>
      </c>
      <c r="AC560">
        <v>-9999</v>
      </c>
      <c r="AD560">
        <v>-9999</v>
      </c>
      <c r="AE560">
        <v>-9999</v>
      </c>
      <c r="AF560">
        <v>-9999</v>
      </c>
      <c r="AG560">
        <v>-1.9</v>
      </c>
      <c r="AH560">
        <v>-0.68</v>
      </c>
      <c r="AI560" t="s">
        <v>176</v>
      </c>
      <c r="AJ560">
        <v>-9999</v>
      </c>
      <c r="AK560" t="s">
        <v>74</v>
      </c>
      <c r="AL560">
        <v>-9999</v>
      </c>
      <c r="AM560" t="s">
        <v>177</v>
      </c>
      <c r="AN560" t="s">
        <v>180</v>
      </c>
      <c r="AO560">
        <v>-9999</v>
      </c>
      <c r="AP560">
        <v>-9999</v>
      </c>
      <c r="AQ560" t="s">
        <v>179</v>
      </c>
      <c r="AR560">
        <v>-9999</v>
      </c>
      <c r="AS560">
        <v>4.8000000000000001E-2</v>
      </c>
      <c r="AT560">
        <v>3.5840000000000001</v>
      </c>
      <c r="AU560">
        <v>3.08</v>
      </c>
      <c r="AV560">
        <v>232</v>
      </c>
      <c r="AX560">
        <f t="shared" si="71"/>
        <v>5.5760504612200208</v>
      </c>
      <c r="AZ560" t="str">
        <f t="shared" ref="AZ560:AZ623" si="79">M560</f>
        <v>Pinus edulis</v>
      </c>
      <c r="BA560">
        <f t="shared" si="72"/>
        <v>34.85</v>
      </c>
      <c r="BB560">
        <f t="shared" si="73"/>
        <v>2.4960504612200207</v>
      </c>
      <c r="BC560">
        <f t="shared" si="74"/>
        <v>37.200000000000003</v>
      </c>
      <c r="BD560">
        <f t="shared" si="75"/>
        <v>2000</v>
      </c>
      <c r="BE560">
        <f t="shared" si="76"/>
        <v>0.68</v>
      </c>
      <c r="BF560">
        <f t="shared" si="77"/>
        <v>3.5840000000000001</v>
      </c>
      <c r="BG560">
        <f t="shared" si="78"/>
        <v>4.8000000000000001E-2</v>
      </c>
    </row>
    <row r="561" spans="1:59" x14ac:dyDescent="0.25">
      <c r="A561">
        <v>4794</v>
      </c>
      <c r="B561" t="s">
        <v>60</v>
      </c>
      <c r="C561" t="s">
        <v>171</v>
      </c>
      <c r="D561" t="s">
        <v>62</v>
      </c>
      <c r="E561" t="s">
        <v>63</v>
      </c>
      <c r="F561" t="s">
        <v>64</v>
      </c>
      <c r="G561" t="s">
        <v>172</v>
      </c>
      <c r="H561">
        <v>0.313</v>
      </c>
      <c r="I561" t="s">
        <v>7</v>
      </c>
      <c r="J561" s="9">
        <v>40777</v>
      </c>
      <c r="K561" s="13">
        <v>0.57083333333333297</v>
      </c>
      <c r="L561" t="s">
        <v>173</v>
      </c>
      <c r="M561" t="s">
        <v>120</v>
      </c>
      <c r="N561" t="s">
        <v>174</v>
      </c>
      <c r="O561">
        <v>0.104</v>
      </c>
      <c r="P561" t="s">
        <v>175</v>
      </c>
      <c r="Q561">
        <v>32.299999999999997</v>
      </c>
      <c r="R561">
        <v>-9999</v>
      </c>
      <c r="S561">
        <v>34.630000000000003</v>
      </c>
      <c r="T561">
        <v>383</v>
      </c>
      <c r="U561">
        <v>2000</v>
      </c>
      <c r="V561">
        <v>-9999</v>
      </c>
      <c r="W561">
        <v>-9999</v>
      </c>
      <c r="X561">
        <v>1.49</v>
      </c>
      <c r="Y561">
        <v>0.104</v>
      </c>
      <c r="Z561">
        <v>-9999</v>
      </c>
      <c r="AA561">
        <v>34.39</v>
      </c>
      <c r="AB561">
        <v>-106.53</v>
      </c>
      <c r="AC561">
        <v>-9999</v>
      </c>
      <c r="AD561">
        <v>-9999</v>
      </c>
      <c r="AE561">
        <v>-9999</v>
      </c>
      <c r="AF561">
        <v>-9999</v>
      </c>
      <c r="AG561">
        <v>-2.2999999999999998</v>
      </c>
      <c r="AH561">
        <v>-1.1000000000000001</v>
      </c>
      <c r="AI561" t="s">
        <v>176</v>
      </c>
      <c r="AJ561">
        <v>-9999</v>
      </c>
      <c r="AK561" t="s">
        <v>74</v>
      </c>
      <c r="AL561">
        <v>-9999</v>
      </c>
      <c r="AM561" t="s">
        <v>177</v>
      </c>
      <c r="AN561" t="s">
        <v>180</v>
      </c>
      <c r="AO561">
        <v>-9999</v>
      </c>
      <c r="AP561">
        <v>-9999</v>
      </c>
      <c r="AQ561" t="s">
        <v>179</v>
      </c>
      <c r="AR561">
        <v>-9999</v>
      </c>
      <c r="AS561">
        <v>3.1E-2</v>
      </c>
      <c r="AT561">
        <v>3.3969999999999998</v>
      </c>
      <c r="AU561">
        <v>3.75</v>
      </c>
      <c r="AV561">
        <v>186</v>
      </c>
      <c r="AX561">
        <f t="shared" si="71"/>
        <v>5.5085306508604033</v>
      </c>
      <c r="AZ561" t="str">
        <f t="shared" si="79"/>
        <v>Pinus edulis</v>
      </c>
      <c r="BA561">
        <f t="shared" si="72"/>
        <v>34.630000000000003</v>
      </c>
      <c r="BB561">
        <f t="shared" si="73"/>
        <v>1.7585306508604033</v>
      </c>
      <c r="BC561">
        <f t="shared" si="74"/>
        <v>38.299999999999997</v>
      </c>
      <c r="BD561">
        <f t="shared" si="75"/>
        <v>2000</v>
      </c>
      <c r="BE561">
        <f t="shared" si="76"/>
        <v>1.1000000000000001</v>
      </c>
      <c r="BF561">
        <f t="shared" si="77"/>
        <v>3.3969999999999998</v>
      </c>
      <c r="BG561">
        <f t="shared" si="78"/>
        <v>3.1E-2</v>
      </c>
    </row>
    <row r="562" spans="1:59" x14ac:dyDescent="0.25">
      <c r="A562">
        <v>4795</v>
      </c>
      <c r="B562" t="s">
        <v>60</v>
      </c>
      <c r="C562" t="s">
        <v>171</v>
      </c>
      <c r="D562" t="s">
        <v>62</v>
      </c>
      <c r="E562" t="s">
        <v>63</v>
      </c>
      <c r="F562" t="s">
        <v>64</v>
      </c>
      <c r="G562" t="s">
        <v>172</v>
      </c>
      <c r="H562">
        <v>0.313</v>
      </c>
      <c r="I562" t="s">
        <v>7</v>
      </c>
      <c r="J562" s="9">
        <v>40777</v>
      </c>
      <c r="K562" s="13">
        <v>0.58541666666666703</v>
      </c>
      <c r="L562" t="s">
        <v>173</v>
      </c>
      <c r="M562" t="s">
        <v>120</v>
      </c>
      <c r="N562" t="s">
        <v>174</v>
      </c>
      <c r="O562">
        <v>0.104</v>
      </c>
      <c r="P562" t="s">
        <v>175</v>
      </c>
      <c r="Q562">
        <v>28.4</v>
      </c>
      <c r="R562">
        <v>-9999</v>
      </c>
      <c r="S562">
        <v>37.049999999999997</v>
      </c>
      <c r="T562">
        <v>386</v>
      </c>
      <c r="U562">
        <v>2000</v>
      </c>
      <c r="V562">
        <v>-9999</v>
      </c>
      <c r="W562">
        <v>-9999</v>
      </c>
      <c r="X562">
        <v>0.5</v>
      </c>
      <c r="Y562">
        <v>0.104</v>
      </c>
      <c r="Z562">
        <v>-9999</v>
      </c>
      <c r="AA562">
        <v>34.39</v>
      </c>
      <c r="AB562">
        <v>-106.53</v>
      </c>
      <c r="AC562">
        <v>-9999</v>
      </c>
      <c r="AD562">
        <v>-9999</v>
      </c>
      <c r="AE562">
        <v>-9999</v>
      </c>
      <c r="AF562">
        <v>-9999</v>
      </c>
      <c r="AG562">
        <v>-2.2000000000000002</v>
      </c>
      <c r="AH562">
        <v>-0.9</v>
      </c>
      <c r="AI562" t="s">
        <v>176</v>
      </c>
      <c r="AJ562">
        <v>-9999</v>
      </c>
      <c r="AK562" t="s">
        <v>74</v>
      </c>
      <c r="AL562">
        <v>-9999</v>
      </c>
      <c r="AM562" t="s">
        <v>177</v>
      </c>
      <c r="AN562" t="s">
        <v>180</v>
      </c>
      <c r="AO562">
        <v>-9999</v>
      </c>
      <c r="AP562">
        <v>-9999</v>
      </c>
      <c r="AQ562" t="s">
        <v>179</v>
      </c>
      <c r="AR562">
        <v>-9999</v>
      </c>
      <c r="AS562">
        <v>8.9999999999999993E-3</v>
      </c>
      <c r="AT562">
        <v>0.73099999999999998</v>
      </c>
      <c r="AU562">
        <v>4.53</v>
      </c>
      <c r="AV562">
        <v>222</v>
      </c>
      <c r="AX562">
        <f t="shared" si="71"/>
        <v>6.2917178839640444</v>
      </c>
      <c r="AZ562" t="str">
        <f t="shared" si="79"/>
        <v>Pinus edulis</v>
      </c>
      <c r="BA562">
        <f t="shared" si="72"/>
        <v>37.049999999999997</v>
      </c>
      <c r="BB562">
        <f t="shared" si="73"/>
        <v>1.7617178839640442</v>
      </c>
      <c r="BC562">
        <f t="shared" si="74"/>
        <v>38.6</v>
      </c>
      <c r="BD562">
        <f t="shared" si="75"/>
        <v>2000</v>
      </c>
      <c r="BE562">
        <f t="shared" si="76"/>
        <v>0.9</v>
      </c>
      <c r="BF562">
        <f t="shared" si="77"/>
        <v>0.73099999999999998</v>
      </c>
      <c r="BG562">
        <f t="shared" si="78"/>
        <v>8.9999999999999993E-3</v>
      </c>
    </row>
    <row r="563" spans="1:59" x14ac:dyDescent="0.25">
      <c r="A563">
        <v>4796</v>
      </c>
      <c r="B563" t="s">
        <v>60</v>
      </c>
      <c r="C563" t="s">
        <v>171</v>
      </c>
      <c r="D563" t="s">
        <v>62</v>
      </c>
      <c r="E563" t="s">
        <v>63</v>
      </c>
      <c r="F563" t="s">
        <v>64</v>
      </c>
      <c r="G563" t="s">
        <v>172</v>
      </c>
      <c r="H563">
        <v>0.313</v>
      </c>
      <c r="I563" t="s">
        <v>7</v>
      </c>
      <c r="J563" s="9">
        <v>40777</v>
      </c>
      <c r="K563" s="13">
        <v>0.58958333333333302</v>
      </c>
      <c r="L563" t="s">
        <v>173</v>
      </c>
      <c r="M563" t="s">
        <v>120</v>
      </c>
      <c r="N563" t="s">
        <v>174</v>
      </c>
      <c r="O563">
        <v>0.104</v>
      </c>
      <c r="P563" t="s">
        <v>175</v>
      </c>
      <c r="Q563">
        <v>38.71</v>
      </c>
      <c r="R563">
        <v>-9999</v>
      </c>
      <c r="S563">
        <v>36.799999999999997</v>
      </c>
      <c r="T563">
        <v>371</v>
      </c>
      <c r="U563">
        <v>2000</v>
      </c>
      <c r="V563">
        <v>-9999</v>
      </c>
      <c r="W563">
        <v>-9999</v>
      </c>
      <c r="X563">
        <v>2.19</v>
      </c>
      <c r="Y563">
        <v>0.104</v>
      </c>
      <c r="Z563">
        <v>-9999</v>
      </c>
      <c r="AA563">
        <v>34.39</v>
      </c>
      <c r="AB563">
        <v>-106.53</v>
      </c>
      <c r="AC563">
        <v>-9999</v>
      </c>
      <c r="AD563">
        <v>-9999</v>
      </c>
      <c r="AE563">
        <v>-9999</v>
      </c>
      <c r="AF563">
        <v>-9999</v>
      </c>
      <c r="AG563">
        <v>-1.9</v>
      </c>
      <c r="AH563">
        <v>-0.68</v>
      </c>
      <c r="AI563" t="s">
        <v>176</v>
      </c>
      <c r="AJ563">
        <v>-9999</v>
      </c>
      <c r="AK563" t="s">
        <v>74</v>
      </c>
      <c r="AL563">
        <v>-9999</v>
      </c>
      <c r="AM563" t="s">
        <v>177</v>
      </c>
      <c r="AN563" t="s">
        <v>180</v>
      </c>
      <c r="AO563">
        <v>-9999</v>
      </c>
      <c r="AP563">
        <v>-9999</v>
      </c>
      <c r="AQ563" t="s">
        <v>179</v>
      </c>
      <c r="AR563">
        <v>-9999</v>
      </c>
      <c r="AS563">
        <v>4.4999999999999998E-2</v>
      </c>
      <c r="AT563">
        <v>3.762</v>
      </c>
      <c r="AU563">
        <v>3.82</v>
      </c>
      <c r="AV563">
        <v>212</v>
      </c>
      <c r="AX563">
        <f t="shared" si="71"/>
        <v>6.2065785610050481</v>
      </c>
      <c r="AZ563" t="str">
        <f t="shared" si="79"/>
        <v>Pinus edulis</v>
      </c>
      <c r="BA563">
        <f t="shared" si="72"/>
        <v>36.799999999999997</v>
      </c>
      <c r="BB563">
        <f t="shared" si="73"/>
        <v>2.3865785610050483</v>
      </c>
      <c r="BC563">
        <f t="shared" si="74"/>
        <v>37.1</v>
      </c>
      <c r="BD563">
        <f t="shared" si="75"/>
        <v>2000</v>
      </c>
      <c r="BE563">
        <f t="shared" si="76"/>
        <v>0.68</v>
      </c>
      <c r="BF563">
        <f t="shared" si="77"/>
        <v>3.762</v>
      </c>
      <c r="BG563">
        <f t="shared" si="78"/>
        <v>4.4999999999999998E-2</v>
      </c>
    </row>
    <row r="564" spans="1:59" x14ac:dyDescent="0.25">
      <c r="A564">
        <v>4797</v>
      </c>
      <c r="B564" t="s">
        <v>60</v>
      </c>
      <c r="C564" t="s">
        <v>171</v>
      </c>
      <c r="D564" t="s">
        <v>62</v>
      </c>
      <c r="E564" t="s">
        <v>63</v>
      </c>
      <c r="F564" t="s">
        <v>64</v>
      </c>
      <c r="G564" t="s">
        <v>172</v>
      </c>
      <c r="H564">
        <v>0.313</v>
      </c>
      <c r="I564" t="s">
        <v>7</v>
      </c>
      <c r="J564" s="9">
        <v>40777</v>
      </c>
      <c r="K564" s="13">
        <v>0.63680555555555496</v>
      </c>
      <c r="L564" t="s">
        <v>173</v>
      </c>
      <c r="M564" t="s">
        <v>120</v>
      </c>
      <c r="N564" t="s">
        <v>174</v>
      </c>
      <c r="O564">
        <v>0.104</v>
      </c>
      <c r="P564" t="s">
        <v>175</v>
      </c>
      <c r="Q564">
        <v>28.82</v>
      </c>
      <c r="R564">
        <v>-9999</v>
      </c>
      <c r="S564">
        <v>37.43</v>
      </c>
      <c r="T564">
        <v>384</v>
      </c>
      <c r="U564">
        <v>2000</v>
      </c>
      <c r="V564">
        <v>-9999</v>
      </c>
      <c r="W564">
        <v>-9999</v>
      </c>
      <c r="X564">
        <v>1.75</v>
      </c>
      <c r="Y564">
        <v>0.104</v>
      </c>
      <c r="Z564">
        <v>-9999</v>
      </c>
      <c r="AA564">
        <v>34.39</v>
      </c>
      <c r="AB564">
        <v>-106.53</v>
      </c>
      <c r="AC564">
        <v>-9999</v>
      </c>
      <c r="AD564">
        <v>-9999</v>
      </c>
      <c r="AE564">
        <v>-9999</v>
      </c>
      <c r="AF564">
        <v>-9999</v>
      </c>
      <c r="AG564">
        <v>-2.2999999999999998</v>
      </c>
      <c r="AH564">
        <v>-1.1000000000000001</v>
      </c>
      <c r="AI564" t="s">
        <v>176</v>
      </c>
      <c r="AJ564">
        <v>-9999</v>
      </c>
      <c r="AK564" t="s">
        <v>74</v>
      </c>
      <c r="AL564">
        <v>-9999</v>
      </c>
      <c r="AM564" t="s">
        <v>177</v>
      </c>
      <c r="AN564" t="s">
        <v>180</v>
      </c>
      <c r="AO564">
        <v>-9999</v>
      </c>
      <c r="AP564">
        <v>-9999</v>
      </c>
      <c r="AQ564" t="s">
        <v>179</v>
      </c>
      <c r="AR564">
        <v>-9999</v>
      </c>
      <c r="AS564">
        <v>0.03</v>
      </c>
      <c r="AT564">
        <v>2.6110000000000002</v>
      </c>
      <c r="AU564">
        <v>4.5999999999999996</v>
      </c>
      <c r="AV564">
        <v>214</v>
      </c>
      <c r="AX564">
        <f t="shared" si="71"/>
        <v>6.4230667063172948</v>
      </c>
      <c r="AZ564" t="str">
        <f t="shared" si="79"/>
        <v>Pinus edulis</v>
      </c>
      <c r="BA564">
        <f t="shared" si="72"/>
        <v>37.43</v>
      </c>
      <c r="BB564">
        <f t="shared" si="73"/>
        <v>1.8230667063172952</v>
      </c>
      <c r="BC564">
        <f t="shared" si="74"/>
        <v>38.4</v>
      </c>
      <c r="BD564">
        <f t="shared" si="75"/>
        <v>2000</v>
      </c>
      <c r="BE564">
        <f t="shared" si="76"/>
        <v>1.1000000000000001</v>
      </c>
      <c r="BF564">
        <f t="shared" si="77"/>
        <v>2.6110000000000002</v>
      </c>
      <c r="BG564">
        <f t="shared" si="78"/>
        <v>0.03</v>
      </c>
    </row>
    <row r="565" spans="1:59" x14ac:dyDescent="0.25">
      <c r="A565">
        <v>4798</v>
      </c>
      <c r="B565" t="s">
        <v>60</v>
      </c>
      <c r="C565" t="s">
        <v>171</v>
      </c>
      <c r="D565" t="s">
        <v>62</v>
      </c>
      <c r="E565" t="s">
        <v>63</v>
      </c>
      <c r="F565" t="s">
        <v>64</v>
      </c>
      <c r="G565" t="s">
        <v>172</v>
      </c>
      <c r="H565">
        <v>0.313</v>
      </c>
      <c r="I565" t="s">
        <v>7</v>
      </c>
      <c r="J565" s="9">
        <v>40777</v>
      </c>
      <c r="K565" s="13">
        <v>0.64791666666666703</v>
      </c>
      <c r="L565" t="s">
        <v>173</v>
      </c>
      <c r="M565" t="s">
        <v>120</v>
      </c>
      <c r="N565" t="s">
        <v>174</v>
      </c>
      <c r="O565">
        <v>0.104</v>
      </c>
      <c r="P565" t="s">
        <v>175</v>
      </c>
      <c r="Q565">
        <v>24.82</v>
      </c>
      <c r="R565">
        <v>-9999</v>
      </c>
      <c r="S565">
        <v>39.11</v>
      </c>
      <c r="T565">
        <v>388</v>
      </c>
      <c r="U565">
        <v>2000</v>
      </c>
      <c r="V565">
        <v>-9999</v>
      </c>
      <c r="W565">
        <v>-9999</v>
      </c>
      <c r="X565">
        <v>0.6</v>
      </c>
      <c r="Y565">
        <v>0.104</v>
      </c>
      <c r="Z565">
        <v>-9999</v>
      </c>
      <c r="AA565">
        <v>34.39</v>
      </c>
      <c r="AB565">
        <v>-106.53</v>
      </c>
      <c r="AC565">
        <v>-9999</v>
      </c>
      <c r="AD565">
        <v>-9999</v>
      </c>
      <c r="AE565">
        <v>-9999</v>
      </c>
      <c r="AF565">
        <v>-9999</v>
      </c>
      <c r="AG565">
        <v>-2.2000000000000002</v>
      </c>
      <c r="AH565">
        <v>-0.9</v>
      </c>
      <c r="AI565" t="s">
        <v>176</v>
      </c>
      <c r="AJ565">
        <v>-9999</v>
      </c>
      <c r="AK565" t="s">
        <v>74</v>
      </c>
      <c r="AL565">
        <v>-9999</v>
      </c>
      <c r="AM565" t="s">
        <v>177</v>
      </c>
      <c r="AN565" t="s">
        <v>180</v>
      </c>
      <c r="AO565">
        <v>-9999</v>
      </c>
      <c r="AP565">
        <v>-9999</v>
      </c>
      <c r="AQ565" t="s">
        <v>179</v>
      </c>
      <c r="AR565">
        <v>-9999</v>
      </c>
      <c r="AS565">
        <v>8.9999999999999993E-3</v>
      </c>
      <c r="AT565">
        <v>0.71499999999999997</v>
      </c>
      <c r="AU565">
        <v>5.31</v>
      </c>
      <c r="AV565">
        <v>222</v>
      </c>
      <c r="AX565">
        <f t="shared" si="71"/>
        <v>7.0326293429833164</v>
      </c>
      <c r="AZ565" t="str">
        <f t="shared" si="79"/>
        <v>Pinus edulis</v>
      </c>
      <c r="BA565">
        <f t="shared" si="72"/>
        <v>39.11</v>
      </c>
      <c r="BB565">
        <f t="shared" si="73"/>
        <v>1.7226293429833168</v>
      </c>
      <c r="BC565">
        <f t="shared" si="74"/>
        <v>38.799999999999997</v>
      </c>
      <c r="BD565">
        <f t="shared" si="75"/>
        <v>2000</v>
      </c>
      <c r="BE565">
        <f t="shared" si="76"/>
        <v>0.9</v>
      </c>
      <c r="BF565">
        <f t="shared" si="77"/>
        <v>0.71499999999999997</v>
      </c>
      <c r="BG565">
        <f t="shared" si="78"/>
        <v>8.9999999999999993E-3</v>
      </c>
    </row>
    <row r="566" spans="1:59" x14ac:dyDescent="0.25">
      <c r="A566">
        <v>4799</v>
      </c>
      <c r="B566" t="s">
        <v>60</v>
      </c>
      <c r="C566" t="s">
        <v>171</v>
      </c>
      <c r="D566" t="s">
        <v>62</v>
      </c>
      <c r="E566" t="s">
        <v>63</v>
      </c>
      <c r="F566" t="s">
        <v>64</v>
      </c>
      <c r="G566" t="s">
        <v>172</v>
      </c>
      <c r="H566">
        <v>0.313</v>
      </c>
      <c r="I566" t="s">
        <v>7</v>
      </c>
      <c r="J566" s="9">
        <v>40777</v>
      </c>
      <c r="K566" s="13">
        <v>0.65138888888888902</v>
      </c>
      <c r="L566" t="s">
        <v>173</v>
      </c>
      <c r="M566" t="s">
        <v>120</v>
      </c>
      <c r="N566" t="s">
        <v>174</v>
      </c>
      <c r="O566">
        <v>0.104</v>
      </c>
      <c r="P566" t="s">
        <v>175</v>
      </c>
      <c r="Q566">
        <v>32.21</v>
      </c>
      <c r="R566">
        <v>-9999</v>
      </c>
      <c r="S566">
        <v>39.119999999999997</v>
      </c>
      <c r="T566">
        <v>375</v>
      </c>
      <c r="U566">
        <v>2000</v>
      </c>
      <c r="V566">
        <v>-9999</v>
      </c>
      <c r="W566">
        <v>-9999</v>
      </c>
      <c r="X566">
        <v>2.2400000000000002</v>
      </c>
      <c r="Y566">
        <v>0.104</v>
      </c>
      <c r="Z566">
        <v>-9999</v>
      </c>
      <c r="AA566">
        <v>34.39</v>
      </c>
      <c r="AB566">
        <v>-106.53</v>
      </c>
      <c r="AC566">
        <v>-9999</v>
      </c>
      <c r="AD566">
        <v>-9999</v>
      </c>
      <c r="AE566">
        <v>-9999</v>
      </c>
      <c r="AF566">
        <v>-9999</v>
      </c>
      <c r="AG566">
        <v>-1.9</v>
      </c>
      <c r="AH566">
        <v>-0.68</v>
      </c>
      <c r="AI566" t="s">
        <v>176</v>
      </c>
      <c r="AJ566">
        <v>-9999</v>
      </c>
      <c r="AK566" t="s">
        <v>74</v>
      </c>
      <c r="AL566">
        <v>-9999</v>
      </c>
      <c r="AM566" t="s">
        <v>177</v>
      </c>
      <c r="AN566" t="s">
        <v>180</v>
      </c>
      <c r="AO566">
        <v>-9999</v>
      </c>
      <c r="AP566">
        <v>-9999</v>
      </c>
      <c r="AQ566" t="s">
        <v>179</v>
      </c>
      <c r="AR566">
        <v>-9999</v>
      </c>
      <c r="AS566">
        <v>3.5999999999999997E-2</v>
      </c>
      <c r="AT566">
        <v>2.758</v>
      </c>
      <c r="AU566">
        <v>4.8</v>
      </c>
      <c r="AV566">
        <v>222</v>
      </c>
      <c r="AX566">
        <f t="shared" si="71"/>
        <v>7.0364024668929206</v>
      </c>
      <c r="AZ566" t="str">
        <f t="shared" si="79"/>
        <v>Pinus edulis</v>
      </c>
      <c r="BA566">
        <f t="shared" si="72"/>
        <v>39.119999999999997</v>
      </c>
      <c r="BB566">
        <f t="shared" si="73"/>
        <v>2.2364024668929208</v>
      </c>
      <c r="BC566">
        <f t="shared" si="74"/>
        <v>37.5</v>
      </c>
      <c r="BD566">
        <f t="shared" si="75"/>
        <v>2000</v>
      </c>
      <c r="BE566">
        <f t="shared" si="76"/>
        <v>0.68</v>
      </c>
      <c r="BF566">
        <f t="shared" si="77"/>
        <v>2.758</v>
      </c>
      <c r="BG566">
        <f t="shared" si="78"/>
        <v>3.5999999999999997E-2</v>
      </c>
    </row>
    <row r="567" spans="1:59" x14ac:dyDescent="0.25">
      <c r="A567">
        <v>4800</v>
      </c>
      <c r="B567" t="s">
        <v>60</v>
      </c>
      <c r="C567" t="s">
        <v>171</v>
      </c>
      <c r="D567" t="s">
        <v>62</v>
      </c>
      <c r="E567" t="s">
        <v>63</v>
      </c>
      <c r="F567" t="s">
        <v>64</v>
      </c>
      <c r="G567" t="s">
        <v>172</v>
      </c>
      <c r="H567">
        <v>0.313</v>
      </c>
      <c r="I567" t="s">
        <v>7</v>
      </c>
      <c r="J567" s="9">
        <v>40777</v>
      </c>
      <c r="K567" s="13">
        <v>0.69027777777777799</v>
      </c>
      <c r="L567" t="s">
        <v>173</v>
      </c>
      <c r="M567" t="s">
        <v>120</v>
      </c>
      <c r="N567" t="s">
        <v>174</v>
      </c>
      <c r="O567">
        <v>0.104</v>
      </c>
      <c r="P567" t="s">
        <v>175</v>
      </c>
      <c r="Q567">
        <v>25.22</v>
      </c>
      <c r="R567">
        <v>-9999</v>
      </c>
      <c r="S567">
        <v>34.86</v>
      </c>
      <c r="T567">
        <v>385</v>
      </c>
      <c r="U567">
        <v>2000</v>
      </c>
      <c r="V567">
        <v>-9999</v>
      </c>
      <c r="W567">
        <v>-9999</v>
      </c>
      <c r="X567">
        <v>1.23</v>
      </c>
      <c r="Y567">
        <v>0.104</v>
      </c>
      <c r="Z567">
        <v>-9999</v>
      </c>
      <c r="AA567">
        <v>34.39</v>
      </c>
      <c r="AB567">
        <v>-106.53</v>
      </c>
      <c r="AC567">
        <v>-9999</v>
      </c>
      <c r="AD567">
        <v>-9999</v>
      </c>
      <c r="AE567">
        <v>-9999</v>
      </c>
      <c r="AF567">
        <v>-9999</v>
      </c>
      <c r="AG567">
        <v>-2.2999999999999998</v>
      </c>
      <c r="AH567">
        <v>-1.1000000000000001</v>
      </c>
      <c r="AI567" t="s">
        <v>176</v>
      </c>
      <c r="AJ567">
        <v>-9999</v>
      </c>
      <c r="AK567" t="s">
        <v>74</v>
      </c>
      <c r="AL567">
        <v>-9999</v>
      </c>
      <c r="AM567" t="s">
        <v>177</v>
      </c>
      <c r="AN567" t="s">
        <v>180</v>
      </c>
      <c r="AO567">
        <v>-9999</v>
      </c>
      <c r="AP567">
        <v>-9999</v>
      </c>
      <c r="AQ567" t="s">
        <v>179</v>
      </c>
      <c r="AR567">
        <v>-9999</v>
      </c>
      <c r="AS567">
        <v>2.3E-2</v>
      </c>
      <c r="AT567">
        <v>2.39</v>
      </c>
      <c r="AU567">
        <v>4.1900000000000004</v>
      </c>
      <c r="AV567">
        <v>193</v>
      </c>
      <c r="AX567">
        <f t="shared" si="71"/>
        <v>5.579136520672253</v>
      </c>
      <c r="AZ567" t="str">
        <f t="shared" si="79"/>
        <v>Pinus edulis</v>
      </c>
      <c r="BA567">
        <f t="shared" si="72"/>
        <v>34.86</v>
      </c>
      <c r="BB567">
        <f t="shared" si="73"/>
        <v>1.3891365206722526</v>
      </c>
      <c r="BC567">
        <f t="shared" si="74"/>
        <v>38.5</v>
      </c>
      <c r="BD567">
        <f t="shared" si="75"/>
        <v>2000</v>
      </c>
      <c r="BE567">
        <f t="shared" si="76"/>
        <v>1.1000000000000001</v>
      </c>
      <c r="BF567">
        <f t="shared" si="77"/>
        <v>2.39</v>
      </c>
      <c r="BG567">
        <f t="shared" si="78"/>
        <v>2.3E-2</v>
      </c>
    </row>
    <row r="568" spans="1:59" x14ac:dyDescent="0.25">
      <c r="A568">
        <v>4801</v>
      </c>
      <c r="B568" t="s">
        <v>60</v>
      </c>
      <c r="C568" t="s">
        <v>171</v>
      </c>
      <c r="D568" t="s">
        <v>62</v>
      </c>
      <c r="E568" t="s">
        <v>63</v>
      </c>
      <c r="F568" t="s">
        <v>64</v>
      </c>
      <c r="G568" t="s">
        <v>172</v>
      </c>
      <c r="H568">
        <v>0.313</v>
      </c>
      <c r="I568" t="s">
        <v>7</v>
      </c>
      <c r="J568" s="9">
        <v>40777</v>
      </c>
      <c r="K568" s="13">
        <v>0.69930555555555596</v>
      </c>
      <c r="L568" t="s">
        <v>173</v>
      </c>
      <c r="M568" t="s">
        <v>120</v>
      </c>
      <c r="N568" t="s">
        <v>174</v>
      </c>
      <c r="O568">
        <v>0.104</v>
      </c>
      <c r="P568" t="s">
        <v>175</v>
      </c>
      <c r="Q568">
        <v>24.35</v>
      </c>
      <c r="R568">
        <v>-9999</v>
      </c>
      <c r="S568">
        <v>34.42</v>
      </c>
      <c r="T568">
        <v>388</v>
      </c>
      <c r="U568">
        <v>2000</v>
      </c>
      <c r="V568">
        <v>-9999</v>
      </c>
      <c r="W568">
        <v>-9999</v>
      </c>
      <c r="X568">
        <v>0.41</v>
      </c>
      <c r="Y568">
        <v>0.104</v>
      </c>
      <c r="Z568">
        <v>-9999</v>
      </c>
      <c r="AA568">
        <v>34.39</v>
      </c>
      <c r="AB568">
        <v>-106.53</v>
      </c>
      <c r="AC568">
        <v>-9999</v>
      </c>
      <c r="AD568">
        <v>-9999</v>
      </c>
      <c r="AE568">
        <v>-9999</v>
      </c>
      <c r="AF568">
        <v>-9999</v>
      </c>
      <c r="AG568">
        <v>-2.2000000000000002</v>
      </c>
      <c r="AH568">
        <v>-0.9</v>
      </c>
      <c r="AI568" t="s">
        <v>176</v>
      </c>
      <c r="AJ568">
        <v>-9999</v>
      </c>
      <c r="AK568" t="s">
        <v>74</v>
      </c>
      <c r="AL568">
        <v>-9999</v>
      </c>
      <c r="AM568" t="s">
        <v>177</v>
      </c>
      <c r="AN568" t="s">
        <v>180</v>
      </c>
      <c r="AO568">
        <v>-9999</v>
      </c>
      <c r="AP568">
        <v>-9999</v>
      </c>
      <c r="AQ568" t="s">
        <v>179</v>
      </c>
      <c r="AR568">
        <v>-9999</v>
      </c>
      <c r="AS568">
        <v>8.0000000000000002E-3</v>
      </c>
      <c r="AT568">
        <v>0.75800000000000001</v>
      </c>
      <c r="AU568">
        <v>4.1399999999999997</v>
      </c>
      <c r="AV568">
        <v>206</v>
      </c>
      <c r="AX568">
        <f t="shared" si="71"/>
        <v>5.4447425522814941</v>
      </c>
      <c r="AZ568" t="str">
        <f t="shared" si="79"/>
        <v>Pinus edulis</v>
      </c>
      <c r="BA568">
        <f t="shared" si="72"/>
        <v>34.42</v>
      </c>
      <c r="BB568">
        <f t="shared" si="73"/>
        <v>1.3047425522814944</v>
      </c>
      <c r="BC568">
        <f t="shared" si="74"/>
        <v>38.799999999999997</v>
      </c>
      <c r="BD568">
        <f t="shared" si="75"/>
        <v>2000</v>
      </c>
      <c r="BE568">
        <f t="shared" si="76"/>
        <v>0.9</v>
      </c>
      <c r="BF568">
        <f t="shared" si="77"/>
        <v>0.75800000000000001</v>
      </c>
      <c r="BG568">
        <f t="shared" si="78"/>
        <v>8.0000000000000002E-3</v>
      </c>
    </row>
    <row r="569" spans="1:59" x14ac:dyDescent="0.25">
      <c r="A569">
        <v>4802</v>
      </c>
      <c r="B569" t="s">
        <v>60</v>
      </c>
      <c r="C569" t="s">
        <v>171</v>
      </c>
      <c r="D569" t="s">
        <v>62</v>
      </c>
      <c r="E569" t="s">
        <v>63</v>
      </c>
      <c r="F569" t="s">
        <v>64</v>
      </c>
      <c r="G569" t="s">
        <v>172</v>
      </c>
      <c r="H569">
        <v>0.313</v>
      </c>
      <c r="I569" t="s">
        <v>7</v>
      </c>
      <c r="J569" s="9">
        <v>40777</v>
      </c>
      <c r="K569" s="13">
        <v>0.70347222222222205</v>
      </c>
      <c r="L569" t="s">
        <v>173</v>
      </c>
      <c r="M569" t="s">
        <v>120</v>
      </c>
      <c r="N569" t="s">
        <v>174</v>
      </c>
      <c r="O569">
        <v>0.104</v>
      </c>
      <c r="P569" t="s">
        <v>175</v>
      </c>
      <c r="Q569">
        <v>34.39</v>
      </c>
      <c r="R569">
        <v>-9999</v>
      </c>
      <c r="S569">
        <v>34.75</v>
      </c>
      <c r="T569">
        <v>373</v>
      </c>
      <c r="U569">
        <v>2000</v>
      </c>
      <c r="V569">
        <v>-9999</v>
      </c>
      <c r="W569">
        <v>-9999</v>
      </c>
      <c r="X569">
        <v>1.93</v>
      </c>
      <c r="Y569">
        <v>0.104</v>
      </c>
      <c r="Z569">
        <v>-9999</v>
      </c>
      <c r="AA569">
        <v>34.39</v>
      </c>
      <c r="AB569">
        <v>-106.53</v>
      </c>
      <c r="AC569">
        <v>-9999</v>
      </c>
      <c r="AD569">
        <v>-9999</v>
      </c>
      <c r="AE569">
        <v>-9999</v>
      </c>
      <c r="AF569">
        <v>-9999</v>
      </c>
      <c r="AG569">
        <v>-1.9</v>
      </c>
      <c r="AH569">
        <v>-0.68</v>
      </c>
      <c r="AI569" t="s">
        <v>176</v>
      </c>
      <c r="AJ569">
        <v>-9999</v>
      </c>
      <c r="AK569" t="s">
        <v>74</v>
      </c>
      <c r="AL569">
        <v>-9999</v>
      </c>
      <c r="AM569" t="s">
        <v>177</v>
      </c>
      <c r="AN569" t="s">
        <v>180</v>
      </c>
      <c r="AO569">
        <v>-9999</v>
      </c>
      <c r="AP569">
        <v>-9999</v>
      </c>
      <c r="AQ569" t="s">
        <v>179</v>
      </c>
      <c r="AR569">
        <v>-9999</v>
      </c>
      <c r="AS569">
        <v>4.2000000000000003E-2</v>
      </c>
      <c r="AT569">
        <v>3.4319999999999999</v>
      </c>
      <c r="AU569">
        <v>3.66</v>
      </c>
      <c r="AV569">
        <v>217</v>
      </c>
      <c r="AX569">
        <f t="shared" si="71"/>
        <v>5.5452711920184541</v>
      </c>
      <c r="AZ569" t="str">
        <f t="shared" si="79"/>
        <v>Pinus edulis</v>
      </c>
      <c r="BA569">
        <f t="shared" si="72"/>
        <v>34.75</v>
      </c>
      <c r="BB569">
        <f t="shared" si="73"/>
        <v>1.8852711920184539</v>
      </c>
      <c r="BC569">
        <f t="shared" si="74"/>
        <v>37.299999999999997</v>
      </c>
      <c r="BD569">
        <f t="shared" si="75"/>
        <v>2000</v>
      </c>
      <c r="BE569">
        <f t="shared" si="76"/>
        <v>0.68</v>
      </c>
      <c r="BF569">
        <f t="shared" si="77"/>
        <v>3.4319999999999999</v>
      </c>
      <c r="BG569">
        <f t="shared" si="78"/>
        <v>4.2000000000000003E-2</v>
      </c>
    </row>
    <row r="570" spans="1:59" x14ac:dyDescent="0.25">
      <c r="A570">
        <v>4803</v>
      </c>
      <c r="B570" t="s">
        <v>60</v>
      </c>
      <c r="C570" t="s">
        <v>171</v>
      </c>
      <c r="D570" t="s">
        <v>62</v>
      </c>
      <c r="E570" t="s">
        <v>63</v>
      </c>
      <c r="F570" t="s">
        <v>64</v>
      </c>
      <c r="G570" t="s">
        <v>172</v>
      </c>
      <c r="H570">
        <v>0.313</v>
      </c>
      <c r="I570" t="s">
        <v>7</v>
      </c>
      <c r="J570" s="9">
        <v>40779</v>
      </c>
      <c r="K570" s="13">
        <v>0.32152777777777802</v>
      </c>
      <c r="L570" t="s">
        <v>173</v>
      </c>
      <c r="M570" t="s">
        <v>120</v>
      </c>
      <c r="N570" t="s">
        <v>174</v>
      </c>
      <c r="O570">
        <v>0.13100000000000001</v>
      </c>
      <c r="P570" t="s">
        <v>175</v>
      </c>
      <c r="Q570">
        <v>62.77</v>
      </c>
      <c r="R570">
        <v>-9999</v>
      </c>
      <c r="S570">
        <v>22.61</v>
      </c>
      <c r="T570">
        <v>368</v>
      </c>
      <c r="U570">
        <v>2000</v>
      </c>
      <c r="V570">
        <v>-9999</v>
      </c>
      <c r="W570">
        <v>-9999</v>
      </c>
      <c r="X570">
        <v>0.84</v>
      </c>
      <c r="Y570">
        <v>0.13100000000000001</v>
      </c>
      <c r="Z570">
        <v>-9999</v>
      </c>
      <c r="AA570">
        <v>34.39</v>
      </c>
      <c r="AB570">
        <v>-106.53</v>
      </c>
      <c r="AC570">
        <v>-9999</v>
      </c>
      <c r="AD570">
        <v>-9999</v>
      </c>
      <c r="AE570">
        <v>-9999</v>
      </c>
      <c r="AF570">
        <v>-9999</v>
      </c>
      <c r="AG570">
        <v>-2.2000000000000002</v>
      </c>
      <c r="AH570">
        <v>-1.3</v>
      </c>
      <c r="AI570" t="s">
        <v>176</v>
      </c>
      <c r="AJ570">
        <v>-9999</v>
      </c>
      <c r="AK570" t="s">
        <v>74</v>
      </c>
      <c r="AL570">
        <v>-9999</v>
      </c>
      <c r="AM570" t="s">
        <v>177</v>
      </c>
      <c r="AN570" t="s">
        <v>180</v>
      </c>
      <c r="AO570">
        <v>-9999</v>
      </c>
      <c r="AP570">
        <v>-9999</v>
      </c>
      <c r="AQ570" t="s">
        <v>179</v>
      </c>
      <c r="AR570">
        <v>-9999</v>
      </c>
      <c r="AS570">
        <v>6.7000000000000004E-2</v>
      </c>
      <c r="AT570">
        <v>4.9729999999999999</v>
      </c>
      <c r="AU570">
        <v>1.03</v>
      </c>
      <c r="AV570">
        <v>239</v>
      </c>
      <c r="AX570">
        <f t="shared" si="71"/>
        <v>2.7437548401284757</v>
      </c>
      <c r="AZ570" t="str">
        <f t="shared" si="79"/>
        <v>Pinus edulis</v>
      </c>
      <c r="BA570">
        <f t="shared" si="72"/>
        <v>22.61</v>
      </c>
      <c r="BB570">
        <f t="shared" si="73"/>
        <v>1.7137548401284757</v>
      </c>
      <c r="BC570">
        <f t="shared" si="74"/>
        <v>36.799999999999997</v>
      </c>
      <c r="BD570">
        <f t="shared" si="75"/>
        <v>2000</v>
      </c>
      <c r="BE570">
        <f t="shared" si="76"/>
        <v>1.3</v>
      </c>
      <c r="BF570">
        <f t="shared" si="77"/>
        <v>4.9729999999999999</v>
      </c>
      <c r="BG570">
        <f t="shared" si="78"/>
        <v>6.7000000000000004E-2</v>
      </c>
    </row>
    <row r="571" spans="1:59" x14ac:dyDescent="0.25">
      <c r="A571">
        <v>4804</v>
      </c>
      <c r="B571" t="s">
        <v>60</v>
      </c>
      <c r="C571" t="s">
        <v>171</v>
      </c>
      <c r="D571" t="s">
        <v>62</v>
      </c>
      <c r="E571" t="s">
        <v>63</v>
      </c>
      <c r="F571" t="s">
        <v>64</v>
      </c>
      <c r="G571" t="s">
        <v>172</v>
      </c>
      <c r="H571">
        <v>0.313</v>
      </c>
      <c r="I571" t="s">
        <v>7</v>
      </c>
      <c r="J571" s="9">
        <v>40779</v>
      </c>
      <c r="K571" s="13">
        <v>0.34027777777777801</v>
      </c>
      <c r="L571" t="s">
        <v>173</v>
      </c>
      <c r="M571" t="s">
        <v>120</v>
      </c>
      <c r="N571" t="s">
        <v>174</v>
      </c>
      <c r="O571">
        <v>0.13100000000000001</v>
      </c>
      <c r="P571" t="s">
        <v>175</v>
      </c>
      <c r="Q571">
        <v>55.04</v>
      </c>
      <c r="R571">
        <v>-9999</v>
      </c>
      <c r="S571">
        <v>25.99</v>
      </c>
      <c r="T571">
        <v>376</v>
      </c>
      <c r="U571">
        <v>2000</v>
      </c>
      <c r="V571">
        <v>-9999</v>
      </c>
      <c r="W571">
        <v>-9999</v>
      </c>
      <c r="X571">
        <v>0.95</v>
      </c>
      <c r="Y571">
        <v>0.13100000000000001</v>
      </c>
      <c r="Z571">
        <v>-9999</v>
      </c>
      <c r="AA571">
        <v>34.39</v>
      </c>
      <c r="AB571">
        <v>-106.53</v>
      </c>
      <c r="AC571">
        <v>-9999</v>
      </c>
      <c r="AD571">
        <v>-9999</v>
      </c>
      <c r="AE571">
        <v>-9999</v>
      </c>
      <c r="AF571">
        <v>-9999</v>
      </c>
      <c r="AG571">
        <v>-1.3</v>
      </c>
      <c r="AH571">
        <v>-1</v>
      </c>
      <c r="AI571" t="s">
        <v>176</v>
      </c>
      <c r="AJ571">
        <v>-9999</v>
      </c>
      <c r="AK571" t="s">
        <v>74</v>
      </c>
      <c r="AL571">
        <v>-9999</v>
      </c>
      <c r="AM571" t="s">
        <v>177</v>
      </c>
      <c r="AN571" t="s">
        <v>180</v>
      </c>
      <c r="AO571">
        <v>-9999</v>
      </c>
      <c r="AP571">
        <v>-9999</v>
      </c>
      <c r="AQ571" t="s">
        <v>179</v>
      </c>
      <c r="AR571">
        <v>-9999</v>
      </c>
      <c r="AS571">
        <v>5.0999999999999997E-2</v>
      </c>
      <c r="AT571">
        <v>3.3780000000000001</v>
      </c>
      <c r="AU571">
        <v>1.52</v>
      </c>
      <c r="AV571">
        <v>258</v>
      </c>
      <c r="AX571">
        <f t="shared" si="71"/>
        <v>3.3593432661960358</v>
      </c>
      <c r="AZ571" t="str">
        <f t="shared" si="79"/>
        <v>Pinus edulis</v>
      </c>
      <c r="BA571">
        <f t="shared" si="72"/>
        <v>25.99</v>
      </c>
      <c r="BB571">
        <f t="shared" si="73"/>
        <v>1.8393432661960358</v>
      </c>
      <c r="BC571">
        <f t="shared" si="74"/>
        <v>37.6</v>
      </c>
      <c r="BD571">
        <f t="shared" si="75"/>
        <v>2000</v>
      </c>
      <c r="BE571">
        <f t="shared" si="76"/>
        <v>1</v>
      </c>
      <c r="BF571">
        <f t="shared" si="77"/>
        <v>3.3780000000000001</v>
      </c>
      <c r="BG571">
        <f t="shared" si="78"/>
        <v>5.0999999999999997E-2</v>
      </c>
    </row>
    <row r="572" spans="1:59" x14ac:dyDescent="0.25">
      <c r="A572">
        <v>4805</v>
      </c>
      <c r="B572" t="s">
        <v>60</v>
      </c>
      <c r="C572" t="s">
        <v>171</v>
      </c>
      <c r="D572" t="s">
        <v>62</v>
      </c>
      <c r="E572" t="s">
        <v>63</v>
      </c>
      <c r="F572" t="s">
        <v>64</v>
      </c>
      <c r="G572" t="s">
        <v>172</v>
      </c>
      <c r="H572">
        <v>0.313</v>
      </c>
      <c r="I572" t="s">
        <v>7</v>
      </c>
      <c r="J572" s="9">
        <v>40779</v>
      </c>
      <c r="K572" s="13">
        <v>0.34791666666666698</v>
      </c>
      <c r="L572" t="s">
        <v>173</v>
      </c>
      <c r="M572" t="s">
        <v>120</v>
      </c>
      <c r="N572" t="s">
        <v>174</v>
      </c>
      <c r="O572">
        <v>0.13100000000000001</v>
      </c>
      <c r="P572" t="s">
        <v>175</v>
      </c>
      <c r="Q572">
        <v>59.46</v>
      </c>
      <c r="R572">
        <v>-9999</v>
      </c>
      <c r="S572">
        <v>26.9</v>
      </c>
      <c r="T572">
        <v>360</v>
      </c>
      <c r="U572">
        <v>2000</v>
      </c>
      <c r="V572">
        <v>-9999</v>
      </c>
      <c r="W572">
        <v>-9999</v>
      </c>
      <c r="X572">
        <v>1.42</v>
      </c>
      <c r="Y572">
        <v>0.13100000000000001</v>
      </c>
      <c r="Z572">
        <v>-9999</v>
      </c>
      <c r="AA572">
        <v>34.39</v>
      </c>
      <c r="AB572">
        <v>-106.53</v>
      </c>
      <c r="AC572">
        <v>-9999</v>
      </c>
      <c r="AD572">
        <v>-9999</v>
      </c>
      <c r="AE572">
        <v>-9999</v>
      </c>
      <c r="AF572">
        <v>-9999</v>
      </c>
      <c r="AG572">
        <v>-2.2000000000000002</v>
      </c>
      <c r="AH572">
        <v>-1.1499999999999999</v>
      </c>
      <c r="AI572" t="s">
        <v>176</v>
      </c>
      <c r="AJ572">
        <v>-9999</v>
      </c>
      <c r="AK572" t="s">
        <v>74</v>
      </c>
      <c r="AL572">
        <v>-9999</v>
      </c>
      <c r="AM572" t="s">
        <v>177</v>
      </c>
      <c r="AN572" t="s">
        <v>180</v>
      </c>
      <c r="AO572">
        <v>-9999</v>
      </c>
      <c r="AP572">
        <v>-9999</v>
      </c>
      <c r="AQ572" t="s">
        <v>179</v>
      </c>
      <c r="AR572">
        <v>-9999</v>
      </c>
      <c r="AS572">
        <v>0.08</v>
      </c>
      <c r="AT572">
        <v>5.601</v>
      </c>
      <c r="AU572">
        <v>1.44</v>
      </c>
      <c r="AV572">
        <v>236</v>
      </c>
      <c r="AX572">
        <f t="shared" si="71"/>
        <v>3.5443606106691914</v>
      </c>
      <c r="AZ572" t="str">
        <f t="shared" si="79"/>
        <v>Pinus edulis</v>
      </c>
      <c r="BA572">
        <f t="shared" si="72"/>
        <v>26.9</v>
      </c>
      <c r="BB572">
        <f t="shared" si="73"/>
        <v>2.1043606106691914</v>
      </c>
      <c r="BC572">
        <f t="shared" si="74"/>
        <v>36</v>
      </c>
      <c r="BD572">
        <f t="shared" si="75"/>
        <v>2000</v>
      </c>
      <c r="BE572">
        <f t="shared" si="76"/>
        <v>1.1499999999999999</v>
      </c>
      <c r="BF572">
        <f t="shared" si="77"/>
        <v>5.601</v>
      </c>
      <c r="BG572">
        <f t="shared" si="78"/>
        <v>0.08</v>
      </c>
    </row>
    <row r="573" spans="1:59" x14ac:dyDescent="0.25">
      <c r="A573">
        <v>4806</v>
      </c>
      <c r="B573" t="s">
        <v>60</v>
      </c>
      <c r="C573" t="s">
        <v>171</v>
      </c>
      <c r="D573" t="s">
        <v>62</v>
      </c>
      <c r="E573" t="s">
        <v>63</v>
      </c>
      <c r="F573" t="s">
        <v>64</v>
      </c>
      <c r="G573" t="s">
        <v>172</v>
      </c>
      <c r="H573">
        <v>0.313</v>
      </c>
      <c r="I573" t="s">
        <v>7</v>
      </c>
      <c r="J573" s="9">
        <v>40779</v>
      </c>
      <c r="K573" s="13">
        <v>0.38611111111111102</v>
      </c>
      <c r="L573" t="s">
        <v>173</v>
      </c>
      <c r="M573" t="s">
        <v>120</v>
      </c>
      <c r="N573" t="s">
        <v>174</v>
      </c>
      <c r="O573">
        <v>0.13100000000000001</v>
      </c>
      <c r="P573" t="s">
        <v>175</v>
      </c>
      <c r="Q573">
        <v>49.78</v>
      </c>
      <c r="R573">
        <v>-9999</v>
      </c>
      <c r="S573">
        <v>29.43</v>
      </c>
      <c r="T573">
        <v>369</v>
      </c>
      <c r="U573">
        <v>2000</v>
      </c>
      <c r="V573">
        <v>-9999</v>
      </c>
      <c r="W573">
        <v>-9999</v>
      </c>
      <c r="X573">
        <v>1.63</v>
      </c>
      <c r="Y573">
        <v>0.13100000000000001</v>
      </c>
      <c r="Z573">
        <v>-9999</v>
      </c>
      <c r="AA573">
        <v>34.39</v>
      </c>
      <c r="AB573">
        <v>-106.53</v>
      </c>
      <c r="AC573">
        <v>-9999</v>
      </c>
      <c r="AD573">
        <v>-9999</v>
      </c>
      <c r="AE573">
        <v>-9999</v>
      </c>
      <c r="AF573">
        <v>-9999</v>
      </c>
      <c r="AG573">
        <v>-2.2000000000000002</v>
      </c>
      <c r="AH573">
        <v>-1.3</v>
      </c>
      <c r="AI573" t="s">
        <v>176</v>
      </c>
      <c r="AJ573">
        <v>-9999</v>
      </c>
      <c r="AK573" t="s">
        <v>74</v>
      </c>
      <c r="AL573">
        <v>-9999</v>
      </c>
      <c r="AM573" t="s">
        <v>177</v>
      </c>
      <c r="AN573" t="s">
        <v>180</v>
      </c>
      <c r="AO573">
        <v>-9999</v>
      </c>
      <c r="AP573">
        <v>-9999</v>
      </c>
      <c r="AQ573" t="s">
        <v>179</v>
      </c>
      <c r="AR573">
        <v>-9999</v>
      </c>
      <c r="AS573">
        <v>6.3E-2</v>
      </c>
      <c r="AT573">
        <v>4.4560000000000004</v>
      </c>
      <c r="AU573">
        <v>2.0699999999999998</v>
      </c>
      <c r="AV573">
        <v>241</v>
      </c>
      <c r="AX573">
        <f t="shared" si="71"/>
        <v>4.1061644411223908</v>
      </c>
      <c r="AZ573" t="str">
        <f t="shared" si="79"/>
        <v>Pinus edulis</v>
      </c>
      <c r="BA573">
        <f t="shared" si="72"/>
        <v>29.43</v>
      </c>
      <c r="BB573">
        <f t="shared" si="73"/>
        <v>2.0361644411223909</v>
      </c>
      <c r="BC573">
        <f t="shared" si="74"/>
        <v>36.9</v>
      </c>
      <c r="BD573">
        <f t="shared" si="75"/>
        <v>2000</v>
      </c>
      <c r="BE573">
        <f t="shared" si="76"/>
        <v>1.3</v>
      </c>
      <c r="BF573">
        <f t="shared" si="77"/>
        <v>4.4560000000000004</v>
      </c>
      <c r="BG573">
        <f t="shared" si="78"/>
        <v>6.3E-2</v>
      </c>
    </row>
    <row r="574" spans="1:59" x14ac:dyDescent="0.25">
      <c r="A574">
        <v>4807</v>
      </c>
      <c r="B574" t="s">
        <v>60</v>
      </c>
      <c r="C574" t="s">
        <v>171</v>
      </c>
      <c r="D574" t="s">
        <v>62</v>
      </c>
      <c r="E574" t="s">
        <v>63</v>
      </c>
      <c r="F574" t="s">
        <v>64</v>
      </c>
      <c r="G574" t="s">
        <v>172</v>
      </c>
      <c r="H574">
        <v>0.313</v>
      </c>
      <c r="I574" t="s">
        <v>7</v>
      </c>
      <c r="J574" s="9">
        <v>40779</v>
      </c>
      <c r="K574" s="13">
        <v>0.405555555555555</v>
      </c>
      <c r="L574" t="s">
        <v>173</v>
      </c>
      <c r="M574" t="s">
        <v>120</v>
      </c>
      <c r="N574" t="s">
        <v>174</v>
      </c>
      <c r="O574">
        <v>0.13100000000000001</v>
      </c>
      <c r="P574" t="s">
        <v>175</v>
      </c>
      <c r="Q574">
        <v>44.55</v>
      </c>
      <c r="R574">
        <v>-9999</v>
      </c>
      <c r="S574">
        <v>32.07</v>
      </c>
      <c r="T574">
        <v>370</v>
      </c>
      <c r="U574">
        <v>2000</v>
      </c>
      <c r="V574">
        <v>-9999</v>
      </c>
      <c r="W574">
        <v>-9999</v>
      </c>
      <c r="X574">
        <v>1.41</v>
      </c>
      <c r="Y574">
        <v>0.13100000000000001</v>
      </c>
      <c r="Z574">
        <v>-9999</v>
      </c>
      <c r="AA574">
        <v>34.39</v>
      </c>
      <c r="AB574">
        <v>-106.53</v>
      </c>
      <c r="AC574">
        <v>-9999</v>
      </c>
      <c r="AD574">
        <v>-9999</v>
      </c>
      <c r="AE574">
        <v>-9999</v>
      </c>
      <c r="AF574">
        <v>-9999</v>
      </c>
      <c r="AG574">
        <v>-1.3</v>
      </c>
      <c r="AH574">
        <v>-1</v>
      </c>
      <c r="AI574" t="s">
        <v>176</v>
      </c>
      <c r="AJ574">
        <v>-9999</v>
      </c>
      <c r="AK574" t="s">
        <v>74</v>
      </c>
      <c r="AL574">
        <v>-9999</v>
      </c>
      <c r="AM574" t="s">
        <v>177</v>
      </c>
      <c r="AN574" t="s">
        <v>180</v>
      </c>
      <c r="AO574">
        <v>-9999</v>
      </c>
      <c r="AP574">
        <v>-9999</v>
      </c>
      <c r="AQ574" t="s">
        <v>179</v>
      </c>
      <c r="AR574">
        <v>-9999</v>
      </c>
      <c r="AS574">
        <v>4.2000000000000003E-2</v>
      </c>
      <c r="AT574">
        <v>3.097</v>
      </c>
      <c r="AU574">
        <v>2.66</v>
      </c>
      <c r="AV574">
        <v>234</v>
      </c>
      <c r="AX574">
        <f t="shared" si="71"/>
        <v>4.7734595516096228</v>
      </c>
      <c r="AZ574" t="str">
        <f t="shared" si="79"/>
        <v>Pinus edulis</v>
      </c>
      <c r="BA574">
        <f t="shared" si="72"/>
        <v>32.07</v>
      </c>
      <c r="BB574">
        <f t="shared" si="73"/>
        <v>2.1134595516096226</v>
      </c>
      <c r="BC574">
        <f t="shared" si="74"/>
        <v>37</v>
      </c>
      <c r="BD574">
        <f t="shared" si="75"/>
        <v>2000</v>
      </c>
      <c r="BE574">
        <f t="shared" si="76"/>
        <v>1</v>
      </c>
      <c r="BF574">
        <f t="shared" si="77"/>
        <v>3.097</v>
      </c>
      <c r="BG574">
        <f t="shared" si="78"/>
        <v>4.2000000000000003E-2</v>
      </c>
    </row>
    <row r="575" spans="1:59" x14ac:dyDescent="0.25">
      <c r="A575">
        <v>4808</v>
      </c>
      <c r="B575" t="s">
        <v>60</v>
      </c>
      <c r="C575" t="s">
        <v>171</v>
      </c>
      <c r="D575" t="s">
        <v>62</v>
      </c>
      <c r="E575" t="s">
        <v>63</v>
      </c>
      <c r="F575" t="s">
        <v>64</v>
      </c>
      <c r="G575" t="s">
        <v>172</v>
      </c>
      <c r="H575">
        <v>0.313</v>
      </c>
      <c r="I575" t="s">
        <v>7</v>
      </c>
      <c r="J575" s="9">
        <v>40779</v>
      </c>
      <c r="K575" s="13">
        <v>0.41249999999999998</v>
      </c>
      <c r="L575" t="s">
        <v>173</v>
      </c>
      <c r="M575" t="s">
        <v>120</v>
      </c>
      <c r="N575" t="s">
        <v>174</v>
      </c>
      <c r="O575">
        <v>0.13100000000000001</v>
      </c>
      <c r="P575" t="s">
        <v>175</v>
      </c>
      <c r="Q575">
        <v>46.58</v>
      </c>
      <c r="R575">
        <v>-9999</v>
      </c>
      <c r="S575">
        <v>32.909999999999997</v>
      </c>
      <c r="T575">
        <v>363</v>
      </c>
      <c r="U575">
        <v>2000</v>
      </c>
      <c r="V575">
        <v>-9999</v>
      </c>
      <c r="W575">
        <v>-9999</v>
      </c>
      <c r="X575">
        <v>1.76</v>
      </c>
      <c r="Y575">
        <v>0.13100000000000001</v>
      </c>
      <c r="Z575">
        <v>-9999</v>
      </c>
      <c r="AA575">
        <v>34.39</v>
      </c>
      <c r="AB575">
        <v>-106.53</v>
      </c>
      <c r="AC575">
        <v>-9999</v>
      </c>
      <c r="AD575">
        <v>-9999</v>
      </c>
      <c r="AE575">
        <v>-9999</v>
      </c>
      <c r="AF575">
        <v>-9999</v>
      </c>
      <c r="AG575">
        <v>-2.2000000000000002</v>
      </c>
      <c r="AH575">
        <v>-1.1499999999999999</v>
      </c>
      <c r="AI575" t="s">
        <v>176</v>
      </c>
      <c r="AJ575">
        <v>-9999</v>
      </c>
      <c r="AK575" t="s">
        <v>74</v>
      </c>
      <c r="AL575">
        <v>-9999</v>
      </c>
      <c r="AM575" t="s">
        <v>177</v>
      </c>
      <c r="AN575" t="s">
        <v>180</v>
      </c>
      <c r="AO575">
        <v>-9999</v>
      </c>
      <c r="AP575">
        <v>-9999</v>
      </c>
      <c r="AQ575" t="s">
        <v>179</v>
      </c>
      <c r="AR575">
        <v>-9999</v>
      </c>
      <c r="AS575">
        <v>5.1999999999999998E-2</v>
      </c>
      <c r="AT575">
        <v>3.8759999999999999</v>
      </c>
      <c r="AU575">
        <v>2.69</v>
      </c>
      <c r="AV575">
        <v>225</v>
      </c>
      <c r="AX575">
        <f t="shared" si="71"/>
        <v>5.004646068944818</v>
      </c>
      <c r="AZ575" t="str">
        <f t="shared" si="79"/>
        <v>Pinus edulis</v>
      </c>
      <c r="BA575">
        <f t="shared" si="72"/>
        <v>32.909999999999997</v>
      </c>
      <c r="BB575">
        <f t="shared" si="73"/>
        <v>2.3146460689448181</v>
      </c>
      <c r="BC575">
        <f t="shared" si="74"/>
        <v>36.299999999999997</v>
      </c>
      <c r="BD575">
        <f t="shared" si="75"/>
        <v>2000</v>
      </c>
      <c r="BE575">
        <f t="shared" si="76"/>
        <v>1.1499999999999999</v>
      </c>
      <c r="BF575">
        <f t="shared" si="77"/>
        <v>3.8759999999999999</v>
      </c>
      <c r="BG575">
        <f t="shared" si="78"/>
        <v>5.1999999999999998E-2</v>
      </c>
    </row>
    <row r="576" spans="1:59" x14ac:dyDescent="0.25">
      <c r="A576">
        <v>4809</v>
      </c>
      <c r="B576" t="s">
        <v>60</v>
      </c>
      <c r="C576" t="s">
        <v>171</v>
      </c>
      <c r="D576" t="s">
        <v>62</v>
      </c>
      <c r="E576" t="s">
        <v>63</v>
      </c>
      <c r="F576" t="s">
        <v>64</v>
      </c>
      <c r="G576" t="s">
        <v>172</v>
      </c>
      <c r="H576">
        <v>0.313</v>
      </c>
      <c r="I576" t="s">
        <v>7</v>
      </c>
      <c r="J576" s="9">
        <v>40779</v>
      </c>
      <c r="K576" s="13">
        <v>0.44722222222222202</v>
      </c>
      <c r="L576" t="s">
        <v>173</v>
      </c>
      <c r="M576" t="s">
        <v>120</v>
      </c>
      <c r="N576" t="s">
        <v>174</v>
      </c>
      <c r="O576">
        <v>0.13100000000000001</v>
      </c>
      <c r="P576" t="s">
        <v>175</v>
      </c>
      <c r="Q576">
        <v>41.07</v>
      </c>
      <c r="R576">
        <v>-9999</v>
      </c>
      <c r="S576">
        <v>34.03</v>
      </c>
      <c r="T576">
        <v>363</v>
      </c>
      <c r="U576">
        <v>2000</v>
      </c>
      <c r="V576">
        <v>-9999</v>
      </c>
      <c r="W576">
        <v>-9999</v>
      </c>
      <c r="X576">
        <v>2.16</v>
      </c>
      <c r="Y576">
        <v>0.13100000000000001</v>
      </c>
      <c r="Z576">
        <v>-9999</v>
      </c>
      <c r="AA576">
        <v>34.39</v>
      </c>
      <c r="AB576">
        <v>-106.53</v>
      </c>
      <c r="AC576">
        <v>-9999</v>
      </c>
      <c r="AD576">
        <v>-9999</v>
      </c>
      <c r="AE576">
        <v>-9999</v>
      </c>
      <c r="AF576">
        <v>-9999</v>
      </c>
      <c r="AG576">
        <v>-2.2000000000000002</v>
      </c>
      <c r="AH576">
        <v>-1.3</v>
      </c>
      <c r="AI576" t="s">
        <v>176</v>
      </c>
      <c r="AJ576">
        <v>-9999</v>
      </c>
      <c r="AK576" t="s">
        <v>74</v>
      </c>
      <c r="AL576">
        <v>-9999</v>
      </c>
      <c r="AM576" t="s">
        <v>177</v>
      </c>
      <c r="AN576" t="s">
        <v>180</v>
      </c>
      <c r="AO576">
        <v>-9999</v>
      </c>
      <c r="AP576">
        <v>-9999</v>
      </c>
      <c r="AQ576" t="s">
        <v>179</v>
      </c>
      <c r="AR576">
        <v>-9999</v>
      </c>
      <c r="AS576">
        <v>5.3999999999999999E-2</v>
      </c>
      <c r="AT576">
        <v>3.85</v>
      </c>
      <c r="AU576">
        <v>3.15</v>
      </c>
      <c r="AV576">
        <v>229</v>
      </c>
      <c r="AX576">
        <f t="shared" si="71"/>
        <v>5.3279772994360517</v>
      </c>
      <c r="AZ576" t="str">
        <f t="shared" si="79"/>
        <v>Pinus edulis</v>
      </c>
      <c r="BA576">
        <f t="shared" si="72"/>
        <v>34.03</v>
      </c>
      <c r="BB576">
        <f t="shared" si="73"/>
        <v>2.1779772994360518</v>
      </c>
      <c r="BC576">
        <f t="shared" si="74"/>
        <v>36.299999999999997</v>
      </c>
      <c r="BD576">
        <f t="shared" si="75"/>
        <v>2000</v>
      </c>
      <c r="BE576">
        <f t="shared" si="76"/>
        <v>1.3</v>
      </c>
      <c r="BF576">
        <f t="shared" si="77"/>
        <v>3.85</v>
      </c>
      <c r="BG576">
        <f t="shared" si="78"/>
        <v>5.3999999999999999E-2</v>
      </c>
    </row>
    <row r="577" spans="1:59" x14ac:dyDescent="0.25">
      <c r="A577">
        <v>4810</v>
      </c>
      <c r="B577" t="s">
        <v>60</v>
      </c>
      <c r="C577" t="s">
        <v>171</v>
      </c>
      <c r="D577" t="s">
        <v>62</v>
      </c>
      <c r="E577" t="s">
        <v>63</v>
      </c>
      <c r="F577" t="s">
        <v>64</v>
      </c>
      <c r="G577" t="s">
        <v>172</v>
      </c>
      <c r="H577">
        <v>0.313</v>
      </c>
      <c r="I577" t="s">
        <v>7</v>
      </c>
      <c r="J577" s="9">
        <v>40779</v>
      </c>
      <c r="K577" s="13">
        <v>0.46527777777777801</v>
      </c>
      <c r="L577" t="s">
        <v>173</v>
      </c>
      <c r="M577" t="s">
        <v>120</v>
      </c>
      <c r="N577" t="s">
        <v>174</v>
      </c>
      <c r="O577">
        <v>0.13100000000000001</v>
      </c>
      <c r="P577" t="s">
        <v>175</v>
      </c>
      <c r="Q577">
        <v>35.74</v>
      </c>
      <c r="R577">
        <v>-9999</v>
      </c>
      <c r="S577">
        <v>36.58</v>
      </c>
      <c r="T577">
        <v>369</v>
      </c>
      <c r="U577">
        <v>2000</v>
      </c>
      <c r="V577">
        <v>-9999</v>
      </c>
      <c r="W577">
        <v>-9999</v>
      </c>
      <c r="X577">
        <v>1.72</v>
      </c>
      <c r="Y577">
        <v>0.13100000000000001</v>
      </c>
      <c r="Z577">
        <v>-9999</v>
      </c>
      <c r="AA577">
        <v>34.39</v>
      </c>
      <c r="AB577">
        <v>-106.53</v>
      </c>
      <c r="AC577">
        <v>-9999</v>
      </c>
      <c r="AD577">
        <v>-9999</v>
      </c>
      <c r="AE577">
        <v>-9999</v>
      </c>
      <c r="AF577">
        <v>-9999</v>
      </c>
      <c r="AG577">
        <v>-1.3</v>
      </c>
      <c r="AH577">
        <v>-1</v>
      </c>
      <c r="AI577" t="s">
        <v>176</v>
      </c>
      <c r="AJ577">
        <v>-9999</v>
      </c>
      <c r="AK577" t="s">
        <v>74</v>
      </c>
      <c r="AL577">
        <v>-9999</v>
      </c>
      <c r="AM577" t="s">
        <v>177</v>
      </c>
      <c r="AN577" t="s">
        <v>180</v>
      </c>
      <c r="AO577">
        <v>-9999</v>
      </c>
      <c r="AP577">
        <v>-9999</v>
      </c>
      <c r="AQ577" t="s">
        <v>179</v>
      </c>
      <c r="AR577">
        <v>-9999</v>
      </c>
      <c r="AS577">
        <v>3.4000000000000002E-2</v>
      </c>
      <c r="AT577">
        <v>2.157</v>
      </c>
      <c r="AU577">
        <v>3.96</v>
      </c>
      <c r="AV577">
        <v>242</v>
      </c>
      <c r="AX577">
        <f t="shared" si="71"/>
        <v>6.1324833177466394</v>
      </c>
      <c r="AZ577" t="str">
        <f t="shared" si="79"/>
        <v>Pinus edulis</v>
      </c>
      <c r="BA577">
        <f t="shared" si="72"/>
        <v>36.58</v>
      </c>
      <c r="BB577">
        <f t="shared" si="73"/>
        <v>2.1724833177466394</v>
      </c>
      <c r="BC577">
        <f t="shared" si="74"/>
        <v>36.9</v>
      </c>
      <c r="BD577">
        <f t="shared" si="75"/>
        <v>2000</v>
      </c>
      <c r="BE577">
        <f t="shared" si="76"/>
        <v>1</v>
      </c>
      <c r="BF577">
        <f t="shared" si="77"/>
        <v>2.157</v>
      </c>
      <c r="BG577">
        <f t="shared" si="78"/>
        <v>3.4000000000000002E-2</v>
      </c>
    </row>
    <row r="578" spans="1:59" x14ac:dyDescent="0.25">
      <c r="A578">
        <v>4811</v>
      </c>
      <c r="B578" t="s">
        <v>60</v>
      </c>
      <c r="C578" t="s">
        <v>171</v>
      </c>
      <c r="D578" t="s">
        <v>62</v>
      </c>
      <c r="E578" t="s">
        <v>63</v>
      </c>
      <c r="F578" t="s">
        <v>64</v>
      </c>
      <c r="G578" t="s">
        <v>172</v>
      </c>
      <c r="H578">
        <v>0.313</v>
      </c>
      <c r="I578" t="s">
        <v>7</v>
      </c>
      <c r="J578" s="9">
        <v>40779</v>
      </c>
      <c r="K578" s="13">
        <v>0.47083333333333299</v>
      </c>
      <c r="L578" t="s">
        <v>173</v>
      </c>
      <c r="M578" t="s">
        <v>120</v>
      </c>
      <c r="N578" t="s">
        <v>174</v>
      </c>
      <c r="O578">
        <v>0.13100000000000001</v>
      </c>
      <c r="P578" t="s">
        <v>175</v>
      </c>
      <c r="Q578">
        <v>34.99</v>
      </c>
      <c r="R578">
        <v>-9999</v>
      </c>
      <c r="S578">
        <v>37.21</v>
      </c>
      <c r="T578">
        <v>367</v>
      </c>
      <c r="U578">
        <v>2000</v>
      </c>
      <c r="V578">
        <v>-9999</v>
      </c>
      <c r="W578">
        <v>-9999</v>
      </c>
      <c r="X578">
        <v>1.81</v>
      </c>
      <c r="Y578">
        <v>0.13100000000000001</v>
      </c>
      <c r="Z578">
        <v>-9999</v>
      </c>
      <c r="AA578">
        <v>34.39</v>
      </c>
      <c r="AB578">
        <v>-106.53</v>
      </c>
      <c r="AC578">
        <v>-9999</v>
      </c>
      <c r="AD578">
        <v>-9999</v>
      </c>
      <c r="AE578">
        <v>-9999</v>
      </c>
      <c r="AF578">
        <v>-9999</v>
      </c>
      <c r="AG578">
        <v>-2.2000000000000002</v>
      </c>
      <c r="AH578">
        <v>-1.1499999999999999</v>
      </c>
      <c r="AI578" t="s">
        <v>176</v>
      </c>
      <c r="AJ578">
        <v>-9999</v>
      </c>
      <c r="AK578" t="s">
        <v>74</v>
      </c>
      <c r="AL578">
        <v>-9999</v>
      </c>
      <c r="AM578" t="s">
        <v>177</v>
      </c>
      <c r="AN578" t="s">
        <v>180</v>
      </c>
      <c r="AO578">
        <v>-9999</v>
      </c>
      <c r="AP578">
        <v>-9999</v>
      </c>
      <c r="AQ578" t="s">
        <v>179</v>
      </c>
      <c r="AR578">
        <v>-9999</v>
      </c>
      <c r="AS578">
        <v>3.4000000000000002E-2</v>
      </c>
      <c r="AT578">
        <v>2.573</v>
      </c>
      <c r="AU578">
        <v>4.1500000000000004</v>
      </c>
      <c r="AV578">
        <v>220</v>
      </c>
      <c r="AX578">
        <f t="shared" ref="AX578:AX641" si="80">0.61078*EXP(17.27*BA578/(BA578+237.3))</f>
        <v>6.3467363076852354</v>
      </c>
      <c r="AZ578" t="str">
        <f t="shared" si="79"/>
        <v>Pinus edulis</v>
      </c>
      <c r="BA578">
        <f t="shared" ref="BA578:BA641" si="81">S578</f>
        <v>37.21</v>
      </c>
      <c r="BB578">
        <f t="shared" ref="BB578:BB641" si="82">AX578-AU578</f>
        <v>2.1967363076852351</v>
      </c>
      <c r="BC578">
        <f t="shared" ref="BC578:BC641" si="83">T578/10</f>
        <v>36.700000000000003</v>
      </c>
      <c r="BD578">
        <f t="shared" ref="BD578:BD641" si="84">U578</f>
        <v>2000</v>
      </c>
      <c r="BE578">
        <f t="shared" ref="BE578:BE641" si="85">-AH578</f>
        <v>1.1499999999999999</v>
      </c>
      <c r="BF578">
        <f t="shared" ref="BF578:BF641" si="86">AT578</f>
        <v>2.573</v>
      </c>
      <c r="BG578">
        <f t="shared" ref="BG578:BG641" si="87">AS578</f>
        <v>3.4000000000000002E-2</v>
      </c>
    </row>
    <row r="579" spans="1:59" x14ac:dyDescent="0.25">
      <c r="A579">
        <v>4812</v>
      </c>
      <c r="B579" t="s">
        <v>60</v>
      </c>
      <c r="C579" t="s">
        <v>171</v>
      </c>
      <c r="D579" t="s">
        <v>62</v>
      </c>
      <c r="E579" t="s">
        <v>63</v>
      </c>
      <c r="F579" t="s">
        <v>64</v>
      </c>
      <c r="G579" t="s">
        <v>172</v>
      </c>
      <c r="H579">
        <v>0.313</v>
      </c>
      <c r="I579" t="s">
        <v>7</v>
      </c>
      <c r="J579" s="9">
        <v>40779</v>
      </c>
      <c r="K579" s="13">
        <v>0.50972222222222197</v>
      </c>
      <c r="L579" t="s">
        <v>173</v>
      </c>
      <c r="M579" t="s">
        <v>120</v>
      </c>
      <c r="N579" t="s">
        <v>174</v>
      </c>
      <c r="O579">
        <v>0.13100000000000001</v>
      </c>
      <c r="P579" t="s">
        <v>175</v>
      </c>
      <c r="Q579">
        <v>33.299999999999997</v>
      </c>
      <c r="R579">
        <v>-9999</v>
      </c>
      <c r="S579">
        <v>37.92</v>
      </c>
      <c r="T579">
        <v>368</v>
      </c>
      <c r="U579">
        <v>2000</v>
      </c>
      <c r="V579">
        <v>-9999</v>
      </c>
      <c r="W579">
        <v>-9999</v>
      </c>
      <c r="X579">
        <v>2.4500000000000002</v>
      </c>
      <c r="Y579">
        <v>0.13100000000000001</v>
      </c>
      <c r="Z579">
        <v>-9999</v>
      </c>
      <c r="AA579">
        <v>34.39</v>
      </c>
      <c r="AB579">
        <v>-106.53</v>
      </c>
      <c r="AC579">
        <v>-9999</v>
      </c>
      <c r="AD579">
        <v>-9999</v>
      </c>
      <c r="AE579">
        <v>-9999</v>
      </c>
      <c r="AF579">
        <v>-9999</v>
      </c>
      <c r="AG579">
        <v>-2.2000000000000002</v>
      </c>
      <c r="AH579">
        <v>-1.3</v>
      </c>
      <c r="AI579" t="s">
        <v>176</v>
      </c>
      <c r="AJ579">
        <v>-9999</v>
      </c>
      <c r="AK579" t="s">
        <v>74</v>
      </c>
      <c r="AL579">
        <v>-9999</v>
      </c>
      <c r="AM579" t="s">
        <v>177</v>
      </c>
      <c r="AN579" t="s">
        <v>180</v>
      </c>
      <c r="AO579">
        <v>-9999</v>
      </c>
      <c r="AP579">
        <v>-9999</v>
      </c>
      <c r="AQ579" t="s">
        <v>179</v>
      </c>
      <c r="AR579">
        <v>-9999</v>
      </c>
      <c r="AS579">
        <v>4.2999999999999997E-2</v>
      </c>
      <c r="AT579">
        <v>3.0129999999999999</v>
      </c>
      <c r="AU579">
        <v>4.42</v>
      </c>
      <c r="AV579">
        <v>228</v>
      </c>
      <c r="AX579">
        <f t="shared" si="80"/>
        <v>6.5959377818670095</v>
      </c>
      <c r="AZ579" t="str">
        <f t="shared" si="79"/>
        <v>Pinus edulis</v>
      </c>
      <c r="BA579">
        <f t="shared" si="81"/>
        <v>37.92</v>
      </c>
      <c r="BB579">
        <f t="shared" si="82"/>
        <v>2.1759377818670096</v>
      </c>
      <c r="BC579">
        <f t="shared" si="83"/>
        <v>36.799999999999997</v>
      </c>
      <c r="BD579">
        <f t="shared" si="84"/>
        <v>2000</v>
      </c>
      <c r="BE579">
        <f t="shared" si="85"/>
        <v>1.3</v>
      </c>
      <c r="BF579">
        <f t="shared" si="86"/>
        <v>3.0129999999999999</v>
      </c>
      <c r="BG579">
        <f t="shared" si="87"/>
        <v>4.2999999999999997E-2</v>
      </c>
    </row>
    <row r="580" spans="1:59" x14ac:dyDescent="0.25">
      <c r="A580">
        <v>4813</v>
      </c>
      <c r="B580" t="s">
        <v>60</v>
      </c>
      <c r="C580" t="s">
        <v>171</v>
      </c>
      <c r="D580" t="s">
        <v>62</v>
      </c>
      <c r="E580" t="s">
        <v>63</v>
      </c>
      <c r="F580" t="s">
        <v>64</v>
      </c>
      <c r="G580" t="s">
        <v>172</v>
      </c>
      <c r="H580">
        <v>0.313</v>
      </c>
      <c r="I580" t="s">
        <v>7</v>
      </c>
      <c r="J580" s="9">
        <v>40779</v>
      </c>
      <c r="K580" s="13">
        <v>0.52708333333333302</v>
      </c>
      <c r="L580" t="s">
        <v>173</v>
      </c>
      <c r="M580" t="s">
        <v>120</v>
      </c>
      <c r="N580" t="s">
        <v>174</v>
      </c>
      <c r="O580">
        <v>0.13100000000000001</v>
      </c>
      <c r="P580" t="s">
        <v>175</v>
      </c>
      <c r="Q580">
        <v>31.83</v>
      </c>
      <c r="R580">
        <v>-9999</v>
      </c>
      <c r="S580">
        <v>36.46</v>
      </c>
      <c r="T580">
        <v>370</v>
      </c>
      <c r="U580">
        <v>2000</v>
      </c>
      <c r="V580">
        <v>-9999</v>
      </c>
      <c r="W580">
        <v>-9999</v>
      </c>
      <c r="X580">
        <v>1.46</v>
      </c>
      <c r="Y580">
        <v>0.13100000000000001</v>
      </c>
      <c r="Z580">
        <v>-9999</v>
      </c>
      <c r="AA580">
        <v>34.39</v>
      </c>
      <c r="AB580">
        <v>-106.53</v>
      </c>
      <c r="AC580">
        <v>-9999</v>
      </c>
      <c r="AD580">
        <v>-9999</v>
      </c>
      <c r="AE580">
        <v>-9999</v>
      </c>
      <c r="AF580">
        <v>-9999</v>
      </c>
      <c r="AG580">
        <v>-1.3</v>
      </c>
      <c r="AH580">
        <v>-1</v>
      </c>
      <c r="AI580" t="s">
        <v>176</v>
      </c>
      <c r="AJ580">
        <v>-9999</v>
      </c>
      <c r="AK580" t="s">
        <v>74</v>
      </c>
      <c r="AL580">
        <v>-9999</v>
      </c>
      <c r="AM580" t="s">
        <v>177</v>
      </c>
      <c r="AN580" t="s">
        <v>180</v>
      </c>
      <c r="AO580">
        <v>-9999</v>
      </c>
      <c r="AP580">
        <v>-9999</v>
      </c>
      <c r="AQ580" t="s">
        <v>179</v>
      </c>
      <c r="AR580">
        <v>-9999</v>
      </c>
      <c r="AS580">
        <v>2.7E-2</v>
      </c>
      <c r="AT580">
        <v>1.907</v>
      </c>
      <c r="AU580">
        <v>4.17</v>
      </c>
      <c r="AV580">
        <v>232</v>
      </c>
      <c r="AX580">
        <f t="shared" si="80"/>
        <v>6.092391671970133</v>
      </c>
      <c r="AZ580" t="str">
        <f t="shared" si="79"/>
        <v>Pinus edulis</v>
      </c>
      <c r="BA580">
        <f t="shared" si="81"/>
        <v>36.46</v>
      </c>
      <c r="BB580">
        <f t="shared" si="82"/>
        <v>1.9223916719701331</v>
      </c>
      <c r="BC580">
        <f t="shared" si="83"/>
        <v>37</v>
      </c>
      <c r="BD580">
        <f t="shared" si="84"/>
        <v>2000</v>
      </c>
      <c r="BE580">
        <f t="shared" si="85"/>
        <v>1</v>
      </c>
      <c r="BF580">
        <f t="shared" si="86"/>
        <v>1.907</v>
      </c>
      <c r="BG580">
        <f t="shared" si="87"/>
        <v>2.7E-2</v>
      </c>
    </row>
    <row r="581" spans="1:59" x14ac:dyDescent="0.25">
      <c r="A581">
        <v>4814</v>
      </c>
      <c r="B581" t="s">
        <v>60</v>
      </c>
      <c r="C581" t="s">
        <v>171</v>
      </c>
      <c r="D581" t="s">
        <v>62</v>
      </c>
      <c r="E581" t="s">
        <v>63</v>
      </c>
      <c r="F581" t="s">
        <v>64</v>
      </c>
      <c r="G581" t="s">
        <v>172</v>
      </c>
      <c r="H581">
        <v>0.313</v>
      </c>
      <c r="I581" t="s">
        <v>7</v>
      </c>
      <c r="J581" s="9">
        <v>40779</v>
      </c>
      <c r="K581" s="13">
        <v>0.53263888888888899</v>
      </c>
      <c r="L581" t="s">
        <v>173</v>
      </c>
      <c r="M581" t="s">
        <v>120</v>
      </c>
      <c r="N581" t="s">
        <v>174</v>
      </c>
      <c r="O581">
        <v>0.13100000000000001</v>
      </c>
      <c r="P581" t="s">
        <v>175</v>
      </c>
      <c r="Q581">
        <v>35.11</v>
      </c>
      <c r="R581">
        <v>-9999</v>
      </c>
      <c r="S581">
        <v>38.270000000000003</v>
      </c>
      <c r="T581">
        <v>364</v>
      </c>
      <c r="U581">
        <v>2000</v>
      </c>
      <c r="V581">
        <v>-9999</v>
      </c>
      <c r="W581">
        <v>-9999</v>
      </c>
      <c r="X581">
        <v>2.21</v>
      </c>
      <c r="Y581">
        <v>0.13100000000000001</v>
      </c>
      <c r="Z581">
        <v>-9999</v>
      </c>
      <c r="AA581">
        <v>34.39</v>
      </c>
      <c r="AB581">
        <v>-106.53</v>
      </c>
      <c r="AC581">
        <v>-9999</v>
      </c>
      <c r="AD581">
        <v>-9999</v>
      </c>
      <c r="AE581">
        <v>-9999</v>
      </c>
      <c r="AF581">
        <v>-9999</v>
      </c>
      <c r="AG581">
        <v>-2.2000000000000002</v>
      </c>
      <c r="AH581">
        <v>-1.1499999999999999</v>
      </c>
      <c r="AI581" t="s">
        <v>176</v>
      </c>
      <c r="AJ581">
        <v>-9999</v>
      </c>
      <c r="AK581" t="s">
        <v>74</v>
      </c>
      <c r="AL581">
        <v>-9999</v>
      </c>
      <c r="AM581" t="s">
        <v>177</v>
      </c>
      <c r="AN581" t="s">
        <v>180</v>
      </c>
      <c r="AO581">
        <v>-9999</v>
      </c>
      <c r="AP581">
        <v>-9999</v>
      </c>
      <c r="AQ581" t="s">
        <v>179</v>
      </c>
      <c r="AR581">
        <v>-9999</v>
      </c>
      <c r="AS581">
        <v>3.9E-2</v>
      </c>
      <c r="AT581">
        <v>2.484</v>
      </c>
      <c r="AU581">
        <v>4.38</v>
      </c>
      <c r="AV581">
        <v>235</v>
      </c>
      <c r="AX581">
        <f t="shared" si="80"/>
        <v>6.7218697490041652</v>
      </c>
      <c r="AZ581" t="str">
        <f t="shared" si="79"/>
        <v>Pinus edulis</v>
      </c>
      <c r="BA581">
        <f t="shared" si="81"/>
        <v>38.270000000000003</v>
      </c>
      <c r="BB581">
        <f t="shared" si="82"/>
        <v>2.3418697490041653</v>
      </c>
      <c r="BC581">
        <f t="shared" si="83"/>
        <v>36.4</v>
      </c>
      <c r="BD581">
        <f t="shared" si="84"/>
        <v>2000</v>
      </c>
      <c r="BE581">
        <f t="shared" si="85"/>
        <v>1.1499999999999999</v>
      </c>
      <c r="BF581">
        <f t="shared" si="86"/>
        <v>2.484</v>
      </c>
      <c r="BG581">
        <f t="shared" si="87"/>
        <v>3.9E-2</v>
      </c>
    </row>
    <row r="582" spans="1:59" x14ac:dyDescent="0.25">
      <c r="A582">
        <v>4815</v>
      </c>
      <c r="B582" t="s">
        <v>60</v>
      </c>
      <c r="C582" t="s">
        <v>171</v>
      </c>
      <c r="D582" t="s">
        <v>62</v>
      </c>
      <c r="E582" t="s">
        <v>63</v>
      </c>
      <c r="F582" t="s">
        <v>64</v>
      </c>
      <c r="G582" t="s">
        <v>172</v>
      </c>
      <c r="H582">
        <v>0.313</v>
      </c>
      <c r="I582" t="s">
        <v>7</v>
      </c>
      <c r="J582" s="9">
        <v>40779</v>
      </c>
      <c r="K582" s="13">
        <v>0.57152777777777797</v>
      </c>
      <c r="L582" t="s">
        <v>173</v>
      </c>
      <c r="M582" t="s">
        <v>120</v>
      </c>
      <c r="N582" t="s">
        <v>174</v>
      </c>
      <c r="O582">
        <v>0.13100000000000001</v>
      </c>
      <c r="P582" t="s">
        <v>175</v>
      </c>
      <c r="Q582">
        <v>30.27</v>
      </c>
      <c r="R582">
        <v>-9999</v>
      </c>
      <c r="S582">
        <v>36.9</v>
      </c>
      <c r="T582">
        <v>372</v>
      </c>
      <c r="U582">
        <v>2000</v>
      </c>
      <c r="V582">
        <v>-9999</v>
      </c>
      <c r="W582">
        <v>-9999</v>
      </c>
      <c r="X582">
        <v>1.68</v>
      </c>
      <c r="Y582">
        <v>0.13100000000000001</v>
      </c>
      <c r="Z582">
        <v>-9999</v>
      </c>
      <c r="AA582">
        <v>34.39</v>
      </c>
      <c r="AB582">
        <v>-106.53</v>
      </c>
      <c r="AC582">
        <v>-9999</v>
      </c>
      <c r="AD582">
        <v>-9999</v>
      </c>
      <c r="AE582">
        <v>-9999</v>
      </c>
      <c r="AF582">
        <v>-9999</v>
      </c>
      <c r="AG582">
        <v>-2.2000000000000002</v>
      </c>
      <c r="AH582">
        <v>-1.3</v>
      </c>
      <c r="AI582" t="s">
        <v>176</v>
      </c>
      <c r="AJ582">
        <v>-9999</v>
      </c>
      <c r="AK582" t="s">
        <v>74</v>
      </c>
      <c r="AL582">
        <v>-9999</v>
      </c>
      <c r="AM582" t="s">
        <v>177</v>
      </c>
      <c r="AN582" t="s">
        <v>180</v>
      </c>
      <c r="AO582">
        <v>-9999</v>
      </c>
      <c r="AP582">
        <v>-9999</v>
      </c>
      <c r="AQ582" t="s">
        <v>179</v>
      </c>
      <c r="AR582">
        <v>-9999</v>
      </c>
      <c r="AS582">
        <v>0.03</v>
      </c>
      <c r="AT582">
        <v>2.5409999999999999</v>
      </c>
      <c r="AU582">
        <v>4.37</v>
      </c>
      <c r="AV582">
        <v>209</v>
      </c>
      <c r="AX582">
        <f t="shared" si="80"/>
        <v>6.2405137622421121</v>
      </c>
      <c r="AZ582" t="str">
        <f t="shared" si="79"/>
        <v>Pinus edulis</v>
      </c>
      <c r="BA582">
        <f t="shared" si="81"/>
        <v>36.9</v>
      </c>
      <c r="BB582">
        <f t="shared" si="82"/>
        <v>1.870513762242112</v>
      </c>
      <c r="BC582">
        <f t="shared" si="83"/>
        <v>37.200000000000003</v>
      </c>
      <c r="BD582">
        <f t="shared" si="84"/>
        <v>2000</v>
      </c>
      <c r="BE582">
        <f t="shared" si="85"/>
        <v>1.3</v>
      </c>
      <c r="BF582">
        <f t="shared" si="86"/>
        <v>2.5409999999999999</v>
      </c>
      <c r="BG582">
        <f t="shared" si="87"/>
        <v>0.03</v>
      </c>
    </row>
    <row r="583" spans="1:59" x14ac:dyDescent="0.25">
      <c r="A583">
        <v>4816</v>
      </c>
      <c r="B583" t="s">
        <v>60</v>
      </c>
      <c r="C583" t="s">
        <v>171</v>
      </c>
      <c r="D583" t="s">
        <v>62</v>
      </c>
      <c r="E583" t="s">
        <v>63</v>
      </c>
      <c r="F583" t="s">
        <v>64</v>
      </c>
      <c r="G583" t="s">
        <v>172</v>
      </c>
      <c r="H583">
        <v>0.313</v>
      </c>
      <c r="I583" t="s">
        <v>7</v>
      </c>
      <c r="J583" s="9">
        <v>40779</v>
      </c>
      <c r="K583" s="13">
        <v>0.58750000000000002</v>
      </c>
      <c r="L583" t="s">
        <v>173</v>
      </c>
      <c r="M583" t="s">
        <v>120</v>
      </c>
      <c r="N583" t="s">
        <v>174</v>
      </c>
      <c r="O583">
        <v>0.13100000000000001</v>
      </c>
      <c r="P583" t="s">
        <v>175</v>
      </c>
      <c r="Q583">
        <v>33.61</v>
      </c>
      <c r="R583">
        <v>-9999</v>
      </c>
      <c r="S583">
        <v>34.56</v>
      </c>
      <c r="T583">
        <v>370</v>
      </c>
      <c r="U583">
        <v>2000</v>
      </c>
      <c r="V583">
        <v>-9999</v>
      </c>
      <c r="W583">
        <v>-9999</v>
      </c>
      <c r="X583">
        <v>1.27</v>
      </c>
      <c r="Y583">
        <v>0.13100000000000001</v>
      </c>
      <c r="Z583">
        <v>-9999</v>
      </c>
      <c r="AA583">
        <v>34.39</v>
      </c>
      <c r="AB583">
        <v>-106.53</v>
      </c>
      <c r="AC583">
        <v>-9999</v>
      </c>
      <c r="AD583">
        <v>-9999</v>
      </c>
      <c r="AE583">
        <v>-9999</v>
      </c>
      <c r="AF583">
        <v>-9999</v>
      </c>
      <c r="AG583">
        <v>-1.3</v>
      </c>
      <c r="AH583">
        <v>-1</v>
      </c>
      <c r="AI583" t="s">
        <v>176</v>
      </c>
      <c r="AJ583">
        <v>-9999</v>
      </c>
      <c r="AK583" t="s">
        <v>74</v>
      </c>
      <c r="AL583">
        <v>-9999</v>
      </c>
      <c r="AM583" t="s">
        <v>177</v>
      </c>
      <c r="AN583" t="s">
        <v>180</v>
      </c>
      <c r="AO583">
        <v>-9999</v>
      </c>
      <c r="AP583">
        <v>-9999</v>
      </c>
      <c r="AQ583" t="s">
        <v>179</v>
      </c>
      <c r="AR583">
        <v>-9999</v>
      </c>
      <c r="AS583">
        <v>2.7E-2</v>
      </c>
      <c r="AT583">
        <v>2.0289999999999999</v>
      </c>
      <c r="AU583">
        <v>3.66</v>
      </c>
      <c r="AV583">
        <v>228</v>
      </c>
      <c r="AX583">
        <f t="shared" si="80"/>
        <v>5.4871963169857665</v>
      </c>
      <c r="AZ583" t="str">
        <f t="shared" si="79"/>
        <v>Pinus edulis</v>
      </c>
      <c r="BA583">
        <f t="shared" si="81"/>
        <v>34.56</v>
      </c>
      <c r="BB583">
        <f t="shared" si="82"/>
        <v>1.8271963169857663</v>
      </c>
      <c r="BC583">
        <f t="shared" si="83"/>
        <v>37</v>
      </c>
      <c r="BD583">
        <f t="shared" si="84"/>
        <v>2000</v>
      </c>
      <c r="BE583">
        <f t="shared" si="85"/>
        <v>1</v>
      </c>
      <c r="BF583">
        <f t="shared" si="86"/>
        <v>2.0289999999999999</v>
      </c>
      <c r="BG583">
        <f t="shared" si="87"/>
        <v>2.7E-2</v>
      </c>
    </row>
    <row r="584" spans="1:59" x14ac:dyDescent="0.25">
      <c r="A584">
        <v>4817</v>
      </c>
      <c r="B584" t="s">
        <v>60</v>
      </c>
      <c r="C584" t="s">
        <v>171</v>
      </c>
      <c r="D584" t="s">
        <v>62</v>
      </c>
      <c r="E584" t="s">
        <v>63</v>
      </c>
      <c r="F584" t="s">
        <v>64</v>
      </c>
      <c r="G584" t="s">
        <v>172</v>
      </c>
      <c r="H584">
        <v>0.313</v>
      </c>
      <c r="I584" t="s">
        <v>7</v>
      </c>
      <c r="J584" s="9">
        <v>40779</v>
      </c>
      <c r="K584" s="13">
        <v>0.59166666666666701</v>
      </c>
      <c r="L584" t="s">
        <v>173</v>
      </c>
      <c r="M584" t="s">
        <v>120</v>
      </c>
      <c r="N584" t="s">
        <v>174</v>
      </c>
      <c r="O584">
        <v>0.13100000000000001</v>
      </c>
      <c r="P584" t="s">
        <v>175</v>
      </c>
      <c r="Q584">
        <v>38.15</v>
      </c>
      <c r="R584">
        <v>-9999</v>
      </c>
      <c r="S584">
        <v>34.54</v>
      </c>
      <c r="T584">
        <v>361</v>
      </c>
      <c r="U584">
        <v>2000</v>
      </c>
      <c r="V584">
        <v>-9999</v>
      </c>
      <c r="W584">
        <v>-9999</v>
      </c>
      <c r="X584">
        <v>1.73</v>
      </c>
      <c r="Y584">
        <v>0.13100000000000001</v>
      </c>
      <c r="Z584">
        <v>-9999</v>
      </c>
      <c r="AA584">
        <v>34.39</v>
      </c>
      <c r="AB584">
        <v>-106.53</v>
      </c>
      <c r="AC584">
        <v>-9999</v>
      </c>
      <c r="AD584">
        <v>-9999</v>
      </c>
      <c r="AE584">
        <v>-9999</v>
      </c>
      <c r="AF584">
        <v>-9999</v>
      </c>
      <c r="AG584">
        <v>-2.2000000000000002</v>
      </c>
      <c r="AH584">
        <v>-1.1499999999999999</v>
      </c>
      <c r="AI584" t="s">
        <v>176</v>
      </c>
      <c r="AJ584">
        <v>-9999</v>
      </c>
      <c r="AK584" t="s">
        <v>74</v>
      </c>
      <c r="AL584">
        <v>-9999</v>
      </c>
      <c r="AM584" t="s">
        <v>177</v>
      </c>
      <c r="AN584" t="s">
        <v>180</v>
      </c>
      <c r="AO584">
        <v>-9999</v>
      </c>
      <c r="AP584">
        <v>-9999</v>
      </c>
      <c r="AQ584" t="s">
        <v>179</v>
      </c>
      <c r="AR584">
        <v>-9999</v>
      </c>
      <c r="AS584">
        <v>0.04</v>
      </c>
      <c r="AT584">
        <v>3.198</v>
      </c>
      <c r="AU584">
        <v>3.41</v>
      </c>
      <c r="AV584">
        <v>212</v>
      </c>
      <c r="AX584">
        <f t="shared" si="80"/>
        <v>5.4811139714988455</v>
      </c>
      <c r="AZ584" t="str">
        <f t="shared" si="79"/>
        <v>Pinus edulis</v>
      </c>
      <c r="BA584">
        <f t="shared" si="81"/>
        <v>34.54</v>
      </c>
      <c r="BB584">
        <f t="shared" si="82"/>
        <v>2.0711139714988454</v>
      </c>
      <c r="BC584">
        <f t="shared" si="83"/>
        <v>36.1</v>
      </c>
      <c r="BD584">
        <f t="shared" si="84"/>
        <v>2000</v>
      </c>
      <c r="BE584">
        <f t="shared" si="85"/>
        <v>1.1499999999999999</v>
      </c>
      <c r="BF584">
        <f t="shared" si="86"/>
        <v>3.198</v>
      </c>
      <c r="BG584">
        <f t="shared" si="87"/>
        <v>0.04</v>
      </c>
    </row>
    <row r="585" spans="1:59" x14ac:dyDescent="0.25">
      <c r="A585">
        <v>4818</v>
      </c>
      <c r="B585" t="s">
        <v>60</v>
      </c>
      <c r="C585" t="s">
        <v>171</v>
      </c>
      <c r="D585" t="s">
        <v>62</v>
      </c>
      <c r="E585" t="s">
        <v>63</v>
      </c>
      <c r="F585" t="s">
        <v>64</v>
      </c>
      <c r="G585" t="s">
        <v>172</v>
      </c>
      <c r="H585">
        <v>0.313</v>
      </c>
      <c r="I585" t="s">
        <v>7</v>
      </c>
      <c r="J585" s="9">
        <v>40779</v>
      </c>
      <c r="K585" s="13">
        <v>0.63333333333333297</v>
      </c>
      <c r="L585" t="s">
        <v>173</v>
      </c>
      <c r="M585" t="s">
        <v>120</v>
      </c>
      <c r="N585" t="s">
        <v>174</v>
      </c>
      <c r="O585">
        <v>0.13100000000000001</v>
      </c>
      <c r="P585" t="s">
        <v>175</v>
      </c>
      <c r="Q585">
        <v>37.35</v>
      </c>
      <c r="R585">
        <v>-9999</v>
      </c>
      <c r="S585">
        <v>32.869999999999997</v>
      </c>
      <c r="T585">
        <v>364</v>
      </c>
      <c r="U585">
        <v>2000</v>
      </c>
      <c r="V585">
        <v>-9999</v>
      </c>
      <c r="W585">
        <v>-9999</v>
      </c>
      <c r="X585">
        <v>1.82</v>
      </c>
      <c r="Y585">
        <v>0.13100000000000001</v>
      </c>
      <c r="Z585">
        <v>-9999</v>
      </c>
      <c r="AA585">
        <v>34.39</v>
      </c>
      <c r="AB585">
        <v>-106.53</v>
      </c>
      <c r="AC585">
        <v>-9999</v>
      </c>
      <c r="AD585">
        <v>-9999</v>
      </c>
      <c r="AE585">
        <v>-9999</v>
      </c>
      <c r="AF585">
        <v>-9999</v>
      </c>
      <c r="AG585">
        <v>-2.2000000000000002</v>
      </c>
      <c r="AH585">
        <v>-1.3</v>
      </c>
      <c r="AI585" t="s">
        <v>176</v>
      </c>
      <c r="AJ585">
        <v>-9999</v>
      </c>
      <c r="AK585" t="s">
        <v>74</v>
      </c>
      <c r="AL585">
        <v>-9999</v>
      </c>
      <c r="AM585" t="s">
        <v>177</v>
      </c>
      <c r="AN585" t="s">
        <v>180</v>
      </c>
      <c r="AO585">
        <v>-9999</v>
      </c>
      <c r="AP585">
        <v>-9999</v>
      </c>
      <c r="AQ585" t="s">
        <v>179</v>
      </c>
      <c r="AR585">
        <v>-9999</v>
      </c>
      <c r="AS585">
        <v>4.5999999999999999E-2</v>
      </c>
      <c r="AT585">
        <v>3.6970000000000001</v>
      </c>
      <c r="AU585">
        <v>3.14</v>
      </c>
      <c r="AV585">
        <v>215</v>
      </c>
      <c r="AX585">
        <f t="shared" si="80"/>
        <v>4.9934207837144635</v>
      </c>
      <c r="AZ585" t="str">
        <f t="shared" si="79"/>
        <v>Pinus edulis</v>
      </c>
      <c r="BA585">
        <f t="shared" si="81"/>
        <v>32.869999999999997</v>
      </c>
      <c r="BB585">
        <f t="shared" si="82"/>
        <v>1.8534207837144634</v>
      </c>
      <c r="BC585">
        <f t="shared" si="83"/>
        <v>36.4</v>
      </c>
      <c r="BD585">
        <f t="shared" si="84"/>
        <v>2000</v>
      </c>
      <c r="BE585">
        <f t="shared" si="85"/>
        <v>1.3</v>
      </c>
      <c r="BF585">
        <f t="shared" si="86"/>
        <v>3.6970000000000001</v>
      </c>
      <c r="BG585">
        <f t="shared" si="87"/>
        <v>4.5999999999999999E-2</v>
      </c>
    </row>
    <row r="586" spans="1:59" x14ac:dyDescent="0.25">
      <c r="A586">
        <v>4819</v>
      </c>
      <c r="B586" t="s">
        <v>60</v>
      </c>
      <c r="C586" t="s">
        <v>171</v>
      </c>
      <c r="D586" t="s">
        <v>62</v>
      </c>
      <c r="E586" t="s">
        <v>63</v>
      </c>
      <c r="F586" t="s">
        <v>64</v>
      </c>
      <c r="G586" t="s">
        <v>172</v>
      </c>
      <c r="H586">
        <v>0.313</v>
      </c>
      <c r="I586" t="s">
        <v>7</v>
      </c>
      <c r="J586" s="9">
        <v>40779</v>
      </c>
      <c r="K586" s="13">
        <v>0.65</v>
      </c>
      <c r="L586" t="s">
        <v>173</v>
      </c>
      <c r="M586" t="s">
        <v>120</v>
      </c>
      <c r="N586" t="s">
        <v>174</v>
      </c>
      <c r="O586">
        <v>0.13100000000000001</v>
      </c>
      <c r="P586" t="s">
        <v>175</v>
      </c>
      <c r="Q586">
        <v>37.26</v>
      </c>
      <c r="R586">
        <v>-9999</v>
      </c>
      <c r="S586">
        <v>32.82</v>
      </c>
      <c r="T586">
        <v>368</v>
      </c>
      <c r="U586">
        <v>2000</v>
      </c>
      <c r="V586">
        <v>-9999</v>
      </c>
      <c r="W586">
        <v>-9999</v>
      </c>
      <c r="X586">
        <v>1.26</v>
      </c>
      <c r="Y586">
        <v>0.13100000000000001</v>
      </c>
      <c r="Z586">
        <v>-9999</v>
      </c>
      <c r="AA586">
        <v>34.39</v>
      </c>
      <c r="AB586">
        <v>-106.53</v>
      </c>
      <c r="AC586">
        <v>-9999</v>
      </c>
      <c r="AD586">
        <v>-9999</v>
      </c>
      <c r="AE586">
        <v>-9999</v>
      </c>
      <c r="AF586">
        <v>-9999</v>
      </c>
      <c r="AG586">
        <v>-1.3</v>
      </c>
      <c r="AH586">
        <v>-1</v>
      </c>
      <c r="AI586" t="s">
        <v>176</v>
      </c>
      <c r="AJ586">
        <v>-9999</v>
      </c>
      <c r="AK586" t="s">
        <v>74</v>
      </c>
      <c r="AL586">
        <v>-9999</v>
      </c>
      <c r="AM586" t="s">
        <v>177</v>
      </c>
      <c r="AN586" t="s">
        <v>180</v>
      </c>
      <c r="AO586">
        <v>-9999</v>
      </c>
      <c r="AP586">
        <v>-9999</v>
      </c>
      <c r="AQ586" t="s">
        <v>179</v>
      </c>
      <c r="AR586">
        <v>-9999</v>
      </c>
      <c r="AS586">
        <v>3.2000000000000001E-2</v>
      </c>
      <c r="AT586">
        <v>2.4220000000000002</v>
      </c>
      <c r="AU586">
        <v>3.14</v>
      </c>
      <c r="AV586">
        <v>225</v>
      </c>
      <c r="AX586">
        <f t="shared" si="80"/>
        <v>4.9794199203464</v>
      </c>
      <c r="AZ586" t="str">
        <f t="shared" si="79"/>
        <v>Pinus edulis</v>
      </c>
      <c r="BA586">
        <f t="shared" si="81"/>
        <v>32.82</v>
      </c>
      <c r="BB586">
        <f t="shared" si="82"/>
        <v>1.8394199203463999</v>
      </c>
      <c r="BC586">
        <f t="shared" si="83"/>
        <v>36.799999999999997</v>
      </c>
      <c r="BD586">
        <f t="shared" si="84"/>
        <v>2000</v>
      </c>
      <c r="BE586">
        <f t="shared" si="85"/>
        <v>1</v>
      </c>
      <c r="BF586">
        <f t="shared" si="86"/>
        <v>2.4220000000000002</v>
      </c>
      <c r="BG586">
        <f t="shared" si="87"/>
        <v>3.2000000000000001E-2</v>
      </c>
    </row>
    <row r="587" spans="1:59" x14ac:dyDescent="0.25">
      <c r="A587">
        <v>4820</v>
      </c>
      <c r="B587" t="s">
        <v>60</v>
      </c>
      <c r="C587" t="s">
        <v>171</v>
      </c>
      <c r="D587" t="s">
        <v>62</v>
      </c>
      <c r="E587" t="s">
        <v>63</v>
      </c>
      <c r="F587" t="s">
        <v>64</v>
      </c>
      <c r="G587" t="s">
        <v>172</v>
      </c>
      <c r="H587">
        <v>0.313</v>
      </c>
      <c r="I587" t="s">
        <v>7</v>
      </c>
      <c r="J587" s="9">
        <v>40779</v>
      </c>
      <c r="K587" s="13">
        <v>0.655555555555556</v>
      </c>
      <c r="L587" t="s">
        <v>173</v>
      </c>
      <c r="M587" t="s">
        <v>120</v>
      </c>
      <c r="N587" t="s">
        <v>174</v>
      </c>
      <c r="O587">
        <v>0.13100000000000001</v>
      </c>
      <c r="P587" t="s">
        <v>175</v>
      </c>
      <c r="Q587">
        <v>40.57</v>
      </c>
      <c r="R587">
        <v>-9999</v>
      </c>
      <c r="S587">
        <v>32.93</v>
      </c>
      <c r="T587">
        <v>359</v>
      </c>
      <c r="U587">
        <v>2000</v>
      </c>
      <c r="V587">
        <v>-9999</v>
      </c>
      <c r="W587">
        <v>-9999</v>
      </c>
      <c r="X587">
        <v>1.69</v>
      </c>
      <c r="Y587">
        <v>0.13100000000000001</v>
      </c>
      <c r="Z587">
        <v>-9999</v>
      </c>
      <c r="AA587">
        <v>34.39</v>
      </c>
      <c r="AB587">
        <v>-106.53</v>
      </c>
      <c r="AC587">
        <v>-9999</v>
      </c>
      <c r="AD587">
        <v>-9999</v>
      </c>
      <c r="AE587">
        <v>-9999</v>
      </c>
      <c r="AF587">
        <v>-9999</v>
      </c>
      <c r="AG587">
        <v>-2.2000000000000002</v>
      </c>
      <c r="AH587">
        <v>-1.1499999999999999</v>
      </c>
      <c r="AI587" t="s">
        <v>176</v>
      </c>
      <c r="AJ587">
        <v>-9999</v>
      </c>
      <c r="AK587" t="s">
        <v>74</v>
      </c>
      <c r="AL587">
        <v>-9999</v>
      </c>
      <c r="AM587" t="s">
        <v>177</v>
      </c>
      <c r="AN587" t="s">
        <v>180</v>
      </c>
      <c r="AO587">
        <v>-9999</v>
      </c>
      <c r="AP587">
        <v>-9999</v>
      </c>
      <c r="AQ587" t="s">
        <v>179</v>
      </c>
      <c r="AR587">
        <v>-9999</v>
      </c>
      <c r="AS587">
        <v>4.4999999999999998E-2</v>
      </c>
      <c r="AT587">
        <v>3.665</v>
      </c>
      <c r="AU587">
        <v>2.99</v>
      </c>
      <c r="AV587">
        <v>208</v>
      </c>
      <c r="AX587">
        <f t="shared" si="80"/>
        <v>5.010266922003046</v>
      </c>
      <c r="AZ587" t="str">
        <f t="shared" si="79"/>
        <v>Pinus edulis</v>
      </c>
      <c r="BA587">
        <f t="shared" si="81"/>
        <v>32.93</v>
      </c>
      <c r="BB587">
        <f t="shared" si="82"/>
        <v>2.0202669220030458</v>
      </c>
      <c r="BC587">
        <f t="shared" si="83"/>
        <v>35.9</v>
      </c>
      <c r="BD587">
        <f t="shared" si="84"/>
        <v>2000</v>
      </c>
      <c r="BE587">
        <f t="shared" si="85"/>
        <v>1.1499999999999999</v>
      </c>
      <c r="BF587">
        <f t="shared" si="86"/>
        <v>3.665</v>
      </c>
      <c r="BG587">
        <f t="shared" si="87"/>
        <v>4.4999999999999998E-2</v>
      </c>
    </row>
    <row r="588" spans="1:59" x14ac:dyDescent="0.25">
      <c r="A588">
        <v>4821</v>
      </c>
      <c r="B588" t="s">
        <v>60</v>
      </c>
      <c r="C588" t="s">
        <v>171</v>
      </c>
      <c r="D588" t="s">
        <v>62</v>
      </c>
      <c r="E588" t="s">
        <v>63</v>
      </c>
      <c r="F588" t="s">
        <v>64</v>
      </c>
      <c r="G588" t="s">
        <v>172</v>
      </c>
      <c r="H588">
        <v>0.313</v>
      </c>
      <c r="I588" t="s">
        <v>7</v>
      </c>
      <c r="J588" s="9">
        <v>40779</v>
      </c>
      <c r="K588" s="13">
        <v>0.688194444444445</v>
      </c>
      <c r="L588" t="s">
        <v>173</v>
      </c>
      <c r="M588" t="s">
        <v>120</v>
      </c>
      <c r="N588" t="s">
        <v>174</v>
      </c>
      <c r="O588">
        <v>0.13100000000000001</v>
      </c>
      <c r="P588" t="s">
        <v>175</v>
      </c>
      <c r="Q588">
        <v>36.53</v>
      </c>
      <c r="R588">
        <v>-9999</v>
      </c>
      <c r="S588">
        <v>32.24</v>
      </c>
      <c r="T588">
        <v>369</v>
      </c>
      <c r="U588">
        <v>2000</v>
      </c>
      <c r="V588">
        <v>-9999</v>
      </c>
      <c r="W588">
        <v>-9999</v>
      </c>
      <c r="X588">
        <v>1.45</v>
      </c>
      <c r="Y588">
        <v>0.13100000000000001</v>
      </c>
      <c r="Z588">
        <v>-9999</v>
      </c>
      <c r="AA588">
        <v>34.39</v>
      </c>
      <c r="AB588">
        <v>-106.53</v>
      </c>
      <c r="AC588">
        <v>-9999</v>
      </c>
      <c r="AD588">
        <v>-9999</v>
      </c>
      <c r="AE588">
        <v>-9999</v>
      </c>
      <c r="AF588">
        <v>-9999</v>
      </c>
      <c r="AG588">
        <v>-2.2000000000000002</v>
      </c>
      <c r="AH588">
        <v>-1.3</v>
      </c>
      <c r="AI588" t="s">
        <v>176</v>
      </c>
      <c r="AJ588">
        <v>-9999</v>
      </c>
      <c r="AK588" t="s">
        <v>74</v>
      </c>
      <c r="AL588">
        <v>-9999</v>
      </c>
      <c r="AM588" t="s">
        <v>177</v>
      </c>
      <c r="AN588" t="s">
        <v>180</v>
      </c>
      <c r="AO588">
        <v>-9999</v>
      </c>
      <c r="AP588">
        <v>-9999</v>
      </c>
      <c r="AQ588" t="s">
        <v>179</v>
      </c>
      <c r="AR588">
        <v>-9999</v>
      </c>
      <c r="AS588">
        <v>3.6999999999999998E-2</v>
      </c>
      <c r="AT588">
        <v>3.016</v>
      </c>
      <c r="AU588">
        <v>3.07</v>
      </c>
      <c r="AV588">
        <v>219</v>
      </c>
      <c r="AX588">
        <f t="shared" si="80"/>
        <v>4.8194836289795147</v>
      </c>
      <c r="AZ588" t="str">
        <f t="shared" si="79"/>
        <v>Pinus edulis</v>
      </c>
      <c r="BA588">
        <f t="shared" si="81"/>
        <v>32.24</v>
      </c>
      <c r="BB588">
        <f t="shared" si="82"/>
        <v>1.7494836289795148</v>
      </c>
      <c r="BC588">
        <f t="shared" si="83"/>
        <v>36.9</v>
      </c>
      <c r="BD588">
        <f t="shared" si="84"/>
        <v>2000</v>
      </c>
      <c r="BE588">
        <f t="shared" si="85"/>
        <v>1.3</v>
      </c>
      <c r="BF588">
        <f t="shared" si="86"/>
        <v>3.016</v>
      </c>
      <c r="BG588">
        <f t="shared" si="87"/>
        <v>3.6999999999999998E-2</v>
      </c>
    </row>
    <row r="589" spans="1:59" x14ac:dyDescent="0.25">
      <c r="A589">
        <v>4822</v>
      </c>
      <c r="B589" t="s">
        <v>60</v>
      </c>
      <c r="C589" t="s">
        <v>171</v>
      </c>
      <c r="D589" t="s">
        <v>62</v>
      </c>
      <c r="E589" t="s">
        <v>63</v>
      </c>
      <c r="F589" t="s">
        <v>64</v>
      </c>
      <c r="G589" t="s">
        <v>172</v>
      </c>
      <c r="H589">
        <v>0.313</v>
      </c>
      <c r="I589" t="s">
        <v>7</v>
      </c>
      <c r="J589" s="9">
        <v>40779</v>
      </c>
      <c r="K589" s="13">
        <v>0.70416666666666705</v>
      </c>
      <c r="L589" t="s">
        <v>173</v>
      </c>
      <c r="M589" t="s">
        <v>120</v>
      </c>
      <c r="N589" t="s">
        <v>174</v>
      </c>
      <c r="O589">
        <v>0.13100000000000001</v>
      </c>
      <c r="P589" t="s">
        <v>175</v>
      </c>
      <c r="Q589">
        <v>36.119999999999997</v>
      </c>
      <c r="R589">
        <v>-9999</v>
      </c>
      <c r="S589">
        <v>32.380000000000003</v>
      </c>
      <c r="T589">
        <v>368</v>
      </c>
      <c r="U589">
        <v>2000</v>
      </c>
      <c r="V589">
        <v>-9999</v>
      </c>
      <c r="W589">
        <v>-9999</v>
      </c>
      <c r="X589">
        <v>1.24</v>
      </c>
      <c r="Y589">
        <v>0.13100000000000001</v>
      </c>
      <c r="Z589">
        <v>-9999</v>
      </c>
      <c r="AA589">
        <v>34.39</v>
      </c>
      <c r="AB589">
        <v>-106.53</v>
      </c>
      <c r="AC589">
        <v>-9999</v>
      </c>
      <c r="AD589">
        <v>-9999</v>
      </c>
      <c r="AE589">
        <v>-9999</v>
      </c>
      <c r="AF589">
        <v>-9999</v>
      </c>
      <c r="AG589">
        <v>-1.3</v>
      </c>
      <c r="AH589">
        <v>-1</v>
      </c>
      <c r="AI589" t="s">
        <v>176</v>
      </c>
      <c r="AJ589">
        <v>-9999</v>
      </c>
      <c r="AK589" t="s">
        <v>74</v>
      </c>
      <c r="AL589">
        <v>-9999</v>
      </c>
      <c r="AM589" t="s">
        <v>177</v>
      </c>
      <c r="AN589" t="s">
        <v>180</v>
      </c>
      <c r="AO589">
        <v>-9999</v>
      </c>
      <c r="AP589">
        <v>-9999</v>
      </c>
      <c r="AQ589" t="s">
        <v>179</v>
      </c>
      <c r="AR589">
        <v>-9999</v>
      </c>
      <c r="AS589">
        <v>3.2000000000000001E-2</v>
      </c>
      <c r="AT589">
        <v>2.371</v>
      </c>
      <c r="AU589">
        <v>3.12</v>
      </c>
      <c r="AV589">
        <v>227</v>
      </c>
      <c r="AX589">
        <f t="shared" si="80"/>
        <v>4.8576746917352329</v>
      </c>
      <c r="AZ589" t="str">
        <f t="shared" si="79"/>
        <v>Pinus edulis</v>
      </c>
      <c r="BA589">
        <f t="shared" si="81"/>
        <v>32.380000000000003</v>
      </c>
      <c r="BB589">
        <f t="shared" si="82"/>
        <v>1.7376746917352328</v>
      </c>
      <c r="BC589">
        <f t="shared" si="83"/>
        <v>36.799999999999997</v>
      </c>
      <c r="BD589">
        <f t="shared" si="84"/>
        <v>2000</v>
      </c>
      <c r="BE589">
        <f t="shared" si="85"/>
        <v>1</v>
      </c>
      <c r="BF589">
        <f t="shared" si="86"/>
        <v>2.371</v>
      </c>
      <c r="BG589">
        <f t="shared" si="87"/>
        <v>3.2000000000000001E-2</v>
      </c>
    </row>
    <row r="590" spans="1:59" x14ac:dyDescent="0.25">
      <c r="A590">
        <v>4823</v>
      </c>
      <c r="B590" t="s">
        <v>60</v>
      </c>
      <c r="C590" t="s">
        <v>171</v>
      </c>
      <c r="D590" t="s">
        <v>62</v>
      </c>
      <c r="E590" t="s">
        <v>63</v>
      </c>
      <c r="F590" t="s">
        <v>64</v>
      </c>
      <c r="G590" t="s">
        <v>172</v>
      </c>
      <c r="H590">
        <v>0.313</v>
      </c>
      <c r="I590" t="s">
        <v>7</v>
      </c>
      <c r="J590" s="9">
        <v>40779</v>
      </c>
      <c r="K590" s="13">
        <v>0.70902777777777803</v>
      </c>
      <c r="L590" t="s">
        <v>173</v>
      </c>
      <c r="M590" t="s">
        <v>120</v>
      </c>
      <c r="N590" t="s">
        <v>174</v>
      </c>
      <c r="O590">
        <v>0.13100000000000001</v>
      </c>
      <c r="P590" t="s">
        <v>175</v>
      </c>
      <c r="Q590">
        <v>40.78</v>
      </c>
      <c r="R590">
        <v>-9999</v>
      </c>
      <c r="S590">
        <v>32.35</v>
      </c>
      <c r="T590">
        <v>359</v>
      </c>
      <c r="U590">
        <v>2000</v>
      </c>
      <c r="V590">
        <v>-9999</v>
      </c>
      <c r="W590">
        <v>-9999</v>
      </c>
      <c r="X590">
        <v>1.65</v>
      </c>
      <c r="Y590">
        <v>0.13100000000000001</v>
      </c>
      <c r="Z590">
        <v>-9999</v>
      </c>
      <c r="AA590">
        <v>34.39</v>
      </c>
      <c r="AB590">
        <v>-106.53</v>
      </c>
      <c r="AC590">
        <v>-9999</v>
      </c>
      <c r="AD590">
        <v>-9999</v>
      </c>
      <c r="AE590">
        <v>-9999</v>
      </c>
      <c r="AF590">
        <v>-9999</v>
      </c>
      <c r="AG590">
        <v>-2.2000000000000002</v>
      </c>
      <c r="AH590">
        <v>-1.1499999999999999</v>
      </c>
      <c r="AI590" t="s">
        <v>176</v>
      </c>
      <c r="AJ590">
        <v>-9999</v>
      </c>
      <c r="AK590" t="s">
        <v>74</v>
      </c>
      <c r="AL590">
        <v>-9999</v>
      </c>
      <c r="AM590" t="s">
        <v>177</v>
      </c>
      <c r="AN590" t="s">
        <v>180</v>
      </c>
      <c r="AO590">
        <v>-9999</v>
      </c>
      <c r="AP590">
        <v>-9999</v>
      </c>
      <c r="AQ590" t="s">
        <v>179</v>
      </c>
      <c r="AR590">
        <v>-9999</v>
      </c>
      <c r="AS590">
        <v>4.4999999999999998E-2</v>
      </c>
      <c r="AT590">
        <v>3.4950000000000001</v>
      </c>
      <c r="AU590">
        <v>2.88</v>
      </c>
      <c r="AV590">
        <v>217</v>
      </c>
      <c r="AX590">
        <f t="shared" si="80"/>
        <v>4.8494688427808965</v>
      </c>
      <c r="AZ590" t="str">
        <f t="shared" si="79"/>
        <v>Pinus edulis</v>
      </c>
      <c r="BA590">
        <f t="shared" si="81"/>
        <v>32.35</v>
      </c>
      <c r="BB590">
        <f t="shared" si="82"/>
        <v>1.9694688427808966</v>
      </c>
      <c r="BC590">
        <f t="shared" si="83"/>
        <v>35.9</v>
      </c>
      <c r="BD590">
        <f t="shared" si="84"/>
        <v>2000</v>
      </c>
      <c r="BE590">
        <f t="shared" si="85"/>
        <v>1.1499999999999999</v>
      </c>
      <c r="BF590">
        <f t="shared" si="86"/>
        <v>3.4950000000000001</v>
      </c>
      <c r="BG590">
        <f t="shared" si="87"/>
        <v>4.4999999999999998E-2</v>
      </c>
    </row>
    <row r="591" spans="1:59" x14ac:dyDescent="0.25">
      <c r="A591">
        <v>4824</v>
      </c>
      <c r="B591" t="s">
        <v>60</v>
      </c>
      <c r="C591" t="s">
        <v>171</v>
      </c>
      <c r="D591" t="s">
        <v>62</v>
      </c>
      <c r="E591" t="s">
        <v>63</v>
      </c>
      <c r="F591" t="s">
        <v>64</v>
      </c>
      <c r="G591" t="s">
        <v>172</v>
      </c>
      <c r="H591">
        <v>0.313</v>
      </c>
      <c r="I591" t="s">
        <v>7</v>
      </c>
      <c r="J591" s="9">
        <v>40819</v>
      </c>
      <c r="K591" s="13">
        <v>0.34236111111111101</v>
      </c>
      <c r="L591" t="s">
        <v>173</v>
      </c>
      <c r="M591" t="s">
        <v>120</v>
      </c>
      <c r="N591" t="s">
        <v>174</v>
      </c>
      <c r="O591">
        <v>3.7999999999999999E-2</v>
      </c>
      <c r="P591" t="s">
        <v>175</v>
      </c>
      <c r="Q591">
        <v>56.25</v>
      </c>
      <c r="R591">
        <v>-9999</v>
      </c>
      <c r="S591">
        <v>16.2</v>
      </c>
      <c r="T591">
        <v>375</v>
      </c>
      <c r="U591">
        <v>2000</v>
      </c>
      <c r="V591">
        <v>-9999</v>
      </c>
      <c r="W591">
        <v>-9999</v>
      </c>
      <c r="X591">
        <v>0.12</v>
      </c>
      <c r="Y591">
        <v>3.7999999999999999E-2</v>
      </c>
      <c r="Z591">
        <v>-9999</v>
      </c>
      <c r="AA591">
        <v>34.39</v>
      </c>
      <c r="AB591">
        <v>-106.53</v>
      </c>
      <c r="AC591">
        <v>-9999</v>
      </c>
      <c r="AD591">
        <v>-9999</v>
      </c>
      <c r="AE591">
        <v>-9999</v>
      </c>
      <c r="AF591">
        <v>-9999</v>
      </c>
      <c r="AG591">
        <v>-2.2000000000000002</v>
      </c>
      <c r="AH591">
        <v>-1.9</v>
      </c>
      <c r="AI591" t="s">
        <v>176</v>
      </c>
      <c r="AJ591">
        <v>-9999</v>
      </c>
      <c r="AK591" t="s">
        <v>74</v>
      </c>
      <c r="AL591">
        <v>-9999</v>
      </c>
      <c r="AM591" t="s">
        <v>177</v>
      </c>
      <c r="AN591" t="s">
        <v>180</v>
      </c>
      <c r="AO591">
        <v>-9999</v>
      </c>
      <c r="AP591">
        <v>-9999</v>
      </c>
      <c r="AQ591" t="s">
        <v>179</v>
      </c>
      <c r="AR591">
        <v>-9999</v>
      </c>
      <c r="AS591">
        <v>1.2E-2</v>
      </c>
      <c r="AT591">
        <v>1.6879999999999999</v>
      </c>
      <c r="AU591">
        <v>0.81</v>
      </c>
      <c r="AV591">
        <v>151</v>
      </c>
      <c r="AX591">
        <f t="shared" si="80"/>
        <v>1.8415848276957751</v>
      </c>
      <c r="AZ591" t="str">
        <f t="shared" si="79"/>
        <v>Pinus edulis</v>
      </c>
      <c r="BA591">
        <f t="shared" si="81"/>
        <v>16.2</v>
      </c>
      <c r="BB591">
        <f t="shared" si="82"/>
        <v>1.0315848276957751</v>
      </c>
      <c r="BC591">
        <f t="shared" si="83"/>
        <v>37.5</v>
      </c>
      <c r="BD591">
        <f t="shared" si="84"/>
        <v>2000</v>
      </c>
      <c r="BE591">
        <f t="shared" si="85"/>
        <v>1.9</v>
      </c>
      <c r="BF591">
        <f t="shared" si="86"/>
        <v>1.6879999999999999</v>
      </c>
      <c r="BG591">
        <f t="shared" si="87"/>
        <v>1.2E-2</v>
      </c>
    </row>
    <row r="592" spans="1:59" x14ac:dyDescent="0.25">
      <c r="A592">
        <v>4825</v>
      </c>
      <c r="B592" t="s">
        <v>60</v>
      </c>
      <c r="C592" t="s">
        <v>171</v>
      </c>
      <c r="D592" t="s">
        <v>62</v>
      </c>
      <c r="E592" t="s">
        <v>63</v>
      </c>
      <c r="F592" t="s">
        <v>64</v>
      </c>
      <c r="G592" t="s">
        <v>172</v>
      </c>
      <c r="H592">
        <v>0.313</v>
      </c>
      <c r="I592" t="s">
        <v>7</v>
      </c>
      <c r="J592" s="9">
        <v>40819</v>
      </c>
      <c r="K592" s="13">
        <v>0.360416666666667</v>
      </c>
      <c r="L592" t="s">
        <v>173</v>
      </c>
      <c r="M592" t="s">
        <v>120</v>
      </c>
      <c r="N592" t="s">
        <v>174</v>
      </c>
      <c r="O592">
        <v>3.7999999999999999E-2</v>
      </c>
      <c r="P592" t="s">
        <v>175</v>
      </c>
      <c r="Q592">
        <v>45.84</v>
      </c>
      <c r="R592">
        <v>-9999</v>
      </c>
      <c r="S592">
        <v>19.8</v>
      </c>
      <c r="T592">
        <v>374</v>
      </c>
      <c r="U592">
        <v>2000</v>
      </c>
      <c r="V592">
        <v>-9999</v>
      </c>
      <c r="W592">
        <v>-9999</v>
      </c>
      <c r="X592">
        <v>0.24</v>
      </c>
      <c r="Y592">
        <v>3.7999999999999999E-2</v>
      </c>
      <c r="Z592">
        <v>-9999</v>
      </c>
      <c r="AA592">
        <v>34.39</v>
      </c>
      <c r="AB592">
        <v>-106.53</v>
      </c>
      <c r="AC592">
        <v>-9999</v>
      </c>
      <c r="AD592">
        <v>-9999</v>
      </c>
      <c r="AE592">
        <v>-9999</v>
      </c>
      <c r="AF592">
        <v>-9999</v>
      </c>
      <c r="AG592">
        <v>-2.1</v>
      </c>
      <c r="AH592">
        <v>-1.9</v>
      </c>
      <c r="AI592" t="s">
        <v>176</v>
      </c>
      <c r="AJ592">
        <v>-9999</v>
      </c>
      <c r="AK592" t="s">
        <v>74</v>
      </c>
      <c r="AL592">
        <v>-9999</v>
      </c>
      <c r="AM592" t="s">
        <v>177</v>
      </c>
      <c r="AN592" t="s">
        <v>180</v>
      </c>
      <c r="AO592">
        <v>-9999</v>
      </c>
      <c r="AP592">
        <v>-9999</v>
      </c>
      <c r="AQ592" t="s">
        <v>179</v>
      </c>
      <c r="AR592">
        <v>-9999</v>
      </c>
      <c r="AS592">
        <v>1.4999999999999999E-2</v>
      </c>
      <c r="AT592">
        <v>2.2229999999999999</v>
      </c>
      <c r="AU592">
        <v>1.25</v>
      </c>
      <c r="AV592">
        <v>135</v>
      </c>
      <c r="AX592">
        <f t="shared" si="80"/>
        <v>2.3094126277406359</v>
      </c>
      <c r="AZ592" t="str">
        <f t="shared" si="79"/>
        <v>Pinus edulis</v>
      </c>
      <c r="BA592">
        <f t="shared" si="81"/>
        <v>19.8</v>
      </c>
      <c r="BB592">
        <f t="shared" si="82"/>
        <v>1.0594126277406359</v>
      </c>
      <c r="BC592">
        <f t="shared" si="83"/>
        <v>37.4</v>
      </c>
      <c r="BD592">
        <f t="shared" si="84"/>
        <v>2000</v>
      </c>
      <c r="BE592">
        <f t="shared" si="85"/>
        <v>1.9</v>
      </c>
      <c r="BF592">
        <f t="shared" si="86"/>
        <v>2.2229999999999999</v>
      </c>
      <c r="BG592">
        <f t="shared" si="87"/>
        <v>1.4999999999999999E-2</v>
      </c>
    </row>
    <row r="593" spans="1:59" x14ac:dyDescent="0.25">
      <c r="A593">
        <v>4826</v>
      </c>
      <c r="B593" t="s">
        <v>60</v>
      </c>
      <c r="C593" t="s">
        <v>171</v>
      </c>
      <c r="D593" t="s">
        <v>62</v>
      </c>
      <c r="E593" t="s">
        <v>63</v>
      </c>
      <c r="F593" t="s">
        <v>64</v>
      </c>
      <c r="G593" t="s">
        <v>172</v>
      </c>
      <c r="H593">
        <v>0.313</v>
      </c>
      <c r="I593" t="s">
        <v>7</v>
      </c>
      <c r="J593" s="9">
        <v>40819</v>
      </c>
      <c r="K593" s="13">
        <v>0.36875000000000002</v>
      </c>
      <c r="L593" t="s">
        <v>173</v>
      </c>
      <c r="M593" t="s">
        <v>120</v>
      </c>
      <c r="N593" t="s">
        <v>174</v>
      </c>
      <c r="O593">
        <v>3.7999999999999999E-2</v>
      </c>
      <c r="P593" t="s">
        <v>175</v>
      </c>
      <c r="Q593">
        <v>44.57</v>
      </c>
      <c r="R593">
        <v>-9999</v>
      </c>
      <c r="S593">
        <v>21.99</v>
      </c>
      <c r="T593">
        <v>364</v>
      </c>
      <c r="U593">
        <v>2000</v>
      </c>
      <c r="V593">
        <v>-9999</v>
      </c>
      <c r="W593">
        <v>-9999</v>
      </c>
      <c r="X593">
        <v>0.61</v>
      </c>
      <c r="Y593">
        <v>3.7999999999999999E-2</v>
      </c>
      <c r="Z593">
        <v>-9999</v>
      </c>
      <c r="AA593">
        <v>34.39</v>
      </c>
      <c r="AB593">
        <v>-106.53</v>
      </c>
      <c r="AC593">
        <v>-9999</v>
      </c>
      <c r="AD593">
        <v>-9999</v>
      </c>
      <c r="AE593">
        <v>-9999</v>
      </c>
      <c r="AF593">
        <v>-9999</v>
      </c>
      <c r="AG593">
        <v>-2.2999999999999998</v>
      </c>
      <c r="AH593">
        <v>-1.45</v>
      </c>
      <c r="AI593" t="s">
        <v>176</v>
      </c>
      <c r="AJ593">
        <v>-9999</v>
      </c>
      <c r="AK593" t="s">
        <v>74</v>
      </c>
      <c r="AL593">
        <v>-9999</v>
      </c>
      <c r="AM593" t="s">
        <v>177</v>
      </c>
      <c r="AN593" t="s">
        <v>180</v>
      </c>
      <c r="AO593">
        <v>-9999</v>
      </c>
      <c r="AP593">
        <v>-9999</v>
      </c>
      <c r="AQ593" t="s">
        <v>179</v>
      </c>
      <c r="AR593">
        <v>-9999</v>
      </c>
      <c r="AS593">
        <v>3.4000000000000002E-2</v>
      </c>
      <c r="AT593">
        <v>4.2249999999999996</v>
      </c>
      <c r="AU593">
        <v>1.47</v>
      </c>
      <c r="AV593">
        <v>152</v>
      </c>
      <c r="AX593">
        <f t="shared" si="80"/>
        <v>2.642233583031917</v>
      </c>
      <c r="AZ593" t="str">
        <f t="shared" si="79"/>
        <v>Pinus edulis</v>
      </c>
      <c r="BA593">
        <f t="shared" si="81"/>
        <v>21.99</v>
      </c>
      <c r="BB593">
        <f t="shared" si="82"/>
        <v>1.172233583031917</v>
      </c>
      <c r="BC593">
        <f t="shared" si="83"/>
        <v>36.4</v>
      </c>
      <c r="BD593">
        <f t="shared" si="84"/>
        <v>2000</v>
      </c>
      <c r="BE593">
        <f t="shared" si="85"/>
        <v>1.45</v>
      </c>
      <c r="BF593">
        <f t="shared" si="86"/>
        <v>4.2249999999999996</v>
      </c>
      <c r="BG593">
        <f t="shared" si="87"/>
        <v>3.4000000000000002E-2</v>
      </c>
    </row>
    <row r="594" spans="1:59" x14ac:dyDescent="0.25">
      <c r="A594">
        <v>4827</v>
      </c>
      <c r="B594" t="s">
        <v>60</v>
      </c>
      <c r="C594" t="s">
        <v>171</v>
      </c>
      <c r="D594" t="s">
        <v>62</v>
      </c>
      <c r="E594" t="s">
        <v>63</v>
      </c>
      <c r="F594" t="s">
        <v>64</v>
      </c>
      <c r="G594" t="s">
        <v>172</v>
      </c>
      <c r="H594">
        <v>0.313</v>
      </c>
      <c r="I594" t="s">
        <v>7</v>
      </c>
      <c r="J594" s="9">
        <v>40819</v>
      </c>
      <c r="K594" s="13">
        <v>0.42013888888888901</v>
      </c>
      <c r="L594" t="s">
        <v>173</v>
      </c>
      <c r="M594" t="s">
        <v>120</v>
      </c>
      <c r="N594" t="s">
        <v>174</v>
      </c>
      <c r="O594">
        <v>3.7999999999999999E-2</v>
      </c>
      <c r="P594" t="s">
        <v>175</v>
      </c>
      <c r="Q594">
        <v>27.18</v>
      </c>
      <c r="R594">
        <v>-9999</v>
      </c>
      <c r="S594">
        <v>22.32</v>
      </c>
      <c r="T594">
        <v>386</v>
      </c>
      <c r="U594">
        <v>2000</v>
      </c>
      <c r="V594">
        <v>-9999</v>
      </c>
      <c r="W594">
        <v>-9999</v>
      </c>
      <c r="X594">
        <v>0.23</v>
      </c>
      <c r="Y594">
        <v>3.7999999999999999E-2</v>
      </c>
      <c r="Z594">
        <v>-9999</v>
      </c>
      <c r="AA594">
        <v>34.39</v>
      </c>
      <c r="AB594">
        <v>-106.53</v>
      </c>
      <c r="AC594">
        <v>-9999</v>
      </c>
      <c r="AD594">
        <v>-9999</v>
      </c>
      <c r="AE594">
        <v>-9999</v>
      </c>
      <c r="AF594">
        <v>-9999</v>
      </c>
      <c r="AG594">
        <v>-2.2000000000000002</v>
      </c>
      <c r="AH594">
        <v>-1.9</v>
      </c>
      <c r="AI594" t="s">
        <v>176</v>
      </c>
      <c r="AJ594">
        <v>-9999</v>
      </c>
      <c r="AK594" t="s">
        <v>74</v>
      </c>
      <c r="AL594">
        <v>-9999</v>
      </c>
      <c r="AM594" t="s">
        <v>177</v>
      </c>
      <c r="AN594" t="s">
        <v>180</v>
      </c>
      <c r="AO594">
        <v>-9999</v>
      </c>
      <c r="AP594">
        <v>-9999</v>
      </c>
      <c r="AQ594" t="s">
        <v>179</v>
      </c>
      <c r="AR594">
        <v>-9999</v>
      </c>
      <c r="AS594">
        <v>8.9999999999999993E-3</v>
      </c>
      <c r="AT594">
        <v>1.56</v>
      </c>
      <c r="AU594">
        <v>1.97</v>
      </c>
      <c r="AV594">
        <v>105</v>
      </c>
      <c r="AX594">
        <f t="shared" si="80"/>
        <v>2.6958528785652618</v>
      </c>
      <c r="AZ594" t="str">
        <f t="shared" si="79"/>
        <v>Pinus edulis</v>
      </c>
      <c r="BA594">
        <f t="shared" si="81"/>
        <v>22.32</v>
      </c>
      <c r="BB594">
        <f t="shared" si="82"/>
        <v>0.72585287856526182</v>
      </c>
      <c r="BC594">
        <f t="shared" si="83"/>
        <v>38.6</v>
      </c>
      <c r="BD594">
        <f t="shared" si="84"/>
        <v>2000</v>
      </c>
      <c r="BE594">
        <f t="shared" si="85"/>
        <v>1.9</v>
      </c>
      <c r="BF594">
        <f t="shared" si="86"/>
        <v>1.56</v>
      </c>
      <c r="BG594">
        <f t="shared" si="87"/>
        <v>8.9999999999999993E-3</v>
      </c>
    </row>
    <row r="595" spans="1:59" x14ac:dyDescent="0.25">
      <c r="A595">
        <v>4828</v>
      </c>
      <c r="B595" t="s">
        <v>60</v>
      </c>
      <c r="C595" t="s">
        <v>171</v>
      </c>
      <c r="D595" t="s">
        <v>62</v>
      </c>
      <c r="E595" t="s">
        <v>63</v>
      </c>
      <c r="F595" t="s">
        <v>64</v>
      </c>
      <c r="G595" t="s">
        <v>172</v>
      </c>
      <c r="H595">
        <v>0.313</v>
      </c>
      <c r="I595" t="s">
        <v>7</v>
      </c>
      <c r="J595" s="9">
        <v>40819</v>
      </c>
      <c r="K595" s="13">
        <v>0.43194444444444402</v>
      </c>
      <c r="L595" t="s">
        <v>173</v>
      </c>
      <c r="M595" t="s">
        <v>120</v>
      </c>
      <c r="N595" t="s">
        <v>174</v>
      </c>
      <c r="O595">
        <v>3.7999999999999999E-2</v>
      </c>
      <c r="P595" t="s">
        <v>175</v>
      </c>
      <c r="Q595">
        <v>33.369999999999997</v>
      </c>
      <c r="R595">
        <v>-9999</v>
      </c>
      <c r="S595">
        <v>22.21</v>
      </c>
      <c r="T595">
        <v>383</v>
      </c>
      <c r="U595">
        <v>2000</v>
      </c>
      <c r="V595">
        <v>-9999</v>
      </c>
      <c r="W595">
        <v>-9999</v>
      </c>
      <c r="X595">
        <v>0.27</v>
      </c>
      <c r="Y595">
        <v>3.7999999999999999E-2</v>
      </c>
      <c r="Z595">
        <v>-9999</v>
      </c>
      <c r="AA595">
        <v>34.39</v>
      </c>
      <c r="AB595">
        <v>-106.53</v>
      </c>
      <c r="AC595">
        <v>-9999</v>
      </c>
      <c r="AD595">
        <v>-9999</v>
      </c>
      <c r="AE595">
        <v>-9999</v>
      </c>
      <c r="AF595">
        <v>-9999</v>
      </c>
      <c r="AG595">
        <v>-2.1</v>
      </c>
      <c r="AH595">
        <v>-1.9</v>
      </c>
      <c r="AI595" t="s">
        <v>176</v>
      </c>
      <c r="AJ595">
        <v>-9999</v>
      </c>
      <c r="AK595" t="s">
        <v>74</v>
      </c>
      <c r="AL595">
        <v>-9999</v>
      </c>
      <c r="AM595" t="s">
        <v>177</v>
      </c>
      <c r="AN595" t="s">
        <v>180</v>
      </c>
      <c r="AO595">
        <v>-9999</v>
      </c>
      <c r="AP595">
        <v>-9999</v>
      </c>
      <c r="AQ595" t="s">
        <v>179</v>
      </c>
      <c r="AR595">
        <v>-9999</v>
      </c>
      <c r="AS595">
        <v>1.2E-2</v>
      </c>
      <c r="AT595">
        <v>1.7689999999999999</v>
      </c>
      <c r="AU595">
        <v>1.79</v>
      </c>
      <c r="AV595">
        <v>142</v>
      </c>
      <c r="AX595">
        <f t="shared" si="80"/>
        <v>2.6778751596868617</v>
      </c>
      <c r="AZ595" t="str">
        <f t="shared" si="79"/>
        <v>Pinus edulis</v>
      </c>
      <c r="BA595">
        <f t="shared" si="81"/>
        <v>22.21</v>
      </c>
      <c r="BB595">
        <f t="shared" si="82"/>
        <v>0.8878751596868617</v>
      </c>
      <c r="BC595">
        <f t="shared" si="83"/>
        <v>38.299999999999997</v>
      </c>
      <c r="BD595">
        <f t="shared" si="84"/>
        <v>2000</v>
      </c>
      <c r="BE595">
        <f t="shared" si="85"/>
        <v>1.9</v>
      </c>
      <c r="BF595">
        <f t="shared" si="86"/>
        <v>1.7689999999999999</v>
      </c>
      <c r="BG595">
        <f t="shared" si="87"/>
        <v>1.2E-2</v>
      </c>
    </row>
    <row r="596" spans="1:59" x14ac:dyDescent="0.25">
      <c r="A596">
        <v>4829</v>
      </c>
      <c r="B596" t="s">
        <v>60</v>
      </c>
      <c r="C596" t="s">
        <v>171</v>
      </c>
      <c r="D596" t="s">
        <v>62</v>
      </c>
      <c r="E596" t="s">
        <v>63</v>
      </c>
      <c r="F596" t="s">
        <v>64</v>
      </c>
      <c r="G596" t="s">
        <v>172</v>
      </c>
      <c r="H596">
        <v>0.313</v>
      </c>
      <c r="I596" t="s">
        <v>7</v>
      </c>
      <c r="J596" s="9">
        <v>40819</v>
      </c>
      <c r="K596" s="13">
        <v>0.436805555555555</v>
      </c>
      <c r="L596" t="s">
        <v>173</v>
      </c>
      <c r="M596" t="s">
        <v>120</v>
      </c>
      <c r="N596" t="s">
        <v>174</v>
      </c>
      <c r="O596">
        <v>3.7999999999999999E-2</v>
      </c>
      <c r="P596" t="s">
        <v>175</v>
      </c>
      <c r="Q596">
        <v>36.340000000000003</v>
      </c>
      <c r="R596">
        <v>-9999</v>
      </c>
      <c r="S596">
        <v>22.77</v>
      </c>
      <c r="T596">
        <v>376</v>
      </c>
      <c r="U596">
        <v>2000</v>
      </c>
      <c r="V596">
        <v>-9999</v>
      </c>
      <c r="W596">
        <v>-9999</v>
      </c>
      <c r="X596">
        <v>0.51</v>
      </c>
      <c r="Y596">
        <v>3.7999999999999999E-2</v>
      </c>
      <c r="Z596">
        <v>-9999</v>
      </c>
      <c r="AA596">
        <v>34.39</v>
      </c>
      <c r="AB596">
        <v>-106.53</v>
      </c>
      <c r="AC596">
        <v>-9999</v>
      </c>
      <c r="AD596">
        <v>-9999</v>
      </c>
      <c r="AE596">
        <v>-9999</v>
      </c>
      <c r="AF596">
        <v>-9999</v>
      </c>
      <c r="AG596">
        <v>-2.2999999999999998</v>
      </c>
      <c r="AH596">
        <v>-1.45</v>
      </c>
      <c r="AI596" t="s">
        <v>176</v>
      </c>
      <c r="AJ596">
        <v>-9999</v>
      </c>
      <c r="AK596" t="s">
        <v>74</v>
      </c>
      <c r="AL596">
        <v>-9999</v>
      </c>
      <c r="AM596" t="s">
        <v>177</v>
      </c>
      <c r="AN596" t="s">
        <v>180</v>
      </c>
      <c r="AO596">
        <v>-9999</v>
      </c>
      <c r="AP596">
        <v>-9999</v>
      </c>
      <c r="AQ596" t="s">
        <v>179</v>
      </c>
      <c r="AR596">
        <v>-9999</v>
      </c>
      <c r="AS596">
        <v>2.3E-2</v>
      </c>
      <c r="AT596">
        <v>3.3090000000000002</v>
      </c>
      <c r="AU596">
        <v>1.77</v>
      </c>
      <c r="AV596">
        <v>138</v>
      </c>
      <c r="AX596">
        <f t="shared" si="80"/>
        <v>2.7705003122054128</v>
      </c>
      <c r="AZ596" t="str">
        <f t="shared" si="79"/>
        <v>Pinus edulis</v>
      </c>
      <c r="BA596">
        <f t="shared" si="81"/>
        <v>22.77</v>
      </c>
      <c r="BB596">
        <f t="shared" si="82"/>
        <v>1.0005003122054128</v>
      </c>
      <c r="BC596">
        <f t="shared" si="83"/>
        <v>37.6</v>
      </c>
      <c r="BD596">
        <f t="shared" si="84"/>
        <v>2000</v>
      </c>
      <c r="BE596">
        <f t="shared" si="85"/>
        <v>1.45</v>
      </c>
      <c r="BF596">
        <f t="shared" si="86"/>
        <v>3.3090000000000002</v>
      </c>
      <c r="BG596">
        <f t="shared" si="87"/>
        <v>2.3E-2</v>
      </c>
    </row>
    <row r="597" spans="1:59" x14ac:dyDescent="0.25">
      <c r="A597">
        <v>4830</v>
      </c>
      <c r="B597" t="s">
        <v>60</v>
      </c>
      <c r="C597" t="s">
        <v>171</v>
      </c>
      <c r="D597" t="s">
        <v>62</v>
      </c>
      <c r="E597" t="s">
        <v>63</v>
      </c>
      <c r="F597" t="s">
        <v>64</v>
      </c>
      <c r="G597" t="s">
        <v>172</v>
      </c>
      <c r="H597">
        <v>0.313</v>
      </c>
      <c r="I597" t="s">
        <v>7</v>
      </c>
      <c r="J597" s="9">
        <v>40819</v>
      </c>
      <c r="K597" s="13">
        <v>0.48263888888888901</v>
      </c>
      <c r="L597" t="s">
        <v>173</v>
      </c>
      <c r="M597" t="s">
        <v>120</v>
      </c>
      <c r="N597" t="s">
        <v>174</v>
      </c>
      <c r="O597">
        <v>3.7999999999999999E-2</v>
      </c>
      <c r="P597" t="s">
        <v>175</v>
      </c>
      <c r="Q597">
        <v>34.770000000000003</v>
      </c>
      <c r="R597">
        <v>-9999</v>
      </c>
      <c r="S597">
        <v>24.51</v>
      </c>
      <c r="T597">
        <v>385</v>
      </c>
      <c r="U597">
        <v>2000</v>
      </c>
      <c r="V597">
        <v>-9999</v>
      </c>
      <c r="W597">
        <v>-9999</v>
      </c>
      <c r="X597">
        <v>0.22</v>
      </c>
      <c r="Y597">
        <v>3.7999999999999999E-2</v>
      </c>
      <c r="Z597">
        <v>-9999</v>
      </c>
      <c r="AA597">
        <v>34.39</v>
      </c>
      <c r="AB597">
        <v>-106.53</v>
      </c>
      <c r="AC597">
        <v>-9999</v>
      </c>
      <c r="AD597">
        <v>-9999</v>
      </c>
      <c r="AE597">
        <v>-9999</v>
      </c>
      <c r="AF597">
        <v>-9999</v>
      </c>
      <c r="AG597">
        <v>-2.2000000000000002</v>
      </c>
      <c r="AH597">
        <v>-1.9</v>
      </c>
      <c r="AI597" t="s">
        <v>176</v>
      </c>
      <c r="AJ597">
        <v>-9999</v>
      </c>
      <c r="AK597" t="s">
        <v>74</v>
      </c>
      <c r="AL597">
        <v>-9999</v>
      </c>
      <c r="AM597" t="s">
        <v>177</v>
      </c>
      <c r="AN597" t="s">
        <v>180</v>
      </c>
      <c r="AO597">
        <v>-9999</v>
      </c>
      <c r="AP597">
        <v>-9999</v>
      </c>
      <c r="AQ597" t="s">
        <v>179</v>
      </c>
      <c r="AR597">
        <v>-9999</v>
      </c>
      <c r="AS597">
        <v>8.9999999999999993E-3</v>
      </c>
      <c r="AT597">
        <v>1.5149999999999999</v>
      </c>
      <c r="AU597">
        <v>2.0099999999999998</v>
      </c>
      <c r="AV597">
        <v>103</v>
      </c>
      <c r="AX597">
        <f t="shared" si="80"/>
        <v>3.076387220812006</v>
      </c>
      <c r="AZ597" t="str">
        <f t="shared" si="79"/>
        <v>Pinus edulis</v>
      </c>
      <c r="BA597">
        <f t="shared" si="81"/>
        <v>24.51</v>
      </c>
      <c r="BB597">
        <f t="shared" si="82"/>
        <v>1.0663872208120062</v>
      </c>
      <c r="BC597">
        <f t="shared" si="83"/>
        <v>38.5</v>
      </c>
      <c r="BD597">
        <f t="shared" si="84"/>
        <v>2000</v>
      </c>
      <c r="BE597">
        <f t="shared" si="85"/>
        <v>1.9</v>
      </c>
      <c r="BF597">
        <f t="shared" si="86"/>
        <v>1.5149999999999999</v>
      </c>
      <c r="BG597">
        <f t="shared" si="87"/>
        <v>8.9999999999999993E-3</v>
      </c>
    </row>
    <row r="598" spans="1:59" x14ac:dyDescent="0.25">
      <c r="A598">
        <v>4831</v>
      </c>
      <c r="B598" t="s">
        <v>60</v>
      </c>
      <c r="C598" t="s">
        <v>171</v>
      </c>
      <c r="D598" t="s">
        <v>62</v>
      </c>
      <c r="E598" t="s">
        <v>63</v>
      </c>
      <c r="F598" t="s">
        <v>64</v>
      </c>
      <c r="G598" t="s">
        <v>172</v>
      </c>
      <c r="H598">
        <v>0.313</v>
      </c>
      <c r="I598" t="s">
        <v>7</v>
      </c>
      <c r="J598" s="9">
        <v>40819</v>
      </c>
      <c r="K598" s="13">
        <v>0.49583333333333302</v>
      </c>
      <c r="L598" t="s">
        <v>173</v>
      </c>
      <c r="M598" t="s">
        <v>120</v>
      </c>
      <c r="N598" t="s">
        <v>174</v>
      </c>
      <c r="O598">
        <v>3.7999999999999999E-2</v>
      </c>
      <c r="P598" t="s">
        <v>175</v>
      </c>
      <c r="Q598">
        <v>36.83</v>
      </c>
      <c r="R598">
        <v>-9999</v>
      </c>
      <c r="S598">
        <v>24.16</v>
      </c>
      <c r="T598">
        <v>384</v>
      </c>
      <c r="U598">
        <v>2000</v>
      </c>
      <c r="V598">
        <v>-9999</v>
      </c>
      <c r="W598">
        <v>-9999</v>
      </c>
      <c r="X598">
        <v>0.25</v>
      </c>
      <c r="Y598">
        <v>3.7999999999999999E-2</v>
      </c>
      <c r="Z598">
        <v>-9999</v>
      </c>
      <c r="AA598">
        <v>34.39</v>
      </c>
      <c r="AB598">
        <v>-106.53</v>
      </c>
      <c r="AC598">
        <v>-9999</v>
      </c>
      <c r="AD598">
        <v>-9999</v>
      </c>
      <c r="AE598">
        <v>-9999</v>
      </c>
      <c r="AF598">
        <v>-9999</v>
      </c>
      <c r="AG598">
        <v>-2.1</v>
      </c>
      <c r="AH598">
        <v>-1.9</v>
      </c>
      <c r="AI598" t="s">
        <v>176</v>
      </c>
      <c r="AJ598">
        <v>-9999</v>
      </c>
      <c r="AK598" t="s">
        <v>74</v>
      </c>
      <c r="AL598">
        <v>-9999</v>
      </c>
      <c r="AM598" t="s">
        <v>177</v>
      </c>
      <c r="AN598" t="s">
        <v>180</v>
      </c>
      <c r="AO598">
        <v>-9999</v>
      </c>
      <c r="AP598">
        <v>-9999</v>
      </c>
      <c r="AQ598" t="s">
        <v>179</v>
      </c>
      <c r="AR598">
        <v>-9999</v>
      </c>
      <c r="AS598">
        <v>0.01</v>
      </c>
      <c r="AT598">
        <v>1.5640000000000001</v>
      </c>
      <c r="AU598">
        <v>1.91</v>
      </c>
      <c r="AV598">
        <v>129</v>
      </c>
      <c r="AX598">
        <f t="shared" si="80"/>
        <v>3.0125953297929939</v>
      </c>
      <c r="AZ598" t="str">
        <f t="shared" si="79"/>
        <v>Pinus edulis</v>
      </c>
      <c r="BA598">
        <f t="shared" si="81"/>
        <v>24.16</v>
      </c>
      <c r="BB598">
        <f t="shared" si="82"/>
        <v>1.102595329792994</v>
      </c>
      <c r="BC598">
        <f t="shared" si="83"/>
        <v>38.4</v>
      </c>
      <c r="BD598">
        <f t="shared" si="84"/>
        <v>2000</v>
      </c>
      <c r="BE598">
        <f t="shared" si="85"/>
        <v>1.9</v>
      </c>
      <c r="BF598">
        <f t="shared" si="86"/>
        <v>1.5640000000000001</v>
      </c>
      <c r="BG598">
        <f t="shared" si="87"/>
        <v>0.01</v>
      </c>
    </row>
    <row r="599" spans="1:59" x14ac:dyDescent="0.25">
      <c r="A599">
        <v>4832</v>
      </c>
      <c r="B599" t="s">
        <v>60</v>
      </c>
      <c r="C599" t="s">
        <v>171</v>
      </c>
      <c r="D599" t="s">
        <v>62</v>
      </c>
      <c r="E599" t="s">
        <v>63</v>
      </c>
      <c r="F599" t="s">
        <v>64</v>
      </c>
      <c r="G599" t="s">
        <v>172</v>
      </c>
      <c r="H599">
        <v>0.313</v>
      </c>
      <c r="I599" t="s">
        <v>7</v>
      </c>
      <c r="J599" s="9">
        <v>40819</v>
      </c>
      <c r="K599" s="13">
        <v>0.499305555555555</v>
      </c>
      <c r="L599" t="s">
        <v>173</v>
      </c>
      <c r="M599" t="s">
        <v>120</v>
      </c>
      <c r="N599" t="s">
        <v>174</v>
      </c>
      <c r="O599">
        <v>3.7999999999999999E-2</v>
      </c>
      <c r="P599" t="s">
        <v>175</v>
      </c>
      <c r="Q599">
        <v>38.86</v>
      </c>
      <c r="R599">
        <v>-9999</v>
      </c>
      <c r="S599">
        <v>25.19</v>
      </c>
      <c r="T599">
        <v>378</v>
      </c>
      <c r="U599">
        <v>2000</v>
      </c>
      <c r="V599">
        <v>-9999</v>
      </c>
      <c r="W599">
        <v>-9999</v>
      </c>
      <c r="X599">
        <v>0.49</v>
      </c>
      <c r="Y599">
        <v>3.7999999999999999E-2</v>
      </c>
      <c r="Z599">
        <v>-9999</v>
      </c>
      <c r="AA599">
        <v>34.39</v>
      </c>
      <c r="AB599">
        <v>-106.53</v>
      </c>
      <c r="AC599">
        <v>-9999</v>
      </c>
      <c r="AD599">
        <v>-9999</v>
      </c>
      <c r="AE599">
        <v>-9999</v>
      </c>
      <c r="AF599">
        <v>-9999</v>
      </c>
      <c r="AG599">
        <v>-2.2999999999999998</v>
      </c>
      <c r="AH599">
        <v>-1.45</v>
      </c>
      <c r="AI599" t="s">
        <v>176</v>
      </c>
      <c r="AJ599">
        <v>-9999</v>
      </c>
      <c r="AK599" t="s">
        <v>74</v>
      </c>
      <c r="AL599">
        <v>-9999</v>
      </c>
      <c r="AM599" t="s">
        <v>177</v>
      </c>
      <c r="AN599" t="s">
        <v>180</v>
      </c>
      <c r="AO599">
        <v>-9999</v>
      </c>
      <c r="AP599">
        <v>-9999</v>
      </c>
      <c r="AQ599" t="s">
        <v>179</v>
      </c>
      <c r="AR599">
        <v>-9999</v>
      </c>
      <c r="AS599">
        <v>0.02</v>
      </c>
      <c r="AT599">
        <v>2.8319999999999999</v>
      </c>
      <c r="AU599">
        <v>1.97</v>
      </c>
      <c r="AV599">
        <v>141</v>
      </c>
      <c r="AX599">
        <f t="shared" si="80"/>
        <v>3.2037012477061677</v>
      </c>
      <c r="AZ599" t="str">
        <f t="shared" si="79"/>
        <v>Pinus edulis</v>
      </c>
      <c r="BA599">
        <f t="shared" si="81"/>
        <v>25.19</v>
      </c>
      <c r="BB599">
        <f t="shared" si="82"/>
        <v>1.2337012477061677</v>
      </c>
      <c r="BC599">
        <f t="shared" si="83"/>
        <v>37.799999999999997</v>
      </c>
      <c r="BD599">
        <f t="shared" si="84"/>
        <v>2000</v>
      </c>
      <c r="BE599">
        <f t="shared" si="85"/>
        <v>1.45</v>
      </c>
      <c r="BF599">
        <f t="shared" si="86"/>
        <v>2.8319999999999999</v>
      </c>
      <c r="BG599">
        <f t="shared" si="87"/>
        <v>0.02</v>
      </c>
    </row>
    <row r="600" spans="1:59" x14ac:dyDescent="0.25">
      <c r="A600">
        <v>4833</v>
      </c>
      <c r="B600" t="s">
        <v>60</v>
      </c>
      <c r="C600" t="s">
        <v>171</v>
      </c>
      <c r="D600" t="s">
        <v>62</v>
      </c>
      <c r="E600" t="s">
        <v>63</v>
      </c>
      <c r="F600" t="s">
        <v>64</v>
      </c>
      <c r="G600" t="s">
        <v>172</v>
      </c>
      <c r="H600">
        <v>0.313</v>
      </c>
      <c r="I600" t="s">
        <v>7</v>
      </c>
      <c r="J600" s="9">
        <v>40819</v>
      </c>
      <c r="K600" s="13">
        <v>0.55555555555555602</v>
      </c>
      <c r="L600" t="s">
        <v>173</v>
      </c>
      <c r="M600" t="s">
        <v>120</v>
      </c>
      <c r="N600" t="s">
        <v>174</v>
      </c>
      <c r="O600">
        <v>3.7999999999999999E-2</v>
      </c>
      <c r="P600" t="s">
        <v>175</v>
      </c>
      <c r="Q600">
        <v>30.22</v>
      </c>
      <c r="R600">
        <v>-9999</v>
      </c>
      <c r="S600">
        <v>28.64</v>
      </c>
      <c r="T600">
        <v>387</v>
      </c>
      <c r="U600">
        <v>2000</v>
      </c>
      <c r="V600">
        <v>-9999</v>
      </c>
      <c r="W600">
        <v>-9999</v>
      </c>
      <c r="X600">
        <v>0.2</v>
      </c>
      <c r="Y600">
        <v>3.7999999999999999E-2</v>
      </c>
      <c r="Z600">
        <v>-9999</v>
      </c>
      <c r="AA600">
        <v>34.39</v>
      </c>
      <c r="AB600">
        <v>-106.53</v>
      </c>
      <c r="AC600">
        <v>-9999</v>
      </c>
      <c r="AD600">
        <v>-9999</v>
      </c>
      <c r="AE600">
        <v>-9999</v>
      </c>
      <c r="AF600">
        <v>-9999</v>
      </c>
      <c r="AG600">
        <v>-2.2000000000000002</v>
      </c>
      <c r="AH600">
        <v>-1.9</v>
      </c>
      <c r="AI600" t="s">
        <v>176</v>
      </c>
      <c r="AJ600">
        <v>-9999</v>
      </c>
      <c r="AK600" t="s">
        <v>74</v>
      </c>
      <c r="AL600">
        <v>-9999</v>
      </c>
      <c r="AM600" t="s">
        <v>177</v>
      </c>
      <c r="AN600" t="s">
        <v>180</v>
      </c>
      <c r="AO600">
        <v>-9999</v>
      </c>
      <c r="AP600">
        <v>-9999</v>
      </c>
      <c r="AQ600" t="s">
        <v>179</v>
      </c>
      <c r="AR600">
        <v>-9999</v>
      </c>
      <c r="AS600">
        <v>6.0000000000000001E-3</v>
      </c>
      <c r="AT600">
        <v>1.133</v>
      </c>
      <c r="AU600">
        <v>2.75</v>
      </c>
      <c r="AV600">
        <v>59</v>
      </c>
      <c r="AX600">
        <f t="shared" si="80"/>
        <v>3.9229647632816</v>
      </c>
      <c r="AZ600" t="str">
        <f t="shared" si="79"/>
        <v>Pinus edulis</v>
      </c>
      <c r="BA600">
        <f t="shared" si="81"/>
        <v>28.64</v>
      </c>
      <c r="BB600">
        <f t="shared" si="82"/>
        <v>1.1729647632816</v>
      </c>
      <c r="BC600">
        <f t="shared" si="83"/>
        <v>38.700000000000003</v>
      </c>
      <c r="BD600">
        <f t="shared" si="84"/>
        <v>2000</v>
      </c>
      <c r="BE600">
        <f t="shared" si="85"/>
        <v>1.9</v>
      </c>
      <c r="BF600">
        <f t="shared" si="86"/>
        <v>1.133</v>
      </c>
      <c r="BG600">
        <f t="shared" si="87"/>
        <v>6.0000000000000001E-3</v>
      </c>
    </row>
    <row r="601" spans="1:59" x14ac:dyDescent="0.25">
      <c r="A601">
        <v>4834</v>
      </c>
      <c r="B601" t="s">
        <v>60</v>
      </c>
      <c r="C601" t="s">
        <v>171</v>
      </c>
      <c r="D601" t="s">
        <v>62</v>
      </c>
      <c r="E601" t="s">
        <v>63</v>
      </c>
      <c r="F601" t="s">
        <v>64</v>
      </c>
      <c r="G601" t="s">
        <v>172</v>
      </c>
      <c r="H601">
        <v>0.313</v>
      </c>
      <c r="I601" t="s">
        <v>7</v>
      </c>
      <c r="J601" s="9">
        <v>40819</v>
      </c>
      <c r="K601" s="13">
        <v>0.56874999999999998</v>
      </c>
      <c r="L601" t="s">
        <v>173</v>
      </c>
      <c r="M601" t="s">
        <v>120</v>
      </c>
      <c r="N601" t="s">
        <v>174</v>
      </c>
      <c r="O601">
        <v>3.7999999999999999E-2</v>
      </c>
      <c r="P601" t="s">
        <v>175</v>
      </c>
      <c r="Q601">
        <v>31.78</v>
      </c>
      <c r="R601">
        <v>-9999</v>
      </c>
      <c r="S601">
        <v>31.75</v>
      </c>
      <c r="T601">
        <v>389</v>
      </c>
      <c r="U601">
        <v>2000</v>
      </c>
      <c r="V601">
        <v>-9999</v>
      </c>
      <c r="W601">
        <v>-9999</v>
      </c>
      <c r="X601">
        <v>0.17</v>
      </c>
      <c r="Y601">
        <v>3.7999999999999999E-2</v>
      </c>
      <c r="Z601">
        <v>-9999</v>
      </c>
      <c r="AA601">
        <v>34.39</v>
      </c>
      <c r="AB601">
        <v>-106.53</v>
      </c>
      <c r="AC601">
        <v>-9999</v>
      </c>
      <c r="AD601">
        <v>-9999</v>
      </c>
      <c r="AE601">
        <v>-9999</v>
      </c>
      <c r="AF601">
        <v>-9999</v>
      </c>
      <c r="AG601">
        <v>-2.1</v>
      </c>
      <c r="AH601">
        <v>-1.9</v>
      </c>
      <c r="AI601" t="s">
        <v>176</v>
      </c>
      <c r="AJ601">
        <v>-9999</v>
      </c>
      <c r="AK601" t="s">
        <v>74</v>
      </c>
      <c r="AL601">
        <v>-9999</v>
      </c>
      <c r="AM601" t="s">
        <v>177</v>
      </c>
      <c r="AN601" t="s">
        <v>180</v>
      </c>
      <c r="AO601">
        <v>-9999</v>
      </c>
      <c r="AP601">
        <v>-9999</v>
      </c>
      <c r="AQ601" t="s">
        <v>179</v>
      </c>
      <c r="AR601">
        <v>-9999</v>
      </c>
      <c r="AS601">
        <v>4.0000000000000001E-3</v>
      </c>
      <c r="AT601">
        <v>0.41699999999999998</v>
      </c>
      <c r="AU601">
        <v>3.21</v>
      </c>
      <c r="AV601">
        <v>211</v>
      </c>
      <c r="AX601">
        <f t="shared" si="80"/>
        <v>4.6878607408813613</v>
      </c>
      <c r="AZ601" t="str">
        <f t="shared" si="79"/>
        <v>Pinus edulis</v>
      </c>
      <c r="BA601">
        <f t="shared" si="81"/>
        <v>31.75</v>
      </c>
      <c r="BB601">
        <f t="shared" si="82"/>
        <v>1.4778607408813613</v>
      </c>
      <c r="BC601">
        <f t="shared" si="83"/>
        <v>38.9</v>
      </c>
      <c r="BD601">
        <f t="shared" si="84"/>
        <v>2000</v>
      </c>
      <c r="BE601">
        <f t="shared" si="85"/>
        <v>1.9</v>
      </c>
      <c r="BF601">
        <f t="shared" si="86"/>
        <v>0.41699999999999998</v>
      </c>
      <c r="BG601">
        <f t="shared" si="87"/>
        <v>4.0000000000000001E-3</v>
      </c>
    </row>
    <row r="602" spans="1:59" x14ac:dyDescent="0.25">
      <c r="A602">
        <v>4835</v>
      </c>
      <c r="B602" t="s">
        <v>60</v>
      </c>
      <c r="C602" t="s">
        <v>171</v>
      </c>
      <c r="D602" t="s">
        <v>62</v>
      </c>
      <c r="E602" t="s">
        <v>63</v>
      </c>
      <c r="F602" t="s">
        <v>64</v>
      </c>
      <c r="G602" t="s">
        <v>172</v>
      </c>
      <c r="H602">
        <v>0.313</v>
      </c>
      <c r="I602" t="s">
        <v>7</v>
      </c>
      <c r="J602" s="9">
        <v>40819</v>
      </c>
      <c r="K602" s="13">
        <v>0.57430555555555496</v>
      </c>
      <c r="L602" t="s">
        <v>173</v>
      </c>
      <c r="M602" t="s">
        <v>120</v>
      </c>
      <c r="N602" t="s">
        <v>174</v>
      </c>
      <c r="O602">
        <v>3.7999999999999999E-2</v>
      </c>
      <c r="P602" t="s">
        <v>175</v>
      </c>
      <c r="Q602">
        <v>32.1</v>
      </c>
      <c r="R602">
        <v>-9999</v>
      </c>
      <c r="S602">
        <v>32.26</v>
      </c>
      <c r="T602">
        <v>385</v>
      </c>
      <c r="U602">
        <v>2000</v>
      </c>
      <c r="V602">
        <v>-9999</v>
      </c>
      <c r="W602">
        <v>-9999</v>
      </c>
      <c r="X602">
        <v>0.31</v>
      </c>
      <c r="Y602">
        <v>3.7999999999999999E-2</v>
      </c>
      <c r="Z602">
        <v>-9999</v>
      </c>
      <c r="AA602">
        <v>34.39</v>
      </c>
      <c r="AB602">
        <v>-106.53</v>
      </c>
      <c r="AC602">
        <v>-9999</v>
      </c>
      <c r="AD602">
        <v>-9999</v>
      </c>
      <c r="AE602">
        <v>-9999</v>
      </c>
      <c r="AF602">
        <v>-9999</v>
      </c>
      <c r="AG602">
        <v>-2.2999999999999998</v>
      </c>
      <c r="AH602">
        <v>-1.45</v>
      </c>
      <c r="AI602" t="s">
        <v>176</v>
      </c>
      <c r="AJ602">
        <v>-9999</v>
      </c>
      <c r="AK602" t="s">
        <v>74</v>
      </c>
      <c r="AL602">
        <v>-9999</v>
      </c>
      <c r="AM602" t="s">
        <v>177</v>
      </c>
      <c r="AN602" t="s">
        <v>180</v>
      </c>
      <c r="AO602">
        <v>-9999</v>
      </c>
      <c r="AP602">
        <v>-9999</v>
      </c>
      <c r="AQ602" t="s">
        <v>179</v>
      </c>
      <c r="AR602">
        <v>-9999</v>
      </c>
      <c r="AS602">
        <v>7.0000000000000001E-3</v>
      </c>
      <c r="AT602">
        <v>0.97899999999999998</v>
      </c>
      <c r="AU602">
        <v>3.29</v>
      </c>
      <c r="AV602">
        <v>156</v>
      </c>
      <c r="AX602">
        <f t="shared" si="80"/>
        <v>4.8249234785778112</v>
      </c>
      <c r="AZ602" t="str">
        <f t="shared" si="79"/>
        <v>Pinus edulis</v>
      </c>
      <c r="BA602">
        <f t="shared" si="81"/>
        <v>32.26</v>
      </c>
      <c r="BB602">
        <f t="shared" si="82"/>
        <v>1.5349234785778112</v>
      </c>
      <c r="BC602">
        <f t="shared" si="83"/>
        <v>38.5</v>
      </c>
      <c r="BD602">
        <f t="shared" si="84"/>
        <v>2000</v>
      </c>
      <c r="BE602">
        <f t="shared" si="85"/>
        <v>1.45</v>
      </c>
      <c r="BF602">
        <f t="shared" si="86"/>
        <v>0.97899999999999998</v>
      </c>
      <c r="BG602">
        <f t="shared" si="87"/>
        <v>7.0000000000000001E-3</v>
      </c>
    </row>
    <row r="603" spans="1:59" x14ac:dyDescent="0.25">
      <c r="A603">
        <v>4836</v>
      </c>
      <c r="B603" t="s">
        <v>60</v>
      </c>
      <c r="C603" t="s">
        <v>171</v>
      </c>
      <c r="D603" t="s">
        <v>62</v>
      </c>
      <c r="E603" t="s">
        <v>63</v>
      </c>
      <c r="F603" t="s">
        <v>64</v>
      </c>
      <c r="G603" t="s">
        <v>172</v>
      </c>
      <c r="H603">
        <v>0.313</v>
      </c>
      <c r="I603" t="s">
        <v>7</v>
      </c>
      <c r="J603" s="9">
        <v>40819</v>
      </c>
      <c r="K603" s="13">
        <v>0.62916666666666698</v>
      </c>
      <c r="L603" t="s">
        <v>173</v>
      </c>
      <c r="M603" t="s">
        <v>120</v>
      </c>
      <c r="N603" t="s">
        <v>174</v>
      </c>
      <c r="O603">
        <v>3.7999999999999999E-2</v>
      </c>
      <c r="P603" t="s">
        <v>175</v>
      </c>
      <c r="Q603">
        <v>28.1</v>
      </c>
      <c r="R603">
        <v>-9999</v>
      </c>
      <c r="S603">
        <v>28.95</v>
      </c>
      <c r="T603">
        <v>388</v>
      </c>
      <c r="U603">
        <v>2000</v>
      </c>
      <c r="V603">
        <v>-9999</v>
      </c>
      <c r="W603">
        <v>-9999</v>
      </c>
      <c r="X603">
        <v>0.14000000000000001</v>
      </c>
      <c r="Y603">
        <v>3.7999999999999999E-2</v>
      </c>
      <c r="Z603">
        <v>-9999</v>
      </c>
      <c r="AA603">
        <v>34.39</v>
      </c>
      <c r="AB603">
        <v>-106.53</v>
      </c>
      <c r="AC603">
        <v>-9999</v>
      </c>
      <c r="AD603">
        <v>-9999</v>
      </c>
      <c r="AE603">
        <v>-9999</v>
      </c>
      <c r="AF603">
        <v>-9999</v>
      </c>
      <c r="AG603">
        <v>-2.2000000000000002</v>
      </c>
      <c r="AH603">
        <v>-1.9</v>
      </c>
      <c r="AI603" t="s">
        <v>176</v>
      </c>
      <c r="AJ603">
        <v>-9999</v>
      </c>
      <c r="AK603" t="s">
        <v>74</v>
      </c>
      <c r="AL603">
        <v>-9999</v>
      </c>
      <c r="AM603" t="s">
        <v>177</v>
      </c>
      <c r="AN603" t="s">
        <v>180</v>
      </c>
      <c r="AO603">
        <v>-9999</v>
      </c>
      <c r="AP603">
        <v>-9999</v>
      </c>
      <c r="AQ603" t="s">
        <v>179</v>
      </c>
      <c r="AR603">
        <v>-9999</v>
      </c>
      <c r="AS603">
        <v>4.0000000000000001E-3</v>
      </c>
      <c r="AT603">
        <v>0.73399999999999999</v>
      </c>
      <c r="AU603">
        <v>2.88</v>
      </c>
      <c r="AV603">
        <v>74</v>
      </c>
      <c r="AX603">
        <f t="shared" si="80"/>
        <v>3.9939870818052325</v>
      </c>
      <c r="AZ603" t="str">
        <f t="shared" si="79"/>
        <v>Pinus edulis</v>
      </c>
      <c r="BA603">
        <f t="shared" si="81"/>
        <v>28.95</v>
      </c>
      <c r="BB603">
        <f t="shared" si="82"/>
        <v>1.1139870818052326</v>
      </c>
      <c r="BC603">
        <f t="shared" si="83"/>
        <v>38.799999999999997</v>
      </c>
      <c r="BD603">
        <f t="shared" si="84"/>
        <v>2000</v>
      </c>
      <c r="BE603">
        <f t="shared" si="85"/>
        <v>1.9</v>
      </c>
      <c r="BF603">
        <f t="shared" si="86"/>
        <v>0.73399999999999999</v>
      </c>
      <c r="BG603">
        <f t="shared" si="87"/>
        <v>4.0000000000000001E-3</v>
      </c>
    </row>
    <row r="604" spans="1:59" x14ac:dyDescent="0.25">
      <c r="A604">
        <v>4837</v>
      </c>
      <c r="B604" t="s">
        <v>60</v>
      </c>
      <c r="C604" t="s">
        <v>171</v>
      </c>
      <c r="D604" t="s">
        <v>62</v>
      </c>
      <c r="E604" t="s">
        <v>63</v>
      </c>
      <c r="F604" t="s">
        <v>64</v>
      </c>
      <c r="G604" t="s">
        <v>172</v>
      </c>
      <c r="H604">
        <v>0.313</v>
      </c>
      <c r="I604" t="s">
        <v>7</v>
      </c>
      <c r="J604" s="9">
        <v>40819</v>
      </c>
      <c r="K604" s="13">
        <v>0.64097222222222205</v>
      </c>
      <c r="L604" t="s">
        <v>173</v>
      </c>
      <c r="M604" t="s">
        <v>120</v>
      </c>
      <c r="N604" t="s">
        <v>174</v>
      </c>
      <c r="O604">
        <v>3.7999999999999999E-2</v>
      </c>
      <c r="P604" t="s">
        <v>175</v>
      </c>
      <c r="Q604">
        <v>29.2</v>
      </c>
      <c r="R604">
        <v>-9999</v>
      </c>
      <c r="S604">
        <v>30.26</v>
      </c>
      <c r="T604">
        <v>388</v>
      </c>
      <c r="U604">
        <v>2000</v>
      </c>
      <c r="V604">
        <v>-9999</v>
      </c>
      <c r="W604">
        <v>-9999</v>
      </c>
      <c r="X604">
        <v>0.15</v>
      </c>
      <c r="Y604">
        <v>3.7999999999999999E-2</v>
      </c>
      <c r="Z604">
        <v>-9999</v>
      </c>
      <c r="AA604">
        <v>34.39</v>
      </c>
      <c r="AB604">
        <v>-106.53</v>
      </c>
      <c r="AC604">
        <v>-9999</v>
      </c>
      <c r="AD604">
        <v>-9999</v>
      </c>
      <c r="AE604">
        <v>-9999</v>
      </c>
      <c r="AF604">
        <v>-9999</v>
      </c>
      <c r="AG604">
        <v>-2.1</v>
      </c>
      <c r="AH604">
        <v>-1.9</v>
      </c>
      <c r="AI604" t="s">
        <v>176</v>
      </c>
      <c r="AJ604">
        <v>-9999</v>
      </c>
      <c r="AK604" t="s">
        <v>74</v>
      </c>
      <c r="AL604">
        <v>-9999</v>
      </c>
      <c r="AM604" t="s">
        <v>177</v>
      </c>
      <c r="AN604" t="s">
        <v>180</v>
      </c>
      <c r="AO604">
        <v>-9999</v>
      </c>
      <c r="AP604">
        <v>-9999</v>
      </c>
      <c r="AQ604" t="s">
        <v>179</v>
      </c>
      <c r="AR604">
        <v>-9999</v>
      </c>
      <c r="AS604">
        <v>4.0000000000000001E-3</v>
      </c>
      <c r="AT604">
        <v>0.65400000000000003</v>
      </c>
      <c r="AU604">
        <v>3.06</v>
      </c>
      <c r="AV604">
        <v>107</v>
      </c>
      <c r="AX604">
        <f t="shared" si="80"/>
        <v>4.3066127055989369</v>
      </c>
      <c r="AZ604" t="str">
        <f t="shared" si="79"/>
        <v>Pinus edulis</v>
      </c>
      <c r="BA604">
        <f t="shared" si="81"/>
        <v>30.26</v>
      </c>
      <c r="BB604">
        <f t="shared" si="82"/>
        <v>1.2466127055989369</v>
      </c>
      <c r="BC604">
        <f t="shared" si="83"/>
        <v>38.799999999999997</v>
      </c>
      <c r="BD604">
        <f t="shared" si="84"/>
        <v>2000</v>
      </c>
      <c r="BE604">
        <f t="shared" si="85"/>
        <v>1.9</v>
      </c>
      <c r="BF604">
        <f t="shared" si="86"/>
        <v>0.65400000000000003</v>
      </c>
      <c r="BG604">
        <f t="shared" si="87"/>
        <v>4.0000000000000001E-3</v>
      </c>
    </row>
    <row r="605" spans="1:59" x14ac:dyDescent="0.25">
      <c r="A605">
        <v>4838</v>
      </c>
      <c r="B605" t="s">
        <v>60</v>
      </c>
      <c r="C605" t="s">
        <v>171</v>
      </c>
      <c r="D605" t="s">
        <v>62</v>
      </c>
      <c r="E605" t="s">
        <v>63</v>
      </c>
      <c r="F605" t="s">
        <v>64</v>
      </c>
      <c r="G605" t="s">
        <v>172</v>
      </c>
      <c r="H605">
        <v>0.313</v>
      </c>
      <c r="I605" t="s">
        <v>7</v>
      </c>
      <c r="J605" s="9">
        <v>40819</v>
      </c>
      <c r="K605" s="13">
        <v>0.64444444444444404</v>
      </c>
      <c r="L605" t="s">
        <v>173</v>
      </c>
      <c r="M605" t="s">
        <v>120</v>
      </c>
      <c r="N605" t="s">
        <v>174</v>
      </c>
      <c r="O605">
        <v>3.7999999999999999E-2</v>
      </c>
      <c r="P605" t="s">
        <v>175</v>
      </c>
      <c r="Q605">
        <v>29.32</v>
      </c>
      <c r="R605">
        <v>-9999</v>
      </c>
      <c r="S605">
        <v>31.84</v>
      </c>
      <c r="T605">
        <v>386</v>
      </c>
      <c r="U605">
        <v>2000</v>
      </c>
      <c r="V605">
        <v>-9999</v>
      </c>
      <c r="W605">
        <v>-9999</v>
      </c>
      <c r="X605">
        <v>0.28000000000000003</v>
      </c>
      <c r="Y605">
        <v>3.7999999999999999E-2</v>
      </c>
      <c r="Z605">
        <v>-9999</v>
      </c>
      <c r="AA605">
        <v>34.39</v>
      </c>
      <c r="AB605">
        <v>-106.53</v>
      </c>
      <c r="AC605">
        <v>-9999</v>
      </c>
      <c r="AD605">
        <v>-9999</v>
      </c>
      <c r="AE605">
        <v>-9999</v>
      </c>
      <c r="AF605">
        <v>-9999</v>
      </c>
      <c r="AG605">
        <v>-2.2999999999999998</v>
      </c>
      <c r="AH605">
        <v>-1.45</v>
      </c>
      <c r="AI605" t="s">
        <v>176</v>
      </c>
      <c r="AJ605">
        <v>-9999</v>
      </c>
      <c r="AK605" t="s">
        <v>74</v>
      </c>
      <c r="AL605">
        <v>-9999</v>
      </c>
      <c r="AM605" t="s">
        <v>177</v>
      </c>
      <c r="AN605" t="s">
        <v>180</v>
      </c>
      <c r="AO605">
        <v>-9999</v>
      </c>
      <c r="AP605">
        <v>-9999</v>
      </c>
      <c r="AQ605" t="s">
        <v>179</v>
      </c>
      <c r="AR605">
        <v>-9999</v>
      </c>
      <c r="AS605">
        <v>7.0000000000000001E-3</v>
      </c>
      <c r="AT605">
        <v>0.83299999999999996</v>
      </c>
      <c r="AU605">
        <v>3.34</v>
      </c>
      <c r="AV605">
        <v>163</v>
      </c>
      <c r="AX605">
        <f t="shared" si="80"/>
        <v>4.7117995512474389</v>
      </c>
      <c r="AZ605" t="str">
        <f t="shared" si="79"/>
        <v>Pinus edulis</v>
      </c>
      <c r="BA605">
        <f t="shared" si="81"/>
        <v>31.84</v>
      </c>
      <c r="BB605">
        <f t="shared" si="82"/>
        <v>1.371799551247439</v>
      </c>
      <c r="BC605">
        <f t="shared" si="83"/>
        <v>38.6</v>
      </c>
      <c r="BD605">
        <f t="shared" si="84"/>
        <v>2000</v>
      </c>
      <c r="BE605">
        <f t="shared" si="85"/>
        <v>1.45</v>
      </c>
      <c r="BF605">
        <f t="shared" si="86"/>
        <v>0.83299999999999996</v>
      </c>
      <c r="BG605">
        <f t="shared" si="87"/>
        <v>7.0000000000000001E-3</v>
      </c>
    </row>
    <row r="606" spans="1:59" x14ac:dyDescent="0.25">
      <c r="A606">
        <v>4839</v>
      </c>
      <c r="B606" t="s">
        <v>60</v>
      </c>
      <c r="C606" t="s">
        <v>171</v>
      </c>
      <c r="D606" t="s">
        <v>62</v>
      </c>
      <c r="E606" t="s">
        <v>63</v>
      </c>
      <c r="F606" t="s">
        <v>64</v>
      </c>
      <c r="G606" t="s">
        <v>172</v>
      </c>
      <c r="H606">
        <v>0.313</v>
      </c>
      <c r="I606" t="s">
        <v>7</v>
      </c>
      <c r="J606" s="9">
        <v>40819</v>
      </c>
      <c r="K606" s="13">
        <v>0.69513888888888897</v>
      </c>
      <c r="L606" t="s">
        <v>173</v>
      </c>
      <c r="M606" t="s">
        <v>120</v>
      </c>
      <c r="N606" t="s">
        <v>174</v>
      </c>
      <c r="O606">
        <v>3.7999999999999999E-2</v>
      </c>
      <c r="P606" t="s">
        <v>175</v>
      </c>
      <c r="Q606">
        <v>22.13</v>
      </c>
      <c r="R606">
        <v>-9999</v>
      </c>
      <c r="S606">
        <v>31.39</v>
      </c>
      <c r="T606">
        <v>389</v>
      </c>
      <c r="U606">
        <v>2000</v>
      </c>
      <c r="V606">
        <v>-9999</v>
      </c>
      <c r="W606">
        <v>-9999</v>
      </c>
      <c r="X606">
        <v>0.12</v>
      </c>
      <c r="Y606">
        <v>3.7999999999999999E-2</v>
      </c>
      <c r="Z606">
        <v>-9999</v>
      </c>
      <c r="AA606">
        <v>34.39</v>
      </c>
      <c r="AB606">
        <v>-106.53</v>
      </c>
      <c r="AC606">
        <v>-9999</v>
      </c>
      <c r="AD606">
        <v>-9999</v>
      </c>
      <c r="AE606">
        <v>-9999</v>
      </c>
      <c r="AF606">
        <v>-9999</v>
      </c>
      <c r="AG606">
        <v>-2.1</v>
      </c>
      <c r="AH606">
        <v>-1.9</v>
      </c>
      <c r="AI606" t="s">
        <v>176</v>
      </c>
      <c r="AJ606">
        <v>-9999</v>
      </c>
      <c r="AK606" t="s">
        <v>74</v>
      </c>
      <c r="AL606">
        <v>-9999</v>
      </c>
      <c r="AM606" t="s">
        <v>177</v>
      </c>
      <c r="AN606" t="s">
        <v>180</v>
      </c>
      <c r="AO606">
        <v>-9999</v>
      </c>
      <c r="AP606">
        <v>-9999</v>
      </c>
      <c r="AQ606" t="s">
        <v>179</v>
      </c>
      <c r="AR606">
        <v>-9999</v>
      </c>
      <c r="AS606">
        <v>3.0000000000000001E-3</v>
      </c>
      <c r="AT606">
        <v>0.22600000000000001</v>
      </c>
      <c r="AU606">
        <v>3.59</v>
      </c>
      <c r="AV606">
        <v>225</v>
      </c>
      <c r="AX606">
        <f t="shared" si="80"/>
        <v>4.5931588399055379</v>
      </c>
      <c r="AZ606" t="str">
        <f t="shared" si="79"/>
        <v>Pinus edulis</v>
      </c>
      <c r="BA606">
        <f t="shared" si="81"/>
        <v>31.39</v>
      </c>
      <c r="BB606">
        <f t="shared" si="82"/>
        <v>1.003158839905538</v>
      </c>
      <c r="BC606">
        <f t="shared" si="83"/>
        <v>38.9</v>
      </c>
      <c r="BD606">
        <f t="shared" si="84"/>
        <v>2000</v>
      </c>
      <c r="BE606">
        <f t="shared" si="85"/>
        <v>1.9</v>
      </c>
      <c r="BF606">
        <f t="shared" si="86"/>
        <v>0.22600000000000001</v>
      </c>
      <c r="BG606">
        <f t="shared" si="87"/>
        <v>3.0000000000000001E-3</v>
      </c>
    </row>
    <row r="607" spans="1:59" x14ac:dyDescent="0.25">
      <c r="A607">
        <v>4840</v>
      </c>
      <c r="B607" t="s">
        <v>60</v>
      </c>
      <c r="C607" t="s">
        <v>171</v>
      </c>
      <c r="D607" t="s">
        <v>62</v>
      </c>
      <c r="E607" t="s">
        <v>63</v>
      </c>
      <c r="F607" t="s">
        <v>64</v>
      </c>
      <c r="G607" t="s">
        <v>172</v>
      </c>
      <c r="H607">
        <v>0.313</v>
      </c>
      <c r="I607" t="s">
        <v>7</v>
      </c>
      <c r="J607" s="9">
        <v>40819</v>
      </c>
      <c r="K607" s="13">
        <v>0.69861111111111096</v>
      </c>
      <c r="L607" t="s">
        <v>173</v>
      </c>
      <c r="M607" t="s">
        <v>120</v>
      </c>
      <c r="N607" t="s">
        <v>174</v>
      </c>
      <c r="O607">
        <v>3.7999999999999999E-2</v>
      </c>
      <c r="P607" t="s">
        <v>175</v>
      </c>
      <c r="Q607">
        <v>22.22</v>
      </c>
      <c r="R607">
        <v>-9999</v>
      </c>
      <c r="S607">
        <v>31.14</v>
      </c>
      <c r="T607">
        <v>386</v>
      </c>
      <c r="U607">
        <v>2000</v>
      </c>
      <c r="V607">
        <v>-9999</v>
      </c>
      <c r="W607">
        <v>-9999</v>
      </c>
      <c r="X607">
        <v>0.25</v>
      </c>
      <c r="Y607">
        <v>3.7999999999999999E-2</v>
      </c>
      <c r="Z607">
        <v>-9999</v>
      </c>
      <c r="AA607">
        <v>34.39</v>
      </c>
      <c r="AB607">
        <v>-106.53</v>
      </c>
      <c r="AC607">
        <v>-9999</v>
      </c>
      <c r="AD607">
        <v>-9999</v>
      </c>
      <c r="AE607">
        <v>-9999</v>
      </c>
      <c r="AF607">
        <v>-9999</v>
      </c>
      <c r="AG607">
        <v>-2.2999999999999998</v>
      </c>
      <c r="AH607">
        <v>-1.45</v>
      </c>
      <c r="AI607" t="s">
        <v>176</v>
      </c>
      <c r="AJ607">
        <v>-9999</v>
      </c>
      <c r="AK607" t="s">
        <v>74</v>
      </c>
      <c r="AL607">
        <v>-9999</v>
      </c>
      <c r="AM607" t="s">
        <v>177</v>
      </c>
      <c r="AN607" t="s">
        <v>180</v>
      </c>
      <c r="AO607">
        <v>-9999</v>
      </c>
      <c r="AP607">
        <v>-9999</v>
      </c>
      <c r="AQ607" t="s">
        <v>179</v>
      </c>
      <c r="AR607">
        <v>-9999</v>
      </c>
      <c r="AS607">
        <v>5.0000000000000001E-3</v>
      </c>
      <c r="AT607">
        <v>0.81</v>
      </c>
      <c r="AU607">
        <v>3.54</v>
      </c>
      <c r="AV607">
        <v>131</v>
      </c>
      <c r="AX607">
        <f t="shared" si="80"/>
        <v>4.5283757049704709</v>
      </c>
      <c r="AZ607" t="str">
        <f t="shared" si="79"/>
        <v>Pinus edulis</v>
      </c>
      <c r="BA607">
        <f t="shared" si="81"/>
        <v>31.14</v>
      </c>
      <c r="BB607">
        <f t="shared" si="82"/>
        <v>0.98837570497047089</v>
      </c>
      <c r="BC607">
        <f t="shared" si="83"/>
        <v>38.6</v>
      </c>
      <c r="BD607">
        <f t="shared" si="84"/>
        <v>2000</v>
      </c>
      <c r="BE607">
        <f t="shared" si="85"/>
        <v>1.45</v>
      </c>
      <c r="BF607">
        <f t="shared" si="86"/>
        <v>0.81</v>
      </c>
      <c r="BG607">
        <f t="shared" si="87"/>
        <v>5.0000000000000001E-3</v>
      </c>
    </row>
    <row r="608" spans="1:59" x14ac:dyDescent="0.25">
      <c r="A608">
        <v>4841</v>
      </c>
      <c r="B608" t="s">
        <v>60</v>
      </c>
      <c r="C608" t="s">
        <v>171</v>
      </c>
      <c r="D608" t="s">
        <v>62</v>
      </c>
      <c r="E608" t="s">
        <v>63</v>
      </c>
      <c r="F608" t="s">
        <v>64</v>
      </c>
      <c r="G608" t="s">
        <v>172</v>
      </c>
      <c r="H608">
        <v>0.313</v>
      </c>
      <c r="I608" t="s">
        <v>7</v>
      </c>
      <c r="J608" s="9">
        <v>40821</v>
      </c>
      <c r="K608" s="13">
        <v>0.41111111111111098</v>
      </c>
      <c r="L608" t="s">
        <v>173</v>
      </c>
      <c r="M608" t="s">
        <v>120</v>
      </c>
      <c r="N608" t="s">
        <v>174</v>
      </c>
      <c r="O608">
        <v>0.14299999999999999</v>
      </c>
      <c r="P608" t="s">
        <v>175</v>
      </c>
      <c r="Q608">
        <v>67.930000000000007</v>
      </c>
      <c r="R608">
        <v>-9999</v>
      </c>
      <c r="S608">
        <v>18.940000000000001</v>
      </c>
      <c r="T608">
        <v>372</v>
      </c>
      <c r="U608">
        <v>2000</v>
      </c>
      <c r="V608">
        <v>-9999</v>
      </c>
      <c r="W608">
        <v>-9999</v>
      </c>
      <c r="X608">
        <v>1.28</v>
      </c>
      <c r="Y608">
        <v>0.14299999999999999</v>
      </c>
      <c r="Z608">
        <v>-9999</v>
      </c>
      <c r="AA608">
        <v>34.39</v>
      </c>
      <c r="AB608">
        <v>-106.53</v>
      </c>
      <c r="AC608">
        <v>-9999</v>
      </c>
      <c r="AD608">
        <v>-9999</v>
      </c>
      <c r="AE608">
        <v>-9999</v>
      </c>
      <c r="AF608">
        <v>-9999</v>
      </c>
      <c r="AG608">
        <v>-1.2</v>
      </c>
      <c r="AH608">
        <v>-0.9</v>
      </c>
      <c r="AI608" t="s">
        <v>176</v>
      </c>
      <c r="AJ608">
        <v>-9999</v>
      </c>
      <c r="AK608" t="s">
        <v>74</v>
      </c>
      <c r="AL608">
        <v>-9999</v>
      </c>
      <c r="AM608" t="s">
        <v>177</v>
      </c>
      <c r="AN608" t="s">
        <v>180</v>
      </c>
      <c r="AO608">
        <v>-9999</v>
      </c>
      <c r="AP608">
        <v>-9999</v>
      </c>
      <c r="AQ608" t="s">
        <v>179</v>
      </c>
      <c r="AR608">
        <v>-9999</v>
      </c>
      <c r="AS608">
        <v>0.154</v>
      </c>
      <c r="AT608">
        <v>6.1909999999999998</v>
      </c>
      <c r="AU608">
        <v>0.7</v>
      </c>
      <c r="AV608">
        <v>299</v>
      </c>
      <c r="AX608">
        <f t="shared" si="80"/>
        <v>2.1891097948006375</v>
      </c>
      <c r="AZ608" t="str">
        <f t="shared" si="79"/>
        <v>Pinus edulis</v>
      </c>
      <c r="BA608">
        <f t="shared" si="81"/>
        <v>18.940000000000001</v>
      </c>
      <c r="BB608">
        <f t="shared" si="82"/>
        <v>1.4891097948006375</v>
      </c>
      <c r="BC608">
        <f t="shared" si="83"/>
        <v>37.200000000000003</v>
      </c>
      <c r="BD608">
        <f t="shared" si="84"/>
        <v>2000</v>
      </c>
      <c r="BE608">
        <f t="shared" si="85"/>
        <v>0.9</v>
      </c>
      <c r="BF608">
        <f t="shared" si="86"/>
        <v>6.1909999999999998</v>
      </c>
      <c r="BG608">
        <f t="shared" si="87"/>
        <v>0.154</v>
      </c>
    </row>
    <row r="609" spans="1:59" x14ac:dyDescent="0.25">
      <c r="A609">
        <v>4842</v>
      </c>
      <c r="B609" t="s">
        <v>60</v>
      </c>
      <c r="C609" t="s">
        <v>171</v>
      </c>
      <c r="D609" t="s">
        <v>62</v>
      </c>
      <c r="E609" t="s">
        <v>63</v>
      </c>
      <c r="F609" t="s">
        <v>64</v>
      </c>
      <c r="G609" t="s">
        <v>172</v>
      </c>
      <c r="H609">
        <v>0.313</v>
      </c>
      <c r="I609" t="s">
        <v>7</v>
      </c>
      <c r="J609" s="9">
        <v>40821</v>
      </c>
      <c r="K609" s="13">
        <v>0.43125000000000002</v>
      </c>
      <c r="L609" t="s">
        <v>173</v>
      </c>
      <c r="M609" t="s">
        <v>120</v>
      </c>
      <c r="N609" t="s">
        <v>174</v>
      </c>
      <c r="O609">
        <v>0.14299999999999999</v>
      </c>
      <c r="P609" t="s">
        <v>175</v>
      </c>
      <c r="Q609">
        <v>62.68</v>
      </c>
      <c r="R609">
        <v>-9999</v>
      </c>
      <c r="S609">
        <v>19.93</v>
      </c>
      <c r="T609">
        <v>364</v>
      </c>
      <c r="U609">
        <v>2000</v>
      </c>
      <c r="V609">
        <v>-9999</v>
      </c>
      <c r="W609">
        <v>-9999</v>
      </c>
      <c r="X609">
        <v>1.45</v>
      </c>
      <c r="Y609">
        <v>0.14299999999999999</v>
      </c>
      <c r="Z609">
        <v>-9999</v>
      </c>
      <c r="AA609">
        <v>34.39</v>
      </c>
      <c r="AB609">
        <v>-106.53</v>
      </c>
      <c r="AC609">
        <v>-9999</v>
      </c>
      <c r="AD609">
        <v>-9999</v>
      </c>
      <c r="AE609">
        <v>-9999</v>
      </c>
      <c r="AF609">
        <v>-9999</v>
      </c>
      <c r="AG609">
        <v>-1.8</v>
      </c>
      <c r="AH609">
        <v>-1.1499999999999999</v>
      </c>
      <c r="AI609" t="s">
        <v>176</v>
      </c>
      <c r="AJ609">
        <v>-9999</v>
      </c>
      <c r="AK609" t="s">
        <v>74</v>
      </c>
      <c r="AL609">
        <v>-9999</v>
      </c>
      <c r="AM609" t="s">
        <v>177</v>
      </c>
      <c r="AN609" t="s">
        <v>180</v>
      </c>
      <c r="AO609">
        <v>-9999</v>
      </c>
      <c r="AP609">
        <v>-9999</v>
      </c>
      <c r="AQ609" t="s">
        <v>179</v>
      </c>
      <c r="AR609">
        <v>-9999</v>
      </c>
      <c r="AS609">
        <v>0.13900000000000001</v>
      </c>
      <c r="AT609">
        <v>6.4690000000000003</v>
      </c>
      <c r="AU609">
        <v>0.87</v>
      </c>
      <c r="AV609">
        <v>280</v>
      </c>
      <c r="AX609">
        <f t="shared" si="80"/>
        <v>2.3280919770340418</v>
      </c>
      <c r="AZ609" t="str">
        <f t="shared" si="79"/>
        <v>Pinus edulis</v>
      </c>
      <c r="BA609">
        <f t="shared" si="81"/>
        <v>19.93</v>
      </c>
      <c r="BB609">
        <f t="shared" si="82"/>
        <v>1.4580919770340417</v>
      </c>
      <c r="BC609">
        <f t="shared" si="83"/>
        <v>36.4</v>
      </c>
      <c r="BD609">
        <f t="shared" si="84"/>
        <v>2000</v>
      </c>
      <c r="BE609">
        <f t="shared" si="85"/>
        <v>1.1499999999999999</v>
      </c>
      <c r="BF609">
        <f t="shared" si="86"/>
        <v>6.4690000000000003</v>
      </c>
      <c r="BG609">
        <f t="shared" si="87"/>
        <v>0.13900000000000001</v>
      </c>
    </row>
    <row r="610" spans="1:59" x14ac:dyDescent="0.25">
      <c r="A610">
        <v>4843</v>
      </c>
      <c r="B610" t="s">
        <v>60</v>
      </c>
      <c r="C610" t="s">
        <v>171</v>
      </c>
      <c r="D610" t="s">
        <v>62</v>
      </c>
      <c r="E610" t="s">
        <v>63</v>
      </c>
      <c r="F610" t="s">
        <v>64</v>
      </c>
      <c r="G610" t="s">
        <v>172</v>
      </c>
      <c r="H610">
        <v>0.313</v>
      </c>
      <c r="I610" t="s">
        <v>7</v>
      </c>
      <c r="J610" s="9">
        <v>40821</v>
      </c>
      <c r="K610" s="13">
        <v>0.43541666666666701</v>
      </c>
      <c r="L610" t="s">
        <v>173</v>
      </c>
      <c r="M610" t="s">
        <v>120</v>
      </c>
      <c r="N610" t="s">
        <v>174</v>
      </c>
      <c r="O610">
        <v>0.14299999999999999</v>
      </c>
      <c r="P610" t="s">
        <v>175</v>
      </c>
      <c r="Q610">
        <v>61.21</v>
      </c>
      <c r="R610">
        <v>-9999</v>
      </c>
      <c r="S610">
        <v>20.45</v>
      </c>
      <c r="T610">
        <v>358</v>
      </c>
      <c r="U610">
        <v>2000</v>
      </c>
      <c r="V610">
        <v>-9999</v>
      </c>
      <c r="W610">
        <v>-9999</v>
      </c>
      <c r="X610">
        <v>0.92</v>
      </c>
      <c r="Y610">
        <v>0.14299999999999999</v>
      </c>
      <c r="Z610">
        <v>-9999</v>
      </c>
      <c r="AA610">
        <v>34.39</v>
      </c>
      <c r="AB610">
        <v>-106.53</v>
      </c>
      <c r="AC610">
        <v>-9999</v>
      </c>
      <c r="AD610">
        <v>-9999</v>
      </c>
      <c r="AE610">
        <v>-9999</v>
      </c>
      <c r="AF610">
        <v>-9999</v>
      </c>
      <c r="AG610">
        <v>-1.6</v>
      </c>
      <c r="AH610">
        <v>-0.9</v>
      </c>
      <c r="AI610" t="s">
        <v>176</v>
      </c>
      <c r="AJ610">
        <v>-9999</v>
      </c>
      <c r="AK610" t="s">
        <v>74</v>
      </c>
      <c r="AL610">
        <v>-9999</v>
      </c>
      <c r="AM610" t="s">
        <v>177</v>
      </c>
      <c r="AN610" t="s">
        <v>180</v>
      </c>
      <c r="AO610">
        <v>-9999</v>
      </c>
      <c r="AP610">
        <v>-9999</v>
      </c>
      <c r="AQ610" t="s">
        <v>179</v>
      </c>
      <c r="AR610">
        <v>-9999</v>
      </c>
      <c r="AS610">
        <v>0.08</v>
      </c>
      <c r="AT610">
        <v>5.6829999999999998</v>
      </c>
      <c r="AU610">
        <v>0.94</v>
      </c>
      <c r="AV610">
        <v>236</v>
      </c>
      <c r="AX610">
        <f t="shared" si="80"/>
        <v>2.4041371245741354</v>
      </c>
      <c r="AZ610" t="str">
        <f t="shared" si="79"/>
        <v>Pinus edulis</v>
      </c>
      <c r="BA610">
        <f t="shared" si="81"/>
        <v>20.45</v>
      </c>
      <c r="BB610">
        <f t="shared" si="82"/>
        <v>1.4641371245741355</v>
      </c>
      <c r="BC610">
        <f t="shared" si="83"/>
        <v>35.799999999999997</v>
      </c>
      <c r="BD610">
        <f t="shared" si="84"/>
        <v>2000</v>
      </c>
      <c r="BE610">
        <f t="shared" si="85"/>
        <v>0.9</v>
      </c>
      <c r="BF610">
        <f t="shared" si="86"/>
        <v>5.6829999999999998</v>
      </c>
      <c r="BG610">
        <f t="shared" si="87"/>
        <v>0.08</v>
      </c>
    </row>
    <row r="611" spans="1:59" x14ac:dyDescent="0.25">
      <c r="A611">
        <v>4844</v>
      </c>
      <c r="B611" t="s">
        <v>60</v>
      </c>
      <c r="C611" t="s">
        <v>171</v>
      </c>
      <c r="D611" t="s">
        <v>62</v>
      </c>
      <c r="E611" t="s">
        <v>63</v>
      </c>
      <c r="F611" t="s">
        <v>64</v>
      </c>
      <c r="G611" t="s">
        <v>172</v>
      </c>
      <c r="H611">
        <v>0.313</v>
      </c>
      <c r="I611" t="s">
        <v>7</v>
      </c>
      <c r="J611" s="9">
        <v>40821</v>
      </c>
      <c r="K611" s="13">
        <v>0.47638888888888897</v>
      </c>
      <c r="L611" t="s">
        <v>173</v>
      </c>
      <c r="M611" t="s">
        <v>120</v>
      </c>
      <c r="N611" t="s">
        <v>174</v>
      </c>
      <c r="O611">
        <v>0.14299999999999999</v>
      </c>
      <c r="P611" t="s">
        <v>175</v>
      </c>
      <c r="Q611">
        <v>57.04</v>
      </c>
      <c r="R611">
        <v>-9999</v>
      </c>
      <c r="S611">
        <v>17.55</v>
      </c>
      <c r="T611">
        <v>367</v>
      </c>
      <c r="U611">
        <v>2000</v>
      </c>
      <c r="V611">
        <v>-9999</v>
      </c>
      <c r="W611">
        <v>-9999</v>
      </c>
      <c r="X611">
        <v>0.74</v>
      </c>
      <c r="Y611">
        <v>0.14299999999999999</v>
      </c>
      <c r="Z611">
        <v>-9999</v>
      </c>
      <c r="AA611">
        <v>34.39</v>
      </c>
      <c r="AB611">
        <v>-106.53</v>
      </c>
      <c r="AC611">
        <v>-9999</v>
      </c>
      <c r="AD611">
        <v>-9999</v>
      </c>
      <c r="AE611">
        <v>-9999</v>
      </c>
      <c r="AF611">
        <v>-9999</v>
      </c>
      <c r="AG611">
        <v>-1.2</v>
      </c>
      <c r="AH611">
        <v>-0.9</v>
      </c>
      <c r="AI611" t="s">
        <v>176</v>
      </c>
      <c r="AJ611">
        <v>-9999</v>
      </c>
      <c r="AK611" t="s">
        <v>74</v>
      </c>
      <c r="AL611">
        <v>-9999</v>
      </c>
      <c r="AM611" t="s">
        <v>177</v>
      </c>
      <c r="AN611" t="s">
        <v>180</v>
      </c>
      <c r="AO611">
        <v>-9999</v>
      </c>
      <c r="AP611">
        <v>-9999</v>
      </c>
      <c r="AQ611" t="s">
        <v>179</v>
      </c>
      <c r="AR611">
        <v>-9999</v>
      </c>
      <c r="AS611">
        <v>7.0000000000000007E-2</v>
      </c>
      <c r="AT611">
        <v>6.173</v>
      </c>
      <c r="AU611">
        <v>0.86</v>
      </c>
      <c r="AV611">
        <v>218</v>
      </c>
      <c r="AX611">
        <f t="shared" si="80"/>
        <v>2.0062423211631732</v>
      </c>
      <c r="AZ611" t="str">
        <f t="shared" si="79"/>
        <v>Pinus edulis</v>
      </c>
      <c r="BA611">
        <f t="shared" si="81"/>
        <v>17.55</v>
      </c>
      <c r="BB611">
        <f t="shared" si="82"/>
        <v>1.1462423211631734</v>
      </c>
      <c r="BC611">
        <f t="shared" si="83"/>
        <v>36.700000000000003</v>
      </c>
      <c r="BD611">
        <f t="shared" si="84"/>
        <v>2000</v>
      </c>
      <c r="BE611">
        <f t="shared" si="85"/>
        <v>0.9</v>
      </c>
      <c r="BF611">
        <f t="shared" si="86"/>
        <v>6.173</v>
      </c>
      <c r="BG611">
        <f t="shared" si="87"/>
        <v>7.0000000000000007E-2</v>
      </c>
    </row>
    <row r="612" spans="1:59" x14ac:dyDescent="0.25">
      <c r="A612">
        <v>4845</v>
      </c>
      <c r="B612" t="s">
        <v>60</v>
      </c>
      <c r="C612" t="s">
        <v>171</v>
      </c>
      <c r="D612" t="s">
        <v>62</v>
      </c>
      <c r="E612" t="s">
        <v>63</v>
      </c>
      <c r="F612" t="s">
        <v>64</v>
      </c>
      <c r="G612" t="s">
        <v>172</v>
      </c>
      <c r="H612">
        <v>0.313</v>
      </c>
      <c r="I612" t="s">
        <v>7</v>
      </c>
      <c r="J612" s="9">
        <v>40821</v>
      </c>
      <c r="K612" s="13">
        <v>0.49236111111111103</v>
      </c>
      <c r="L612" t="s">
        <v>173</v>
      </c>
      <c r="M612" t="s">
        <v>120</v>
      </c>
      <c r="N612" t="s">
        <v>174</v>
      </c>
      <c r="O612">
        <v>0.14299999999999999</v>
      </c>
      <c r="P612" t="s">
        <v>175</v>
      </c>
      <c r="Q612">
        <v>48.77</v>
      </c>
      <c r="R612">
        <v>-9999</v>
      </c>
      <c r="S612">
        <v>20.68</v>
      </c>
      <c r="T612">
        <v>370</v>
      </c>
      <c r="U612">
        <v>2000</v>
      </c>
      <c r="V612">
        <v>-9999</v>
      </c>
      <c r="W612">
        <v>-9999</v>
      </c>
      <c r="X612">
        <v>0.89</v>
      </c>
      <c r="Y612">
        <v>0.14299999999999999</v>
      </c>
      <c r="Z612">
        <v>-9999</v>
      </c>
      <c r="AA612">
        <v>34.39</v>
      </c>
      <c r="AB612">
        <v>-106.53</v>
      </c>
      <c r="AC612">
        <v>-9999</v>
      </c>
      <c r="AD612">
        <v>-9999</v>
      </c>
      <c r="AE612">
        <v>-9999</v>
      </c>
      <c r="AF612">
        <v>-9999</v>
      </c>
      <c r="AG612">
        <v>-1.8</v>
      </c>
      <c r="AH612">
        <v>-1.1499999999999999</v>
      </c>
      <c r="AI612" t="s">
        <v>176</v>
      </c>
      <c r="AJ612">
        <v>-9999</v>
      </c>
      <c r="AK612" t="s">
        <v>74</v>
      </c>
      <c r="AL612">
        <v>-9999</v>
      </c>
      <c r="AM612" t="s">
        <v>177</v>
      </c>
      <c r="AN612" t="s">
        <v>180</v>
      </c>
      <c r="AO612">
        <v>-9999</v>
      </c>
      <c r="AP612">
        <v>-9999</v>
      </c>
      <c r="AQ612" t="s">
        <v>179</v>
      </c>
      <c r="AR612">
        <v>-9999</v>
      </c>
      <c r="AS612">
        <v>5.7000000000000002E-2</v>
      </c>
      <c r="AT612">
        <v>5.165</v>
      </c>
      <c r="AU612">
        <v>1.25</v>
      </c>
      <c r="AV612">
        <v>215</v>
      </c>
      <c r="AX612">
        <f t="shared" si="80"/>
        <v>2.4384592523951096</v>
      </c>
      <c r="AZ612" t="str">
        <f t="shared" si="79"/>
        <v>Pinus edulis</v>
      </c>
      <c r="BA612">
        <f t="shared" si="81"/>
        <v>20.68</v>
      </c>
      <c r="BB612">
        <f t="shared" si="82"/>
        <v>1.1884592523951096</v>
      </c>
      <c r="BC612">
        <f t="shared" si="83"/>
        <v>37</v>
      </c>
      <c r="BD612">
        <f t="shared" si="84"/>
        <v>2000</v>
      </c>
      <c r="BE612">
        <f t="shared" si="85"/>
        <v>1.1499999999999999</v>
      </c>
      <c r="BF612">
        <f t="shared" si="86"/>
        <v>5.165</v>
      </c>
      <c r="BG612">
        <f t="shared" si="87"/>
        <v>5.7000000000000002E-2</v>
      </c>
    </row>
    <row r="613" spans="1:59" x14ac:dyDescent="0.25">
      <c r="A613">
        <v>4846</v>
      </c>
      <c r="B613" t="s">
        <v>60</v>
      </c>
      <c r="C613" t="s">
        <v>171</v>
      </c>
      <c r="D613" t="s">
        <v>62</v>
      </c>
      <c r="E613" t="s">
        <v>63</v>
      </c>
      <c r="F613" t="s">
        <v>64</v>
      </c>
      <c r="G613" t="s">
        <v>172</v>
      </c>
      <c r="H613">
        <v>0.313</v>
      </c>
      <c r="I613" t="s">
        <v>7</v>
      </c>
      <c r="J613" s="9">
        <v>40821</v>
      </c>
      <c r="K613" s="13">
        <v>0.499305555555555</v>
      </c>
      <c r="L613" t="s">
        <v>173</v>
      </c>
      <c r="M613" t="s">
        <v>120</v>
      </c>
      <c r="N613" t="s">
        <v>174</v>
      </c>
      <c r="O613">
        <v>0.14299999999999999</v>
      </c>
      <c r="P613" t="s">
        <v>175</v>
      </c>
      <c r="Q613">
        <v>44.03</v>
      </c>
      <c r="R613">
        <v>-9999</v>
      </c>
      <c r="S613">
        <v>22.27</v>
      </c>
      <c r="T613">
        <v>376</v>
      </c>
      <c r="U613">
        <v>2000</v>
      </c>
      <c r="V613">
        <v>-9999</v>
      </c>
      <c r="W613">
        <v>-9999</v>
      </c>
      <c r="X613">
        <v>0.56999999999999995</v>
      </c>
      <c r="Y613">
        <v>0.14299999999999999</v>
      </c>
      <c r="Z613">
        <v>-9999</v>
      </c>
      <c r="AA613">
        <v>34.39</v>
      </c>
      <c r="AB613">
        <v>-106.53</v>
      </c>
      <c r="AC613">
        <v>-9999</v>
      </c>
      <c r="AD613">
        <v>-9999</v>
      </c>
      <c r="AE613">
        <v>-9999</v>
      </c>
      <c r="AF613">
        <v>-9999</v>
      </c>
      <c r="AG613">
        <v>-1.6</v>
      </c>
      <c r="AH613">
        <v>-0.9</v>
      </c>
      <c r="AI613" t="s">
        <v>176</v>
      </c>
      <c r="AJ613">
        <v>-9999</v>
      </c>
      <c r="AK613" t="s">
        <v>74</v>
      </c>
      <c r="AL613">
        <v>-9999</v>
      </c>
      <c r="AM613" t="s">
        <v>177</v>
      </c>
      <c r="AN613" t="s">
        <v>180</v>
      </c>
      <c r="AO613">
        <v>-9999</v>
      </c>
      <c r="AP613">
        <v>-9999</v>
      </c>
      <c r="AQ613" t="s">
        <v>179</v>
      </c>
      <c r="AR613">
        <v>-9999</v>
      </c>
      <c r="AS613">
        <v>0.03</v>
      </c>
      <c r="AT613">
        <v>2.7360000000000002</v>
      </c>
      <c r="AU613">
        <v>1.51</v>
      </c>
      <c r="AV613">
        <v>219</v>
      </c>
      <c r="AX613">
        <f t="shared" si="80"/>
        <v>2.6876681643067761</v>
      </c>
      <c r="AZ613" t="str">
        <f t="shared" si="79"/>
        <v>Pinus edulis</v>
      </c>
      <c r="BA613">
        <f t="shared" si="81"/>
        <v>22.27</v>
      </c>
      <c r="BB613">
        <f t="shared" si="82"/>
        <v>1.1776681643067761</v>
      </c>
      <c r="BC613">
        <f t="shared" si="83"/>
        <v>37.6</v>
      </c>
      <c r="BD613">
        <f t="shared" si="84"/>
        <v>2000</v>
      </c>
      <c r="BE613">
        <f t="shared" si="85"/>
        <v>0.9</v>
      </c>
      <c r="BF613">
        <f t="shared" si="86"/>
        <v>2.7360000000000002</v>
      </c>
      <c r="BG613">
        <f t="shared" si="87"/>
        <v>0.03</v>
      </c>
    </row>
    <row r="614" spans="1:59" x14ac:dyDescent="0.25">
      <c r="A614">
        <v>4847</v>
      </c>
      <c r="B614" t="s">
        <v>60</v>
      </c>
      <c r="C614" t="s">
        <v>171</v>
      </c>
      <c r="D614" t="s">
        <v>62</v>
      </c>
      <c r="E614" t="s">
        <v>63</v>
      </c>
      <c r="F614" t="s">
        <v>64</v>
      </c>
      <c r="G614" t="s">
        <v>172</v>
      </c>
      <c r="H614">
        <v>0.313</v>
      </c>
      <c r="I614" t="s">
        <v>7</v>
      </c>
      <c r="J614" s="9">
        <v>40821</v>
      </c>
      <c r="K614" s="13">
        <v>0.54166666666666696</v>
      </c>
      <c r="L614" t="s">
        <v>173</v>
      </c>
      <c r="M614" t="s">
        <v>120</v>
      </c>
      <c r="N614" t="s">
        <v>174</v>
      </c>
      <c r="O614">
        <v>0.14299999999999999</v>
      </c>
      <c r="P614" t="s">
        <v>175</v>
      </c>
      <c r="Q614">
        <v>48.86</v>
      </c>
      <c r="R614">
        <v>-9999</v>
      </c>
      <c r="S614">
        <v>20.83</v>
      </c>
      <c r="T614">
        <v>367</v>
      </c>
      <c r="U614">
        <v>2000</v>
      </c>
      <c r="V614">
        <v>-9999</v>
      </c>
      <c r="W614">
        <v>-9999</v>
      </c>
      <c r="X614">
        <v>1.1000000000000001</v>
      </c>
      <c r="Y614">
        <v>0.14299999999999999</v>
      </c>
      <c r="Z614">
        <v>-9999</v>
      </c>
      <c r="AA614">
        <v>34.39</v>
      </c>
      <c r="AB614">
        <v>-106.53</v>
      </c>
      <c r="AC614">
        <v>-9999</v>
      </c>
      <c r="AD614">
        <v>-9999</v>
      </c>
      <c r="AE614">
        <v>-9999</v>
      </c>
      <c r="AF614">
        <v>-9999</v>
      </c>
      <c r="AG614">
        <v>-1.2</v>
      </c>
      <c r="AH614">
        <v>-0.9</v>
      </c>
      <c r="AI614" t="s">
        <v>176</v>
      </c>
      <c r="AJ614">
        <v>-9999</v>
      </c>
      <c r="AK614" t="s">
        <v>74</v>
      </c>
      <c r="AL614">
        <v>-9999</v>
      </c>
      <c r="AM614" t="s">
        <v>177</v>
      </c>
      <c r="AN614" t="s">
        <v>180</v>
      </c>
      <c r="AO614">
        <v>-9999</v>
      </c>
      <c r="AP614">
        <v>-9999</v>
      </c>
      <c r="AQ614" t="s">
        <v>179</v>
      </c>
      <c r="AR614">
        <v>-9999</v>
      </c>
      <c r="AS614">
        <v>7.0999999999999994E-2</v>
      </c>
      <c r="AT614">
        <v>6.7240000000000002</v>
      </c>
      <c r="AU614">
        <v>1.26</v>
      </c>
      <c r="AV614">
        <v>204</v>
      </c>
      <c r="AX614">
        <f t="shared" si="80"/>
        <v>2.4610733042237731</v>
      </c>
      <c r="AZ614" t="str">
        <f t="shared" si="79"/>
        <v>Pinus edulis</v>
      </c>
      <c r="BA614">
        <f t="shared" si="81"/>
        <v>20.83</v>
      </c>
      <c r="BB614">
        <f t="shared" si="82"/>
        <v>1.2010733042237731</v>
      </c>
      <c r="BC614">
        <f t="shared" si="83"/>
        <v>36.700000000000003</v>
      </c>
      <c r="BD614">
        <f t="shared" si="84"/>
        <v>2000</v>
      </c>
      <c r="BE614">
        <f t="shared" si="85"/>
        <v>0.9</v>
      </c>
      <c r="BF614">
        <f t="shared" si="86"/>
        <v>6.7240000000000002</v>
      </c>
      <c r="BG614">
        <f t="shared" si="87"/>
        <v>7.0999999999999994E-2</v>
      </c>
    </row>
    <row r="615" spans="1:59" x14ac:dyDescent="0.25">
      <c r="A615">
        <v>4848</v>
      </c>
      <c r="B615" t="s">
        <v>60</v>
      </c>
      <c r="C615" t="s">
        <v>171</v>
      </c>
      <c r="D615" t="s">
        <v>62</v>
      </c>
      <c r="E615" t="s">
        <v>63</v>
      </c>
      <c r="F615" t="s">
        <v>64</v>
      </c>
      <c r="G615" t="s">
        <v>172</v>
      </c>
      <c r="H615">
        <v>0.313</v>
      </c>
      <c r="I615" t="s">
        <v>7</v>
      </c>
      <c r="J615" s="9">
        <v>40821</v>
      </c>
      <c r="K615" s="13">
        <v>0.55763888888888902</v>
      </c>
      <c r="L615" t="s">
        <v>173</v>
      </c>
      <c r="M615" t="s">
        <v>120</v>
      </c>
      <c r="N615" t="s">
        <v>174</v>
      </c>
      <c r="O615">
        <v>0.14299999999999999</v>
      </c>
      <c r="P615" t="s">
        <v>175</v>
      </c>
      <c r="Q615">
        <v>40.11</v>
      </c>
      <c r="R615">
        <v>-9999</v>
      </c>
      <c r="S615">
        <v>22</v>
      </c>
      <c r="T615">
        <v>374</v>
      </c>
      <c r="U615">
        <v>2000</v>
      </c>
      <c r="V615">
        <v>-9999</v>
      </c>
      <c r="W615">
        <v>-9999</v>
      </c>
      <c r="X615">
        <v>0.73</v>
      </c>
      <c r="Y615">
        <v>0.14299999999999999</v>
      </c>
      <c r="Z615">
        <v>-9999</v>
      </c>
      <c r="AA615">
        <v>34.39</v>
      </c>
      <c r="AB615">
        <v>-106.53</v>
      </c>
      <c r="AC615">
        <v>-9999</v>
      </c>
      <c r="AD615">
        <v>-9999</v>
      </c>
      <c r="AE615">
        <v>-9999</v>
      </c>
      <c r="AF615">
        <v>-9999</v>
      </c>
      <c r="AG615">
        <v>-1.8</v>
      </c>
      <c r="AH615">
        <v>-1.1499999999999999</v>
      </c>
      <c r="AI615" t="s">
        <v>176</v>
      </c>
      <c r="AJ615">
        <v>-9999</v>
      </c>
      <c r="AK615" t="s">
        <v>74</v>
      </c>
      <c r="AL615">
        <v>-9999</v>
      </c>
      <c r="AM615" t="s">
        <v>177</v>
      </c>
      <c r="AN615" t="s">
        <v>180</v>
      </c>
      <c r="AO615">
        <v>-9999</v>
      </c>
      <c r="AP615">
        <v>-9999</v>
      </c>
      <c r="AQ615" t="s">
        <v>179</v>
      </c>
      <c r="AR615">
        <v>-9999</v>
      </c>
      <c r="AS615">
        <v>3.6999999999999998E-2</v>
      </c>
      <c r="AT615">
        <v>3.9390000000000001</v>
      </c>
      <c r="AU615">
        <v>1.59</v>
      </c>
      <c r="AV615">
        <v>192</v>
      </c>
      <c r="AX615">
        <f t="shared" si="80"/>
        <v>2.6438446194799861</v>
      </c>
      <c r="AZ615" t="str">
        <f t="shared" si="79"/>
        <v>Pinus edulis</v>
      </c>
      <c r="BA615">
        <f t="shared" si="81"/>
        <v>22</v>
      </c>
      <c r="BB615">
        <f t="shared" si="82"/>
        <v>1.053844619479986</v>
      </c>
      <c r="BC615">
        <f t="shared" si="83"/>
        <v>37.4</v>
      </c>
      <c r="BD615">
        <f t="shared" si="84"/>
        <v>2000</v>
      </c>
      <c r="BE615">
        <f t="shared" si="85"/>
        <v>1.1499999999999999</v>
      </c>
      <c r="BF615">
        <f t="shared" si="86"/>
        <v>3.9390000000000001</v>
      </c>
      <c r="BG615">
        <f t="shared" si="87"/>
        <v>3.6999999999999998E-2</v>
      </c>
    </row>
    <row r="616" spans="1:59" x14ac:dyDescent="0.25">
      <c r="A616">
        <v>4849</v>
      </c>
      <c r="B616" t="s">
        <v>60</v>
      </c>
      <c r="C616" t="s">
        <v>171</v>
      </c>
      <c r="D616" t="s">
        <v>62</v>
      </c>
      <c r="E616" t="s">
        <v>63</v>
      </c>
      <c r="F616" t="s">
        <v>64</v>
      </c>
      <c r="G616" t="s">
        <v>172</v>
      </c>
      <c r="H616">
        <v>0.313</v>
      </c>
      <c r="I616" t="s">
        <v>7</v>
      </c>
      <c r="J616" s="9">
        <v>40821</v>
      </c>
      <c r="K616" s="13">
        <v>0.56388888888888899</v>
      </c>
      <c r="L616" t="s">
        <v>173</v>
      </c>
      <c r="M616" t="s">
        <v>120</v>
      </c>
      <c r="N616" t="s">
        <v>174</v>
      </c>
      <c r="O616">
        <v>0.14299999999999999</v>
      </c>
      <c r="P616" t="s">
        <v>175</v>
      </c>
      <c r="Q616">
        <v>40.340000000000003</v>
      </c>
      <c r="R616">
        <v>-9999</v>
      </c>
      <c r="S616">
        <v>22.4</v>
      </c>
      <c r="T616">
        <v>377</v>
      </c>
      <c r="U616">
        <v>2000</v>
      </c>
      <c r="V616">
        <v>-9999</v>
      </c>
      <c r="W616">
        <v>-9999</v>
      </c>
      <c r="X616">
        <v>0.45</v>
      </c>
      <c r="Y616">
        <v>0.14299999999999999</v>
      </c>
      <c r="Z616">
        <v>-9999</v>
      </c>
      <c r="AA616">
        <v>34.39</v>
      </c>
      <c r="AB616">
        <v>-106.53</v>
      </c>
      <c r="AC616">
        <v>-9999</v>
      </c>
      <c r="AD616">
        <v>-9999</v>
      </c>
      <c r="AE616">
        <v>-9999</v>
      </c>
      <c r="AF616">
        <v>-9999</v>
      </c>
      <c r="AG616">
        <v>-1.6</v>
      </c>
      <c r="AH616">
        <v>-0.9</v>
      </c>
      <c r="AI616" t="s">
        <v>176</v>
      </c>
      <c r="AJ616">
        <v>-9999</v>
      </c>
      <c r="AK616" t="s">
        <v>74</v>
      </c>
      <c r="AL616">
        <v>-9999</v>
      </c>
      <c r="AM616" t="s">
        <v>177</v>
      </c>
      <c r="AN616" t="s">
        <v>180</v>
      </c>
      <c r="AO616">
        <v>-9999</v>
      </c>
      <c r="AP616">
        <v>-9999</v>
      </c>
      <c r="AQ616" t="s">
        <v>179</v>
      </c>
      <c r="AR616">
        <v>-9999</v>
      </c>
      <c r="AS616">
        <v>2.1999999999999999E-2</v>
      </c>
      <c r="AT616">
        <v>2.0179999999999998</v>
      </c>
      <c r="AU616">
        <v>1.62</v>
      </c>
      <c r="AV616">
        <v>219</v>
      </c>
      <c r="AX616">
        <f t="shared" si="80"/>
        <v>2.7089936991779635</v>
      </c>
      <c r="AZ616" t="str">
        <f t="shared" si="79"/>
        <v>Pinus edulis</v>
      </c>
      <c r="BA616">
        <f t="shared" si="81"/>
        <v>22.4</v>
      </c>
      <c r="BB616">
        <f t="shared" si="82"/>
        <v>1.0889936991779634</v>
      </c>
      <c r="BC616">
        <f t="shared" si="83"/>
        <v>37.700000000000003</v>
      </c>
      <c r="BD616">
        <f t="shared" si="84"/>
        <v>2000</v>
      </c>
      <c r="BE616">
        <f t="shared" si="85"/>
        <v>0.9</v>
      </c>
      <c r="BF616">
        <f t="shared" si="86"/>
        <v>2.0179999999999998</v>
      </c>
      <c r="BG616">
        <f t="shared" si="87"/>
        <v>2.1999999999999999E-2</v>
      </c>
    </row>
    <row r="617" spans="1:59" x14ac:dyDescent="0.25">
      <c r="A617">
        <v>4850</v>
      </c>
      <c r="B617" t="s">
        <v>60</v>
      </c>
      <c r="C617" t="s">
        <v>171</v>
      </c>
      <c r="D617" t="s">
        <v>62</v>
      </c>
      <c r="E617" t="s">
        <v>63</v>
      </c>
      <c r="F617" t="s">
        <v>64</v>
      </c>
      <c r="G617" t="s">
        <v>172</v>
      </c>
      <c r="H617">
        <v>0.313</v>
      </c>
      <c r="I617" t="s">
        <v>7</v>
      </c>
      <c r="J617" s="9">
        <v>40821</v>
      </c>
      <c r="K617" s="13">
        <v>0.61458333333333304</v>
      </c>
      <c r="L617" t="s">
        <v>173</v>
      </c>
      <c r="M617" t="s">
        <v>120</v>
      </c>
      <c r="N617" t="s">
        <v>174</v>
      </c>
      <c r="O617">
        <v>0.14299999999999999</v>
      </c>
      <c r="P617" t="s">
        <v>175</v>
      </c>
      <c r="Q617">
        <v>37.42</v>
      </c>
      <c r="R617">
        <v>-9999</v>
      </c>
      <c r="S617">
        <v>24.55</v>
      </c>
      <c r="T617">
        <v>370</v>
      </c>
      <c r="U617">
        <v>2000</v>
      </c>
      <c r="V617">
        <v>-9999</v>
      </c>
      <c r="W617">
        <v>-9999</v>
      </c>
      <c r="X617">
        <v>1.71</v>
      </c>
      <c r="Y617">
        <v>0.14299999999999999</v>
      </c>
      <c r="Z617">
        <v>-9999</v>
      </c>
      <c r="AA617">
        <v>34.39</v>
      </c>
      <c r="AB617">
        <v>-106.53</v>
      </c>
      <c r="AC617">
        <v>-9999</v>
      </c>
      <c r="AD617">
        <v>-9999</v>
      </c>
      <c r="AE617">
        <v>-9999</v>
      </c>
      <c r="AF617">
        <v>-9999</v>
      </c>
      <c r="AG617">
        <v>-1.2</v>
      </c>
      <c r="AH617">
        <v>-0.9</v>
      </c>
      <c r="AI617" t="s">
        <v>176</v>
      </c>
      <c r="AJ617">
        <v>-9999</v>
      </c>
      <c r="AK617" t="s">
        <v>74</v>
      </c>
      <c r="AL617">
        <v>-9999</v>
      </c>
      <c r="AM617" t="s">
        <v>177</v>
      </c>
      <c r="AN617" t="s">
        <v>180</v>
      </c>
      <c r="AO617">
        <v>-9999</v>
      </c>
      <c r="AP617">
        <v>-9999</v>
      </c>
      <c r="AQ617" t="s">
        <v>179</v>
      </c>
      <c r="AR617">
        <v>-9999</v>
      </c>
      <c r="AS617">
        <v>7.1999999999999995E-2</v>
      </c>
      <c r="AT617">
        <v>6.6219999999999999</v>
      </c>
      <c r="AU617">
        <v>1.94</v>
      </c>
      <c r="AV617">
        <v>207</v>
      </c>
      <c r="AX617">
        <f t="shared" si="80"/>
        <v>3.0837522012427439</v>
      </c>
      <c r="AZ617" t="str">
        <f t="shared" si="79"/>
        <v>Pinus edulis</v>
      </c>
      <c r="BA617">
        <f t="shared" si="81"/>
        <v>24.55</v>
      </c>
      <c r="BB617">
        <f t="shared" si="82"/>
        <v>1.1437522012427439</v>
      </c>
      <c r="BC617">
        <f t="shared" si="83"/>
        <v>37</v>
      </c>
      <c r="BD617">
        <f t="shared" si="84"/>
        <v>2000</v>
      </c>
      <c r="BE617">
        <f t="shared" si="85"/>
        <v>0.9</v>
      </c>
      <c r="BF617">
        <f t="shared" si="86"/>
        <v>6.6219999999999999</v>
      </c>
      <c r="BG617">
        <f t="shared" si="87"/>
        <v>7.1999999999999995E-2</v>
      </c>
    </row>
    <row r="618" spans="1:59" x14ac:dyDescent="0.25">
      <c r="A618">
        <v>4851</v>
      </c>
      <c r="B618" t="s">
        <v>60</v>
      </c>
      <c r="C618" t="s">
        <v>171</v>
      </c>
      <c r="D618" t="s">
        <v>62</v>
      </c>
      <c r="E618" t="s">
        <v>63</v>
      </c>
      <c r="F618" t="s">
        <v>64</v>
      </c>
      <c r="G618" t="s">
        <v>172</v>
      </c>
      <c r="H618">
        <v>0.313</v>
      </c>
      <c r="I618" t="s">
        <v>7</v>
      </c>
      <c r="J618" s="9">
        <v>40821</v>
      </c>
      <c r="K618" s="13">
        <v>0.63055555555555598</v>
      </c>
      <c r="L618" t="s">
        <v>173</v>
      </c>
      <c r="M618" t="s">
        <v>120</v>
      </c>
      <c r="N618" t="s">
        <v>174</v>
      </c>
      <c r="O618">
        <v>0.14299999999999999</v>
      </c>
      <c r="P618" t="s">
        <v>175</v>
      </c>
      <c r="Q618">
        <v>34.58</v>
      </c>
      <c r="R618">
        <v>-9999</v>
      </c>
      <c r="S618">
        <v>25.58</v>
      </c>
      <c r="T618">
        <v>371</v>
      </c>
      <c r="U618">
        <v>2000</v>
      </c>
      <c r="V618">
        <v>-9999</v>
      </c>
      <c r="W618">
        <v>-9999</v>
      </c>
      <c r="X618">
        <v>1.48</v>
      </c>
      <c r="Y618">
        <v>0.14299999999999999</v>
      </c>
      <c r="Z618">
        <v>-9999</v>
      </c>
      <c r="AA618">
        <v>34.39</v>
      </c>
      <c r="AB618">
        <v>-106.53</v>
      </c>
      <c r="AC618">
        <v>-9999</v>
      </c>
      <c r="AD618">
        <v>-9999</v>
      </c>
      <c r="AE618">
        <v>-9999</v>
      </c>
      <c r="AF618">
        <v>-9999</v>
      </c>
      <c r="AG618">
        <v>-1.8</v>
      </c>
      <c r="AH618">
        <v>-1.1499999999999999</v>
      </c>
      <c r="AI618" t="s">
        <v>176</v>
      </c>
      <c r="AJ618">
        <v>-9999</v>
      </c>
      <c r="AK618" t="s">
        <v>74</v>
      </c>
      <c r="AL618">
        <v>-9999</v>
      </c>
      <c r="AM618" t="s">
        <v>177</v>
      </c>
      <c r="AN618" t="s">
        <v>180</v>
      </c>
      <c r="AO618">
        <v>-9999</v>
      </c>
      <c r="AP618">
        <v>-9999</v>
      </c>
      <c r="AQ618" t="s">
        <v>179</v>
      </c>
      <c r="AR618">
        <v>-9999</v>
      </c>
      <c r="AS618">
        <v>5.5E-2</v>
      </c>
      <c r="AT618">
        <v>5.25</v>
      </c>
      <c r="AU618">
        <v>2.15</v>
      </c>
      <c r="AV618">
        <v>204</v>
      </c>
      <c r="AX618">
        <f t="shared" si="80"/>
        <v>3.2787728617205238</v>
      </c>
      <c r="AZ618" t="str">
        <f t="shared" si="79"/>
        <v>Pinus edulis</v>
      </c>
      <c r="BA618">
        <f t="shared" si="81"/>
        <v>25.58</v>
      </c>
      <c r="BB618">
        <f t="shared" si="82"/>
        <v>1.1287728617205239</v>
      </c>
      <c r="BC618">
        <f t="shared" si="83"/>
        <v>37.1</v>
      </c>
      <c r="BD618">
        <f t="shared" si="84"/>
        <v>2000</v>
      </c>
      <c r="BE618">
        <f t="shared" si="85"/>
        <v>1.1499999999999999</v>
      </c>
      <c r="BF618">
        <f t="shared" si="86"/>
        <v>5.25</v>
      </c>
      <c r="BG618">
        <f t="shared" si="87"/>
        <v>5.5E-2</v>
      </c>
    </row>
    <row r="619" spans="1:59" x14ac:dyDescent="0.25">
      <c r="A619">
        <v>4852</v>
      </c>
      <c r="B619" t="s">
        <v>60</v>
      </c>
      <c r="C619" t="s">
        <v>171</v>
      </c>
      <c r="D619" t="s">
        <v>62</v>
      </c>
      <c r="E619" t="s">
        <v>63</v>
      </c>
      <c r="F619" t="s">
        <v>64</v>
      </c>
      <c r="G619" t="s">
        <v>172</v>
      </c>
      <c r="H619">
        <v>0.313</v>
      </c>
      <c r="I619" t="s">
        <v>7</v>
      </c>
      <c r="J619" s="9">
        <v>40821</v>
      </c>
      <c r="K619" s="13">
        <v>0.63541666666666696</v>
      </c>
      <c r="L619" t="s">
        <v>173</v>
      </c>
      <c r="M619" t="s">
        <v>120</v>
      </c>
      <c r="N619" t="s">
        <v>174</v>
      </c>
      <c r="O619">
        <v>0.14299999999999999</v>
      </c>
      <c r="P619" t="s">
        <v>175</v>
      </c>
      <c r="Q619">
        <v>35.06</v>
      </c>
      <c r="R619">
        <v>-9999</v>
      </c>
      <c r="S619">
        <v>26.44</v>
      </c>
      <c r="T619">
        <v>371</v>
      </c>
      <c r="U619">
        <v>2000</v>
      </c>
      <c r="V619">
        <v>-9999</v>
      </c>
      <c r="W619">
        <v>-9999</v>
      </c>
      <c r="X619">
        <v>1.19</v>
      </c>
      <c r="Y619">
        <v>0.14299999999999999</v>
      </c>
      <c r="Z619">
        <v>-9999</v>
      </c>
      <c r="AA619">
        <v>34.39</v>
      </c>
      <c r="AB619">
        <v>-106.53</v>
      </c>
      <c r="AC619">
        <v>-9999</v>
      </c>
      <c r="AD619">
        <v>-9999</v>
      </c>
      <c r="AE619">
        <v>-9999</v>
      </c>
      <c r="AF619">
        <v>-9999</v>
      </c>
      <c r="AG619">
        <v>-1.6</v>
      </c>
      <c r="AH619">
        <v>-0.9</v>
      </c>
      <c r="AI619" t="s">
        <v>176</v>
      </c>
      <c r="AJ619">
        <v>-9999</v>
      </c>
      <c r="AK619" t="s">
        <v>74</v>
      </c>
      <c r="AL619">
        <v>-9999</v>
      </c>
      <c r="AM619" t="s">
        <v>177</v>
      </c>
      <c r="AN619" t="s">
        <v>180</v>
      </c>
      <c r="AO619">
        <v>-9999</v>
      </c>
      <c r="AP619">
        <v>-9999</v>
      </c>
      <c r="AQ619" t="s">
        <v>179</v>
      </c>
      <c r="AR619">
        <v>-9999</v>
      </c>
      <c r="AS619">
        <v>4.2000000000000003E-2</v>
      </c>
      <c r="AT619">
        <v>3.6680000000000001</v>
      </c>
      <c r="AU619">
        <v>2.25</v>
      </c>
      <c r="AV619">
        <v>216</v>
      </c>
      <c r="AX619">
        <f t="shared" si="80"/>
        <v>3.4497553178263853</v>
      </c>
      <c r="AZ619" t="str">
        <f t="shared" si="79"/>
        <v>Pinus edulis</v>
      </c>
      <c r="BA619">
        <f t="shared" si="81"/>
        <v>26.44</v>
      </c>
      <c r="BB619">
        <f t="shared" si="82"/>
        <v>1.1997553178263853</v>
      </c>
      <c r="BC619">
        <f t="shared" si="83"/>
        <v>37.1</v>
      </c>
      <c r="BD619">
        <f t="shared" si="84"/>
        <v>2000</v>
      </c>
      <c r="BE619">
        <f t="shared" si="85"/>
        <v>0.9</v>
      </c>
      <c r="BF619">
        <f t="shared" si="86"/>
        <v>3.6680000000000001</v>
      </c>
      <c r="BG619">
        <f t="shared" si="87"/>
        <v>4.2000000000000003E-2</v>
      </c>
    </row>
    <row r="620" spans="1:59" x14ac:dyDescent="0.25">
      <c r="A620">
        <v>4853</v>
      </c>
      <c r="B620" t="s">
        <v>60</v>
      </c>
      <c r="C620" t="s">
        <v>171</v>
      </c>
      <c r="D620" t="s">
        <v>62</v>
      </c>
      <c r="E620" t="s">
        <v>63</v>
      </c>
      <c r="F620" t="s">
        <v>64</v>
      </c>
      <c r="G620" t="s">
        <v>172</v>
      </c>
      <c r="H620">
        <v>0.313</v>
      </c>
      <c r="I620" t="s">
        <v>7</v>
      </c>
      <c r="J620" s="9">
        <v>40821</v>
      </c>
      <c r="K620" s="13">
        <v>0.68611111111111101</v>
      </c>
      <c r="L620" t="s">
        <v>173</v>
      </c>
      <c r="M620" t="s">
        <v>120</v>
      </c>
      <c r="N620" t="s">
        <v>174</v>
      </c>
      <c r="O620">
        <v>0.14299999999999999</v>
      </c>
      <c r="P620" t="s">
        <v>175</v>
      </c>
      <c r="Q620">
        <v>37.770000000000003</v>
      </c>
      <c r="R620">
        <v>-9999</v>
      </c>
      <c r="S620">
        <v>22.93</v>
      </c>
      <c r="T620">
        <v>370</v>
      </c>
      <c r="U620">
        <v>2000</v>
      </c>
      <c r="V620">
        <v>-9999</v>
      </c>
      <c r="W620">
        <v>-9999</v>
      </c>
      <c r="X620">
        <v>1.53</v>
      </c>
      <c r="Y620">
        <v>0.14299999999999999</v>
      </c>
      <c r="Z620">
        <v>-9999</v>
      </c>
      <c r="AA620">
        <v>34.39</v>
      </c>
      <c r="AB620">
        <v>-106.53</v>
      </c>
      <c r="AC620">
        <v>-9999</v>
      </c>
      <c r="AD620">
        <v>-9999</v>
      </c>
      <c r="AE620">
        <v>-9999</v>
      </c>
      <c r="AF620">
        <v>-9999</v>
      </c>
      <c r="AG620">
        <v>-1.2</v>
      </c>
      <c r="AH620">
        <v>-0.9</v>
      </c>
      <c r="AI620" t="s">
        <v>176</v>
      </c>
      <c r="AJ620">
        <v>-9999</v>
      </c>
      <c r="AK620" t="s">
        <v>74</v>
      </c>
      <c r="AL620">
        <v>-9999</v>
      </c>
      <c r="AM620" t="s">
        <v>177</v>
      </c>
      <c r="AN620" t="s">
        <v>180</v>
      </c>
      <c r="AO620">
        <v>-9999</v>
      </c>
      <c r="AP620">
        <v>-9999</v>
      </c>
      <c r="AQ620" t="s">
        <v>179</v>
      </c>
      <c r="AR620">
        <v>-9999</v>
      </c>
      <c r="AS620">
        <v>7.0999999999999994E-2</v>
      </c>
      <c r="AT620">
        <v>6.3289999999999997</v>
      </c>
      <c r="AU620">
        <v>1.75</v>
      </c>
      <c r="AV620">
        <v>213</v>
      </c>
      <c r="AX620">
        <f t="shared" si="80"/>
        <v>2.7974731226738241</v>
      </c>
      <c r="AZ620" t="str">
        <f t="shared" si="79"/>
        <v>Pinus edulis</v>
      </c>
      <c r="BA620">
        <f t="shared" si="81"/>
        <v>22.93</v>
      </c>
      <c r="BB620">
        <f t="shared" si="82"/>
        <v>1.0474731226738241</v>
      </c>
      <c r="BC620">
        <f t="shared" si="83"/>
        <v>37</v>
      </c>
      <c r="BD620">
        <f t="shared" si="84"/>
        <v>2000</v>
      </c>
      <c r="BE620">
        <f t="shared" si="85"/>
        <v>0.9</v>
      </c>
      <c r="BF620">
        <f t="shared" si="86"/>
        <v>6.3289999999999997</v>
      </c>
      <c r="BG620">
        <f t="shared" si="87"/>
        <v>7.0999999999999994E-2</v>
      </c>
    </row>
    <row r="621" spans="1:59" x14ac:dyDescent="0.25">
      <c r="A621">
        <v>4854</v>
      </c>
      <c r="B621" t="s">
        <v>60</v>
      </c>
      <c r="C621" t="s">
        <v>171</v>
      </c>
      <c r="D621" t="s">
        <v>62</v>
      </c>
      <c r="E621" t="s">
        <v>63</v>
      </c>
      <c r="F621" t="s">
        <v>64</v>
      </c>
      <c r="G621" t="s">
        <v>172</v>
      </c>
      <c r="H621">
        <v>0.313</v>
      </c>
      <c r="I621" t="s">
        <v>7</v>
      </c>
      <c r="J621" s="9">
        <v>40821</v>
      </c>
      <c r="K621" s="13">
        <v>0.7</v>
      </c>
      <c r="L621" t="s">
        <v>173</v>
      </c>
      <c r="M621" t="s">
        <v>120</v>
      </c>
      <c r="N621" t="s">
        <v>174</v>
      </c>
      <c r="O621">
        <v>0.14299999999999999</v>
      </c>
      <c r="P621" t="s">
        <v>175</v>
      </c>
      <c r="Q621">
        <v>39.06</v>
      </c>
      <c r="R621">
        <v>-9999</v>
      </c>
      <c r="S621">
        <v>22.32</v>
      </c>
      <c r="T621">
        <v>368</v>
      </c>
      <c r="U621">
        <v>2000</v>
      </c>
      <c r="V621">
        <v>-9999</v>
      </c>
      <c r="W621">
        <v>-9999</v>
      </c>
      <c r="X621">
        <v>1.33</v>
      </c>
      <c r="Y621">
        <v>0.14299999999999999</v>
      </c>
      <c r="Z621">
        <v>-9999</v>
      </c>
      <c r="AA621">
        <v>34.39</v>
      </c>
      <c r="AB621">
        <v>-106.53</v>
      </c>
      <c r="AC621">
        <v>-9999</v>
      </c>
      <c r="AD621">
        <v>-9999</v>
      </c>
      <c r="AE621">
        <v>-9999</v>
      </c>
      <c r="AF621">
        <v>-9999</v>
      </c>
      <c r="AG621">
        <v>-1.8</v>
      </c>
      <c r="AH621">
        <v>-1.1499999999999999</v>
      </c>
      <c r="AI621" t="s">
        <v>176</v>
      </c>
      <c r="AJ621">
        <v>-9999</v>
      </c>
      <c r="AK621" t="s">
        <v>74</v>
      </c>
      <c r="AL621">
        <v>-9999</v>
      </c>
      <c r="AM621" t="s">
        <v>177</v>
      </c>
      <c r="AN621" t="s">
        <v>180</v>
      </c>
      <c r="AO621">
        <v>-9999</v>
      </c>
      <c r="AP621">
        <v>-9999</v>
      </c>
      <c r="AQ621" t="s">
        <v>179</v>
      </c>
      <c r="AR621">
        <v>-9999</v>
      </c>
      <c r="AS621">
        <v>6.5000000000000002E-2</v>
      </c>
      <c r="AT621">
        <v>5.6539999999999999</v>
      </c>
      <c r="AU621">
        <v>1.65</v>
      </c>
      <c r="AV621">
        <v>217</v>
      </c>
      <c r="AX621">
        <f t="shared" si="80"/>
        <v>2.6958528785652618</v>
      </c>
      <c r="AZ621" t="str">
        <f t="shared" si="79"/>
        <v>Pinus edulis</v>
      </c>
      <c r="BA621">
        <f t="shared" si="81"/>
        <v>22.32</v>
      </c>
      <c r="BB621">
        <f t="shared" si="82"/>
        <v>1.0458528785652619</v>
      </c>
      <c r="BC621">
        <f t="shared" si="83"/>
        <v>36.799999999999997</v>
      </c>
      <c r="BD621">
        <f t="shared" si="84"/>
        <v>2000</v>
      </c>
      <c r="BE621">
        <f t="shared" si="85"/>
        <v>1.1499999999999999</v>
      </c>
      <c r="BF621">
        <f t="shared" si="86"/>
        <v>5.6539999999999999</v>
      </c>
      <c r="BG621">
        <f t="shared" si="87"/>
        <v>6.5000000000000002E-2</v>
      </c>
    </row>
    <row r="622" spans="1:59" x14ac:dyDescent="0.25">
      <c r="A622">
        <v>4855</v>
      </c>
      <c r="B622" t="s">
        <v>60</v>
      </c>
      <c r="C622" t="s">
        <v>171</v>
      </c>
      <c r="D622" t="s">
        <v>62</v>
      </c>
      <c r="E622" t="s">
        <v>63</v>
      </c>
      <c r="F622" t="s">
        <v>64</v>
      </c>
      <c r="G622" t="s">
        <v>172</v>
      </c>
      <c r="H622">
        <v>0.313</v>
      </c>
      <c r="I622" t="s">
        <v>7</v>
      </c>
      <c r="J622" s="9">
        <v>40821</v>
      </c>
      <c r="K622" s="13">
        <v>0.70486111111111105</v>
      </c>
      <c r="L622" t="s">
        <v>173</v>
      </c>
      <c r="M622" t="s">
        <v>120</v>
      </c>
      <c r="N622" t="s">
        <v>174</v>
      </c>
      <c r="O622">
        <v>0.14299999999999999</v>
      </c>
      <c r="P622" t="s">
        <v>175</v>
      </c>
      <c r="Q622">
        <v>38.119999999999997</v>
      </c>
      <c r="R622">
        <v>-9999</v>
      </c>
      <c r="S622">
        <v>21.71</v>
      </c>
      <c r="T622">
        <v>372</v>
      </c>
      <c r="U622">
        <v>2000</v>
      </c>
      <c r="V622">
        <v>-9999</v>
      </c>
      <c r="W622">
        <v>-9999</v>
      </c>
      <c r="X622">
        <v>0.8</v>
      </c>
      <c r="Y622">
        <v>0.14299999999999999</v>
      </c>
      <c r="Z622">
        <v>-9999</v>
      </c>
      <c r="AA622">
        <v>34.39</v>
      </c>
      <c r="AB622">
        <v>-106.53</v>
      </c>
      <c r="AC622">
        <v>-9999</v>
      </c>
      <c r="AD622">
        <v>-9999</v>
      </c>
      <c r="AE622">
        <v>-9999</v>
      </c>
      <c r="AF622">
        <v>-9999</v>
      </c>
      <c r="AG622">
        <v>-1.6</v>
      </c>
      <c r="AH622">
        <v>-0.9</v>
      </c>
      <c r="AI622" t="s">
        <v>176</v>
      </c>
      <c r="AJ622">
        <v>-9999</v>
      </c>
      <c r="AK622" t="s">
        <v>74</v>
      </c>
      <c r="AL622">
        <v>-9999</v>
      </c>
      <c r="AM622" t="s">
        <v>177</v>
      </c>
      <c r="AN622" t="s">
        <v>180</v>
      </c>
      <c r="AO622">
        <v>-9999</v>
      </c>
      <c r="AP622">
        <v>-9999</v>
      </c>
      <c r="AQ622" t="s">
        <v>179</v>
      </c>
      <c r="AR622">
        <v>-9999</v>
      </c>
      <c r="AS622">
        <v>0.04</v>
      </c>
      <c r="AT622">
        <v>3.419</v>
      </c>
      <c r="AU622">
        <v>1.61</v>
      </c>
      <c r="AV622">
        <v>223</v>
      </c>
      <c r="AX622">
        <f t="shared" si="80"/>
        <v>2.5974713159125278</v>
      </c>
      <c r="AZ622" t="str">
        <f t="shared" si="79"/>
        <v>Pinus edulis</v>
      </c>
      <c r="BA622">
        <f t="shared" si="81"/>
        <v>21.71</v>
      </c>
      <c r="BB622">
        <f t="shared" si="82"/>
        <v>0.98747131591252768</v>
      </c>
      <c r="BC622">
        <f t="shared" si="83"/>
        <v>37.200000000000003</v>
      </c>
      <c r="BD622">
        <f t="shared" si="84"/>
        <v>2000</v>
      </c>
      <c r="BE622">
        <f t="shared" si="85"/>
        <v>0.9</v>
      </c>
      <c r="BF622">
        <f t="shared" si="86"/>
        <v>3.419</v>
      </c>
      <c r="BG622">
        <f t="shared" si="87"/>
        <v>0.04</v>
      </c>
    </row>
    <row r="623" spans="1:59" x14ac:dyDescent="0.25">
      <c r="A623">
        <v>3769</v>
      </c>
      <c r="B623" t="s">
        <v>60</v>
      </c>
      <c r="C623" t="s">
        <v>171</v>
      </c>
      <c r="D623" t="s">
        <v>62</v>
      </c>
      <c r="E623" t="s">
        <v>63</v>
      </c>
      <c r="F623" t="s">
        <v>64</v>
      </c>
      <c r="G623" t="s">
        <v>172</v>
      </c>
      <c r="H623">
        <v>0.313</v>
      </c>
      <c r="I623" t="s">
        <v>7</v>
      </c>
      <c r="J623" s="9">
        <v>40652</v>
      </c>
      <c r="K623" s="13">
        <v>0.32361111111111102</v>
      </c>
      <c r="L623" t="s">
        <v>173</v>
      </c>
      <c r="M623" t="s">
        <v>111</v>
      </c>
      <c r="N623" t="s">
        <v>174</v>
      </c>
      <c r="O623" t="s">
        <v>181</v>
      </c>
      <c r="P623" t="s">
        <v>175</v>
      </c>
      <c r="Q623">
        <v>32.4</v>
      </c>
      <c r="R623">
        <v>-9999</v>
      </c>
      <c r="S623">
        <v>16.760000000000002</v>
      </c>
      <c r="T623">
        <v>382</v>
      </c>
      <c r="U623">
        <v>2000</v>
      </c>
      <c r="V623">
        <v>-9999</v>
      </c>
      <c r="W623">
        <v>-9999</v>
      </c>
      <c r="X623">
        <v>0.22</v>
      </c>
      <c r="Y623">
        <v>5.0000000000000001E-3</v>
      </c>
      <c r="Z623">
        <v>-9999</v>
      </c>
      <c r="AA623">
        <v>34.39</v>
      </c>
      <c r="AB623">
        <v>-106.53</v>
      </c>
      <c r="AC623">
        <v>-9999</v>
      </c>
      <c r="AD623">
        <v>-9999</v>
      </c>
      <c r="AE623">
        <v>-9999</v>
      </c>
      <c r="AF623">
        <v>-9999</v>
      </c>
      <c r="AG623">
        <v>-5.3</v>
      </c>
      <c r="AH623">
        <v>-4.5999999999999996</v>
      </c>
      <c r="AI623" t="s">
        <v>176</v>
      </c>
      <c r="AJ623">
        <v>-9999</v>
      </c>
      <c r="AK623" t="s">
        <v>74</v>
      </c>
      <c r="AL623">
        <v>-9999</v>
      </c>
      <c r="AM623" t="s">
        <v>177</v>
      </c>
      <c r="AN623" t="s">
        <v>178</v>
      </c>
      <c r="AO623">
        <v>-9999</v>
      </c>
      <c r="AP623" t="s">
        <v>182</v>
      </c>
      <c r="AQ623" t="s">
        <v>179</v>
      </c>
      <c r="AR623">
        <v>-9999</v>
      </c>
      <c r="AS623">
        <v>1.4E-2</v>
      </c>
      <c r="AT623">
        <v>1.7849999999999999</v>
      </c>
      <c r="AU623">
        <v>1.29</v>
      </c>
      <c r="AV623">
        <v>166</v>
      </c>
      <c r="AX623">
        <f t="shared" si="80"/>
        <v>1.9083909651169393</v>
      </c>
      <c r="AZ623" t="str">
        <f t="shared" si="79"/>
        <v>Juniperus monosperma</v>
      </c>
      <c r="BA623">
        <f t="shared" si="81"/>
        <v>16.760000000000002</v>
      </c>
      <c r="BB623">
        <f t="shared" si="82"/>
        <v>0.61839096511693925</v>
      </c>
      <c r="BC623">
        <f t="shared" si="83"/>
        <v>38.200000000000003</v>
      </c>
      <c r="BD623">
        <f t="shared" si="84"/>
        <v>2000</v>
      </c>
      <c r="BE623">
        <f t="shared" si="85"/>
        <v>4.5999999999999996</v>
      </c>
      <c r="BF623">
        <f t="shared" si="86"/>
        <v>1.7849999999999999</v>
      </c>
      <c r="BG623">
        <f t="shared" si="87"/>
        <v>1.4E-2</v>
      </c>
    </row>
    <row r="624" spans="1:59" x14ac:dyDescent="0.25">
      <c r="A624">
        <v>3770</v>
      </c>
      <c r="B624" t="s">
        <v>60</v>
      </c>
      <c r="C624" t="s">
        <v>171</v>
      </c>
      <c r="D624" t="s">
        <v>62</v>
      </c>
      <c r="E624" t="s">
        <v>63</v>
      </c>
      <c r="F624" t="s">
        <v>64</v>
      </c>
      <c r="G624" t="s">
        <v>172</v>
      </c>
      <c r="H624">
        <v>0.313</v>
      </c>
      <c r="I624" t="s">
        <v>7</v>
      </c>
      <c r="J624" s="9">
        <v>40652</v>
      </c>
      <c r="K624" s="13">
        <v>0.32986111111111099</v>
      </c>
      <c r="L624" t="s">
        <v>173</v>
      </c>
      <c r="M624" t="s">
        <v>111</v>
      </c>
      <c r="N624" t="s">
        <v>174</v>
      </c>
      <c r="O624" t="s">
        <v>181</v>
      </c>
      <c r="P624" t="s">
        <v>175</v>
      </c>
      <c r="Q624">
        <v>37.049999999999997</v>
      </c>
      <c r="R624">
        <v>-9999</v>
      </c>
      <c r="S624">
        <v>17.239999999999998</v>
      </c>
      <c r="T624">
        <v>372</v>
      </c>
      <c r="U624">
        <v>2000</v>
      </c>
      <c r="V624">
        <v>-9999</v>
      </c>
      <c r="W624">
        <v>-9999</v>
      </c>
      <c r="X624">
        <v>0.47</v>
      </c>
      <c r="Y624">
        <v>5.0000000000000001E-3</v>
      </c>
      <c r="Z624">
        <v>-9999</v>
      </c>
      <c r="AA624">
        <v>34.39</v>
      </c>
      <c r="AB624">
        <v>-106.53</v>
      </c>
      <c r="AC624">
        <v>-9999</v>
      </c>
      <c r="AD624">
        <v>-9999</v>
      </c>
      <c r="AE624">
        <v>-9999</v>
      </c>
      <c r="AF624">
        <v>-9999</v>
      </c>
      <c r="AG624">
        <v>-4.7</v>
      </c>
      <c r="AH624">
        <v>-4.3</v>
      </c>
      <c r="AI624" t="s">
        <v>176</v>
      </c>
      <c r="AJ624">
        <v>-9999</v>
      </c>
      <c r="AK624" t="s">
        <v>74</v>
      </c>
      <c r="AL624">
        <v>-9999</v>
      </c>
      <c r="AM624" t="s">
        <v>177</v>
      </c>
      <c r="AN624" t="s">
        <v>178</v>
      </c>
      <c r="AO624">
        <v>-9999</v>
      </c>
      <c r="AP624" t="s">
        <v>182</v>
      </c>
      <c r="AQ624" t="s">
        <v>179</v>
      </c>
      <c r="AR624">
        <v>-9999</v>
      </c>
      <c r="AS624">
        <v>0.03</v>
      </c>
      <c r="AT624">
        <v>3.6110000000000002</v>
      </c>
      <c r="AU624">
        <v>1.24</v>
      </c>
      <c r="AV624">
        <v>171</v>
      </c>
      <c r="AX624">
        <f t="shared" si="80"/>
        <v>1.9673334426166473</v>
      </c>
      <c r="AZ624" t="str">
        <f t="shared" ref="AZ624:AZ687" si="88">M624</f>
        <v>Juniperus monosperma</v>
      </c>
      <c r="BA624">
        <f t="shared" si="81"/>
        <v>17.239999999999998</v>
      </c>
      <c r="BB624">
        <f t="shared" si="82"/>
        <v>0.72733344261664734</v>
      </c>
      <c r="BC624">
        <f t="shared" si="83"/>
        <v>37.200000000000003</v>
      </c>
      <c r="BD624">
        <f t="shared" si="84"/>
        <v>2000</v>
      </c>
      <c r="BE624">
        <f t="shared" si="85"/>
        <v>4.3</v>
      </c>
      <c r="BF624">
        <f t="shared" si="86"/>
        <v>3.6110000000000002</v>
      </c>
      <c r="BG624">
        <f t="shared" si="87"/>
        <v>0.03</v>
      </c>
    </row>
    <row r="625" spans="1:59" x14ac:dyDescent="0.25">
      <c r="A625">
        <v>3771</v>
      </c>
      <c r="B625" t="s">
        <v>60</v>
      </c>
      <c r="C625" t="s">
        <v>171</v>
      </c>
      <c r="D625" t="s">
        <v>62</v>
      </c>
      <c r="E625" t="s">
        <v>63</v>
      </c>
      <c r="F625" t="s">
        <v>64</v>
      </c>
      <c r="G625" t="s">
        <v>172</v>
      </c>
      <c r="H625">
        <v>0.313</v>
      </c>
      <c r="I625" t="s">
        <v>7</v>
      </c>
      <c r="J625" s="9">
        <v>40652</v>
      </c>
      <c r="K625" s="13">
        <v>0.34791666666666698</v>
      </c>
      <c r="L625" t="s">
        <v>173</v>
      </c>
      <c r="M625" t="s">
        <v>111</v>
      </c>
      <c r="N625" t="s">
        <v>174</v>
      </c>
      <c r="O625" t="s">
        <v>181</v>
      </c>
      <c r="P625" t="s">
        <v>175</v>
      </c>
      <c r="Q625">
        <v>31.64</v>
      </c>
      <c r="R625">
        <v>-9999</v>
      </c>
      <c r="S625">
        <v>18.600000000000001</v>
      </c>
      <c r="T625">
        <v>379</v>
      </c>
      <c r="U625">
        <v>2000</v>
      </c>
      <c r="V625">
        <v>-9999</v>
      </c>
      <c r="W625">
        <v>-9999</v>
      </c>
      <c r="X625">
        <v>0.3</v>
      </c>
      <c r="Y625">
        <v>5.0000000000000001E-3</v>
      </c>
      <c r="Z625">
        <v>-9999</v>
      </c>
      <c r="AA625">
        <v>34.39</v>
      </c>
      <c r="AB625">
        <v>-106.53</v>
      </c>
      <c r="AC625">
        <v>-9999</v>
      </c>
      <c r="AD625">
        <v>-9999</v>
      </c>
      <c r="AE625">
        <v>-9999</v>
      </c>
      <c r="AF625">
        <v>-9999</v>
      </c>
      <c r="AG625">
        <v>-5.3</v>
      </c>
      <c r="AH625">
        <v>-4.3</v>
      </c>
      <c r="AI625" t="s">
        <v>176</v>
      </c>
      <c r="AJ625">
        <v>-9999</v>
      </c>
      <c r="AK625" t="s">
        <v>74</v>
      </c>
      <c r="AL625">
        <v>-9999</v>
      </c>
      <c r="AM625" t="s">
        <v>177</v>
      </c>
      <c r="AN625" t="s">
        <v>178</v>
      </c>
      <c r="AO625">
        <v>-9999</v>
      </c>
      <c r="AP625" t="s">
        <v>182</v>
      </c>
      <c r="AQ625" t="s">
        <v>179</v>
      </c>
      <c r="AR625">
        <v>-9999</v>
      </c>
      <c r="AS625">
        <v>1.6E-2</v>
      </c>
      <c r="AT625">
        <v>2.375</v>
      </c>
      <c r="AU625">
        <v>1.47</v>
      </c>
      <c r="AV625">
        <v>136</v>
      </c>
      <c r="AX625">
        <f t="shared" si="80"/>
        <v>2.143082739193765</v>
      </c>
      <c r="AZ625" t="str">
        <f t="shared" si="88"/>
        <v>Juniperus monosperma</v>
      </c>
      <c r="BA625">
        <f t="shared" si="81"/>
        <v>18.600000000000001</v>
      </c>
      <c r="BB625">
        <f t="shared" si="82"/>
        <v>0.67308273919376505</v>
      </c>
      <c r="BC625">
        <f t="shared" si="83"/>
        <v>37.9</v>
      </c>
      <c r="BD625">
        <f t="shared" si="84"/>
        <v>2000</v>
      </c>
      <c r="BE625">
        <f t="shared" si="85"/>
        <v>4.3</v>
      </c>
      <c r="BF625">
        <f t="shared" si="86"/>
        <v>2.375</v>
      </c>
      <c r="BG625">
        <f t="shared" si="87"/>
        <v>1.6E-2</v>
      </c>
    </row>
    <row r="626" spans="1:59" x14ac:dyDescent="0.25">
      <c r="A626">
        <v>3772</v>
      </c>
      <c r="B626" t="s">
        <v>60</v>
      </c>
      <c r="C626" t="s">
        <v>171</v>
      </c>
      <c r="D626" t="s">
        <v>62</v>
      </c>
      <c r="E626" t="s">
        <v>63</v>
      </c>
      <c r="F626" t="s">
        <v>64</v>
      </c>
      <c r="G626" t="s">
        <v>172</v>
      </c>
      <c r="H626">
        <v>0.313</v>
      </c>
      <c r="I626" t="s">
        <v>7</v>
      </c>
      <c r="J626" s="9">
        <v>40652</v>
      </c>
      <c r="K626" s="13">
        <v>0.38263888888888897</v>
      </c>
      <c r="L626" t="s">
        <v>173</v>
      </c>
      <c r="M626" t="s">
        <v>111</v>
      </c>
      <c r="N626" t="s">
        <v>174</v>
      </c>
      <c r="O626" t="s">
        <v>181</v>
      </c>
      <c r="P626" t="s">
        <v>175</v>
      </c>
      <c r="Q626">
        <v>29.64</v>
      </c>
      <c r="R626">
        <v>-9999</v>
      </c>
      <c r="S626">
        <v>19.5</v>
      </c>
      <c r="T626">
        <v>384</v>
      </c>
      <c r="U626">
        <v>2000</v>
      </c>
      <c r="V626">
        <v>-9999</v>
      </c>
      <c r="W626">
        <v>-9999</v>
      </c>
      <c r="X626">
        <v>0.25</v>
      </c>
      <c r="Y626">
        <v>5.0000000000000001E-3</v>
      </c>
      <c r="Z626">
        <v>-9999</v>
      </c>
      <c r="AA626">
        <v>34.39</v>
      </c>
      <c r="AB626">
        <v>-106.53</v>
      </c>
      <c r="AC626">
        <v>-9999</v>
      </c>
      <c r="AD626">
        <v>-9999</v>
      </c>
      <c r="AE626">
        <v>-9999</v>
      </c>
      <c r="AF626">
        <v>-9999</v>
      </c>
      <c r="AG626">
        <v>-5.3</v>
      </c>
      <c r="AH626">
        <v>-4.5999999999999996</v>
      </c>
      <c r="AI626" t="s">
        <v>176</v>
      </c>
      <c r="AJ626">
        <v>-9999</v>
      </c>
      <c r="AK626" t="s">
        <v>74</v>
      </c>
      <c r="AL626">
        <v>-9999</v>
      </c>
      <c r="AM626" t="s">
        <v>177</v>
      </c>
      <c r="AN626" t="s">
        <v>178</v>
      </c>
      <c r="AO626">
        <v>-9999</v>
      </c>
      <c r="AP626" t="s">
        <v>182</v>
      </c>
      <c r="AQ626" t="s">
        <v>179</v>
      </c>
      <c r="AR626">
        <v>-9999</v>
      </c>
      <c r="AS626">
        <v>1.2E-2</v>
      </c>
      <c r="AT626">
        <v>1.4710000000000001</v>
      </c>
      <c r="AU626">
        <v>1.6</v>
      </c>
      <c r="AV626">
        <v>183</v>
      </c>
      <c r="AX626">
        <f t="shared" si="80"/>
        <v>2.266805874389064</v>
      </c>
      <c r="AZ626" t="str">
        <f t="shared" si="88"/>
        <v>Juniperus monosperma</v>
      </c>
      <c r="BA626">
        <f t="shared" si="81"/>
        <v>19.5</v>
      </c>
      <c r="BB626">
        <f t="shared" si="82"/>
        <v>0.66680587438906391</v>
      </c>
      <c r="BC626">
        <f t="shared" si="83"/>
        <v>38.4</v>
      </c>
      <c r="BD626">
        <f t="shared" si="84"/>
        <v>2000</v>
      </c>
      <c r="BE626">
        <f t="shared" si="85"/>
        <v>4.5999999999999996</v>
      </c>
      <c r="BF626">
        <f t="shared" si="86"/>
        <v>1.4710000000000001</v>
      </c>
      <c r="BG626">
        <f t="shared" si="87"/>
        <v>1.2E-2</v>
      </c>
    </row>
    <row r="627" spans="1:59" x14ac:dyDescent="0.25">
      <c r="A627">
        <v>3773</v>
      </c>
      <c r="B627" t="s">
        <v>60</v>
      </c>
      <c r="C627" t="s">
        <v>171</v>
      </c>
      <c r="D627" t="s">
        <v>62</v>
      </c>
      <c r="E627" t="s">
        <v>63</v>
      </c>
      <c r="F627" t="s">
        <v>64</v>
      </c>
      <c r="G627" t="s">
        <v>172</v>
      </c>
      <c r="H627">
        <v>0.313</v>
      </c>
      <c r="I627" t="s">
        <v>7</v>
      </c>
      <c r="J627" s="9">
        <v>40652</v>
      </c>
      <c r="K627" s="13">
        <v>0.38750000000000001</v>
      </c>
      <c r="L627" t="s">
        <v>173</v>
      </c>
      <c r="M627" t="s">
        <v>111</v>
      </c>
      <c r="N627" t="s">
        <v>174</v>
      </c>
      <c r="O627" t="s">
        <v>181</v>
      </c>
      <c r="P627" t="s">
        <v>175</v>
      </c>
      <c r="Q627">
        <v>33.93</v>
      </c>
      <c r="R627">
        <v>-9999</v>
      </c>
      <c r="S627">
        <v>20.76</v>
      </c>
      <c r="T627">
        <v>372</v>
      </c>
      <c r="U627">
        <v>2000</v>
      </c>
      <c r="V627">
        <v>-9999</v>
      </c>
      <c r="W627">
        <v>-9999</v>
      </c>
      <c r="X627">
        <v>0.63</v>
      </c>
      <c r="Y627">
        <v>5.0000000000000001E-3</v>
      </c>
      <c r="Z627">
        <v>-9999</v>
      </c>
      <c r="AA627">
        <v>34.39</v>
      </c>
      <c r="AB627">
        <v>-106.53</v>
      </c>
      <c r="AC627">
        <v>-9999</v>
      </c>
      <c r="AD627">
        <v>-9999</v>
      </c>
      <c r="AE627">
        <v>-9999</v>
      </c>
      <c r="AF627">
        <v>-9999</v>
      </c>
      <c r="AG627">
        <v>-4.7</v>
      </c>
      <c r="AH627">
        <v>-4.3</v>
      </c>
      <c r="AI627" t="s">
        <v>176</v>
      </c>
      <c r="AJ627">
        <v>-9999</v>
      </c>
      <c r="AK627" t="s">
        <v>74</v>
      </c>
      <c r="AL627">
        <v>-9999</v>
      </c>
      <c r="AM627" t="s">
        <v>177</v>
      </c>
      <c r="AN627" t="s">
        <v>178</v>
      </c>
      <c r="AO627">
        <v>-9999</v>
      </c>
      <c r="AP627" t="s">
        <v>182</v>
      </c>
      <c r="AQ627" t="s">
        <v>179</v>
      </c>
      <c r="AR627">
        <v>-9999</v>
      </c>
      <c r="AS627">
        <v>3.1E-2</v>
      </c>
      <c r="AT627">
        <v>3.8290000000000002</v>
      </c>
      <c r="AU627">
        <v>1.62</v>
      </c>
      <c r="AV627">
        <v>165</v>
      </c>
      <c r="AX627">
        <f t="shared" si="80"/>
        <v>2.4504973716735527</v>
      </c>
      <c r="AZ627" t="str">
        <f t="shared" si="88"/>
        <v>Juniperus monosperma</v>
      </c>
      <c r="BA627">
        <f t="shared" si="81"/>
        <v>20.76</v>
      </c>
      <c r="BB627">
        <f t="shared" si="82"/>
        <v>0.83049737167355264</v>
      </c>
      <c r="BC627">
        <f t="shared" si="83"/>
        <v>37.200000000000003</v>
      </c>
      <c r="BD627">
        <f t="shared" si="84"/>
        <v>2000</v>
      </c>
      <c r="BE627">
        <f t="shared" si="85"/>
        <v>4.3</v>
      </c>
      <c r="BF627">
        <f t="shared" si="86"/>
        <v>3.8290000000000002</v>
      </c>
      <c r="BG627">
        <f t="shared" si="87"/>
        <v>3.1E-2</v>
      </c>
    </row>
    <row r="628" spans="1:59" x14ac:dyDescent="0.25">
      <c r="A628">
        <v>3774</v>
      </c>
      <c r="B628" t="s">
        <v>60</v>
      </c>
      <c r="C628" t="s">
        <v>171</v>
      </c>
      <c r="D628" t="s">
        <v>62</v>
      </c>
      <c r="E628" t="s">
        <v>63</v>
      </c>
      <c r="F628" t="s">
        <v>64</v>
      </c>
      <c r="G628" t="s">
        <v>172</v>
      </c>
      <c r="H628">
        <v>0.313</v>
      </c>
      <c r="I628" t="s">
        <v>7</v>
      </c>
      <c r="J628" s="9">
        <v>40652</v>
      </c>
      <c r="K628" s="13">
        <v>0.40208333333333302</v>
      </c>
      <c r="L628" t="s">
        <v>173</v>
      </c>
      <c r="M628" t="s">
        <v>111</v>
      </c>
      <c r="N628" t="s">
        <v>174</v>
      </c>
      <c r="O628" t="s">
        <v>181</v>
      </c>
      <c r="P628" t="s">
        <v>175</v>
      </c>
      <c r="Q628">
        <v>28.38</v>
      </c>
      <c r="R628">
        <v>-9999</v>
      </c>
      <c r="S628">
        <v>20.51</v>
      </c>
      <c r="T628">
        <v>382</v>
      </c>
      <c r="U628">
        <v>2000</v>
      </c>
      <c r="V628">
        <v>-9999</v>
      </c>
      <c r="W628">
        <v>-9999</v>
      </c>
      <c r="X628">
        <v>0.25</v>
      </c>
      <c r="Y628">
        <v>5.0000000000000001E-3</v>
      </c>
      <c r="Z628">
        <v>-9999</v>
      </c>
      <c r="AA628">
        <v>34.39</v>
      </c>
      <c r="AB628">
        <v>-106.53</v>
      </c>
      <c r="AC628">
        <v>-9999</v>
      </c>
      <c r="AD628">
        <v>-9999</v>
      </c>
      <c r="AE628">
        <v>-9999</v>
      </c>
      <c r="AF628">
        <v>-9999</v>
      </c>
      <c r="AG628">
        <v>-5.3</v>
      </c>
      <c r="AH628">
        <v>-4.3</v>
      </c>
      <c r="AI628" t="s">
        <v>176</v>
      </c>
      <c r="AJ628">
        <v>-9999</v>
      </c>
      <c r="AK628" t="s">
        <v>74</v>
      </c>
      <c r="AL628">
        <v>-9999</v>
      </c>
      <c r="AM628" t="s">
        <v>177</v>
      </c>
      <c r="AN628" t="s">
        <v>178</v>
      </c>
      <c r="AO628">
        <v>-9999</v>
      </c>
      <c r="AP628" t="s">
        <v>182</v>
      </c>
      <c r="AQ628" t="s">
        <v>179</v>
      </c>
      <c r="AR628">
        <v>-9999</v>
      </c>
      <c r="AS628">
        <v>1.0999999999999999E-2</v>
      </c>
      <c r="AT628">
        <v>1.6950000000000001</v>
      </c>
      <c r="AU628">
        <v>1.73</v>
      </c>
      <c r="AV628">
        <v>135</v>
      </c>
      <c r="AX628">
        <f t="shared" si="80"/>
        <v>2.4130497549720622</v>
      </c>
      <c r="AZ628" t="str">
        <f t="shared" si="88"/>
        <v>Juniperus monosperma</v>
      </c>
      <c r="BA628">
        <f t="shared" si="81"/>
        <v>20.51</v>
      </c>
      <c r="BB628">
        <f t="shared" si="82"/>
        <v>0.68304975497206222</v>
      </c>
      <c r="BC628">
        <f t="shared" si="83"/>
        <v>38.200000000000003</v>
      </c>
      <c r="BD628">
        <f t="shared" si="84"/>
        <v>2000</v>
      </c>
      <c r="BE628">
        <f t="shared" si="85"/>
        <v>4.3</v>
      </c>
      <c r="BF628">
        <f t="shared" si="86"/>
        <v>1.6950000000000001</v>
      </c>
      <c r="BG628">
        <f t="shared" si="87"/>
        <v>1.0999999999999999E-2</v>
      </c>
    </row>
    <row r="629" spans="1:59" x14ac:dyDescent="0.25">
      <c r="A629">
        <v>3775</v>
      </c>
      <c r="B629" t="s">
        <v>60</v>
      </c>
      <c r="C629" t="s">
        <v>171</v>
      </c>
      <c r="D629" t="s">
        <v>62</v>
      </c>
      <c r="E629" t="s">
        <v>63</v>
      </c>
      <c r="F629" t="s">
        <v>64</v>
      </c>
      <c r="G629" t="s">
        <v>172</v>
      </c>
      <c r="H629">
        <v>0.313</v>
      </c>
      <c r="I629" t="s">
        <v>7</v>
      </c>
      <c r="J629" s="9">
        <v>40652</v>
      </c>
      <c r="K629" s="13">
        <v>0.44791666666666702</v>
      </c>
      <c r="L629" t="s">
        <v>173</v>
      </c>
      <c r="M629" t="s">
        <v>111</v>
      </c>
      <c r="N629" t="s">
        <v>174</v>
      </c>
      <c r="O629" t="s">
        <v>181</v>
      </c>
      <c r="P629" t="s">
        <v>175</v>
      </c>
      <c r="Q629">
        <v>25.96</v>
      </c>
      <c r="R629">
        <v>-9999</v>
      </c>
      <c r="S629">
        <v>21.53</v>
      </c>
      <c r="T629">
        <v>387</v>
      </c>
      <c r="U629">
        <v>2000</v>
      </c>
      <c r="V629">
        <v>-9999</v>
      </c>
      <c r="W629">
        <v>-9999</v>
      </c>
      <c r="X629">
        <v>0.15</v>
      </c>
      <c r="Y629">
        <v>5.0000000000000001E-3</v>
      </c>
      <c r="Z629">
        <v>-9999</v>
      </c>
      <c r="AA629">
        <v>34.39</v>
      </c>
      <c r="AB629">
        <v>-106.53</v>
      </c>
      <c r="AC629">
        <v>-9999</v>
      </c>
      <c r="AD629">
        <v>-9999</v>
      </c>
      <c r="AE629">
        <v>-9999</v>
      </c>
      <c r="AF629">
        <v>-9999</v>
      </c>
      <c r="AG629">
        <v>-5.3</v>
      </c>
      <c r="AH629">
        <v>-4.5999999999999996</v>
      </c>
      <c r="AI629" t="s">
        <v>176</v>
      </c>
      <c r="AJ629">
        <v>-9999</v>
      </c>
      <c r="AK629" t="s">
        <v>74</v>
      </c>
      <c r="AL629">
        <v>-9999</v>
      </c>
      <c r="AM629" t="s">
        <v>177</v>
      </c>
      <c r="AN629" t="s">
        <v>178</v>
      </c>
      <c r="AO629">
        <v>-9999</v>
      </c>
      <c r="AP629" t="s">
        <v>182</v>
      </c>
      <c r="AQ629" t="s">
        <v>179</v>
      </c>
      <c r="AR629">
        <v>-9999</v>
      </c>
      <c r="AS629">
        <v>6.0000000000000001E-3</v>
      </c>
      <c r="AT629">
        <v>0.84</v>
      </c>
      <c r="AU629">
        <v>1.91</v>
      </c>
      <c r="AV629">
        <v>166</v>
      </c>
      <c r="AX629">
        <f t="shared" si="80"/>
        <v>2.5690466738174602</v>
      </c>
      <c r="AZ629" t="str">
        <f t="shared" si="88"/>
        <v>Juniperus monosperma</v>
      </c>
      <c r="BA629">
        <f t="shared" si="81"/>
        <v>21.53</v>
      </c>
      <c r="BB629">
        <f t="shared" si="82"/>
        <v>0.65904667381746029</v>
      </c>
      <c r="BC629">
        <f t="shared" si="83"/>
        <v>38.700000000000003</v>
      </c>
      <c r="BD629">
        <f t="shared" si="84"/>
        <v>2000</v>
      </c>
      <c r="BE629">
        <f t="shared" si="85"/>
        <v>4.5999999999999996</v>
      </c>
      <c r="BF629">
        <f t="shared" si="86"/>
        <v>0.84</v>
      </c>
      <c r="BG629">
        <f t="shared" si="87"/>
        <v>6.0000000000000001E-3</v>
      </c>
    </row>
    <row r="630" spans="1:59" x14ac:dyDescent="0.25">
      <c r="A630">
        <v>3776</v>
      </c>
      <c r="B630" t="s">
        <v>60</v>
      </c>
      <c r="C630" t="s">
        <v>171</v>
      </c>
      <c r="D630" t="s">
        <v>62</v>
      </c>
      <c r="E630" t="s">
        <v>63</v>
      </c>
      <c r="F630" t="s">
        <v>64</v>
      </c>
      <c r="G630" t="s">
        <v>172</v>
      </c>
      <c r="H630">
        <v>0.313</v>
      </c>
      <c r="I630" t="s">
        <v>7</v>
      </c>
      <c r="J630" s="9">
        <v>40652</v>
      </c>
      <c r="K630" s="13">
        <v>0.45138888888888901</v>
      </c>
      <c r="L630" t="s">
        <v>173</v>
      </c>
      <c r="M630" t="s">
        <v>111</v>
      </c>
      <c r="N630" t="s">
        <v>174</v>
      </c>
      <c r="O630" t="s">
        <v>181</v>
      </c>
      <c r="P630" t="s">
        <v>175</v>
      </c>
      <c r="Q630">
        <v>29.87</v>
      </c>
      <c r="R630">
        <v>-9999</v>
      </c>
      <c r="S630">
        <v>22.24</v>
      </c>
      <c r="T630">
        <v>377</v>
      </c>
      <c r="U630">
        <v>2000</v>
      </c>
      <c r="V630">
        <v>-9999</v>
      </c>
      <c r="W630">
        <v>-9999</v>
      </c>
      <c r="X630">
        <v>0.5</v>
      </c>
      <c r="Y630">
        <v>5.0000000000000001E-3</v>
      </c>
      <c r="Z630">
        <v>-9999</v>
      </c>
      <c r="AA630">
        <v>34.39</v>
      </c>
      <c r="AB630">
        <v>-106.53</v>
      </c>
      <c r="AC630">
        <v>-9999</v>
      </c>
      <c r="AD630">
        <v>-9999</v>
      </c>
      <c r="AE630">
        <v>-9999</v>
      </c>
      <c r="AF630">
        <v>-9999</v>
      </c>
      <c r="AG630">
        <v>-4.7</v>
      </c>
      <c r="AH630">
        <v>-4.3</v>
      </c>
      <c r="AI630" t="s">
        <v>176</v>
      </c>
      <c r="AJ630">
        <v>-9999</v>
      </c>
      <c r="AK630" t="s">
        <v>74</v>
      </c>
      <c r="AL630">
        <v>-9999</v>
      </c>
      <c r="AM630" t="s">
        <v>177</v>
      </c>
      <c r="AN630" t="s">
        <v>178</v>
      </c>
      <c r="AO630">
        <v>-9999</v>
      </c>
      <c r="AP630" t="s">
        <v>182</v>
      </c>
      <c r="AQ630" t="s">
        <v>179</v>
      </c>
      <c r="AR630">
        <v>-9999</v>
      </c>
      <c r="AS630">
        <v>2.1000000000000001E-2</v>
      </c>
      <c r="AT630">
        <v>2.8759999999999999</v>
      </c>
      <c r="AU630">
        <v>1.89</v>
      </c>
      <c r="AV630">
        <v>148</v>
      </c>
      <c r="AX630">
        <f t="shared" si="80"/>
        <v>2.6827677595116626</v>
      </c>
      <c r="AZ630" t="str">
        <f t="shared" si="88"/>
        <v>Juniperus monosperma</v>
      </c>
      <c r="BA630">
        <f t="shared" si="81"/>
        <v>22.24</v>
      </c>
      <c r="BB630">
        <f t="shared" si="82"/>
        <v>0.79276775951166267</v>
      </c>
      <c r="BC630">
        <f t="shared" si="83"/>
        <v>37.700000000000003</v>
      </c>
      <c r="BD630">
        <f t="shared" si="84"/>
        <v>2000</v>
      </c>
      <c r="BE630">
        <f t="shared" si="85"/>
        <v>4.3</v>
      </c>
      <c r="BF630">
        <f t="shared" si="86"/>
        <v>2.8759999999999999</v>
      </c>
      <c r="BG630">
        <f t="shared" si="87"/>
        <v>2.1000000000000001E-2</v>
      </c>
    </row>
    <row r="631" spans="1:59" x14ac:dyDescent="0.25">
      <c r="A631">
        <v>3777</v>
      </c>
      <c r="B631" t="s">
        <v>60</v>
      </c>
      <c r="C631" t="s">
        <v>171</v>
      </c>
      <c r="D631" t="s">
        <v>62</v>
      </c>
      <c r="E631" t="s">
        <v>63</v>
      </c>
      <c r="F631" t="s">
        <v>64</v>
      </c>
      <c r="G631" t="s">
        <v>172</v>
      </c>
      <c r="H631">
        <v>0.313</v>
      </c>
      <c r="I631" t="s">
        <v>7</v>
      </c>
      <c r="J631" s="9">
        <v>40652</v>
      </c>
      <c r="K631" s="13">
        <v>0.46875</v>
      </c>
      <c r="L631" t="s">
        <v>173</v>
      </c>
      <c r="M631" t="s">
        <v>111</v>
      </c>
      <c r="N631" t="s">
        <v>174</v>
      </c>
      <c r="O631" t="s">
        <v>181</v>
      </c>
      <c r="P631" t="s">
        <v>175</v>
      </c>
      <c r="Q631">
        <v>25.18</v>
      </c>
      <c r="R631">
        <v>-9999</v>
      </c>
      <c r="S631">
        <v>23.78</v>
      </c>
      <c r="T631">
        <v>383</v>
      </c>
      <c r="U631">
        <v>2000</v>
      </c>
      <c r="V631">
        <v>-9999</v>
      </c>
      <c r="W631">
        <v>-9999</v>
      </c>
      <c r="X631">
        <v>0.36</v>
      </c>
      <c r="Y631">
        <v>5.0000000000000001E-3</v>
      </c>
      <c r="Z631">
        <v>-9999</v>
      </c>
      <c r="AA631">
        <v>34.39</v>
      </c>
      <c r="AB631">
        <v>-106.53</v>
      </c>
      <c r="AC631">
        <v>-9999</v>
      </c>
      <c r="AD631">
        <v>-9999</v>
      </c>
      <c r="AE631">
        <v>-9999</v>
      </c>
      <c r="AF631">
        <v>-9999</v>
      </c>
      <c r="AG631">
        <v>-5.3</v>
      </c>
      <c r="AH631">
        <v>-4.3</v>
      </c>
      <c r="AI631" t="s">
        <v>176</v>
      </c>
      <c r="AJ631">
        <v>-9999</v>
      </c>
      <c r="AK631" t="s">
        <v>74</v>
      </c>
      <c r="AL631">
        <v>-9999</v>
      </c>
      <c r="AM631" t="s">
        <v>177</v>
      </c>
      <c r="AN631" t="s">
        <v>178</v>
      </c>
      <c r="AO631">
        <v>-9999</v>
      </c>
      <c r="AP631" t="s">
        <v>182</v>
      </c>
      <c r="AQ631" t="s">
        <v>179</v>
      </c>
      <c r="AR631">
        <v>-9999</v>
      </c>
      <c r="AS631">
        <v>1.2999999999999999E-2</v>
      </c>
      <c r="AT631">
        <v>1.841</v>
      </c>
      <c r="AU631">
        <v>2.21</v>
      </c>
      <c r="AV631">
        <v>143</v>
      </c>
      <c r="AX631">
        <f t="shared" si="80"/>
        <v>2.9446450723461361</v>
      </c>
      <c r="AZ631" t="str">
        <f t="shared" si="88"/>
        <v>Juniperus monosperma</v>
      </c>
      <c r="BA631">
        <f t="shared" si="81"/>
        <v>23.78</v>
      </c>
      <c r="BB631">
        <f t="shared" si="82"/>
        <v>0.73464507234613619</v>
      </c>
      <c r="BC631">
        <f t="shared" si="83"/>
        <v>38.299999999999997</v>
      </c>
      <c r="BD631">
        <f t="shared" si="84"/>
        <v>2000</v>
      </c>
      <c r="BE631">
        <f t="shared" si="85"/>
        <v>4.3</v>
      </c>
      <c r="BF631">
        <f t="shared" si="86"/>
        <v>1.841</v>
      </c>
      <c r="BG631">
        <f t="shared" si="87"/>
        <v>1.2999999999999999E-2</v>
      </c>
    </row>
    <row r="632" spans="1:59" x14ac:dyDescent="0.25">
      <c r="A632">
        <v>3778</v>
      </c>
      <c r="B632" t="s">
        <v>60</v>
      </c>
      <c r="C632" t="s">
        <v>171</v>
      </c>
      <c r="D632" t="s">
        <v>62</v>
      </c>
      <c r="E632" t="s">
        <v>63</v>
      </c>
      <c r="F632" t="s">
        <v>64</v>
      </c>
      <c r="G632" t="s">
        <v>172</v>
      </c>
      <c r="H632">
        <v>0.313</v>
      </c>
      <c r="I632" t="s">
        <v>7</v>
      </c>
      <c r="J632" s="9">
        <v>40652</v>
      </c>
      <c r="K632" s="13">
        <v>0.52222222222222203</v>
      </c>
      <c r="L632" t="s">
        <v>173</v>
      </c>
      <c r="M632" t="s">
        <v>111</v>
      </c>
      <c r="N632" t="s">
        <v>174</v>
      </c>
      <c r="O632" t="s">
        <v>181</v>
      </c>
      <c r="P632" t="s">
        <v>175</v>
      </c>
      <c r="Q632">
        <v>17.77</v>
      </c>
      <c r="R632">
        <v>-9999</v>
      </c>
      <c r="S632">
        <v>26.81</v>
      </c>
      <c r="T632">
        <v>388</v>
      </c>
      <c r="U632">
        <v>2000</v>
      </c>
      <c r="V632">
        <v>-9999</v>
      </c>
      <c r="W632">
        <v>-9999</v>
      </c>
      <c r="X632">
        <v>0.21</v>
      </c>
      <c r="Y632">
        <v>5.0000000000000001E-3</v>
      </c>
      <c r="Z632">
        <v>-9999</v>
      </c>
      <c r="AA632">
        <v>34.39</v>
      </c>
      <c r="AB632">
        <v>-106.53</v>
      </c>
      <c r="AC632">
        <v>-9999</v>
      </c>
      <c r="AD632">
        <v>-9999</v>
      </c>
      <c r="AE632">
        <v>-9999</v>
      </c>
      <c r="AF632">
        <v>-9999</v>
      </c>
      <c r="AG632">
        <v>-5.3</v>
      </c>
      <c r="AH632">
        <v>-4.5999999999999996</v>
      </c>
      <c r="AI632" t="s">
        <v>176</v>
      </c>
      <c r="AJ632">
        <v>-9999</v>
      </c>
      <c r="AK632" t="s">
        <v>74</v>
      </c>
      <c r="AL632">
        <v>-9999</v>
      </c>
      <c r="AM632" t="s">
        <v>177</v>
      </c>
      <c r="AN632" t="s">
        <v>178</v>
      </c>
      <c r="AO632">
        <v>-9999</v>
      </c>
      <c r="AP632" t="s">
        <v>182</v>
      </c>
      <c r="AQ632" t="s">
        <v>179</v>
      </c>
      <c r="AR632">
        <v>-9999</v>
      </c>
      <c r="AS632">
        <v>6.0000000000000001E-3</v>
      </c>
      <c r="AT632">
        <v>0.54500000000000004</v>
      </c>
      <c r="AU632">
        <v>2.91</v>
      </c>
      <c r="AV632">
        <v>215</v>
      </c>
      <c r="AX632">
        <f t="shared" si="80"/>
        <v>3.5256750761490623</v>
      </c>
      <c r="AZ632" t="str">
        <f t="shared" si="88"/>
        <v>Juniperus monosperma</v>
      </c>
      <c r="BA632">
        <f t="shared" si="81"/>
        <v>26.81</v>
      </c>
      <c r="BB632">
        <f t="shared" si="82"/>
        <v>0.61567507614906214</v>
      </c>
      <c r="BC632">
        <f t="shared" si="83"/>
        <v>38.799999999999997</v>
      </c>
      <c r="BD632">
        <f t="shared" si="84"/>
        <v>2000</v>
      </c>
      <c r="BE632">
        <f t="shared" si="85"/>
        <v>4.5999999999999996</v>
      </c>
      <c r="BF632">
        <f t="shared" si="86"/>
        <v>0.54500000000000004</v>
      </c>
      <c r="BG632">
        <f t="shared" si="87"/>
        <v>6.0000000000000001E-3</v>
      </c>
    </row>
    <row r="633" spans="1:59" x14ac:dyDescent="0.25">
      <c r="A633">
        <v>3779</v>
      </c>
      <c r="B633" t="s">
        <v>60</v>
      </c>
      <c r="C633" t="s">
        <v>171</v>
      </c>
      <c r="D633" t="s">
        <v>62</v>
      </c>
      <c r="E633" t="s">
        <v>63</v>
      </c>
      <c r="F633" t="s">
        <v>64</v>
      </c>
      <c r="G633" t="s">
        <v>172</v>
      </c>
      <c r="H633">
        <v>0.313</v>
      </c>
      <c r="I633" t="s">
        <v>7</v>
      </c>
      <c r="J633" s="9">
        <v>40652</v>
      </c>
      <c r="K633" s="13">
        <v>0.52638888888888902</v>
      </c>
      <c r="L633" t="s">
        <v>173</v>
      </c>
      <c r="M633" t="s">
        <v>111</v>
      </c>
      <c r="N633" t="s">
        <v>174</v>
      </c>
      <c r="O633" t="s">
        <v>181</v>
      </c>
      <c r="P633" t="s">
        <v>175</v>
      </c>
      <c r="Q633">
        <v>19.55</v>
      </c>
      <c r="R633">
        <v>-9999</v>
      </c>
      <c r="S633">
        <v>27.59</v>
      </c>
      <c r="T633">
        <v>383</v>
      </c>
      <c r="U633">
        <v>2000</v>
      </c>
      <c r="V633">
        <v>-9999</v>
      </c>
      <c r="W633">
        <v>-9999</v>
      </c>
      <c r="X633">
        <v>0.47</v>
      </c>
      <c r="Y633">
        <v>5.0000000000000001E-3</v>
      </c>
      <c r="Z633">
        <v>-9999</v>
      </c>
      <c r="AA633">
        <v>34.39</v>
      </c>
      <c r="AB633">
        <v>-106.53</v>
      </c>
      <c r="AC633">
        <v>-9999</v>
      </c>
      <c r="AD633">
        <v>-9999</v>
      </c>
      <c r="AE633">
        <v>-9999</v>
      </c>
      <c r="AF633">
        <v>-9999</v>
      </c>
      <c r="AG633">
        <v>-4.7</v>
      </c>
      <c r="AH633">
        <v>-4.3</v>
      </c>
      <c r="AI633" t="s">
        <v>176</v>
      </c>
      <c r="AJ633">
        <v>-9999</v>
      </c>
      <c r="AK633" t="s">
        <v>74</v>
      </c>
      <c r="AL633">
        <v>-9999</v>
      </c>
      <c r="AM633" t="s">
        <v>177</v>
      </c>
      <c r="AN633" t="s">
        <v>178</v>
      </c>
      <c r="AO633">
        <v>-9999</v>
      </c>
      <c r="AP633" t="s">
        <v>182</v>
      </c>
      <c r="AQ633" t="s">
        <v>179</v>
      </c>
      <c r="AR633">
        <v>-9999</v>
      </c>
      <c r="AS633">
        <v>1.2999999999999999E-2</v>
      </c>
      <c r="AT633">
        <v>1.619</v>
      </c>
      <c r="AU633">
        <v>2.98</v>
      </c>
      <c r="AV633">
        <v>159</v>
      </c>
      <c r="AX633">
        <f t="shared" si="80"/>
        <v>3.6905050121514753</v>
      </c>
      <c r="AZ633" t="str">
        <f t="shared" si="88"/>
        <v>Juniperus monosperma</v>
      </c>
      <c r="BA633">
        <f t="shared" si="81"/>
        <v>27.59</v>
      </c>
      <c r="BB633">
        <f t="shared" si="82"/>
        <v>0.71050501215147532</v>
      </c>
      <c r="BC633">
        <f t="shared" si="83"/>
        <v>38.299999999999997</v>
      </c>
      <c r="BD633">
        <f t="shared" si="84"/>
        <v>2000</v>
      </c>
      <c r="BE633">
        <f t="shared" si="85"/>
        <v>4.3</v>
      </c>
      <c r="BF633">
        <f t="shared" si="86"/>
        <v>1.619</v>
      </c>
      <c r="BG633">
        <f t="shared" si="87"/>
        <v>1.2999999999999999E-2</v>
      </c>
    </row>
    <row r="634" spans="1:59" x14ac:dyDescent="0.25">
      <c r="A634">
        <v>3780</v>
      </c>
      <c r="B634" t="s">
        <v>60</v>
      </c>
      <c r="C634" t="s">
        <v>171</v>
      </c>
      <c r="D634" t="s">
        <v>62</v>
      </c>
      <c r="E634" t="s">
        <v>63</v>
      </c>
      <c r="F634" t="s">
        <v>64</v>
      </c>
      <c r="G634" t="s">
        <v>172</v>
      </c>
      <c r="H634">
        <v>0.313</v>
      </c>
      <c r="I634" t="s">
        <v>7</v>
      </c>
      <c r="J634" s="9">
        <v>40652</v>
      </c>
      <c r="K634" s="13">
        <v>0.54374999999999996</v>
      </c>
      <c r="L634" t="s">
        <v>173</v>
      </c>
      <c r="M634" t="s">
        <v>111</v>
      </c>
      <c r="N634" t="s">
        <v>174</v>
      </c>
      <c r="O634" t="s">
        <v>181</v>
      </c>
      <c r="P634" t="s">
        <v>175</v>
      </c>
      <c r="Q634">
        <v>15.53</v>
      </c>
      <c r="R634">
        <v>-9999</v>
      </c>
      <c r="S634">
        <v>28.85</v>
      </c>
      <c r="T634">
        <v>387</v>
      </c>
      <c r="U634">
        <v>2000</v>
      </c>
      <c r="V634">
        <v>-9999</v>
      </c>
      <c r="W634">
        <v>-9999</v>
      </c>
      <c r="X634">
        <v>0.28999999999999998</v>
      </c>
      <c r="Y634">
        <v>5.0000000000000001E-3</v>
      </c>
      <c r="Z634">
        <v>-9999</v>
      </c>
      <c r="AA634">
        <v>34.39</v>
      </c>
      <c r="AB634">
        <v>-106.53</v>
      </c>
      <c r="AC634">
        <v>-9999</v>
      </c>
      <c r="AD634">
        <v>-9999</v>
      </c>
      <c r="AE634">
        <v>-9999</v>
      </c>
      <c r="AF634">
        <v>-9999</v>
      </c>
      <c r="AG634">
        <v>-5.3</v>
      </c>
      <c r="AH634">
        <v>-4.3</v>
      </c>
      <c r="AI634" t="s">
        <v>176</v>
      </c>
      <c r="AJ634">
        <v>-9999</v>
      </c>
      <c r="AK634" t="s">
        <v>74</v>
      </c>
      <c r="AL634">
        <v>-9999</v>
      </c>
      <c r="AM634" t="s">
        <v>177</v>
      </c>
      <c r="AN634" t="s">
        <v>178</v>
      </c>
      <c r="AO634">
        <v>-9999</v>
      </c>
      <c r="AP634" t="s">
        <v>182</v>
      </c>
      <c r="AQ634" t="s">
        <v>179</v>
      </c>
      <c r="AR634">
        <v>-9999</v>
      </c>
      <c r="AS634">
        <v>7.0000000000000001E-3</v>
      </c>
      <c r="AT634">
        <v>0.90100000000000002</v>
      </c>
      <c r="AU634">
        <v>3.37</v>
      </c>
      <c r="AV634">
        <v>157</v>
      </c>
      <c r="AX634">
        <f t="shared" si="80"/>
        <v>3.9709554119123611</v>
      </c>
      <c r="AZ634" t="str">
        <f t="shared" si="88"/>
        <v>Juniperus monosperma</v>
      </c>
      <c r="BA634">
        <f t="shared" si="81"/>
        <v>28.85</v>
      </c>
      <c r="BB634">
        <f t="shared" si="82"/>
        <v>0.60095541191236101</v>
      </c>
      <c r="BC634">
        <f t="shared" si="83"/>
        <v>38.700000000000003</v>
      </c>
      <c r="BD634">
        <f t="shared" si="84"/>
        <v>2000</v>
      </c>
      <c r="BE634">
        <f t="shared" si="85"/>
        <v>4.3</v>
      </c>
      <c r="BF634">
        <f t="shared" si="86"/>
        <v>0.90100000000000002</v>
      </c>
      <c r="BG634">
        <f t="shared" si="87"/>
        <v>7.0000000000000001E-3</v>
      </c>
    </row>
    <row r="635" spans="1:59" x14ac:dyDescent="0.25">
      <c r="A635">
        <v>3781</v>
      </c>
      <c r="B635" t="s">
        <v>60</v>
      </c>
      <c r="C635" t="s">
        <v>171</v>
      </c>
      <c r="D635" t="s">
        <v>62</v>
      </c>
      <c r="E635" t="s">
        <v>63</v>
      </c>
      <c r="F635" t="s">
        <v>64</v>
      </c>
      <c r="G635" t="s">
        <v>172</v>
      </c>
      <c r="H635">
        <v>0.313</v>
      </c>
      <c r="I635" t="s">
        <v>7</v>
      </c>
      <c r="J635" s="9">
        <v>40652</v>
      </c>
      <c r="K635" s="13">
        <v>0.60347222222222197</v>
      </c>
      <c r="L635" t="s">
        <v>173</v>
      </c>
      <c r="M635" t="s">
        <v>111</v>
      </c>
      <c r="N635" t="s">
        <v>174</v>
      </c>
      <c r="O635" t="s">
        <v>181</v>
      </c>
      <c r="P635" t="s">
        <v>175</v>
      </c>
      <c r="Q635">
        <v>11.04</v>
      </c>
      <c r="R635">
        <v>-9999</v>
      </c>
      <c r="S635">
        <v>28.31</v>
      </c>
      <c r="T635">
        <v>388</v>
      </c>
      <c r="U635">
        <v>2000</v>
      </c>
      <c r="V635">
        <v>-9999</v>
      </c>
      <c r="W635">
        <v>-9999</v>
      </c>
      <c r="X635">
        <v>0.18</v>
      </c>
      <c r="Y635">
        <v>5.0000000000000001E-3</v>
      </c>
      <c r="Z635">
        <v>-9999</v>
      </c>
      <c r="AA635">
        <v>34.39</v>
      </c>
      <c r="AB635">
        <v>-106.53</v>
      </c>
      <c r="AC635">
        <v>-9999</v>
      </c>
      <c r="AD635">
        <v>-9999</v>
      </c>
      <c r="AE635">
        <v>-9999</v>
      </c>
      <c r="AF635">
        <v>-9999</v>
      </c>
      <c r="AG635">
        <v>-5.3</v>
      </c>
      <c r="AH635">
        <v>-4.5999999999999996</v>
      </c>
      <c r="AI635" t="s">
        <v>176</v>
      </c>
      <c r="AJ635">
        <v>-9999</v>
      </c>
      <c r="AK635" t="s">
        <v>74</v>
      </c>
      <c r="AL635">
        <v>-9999</v>
      </c>
      <c r="AM635" t="s">
        <v>177</v>
      </c>
      <c r="AN635" t="s">
        <v>178</v>
      </c>
      <c r="AO635">
        <v>-9999</v>
      </c>
      <c r="AP635" t="s">
        <v>182</v>
      </c>
      <c r="AQ635" t="s">
        <v>179</v>
      </c>
      <c r="AR635">
        <v>-9999</v>
      </c>
      <c r="AS635">
        <v>4.0000000000000001E-3</v>
      </c>
      <c r="AT635">
        <v>0.36699999999999999</v>
      </c>
      <c r="AU635">
        <v>3.44</v>
      </c>
      <c r="AV635">
        <v>224</v>
      </c>
      <c r="AX635">
        <f t="shared" si="80"/>
        <v>3.8485704928453348</v>
      </c>
      <c r="AZ635" t="str">
        <f t="shared" si="88"/>
        <v>Juniperus monosperma</v>
      </c>
      <c r="BA635">
        <f t="shared" si="81"/>
        <v>28.31</v>
      </c>
      <c r="BB635">
        <f t="shared" si="82"/>
        <v>0.40857049284533486</v>
      </c>
      <c r="BC635">
        <f t="shared" si="83"/>
        <v>38.799999999999997</v>
      </c>
      <c r="BD635">
        <f t="shared" si="84"/>
        <v>2000</v>
      </c>
      <c r="BE635">
        <f t="shared" si="85"/>
        <v>4.5999999999999996</v>
      </c>
      <c r="BF635">
        <f t="shared" si="86"/>
        <v>0.36699999999999999</v>
      </c>
      <c r="BG635">
        <f t="shared" si="87"/>
        <v>4.0000000000000001E-3</v>
      </c>
    </row>
    <row r="636" spans="1:59" x14ac:dyDescent="0.25">
      <c r="A636">
        <v>3782</v>
      </c>
      <c r="B636" t="s">
        <v>60</v>
      </c>
      <c r="C636" t="s">
        <v>171</v>
      </c>
      <c r="D636" t="s">
        <v>62</v>
      </c>
      <c r="E636" t="s">
        <v>63</v>
      </c>
      <c r="F636" t="s">
        <v>64</v>
      </c>
      <c r="G636" t="s">
        <v>172</v>
      </c>
      <c r="H636">
        <v>0.313</v>
      </c>
      <c r="I636" t="s">
        <v>7</v>
      </c>
      <c r="J636" s="9">
        <v>40652</v>
      </c>
      <c r="K636" s="13">
        <v>0.60833333333333295</v>
      </c>
      <c r="L636" t="s">
        <v>173</v>
      </c>
      <c r="M636" t="s">
        <v>111</v>
      </c>
      <c r="N636" t="s">
        <v>174</v>
      </c>
      <c r="O636" t="s">
        <v>181</v>
      </c>
      <c r="P636" t="s">
        <v>175</v>
      </c>
      <c r="Q636">
        <v>12.03</v>
      </c>
      <c r="R636">
        <v>-9999</v>
      </c>
      <c r="S636">
        <v>28.6</v>
      </c>
      <c r="T636">
        <v>388</v>
      </c>
      <c r="U636">
        <v>2000</v>
      </c>
      <c r="V636">
        <v>-9999</v>
      </c>
      <c r="W636">
        <v>-9999</v>
      </c>
      <c r="X636">
        <v>0.31</v>
      </c>
      <c r="Y636">
        <v>5.0000000000000001E-3</v>
      </c>
      <c r="Z636">
        <v>-9999</v>
      </c>
      <c r="AA636">
        <v>34.39</v>
      </c>
      <c r="AB636">
        <v>-106.53</v>
      </c>
      <c r="AC636">
        <v>-9999</v>
      </c>
      <c r="AD636">
        <v>-9999</v>
      </c>
      <c r="AE636">
        <v>-9999</v>
      </c>
      <c r="AF636">
        <v>-9999</v>
      </c>
      <c r="AG636">
        <v>-4.7</v>
      </c>
      <c r="AH636">
        <v>-4.3</v>
      </c>
      <c r="AI636" t="s">
        <v>176</v>
      </c>
      <c r="AJ636">
        <v>-9999</v>
      </c>
      <c r="AK636" t="s">
        <v>74</v>
      </c>
      <c r="AL636">
        <v>-9999</v>
      </c>
      <c r="AM636" t="s">
        <v>177</v>
      </c>
      <c r="AN636" t="s">
        <v>178</v>
      </c>
      <c r="AO636">
        <v>-9999</v>
      </c>
      <c r="AP636" t="s">
        <v>182</v>
      </c>
      <c r="AQ636" t="s">
        <v>179</v>
      </c>
      <c r="AR636">
        <v>-9999</v>
      </c>
      <c r="AS636">
        <v>7.0000000000000001E-3</v>
      </c>
      <c r="AT636">
        <v>0.93300000000000005</v>
      </c>
      <c r="AU636">
        <v>3.46</v>
      </c>
      <c r="AV636">
        <v>156</v>
      </c>
      <c r="AX636">
        <f t="shared" si="80"/>
        <v>3.9138811385849293</v>
      </c>
      <c r="AZ636" t="str">
        <f t="shared" si="88"/>
        <v>Juniperus monosperma</v>
      </c>
      <c r="BA636">
        <f t="shared" si="81"/>
        <v>28.6</v>
      </c>
      <c r="BB636">
        <f t="shared" si="82"/>
        <v>0.45388113858492929</v>
      </c>
      <c r="BC636">
        <f t="shared" si="83"/>
        <v>38.799999999999997</v>
      </c>
      <c r="BD636">
        <f t="shared" si="84"/>
        <v>2000</v>
      </c>
      <c r="BE636">
        <f t="shared" si="85"/>
        <v>4.3</v>
      </c>
      <c r="BF636">
        <f t="shared" si="86"/>
        <v>0.93300000000000005</v>
      </c>
      <c r="BG636">
        <f t="shared" si="87"/>
        <v>7.0000000000000001E-3</v>
      </c>
    </row>
    <row r="637" spans="1:59" x14ac:dyDescent="0.25">
      <c r="A637">
        <v>3783</v>
      </c>
      <c r="B637" t="s">
        <v>60</v>
      </c>
      <c r="C637" t="s">
        <v>171</v>
      </c>
      <c r="D637" t="s">
        <v>62</v>
      </c>
      <c r="E637" t="s">
        <v>63</v>
      </c>
      <c r="F637" t="s">
        <v>64</v>
      </c>
      <c r="G637" t="s">
        <v>172</v>
      </c>
      <c r="H637">
        <v>0.313</v>
      </c>
      <c r="I637" t="s">
        <v>7</v>
      </c>
      <c r="J637" s="9">
        <v>40652</v>
      </c>
      <c r="K637" s="13">
        <v>0.625694444444445</v>
      </c>
      <c r="L637" t="s">
        <v>173</v>
      </c>
      <c r="M637" t="s">
        <v>111</v>
      </c>
      <c r="N637" t="s">
        <v>174</v>
      </c>
      <c r="O637" t="s">
        <v>181</v>
      </c>
      <c r="P637" t="s">
        <v>175</v>
      </c>
      <c r="Q637">
        <v>9.85</v>
      </c>
      <c r="R637">
        <v>-9999</v>
      </c>
      <c r="S637">
        <v>29.53</v>
      </c>
      <c r="T637">
        <v>390</v>
      </c>
      <c r="U637">
        <v>2000</v>
      </c>
      <c r="V637">
        <v>-9999</v>
      </c>
      <c r="W637">
        <v>-9999</v>
      </c>
      <c r="X637">
        <v>0.24</v>
      </c>
      <c r="Y637">
        <v>5.0000000000000001E-3</v>
      </c>
      <c r="Z637">
        <v>-9999</v>
      </c>
      <c r="AA637">
        <v>34.39</v>
      </c>
      <c r="AB637">
        <v>-106.53</v>
      </c>
      <c r="AC637">
        <v>-9999</v>
      </c>
      <c r="AD637">
        <v>-9999</v>
      </c>
      <c r="AE637">
        <v>-9999</v>
      </c>
      <c r="AF637">
        <v>-9999</v>
      </c>
      <c r="AG637">
        <v>-5.3</v>
      </c>
      <c r="AH637">
        <v>-4.3</v>
      </c>
      <c r="AI637" t="s">
        <v>176</v>
      </c>
      <c r="AJ637">
        <v>-9999</v>
      </c>
      <c r="AK637" t="s">
        <v>74</v>
      </c>
      <c r="AL637">
        <v>-9999</v>
      </c>
      <c r="AM637" t="s">
        <v>177</v>
      </c>
      <c r="AN637" t="s">
        <v>178</v>
      </c>
      <c r="AO637">
        <v>-9999</v>
      </c>
      <c r="AP637" t="s">
        <v>182</v>
      </c>
      <c r="AQ637" t="s">
        <v>179</v>
      </c>
      <c r="AR637">
        <v>-9999</v>
      </c>
      <c r="AS637">
        <v>5.0000000000000001E-3</v>
      </c>
      <c r="AT637">
        <v>0.56299999999999994</v>
      </c>
      <c r="AU637">
        <v>3.74</v>
      </c>
      <c r="AV637">
        <v>186</v>
      </c>
      <c r="AX637">
        <f t="shared" si="80"/>
        <v>4.1298765871251328</v>
      </c>
      <c r="AZ637" t="str">
        <f t="shared" si="88"/>
        <v>Juniperus monosperma</v>
      </c>
      <c r="BA637">
        <f t="shared" si="81"/>
        <v>29.53</v>
      </c>
      <c r="BB637">
        <f t="shared" si="82"/>
        <v>0.38987658712513262</v>
      </c>
      <c r="BC637">
        <f t="shared" si="83"/>
        <v>39</v>
      </c>
      <c r="BD637">
        <f t="shared" si="84"/>
        <v>2000</v>
      </c>
      <c r="BE637">
        <f t="shared" si="85"/>
        <v>4.3</v>
      </c>
      <c r="BF637">
        <f t="shared" si="86"/>
        <v>0.56299999999999994</v>
      </c>
      <c r="BG637">
        <f t="shared" si="87"/>
        <v>5.0000000000000001E-3</v>
      </c>
    </row>
    <row r="638" spans="1:59" x14ac:dyDescent="0.25">
      <c r="A638">
        <v>3784</v>
      </c>
      <c r="B638" t="s">
        <v>60</v>
      </c>
      <c r="C638" t="s">
        <v>171</v>
      </c>
      <c r="D638" t="s">
        <v>62</v>
      </c>
      <c r="E638" t="s">
        <v>63</v>
      </c>
      <c r="F638" t="s">
        <v>64</v>
      </c>
      <c r="G638" t="s">
        <v>172</v>
      </c>
      <c r="H638">
        <v>0.313</v>
      </c>
      <c r="I638" t="s">
        <v>7</v>
      </c>
      <c r="J638" s="9">
        <v>40652</v>
      </c>
      <c r="K638" s="13">
        <v>0.68263888888888902</v>
      </c>
      <c r="L638" t="s">
        <v>173</v>
      </c>
      <c r="M638" t="s">
        <v>111</v>
      </c>
      <c r="N638" t="s">
        <v>174</v>
      </c>
      <c r="O638" t="s">
        <v>181</v>
      </c>
      <c r="P638" t="s">
        <v>175</v>
      </c>
      <c r="Q638">
        <v>9.42</v>
      </c>
      <c r="R638">
        <v>-9999</v>
      </c>
      <c r="S638">
        <v>28.24</v>
      </c>
      <c r="T638">
        <v>392</v>
      </c>
      <c r="U638">
        <v>2000</v>
      </c>
      <c r="V638">
        <v>-9999</v>
      </c>
      <c r="W638">
        <v>-9999</v>
      </c>
      <c r="X638">
        <v>0.11</v>
      </c>
      <c r="Y638">
        <v>5.0000000000000001E-3</v>
      </c>
      <c r="Z638">
        <v>-9999</v>
      </c>
      <c r="AA638">
        <v>34.39</v>
      </c>
      <c r="AB638">
        <v>-106.53</v>
      </c>
      <c r="AC638">
        <v>-9999</v>
      </c>
      <c r="AD638">
        <v>-9999</v>
      </c>
      <c r="AE638">
        <v>-9999</v>
      </c>
      <c r="AF638">
        <v>-9999</v>
      </c>
      <c r="AG638">
        <v>-5.3</v>
      </c>
      <c r="AH638">
        <v>-4.5999999999999996</v>
      </c>
      <c r="AI638" t="s">
        <v>176</v>
      </c>
      <c r="AJ638">
        <v>-9999</v>
      </c>
      <c r="AK638" t="s">
        <v>74</v>
      </c>
      <c r="AL638">
        <v>-9999</v>
      </c>
      <c r="AM638" t="s">
        <v>177</v>
      </c>
      <c r="AN638" t="s">
        <v>178</v>
      </c>
      <c r="AO638">
        <v>-9999</v>
      </c>
      <c r="AP638" t="s">
        <v>182</v>
      </c>
      <c r="AQ638" t="s">
        <v>179</v>
      </c>
      <c r="AR638">
        <v>-9999</v>
      </c>
      <c r="AS638">
        <v>3.0000000000000001E-3</v>
      </c>
      <c r="AT638">
        <v>0.11799999999999999</v>
      </c>
      <c r="AU638">
        <v>3.49</v>
      </c>
      <c r="AV638">
        <v>295</v>
      </c>
      <c r="AX638">
        <f t="shared" si="80"/>
        <v>3.8329487217479645</v>
      </c>
      <c r="AZ638" t="str">
        <f t="shared" si="88"/>
        <v>Juniperus monosperma</v>
      </c>
      <c r="BA638">
        <f t="shared" si="81"/>
        <v>28.24</v>
      </c>
      <c r="BB638">
        <f t="shared" si="82"/>
        <v>0.34294872174796431</v>
      </c>
      <c r="BC638">
        <f t="shared" si="83"/>
        <v>39.200000000000003</v>
      </c>
      <c r="BD638">
        <f t="shared" si="84"/>
        <v>2000</v>
      </c>
      <c r="BE638">
        <f t="shared" si="85"/>
        <v>4.5999999999999996</v>
      </c>
      <c r="BF638">
        <f t="shared" si="86"/>
        <v>0.11799999999999999</v>
      </c>
      <c r="BG638">
        <f t="shared" si="87"/>
        <v>3.0000000000000001E-3</v>
      </c>
    </row>
    <row r="639" spans="1:59" x14ac:dyDescent="0.25">
      <c r="A639">
        <v>3785</v>
      </c>
      <c r="B639" t="s">
        <v>60</v>
      </c>
      <c r="C639" t="s">
        <v>171</v>
      </c>
      <c r="D639" t="s">
        <v>62</v>
      </c>
      <c r="E639" t="s">
        <v>63</v>
      </c>
      <c r="F639" t="s">
        <v>64</v>
      </c>
      <c r="G639" t="s">
        <v>172</v>
      </c>
      <c r="H639">
        <v>0.313</v>
      </c>
      <c r="I639" t="s">
        <v>7</v>
      </c>
      <c r="J639" s="9">
        <v>40652</v>
      </c>
      <c r="K639" s="13">
        <v>0.68611111111111101</v>
      </c>
      <c r="L639" t="s">
        <v>173</v>
      </c>
      <c r="M639" t="s">
        <v>111</v>
      </c>
      <c r="N639" t="s">
        <v>174</v>
      </c>
      <c r="O639" t="s">
        <v>181</v>
      </c>
      <c r="P639" t="s">
        <v>175</v>
      </c>
      <c r="Q639">
        <v>10.19</v>
      </c>
      <c r="R639">
        <v>-9999</v>
      </c>
      <c r="S639">
        <v>29.1</v>
      </c>
      <c r="T639">
        <v>390</v>
      </c>
      <c r="U639">
        <v>2000</v>
      </c>
      <c r="V639">
        <v>-9999</v>
      </c>
      <c r="W639">
        <v>-9999</v>
      </c>
      <c r="X639">
        <v>0.26</v>
      </c>
      <c r="Y639">
        <v>5.0000000000000001E-3</v>
      </c>
      <c r="Z639">
        <v>-9999</v>
      </c>
      <c r="AA639">
        <v>34.39</v>
      </c>
      <c r="AB639">
        <v>-106.53</v>
      </c>
      <c r="AC639">
        <v>-9999</v>
      </c>
      <c r="AD639">
        <v>-9999</v>
      </c>
      <c r="AE639">
        <v>-9999</v>
      </c>
      <c r="AF639">
        <v>-9999</v>
      </c>
      <c r="AG639">
        <v>-4.7</v>
      </c>
      <c r="AH639">
        <v>-4.3</v>
      </c>
      <c r="AI639" t="s">
        <v>176</v>
      </c>
      <c r="AJ639">
        <v>-9999</v>
      </c>
      <c r="AK639" t="s">
        <v>74</v>
      </c>
      <c r="AL639">
        <v>-9999</v>
      </c>
      <c r="AM639" t="s">
        <v>177</v>
      </c>
      <c r="AN639" t="s">
        <v>178</v>
      </c>
      <c r="AO639">
        <v>-9999</v>
      </c>
      <c r="AP639" t="s">
        <v>182</v>
      </c>
      <c r="AQ639" t="s">
        <v>179</v>
      </c>
      <c r="AR639">
        <v>-9999</v>
      </c>
      <c r="AS639">
        <v>6.0000000000000001E-3</v>
      </c>
      <c r="AT639">
        <v>0.67600000000000005</v>
      </c>
      <c r="AU639">
        <v>3.63</v>
      </c>
      <c r="AV639">
        <v>174</v>
      </c>
      <c r="AX639">
        <f t="shared" si="80"/>
        <v>4.0287525016997812</v>
      </c>
      <c r="AZ639" t="str">
        <f t="shared" si="88"/>
        <v>Juniperus monosperma</v>
      </c>
      <c r="BA639">
        <f t="shared" si="81"/>
        <v>29.1</v>
      </c>
      <c r="BB639">
        <f t="shared" si="82"/>
        <v>0.39875250169978127</v>
      </c>
      <c r="BC639">
        <f t="shared" si="83"/>
        <v>39</v>
      </c>
      <c r="BD639">
        <f t="shared" si="84"/>
        <v>2000</v>
      </c>
      <c r="BE639">
        <f t="shared" si="85"/>
        <v>4.3</v>
      </c>
      <c r="BF639">
        <f t="shared" si="86"/>
        <v>0.67600000000000005</v>
      </c>
      <c r="BG639">
        <f t="shared" si="87"/>
        <v>6.0000000000000001E-3</v>
      </c>
    </row>
    <row r="640" spans="1:59" x14ac:dyDescent="0.25">
      <c r="A640">
        <v>3786</v>
      </c>
      <c r="B640" t="s">
        <v>60</v>
      </c>
      <c r="C640" t="s">
        <v>171</v>
      </c>
      <c r="D640" t="s">
        <v>62</v>
      </c>
      <c r="E640" t="s">
        <v>63</v>
      </c>
      <c r="F640" t="s">
        <v>64</v>
      </c>
      <c r="G640" t="s">
        <v>172</v>
      </c>
      <c r="H640">
        <v>0.313</v>
      </c>
      <c r="I640" t="s">
        <v>7</v>
      </c>
      <c r="J640" s="9">
        <v>40652</v>
      </c>
      <c r="K640" s="13">
        <v>0.70069444444444395</v>
      </c>
      <c r="L640" t="s">
        <v>173</v>
      </c>
      <c r="M640" t="s">
        <v>111</v>
      </c>
      <c r="N640" t="s">
        <v>174</v>
      </c>
      <c r="O640" t="s">
        <v>181</v>
      </c>
      <c r="P640" t="s">
        <v>175</v>
      </c>
      <c r="Q640">
        <v>7.9</v>
      </c>
      <c r="R640">
        <v>-9999</v>
      </c>
      <c r="S640">
        <v>30.61</v>
      </c>
      <c r="T640">
        <v>392</v>
      </c>
      <c r="U640">
        <v>2000</v>
      </c>
      <c r="V640">
        <v>-9999</v>
      </c>
      <c r="W640">
        <v>-9999</v>
      </c>
      <c r="X640">
        <v>0.15</v>
      </c>
      <c r="Y640">
        <v>5.0000000000000001E-3</v>
      </c>
      <c r="Z640">
        <v>-9999</v>
      </c>
      <c r="AA640">
        <v>34.39</v>
      </c>
      <c r="AB640">
        <v>-106.53</v>
      </c>
      <c r="AC640">
        <v>-9999</v>
      </c>
      <c r="AD640">
        <v>-9999</v>
      </c>
      <c r="AE640">
        <v>-9999</v>
      </c>
      <c r="AF640">
        <v>-9999</v>
      </c>
      <c r="AG640">
        <v>-5.3</v>
      </c>
      <c r="AH640">
        <v>-4.3</v>
      </c>
      <c r="AI640" t="s">
        <v>176</v>
      </c>
      <c r="AJ640">
        <v>-9999</v>
      </c>
      <c r="AK640" t="s">
        <v>74</v>
      </c>
      <c r="AL640">
        <v>-9999</v>
      </c>
      <c r="AM640" t="s">
        <v>177</v>
      </c>
      <c r="AN640" t="s">
        <v>178</v>
      </c>
      <c r="AO640">
        <v>-9999</v>
      </c>
      <c r="AP640" t="s">
        <v>182</v>
      </c>
      <c r="AQ640" t="s">
        <v>179</v>
      </c>
      <c r="AR640">
        <v>-9999</v>
      </c>
      <c r="AS640">
        <v>3.0000000000000001E-3</v>
      </c>
      <c r="AT640">
        <v>0.28599999999999998</v>
      </c>
      <c r="AU640">
        <v>4.0599999999999996</v>
      </c>
      <c r="AV640">
        <v>206</v>
      </c>
      <c r="AX640">
        <f t="shared" si="80"/>
        <v>4.3936561757790527</v>
      </c>
      <c r="AZ640" t="str">
        <f t="shared" si="88"/>
        <v>Juniperus monosperma</v>
      </c>
      <c r="BA640">
        <f t="shared" si="81"/>
        <v>30.61</v>
      </c>
      <c r="BB640">
        <f t="shared" si="82"/>
        <v>0.33365617577905304</v>
      </c>
      <c r="BC640">
        <f t="shared" si="83"/>
        <v>39.200000000000003</v>
      </c>
      <c r="BD640">
        <f t="shared" si="84"/>
        <v>2000</v>
      </c>
      <c r="BE640">
        <f t="shared" si="85"/>
        <v>4.3</v>
      </c>
      <c r="BF640">
        <f t="shared" si="86"/>
        <v>0.28599999999999998</v>
      </c>
      <c r="BG640">
        <f t="shared" si="87"/>
        <v>3.0000000000000001E-3</v>
      </c>
    </row>
    <row r="641" spans="1:59" x14ac:dyDescent="0.25">
      <c r="A641">
        <v>3787</v>
      </c>
      <c r="B641" t="s">
        <v>60</v>
      </c>
      <c r="C641" t="s">
        <v>171</v>
      </c>
      <c r="D641" t="s">
        <v>62</v>
      </c>
      <c r="E641" t="s">
        <v>63</v>
      </c>
      <c r="F641" t="s">
        <v>64</v>
      </c>
      <c r="G641" t="s">
        <v>172</v>
      </c>
      <c r="H641">
        <v>0.313</v>
      </c>
      <c r="I641" t="s">
        <v>7</v>
      </c>
      <c r="J641" s="9">
        <v>40395</v>
      </c>
      <c r="K641" s="13">
        <v>0.32013888888888897</v>
      </c>
      <c r="L641" t="s">
        <v>173</v>
      </c>
      <c r="M641" t="s">
        <v>111</v>
      </c>
      <c r="N641" t="s">
        <v>174</v>
      </c>
      <c r="O641" t="s">
        <v>183</v>
      </c>
      <c r="P641" t="s">
        <v>175</v>
      </c>
      <c r="Q641">
        <v>67.819999999999993</v>
      </c>
      <c r="R641">
        <v>-9999</v>
      </c>
      <c r="S641">
        <v>22.74</v>
      </c>
      <c r="T641">
        <v>359</v>
      </c>
      <c r="U641">
        <v>2000</v>
      </c>
      <c r="V641">
        <v>-9999</v>
      </c>
      <c r="W641">
        <v>-9999</v>
      </c>
      <c r="X641">
        <v>1.34</v>
      </c>
      <c r="Y641">
        <v>9.7000000000000003E-2</v>
      </c>
      <c r="Z641">
        <v>-9999</v>
      </c>
      <c r="AA641">
        <v>34.39</v>
      </c>
      <c r="AB641">
        <v>-106.53</v>
      </c>
      <c r="AC641">
        <v>-9999</v>
      </c>
      <c r="AD641">
        <v>-9999</v>
      </c>
      <c r="AE641">
        <v>-9999</v>
      </c>
      <c r="AF641">
        <v>-9999</v>
      </c>
      <c r="AG641">
        <v>-1.7</v>
      </c>
      <c r="AH641">
        <v>-1</v>
      </c>
      <c r="AI641" t="s">
        <v>176</v>
      </c>
      <c r="AJ641">
        <v>-9999</v>
      </c>
      <c r="AK641" t="s">
        <v>74</v>
      </c>
      <c r="AL641">
        <v>-9999</v>
      </c>
      <c r="AM641" t="s">
        <v>177</v>
      </c>
      <c r="AN641" t="s">
        <v>178</v>
      </c>
      <c r="AO641">
        <v>-9999</v>
      </c>
      <c r="AP641" t="s">
        <v>182</v>
      </c>
      <c r="AQ641" t="s">
        <v>179</v>
      </c>
      <c r="AR641">
        <v>-9999</v>
      </c>
      <c r="AS641">
        <v>0.12559999999999999</v>
      </c>
      <c r="AT641">
        <v>7.3470000000000004</v>
      </c>
      <c r="AU641">
        <v>0.89</v>
      </c>
      <c r="AV641">
        <v>255</v>
      </c>
      <c r="AX641">
        <f t="shared" si="80"/>
        <v>2.7654682683572194</v>
      </c>
      <c r="AZ641" t="str">
        <f t="shared" si="88"/>
        <v>Juniperus monosperma</v>
      </c>
      <c r="BA641">
        <f t="shared" si="81"/>
        <v>22.74</v>
      </c>
      <c r="BB641">
        <f t="shared" si="82"/>
        <v>1.8754682683572192</v>
      </c>
      <c r="BC641">
        <f t="shared" si="83"/>
        <v>35.9</v>
      </c>
      <c r="BD641">
        <f t="shared" si="84"/>
        <v>2000</v>
      </c>
      <c r="BE641">
        <f t="shared" si="85"/>
        <v>1</v>
      </c>
      <c r="BF641">
        <f t="shared" si="86"/>
        <v>7.3470000000000004</v>
      </c>
      <c r="BG641">
        <f t="shared" si="87"/>
        <v>0.12559999999999999</v>
      </c>
    </row>
    <row r="642" spans="1:59" x14ac:dyDescent="0.25">
      <c r="A642">
        <v>3788</v>
      </c>
      <c r="B642" t="s">
        <v>60</v>
      </c>
      <c r="C642" t="s">
        <v>171</v>
      </c>
      <c r="D642" t="s">
        <v>62</v>
      </c>
      <c r="E642" t="s">
        <v>63</v>
      </c>
      <c r="F642" t="s">
        <v>64</v>
      </c>
      <c r="G642" t="s">
        <v>172</v>
      </c>
      <c r="H642">
        <v>0.313</v>
      </c>
      <c r="I642" t="s">
        <v>7</v>
      </c>
      <c r="J642" s="9">
        <v>40395</v>
      </c>
      <c r="K642" s="13">
        <v>0.327083333333333</v>
      </c>
      <c r="L642" t="s">
        <v>173</v>
      </c>
      <c r="M642" t="s">
        <v>111</v>
      </c>
      <c r="N642" t="s">
        <v>174</v>
      </c>
      <c r="O642" t="s">
        <v>183</v>
      </c>
      <c r="P642" t="s">
        <v>175</v>
      </c>
      <c r="Q642">
        <v>68.680000000000007</v>
      </c>
      <c r="R642">
        <v>-9999</v>
      </c>
      <c r="S642">
        <v>23.58</v>
      </c>
      <c r="T642">
        <v>353</v>
      </c>
      <c r="U642">
        <v>2000</v>
      </c>
      <c r="V642">
        <v>-9999</v>
      </c>
      <c r="W642">
        <v>-9999</v>
      </c>
      <c r="X642">
        <v>1.69</v>
      </c>
      <c r="Y642">
        <v>9.7000000000000003E-2</v>
      </c>
      <c r="Z642">
        <v>-9999</v>
      </c>
      <c r="AA642">
        <v>34.39</v>
      </c>
      <c r="AB642">
        <v>-106.53</v>
      </c>
      <c r="AC642">
        <v>-9999</v>
      </c>
      <c r="AD642">
        <v>-9999</v>
      </c>
      <c r="AE642">
        <v>-9999</v>
      </c>
      <c r="AF642">
        <v>-9999</v>
      </c>
      <c r="AG642">
        <v>-2.4500000000000002</v>
      </c>
      <c r="AH642">
        <v>-1.05</v>
      </c>
      <c r="AI642" t="s">
        <v>176</v>
      </c>
      <c r="AJ642">
        <v>-9999</v>
      </c>
      <c r="AK642" t="s">
        <v>74</v>
      </c>
      <c r="AL642">
        <v>-9999</v>
      </c>
      <c r="AM642" t="s">
        <v>177</v>
      </c>
      <c r="AN642" t="s">
        <v>178</v>
      </c>
      <c r="AO642">
        <v>-9999</v>
      </c>
      <c r="AP642" t="s">
        <v>182</v>
      </c>
      <c r="AQ642" t="s">
        <v>179</v>
      </c>
      <c r="AR642">
        <v>-9999</v>
      </c>
      <c r="AS642">
        <v>0.15679999999999999</v>
      </c>
      <c r="AT642">
        <v>8.8620000000000001</v>
      </c>
      <c r="AU642">
        <v>0.91</v>
      </c>
      <c r="AV642">
        <v>252</v>
      </c>
      <c r="AX642">
        <f t="shared" ref="AX642:AX705" si="89">0.61078*EXP(17.27*BA642/(BA642+237.3))</f>
        <v>2.9094219271021826</v>
      </c>
      <c r="AZ642" t="str">
        <f t="shared" si="88"/>
        <v>Juniperus monosperma</v>
      </c>
      <c r="BA642">
        <f t="shared" ref="BA642:BA705" si="90">S642</f>
        <v>23.58</v>
      </c>
      <c r="BB642">
        <f t="shared" ref="BB642:BB705" si="91">AX642-AU642</f>
        <v>1.9994219271021825</v>
      </c>
      <c r="BC642">
        <f t="shared" ref="BC642:BC705" si="92">T642/10</f>
        <v>35.299999999999997</v>
      </c>
      <c r="BD642">
        <f t="shared" ref="BD642:BD705" si="93">U642</f>
        <v>2000</v>
      </c>
      <c r="BE642">
        <f t="shared" ref="BE642:BE705" si="94">-AH642</f>
        <v>1.05</v>
      </c>
      <c r="BF642">
        <f t="shared" ref="BF642:BF705" si="95">AT642</f>
        <v>8.8620000000000001</v>
      </c>
      <c r="BG642">
        <f t="shared" ref="BG642:BG705" si="96">AS642</f>
        <v>0.15679999999999999</v>
      </c>
    </row>
    <row r="643" spans="1:59" x14ac:dyDescent="0.25">
      <c r="A643">
        <v>3789</v>
      </c>
      <c r="B643" t="s">
        <v>60</v>
      </c>
      <c r="C643" t="s">
        <v>171</v>
      </c>
      <c r="D643" t="s">
        <v>62</v>
      </c>
      <c r="E643" t="s">
        <v>63</v>
      </c>
      <c r="F643" t="s">
        <v>64</v>
      </c>
      <c r="G643" t="s">
        <v>172</v>
      </c>
      <c r="H643">
        <v>0.313</v>
      </c>
      <c r="I643" t="s">
        <v>7</v>
      </c>
      <c r="J643" s="9">
        <v>40395</v>
      </c>
      <c r="K643" s="13">
        <v>0.35486111111111102</v>
      </c>
      <c r="L643" t="s">
        <v>173</v>
      </c>
      <c r="M643" t="s">
        <v>111</v>
      </c>
      <c r="N643" t="s">
        <v>174</v>
      </c>
      <c r="O643" t="s">
        <v>183</v>
      </c>
      <c r="P643" t="s">
        <v>175</v>
      </c>
      <c r="Q643">
        <v>60.19</v>
      </c>
      <c r="R643">
        <v>-9999</v>
      </c>
      <c r="S643">
        <v>25.87</v>
      </c>
      <c r="T643">
        <v>359</v>
      </c>
      <c r="U643">
        <v>2000</v>
      </c>
      <c r="V643">
        <v>-9999</v>
      </c>
      <c r="W643">
        <v>-9999</v>
      </c>
      <c r="X643">
        <v>1.5</v>
      </c>
      <c r="Y643">
        <v>9.7000000000000003E-2</v>
      </c>
      <c r="Z643">
        <v>-9999</v>
      </c>
      <c r="AA643">
        <v>34.39</v>
      </c>
      <c r="AB643">
        <v>-106.53</v>
      </c>
      <c r="AC643">
        <v>-9999</v>
      </c>
      <c r="AD643">
        <v>-9999</v>
      </c>
      <c r="AE643">
        <v>-9999</v>
      </c>
      <c r="AF643">
        <v>-9999</v>
      </c>
      <c r="AG643">
        <v>-2.2000000000000002</v>
      </c>
      <c r="AH643">
        <v>-0.95</v>
      </c>
      <c r="AI643" t="s">
        <v>176</v>
      </c>
      <c r="AJ643">
        <v>-9999</v>
      </c>
      <c r="AK643" t="s">
        <v>74</v>
      </c>
      <c r="AL643">
        <v>-9999</v>
      </c>
      <c r="AM643" t="s">
        <v>177</v>
      </c>
      <c r="AN643" t="s">
        <v>178</v>
      </c>
      <c r="AO643">
        <v>-9999</v>
      </c>
      <c r="AP643" t="s">
        <v>182</v>
      </c>
      <c r="AQ643" t="s">
        <v>179</v>
      </c>
      <c r="AR643">
        <v>-9999</v>
      </c>
      <c r="AS643">
        <v>9.2299999999999993E-2</v>
      </c>
      <c r="AT643">
        <v>5.5460000000000003</v>
      </c>
      <c r="AU643">
        <v>1.33</v>
      </c>
      <c r="AV643">
        <v>251</v>
      </c>
      <c r="AX643">
        <f t="shared" si="89"/>
        <v>3.3355850031525107</v>
      </c>
      <c r="AZ643" t="str">
        <f t="shared" si="88"/>
        <v>Juniperus monosperma</v>
      </c>
      <c r="BA643">
        <f t="shared" si="90"/>
        <v>25.87</v>
      </c>
      <c r="BB643">
        <f t="shared" si="91"/>
        <v>2.0055850031525106</v>
      </c>
      <c r="BC643">
        <f t="shared" si="92"/>
        <v>35.9</v>
      </c>
      <c r="BD643">
        <f t="shared" si="93"/>
        <v>2000</v>
      </c>
      <c r="BE643">
        <f t="shared" si="94"/>
        <v>0.95</v>
      </c>
      <c r="BF643">
        <f t="shared" si="95"/>
        <v>5.5460000000000003</v>
      </c>
      <c r="BG643">
        <f t="shared" si="96"/>
        <v>9.2299999999999993E-2</v>
      </c>
    </row>
    <row r="644" spans="1:59" x14ac:dyDescent="0.25">
      <c r="A644">
        <v>3790</v>
      </c>
      <c r="B644" t="s">
        <v>60</v>
      </c>
      <c r="C644" t="s">
        <v>171</v>
      </c>
      <c r="D644" t="s">
        <v>62</v>
      </c>
      <c r="E644" t="s">
        <v>63</v>
      </c>
      <c r="F644" t="s">
        <v>64</v>
      </c>
      <c r="G644" t="s">
        <v>172</v>
      </c>
      <c r="H644">
        <v>0.313</v>
      </c>
      <c r="I644" t="s">
        <v>7</v>
      </c>
      <c r="J644" s="9">
        <v>40395</v>
      </c>
      <c r="K644" s="13">
        <v>0.38194444444444398</v>
      </c>
      <c r="L644" t="s">
        <v>173</v>
      </c>
      <c r="M644" t="s">
        <v>111</v>
      </c>
      <c r="N644" t="s">
        <v>174</v>
      </c>
      <c r="O644" t="s">
        <v>183</v>
      </c>
      <c r="P644" t="s">
        <v>175</v>
      </c>
      <c r="Q644">
        <v>64.58</v>
      </c>
      <c r="R644">
        <v>-9999</v>
      </c>
      <c r="S644">
        <v>25.55</v>
      </c>
      <c r="T644">
        <v>354</v>
      </c>
      <c r="U644">
        <v>2000</v>
      </c>
      <c r="V644">
        <v>-9999</v>
      </c>
      <c r="W644">
        <v>-9999</v>
      </c>
      <c r="X644">
        <v>1.99</v>
      </c>
      <c r="Y644">
        <v>9.7000000000000003E-2</v>
      </c>
      <c r="Z644">
        <v>-9999</v>
      </c>
      <c r="AA644">
        <v>34.39</v>
      </c>
      <c r="AB644">
        <v>-106.53</v>
      </c>
      <c r="AC644">
        <v>-9999</v>
      </c>
      <c r="AD644">
        <v>-9999</v>
      </c>
      <c r="AE644">
        <v>-9999</v>
      </c>
      <c r="AF644">
        <v>-9999</v>
      </c>
      <c r="AG644">
        <v>-1.7</v>
      </c>
      <c r="AH644">
        <v>-1</v>
      </c>
      <c r="AI644" t="s">
        <v>176</v>
      </c>
      <c r="AJ644">
        <v>-9999</v>
      </c>
      <c r="AK644" t="s">
        <v>74</v>
      </c>
      <c r="AL644">
        <v>-9999</v>
      </c>
      <c r="AM644" t="s">
        <v>177</v>
      </c>
      <c r="AN644" t="s">
        <v>178</v>
      </c>
      <c r="AO644">
        <v>-9999</v>
      </c>
      <c r="AP644" t="s">
        <v>182</v>
      </c>
      <c r="AQ644" t="s">
        <v>179</v>
      </c>
      <c r="AR644">
        <v>-9999</v>
      </c>
      <c r="AS644">
        <v>0.14330000000000001</v>
      </c>
      <c r="AT644">
        <v>7.218</v>
      </c>
      <c r="AU644">
        <v>1.1599999999999999</v>
      </c>
      <c r="AV644">
        <v>262</v>
      </c>
      <c r="AX644">
        <f t="shared" si="89"/>
        <v>3.2729441735034177</v>
      </c>
      <c r="AZ644" t="str">
        <f t="shared" si="88"/>
        <v>Juniperus monosperma</v>
      </c>
      <c r="BA644">
        <f t="shared" si="90"/>
        <v>25.55</v>
      </c>
      <c r="BB644">
        <f t="shared" si="91"/>
        <v>2.1129441735034176</v>
      </c>
      <c r="BC644">
        <f t="shared" si="92"/>
        <v>35.4</v>
      </c>
      <c r="BD644">
        <f t="shared" si="93"/>
        <v>2000</v>
      </c>
      <c r="BE644">
        <f t="shared" si="94"/>
        <v>1</v>
      </c>
      <c r="BF644">
        <f t="shared" si="95"/>
        <v>7.218</v>
      </c>
      <c r="BG644">
        <f t="shared" si="96"/>
        <v>0.14330000000000001</v>
      </c>
    </row>
    <row r="645" spans="1:59" x14ac:dyDescent="0.25">
      <c r="A645">
        <v>3791</v>
      </c>
      <c r="B645" t="s">
        <v>60</v>
      </c>
      <c r="C645" t="s">
        <v>171</v>
      </c>
      <c r="D645" t="s">
        <v>62</v>
      </c>
      <c r="E645" t="s">
        <v>63</v>
      </c>
      <c r="F645" t="s">
        <v>64</v>
      </c>
      <c r="G645" t="s">
        <v>172</v>
      </c>
      <c r="H645">
        <v>0.313</v>
      </c>
      <c r="I645" t="s">
        <v>7</v>
      </c>
      <c r="J645" s="9">
        <v>40395</v>
      </c>
      <c r="K645" s="13">
        <v>0.38819444444444401</v>
      </c>
      <c r="L645" t="s">
        <v>173</v>
      </c>
      <c r="M645" t="s">
        <v>111</v>
      </c>
      <c r="N645" t="s">
        <v>174</v>
      </c>
      <c r="O645" t="s">
        <v>183</v>
      </c>
      <c r="P645" t="s">
        <v>175</v>
      </c>
      <c r="Q645">
        <v>62.98</v>
      </c>
      <c r="R645">
        <v>-9999</v>
      </c>
      <c r="S645">
        <v>27.65</v>
      </c>
      <c r="T645">
        <v>348</v>
      </c>
      <c r="U645">
        <v>2000</v>
      </c>
      <c r="V645">
        <v>-9999</v>
      </c>
      <c r="W645">
        <v>-9999</v>
      </c>
      <c r="X645">
        <v>2.56</v>
      </c>
      <c r="Y645">
        <v>9.7000000000000003E-2</v>
      </c>
      <c r="Z645">
        <v>-9999</v>
      </c>
      <c r="AA645">
        <v>34.39</v>
      </c>
      <c r="AB645">
        <v>-106.53</v>
      </c>
      <c r="AC645">
        <v>-9999</v>
      </c>
      <c r="AD645">
        <v>-9999</v>
      </c>
      <c r="AE645">
        <v>-9999</v>
      </c>
      <c r="AF645">
        <v>-9999</v>
      </c>
      <c r="AG645">
        <v>-2.4500000000000002</v>
      </c>
      <c r="AH645">
        <v>-1.05</v>
      </c>
      <c r="AI645" t="s">
        <v>176</v>
      </c>
      <c r="AJ645">
        <v>-9999</v>
      </c>
      <c r="AK645" t="s">
        <v>74</v>
      </c>
      <c r="AL645">
        <v>-9999</v>
      </c>
      <c r="AM645" t="s">
        <v>177</v>
      </c>
      <c r="AN645" t="s">
        <v>178</v>
      </c>
      <c r="AO645">
        <v>-9999</v>
      </c>
      <c r="AP645" t="s">
        <v>182</v>
      </c>
      <c r="AQ645" t="s">
        <v>179</v>
      </c>
      <c r="AR645">
        <v>-9999</v>
      </c>
      <c r="AS645">
        <v>0.15609999999999999</v>
      </c>
      <c r="AT645">
        <v>8.3879999999999999</v>
      </c>
      <c r="AU645">
        <v>1.38</v>
      </c>
      <c r="AV645">
        <v>249</v>
      </c>
      <c r="AX645">
        <f t="shared" si="89"/>
        <v>3.7034576628250457</v>
      </c>
      <c r="AZ645" t="str">
        <f t="shared" si="88"/>
        <v>Juniperus monosperma</v>
      </c>
      <c r="BA645">
        <f t="shared" si="90"/>
        <v>27.65</v>
      </c>
      <c r="BB645">
        <f t="shared" si="91"/>
        <v>2.3234576628250458</v>
      </c>
      <c r="BC645">
        <f t="shared" si="92"/>
        <v>34.799999999999997</v>
      </c>
      <c r="BD645">
        <f t="shared" si="93"/>
        <v>2000</v>
      </c>
      <c r="BE645">
        <f t="shared" si="94"/>
        <v>1.05</v>
      </c>
      <c r="BF645">
        <f t="shared" si="95"/>
        <v>8.3879999999999999</v>
      </c>
      <c r="BG645">
        <f t="shared" si="96"/>
        <v>0.15609999999999999</v>
      </c>
    </row>
    <row r="646" spans="1:59" x14ac:dyDescent="0.25">
      <c r="A646">
        <v>3792</v>
      </c>
      <c r="B646" t="s">
        <v>60</v>
      </c>
      <c r="C646" t="s">
        <v>171</v>
      </c>
      <c r="D646" t="s">
        <v>62</v>
      </c>
      <c r="E646" t="s">
        <v>63</v>
      </c>
      <c r="F646" t="s">
        <v>64</v>
      </c>
      <c r="G646" t="s">
        <v>172</v>
      </c>
      <c r="H646">
        <v>0.313</v>
      </c>
      <c r="I646" t="s">
        <v>7</v>
      </c>
      <c r="J646" s="9">
        <v>40395</v>
      </c>
      <c r="K646" s="13">
        <v>0.40902777777777799</v>
      </c>
      <c r="L646" t="s">
        <v>173</v>
      </c>
      <c r="M646" t="s">
        <v>111</v>
      </c>
      <c r="N646" t="s">
        <v>174</v>
      </c>
      <c r="O646" t="s">
        <v>183</v>
      </c>
      <c r="P646" t="s">
        <v>175</v>
      </c>
      <c r="Q646">
        <v>58.57</v>
      </c>
      <c r="R646">
        <v>-9999</v>
      </c>
      <c r="S646">
        <v>27.9</v>
      </c>
      <c r="T646">
        <v>353</v>
      </c>
      <c r="U646">
        <v>2000</v>
      </c>
      <c r="V646">
        <v>-9999</v>
      </c>
      <c r="W646">
        <v>-9999</v>
      </c>
      <c r="X646">
        <v>1.84</v>
      </c>
      <c r="Y646">
        <v>9.7000000000000003E-2</v>
      </c>
      <c r="Z646">
        <v>-9999</v>
      </c>
      <c r="AA646">
        <v>34.39</v>
      </c>
      <c r="AB646">
        <v>-106.53</v>
      </c>
      <c r="AC646">
        <v>-9999</v>
      </c>
      <c r="AD646">
        <v>-9999</v>
      </c>
      <c r="AE646">
        <v>-9999</v>
      </c>
      <c r="AF646">
        <v>-9999</v>
      </c>
      <c r="AG646">
        <v>-2.2000000000000002</v>
      </c>
      <c r="AH646">
        <v>-0.95</v>
      </c>
      <c r="AI646" t="s">
        <v>176</v>
      </c>
      <c r="AJ646">
        <v>-9999</v>
      </c>
      <c r="AK646" t="s">
        <v>74</v>
      </c>
      <c r="AL646">
        <v>-9999</v>
      </c>
      <c r="AM646" t="s">
        <v>177</v>
      </c>
      <c r="AN646" t="s">
        <v>178</v>
      </c>
      <c r="AO646">
        <v>-9999</v>
      </c>
      <c r="AP646" t="s">
        <v>182</v>
      </c>
      <c r="AQ646" t="s">
        <v>179</v>
      </c>
      <c r="AR646">
        <v>-9999</v>
      </c>
      <c r="AS646">
        <v>9.64E-2</v>
      </c>
      <c r="AT646">
        <v>6.4829999999999997</v>
      </c>
      <c r="AU646">
        <v>1.56</v>
      </c>
      <c r="AV646">
        <v>232</v>
      </c>
      <c r="AX646">
        <f t="shared" si="89"/>
        <v>3.7578540598880634</v>
      </c>
      <c r="AZ646" t="str">
        <f t="shared" si="88"/>
        <v>Juniperus monosperma</v>
      </c>
      <c r="BA646">
        <f t="shared" si="90"/>
        <v>27.9</v>
      </c>
      <c r="BB646">
        <f t="shared" si="91"/>
        <v>2.1978540598880634</v>
      </c>
      <c r="BC646">
        <f t="shared" si="92"/>
        <v>35.299999999999997</v>
      </c>
      <c r="BD646">
        <f t="shared" si="93"/>
        <v>2000</v>
      </c>
      <c r="BE646">
        <f t="shared" si="94"/>
        <v>0.95</v>
      </c>
      <c r="BF646">
        <f t="shared" si="95"/>
        <v>6.4829999999999997</v>
      </c>
      <c r="BG646">
        <f t="shared" si="96"/>
        <v>9.64E-2</v>
      </c>
    </row>
    <row r="647" spans="1:59" x14ac:dyDescent="0.25">
      <c r="A647">
        <v>3793</v>
      </c>
      <c r="B647" t="s">
        <v>60</v>
      </c>
      <c r="C647" t="s">
        <v>171</v>
      </c>
      <c r="D647" t="s">
        <v>62</v>
      </c>
      <c r="E647" t="s">
        <v>63</v>
      </c>
      <c r="F647" t="s">
        <v>64</v>
      </c>
      <c r="G647" t="s">
        <v>172</v>
      </c>
      <c r="H647">
        <v>0.313</v>
      </c>
      <c r="I647" t="s">
        <v>7</v>
      </c>
      <c r="J647" s="9">
        <v>40395</v>
      </c>
      <c r="K647" s="13">
        <v>0.45555555555555599</v>
      </c>
      <c r="L647" t="s">
        <v>173</v>
      </c>
      <c r="M647" t="s">
        <v>111</v>
      </c>
      <c r="N647" t="s">
        <v>174</v>
      </c>
      <c r="O647" t="s">
        <v>183</v>
      </c>
      <c r="P647" t="s">
        <v>175</v>
      </c>
      <c r="Q647">
        <v>57.98</v>
      </c>
      <c r="R647">
        <v>-9999</v>
      </c>
      <c r="S647">
        <v>28.77</v>
      </c>
      <c r="T647">
        <v>356</v>
      </c>
      <c r="U647">
        <v>2000</v>
      </c>
      <c r="V647">
        <v>-9999</v>
      </c>
      <c r="W647">
        <v>-9999</v>
      </c>
      <c r="X647">
        <v>2.36</v>
      </c>
      <c r="Y647">
        <v>9.7000000000000003E-2</v>
      </c>
      <c r="Z647">
        <v>-9999</v>
      </c>
      <c r="AA647">
        <v>34.39</v>
      </c>
      <c r="AB647">
        <v>-106.53</v>
      </c>
      <c r="AC647">
        <v>-9999</v>
      </c>
      <c r="AD647">
        <v>-9999</v>
      </c>
      <c r="AE647">
        <v>-9999</v>
      </c>
      <c r="AF647">
        <v>-9999</v>
      </c>
      <c r="AG647">
        <v>-1.7</v>
      </c>
      <c r="AH647">
        <v>-1</v>
      </c>
      <c r="AI647" t="s">
        <v>176</v>
      </c>
      <c r="AJ647">
        <v>-9999</v>
      </c>
      <c r="AK647" t="s">
        <v>74</v>
      </c>
      <c r="AL647">
        <v>-9999</v>
      </c>
      <c r="AM647" t="s">
        <v>177</v>
      </c>
      <c r="AN647" t="s">
        <v>178</v>
      </c>
      <c r="AO647">
        <v>-9999</v>
      </c>
      <c r="AP647" t="s">
        <v>182</v>
      </c>
      <c r="AQ647" t="s">
        <v>179</v>
      </c>
      <c r="AR647">
        <v>-9999</v>
      </c>
      <c r="AS647">
        <v>0.1168</v>
      </c>
      <c r="AT647">
        <v>6.1859999999999999</v>
      </c>
      <c r="AU647">
        <v>1.67</v>
      </c>
      <c r="AV647">
        <v>257</v>
      </c>
      <c r="AX647">
        <f t="shared" si="89"/>
        <v>3.952613367387654</v>
      </c>
      <c r="AZ647" t="str">
        <f t="shared" si="88"/>
        <v>Juniperus monosperma</v>
      </c>
      <c r="BA647">
        <f t="shared" si="90"/>
        <v>28.77</v>
      </c>
      <c r="BB647">
        <f t="shared" si="91"/>
        <v>2.2826133673876541</v>
      </c>
      <c r="BC647">
        <f t="shared" si="92"/>
        <v>35.6</v>
      </c>
      <c r="BD647">
        <f t="shared" si="93"/>
        <v>2000</v>
      </c>
      <c r="BE647">
        <f t="shared" si="94"/>
        <v>1</v>
      </c>
      <c r="BF647">
        <f t="shared" si="95"/>
        <v>6.1859999999999999</v>
      </c>
      <c r="BG647">
        <f t="shared" si="96"/>
        <v>0.1168</v>
      </c>
    </row>
    <row r="648" spans="1:59" x14ac:dyDescent="0.25">
      <c r="A648">
        <v>3794</v>
      </c>
      <c r="B648" t="s">
        <v>60</v>
      </c>
      <c r="C648" t="s">
        <v>171</v>
      </c>
      <c r="D648" t="s">
        <v>62</v>
      </c>
      <c r="E648" t="s">
        <v>63</v>
      </c>
      <c r="F648" t="s">
        <v>64</v>
      </c>
      <c r="G648" t="s">
        <v>172</v>
      </c>
      <c r="H648">
        <v>0.313</v>
      </c>
      <c r="I648" t="s">
        <v>7</v>
      </c>
      <c r="J648" s="9">
        <v>40395</v>
      </c>
      <c r="K648" s="13">
        <v>0.46111111111111103</v>
      </c>
      <c r="L648" t="s">
        <v>173</v>
      </c>
      <c r="M648" t="s">
        <v>111</v>
      </c>
      <c r="N648" t="s">
        <v>174</v>
      </c>
      <c r="O648" t="s">
        <v>183</v>
      </c>
      <c r="P648" t="s">
        <v>175</v>
      </c>
      <c r="Q648">
        <v>57.31</v>
      </c>
      <c r="R648">
        <v>-9999</v>
      </c>
      <c r="S648">
        <v>30.41</v>
      </c>
      <c r="T648">
        <v>350</v>
      </c>
      <c r="U648">
        <v>2000</v>
      </c>
      <c r="V648">
        <v>-9999</v>
      </c>
      <c r="W648">
        <v>-9999</v>
      </c>
      <c r="X648">
        <v>3.05</v>
      </c>
      <c r="Y648">
        <v>9.7000000000000003E-2</v>
      </c>
      <c r="Z648">
        <v>-9999</v>
      </c>
      <c r="AA648">
        <v>34.39</v>
      </c>
      <c r="AB648">
        <v>-106.53</v>
      </c>
      <c r="AC648">
        <v>-9999</v>
      </c>
      <c r="AD648">
        <v>-9999</v>
      </c>
      <c r="AE648">
        <v>-9999</v>
      </c>
      <c r="AF648">
        <v>-9999</v>
      </c>
      <c r="AG648">
        <v>-2.4500000000000002</v>
      </c>
      <c r="AH648">
        <v>-1.05</v>
      </c>
      <c r="AI648" t="s">
        <v>176</v>
      </c>
      <c r="AJ648">
        <v>-9999</v>
      </c>
      <c r="AK648" t="s">
        <v>74</v>
      </c>
      <c r="AL648">
        <v>-9999</v>
      </c>
      <c r="AM648" t="s">
        <v>177</v>
      </c>
      <c r="AN648" t="s">
        <v>178</v>
      </c>
      <c r="AO648">
        <v>-9999</v>
      </c>
      <c r="AP648" t="s">
        <v>182</v>
      </c>
      <c r="AQ648" t="s">
        <v>179</v>
      </c>
      <c r="AR648">
        <v>-9999</v>
      </c>
      <c r="AS648">
        <v>0.1358</v>
      </c>
      <c r="AT648">
        <v>7.6920000000000002</v>
      </c>
      <c r="AU648">
        <v>1.86</v>
      </c>
      <c r="AV648">
        <v>244</v>
      </c>
      <c r="AX648">
        <f t="shared" si="89"/>
        <v>4.3437317076362678</v>
      </c>
      <c r="AZ648" t="str">
        <f t="shared" si="88"/>
        <v>Juniperus monosperma</v>
      </c>
      <c r="BA648">
        <f t="shared" si="90"/>
        <v>30.41</v>
      </c>
      <c r="BB648">
        <f t="shared" si="91"/>
        <v>2.4837317076362675</v>
      </c>
      <c r="BC648">
        <f t="shared" si="92"/>
        <v>35</v>
      </c>
      <c r="BD648">
        <f t="shared" si="93"/>
        <v>2000</v>
      </c>
      <c r="BE648">
        <f t="shared" si="94"/>
        <v>1.05</v>
      </c>
      <c r="BF648">
        <f t="shared" si="95"/>
        <v>7.6920000000000002</v>
      </c>
      <c r="BG648">
        <f t="shared" si="96"/>
        <v>0.1358</v>
      </c>
    </row>
    <row r="649" spans="1:59" x14ac:dyDescent="0.25">
      <c r="A649">
        <v>3795</v>
      </c>
      <c r="B649" t="s">
        <v>60</v>
      </c>
      <c r="C649" t="s">
        <v>171</v>
      </c>
      <c r="D649" t="s">
        <v>62</v>
      </c>
      <c r="E649" t="s">
        <v>63</v>
      </c>
      <c r="F649" t="s">
        <v>64</v>
      </c>
      <c r="G649" t="s">
        <v>172</v>
      </c>
      <c r="H649">
        <v>0.313</v>
      </c>
      <c r="I649" t="s">
        <v>7</v>
      </c>
      <c r="J649" s="9">
        <v>40395</v>
      </c>
      <c r="K649" s="13">
        <v>0.48055555555555601</v>
      </c>
      <c r="L649" t="s">
        <v>173</v>
      </c>
      <c r="M649" t="s">
        <v>111</v>
      </c>
      <c r="N649" t="s">
        <v>174</v>
      </c>
      <c r="O649" t="s">
        <v>183</v>
      </c>
      <c r="P649" t="s">
        <v>175</v>
      </c>
      <c r="Q649">
        <v>47.69</v>
      </c>
      <c r="R649">
        <v>-9999</v>
      </c>
      <c r="S649">
        <v>34.49</v>
      </c>
      <c r="T649">
        <v>360</v>
      </c>
      <c r="U649">
        <v>2000</v>
      </c>
      <c r="V649">
        <v>-9999</v>
      </c>
      <c r="W649">
        <v>-9999</v>
      </c>
      <c r="X649">
        <v>3.1</v>
      </c>
      <c r="Y649">
        <v>9.7000000000000003E-2</v>
      </c>
      <c r="Z649">
        <v>-9999</v>
      </c>
      <c r="AA649">
        <v>34.39</v>
      </c>
      <c r="AB649">
        <v>-106.53</v>
      </c>
      <c r="AC649">
        <v>-9999</v>
      </c>
      <c r="AD649">
        <v>-9999</v>
      </c>
      <c r="AE649">
        <v>-9999</v>
      </c>
      <c r="AF649">
        <v>-9999</v>
      </c>
      <c r="AG649">
        <v>-2.2000000000000002</v>
      </c>
      <c r="AH649">
        <v>-0.95</v>
      </c>
      <c r="AI649" t="s">
        <v>176</v>
      </c>
      <c r="AJ649">
        <v>-9999</v>
      </c>
      <c r="AK649" t="s">
        <v>74</v>
      </c>
      <c r="AL649">
        <v>-9999</v>
      </c>
      <c r="AM649" t="s">
        <v>177</v>
      </c>
      <c r="AN649" t="s">
        <v>178</v>
      </c>
      <c r="AO649">
        <v>-9999</v>
      </c>
      <c r="AP649" t="s">
        <v>182</v>
      </c>
      <c r="AQ649" t="s">
        <v>179</v>
      </c>
      <c r="AR649">
        <v>-9999</v>
      </c>
      <c r="AS649">
        <v>8.6800000000000002E-2</v>
      </c>
      <c r="AT649">
        <v>4.5460000000000003</v>
      </c>
      <c r="AU649">
        <v>2.87</v>
      </c>
      <c r="AV649">
        <v>255</v>
      </c>
      <c r="AX649">
        <f t="shared" si="89"/>
        <v>5.4659336845975419</v>
      </c>
      <c r="AZ649" t="str">
        <f t="shared" si="88"/>
        <v>Juniperus monosperma</v>
      </c>
      <c r="BA649">
        <f t="shared" si="90"/>
        <v>34.49</v>
      </c>
      <c r="BB649">
        <f t="shared" si="91"/>
        <v>2.5959336845975418</v>
      </c>
      <c r="BC649">
        <f t="shared" si="92"/>
        <v>36</v>
      </c>
      <c r="BD649">
        <f t="shared" si="93"/>
        <v>2000</v>
      </c>
      <c r="BE649">
        <f t="shared" si="94"/>
        <v>0.95</v>
      </c>
      <c r="BF649">
        <f t="shared" si="95"/>
        <v>4.5460000000000003</v>
      </c>
      <c r="BG649">
        <f t="shared" si="96"/>
        <v>8.6800000000000002E-2</v>
      </c>
    </row>
    <row r="650" spans="1:59" x14ac:dyDescent="0.25">
      <c r="A650">
        <v>3796</v>
      </c>
      <c r="B650" t="s">
        <v>60</v>
      </c>
      <c r="C650" t="s">
        <v>171</v>
      </c>
      <c r="D650" t="s">
        <v>62</v>
      </c>
      <c r="E650" t="s">
        <v>63</v>
      </c>
      <c r="F650" t="s">
        <v>64</v>
      </c>
      <c r="G650" t="s">
        <v>172</v>
      </c>
      <c r="H650">
        <v>0.313</v>
      </c>
      <c r="I650" t="s">
        <v>7</v>
      </c>
      <c r="J650" s="9">
        <v>40395</v>
      </c>
      <c r="K650" s="13">
        <v>0.52638888888888902</v>
      </c>
      <c r="L650" t="s">
        <v>173</v>
      </c>
      <c r="M650" t="s">
        <v>111</v>
      </c>
      <c r="N650" t="s">
        <v>174</v>
      </c>
      <c r="O650" t="s">
        <v>183</v>
      </c>
      <c r="P650" t="s">
        <v>175</v>
      </c>
      <c r="Q650">
        <v>40.49</v>
      </c>
      <c r="R650">
        <v>-9999</v>
      </c>
      <c r="S650">
        <v>36.33</v>
      </c>
      <c r="T650">
        <v>368</v>
      </c>
      <c r="U650">
        <v>2000</v>
      </c>
      <c r="V650">
        <v>-9999</v>
      </c>
      <c r="W650">
        <v>-9999</v>
      </c>
      <c r="X650">
        <v>3.25</v>
      </c>
      <c r="Y650">
        <v>9.7000000000000003E-2</v>
      </c>
      <c r="Z650">
        <v>-9999</v>
      </c>
      <c r="AA650">
        <v>34.39</v>
      </c>
      <c r="AB650">
        <v>-106.53</v>
      </c>
      <c r="AC650">
        <v>-9999</v>
      </c>
      <c r="AD650">
        <v>-9999</v>
      </c>
      <c r="AE650">
        <v>-9999</v>
      </c>
      <c r="AF650">
        <v>-9999</v>
      </c>
      <c r="AG650">
        <v>-1.7</v>
      </c>
      <c r="AH650">
        <v>-1</v>
      </c>
      <c r="AI650" t="s">
        <v>176</v>
      </c>
      <c r="AJ650">
        <v>-9999</v>
      </c>
      <c r="AK650" t="s">
        <v>74</v>
      </c>
      <c r="AL650">
        <v>-9999</v>
      </c>
      <c r="AM650" t="s">
        <v>177</v>
      </c>
      <c r="AN650" t="s">
        <v>178</v>
      </c>
      <c r="AO650">
        <v>-9999</v>
      </c>
      <c r="AP650" t="s">
        <v>182</v>
      </c>
      <c r="AQ650" t="s">
        <v>179</v>
      </c>
      <c r="AR650">
        <v>-9999</v>
      </c>
      <c r="AS650">
        <v>7.1400000000000005E-2</v>
      </c>
      <c r="AT650">
        <v>3.347</v>
      </c>
      <c r="AU650">
        <v>3.62</v>
      </c>
      <c r="AV650">
        <v>267</v>
      </c>
      <c r="AX650">
        <f t="shared" si="89"/>
        <v>6.0492155057500296</v>
      </c>
      <c r="AZ650" t="str">
        <f t="shared" si="88"/>
        <v>Juniperus monosperma</v>
      </c>
      <c r="BA650">
        <f t="shared" si="90"/>
        <v>36.33</v>
      </c>
      <c r="BB650">
        <f t="shared" si="91"/>
        <v>2.4292155057500295</v>
      </c>
      <c r="BC650">
        <f t="shared" si="92"/>
        <v>36.799999999999997</v>
      </c>
      <c r="BD650">
        <f t="shared" si="93"/>
        <v>2000</v>
      </c>
      <c r="BE650">
        <f t="shared" si="94"/>
        <v>1</v>
      </c>
      <c r="BF650">
        <f t="shared" si="95"/>
        <v>3.347</v>
      </c>
      <c r="BG650">
        <f t="shared" si="96"/>
        <v>7.1400000000000005E-2</v>
      </c>
    </row>
    <row r="651" spans="1:59" x14ac:dyDescent="0.25">
      <c r="A651">
        <v>3797</v>
      </c>
      <c r="B651" t="s">
        <v>60</v>
      </c>
      <c r="C651" t="s">
        <v>171</v>
      </c>
      <c r="D651" t="s">
        <v>62</v>
      </c>
      <c r="E651" t="s">
        <v>63</v>
      </c>
      <c r="F651" t="s">
        <v>64</v>
      </c>
      <c r="G651" t="s">
        <v>172</v>
      </c>
      <c r="H651">
        <v>0.313</v>
      </c>
      <c r="I651" t="s">
        <v>7</v>
      </c>
      <c r="J651" s="9">
        <v>40395</v>
      </c>
      <c r="K651" s="13">
        <v>0.53263888888888899</v>
      </c>
      <c r="L651" t="s">
        <v>173</v>
      </c>
      <c r="M651" t="s">
        <v>111</v>
      </c>
      <c r="N651" t="s">
        <v>174</v>
      </c>
      <c r="O651" t="s">
        <v>183</v>
      </c>
      <c r="P651" t="s">
        <v>175</v>
      </c>
      <c r="Q651">
        <v>43.62</v>
      </c>
      <c r="R651">
        <v>-9999</v>
      </c>
      <c r="S651">
        <v>36.770000000000003</v>
      </c>
      <c r="T651">
        <v>357</v>
      </c>
      <c r="U651">
        <v>2000</v>
      </c>
      <c r="V651">
        <v>-9999</v>
      </c>
      <c r="W651">
        <v>-9999</v>
      </c>
      <c r="X651">
        <v>4.08</v>
      </c>
      <c r="Y651">
        <v>9.7000000000000003E-2</v>
      </c>
      <c r="Z651">
        <v>-9999</v>
      </c>
      <c r="AA651">
        <v>34.39</v>
      </c>
      <c r="AB651">
        <v>-106.53</v>
      </c>
      <c r="AC651">
        <v>-9999</v>
      </c>
      <c r="AD651">
        <v>-9999</v>
      </c>
      <c r="AE651">
        <v>-9999</v>
      </c>
      <c r="AF651">
        <v>-9999</v>
      </c>
      <c r="AG651">
        <v>-2.4500000000000002</v>
      </c>
      <c r="AH651">
        <v>-1.05</v>
      </c>
      <c r="AI651" t="s">
        <v>176</v>
      </c>
      <c r="AJ651">
        <v>-9999</v>
      </c>
      <c r="AK651" t="s">
        <v>74</v>
      </c>
      <c r="AL651">
        <v>-9999</v>
      </c>
      <c r="AM651" t="s">
        <v>177</v>
      </c>
      <c r="AN651" t="s">
        <v>178</v>
      </c>
      <c r="AO651">
        <v>-9999</v>
      </c>
      <c r="AP651" t="s">
        <v>182</v>
      </c>
      <c r="AQ651" t="s">
        <v>179</v>
      </c>
      <c r="AR651">
        <v>-9999</v>
      </c>
      <c r="AS651">
        <v>9.3200000000000005E-2</v>
      </c>
      <c r="AT651">
        <v>5.4640000000000004</v>
      </c>
      <c r="AU651">
        <v>3.51</v>
      </c>
      <c r="AV651">
        <v>238</v>
      </c>
      <c r="AX651">
        <f t="shared" si="89"/>
        <v>6.1964292229369446</v>
      </c>
      <c r="AZ651" t="str">
        <f t="shared" si="88"/>
        <v>Juniperus monosperma</v>
      </c>
      <c r="BA651">
        <f t="shared" si="90"/>
        <v>36.770000000000003</v>
      </c>
      <c r="BB651">
        <f t="shared" si="91"/>
        <v>2.6864292229369449</v>
      </c>
      <c r="BC651">
        <f t="shared" si="92"/>
        <v>35.700000000000003</v>
      </c>
      <c r="BD651">
        <f t="shared" si="93"/>
        <v>2000</v>
      </c>
      <c r="BE651">
        <f t="shared" si="94"/>
        <v>1.05</v>
      </c>
      <c r="BF651">
        <f t="shared" si="95"/>
        <v>5.4640000000000004</v>
      </c>
      <c r="BG651">
        <f t="shared" si="96"/>
        <v>9.3200000000000005E-2</v>
      </c>
    </row>
    <row r="652" spans="1:59" x14ac:dyDescent="0.25">
      <c r="A652">
        <v>3798</v>
      </c>
      <c r="B652" t="s">
        <v>60</v>
      </c>
      <c r="C652" t="s">
        <v>171</v>
      </c>
      <c r="D652" t="s">
        <v>62</v>
      </c>
      <c r="E652" t="s">
        <v>63</v>
      </c>
      <c r="F652" t="s">
        <v>64</v>
      </c>
      <c r="G652" t="s">
        <v>172</v>
      </c>
      <c r="H652">
        <v>0.313</v>
      </c>
      <c r="I652" t="s">
        <v>7</v>
      </c>
      <c r="J652" s="9">
        <v>40395</v>
      </c>
      <c r="K652" s="13">
        <v>0.55416666666666703</v>
      </c>
      <c r="L652" t="s">
        <v>173</v>
      </c>
      <c r="M652" t="s">
        <v>111</v>
      </c>
      <c r="N652" t="s">
        <v>174</v>
      </c>
      <c r="O652" t="s">
        <v>183</v>
      </c>
      <c r="P652" t="s">
        <v>175</v>
      </c>
      <c r="Q652">
        <v>41.2</v>
      </c>
      <c r="R652">
        <v>-9999</v>
      </c>
      <c r="S652">
        <v>35.83</v>
      </c>
      <c r="T652">
        <v>363</v>
      </c>
      <c r="U652">
        <v>2000</v>
      </c>
      <c r="V652">
        <v>-9999</v>
      </c>
      <c r="W652">
        <v>-9999</v>
      </c>
      <c r="X652">
        <v>3.02</v>
      </c>
      <c r="Y652">
        <v>9.7000000000000003E-2</v>
      </c>
      <c r="Z652">
        <v>-9999</v>
      </c>
      <c r="AA652">
        <v>34.39</v>
      </c>
      <c r="AB652">
        <v>-106.53</v>
      </c>
      <c r="AC652">
        <v>-9999</v>
      </c>
      <c r="AD652">
        <v>-9999</v>
      </c>
      <c r="AE652">
        <v>-9999</v>
      </c>
      <c r="AF652">
        <v>-9999</v>
      </c>
      <c r="AG652">
        <v>-2.2000000000000002</v>
      </c>
      <c r="AH652">
        <v>-0.95</v>
      </c>
      <c r="AI652" t="s">
        <v>176</v>
      </c>
      <c r="AJ652">
        <v>-9999</v>
      </c>
      <c r="AK652" t="s">
        <v>74</v>
      </c>
      <c r="AL652">
        <v>-9999</v>
      </c>
      <c r="AM652" t="s">
        <v>177</v>
      </c>
      <c r="AN652" t="s">
        <v>178</v>
      </c>
      <c r="AO652">
        <v>-9999</v>
      </c>
      <c r="AP652" t="s">
        <v>182</v>
      </c>
      <c r="AQ652" t="s">
        <v>179</v>
      </c>
      <c r="AR652">
        <v>-9999</v>
      </c>
      <c r="AS652">
        <v>6.9099999999999995E-2</v>
      </c>
      <c r="AT652">
        <v>3.887</v>
      </c>
      <c r="AU652">
        <v>3.48</v>
      </c>
      <c r="AV652">
        <v>249</v>
      </c>
      <c r="AX652">
        <f t="shared" si="89"/>
        <v>5.8856144876383558</v>
      </c>
      <c r="AZ652" t="str">
        <f t="shared" si="88"/>
        <v>Juniperus monosperma</v>
      </c>
      <c r="BA652">
        <f t="shared" si="90"/>
        <v>35.83</v>
      </c>
      <c r="BB652">
        <f t="shared" si="91"/>
        <v>2.4056144876383558</v>
      </c>
      <c r="BC652">
        <f t="shared" si="92"/>
        <v>36.299999999999997</v>
      </c>
      <c r="BD652">
        <f t="shared" si="93"/>
        <v>2000</v>
      </c>
      <c r="BE652">
        <f t="shared" si="94"/>
        <v>0.95</v>
      </c>
      <c r="BF652">
        <f t="shared" si="95"/>
        <v>3.887</v>
      </c>
      <c r="BG652">
        <f t="shared" si="96"/>
        <v>6.9099999999999995E-2</v>
      </c>
    </row>
    <row r="653" spans="1:59" x14ac:dyDescent="0.25">
      <c r="A653">
        <v>3799</v>
      </c>
      <c r="B653" t="s">
        <v>60</v>
      </c>
      <c r="C653" t="s">
        <v>171</v>
      </c>
      <c r="D653" t="s">
        <v>62</v>
      </c>
      <c r="E653" t="s">
        <v>63</v>
      </c>
      <c r="F653" t="s">
        <v>64</v>
      </c>
      <c r="G653" t="s">
        <v>172</v>
      </c>
      <c r="H653">
        <v>0.313</v>
      </c>
      <c r="I653" t="s">
        <v>7</v>
      </c>
      <c r="J653" s="9">
        <v>40395</v>
      </c>
      <c r="K653" s="13">
        <v>0.58958333333333302</v>
      </c>
      <c r="L653" t="s">
        <v>173</v>
      </c>
      <c r="M653" t="s">
        <v>111</v>
      </c>
      <c r="N653" t="s">
        <v>174</v>
      </c>
      <c r="O653" t="s">
        <v>183</v>
      </c>
      <c r="P653" t="s">
        <v>175</v>
      </c>
      <c r="Q653">
        <v>41.51</v>
      </c>
      <c r="R653">
        <v>-9999</v>
      </c>
      <c r="S653">
        <v>34</v>
      </c>
      <c r="T653">
        <v>365</v>
      </c>
      <c r="U653">
        <v>2000</v>
      </c>
      <c r="V653">
        <v>-9999</v>
      </c>
      <c r="W653">
        <v>-9999</v>
      </c>
      <c r="X653">
        <v>2.74</v>
      </c>
      <c r="Y653">
        <v>9.7000000000000003E-2</v>
      </c>
      <c r="Z653">
        <v>-9999</v>
      </c>
      <c r="AA653">
        <v>34.39</v>
      </c>
      <c r="AB653">
        <v>-106.53</v>
      </c>
      <c r="AC653">
        <v>-9999</v>
      </c>
      <c r="AD653">
        <v>-9999</v>
      </c>
      <c r="AE653">
        <v>-9999</v>
      </c>
      <c r="AF653">
        <v>-9999</v>
      </c>
      <c r="AG653">
        <v>-1.7</v>
      </c>
      <c r="AH653">
        <v>-1</v>
      </c>
      <c r="AI653" t="s">
        <v>176</v>
      </c>
      <c r="AJ653">
        <v>-9999</v>
      </c>
      <c r="AK653" t="s">
        <v>74</v>
      </c>
      <c r="AL653">
        <v>-9999</v>
      </c>
      <c r="AM653" t="s">
        <v>177</v>
      </c>
      <c r="AN653" t="s">
        <v>178</v>
      </c>
      <c r="AO653">
        <v>-9999</v>
      </c>
      <c r="AP653" t="s">
        <v>182</v>
      </c>
      <c r="AQ653" t="s">
        <v>179</v>
      </c>
      <c r="AR653">
        <v>-9999</v>
      </c>
      <c r="AS653">
        <v>7.0099999999999996E-2</v>
      </c>
      <c r="AT653">
        <v>4.375</v>
      </c>
      <c r="AU653">
        <v>3.13</v>
      </c>
      <c r="AV653">
        <v>243</v>
      </c>
      <c r="AX653">
        <f t="shared" si="89"/>
        <v>5.3190860363101109</v>
      </c>
      <c r="AZ653" t="str">
        <f t="shared" si="88"/>
        <v>Juniperus monosperma</v>
      </c>
      <c r="BA653">
        <f t="shared" si="90"/>
        <v>34</v>
      </c>
      <c r="BB653">
        <f t="shared" si="91"/>
        <v>2.189086036310111</v>
      </c>
      <c r="BC653">
        <f t="shared" si="92"/>
        <v>36.5</v>
      </c>
      <c r="BD653">
        <f t="shared" si="93"/>
        <v>2000</v>
      </c>
      <c r="BE653">
        <f t="shared" si="94"/>
        <v>1</v>
      </c>
      <c r="BF653">
        <f t="shared" si="95"/>
        <v>4.375</v>
      </c>
      <c r="BG653">
        <f t="shared" si="96"/>
        <v>7.0099999999999996E-2</v>
      </c>
    </row>
    <row r="654" spans="1:59" x14ac:dyDescent="0.25">
      <c r="A654">
        <v>3800</v>
      </c>
      <c r="B654" t="s">
        <v>60</v>
      </c>
      <c r="C654" t="s">
        <v>171</v>
      </c>
      <c r="D654" t="s">
        <v>62</v>
      </c>
      <c r="E654" t="s">
        <v>63</v>
      </c>
      <c r="F654" t="s">
        <v>64</v>
      </c>
      <c r="G654" t="s">
        <v>172</v>
      </c>
      <c r="H654">
        <v>0.313</v>
      </c>
      <c r="I654" t="s">
        <v>7</v>
      </c>
      <c r="J654" s="9">
        <v>40395</v>
      </c>
      <c r="K654" s="13">
        <v>0.594444444444445</v>
      </c>
      <c r="L654" t="s">
        <v>173</v>
      </c>
      <c r="M654" t="s">
        <v>111</v>
      </c>
      <c r="N654" t="s">
        <v>174</v>
      </c>
      <c r="O654" t="s">
        <v>183</v>
      </c>
      <c r="P654" t="s">
        <v>175</v>
      </c>
      <c r="Q654">
        <v>44.15</v>
      </c>
      <c r="R654">
        <v>-9999</v>
      </c>
      <c r="S654">
        <v>33.700000000000003</v>
      </c>
      <c r="T654">
        <v>361</v>
      </c>
      <c r="U654">
        <v>2000</v>
      </c>
      <c r="V654">
        <v>-9999</v>
      </c>
      <c r="W654">
        <v>-9999</v>
      </c>
      <c r="X654">
        <v>3.25</v>
      </c>
      <c r="Y654">
        <v>9.7000000000000003E-2</v>
      </c>
      <c r="Z654">
        <v>-9999</v>
      </c>
      <c r="AA654">
        <v>34.39</v>
      </c>
      <c r="AB654">
        <v>-106.53</v>
      </c>
      <c r="AC654">
        <v>-9999</v>
      </c>
      <c r="AD654">
        <v>-9999</v>
      </c>
      <c r="AE654">
        <v>-9999</v>
      </c>
      <c r="AF654">
        <v>-9999</v>
      </c>
      <c r="AG654">
        <v>-2.4500000000000002</v>
      </c>
      <c r="AH654">
        <v>-1.05</v>
      </c>
      <c r="AI654" t="s">
        <v>176</v>
      </c>
      <c r="AJ654">
        <v>-9999</v>
      </c>
      <c r="AK654" t="s">
        <v>74</v>
      </c>
      <c r="AL654">
        <v>-9999</v>
      </c>
      <c r="AM654" t="s">
        <v>177</v>
      </c>
      <c r="AN654" t="s">
        <v>178</v>
      </c>
      <c r="AO654">
        <v>-9999</v>
      </c>
      <c r="AP654" t="s">
        <v>182</v>
      </c>
      <c r="AQ654" t="s">
        <v>179</v>
      </c>
      <c r="AR654">
        <v>-9999</v>
      </c>
      <c r="AS654">
        <v>8.9200000000000002E-2</v>
      </c>
      <c r="AT654">
        <v>5.4649999999999999</v>
      </c>
      <c r="AU654">
        <v>2.94</v>
      </c>
      <c r="AV654">
        <v>241</v>
      </c>
      <c r="AX654">
        <f t="shared" si="89"/>
        <v>5.2308790160757237</v>
      </c>
      <c r="AZ654" t="str">
        <f t="shared" si="88"/>
        <v>Juniperus monosperma</v>
      </c>
      <c r="BA654">
        <f t="shared" si="90"/>
        <v>33.700000000000003</v>
      </c>
      <c r="BB654">
        <f t="shared" si="91"/>
        <v>2.2908790160757238</v>
      </c>
      <c r="BC654">
        <f t="shared" si="92"/>
        <v>36.1</v>
      </c>
      <c r="BD654">
        <f t="shared" si="93"/>
        <v>2000</v>
      </c>
      <c r="BE654">
        <f t="shared" si="94"/>
        <v>1.05</v>
      </c>
      <c r="BF654">
        <f t="shared" si="95"/>
        <v>5.4649999999999999</v>
      </c>
      <c r="BG654">
        <f t="shared" si="96"/>
        <v>8.9200000000000002E-2</v>
      </c>
    </row>
    <row r="655" spans="1:59" x14ac:dyDescent="0.25">
      <c r="A655">
        <v>3801</v>
      </c>
      <c r="B655" t="s">
        <v>60</v>
      </c>
      <c r="C655" t="s">
        <v>171</v>
      </c>
      <c r="D655" t="s">
        <v>62</v>
      </c>
      <c r="E655" t="s">
        <v>63</v>
      </c>
      <c r="F655" t="s">
        <v>64</v>
      </c>
      <c r="G655" t="s">
        <v>172</v>
      </c>
      <c r="H655">
        <v>0.313</v>
      </c>
      <c r="I655" t="s">
        <v>7</v>
      </c>
      <c r="J655" s="9">
        <v>40395</v>
      </c>
      <c r="K655" s="13">
        <v>0.61388888888888904</v>
      </c>
      <c r="L655" t="s">
        <v>173</v>
      </c>
      <c r="M655" t="s">
        <v>111</v>
      </c>
      <c r="N655" t="s">
        <v>174</v>
      </c>
      <c r="O655" t="s">
        <v>183</v>
      </c>
      <c r="P655" t="s">
        <v>175</v>
      </c>
      <c r="Q655">
        <v>44.85</v>
      </c>
      <c r="R655">
        <v>-9999</v>
      </c>
      <c r="S655">
        <v>31.01</v>
      </c>
      <c r="T655">
        <v>362</v>
      </c>
      <c r="U655">
        <v>2000</v>
      </c>
      <c r="V655">
        <v>-9999</v>
      </c>
      <c r="W655">
        <v>-9999</v>
      </c>
      <c r="X655">
        <v>1.99</v>
      </c>
      <c r="Y655">
        <v>9.7000000000000003E-2</v>
      </c>
      <c r="Z655">
        <v>-9999</v>
      </c>
      <c r="AA655">
        <v>34.39</v>
      </c>
      <c r="AB655">
        <v>-106.53</v>
      </c>
      <c r="AC655">
        <v>-9999</v>
      </c>
      <c r="AD655">
        <v>-9999</v>
      </c>
      <c r="AE655">
        <v>-9999</v>
      </c>
      <c r="AF655">
        <v>-9999</v>
      </c>
      <c r="AG655">
        <v>-2.2000000000000002</v>
      </c>
      <c r="AH655">
        <v>-0.95</v>
      </c>
      <c r="AI655" t="s">
        <v>176</v>
      </c>
      <c r="AJ655">
        <v>-9999</v>
      </c>
      <c r="AK655" t="s">
        <v>74</v>
      </c>
      <c r="AL655">
        <v>-9999</v>
      </c>
      <c r="AM655" t="s">
        <v>177</v>
      </c>
      <c r="AN655" t="s">
        <v>178</v>
      </c>
      <c r="AO655">
        <v>-9999</v>
      </c>
      <c r="AP655" t="s">
        <v>182</v>
      </c>
      <c r="AQ655" t="s">
        <v>179</v>
      </c>
      <c r="AR655">
        <v>-9999</v>
      </c>
      <c r="AS655">
        <v>6.4000000000000001E-2</v>
      </c>
      <c r="AT655">
        <v>4.3849999999999998</v>
      </c>
      <c r="AU655">
        <v>2.4900000000000002</v>
      </c>
      <c r="AV655">
        <v>234</v>
      </c>
      <c r="AX655">
        <f t="shared" si="89"/>
        <v>4.4950033721938851</v>
      </c>
      <c r="AZ655" t="str">
        <f t="shared" si="88"/>
        <v>Juniperus monosperma</v>
      </c>
      <c r="BA655">
        <f t="shared" si="90"/>
        <v>31.01</v>
      </c>
      <c r="BB655">
        <f t="shared" si="91"/>
        <v>2.0050033721938849</v>
      </c>
      <c r="BC655">
        <f t="shared" si="92"/>
        <v>36.200000000000003</v>
      </c>
      <c r="BD655">
        <f t="shared" si="93"/>
        <v>2000</v>
      </c>
      <c r="BE655">
        <f t="shared" si="94"/>
        <v>0.95</v>
      </c>
      <c r="BF655">
        <f t="shared" si="95"/>
        <v>4.3849999999999998</v>
      </c>
      <c r="BG655">
        <f t="shared" si="96"/>
        <v>6.4000000000000001E-2</v>
      </c>
    </row>
    <row r="656" spans="1:59" x14ac:dyDescent="0.25">
      <c r="A656">
        <v>3802</v>
      </c>
      <c r="B656" t="s">
        <v>60</v>
      </c>
      <c r="C656" t="s">
        <v>171</v>
      </c>
      <c r="D656" t="s">
        <v>62</v>
      </c>
      <c r="E656" t="s">
        <v>63</v>
      </c>
      <c r="F656" t="s">
        <v>64</v>
      </c>
      <c r="G656" t="s">
        <v>172</v>
      </c>
      <c r="H656">
        <v>0.313</v>
      </c>
      <c r="I656" t="s">
        <v>7</v>
      </c>
      <c r="J656" s="9">
        <v>40395</v>
      </c>
      <c r="K656" s="13">
        <v>0.65</v>
      </c>
      <c r="L656" t="s">
        <v>173</v>
      </c>
      <c r="M656" t="s">
        <v>111</v>
      </c>
      <c r="N656" t="s">
        <v>174</v>
      </c>
      <c r="O656" t="s">
        <v>183</v>
      </c>
      <c r="P656" t="s">
        <v>175</v>
      </c>
      <c r="Q656">
        <v>40.299999999999997</v>
      </c>
      <c r="R656">
        <v>-9999</v>
      </c>
      <c r="S656">
        <v>33.299999999999997</v>
      </c>
      <c r="T656">
        <v>366</v>
      </c>
      <c r="U656">
        <v>2000</v>
      </c>
      <c r="V656">
        <v>-9999</v>
      </c>
      <c r="W656">
        <v>-9999</v>
      </c>
      <c r="X656">
        <v>2.38</v>
      </c>
      <c r="Y656">
        <v>9.7000000000000003E-2</v>
      </c>
      <c r="Z656">
        <v>-9999</v>
      </c>
      <c r="AA656">
        <v>34.39</v>
      </c>
      <c r="AB656">
        <v>-106.53</v>
      </c>
      <c r="AC656">
        <v>-9999</v>
      </c>
      <c r="AD656">
        <v>-9999</v>
      </c>
      <c r="AE656">
        <v>-9999</v>
      </c>
      <c r="AF656">
        <v>-9999</v>
      </c>
      <c r="AG656">
        <v>-1.7</v>
      </c>
      <c r="AH656">
        <v>-1</v>
      </c>
      <c r="AI656" t="s">
        <v>176</v>
      </c>
      <c r="AJ656">
        <v>-9999</v>
      </c>
      <c r="AK656" t="s">
        <v>74</v>
      </c>
      <c r="AL656">
        <v>-9999</v>
      </c>
      <c r="AM656" t="s">
        <v>177</v>
      </c>
      <c r="AN656" t="s">
        <v>178</v>
      </c>
      <c r="AO656">
        <v>-9999</v>
      </c>
      <c r="AP656" t="s">
        <v>182</v>
      </c>
      <c r="AQ656" t="s">
        <v>179</v>
      </c>
      <c r="AR656">
        <v>-9999</v>
      </c>
      <c r="AS656">
        <v>6.1899999999999997E-2</v>
      </c>
      <c r="AT656">
        <v>3.8239999999999998</v>
      </c>
      <c r="AU656">
        <v>3.07</v>
      </c>
      <c r="AV656">
        <v>246</v>
      </c>
      <c r="AX656">
        <f t="shared" si="89"/>
        <v>5.1152457965878391</v>
      </c>
      <c r="AZ656" t="str">
        <f t="shared" si="88"/>
        <v>Juniperus monosperma</v>
      </c>
      <c r="BA656">
        <f t="shared" si="90"/>
        <v>33.299999999999997</v>
      </c>
      <c r="BB656">
        <f t="shared" si="91"/>
        <v>2.0452457965878392</v>
      </c>
      <c r="BC656">
        <f t="shared" si="92"/>
        <v>36.6</v>
      </c>
      <c r="BD656">
        <f t="shared" si="93"/>
        <v>2000</v>
      </c>
      <c r="BE656">
        <f t="shared" si="94"/>
        <v>1</v>
      </c>
      <c r="BF656">
        <f t="shared" si="95"/>
        <v>3.8239999999999998</v>
      </c>
      <c r="BG656">
        <f t="shared" si="96"/>
        <v>6.1899999999999997E-2</v>
      </c>
    </row>
    <row r="657" spans="1:59" x14ac:dyDescent="0.25">
      <c r="A657">
        <v>3803</v>
      </c>
      <c r="B657" t="s">
        <v>60</v>
      </c>
      <c r="C657" t="s">
        <v>171</v>
      </c>
      <c r="D657" t="s">
        <v>62</v>
      </c>
      <c r="E657" t="s">
        <v>63</v>
      </c>
      <c r="F657" t="s">
        <v>64</v>
      </c>
      <c r="G657" t="s">
        <v>172</v>
      </c>
      <c r="H657">
        <v>0.313</v>
      </c>
      <c r="I657" t="s">
        <v>7</v>
      </c>
      <c r="J657" s="9">
        <v>40395</v>
      </c>
      <c r="K657" s="13">
        <v>0.65347222222222201</v>
      </c>
      <c r="L657" t="s">
        <v>173</v>
      </c>
      <c r="M657" t="s">
        <v>111</v>
      </c>
      <c r="N657" t="s">
        <v>174</v>
      </c>
      <c r="O657" t="s">
        <v>183</v>
      </c>
      <c r="P657" t="s">
        <v>175</v>
      </c>
      <c r="Q657">
        <v>45.45</v>
      </c>
      <c r="R657">
        <v>-9999</v>
      </c>
      <c r="S657">
        <v>32.26</v>
      </c>
      <c r="T657">
        <v>357</v>
      </c>
      <c r="U657">
        <v>2000</v>
      </c>
      <c r="V657">
        <v>-9999</v>
      </c>
      <c r="W657">
        <v>-9999</v>
      </c>
      <c r="X657">
        <v>2.91</v>
      </c>
      <c r="Y657">
        <v>9.7000000000000003E-2</v>
      </c>
      <c r="Z657">
        <v>-9999</v>
      </c>
      <c r="AA657">
        <v>34.39</v>
      </c>
      <c r="AB657">
        <v>-106.53</v>
      </c>
      <c r="AC657">
        <v>-9999</v>
      </c>
      <c r="AD657">
        <v>-9999</v>
      </c>
      <c r="AE657">
        <v>-9999</v>
      </c>
      <c r="AF657">
        <v>-9999</v>
      </c>
      <c r="AG657">
        <v>-2.4500000000000002</v>
      </c>
      <c r="AH657">
        <v>-1.05</v>
      </c>
      <c r="AI657" t="s">
        <v>176</v>
      </c>
      <c r="AJ657">
        <v>-9999</v>
      </c>
      <c r="AK657" t="s">
        <v>74</v>
      </c>
      <c r="AL657">
        <v>-9999</v>
      </c>
      <c r="AM657" t="s">
        <v>177</v>
      </c>
      <c r="AN657" t="s">
        <v>178</v>
      </c>
      <c r="AO657">
        <v>-9999</v>
      </c>
      <c r="AP657" t="s">
        <v>182</v>
      </c>
      <c r="AQ657" t="s">
        <v>179</v>
      </c>
      <c r="AR657">
        <v>-9999</v>
      </c>
      <c r="AS657">
        <v>8.8999999999999996E-2</v>
      </c>
      <c r="AT657">
        <v>6.0880000000000001</v>
      </c>
      <c r="AU657">
        <v>2.64</v>
      </c>
      <c r="AV657">
        <v>228</v>
      </c>
      <c r="AX657">
        <f t="shared" si="89"/>
        <v>4.8249234785778112</v>
      </c>
      <c r="AZ657" t="str">
        <f t="shared" si="88"/>
        <v>Juniperus monosperma</v>
      </c>
      <c r="BA657">
        <f t="shared" si="90"/>
        <v>32.26</v>
      </c>
      <c r="BB657">
        <f t="shared" si="91"/>
        <v>2.1849234785778111</v>
      </c>
      <c r="BC657">
        <f t="shared" si="92"/>
        <v>35.700000000000003</v>
      </c>
      <c r="BD657">
        <f t="shared" si="93"/>
        <v>2000</v>
      </c>
      <c r="BE657">
        <f t="shared" si="94"/>
        <v>1.05</v>
      </c>
      <c r="BF657">
        <f t="shared" si="95"/>
        <v>6.0880000000000001</v>
      </c>
      <c r="BG657">
        <f t="shared" si="96"/>
        <v>8.8999999999999996E-2</v>
      </c>
    </row>
    <row r="658" spans="1:59" x14ac:dyDescent="0.25">
      <c r="A658">
        <v>3804</v>
      </c>
      <c r="B658" t="s">
        <v>60</v>
      </c>
      <c r="C658" t="s">
        <v>171</v>
      </c>
      <c r="D658" t="s">
        <v>62</v>
      </c>
      <c r="E658" t="s">
        <v>63</v>
      </c>
      <c r="F658" t="s">
        <v>64</v>
      </c>
      <c r="G658" t="s">
        <v>172</v>
      </c>
      <c r="H658">
        <v>0.313</v>
      </c>
      <c r="I658" t="s">
        <v>7</v>
      </c>
      <c r="J658" s="9">
        <v>40395</v>
      </c>
      <c r="K658" s="13">
        <v>0.67013888888888895</v>
      </c>
      <c r="L658" t="s">
        <v>173</v>
      </c>
      <c r="M658" t="s">
        <v>111</v>
      </c>
      <c r="N658" t="s">
        <v>174</v>
      </c>
      <c r="O658" t="s">
        <v>183</v>
      </c>
      <c r="P658" t="s">
        <v>175</v>
      </c>
      <c r="Q658">
        <v>41.9</v>
      </c>
      <c r="R658">
        <v>-9999</v>
      </c>
      <c r="S658">
        <v>30.9</v>
      </c>
      <c r="T658">
        <v>365</v>
      </c>
      <c r="U658">
        <v>2000</v>
      </c>
      <c r="V658">
        <v>-9999</v>
      </c>
      <c r="W658">
        <v>-9999</v>
      </c>
      <c r="X658">
        <v>1.73</v>
      </c>
      <c r="Y658">
        <v>9.7000000000000003E-2</v>
      </c>
      <c r="Z658">
        <v>-9999</v>
      </c>
      <c r="AA658">
        <v>34.39</v>
      </c>
      <c r="AB658">
        <v>-106.53</v>
      </c>
      <c r="AC658">
        <v>-9999</v>
      </c>
      <c r="AD658">
        <v>-9999</v>
      </c>
      <c r="AE658">
        <v>-9999</v>
      </c>
      <c r="AF658">
        <v>-9999</v>
      </c>
      <c r="AG658">
        <v>-2.2000000000000002</v>
      </c>
      <c r="AH658">
        <v>-0.95</v>
      </c>
      <c r="AI658" t="s">
        <v>176</v>
      </c>
      <c r="AJ658">
        <v>-9999</v>
      </c>
      <c r="AK658" t="s">
        <v>74</v>
      </c>
      <c r="AL658">
        <v>-9999</v>
      </c>
      <c r="AM658" t="s">
        <v>177</v>
      </c>
      <c r="AN658" t="s">
        <v>178</v>
      </c>
      <c r="AO658">
        <v>-9999</v>
      </c>
      <c r="AP658" t="s">
        <v>182</v>
      </c>
      <c r="AQ658" t="s">
        <v>179</v>
      </c>
      <c r="AR658">
        <v>-9999</v>
      </c>
      <c r="AS658">
        <v>5.2900000000000003E-2</v>
      </c>
      <c r="AT658">
        <v>4.1769999999999996</v>
      </c>
      <c r="AU658">
        <v>2.61</v>
      </c>
      <c r="AV658">
        <v>220</v>
      </c>
      <c r="AX658">
        <f t="shared" si="89"/>
        <v>4.4669323945023267</v>
      </c>
      <c r="AZ658" t="str">
        <f t="shared" si="88"/>
        <v>Juniperus monosperma</v>
      </c>
      <c r="BA658">
        <f t="shared" si="90"/>
        <v>30.9</v>
      </c>
      <c r="BB658">
        <f t="shared" si="91"/>
        <v>1.8569323945023268</v>
      </c>
      <c r="BC658">
        <f t="shared" si="92"/>
        <v>36.5</v>
      </c>
      <c r="BD658">
        <f t="shared" si="93"/>
        <v>2000</v>
      </c>
      <c r="BE658">
        <f t="shared" si="94"/>
        <v>0.95</v>
      </c>
      <c r="BF658">
        <f t="shared" si="95"/>
        <v>4.1769999999999996</v>
      </c>
      <c r="BG658">
        <f t="shared" si="96"/>
        <v>5.2900000000000003E-2</v>
      </c>
    </row>
    <row r="659" spans="1:59" x14ac:dyDescent="0.25">
      <c r="A659">
        <v>3805</v>
      </c>
      <c r="B659" t="s">
        <v>60</v>
      </c>
      <c r="C659" t="s">
        <v>171</v>
      </c>
      <c r="D659" t="s">
        <v>62</v>
      </c>
      <c r="E659" t="s">
        <v>63</v>
      </c>
      <c r="F659" t="s">
        <v>64</v>
      </c>
      <c r="G659" t="s">
        <v>172</v>
      </c>
      <c r="H659">
        <v>0.313</v>
      </c>
      <c r="I659" t="s">
        <v>7</v>
      </c>
      <c r="J659" s="9">
        <v>40358</v>
      </c>
      <c r="K659" s="13">
        <v>0.31041666666666701</v>
      </c>
      <c r="L659" t="s">
        <v>173</v>
      </c>
      <c r="M659" t="s">
        <v>111</v>
      </c>
      <c r="N659" t="s">
        <v>174</v>
      </c>
      <c r="O659" t="s">
        <v>184</v>
      </c>
      <c r="P659" t="s">
        <v>175</v>
      </c>
      <c r="Q659">
        <v>63.78</v>
      </c>
      <c r="R659">
        <v>-9999</v>
      </c>
      <c r="S659">
        <v>17.7</v>
      </c>
      <c r="T659">
        <v>361</v>
      </c>
      <c r="U659">
        <v>2000</v>
      </c>
      <c r="V659">
        <v>-9999</v>
      </c>
      <c r="W659">
        <v>-9999</v>
      </c>
      <c r="X659">
        <v>0.35</v>
      </c>
      <c r="Y659">
        <v>3.7999999999999999E-2</v>
      </c>
      <c r="Z659">
        <v>-9999</v>
      </c>
      <c r="AA659">
        <v>34.39</v>
      </c>
      <c r="AB659">
        <v>-106.53</v>
      </c>
      <c r="AC659">
        <v>-9999</v>
      </c>
      <c r="AD659">
        <v>-9999</v>
      </c>
      <c r="AE659">
        <v>-9999</v>
      </c>
      <c r="AF659">
        <v>-9999</v>
      </c>
      <c r="AG659">
        <v>-3.75</v>
      </c>
      <c r="AH659">
        <v>-2.83</v>
      </c>
      <c r="AI659" t="s">
        <v>176</v>
      </c>
      <c r="AJ659">
        <v>-9999</v>
      </c>
      <c r="AK659" t="s">
        <v>74</v>
      </c>
      <c r="AL659">
        <v>-9999</v>
      </c>
      <c r="AM659" t="s">
        <v>177</v>
      </c>
      <c r="AN659" t="s">
        <v>178</v>
      </c>
      <c r="AO659">
        <v>-9999</v>
      </c>
      <c r="AP659" t="s">
        <v>182</v>
      </c>
      <c r="AQ659" t="s">
        <v>179</v>
      </c>
      <c r="AR659">
        <v>-9999</v>
      </c>
      <c r="AS659">
        <v>3.9100000000000003E-2</v>
      </c>
      <c r="AT659">
        <v>5.7439999999999998</v>
      </c>
      <c r="AU659">
        <v>0.74</v>
      </c>
      <c r="AV659">
        <v>119</v>
      </c>
      <c r="AX659">
        <f t="shared" si="89"/>
        <v>2.0253099009476356</v>
      </c>
      <c r="AZ659" t="str">
        <f t="shared" si="88"/>
        <v>Juniperus monosperma</v>
      </c>
      <c r="BA659">
        <f t="shared" si="90"/>
        <v>17.7</v>
      </c>
      <c r="BB659">
        <f t="shared" si="91"/>
        <v>1.2853099009476356</v>
      </c>
      <c r="BC659">
        <f t="shared" si="92"/>
        <v>36.1</v>
      </c>
      <c r="BD659">
        <f t="shared" si="93"/>
        <v>2000</v>
      </c>
      <c r="BE659">
        <f t="shared" si="94"/>
        <v>2.83</v>
      </c>
      <c r="BF659">
        <f t="shared" si="95"/>
        <v>5.7439999999999998</v>
      </c>
      <c r="BG659">
        <f t="shared" si="96"/>
        <v>3.9100000000000003E-2</v>
      </c>
    </row>
    <row r="660" spans="1:59" x14ac:dyDescent="0.25">
      <c r="A660">
        <v>3806</v>
      </c>
      <c r="B660" t="s">
        <v>60</v>
      </c>
      <c r="C660" t="s">
        <v>171</v>
      </c>
      <c r="D660" t="s">
        <v>62</v>
      </c>
      <c r="E660" t="s">
        <v>63</v>
      </c>
      <c r="F660" t="s">
        <v>64</v>
      </c>
      <c r="G660" t="s">
        <v>172</v>
      </c>
      <c r="H660">
        <v>0.313</v>
      </c>
      <c r="I660" t="s">
        <v>7</v>
      </c>
      <c r="J660" s="9">
        <v>40358</v>
      </c>
      <c r="K660" s="13">
        <v>0.31597222222222199</v>
      </c>
      <c r="L660" t="s">
        <v>173</v>
      </c>
      <c r="M660" t="s">
        <v>111</v>
      </c>
      <c r="N660" t="s">
        <v>174</v>
      </c>
      <c r="O660" t="s">
        <v>184</v>
      </c>
      <c r="P660" t="s">
        <v>175</v>
      </c>
      <c r="Q660">
        <v>62.85</v>
      </c>
      <c r="R660">
        <v>-9999</v>
      </c>
      <c r="S660">
        <v>19.27</v>
      </c>
      <c r="T660">
        <v>359</v>
      </c>
      <c r="U660">
        <v>2000</v>
      </c>
      <c r="V660">
        <v>-9999</v>
      </c>
      <c r="W660">
        <v>-9999</v>
      </c>
      <c r="X660">
        <v>0.47</v>
      </c>
      <c r="Y660">
        <v>3.7999999999999999E-2</v>
      </c>
      <c r="Z660">
        <v>-9999</v>
      </c>
      <c r="AA660">
        <v>34.39</v>
      </c>
      <c r="AB660">
        <v>-106.53</v>
      </c>
      <c r="AC660">
        <v>-9999</v>
      </c>
      <c r="AD660">
        <v>-9999</v>
      </c>
      <c r="AE660">
        <v>-9999</v>
      </c>
      <c r="AF660">
        <v>-9999</v>
      </c>
      <c r="AG660">
        <v>-3.65</v>
      </c>
      <c r="AH660">
        <v>-2.5299999999999998</v>
      </c>
      <c r="AI660" t="s">
        <v>176</v>
      </c>
      <c r="AJ660">
        <v>-9999</v>
      </c>
      <c r="AK660" t="s">
        <v>74</v>
      </c>
      <c r="AL660">
        <v>-9999</v>
      </c>
      <c r="AM660" t="s">
        <v>177</v>
      </c>
      <c r="AN660" t="s">
        <v>178</v>
      </c>
      <c r="AO660">
        <v>-9999</v>
      </c>
      <c r="AP660" t="s">
        <v>182</v>
      </c>
      <c r="AQ660" t="s">
        <v>179</v>
      </c>
      <c r="AR660">
        <v>-9999</v>
      </c>
      <c r="AS660">
        <v>4.5900000000000003E-2</v>
      </c>
      <c r="AT660">
        <v>6.5869999999999997</v>
      </c>
      <c r="AU660">
        <v>0.83</v>
      </c>
      <c r="AV660">
        <v>122</v>
      </c>
      <c r="AX660">
        <f t="shared" si="89"/>
        <v>2.2346078999498662</v>
      </c>
      <c r="AZ660" t="str">
        <f t="shared" si="88"/>
        <v>Juniperus monosperma</v>
      </c>
      <c r="BA660">
        <f t="shared" si="90"/>
        <v>19.27</v>
      </c>
      <c r="BB660">
        <f t="shared" si="91"/>
        <v>1.4046078999498661</v>
      </c>
      <c r="BC660">
        <f t="shared" si="92"/>
        <v>35.9</v>
      </c>
      <c r="BD660">
        <f t="shared" si="93"/>
        <v>2000</v>
      </c>
      <c r="BE660">
        <f t="shared" si="94"/>
        <v>2.5299999999999998</v>
      </c>
      <c r="BF660">
        <f t="shared" si="95"/>
        <v>6.5869999999999997</v>
      </c>
      <c r="BG660">
        <f t="shared" si="96"/>
        <v>4.5900000000000003E-2</v>
      </c>
    </row>
    <row r="661" spans="1:59" x14ac:dyDescent="0.25">
      <c r="A661">
        <v>3807</v>
      </c>
      <c r="B661" t="s">
        <v>60</v>
      </c>
      <c r="C661" t="s">
        <v>171</v>
      </c>
      <c r="D661" t="s">
        <v>62</v>
      </c>
      <c r="E661" t="s">
        <v>63</v>
      </c>
      <c r="F661" t="s">
        <v>64</v>
      </c>
      <c r="G661" t="s">
        <v>172</v>
      </c>
      <c r="H661">
        <v>0.313</v>
      </c>
      <c r="I661" t="s">
        <v>7</v>
      </c>
      <c r="J661" s="9">
        <v>40358</v>
      </c>
      <c r="K661" s="13">
        <v>0.34652777777777799</v>
      </c>
      <c r="L661" t="s">
        <v>173</v>
      </c>
      <c r="M661" t="s">
        <v>111</v>
      </c>
      <c r="N661" t="s">
        <v>174</v>
      </c>
      <c r="O661" t="s">
        <v>184</v>
      </c>
      <c r="P661" t="s">
        <v>175</v>
      </c>
      <c r="Q661">
        <v>55.78</v>
      </c>
      <c r="R661">
        <v>-9999</v>
      </c>
      <c r="S661">
        <v>21.67</v>
      </c>
      <c r="T661">
        <v>376</v>
      </c>
      <c r="U661">
        <v>2000</v>
      </c>
      <c r="V661">
        <v>-9999</v>
      </c>
      <c r="W661">
        <v>-9999</v>
      </c>
      <c r="X661">
        <v>0.66</v>
      </c>
      <c r="Y661">
        <v>3.7999999999999999E-2</v>
      </c>
      <c r="Z661">
        <v>-9999</v>
      </c>
      <c r="AA661">
        <v>34.39</v>
      </c>
      <c r="AB661">
        <v>-106.53</v>
      </c>
      <c r="AC661">
        <v>-9999</v>
      </c>
      <c r="AD661">
        <v>-9999</v>
      </c>
      <c r="AE661">
        <v>-9999</v>
      </c>
      <c r="AF661">
        <v>-9999</v>
      </c>
      <c r="AG661">
        <v>-3.7</v>
      </c>
      <c r="AH661">
        <v>-3.02</v>
      </c>
      <c r="AI661" t="s">
        <v>176</v>
      </c>
      <c r="AJ661">
        <v>-9999</v>
      </c>
      <c r="AK661" t="s">
        <v>74</v>
      </c>
      <c r="AL661">
        <v>-9999</v>
      </c>
      <c r="AM661" t="s">
        <v>177</v>
      </c>
      <c r="AN661" t="s">
        <v>178</v>
      </c>
      <c r="AO661">
        <v>-9999</v>
      </c>
      <c r="AP661" t="s">
        <v>182</v>
      </c>
      <c r="AQ661" t="s">
        <v>179</v>
      </c>
      <c r="AR661">
        <v>-9999</v>
      </c>
      <c r="AS661">
        <v>4.6399999999999997E-2</v>
      </c>
      <c r="AT661">
        <v>5.2629999999999999</v>
      </c>
      <c r="AU661">
        <v>1.1499999999999999</v>
      </c>
      <c r="AV661">
        <v>185</v>
      </c>
      <c r="AX661">
        <f t="shared" si="89"/>
        <v>2.5911310969035339</v>
      </c>
      <c r="AZ661" t="str">
        <f t="shared" si="88"/>
        <v>Juniperus monosperma</v>
      </c>
      <c r="BA661">
        <f t="shared" si="90"/>
        <v>21.67</v>
      </c>
      <c r="BB661">
        <f t="shared" si="91"/>
        <v>1.441131096903534</v>
      </c>
      <c r="BC661">
        <f t="shared" si="92"/>
        <v>37.6</v>
      </c>
      <c r="BD661">
        <f t="shared" si="93"/>
        <v>2000</v>
      </c>
      <c r="BE661">
        <f t="shared" si="94"/>
        <v>3.02</v>
      </c>
      <c r="BF661">
        <f t="shared" si="95"/>
        <v>5.2629999999999999</v>
      </c>
      <c r="BG661">
        <f t="shared" si="96"/>
        <v>4.6399999999999997E-2</v>
      </c>
    </row>
    <row r="662" spans="1:59" x14ac:dyDescent="0.25">
      <c r="A662">
        <v>3808</v>
      </c>
      <c r="B662" t="s">
        <v>60</v>
      </c>
      <c r="C662" t="s">
        <v>171</v>
      </c>
      <c r="D662" t="s">
        <v>62</v>
      </c>
      <c r="E662" t="s">
        <v>63</v>
      </c>
      <c r="F662" t="s">
        <v>64</v>
      </c>
      <c r="G662" t="s">
        <v>172</v>
      </c>
      <c r="H662">
        <v>0.313</v>
      </c>
      <c r="I662" t="s">
        <v>7</v>
      </c>
      <c r="J662" s="9">
        <v>40358</v>
      </c>
      <c r="K662" s="13">
        <v>0.375694444444444</v>
      </c>
      <c r="L662" t="s">
        <v>173</v>
      </c>
      <c r="M662" t="s">
        <v>111</v>
      </c>
      <c r="N662" t="s">
        <v>174</v>
      </c>
      <c r="O662" t="s">
        <v>184</v>
      </c>
      <c r="P662" t="s">
        <v>175</v>
      </c>
      <c r="Q662">
        <v>60.65</v>
      </c>
      <c r="R662">
        <v>-9999</v>
      </c>
      <c r="S662">
        <v>21.84</v>
      </c>
      <c r="T662">
        <v>360</v>
      </c>
      <c r="U662">
        <v>2000</v>
      </c>
      <c r="V662">
        <v>-9999</v>
      </c>
      <c r="W662">
        <v>-9999</v>
      </c>
      <c r="X662">
        <v>0.74</v>
      </c>
      <c r="Y662">
        <v>3.7999999999999999E-2</v>
      </c>
      <c r="Z662">
        <v>-9999</v>
      </c>
      <c r="AA662">
        <v>34.39</v>
      </c>
      <c r="AB662">
        <v>-106.53</v>
      </c>
      <c r="AC662">
        <v>-9999</v>
      </c>
      <c r="AD662">
        <v>-9999</v>
      </c>
      <c r="AE662">
        <v>-9999</v>
      </c>
      <c r="AF662">
        <v>-9999</v>
      </c>
      <c r="AG662">
        <v>-3.75</v>
      </c>
      <c r="AH662">
        <v>-2.83</v>
      </c>
      <c r="AI662" t="s">
        <v>176</v>
      </c>
      <c r="AJ662">
        <v>-9999</v>
      </c>
      <c r="AK662" t="s">
        <v>74</v>
      </c>
      <c r="AL662">
        <v>-9999</v>
      </c>
      <c r="AM662" t="s">
        <v>177</v>
      </c>
      <c r="AN662" t="s">
        <v>178</v>
      </c>
      <c r="AO662">
        <v>-9999</v>
      </c>
      <c r="AP662" t="s">
        <v>182</v>
      </c>
      <c r="AQ662" t="s">
        <v>179</v>
      </c>
      <c r="AR662">
        <v>-9999</v>
      </c>
      <c r="AS662">
        <v>5.8599999999999999E-2</v>
      </c>
      <c r="AT662">
        <v>6.1779999999999999</v>
      </c>
      <c r="AU662">
        <v>1.03</v>
      </c>
      <c r="AV662">
        <v>182</v>
      </c>
      <c r="AX662">
        <f t="shared" si="89"/>
        <v>2.618170724788158</v>
      </c>
      <c r="AZ662" t="str">
        <f t="shared" si="88"/>
        <v>Juniperus monosperma</v>
      </c>
      <c r="BA662">
        <f t="shared" si="90"/>
        <v>21.84</v>
      </c>
      <c r="BB662">
        <f t="shared" si="91"/>
        <v>1.588170724788158</v>
      </c>
      <c r="BC662">
        <f t="shared" si="92"/>
        <v>36</v>
      </c>
      <c r="BD662">
        <f t="shared" si="93"/>
        <v>2000</v>
      </c>
      <c r="BE662">
        <f t="shared" si="94"/>
        <v>2.83</v>
      </c>
      <c r="BF662">
        <f t="shared" si="95"/>
        <v>6.1779999999999999</v>
      </c>
      <c r="BG662">
        <f t="shared" si="96"/>
        <v>5.8599999999999999E-2</v>
      </c>
    </row>
    <row r="663" spans="1:59" x14ac:dyDescent="0.25">
      <c r="A663">
        <v>3809</v>
      </c>
      <c r="B663" t="s">
        <v>60</v>
      </c>
      <c r="C663" t="s">
        <v>171</v>
      </c>
      <c r="D663" t="s">
        <v>62</v>
      </c>
      <c r="E663" t="s">
        <v>63</v>
      </c>
      <c r="F663" t="s">
        <v>64</v>
      </c>
      <c r="G663" t="s">
        <v>172</v>
      </c>
      <c r="H663">
        <v>0.313</v>
      </c>
      <c r="I663" t="s">
        <v>7</v>
      </c>
      <c r="J663" s="9">
        <v>40358</v>
      </c>
      <c r="K663" s="13">
        <v>0.37986111111111098</v>
      </c>
      <c r="L663" t="s">
        <v>173</v>
      </c>
      <c r="M663" t="s">
        <v>111</v>
      </c>
      <c r="N663" t="s">
        <v>174</v>
      </c>
      <c r="O663" t="s">
        <v>184</v>
      </c>
      <c r="P663" t="s">
        <v>175</v>
      </c>
      <c r="Q663">
        <v>57.99</v>
      </c>
      <c r="R663">
        <v>-9999</v>
      </c>
      <c r="S663">
        <v>22.85</v>
      </c>
      <c r="T663">
        <v>362</v>
      </c>
      <c r="U663">
        <v>2000</v>
      </c>
      <c r="V663">
        <v>-9999</v>
      </c>
      <c r="W663">
        <v>-9999</v>
      </c>
      <c r="X663">
        <v>0.78</v>
      </c>
      <c r="Y663">
        <v>3.7999999999999999E-2</v>
      </c>
      <c r="Z663">
        <v>-9999</v>
      </c>
      <c r="AA663">
        <v>34.39</v>
      </c>
      <c r="AB663">
        <v>-106.53</v>
      </c>
      <c r="AC663">
        <v>-9999</v>
      </c>
      <c r="AD663">
        <v>-9999</v>
      </c>
      <c r="AE663">
        <v>-9999</v>
      </c>
      <c r="AF663">
        <v>-9999</v>
      </c>
      <c r="AG663">
        <v>-3.65</v>
      </c>
      <c r="AH663">
        <v>-2.5299999999999998</v>
      </c>
      <c r="AI663" t="s">
        <v>176</v>
      </c>
      <c r="AJ663">
        <v>-9999</v>
      </c>
      <c r="AK663" t="s">
        <v>74</v>
      </c>
      <c r="AL663">
        <v>-9999</v>
      </c>
      <c r="AM663" t="s">
        <v>177</v>
      </c>
      <c r="AN663" t="s">
        <v>178</v>
      </c>
      <c r="AO663">
        <v>-9999</v>
      </c>
      <c r="AP663" t="s">
        <v>182</v>
      </c>
      <c r="AQ663" t="s">
        <v>179</v>
      </c>
      <c r="AR663">
        <v>-9999</v>
      </c>
      <c r="AS663">
        <v>5.4199999999999998E-2</v>
      </c>
      <c r="AT663">
        <v>6.3470000000000004</v>
      </c>
      <c r="AU663">
        <v>1.17</v>
      </c>
      <c r="AV663">
        <v>164</v>
      </c>
      <c r="AX663">
        <f t="shared" si="89"/>
        <v>2.7839581985581501</v>
      </c>
      <c r="AZ663" t="str">
        <f t="shared" si="88"/>
        <v>Juniperus monosperma</v>
      </c>
      <c r="BA663">
        <f t="shared" si="90"/>
        <v>22.85</v>
      </c>
      <c r="BB663">
        <f t="shared" si="91"/>
        <v>1.6139581985581501</v>
      </c>
      <c r="BC663">
        <f t="shared" si="92"/>
        <v>36.200000000000003</v>
      </c>
      <c r="BD663">
        <f t="shared" si="93"/>
        <v>2000</v>
      </c>
      <c r="BE663">
        <f t="shared" si="94"/>
        <v>2.5299999999999998</v>
      </c>
      <c r="BF663">
        <f t="shared" si="95"/>
        <v>6.3470000000000004</v>
      </c>
      <c r="BG663">
        <f t="shared" si="96"/>
        <v>5.4199999999999998E-2</v>
      </c>
    </row>
    <row r="664" spans="1:59" x14ac:dyDescent="0.25">
      <c r="A664">
        <v>3810</v>
      </c>
      <c r="B664" t="s">
        <v>60</v>
      </c>
      <c r="C664" t="s">
        <v>171</v>
      </c>
      <c r="D664" t="s">
        <v>62</v>
      </c>
      <c r="E664" t="s">
        <v>63</v>
      </c>
      <c r="F664" t="s">
        <v>64</v>
      </c>
      <c r="G664" t="s">
        <v>172</v>
      </c>
      <c r="H664">
        <v>0.313</v>
      </c>
      <c r="I664" t="s">
        <v>7</v>
      </c>
      <c r="J664" s="9">
        <v>40358</v>
      </c>
      <c r="K664" s="13">
        <v>0.39930555555555602</v>
      </c>
      <c r="L664" t="s">
        <v>173</v>
      </c>
      <c r="M664" t="s">
        <v>111</v>
      </c>
      <c r="N664" t="s">
        <v>174</v>
      </c>
      <c r="O664" t="s">
        <v>184</v>
      </c>
      <c r="P664" t="s">
        <v>175</v>
      </c>
      <c r="Q664">
        <v>49.5</v>
      </c>
      <c r="R664">
        <v>-9999</v>
      </c>
      <c r="S664">
        <v>25.38</v>
      </c>
      <c r="T664">
        <v>375</v>
      </c>
      <c r="U664">
        <v>2000</v>
      </c>
      <c r="V664">
        <v>-9999</v>
      </c>
      <c r="W664">
        <v>-9999</v>
      </c>
      <c r="X664">
        <v>0.87</v>
      </c>
      <c r="Y664">
        <v>3.7999999999999999E-2</v>
      </c>
      <c r="Z664">
        <v>-9999</v>
      </c>
      <c r="AA664">
        <v>34.39</v>
      </c>
      <c r="AB664">
        <v>-106.53</v>
      </c>
      <c r="AC664">
        <v>-9999</v>
      </c>
      <c r="AD664">
        <v>-9999</v>
      </c>
      <c r="AE664">
        <v>-9999</v>
      </c>
      <c r="AF664">
        <v>-9999</v>
      </c>
      <c r="AG664">
        <v>-3.7</v>
      </c>
      <c r="AH664">
        <v>-3.02</v>
      </c>
      <c r="AI664" t="s">
        <v>176</v>
      </c>
      <c r="AJ664">
        <v>-9999</v>
      </c>
      <c r="AK664" t="s">
        <v>74</v>
      </c>
      <c r="AL664">
        <v>-9999</v>
      </c>
      <c r="AM664" t="s">
        <v>177</v>
      </c>
      <c r="AN664" t="s">
        <v>178</v>
      </c>
      <c r="AO664">
        <v>-9999</v>
      </c>
      <c r="AP664" t="s">
        <v>182</v>
      </c>
      <c r="AQ664" t="s">
        <v>179</v>
      </c>
      <c r="AR664">
        <v>-9999</v>
      </c>
      <c r="AS664">
        <v>4.2900000000000001E-2</v>
      </c>
      <c r="AT664">
        <v>5.048</v>
      </c>
      <c r="AU664">
        <v>1.64</v>
      </c>
      <c r="AV664">
        <v>174</v>
      </c>
      <c r="AX664">
        <f t="shared" si="89"/>
        <v>3.2400852472447959</v>
      </c>
      <c r="AZ664" t="str">
        <f t="shared" si="88"/>
        <v>Juniperus monosperma</v>
      </c>
      <c r="BA664">
        <f t="shared" si="90"/>
        <v>25.38</v>
      </c>
      <c r="BB664">
        <f t="shared" si="91"/>
        <v>1.6000852472447959</v>
      </c>
      <c r="BC664">
        <f t="shared" si="92"/>
        <v>37.5</v>
      </c>
      <c r="BD664">
        <f t="shared" si="93"/>
        <v>2000</v>
      </c>
      <c r="BE664">
        <f t="shared" si="94"/>
        <v>3.02</v>
      </c>
      <c r="BF664">
        <f t="shared" si="95"/>
        <v>5.048</v>
      </c>
      <c r="BG664">
        <f t="shared" si="96"/>
        <v>4.2900000000000001E-2</v>
      </c>
    </row>
    <row r="665" spans="1:59" x14ac:dyDescent="0.25">
      <c r="A665">
        <v>3811</v>
      </c>
      <c r="B665" t="s">
        <v>60</v>
      </c>
      <c r="C665" t="s">
        <v>171</v>
      </c>
      <c r="D665" t="s">
        <v>62</v>
      </c>
      <c r="E665" t="s">
        <v>63</v>
      </c>
      <c r="F665" t="s">
        <v>64</v>
      </c>
      <c r="G665" t="s">
        <v>172</v>
      </c>
      <c r="H665">
        <v>0.313</v>
      </c>
      <c r="I665" t="s">
        <v>7</v>
      </c>
      <c r="J665" s="9">
        <v>40358</v>
      </c>
      <c r="K665" s="13">
        <v>0.44513888888888897</v>
      </c>
      <c r="L665" t="s">
        <v>173</v>
      </c>
      <c r="M665" t="s">
        <v>111</v>
      </c>
      <c r="N665" t="s">
        <v>174</v>
      </c>
      <c r="O665" t="s">
        <v>184</v>
      </c>
      <c r="P665" t="s">
        <v>175</v>
      </c>
      <c r="Q665">
        <v>52.98</v>
      </c>
      <c r="R665">
        <v>-9999</v>
      </c>
      <c r="S665">
        <v>25.65</v>
      </c>
      <c r="T665">
        <v>360</v>
      </c>
      <c r="U665">
        <v>2000</v>
      </c>
      <c r="V665">
        <v>-9999</v>
      </c>
      <c r="W665">
        <v>-9999</v>
      </c>
      <c r="X665">
        <v>1.02</v>
      </c>
      <c r="Y665">
        <v>3.7999999999999999E-2</v>
      </c>
      <c r="Z665">
        <v>-9999</v>
      </c>
      <c r="AA665">
        <v>34.39</v>
      </c>
      <c r="AB665">
        <v>-106.53</v>
      </c>
      <c r="AC665">
        <v>-9999</v>
      </c>
      <c r="AD665">
        <v>-9999</v>
      </c>
      <c r="AE665">
        <v>-9999</v>
      </c>
      <c r="AF665">
        <v>-9999</v>
      </c>
      <c r="AG665">
        <v>-3.75</v>
      </c>
      <c r="AH665">
        <v>-2.83</v>
      </c>
      <c r="AI665" t="s">
        <v>176</v>
      </c>
      <c r="AJ665">
        <v>-9999</v>
      </c>
      <c r="AK665" t="s">
        <v>74</v>
      </c>
      <c r="AL665">
        <v>-9999</v>
      </c>
      <c r="AM665" t="s">
        <v>177</v>
      </c>
      <c r="AN665" t="s">
        <v>178</v>
      </c>
      <c r="AO665">
        <v>-9999</v>
      </c>
      <c r="AP665" t="s">
        <v>182</v>
      </c>
      <c r="AQ665" t="s">
        <v>179</v>
      </c>
      <c r="AR665">
        <v>-9999</v>
      </c>
      <c r="AS665">
        <v>5.3199999999999997E-2</v>
      </c>
      <c r="AT665">
        <v>5.4329999999999998</v>
      </c>
      <c r="AU665">
        <v>1.55</v>
      </c>
      <c r="AV665">
        <v>185</v>
      </c>
      <c r="AX665">
        <f t="shared" si="89"/>
        <v>3.2924083350535227</v>
      </c>
      <c r="AZ665" t="str">
        <f t="shared" si="88"/>
        <v>Juniperus monosperma</v>
      </c>
      <c r="BA665">
        <f t="shared" si="90"/>
        <v>25.65</v>
      </c>
      <c r="BB665">
        <f t="shared" si="91"/>
        <v>1.7424083350535227</v>
      </c>
      <c r="BC665">
        <f t="shared" si="92"/>
        <v>36</v>
      </c>
      <c r="BD665">
        <f t="shared" si="93"/>
        <v>2000</v>
      </c>
      <c r="BE665">
        <f t="shared" si="94"/>
        <v>2.83</v>
      </c>
      <c r="BF665">
        <f t="shared" si="95"/>
        <v>5.4329999999999998</v>
      </c>
      <c r="BG665">
        <f t="shared" si="96"/>
        <v>5.3199999999999997E-2</v>
      </c>
    </row>
    <row r="666" spans="1:59" x14ac:dyDescent="0.25">
      <c r="A666">
        <v>3812</v>
      </c>
      <c r="B666" t="s">
        <v>60</v>
      </c>
      <c r="C666" t="s">
        <v>171</v>
      </c>
      <c r="D666" t="s">
        <v>62</v>
      </c>
      <c r="E666" t="s">
        <v>63</v>
      </c>
      <c r="F666" t="s">
        <v>64</v>
      </c>
      <c r="G666" t="s">
        <v>172</v>
      </c>
      <c r="H666">
        <v>0.313</v>
      </c>
      <c r="I666" t="s">
        <v>7</v>
      </c>
      <c r="J666" s="9">
        <v>40358</v>
      </c>
      <c r="K666" s="13">
        <v>0.45069444444444401</v>
      </c>
      <c r="L666" t="s">
        <v>173</v>
      </c>
      <c r="M666" t="s">
        <v>111</v>
      </c>
      <c r="N666" t="s">
        <v>174</v>
      </c>
      <c r="O666" t="s">
        <v>184</v>
      </c>
      <c r="P666" t="s">
        <v>175</v>
      </c>
      <c r="Q666">
        <v>51.97</v>
      </c>
      <c r="R666">
        <v>-9999</v>
      </c>
      <c r="S666">
        <v>26.55</v>
      </c>
      <c r="T666">
        <v>359</v>
      </c>
      <c r="U666">
        <v>2000</v>
      </c>
      <c r="V666">
        <v>-9999</v>
      </c>
      <c r="W666">
        <v>-9999</v>
      </c>
      <c r="X666">
        <v>1.33</v>
      </c>
      <c r="Y666">
        <v>3.7999999999999999E-2</v>
      </c>
      <c r="Z666">
        <v>-9999</v>
      </c>
      <c r="AA666">
        <v>34.39</v>
      </c>
      <c r="AB666">
        <v>-106.53</v>
      </c>
      <c r="AC666">
        <v>-9999</v>
      </c>
      <c r="AD666">
        <v>-9999</v>
      </c>
      <c r="AE666">
        <v>-9999</v>
      </c>
      <c r="AF666">
        <v>-9999</v>
      </c>
      <c r="AG666">
        <v>-3.65</v>
      </c>
      <c r="AH666">
        <v>-2.5299999999999998</v>
      </c>
      <c r="AI666" t="s">
        <v>176</v>
      </c>
      <c r="AJ666">
        <v>-9999</v>
      </c>
      <c r="AK666" t="s">
        <v>74</v>
      </c>
      <c r="AL666">
        <v>-9999</v>
      </c>
      <c r="AM666" t="s">
        <v>177</v>
      </c>
      <c r="AN666" t="s">
        <v>178</v>
      </c>
      <c r="AO666">
        <v>-9999</v>
      </c>
      <c r="AP666" t="s">
        <v>182</v>
      </c>
      <c r="AQ666" t="s">
        <v>179</v>
      </c>
      <c r="AR666">
        <v>-9999</v>
      </c>
      <c r="AS666">
        <v>6.4600000000000005E-2</v>
      </c>
      <c r="AT666">
        <v>6.47</v>
      </c>
      <c r="AU666">
        <v>1.67</v>
      </c>
      <c r="AV666">
        <v>186</v>
      </c>
      <c r="AX666">
        <f t="shared" si="89"/>
        <v>3.4721758243958236</v>
      </c>
      <c r="AZ666" t="str">
        <f t="shared" si="88"/>
        <v>Juniperus monosperma</v>
      </c>
      <c r="BA666">
        <f t="shared" si="90"/>
        <v>26.55</v>
      </c>
      <c r="BB666">
        <f t="shared" si="91"/>
        <v>1.8021758243958237</v>
      </c>
      <c r="BC666">
        <f t="shared" si="92"/>
        <v>35.9</v>
      </c>
      <c r="BD666">
        <f t="shared" si="93"/>
        <v>2000</v>
      </c>
      <c r="BE666">
        <f t="shared" si="94"/>
        <v>2.5299999999999998</v>
      </c>
      <c r="BF666">
        <f t="shared" si="95"/>
        <v>6.47</v>
      </c>
      <c r="BG666">
        <f t="shared" si="96"/>
        <v>6.4600000000000005E-2</v>
      </c>
    </row>
    <row r="667" spans="1:59" x14ac:dyDescent="0.25">
      <c r="A667">
        <v>3813</v>
      </c>
      <c r="B667" t="s">
        <v>60</v>
      </c>
      <c r="C667" t="s">
        <v>171</v>
      </c>
      <c r="D667" t="s">
        <v>62</v>
      </c>
      <c r="E667" t="s">
        <v>63</v>
      </c>
      <c r="F667" t="s">
        <v>64</v>
      </c>
      <c r="G667" t="s">
        <v>172</v>
      </c>
      <c r="H667">
        <v>0.313</v>
      </c>
      <c r="I667" t="s">
        <v>7</v>
      </c>
      <c r="J667" s="9">
        <v>40358</v>
      </c>
      <c r="K667" s="13">
        <v>0.469444444444444</v>
      </c>
      <c r="L667" t="s">
        <v>173</v>
      </c>
      <c r="M667" t="s">
        <v>111</v>
      </c>
      <c r="N667" t="s">
        <v>174</v>
      </c>
      <c r="O667" t="s">
        <v>184</v>
      </c>
      <c r="P667" t="s">
        <v>175</v>
      </c>
      <c r="Q667">
        <v>38.299999999999997</v>
      </c>
      <c r="R667">
        <v>-9999</v>
      </c>
      <c r="S667">
        <v>28.75</v>
      </c>
      <c r="T667">
        <v>372</v>
      </c>
      <c r="U667">
        <v>2000</v>
      </c>
      <c r="V667">
        <v>-9999</v>
      </c>
      <c r="W667">
        <v>-9999</v>
      </c>
      <c r="X667">
        <v>1.38</v>
      </c>
      <c r="Y667">
        <v>3.7999999999999999E-2</v>
      </c>
      <c r="Z667">
        <v>-9999</v>
      </c>
      <c r="AA667">
        <v>34.39</v>
      </c>
      <c r="AB667">
        <v>-106.53</v>
      </c>
      <c r="AC667">
        <v>-9999</v>
      </c>
      <c r="AD667">
        <v>-9999</v>
      </c>
      <c r="AE667">
        <v>-9999</v>
      </c>
      <c r="AF667">
        <v>-9999</v>
      </c>
      <c r="AG667">
        <v>-3.7</v>
      </c>
      <c r="AH667">
        <v>-3.02</v>
      </c>
      <c r="AI667" t="s">
        <v>176</v>
      </c>
      <c r="AJ667">
        <v>-9999</v>
      </c>
      <c r="AK667" t="s">
        <v>74</v>
      </c>
      <c r="AL667">
        <v>-9999</v>
      </c>
      <c r="AM667" t="s">
        <v>177</v>
      </c>
      <c r="AN667" t="s">
        <v>178</v>
      </c>
      <c r="AO667">
        <v>-9999</v>
      </c>
      <c r="AP667" t="s">
        <v>182</v>
      </c>
      <c r="AQ667" t="s">
        <v>179</v>
      </c>
      <c r="AR667">
        <v>-9999</v>
      </c>
      <c r="AS667">
        <v>4.53E-2</v>
      </c>
      <c r="AT667">
        <v>5.0720000000000001</v>
      </c>
      <c r="AU667">
        <v>2.4500000000000002</v>
      </c>
      <c r="AV667">
        <v>177</v>
      </c>
      <c r="AX667">
        <f t="shared" si="89"/>
        <v>3.9480393919408425</v>
      </c>
      <c r="AZ667" t="str">
        <f t="shared" si="88"/>
        <v>Juniperus monosperma</v>
      </c>
      <c r="BA667">
        <f t="shared" si="90"/>
        <v>28.75</v>
      </c>
      <c r="BB667">
        <f t="shared" si="91"/>
        <v>1.4980393919408423</v>
      </c>
      <c r="BC667">
        <f t="shared" si="92"/>
        <v>37.200000000000003</v>
      </c>
      <c r="BD667">
        <f t="shared" si="93"/>
        <v>2000</v>
      </c>
      <c r="BE667">
        <f t="shared" si="94"/>
        <v>3.02</v>
      </c>
      <c r="BF667">
        <f t="shared" si="95"/>
        <v>5.0720000000000001</v>
      </c>
      <c r="BG667">
        <f t="shared" si="96"/>
        <v>4.53E-2</v>
      </c>
    </row>
    <row r="668" spans="1:59" x14ac:dyDescent="0.25">
      <c r="A668">
        <v>3814</v>
      </c>
      <c r="B668" t="s">
        <v>60</v>
      </c>
      <c r="C668" t="s">
        <v>171</v>
      </c>
      <c r="D668" t="s">
        <v>62</v>
      </c>
      <c r="E668" t="s">
        <v>63</v>
      </c>
      <c r="F668" t="s">
        <v>64</v>
      </c>
      <c r="G668" t="s">
        <v>172</v>
      </c>
      <c r="H668">
        <v>0.313</v>
      </c>
      <c r="I668" t="s">
        <v>7</v>
      </c>
      <c r="J668" s="9">
        <v>40358</v>
      </c>
      <c r="K668" s="13">
        <v>0.51597222222222205</v>
      </c>
      <c r="L668" t="s">
        <v>173</v>
      </c>
      <c r="M668" t="s">
        <v>111</v>
      </c>
      <c r="N668" t="s">
        <v>174</v>
      </c>
      <c r="O668" t="s">
        <v>184</v>
      </c>
      <c r="P668" t="s">
        <v>175</v>
      </c>
      <c r="Q668">
        <v>36.630000000000003</v>
      </c>
      <c r="R668">
        <v>-9999</v>
      </c>
      <c r="S668">
        <v>28.32</v>
      </c>
      <c r="T668">
        <v>370</v>
      </c>
      <c r="U668">
        <v>2000</v>
      </c>
      <c r="V668">
        <v>-9999</v>
      </c>
      <c r="W668">
        <v>-9999</v>
      </c>
      <c r="X668">
        <v>1.07</v>
      </c>
      <c r="Y668">
        <v>3.7999999999999999E-2</v>
      </c>
      <c r="Z668">
        <v>-9999</v>
      </c>
      <c r="AA668">
        <v>34.39</v>
      </c>
      <c r="AB668">
        <v>-106.53</v>
      </c>
      <c r="AC668">
        <v>-9999</v>
      </c>
      <c r="AD668">
        <v>-9999</v>
      </c>
      <c r="AE668">
        <v>-9999</v>
      </c>
      <c r="AF668">
        <v>-9999</v>
      </c>
      <c r="AG668">
        <v>-3.75</v>
      </c>
      <c r="AH668">
        <v>-2.83</v>
      </c>
      <c r="AI668" t="s">
        <v>176</v>
      </c>
      <c r="AJ668">
        <v>-9999</v>
      </c>
      <c r="AK668" t="s">
        <v>74</v>
      </c>
      <c r="AL668">
        <v>-9999</v>
      </c>
      <c r="AM668" t="s">
        <v>177</v>
      </c>
      <c r="AN668" t="s">
        <v>178</v>
      </c>
      <c r="AO668">
        <v>-9999</v>
      </c>
      <c r="AP668" t="s">
        <v>182</v>
      </c>
      <c r="AQ668" t="s">
        <v>179</v>
      </c>
      <c r="AR668">
        <v>-9999</v>
      </c>
      <c r="AS668">
        <v>3.49E-2</v>
      </c>
      <c r="AT668">
        <v>4.0709999999999997</v>
      </c>
      <c r="AU668">
        <v>2.4500000000000002</v>
      </c>
      <c r="AV668">
        <v>167</v>
      </c>
      <c r="AX668">
        <f t="shared" si="89"/>
        <v>3.8508066919513331</v>
      </c>
      <c r="AZ668" t="str">
        <f t="shared" si="88"/>
        <v>Juniperus monosperma</v>
      </c>
      <c r="BA668">
        <f t="shared" si="90"/>
        <v>28.32</v>
      </c>
      <c r="BB668">
        <f t="shared" si="91"/>
        <v>1.4008066919513329</v>
      </c>
      <c r="BC668">
        <f t="shared" si="92"/>
        <v>37</v>
      </c>
      <c r="BD668">
        <f t="shared" si="93"/>
        <v>2000</v>
      </c>
      <c r="BE668">
        <f t="shared" si="94"/>
        <v>2.83</v>
      </c>
      <c r="BF668">
        <f t="shared" si="95"/>
        <v>4.0709999999999997</v>
      </c>
      <c r="BG668">
        <f t="shared" si="96"/>
        <v>3.49E-2</v>
      </c>
    </row>
    <row r="669" spans="1:59" x14ac:dyDescent="0.25">
      <c r="A669">
        <v>3815</v>
      </c>
      <c r="B669" t="s">
        <v>60</v>
      </c>
      <c r="C669" t="s">
        <v>171</v>
      </c>
      <c r="D669" t="s">
        <v>62</v>
      </c>
      <c r="E669" t="s">
        <v>63</v>
      </c>
      <c r="F669" t="s">
        <v>64</v>
      </c>
      <c r="G669" t="s">
        <v>172</v>
      </c>
      <c r="H669">
        <v>0.313</v>
      </c>
      <c r="I669" t="s">
        <v>7</v>
      </c>
      <c r="J669" s="9">
        <v>40358</v>
      </c>
      <c r="K669" s="13">
        <v>0.52083333333333304</v>
      </c>
      <c r="L669" t="s">
        <v>173</v>
      </c>
      <c r="M669" t="s">
        <v>111</v>
      </c>
      <c r="N669" t="s">
        <v>174</v>
      </c>
      <c r="O669" t="s">
        <v>184</v>
      </c>
      <c r="P669" t="s">
        <v>175</v>
      </c>
      <c r="Q669">
        <v>38.79</v>
      </c>
      <c r="R669">
        <v>-9999</v>
      </c>
      <c r="S669">
        <v>29.65</v>
      </c>
      <c r="T669">
        <v>359</v>
      </c>
      <c r="U669">
        <v>2000</v>
      </c>
      <c r="V669">
        <v>-9999</v>
      </c>
      <c r="W669">
        <v>-9999</v>
      </c>
      <c r="X669">
        <v>1.62</v>
      </c>
      <c r="Y669">
        <v>3.7999999999999999E-2</v>
      </c>
      <c r="Z669">
        <v>-9999</v>
      </c>
      <c r="AA669">
        <v>34.39</v>
      </c>
      <c r="AB669">
        <v>-106.53</v>
      </c>
      <c r="AC669">
        <v>-9999</v>
      </c>
      <c r="AD669">
        <v>-9999</v>
      </c>
      <c r="AE669">
        <v>-9999</v>
      </c>
      <c r="AF669">
        <v>-9999</v>
      </c>
      <c r="AG669">
        <v>-3.65</v>
      </c>
      <c r="AH669">
        <v>-2.5299999999999998</v>
      </c>
      <c r="AI669" t="s">
        <v>176</v>
      </c>
      <c r="AJ669">
        <v>-9999</v>
      </c>
      <c r="AK669" t="s">
        <v>74</v>
      </c>
      <c r="AL669">
        <v>-9999</v>
      </c>
      <c r="AM669" t="s">
        <v>177</v>
      </c>
      <c r="AN669" t="s">
        <v>178</v>
      </c>
      <c r="AO669">
        <v>-9999</v>
      </c>
      <c r="AP669" t="s">
        <v>182</v>
      </c>
      <c r="AQ669" t="s">
        <v>179</v>
      </c>
      <c r="AR669">
        <v>-9999</v>
      </c>
      <c r="AS669">
        <v>5.0999999999999997E-2</v>
      </c>
      <c r="AT669">
        <v>6.024</v>
      </c>
      <c r="AU669">
        <v>2.56</v>
      </c>
      <c r="AV669">
        <v>153</v>
      </c>
      <c r="AX669">
        <f t="shared" si="89"/>
        <v>4.1584883015680969</v>
      </c>
      <c r="AZ669" t="str">
        <f t="shared" si="88"/>
        <v>Juniperus monosperma</v>
      </c>
      <c r="BA669">
        <f t="shared" si="90"/>
        <v>29.65</v>
      </c>
      <c r="BB669">
        <f t="shared" si="91"/>
        <v>1.5984883015680968</v>
      </c>
      <c r="BC669">
        <f t="shared" si="92"/>
        <v>35.9</v>
      </c>
      <c r="BD669">
        <f t="shared" si="93"/>
        <v>2000</v>
      </c>
      <c r="BE669">
        <f t="shared" si="94"/>
        <v>2.5299999999999998</v>
      </c>
      <c r="BF669">
        <f t="shared" si="95"/>
        <v>6.024</v>
      </c>
      <c r="BG669">
        <f t="shared" si="96"/>
        <v>5.0999999999999997E-2</v>
      </c>
    </row>
    <row r="670" spans="1:59" x14ac:dyDescent="0.25">
      <c r="A670">
        <v>3816</v>
      </c>
      <c r="B670" t="s">
        <v>60</v>
      </c>
      <c r="C670" t="s">
        <v>171</v>
      </c>
      <c r="D670" t="s">
        <v>62</v>
      </c>
      <c r="E670" t="s">
        <v>63</v>
      </c>
      <c r="F670" t="s">
        <v>64</v>
      </c>
      <c r="G670" t="s">
        <v>172</v>
      </c>
      <c r="H670">
        <v>0.313</v>
      </c>
      <c r="I670" t="s">
        <v>7</v>
      </c>
      <c r="J670" s="9">
        <v>40358</v>
      </c>
      <c r="K670" s="13">
        <v>0.54097222222222197</v>
      </c>
      <c r="L670" t="s">
        <v>173</v>
      </c>
      <c r="M670" t="s">
        <v>111</v>
      </c>
      <c r="N670" t="s">
        <v>174</v>
      </c>
      <c r="O670" t="s">
        <v>184</v>
      </c>
      <c r="P670" t="s">
        <v>175</v>
      </c>
      <c r="Q670">
        <v>27.35</v>
      </c>
      <c r="R670">
        <v>-9999</v>
      </c>
      <c r="S670">
        <v>31.07</v>
      </c>
      <c r="T670">
        <v>380</v>
      </c>
      <c r="U670">
        <v>2000</v>
      </c>
      <c r="V670">
        <v>-9999</v>
      </c>
      <c r="W670">
        <v>-9999</v>
      </c>
      <c r="X670">
        <v>1.1299999999999999</v>
      </c>
      <c r="Y670">
        <v>3.7999999999999999E-2</v>
      </c>
      <c r="Z670">
        <v>-9999</v>
      </c>
      <c r="AA670">
        <v>34.39</v>
      </c>
      <c r="AB670">
        <v>-106.53</v>
      </c>
      <c r="AC670">
        <v>-9999</v>
      </c>
      <c r="AD670">
        <v>-9999</v>
      </c>
      <c r="AE670">
        <v>-9999</v>
      </c>
      <c r="AF670">
        <v>-9999</v>
      </c>
      <c r="AG670">
        <v>-3.7</v>
      </c>
      <c r="AH670">
        <v>-3.02</v>
      </c>
      <c r="AI670" t="s">
        <v>176</v>
      </c>
      <c r="AJ670">
        <v>-9999</v>
      </c>
      <c r="AK670" t="s">
        <v>74</v>
      </c>
      <c r="AL670">
        <v>-9999</v>
      </c>
      <c r="AM670" t="s">
        <v>177</v>
      </c>
      <c r="AN670" t="s">
        <v>178</v>
      </c>
      <c r="AO670">
        <v>-9999</v>
      </c>
      <c r="AP670" t="s">
        <v>182</v>
      </c>
      <c r="AQ670" t="s">
        <v>179</v>
      </c>
      <c r="AR670">
        <v>-9999</v>
      </c>
      <c r="AS670">
        <v>2.7400000000000001E-2</v>
      </c>
      <c r="AT670">
        <v>3.3580000000000001</v>
      </c>
      <c r="AU670">
        <v>3.29</v>
      </c>
      <c r="AV670">
        <v>164</v>
      </c>
      <c r="AX670">
        <f t="shared" si="89"/>
        <v>4.5103793327750434</v>
      </c>
      <c r="AZ670" t="str">
        <f t="shared" si="88"/>
        <v>Juniperus monosperma</v>
      </c>
      <c r="BA670">
        <f t="shared" si="90"/>
        <v>31.07</v>
      </c>
      <c r="BB670">
        <f t="shared" si="91"/>
        <v>1.2203793327750434</v>
      </c>
      <c r="BC670">
        <f t="shared" si="92"/>
        <v>38</v>
      </c>
      <c r="BD670">
        <f t="shared" si="93"/>
        <v>2000</v>
      </c>
      <c r="BE670">
        <f t="shared" si="94"/>
        <v>3.02</v>
      </c>
      <c r="BF670">
        <f t="shared" si="95"/>
        <v>3.3580000000000001</v>
      </c>
      <c r="BG670">
        <f t="shared" si="96"/>
        <v>2.7400000000000001E-2</v>
      </c>
    </row>
    <row r="671" spans="1:59" x14ac:dyDescent="0.25">
      <c r="A671">
        <v>3817</v>
      </c>
      <c r="B671" t="s">
        <v>60</v>
      </c>
      <c r="C671" t="s">
        <v>171</v>
      </c>
      <c r="D671" t="s">
        <v>62</v>
      </c>
      <c r="E671" t="s">
        <v>63</v>
      </c>
      <c r="F671" t="s">
        <v>64</v>
      </c>
      <c r="G671" t="s">
        <v>172</v>
      </c>
      <c r="H671">
        <v>0.313</v>
      </c>
      <c r="I671" t="s">
        <v>7</v>
      </c>
      <c r="J671" s="9">
        <v>40358</v>
      </c>
      <c r="K671" s="13">
        <v>0.57916666666666705</v>
      </c>
      <c r="L671" t="s">
        <v>173</v>
      </c>
      <c r="M671" t="s">
        <v>111</v>
      </c>
      <c r="N671" t="s">
        <v>174</v>
      </c>
      <c r="O671" t="s">
        <v>184</v>
      </c>
      <c r="P671" t="s">
        <v>175</v>
      </c>
      <c r="Q671">
        <v>29.69</v>
      </c>
      <c r="R671">
        <v>-9999</v>
      </c>
      <c r="S671">
        <v>29.53</v>
      </c>
      <c r="T671">
        <v>376</v>
      </c>
      <c r="U671">
        <v>2000</v>
      </c>
      <c r="V671">
        <v>-9999</v>
      </c>
      <c r="W671">
        <v>-9999</v>
      </c>
      <c r="X671">
        <v>0.99</v>
      </c>
      <c r="Y671">
        <v>3.7999999999999999E-2</v>
      </c>
      <c r="Z671">
        <v>-9999</v>
      </c>
      <c r="AA671">
        <v>34.39</v>
      </c>
      <c r="AB671">
        <v>-106.53</v>
      </c>
      <c r="AC671">
        <v>-9999</v>
      </c>
      <c r="AD671">
        <v>-9999</v>
      </c>
      <c r="AE671">
        <v>-9999</v>
      </c>
      <c r="AF671">
        <v>-9999</v>
      </c>
      <c r="AG671">
        <v>-3.75</v>
      </c>
      <c r="AH671">
        <v>-2.83</v>
      </c>
      <c r="AI671" t="s">
        <v>176</v>
      </c>
      <c r="AJ671">
        <v>-9999</v>
      </c>
      <c r="AK671" t="s">
        <v>74</v>
      </c>
      <c r="AL671">
        <v>-9999</v>
      </c>
      <c r="AM671" t="s">
        <v>177</v>
      </c>
      <c r="AN671" t="s">
        <v>178</v>
      </c>
      <c r="AO671">
        <v>-9999</v>
      </c>
      <c r="AP671" t="s">
        <v>182</v>
      </c>
      <c r="AQ671" t="s">
        <v>179</v>
      </c>
      <c r="AR671">
        <v>-9999</v>
      </c>
      <c r="AS671">
        <v>2.7099999999999999E-2</v>
      </c>
      <c r="AT671">
        <v>3.169</v>
      </c>
      <c r="AU671">
        <v>2.92</v>
      </c>
      <c r="AV671">
        <v>170</v>
      </c>
      <c r="AX671">
        <f t="shared" si="89"/>
        <v>4.1298765871251328</v>
      </c>
      <c r="AZ671" t="str">
        <f t="shared" si="88"/>
        <v>Juniperus monosperma</v>
      </c>
      <c r="BA671">
        <f t="shared" si="90"/>
        <v>29.53</v>
      </c>
      <c r="BB671">
        <f t="shared" si="91"/>
        <v>1.2098765871251329</v>
      </c>
      <c r="BC671">
        <f t="shared" si="92"/>
        <v>37.6</v>
      </c>
      <c r="BD671">
        <f t="shared" si="93"/>
        <v>2000</v>
      </c>
      <c r="BE671">
        <f t="shared" si="94"/>
        <v>2.83</v>
      </c>
      <c r="BF671">
        <f t="shared" si="95"/>
        <v>3.169</v>
      </c>
      <c r="BG671">
        <f t="shared" si="96"/>
        <v>2.7099999999999999E-2</v>
      </c>
    </row>
    <row r="672" spans="1:59" x14ac:dyDescent="0.25">
      <c r="A672">
        <v>3818</v>
      </c>
      <c r="B672" t="s">
        <v>60</v>
      </c>
      <c r="C672" t="s">
        <v>171</v>
      </c>
      <c r="D672" t="s">
        <v>62</v>
      </c>
      <c r="E672" t="s">
        <v>63</v>
      </c>
      <c r="F672" t="s">
        <v>64</v>
      </c>
      <c r="G672" t="s">
        <v>172</v>
      </c>
      <c r="H672">
        <v>0.313</v>
      </c>
      <c r="I672" t="s">
        <v>7</v>
      </c>
      <c r="J672" s="9">
        <v>40358</v>
      </c>
      <c r="K672" s="13">
        <v>0.58263888888888904</v>
      </c>
      <c r="L672" t="s">
        <v>173</v>
      </c>
      <c r="M672" t="s">
        <v>111</v>
      </c>
      <c r="N672" t="s">
        <v>174</v>
      </c>
      <c r="O672" t="s">
        <v>184</v>
      </c>
      <c r="P672" t="s">
        <v>175</v>
      </c>
      <c r="Q672">
        <v>32.85</v>
      </c>
      <c r="R672">
        <v>-9999</v>
      </c>
      <c r="S672">
        <v>30.77</v>
      </c>
      <c r="T672">
        <v>370</v>
      </c>
      <c r="U672">
        <v>2000</v>
      </c>
      <c r="V672">
        <v>-9999</v>
      </c>
      <c r="W672">
        <v>-9999</v>
      </c>
      <c r="X672">
        <v>1.46</v>
      </c>
      <c r="Y672">
        <v>3.7999999999999999E-2</v>
      </c>
      <c r="Z672">
        <v>-9999</v>
      </c>
      <c r="AA672">
        <v>34.39</v>
      </c>
      <c r="AB672">
        <v>-106.53</v>
      </c>
      <c r="AC672">
        <v>-9999</v>
      </c>
      <c r="AD672">
        <v>-9999</v>
      </c>
      <c r="AE672">
        <v>-9999</v>
      </c>
      <c r="AF672">
        <v>-9999</v>
      </c>
      <c r="AG672">
        <v>-3.65</v>
      </c>
      <c r="AH672">
        <v>-2.5299999999999998</v>
      </c>
      <c r="AI672" t="s">
        <v>176</v>
      </c>
      <c r="AJ672">
        <v>-9999</v>
      </c>
      <c r="AK672" t="s">
        <v>74</v>
      </c>
      <c r="AL672">
        <v>-9999</v>
      </c>
      <c r="AM672" t="s">
        <v>177</v>
      </c>
      <c r="AN672" t="s">
        <v>178</v>
      </c>
      <c r="AO672">
        <v>-9999</v>
      </c>
      <c r="AP672" t="s">
        <v>182</v>
      </c>
      <c r="AQ672" t="s">
        <v>179</v>
      </c>
      <c r="AR672">
        <v>-9999</v>
      </c>
      <c r="AS672">
        <v>3.9199999999999999E-2</v>
      </c>
      <c r="AT672">
        <v>4.5449999999999999</v>
      </c>
      <c r="AU672">
        <v>2.99</v>
      </c>
      <c r="AV672">
        <v>166</v>
      </c>
      <c r="AX672">
        <f t="shared" si="89"/>
        <v>4.4339541356961574</v>
      </c>
      <c r="AZ672" t="str">
        <f t="shared" si="88"/>
        <v>Juniperus monosperma</v>
      </c>
      <c r="BA672">
        <f t="shared" si="90"/>
        <v>30.77</v>
      </c>
      <c r="BB672">
        <f t="shared" si="91"/>
        <v>1.4439541356961572</v>
      </c>
      <c r="BC672">
        <f t="shared" si="92"/>
        <v>37</v>
      </c>
      <c r="BD672">
        <f t="shared" si="93"/>
        <v>2000</v>
      </c>
      <c r="BE672">
        <f t="shared" si="94"/>
        <v>2.5299999999999998</v>
      </c>
      <c r="BF672">
        <f t="shared" si="95"/>
        <v>4.5449999999999999</v>
      </c>
      <c r="BG672">
        <f t="shared" si="96"/>
        <v>3.9199999999999999E-2</v>
      </c>
    </row>
    <row r="673" spans="1:59" x14ac:dyDescent="0.25">
      <c r="A673">
        <v>3819</v>
      </c>
      <c r="B673" t="s">
        <v>60</v>
      </c>
      <c r="C673" t="s">
        <v>171</v>
      </c>
      <c r="D673" t="s">
        <v>62</v>
      </c>
      <c r="E673" t="s">
        <v>63</v>
      </c>
      <c r="F673" t="s">
        <v>64</v>
      </c>
      <c r="G673" t="s">
        <v>172</v>
      </c>
      <c r="H673">
        <v>0.313</v>
      </c>
      <c r="I673" t="s">
        <v>7</v>
      </c>
      <c r="J673" s="9">
        <v>40358</v>
      </c>
      <c r="K673" s="13">
        <v>0.60208333333333297</v>
      </c>
      <c r="L673" t="s">
        <v>173</v>
      </c>
      <c r="M673" t="s">
        <v>111</v>
      </c>
      <c r="N673" t="s">
        <v>174</v>
      </c>
      <c r="O673" t="s">
        <v>184</v>
      </c>
      <c r="P673" t="s">
        <v>175</v>
      </c>
      <c r="Q673">
        <v>22.74</v>
      </c>
      <c r="R673">
        <v>-9999</v>
      </c>
      <c r="S673">
        <v>32.32</v>
      </c>
      <c r="T673">
        <v>382</v>
      </c>
      <c r="U673">
        <v>2000</v>
      </c>
      <c r="V673">
        <v>-9999</v>
      </c>
      <c r="W673">
        <v>-9999</v>
      </c>
      <c r="X673">
        <v>1.1299999999999999</v>
      </c>
      <c r="Y673">
        <v>3.7999999999999999E-2</v>
      </c>
      <c r="Z673">
        <v>-9999</v>
      </c>
      <c r="AA673">
        <v>34.39</v>
      </c>
      <c r="AB673">
        <v>-106.53</v>
      </c>
      <c r="AC673">
        <v>-9999</v>
      </c>
      <c r="AD673">
        <v>-9999</v>
      </c>
      <c r="AE673">
        <v>-9999</v>
      </c>
      <c r="AF673">
        <v>-9999</v>
      </c>
      <c r="AG673">
        <v>-3.7</v>
      </c>
      <c r="AH673">
        <v>-3.02</v>
      </c>
      <c r="AI673" t="s">
        <v>176</v>
      </c>
      <c r="AJ673">
        <v>-9999</v>
      </c>
      <c r="AK673" t="s">
        <v>74</v>
      </c>
      <c r="AL673">
        <v>-9999</v>
      </c>
      <c r="AM673" t="s">
        <v>177</v>
      </c>
      <c r="AN673" t="s">
        <v>178</v>
      </c>
      <c r="AO673">
        <v>-9999</v>
      </c>
      <c r="AP673" t="s">
        <v>182</v>
      </c>
      <c r="AQ673" t="s">
        <v>179</v>
      </c>
      <c r="AR673">
        <v>-9999</v>
      </c>
      <c r="AS673">
        <v>2.4E-2</v>
      </c>
      <c r="AT673">
        <v>3.0110000000000001</v>
      </c>
      <c r="AU673">
        <v>3.76</v>
      </c>
      <c r="AV673">
        <v>159</v>
      </c>
      <c r="AX673">
        <f t="shared" si="89"/>
        <v>4.8412750341277055</v>
      </c>
      <c r="AZ673" t="str">
        <f t="shared" si="88"/>
        <v>Juniperus monosperma</v>
      </c>
      <c r="BA673">
        <f t="shared" si="90"/>
        <v>32.32</v>
      </c>
      <c r="BB673">
        <f t="shared" si="91"/>
        <v>1.0812750341277058</v>
      </c>
      <c r="BC673">
        <f t="shared" si="92"/>
        <v>38.200000000000003</v>
      </c>
      <c r="BD673">
        <f t="shared" si="93"/>
        <v>2000</v>
      </c>
      <c r="BE673">
        <f t="shared" si="94"/>
        <v>3.02</v>
      </c>
      <c r="BF673">
        <f t="shared" si="95"/>
        <v>3.0110000000000001</v>
      </c>
      <c r="BG673">
        <f t="shared" si="96"/>
        <v>2.4E-2</v>
      </c>
    </row>
    <row r="674" spans="1:59" x14ac:dyDescent="0.25">
      <c r="A674">
        <v>3820</v>
      </c>
      <c r="B674" t="s">
        <v>60</v>
      </c>
      <c r="C674" t="s">
        <v>171</v>
      </c>
      <c r="D674" t="s">
        <v>62</v>
      </c>
      <c r="E674" t="s">
        <v>63</v>
      </c>
      <c r="F674" t="s">
        <v>64</v>
      </c>
      <c r="G674" t="s">
        <v>172</v>
      </c>
      <c r="H674">
        <v>0.313</v>
      </c>
      <c r="I674" t="s">
        <v>7</v>
      </c>
      <c r="J674" s="9">
        <v>40358</v>
      </c>
      <c r="K674" s="13">
        <v>0.64305555555555605</v>
      </c>
      <c r="L674" t="s">
        <v>173</v>
      </c>
      <c r="M674" t="s">
        <v>111</v>
      </c>
      <c r="N674" t="s">
        <v>174</v>
      </c>
      <c r="O674" t="s">
        <v>184</v>
      </c>
      <c r="P674" t="s">
        <v>175</v>
      </c>
      <c r="Q674">
        <v>25.78</v>
      </c>
      <c r="R674">
        <v>-9999</v>
      </c>
      <c r="S674">
        <v>31.88</v>
      </c>
      <c r="T674">
        <v>377</v>
      </c>
      <c r="U674">
        <v>2000</v>
      </c>
      <c r="V674">
        <v>-9999</v>
      </c>
      <c r="W674">
        <v>-9999</v>
      </c>
      <c r="X674">
        <v>1.02</v>
      </c>
      <c r="Y674">
        <v>3.7999999999999999E-2</v>
      </c>
      <c r="Z674">
        <v>-9999</v>
      </c>
      <c r="AA674">
        <v>34.39</v>
      </c>
      <c r="AB674">
        <v>-106.53</v>
      </c>
      <c r="AC674">
        <v>-9999</v>
      </c>
      <c r="AD674">
        <v>-9999</v>
      </c>
      <c r="AE674">
        <v>-9999</v>
      </c>
      <c r="AF674">
        <v>-9999</v>
      </c>
      <c r="AG674">
        <v>-3.75</v>
      </c>
      <c r="AH674">
        <v>-2.83</v>
      </c>
      <c r="AI674" t="s">
        <v>176</v>
      </c>
      <c r="AJ674">
        <v>-9999</v>
      </c>
      <c r="AK674" t="s">
        <v>74</v>
      </c>
      <c r="AL674">
        <v>-9999</v>
      </c>
      <c r="AM674" t="s">
        <v>177</v>
      </c>
      <c r="AN674" t="s">
        <v>178</v>
      </c>
      <c r="AO674">
        <v>-9999</v>
      </c>
      <c r="AP674" t="s">
        <v>182</v>
      </c>
      <c r="AQ674" t="s">
        <v>179</v>
      </c>
      <c r="AR674">
        <v>-9999</v>
      </c>
      <c r="AS674">
        <v>2.3E-2</v>
      </c>
      <c r="AT674">
        <v>2.7069999999999999</v>
      </c>
      <c r="AU674">
        <v>3.52</v>
      </c>
      <c r="AV674">
        <v>168</v>
      </c>
      <c r="AX674">
        <f t="shared" si="89"/>
        <v>4.722473061479481</v>
      </c>
      <c r="AZ674" t="str">
        <f t="shared" si="88"/>
        <v>Juniperus monosperma</v>
      </c>
      <c r="BA674">
        <f t="shared" si="90"/>
        <v>31.88</v>
      </c>
      <c r="BB674">
        <f t="shared" si="91"/>
        <v>1.202473061479481</v>
      </c>
      <c r="BC674">
        <f t="shared" si="92"/>
        <v>37.700000000000003</v>
      </c>
      <c r="BD674">
        <f t="shared" si="93"/>
        <v>2000</v>
      </c>
      <c r="BE674">
        <f t="shared" si="94"/>
        <v>2.83</v>
      </c>
      <c r="BF674">
        <f t="shared" si="95"/>
        <v>2.7069999999999999</v>
      </c>
      <c r="BG674">
        <f t="shared" si="96"/>
        <v>2.3E-2</v>
      </c>
    </row>
    <row r="675" spans="1:59" x14ac:dyDescent="0.25">
      <c r="A675">
        <v>3821</v>
      </c>
      <c r="B675" t="s">
        <v>60</v>
      </c>
      <c r="C675" t="s">
        <v>171</v>
      </c>
      <c r="D675" t="s">
        <v>62</v>
      </c>
      <c r="E675" t="s">
        <v>63</v>
      </c>
      <c r="F675" t="s">
        <v>64</v>
      </c>
      <c r="G675" t="s">
        <v>172</v>
      </c>
      <c r="H675">
        <v>0.313</v>
      </c>
      <c r="I675" t="s">
        <v>7</v>
      </c>
      <c r="J675" s="9">
        <v>40358</v>
      </c>
      <c r="K675" s="13">
        <v>0.64722222222222203</v>
      </c>
      <c r="L675" t="s">
        <v>173</v>
      </c>
      <c r="M675" t="s">
        <v>111</v>
      </c>
      <c r="N675" t="s">
        <v>174</v>
      </c>
      <c r="O675" t="s">
        <v>184</v>
      </c>
      <c r="P675" t="s">
        <v>175</v>
      </c>
      <c r="Q675">
        <v>27.48</v>
      </c>
      <c r="R675">
        <v>-9999</v>
      </c>
      <c r="S675">
        <v>32.229999999999997</v>
      </c>
      <c r="T675">
        <v>376</v>
      </c>
      <c r="U675">
        <v>2000</v>
      </c>
      <c r="V675">
        <v>-9999</v>
      </c>
      <c r="W675">
        <v>-9999</v>
      </c>
      <c r="X675">
        <v>1.23</v>
      </c>
      <c r="Y675">
        <v>3.7999999999999999E-2</v>
      </c>
      <c r="Z675">
        <v>-9999</v>
      </c>
      <c r="AA675">
        <v>34.39</v>
      </c>
      <c r="AB675">
        <v>-106.53</v>
      </c>
      <c r="AC675">
        <v>-9999</v>
      </c>
      <c r="AD675">
        <v>-9999</v>
      </c>
      <c r="AE675">
        <v>-9999</v>
      </c>
      <c r="AF675">
        <v>-9999</v>
      </c>
      <c r="AG675">
        <v>-3.65</v>
      </c>
      <c r="AH675">
        <v>-2.5299999999999998</v>
      </c>
      <c r="AI675" t="s">
        <v>176</v>
      </c>
      <c r="AJ675">
        <v>-9999</v>
      </c>
      <c r="AK675" t="s">
        <v>74</v>
      </c>
      <c r="AL675">
        <v>-9999</v>
      </c>
      <c r="AM675" t="s">
        <v>177</v>
      </c>
      <c r="AN675" t="s">
        <v>178</v>
      </c>
      <c r="AO675">
        <v>-9999</v>
      </c>
      <c r="AP675" t="s">
        <v>182</v>
      </c>
      <c r="AQ675" t="s">
        <v>179</v>
      </c>
      <c r="AR675">
        <v>-9999</v>
      </c>
      <c r="AS675">
        <v>2.7900000000000001E-2</v>
      </c>
      <c r="AT675">
        <v>3.1349999999999998</v>
      </c>
      <c r="AU675">
        <v>3.51</v>
      </c>
      <c r="AV675">
        <v>175</v>
      </c>
      <c r="AX675">
        <f t="shared" si="89"/>
        <v>4.8167657021432335</v>
      </c>
      <c r="AZ675" t="str">
        <f t="shared" si="88"/>
        <v>Juniperus monosperma</v>
      </c>
      <c r="BA675">
        <f t="shared" si="90"/>
        <v>32.229999999999997</v>
      </c>
      <c r="BB675">
        <f t="shared" si="91"/>
        <v>1.3067657021432337</v>
      </c>
      <c r="BC675">
        <f t="shared" si="92"/>
        <v>37.6</v>
      </c>
      <c r="BD675">
        <f t="shared" si="93"/>
        <v>2000</v>
      </c>
      <c r="BE675">
        <f t="shared" si="94"/>
        <v>2.5299999999999998</v>
      </c>
      <c r="BF675">
        <f t="shared" si="95"/>
        <v>3.1349999999999998</v>
      </c>
      <c r="BG675">
        <f t="shared" si="96"/>
        <v>2.7900000000000001E-2</v>
      </c>
    </row>
    <row r="676" spans="1:59" x14ac:dyDescent="0.25">
      <c r="A676">
        <v>3822</v>
      </c>
      <c r="B676" t="s">
        <v>60</v>
      </c>
      <c r="C676" t="s">
        <v>171</v>
      </c>
      <c r="D676" t="s">
        <v>62</v>
      </c>
      <c r="E676" t="s">
        <v>63</v>
      </c>
      <c r="F676" t="s">
        <v>64</v>
      </c>
      <c r="G676" t="s">
        <v>172</v>
      </c>
      <c r="H676">
        <v>0.313</v>
      </c>
      <c r="I676" t="s">
        <v>7</v>
      </c>
      <c r="J676" s="9">
        <v>40358</v>
      </c>
      <c r="K676" s="13">
        <v>0.67013888888888895</v>
      </c>
      <c r="L676" t="s">
        <v>173</v>
      </c>
      <c r="M676" t="s">
        <v>111</v>
      </c>
      <c r="N676" t="s">
        <v>174</v>
      </c>
      <c r="O676" t="s">
        <v>184</v>
      </c>
      <c r="P676" t="s">
        <v>175</v>
      </c>
      <c r="Q676">
        <v>21.36</v>
      </c>
      <c r="R676">
        <v>-9999</v>
      </c>
      <c r="S676">
        <v>32.47</v>
      </c>
      <c r="T676">
        <v>384</v>
      </c>
      <c r="U676">
        <v>2000</v>
      </c>
      <c r="V676">
        <v>-9999</v>
      </c>
      <c r="W676">
        <v>-9999</v>
      </c>
      <c r="X676">
        <v>1.05</v>
      </c>
      <c r="Y676">
        <v>3.7999999999999999E-2</v>
      </c>
      <c r="Z676">
        <v>-9999</v>
      </c>
      <c r="AA676">
        <v>34.39</v>
      </c>
      <c r="AB676">
        <v>-106.53</v>
      </c>
      <c r="AC676">
        <v>-9999</v>
      </c>
      <c r="AD676">
        <v>-9999</v>
      </c>
      <c r="AE676">
        <v>-9999</v>
      </c>
      <c r="AF676">
        <v>-9999</v>
      </c>
      <c r="AG676">
        <v>-3.7</v>
      </c>
      <c r="AH676">
        <v>-3.02</v>
      </c>
      <c r="AI676" t="s">
        <v>176</v>
      </c>
      <c r="AJ676">
        <v>-9999</v>
      </c>
      <c r="AK676" t="s">
        <v>74</v>
      </c>
      <c r="AL676">
        <v>-9999</v>
      </c>
      <c r="AM676" t="s">
        <v>177</v>
      </c>
      <c r="AN676" t="s">
        <v>178</v>
      </c>
      <c r="AO676">
        <v>-9999</v>
      </c>
      <c r="AP676" t="s">
        <v>182</v>
      </c>
      <c r="AQ676" t="s">
        <v>179</v>
      </c>
      <c r="AR676">
        <v>-9999</v>
      </c>
      <c r="AS676">
        <v>2.1600000000000001E-2</v>
      </c>
      <c r="AT676">
        <v>2.64</v>
      </c>
      <c r="AU676">
        <v>3.86</v>
      </c>
      <c r="AV676">
        <v>165</v>
      </c>
      <c r="AX676">
        <f t="shared" si="89"/>
        <v>4.882364628521759</v>
      </c>
      <c r="AZ676" t="str">
        <f t="shared" si="88"/>
        <v>Juniperus monosperma</v>
      </c>
      <c r="BA676">
        <f t="shared" si="90"/>
        <v>32.47</v>
      </c>
      <c r="BB676">
        <f t="shared" si="91"/>
        <v>1.0223646285217591</v>
      </c>
      <c r="BC676">
        <f t="shared" si="92"/>
        <v>38.4</v>
      </c>
      <c r="BD676">
        <f t="shared" si="93"/>
        <v>2000</v>
      </c>
      <c r="BE676">
        <f t="shared" si="94"/>
        <v>3.02</v>
      </c>
      <c r="BF676">
        <f t="shared" si="95"/>
        <v>2.64</v>
      </c>
      <c r="BG676">
        <f t="shared" si="96"/>
        <v>2.1600000000000001E-2</v>
      </c>
    </row>
    <row r="677" spans="1:59" x14ac:dyDescent="0.25">
      <c r="A677">
        <v>3823</v>
      </c>
      <c r="B677" t="s">
        <v>60</v>
      </c>
      <c r="C677" t="s">
        <v>171</v>
      </c>
      <c r="D677" t="s">
        <v>62</v>
      </c>
      <c r="E677" t="s">
        <v>63</v>
      </c>
      <c r="F677" t="s">
        <v>64</v>
      </c>
      <c r="G677" t="s">
        <v>172</v>
      </c>
      <c r="H677">
        <v>0.313</v>
      </c>
      <c r="I677" t="s">
        <v>7</v>
      </c>
      <c r="J677" s="9">
        <v>40358</v>
      </c>
      <c r="K677" s="13">
        <v>0.70208333333333295</v>
      </c>
      <c r="L677" t="s">
        <v>173</v>
      </c>
      <c r="M677" t="s">
        <v>111</v>
      </c>
      <c r="N677" t="s">
        <v>174</v>
      </c>
      <c r="O677" t="s">
        <v>184</v>
      </c>
      <c r="P677" t="s">
        <v>175</v>
      </c>
      <c r="Q677">
        <v>22.88</v>
      </c>
      <c r="R677">
        <v>-9999</v>
      </c>
      <c r="S677">
        <v>32.6</v>
      </c>
      <c r="T677">
        <v>380</v>
      </c>
      <c r="U677">
        <v>2000</v>
      </c>
      <c r="V677">
        <v>-9999</v>
      </c>
      <c r="W677">
        <v>-9999</v>
      </c>
      <c r="X677">
        <v>0.95</v>
      </c>
      <c r="Y677">
        <v>3.7999999999999999E-2</v>
      </c>
      <c r="Z677">
        <v>-9999</v>
      </c>
      <c r="AA677">
        <v>34.39</v>
      </c>
      <c r="AB677">
        <v>-106.53</v>
      </c>
      <c r="AC677">
        <v>-9999</v>
      </c>
      <c r="AD677">
        <v>-9999</v>
      </c>
      <c r="AE677">
        <v>-9999</v>
      </c>
      <c r="AF677">
        <v>-9999</v>
      </c>
      <c r="AG677">
        <v>-3.75</v>
      </c>
      <c r="AH677">
        <v>-2.83</v>
      </c>
      <c r="AI677" t="s">
        <v>176</v>
      </c>
      <c r="AJ677">
        <v>-9999</v>
      </c>
      <c r="AK677" t="s">
        <v>74</v>
      </c>
      <c r="AL677">
        <v>-9999</v>
      </c>
      <c r="AM677" t="s">
        <v>177</v>
      </c>
      <c r="AN677" t="s">
        <v>178</v>
      </c>
      <c r="AO677">
        <v>-9999</v>
      </c>
      <c r="AP677" t="s">
        <v>182</v>
      </c>
      <c r="AQ677" t="s">
        <v>179</v>
      </c>
      <c r="AR677">
        <v>-9999</v>
      </c>
      <c r="AS677">
        <v>1.9599999999999999E-2</v>
      </c>
      <c r="AT677">
        <v>2.35</v>
      </c>
      <c r="AU677">
        <v>3.81</v>
      </c>
      <c r="AV677">
        <v>166</v>
      </c>
      <c r="AX677">
        <f t="shared" si="89"/>
        <v>4.9182202249833287</v>
      </c>
      <c r="AZ677" t="str">
        <f t="shared" si="88"/>
        <v>Juniperus monosperma</v>
      </c>
      <c r="BA677">
        <f t="shared" si="90"/>
        <v>32.6</v>
      </c>
      <c r="BB677">
        <f t="shared" si="91"/>
        <v>1.1082202249833286</v>
      </c>
      <c r="BC677">
        <f t="shared" si="92"/>
        <v>38</v>
      </c>
      <c r="BD677">
        <f t="shared" si="93"/>
        <v>2000</v>
      </c>
      <c r="BE677">
        <f t="shared" si="94"/>
        <v>2.83</v>
      </c>
      <c r="BF677">
        <f t="shared" si="95"/>
        <v>2.35</v>
      </c>
      <c r="BG677">
        <f t="shared" si="96"/>
        <v>1.9599999999999999E-2</v>
      </c>
    </row>
    <row r="678" spans="1:59" x14ac:dyDescent="0.25">
      <c r="A678">
        <v>3824</v>
      </c>
      <c r="B678" t="s">
        <v>60</v>
      </c>
      <c r="C678" t="s">
        <v>171</v>
      </c>
      <c r="D678" t="s">
        <v>62</v>
      </c>
      <c r="E678" t="s">
        <v>63</v>
      </c>
      <c r="F678" t="s">
        <v>64</v>
      </c>
      <c r="G678" t="s">
        <v>172</v>
      </c>
      <c r="H678">
        <v>0.313</v>
      </c>
      <c r="I678" t="s">
        <v>7</v>
      </c>
      <c r="J678" s="9">
        <v>40358</v>
      </c>
      <c r="K678" s="13">
        <v>0.70555555555555605</v>
      </c>
      <c r="L678" t="s">
        <v>173</v>
      </c>
      <c r="M678" t="s">
        <v>111</v>
      </c>
      <c r="N678" t="s">
        <v>174</v>
      </c>
      <c r="O678" t="s">
        <v>184</v>
      </c>
      <c r="P678" t="s">
        <v>175</v>
      </c>
      <c r="Q678">
        <v>25.47</v>
      </c>
      <c r="R678">
        <v>-9999</v>
      </c>
      <c r="S678">
        <v>32.69</v>
      </c>
      <c r="T678">
        <v>376</v>
      </c>
      <c r="U678">
        <v>2000</v>
      </c>
      <c r="V678">
        <v>-9999</v>
      </c>
      <c r="W678">
        <v>-9999</v>
      </c>
      <c r="X678">
        <v>1.31</v>
      </c>
      <c r="Y678">
        <v>3.7999999999999999E-2</v>
      </c>
      <c r="Z678">
        <v>-9999</v>
      </c>
      <c r="AA678">
        <v>34.39</v>
      </c>
      <c r="AB678">
        <v>-106.53</v>
      </c>
      <c r="AC678">
        <v>-9999</v>
      </c>
      <c r="AD678">
        <v>-9999</v>
      </c>
      <c r="AE678">
        <v>-9999</v>
      </c>
      <c r="AF678">
        <v>-9999</v>
      </c>
      <c r="AG678">
        <v>-3.65</v>
      </c>
      <c r="AH678">
        <v>-2.5299999999999998</v>
      </c>
      <c r="AI678" t="s">
        <v>176</v>
      </c>
      <c r="AJ678">
        <v>-9999</v>
      </c>
      <c r="AK678" t="s">
        <v>74</v>
      </c>
      <c r="AL678">
        <v>-9999</v>
      </c>
      <c r="AM678" t="s">
        <v>177</v>
      </c>
      <c r="AN678" t="s">
        <v>178</v>
      </c>
      <c r="AO678">
        <v>-9999</v>
      </c>
      <c r="AP678" t="s">
        <v>182</v>
      </c>
      <c r="AQ678" t="s">
        <v>179</v>
      </c>
      <c r="AR678">
        <v>-9999</v>
      </c>
      <c r="AS678">
        <v>2.81E-2</v>
      </c>
      <c r="AT678">
        <v>3.169</v>
      </c>
      <c r="AU678">
        <v>3.7</v>
      </c>
      <c r="AV678">
        <v>173</v>
      </c>
      <c r="AX678">
        <f t="shared" si="89"/>
        <v>4.9431770626759377</v>
      </c>
      <c r="AZ678" t="str">
        <f t="shared" si="88"/>
        <v>Juniperus monosperma</v>
      </c>
      <c r="BA678">
        <f t="shared" si="90"/>
        <v>32.69</v>
      </c>
      <c r="BB678">
        <f t="shared" si="91"/>
        <v>1.2431770626759375</v>
      </c>
      <c r="BC678">
        <f t="shared" si="92"/>
        <v>37.6</v>
      </c>
      <c r="BD678">
        <f t="shared" si="93"/>
        <v>2000</v>
      </c>
      <c r="BE678">
        <f t="shared" si="94"/>
        <v>2.5299999999999998</v>
      </c>
      <c r="BF678">
        <f t="shared" si="95"/>
        <v>3.169</v>
      </c>
      <c r="BG678">
        <f t="shared" si="96"/>
        <v>2.81E-2</v>
      </c>
    </row>
    <row r="679" spans="1:59" x14ac:dyDescent="0.25">
      <c r="A679">
        <v>3825</v>
      </c>
      <c r="B679" t="s">
        <v>60</v>
      </c>
      <c r="C679" t="s">
        <v>171</v>
      </c>
      <c r="D679" t="s">
        <v>62</v>
      </c>
      <c r="E679" t="s">
        <v>63</v>
      </c>
      <c r="F679" t="s">
        <v>64</v>
      </c>
      <c r="G679" t="s">
        <v>172</v>
      </c>
      <c r="H679">
        <v>0.313</v>
      </c>
      <c r="I679" t="s">
        <v>7</v>
      </c>
      <c r="J679" s="9">
        <v>40358</v>
      </c>
      <c r="K679" s="13">
        <v>0.72499999999999998</v>
      </c>
      <c r="L679" t="s">
        <v>173</v>
      </c>
      <c r="M679" t="s">
        <v>111</v>
      </c>
      <c r="N679" t="s">
        <v>174</v>
      </c>
      <c r="O679" t="s">
        <v>184</v>
      </c>
      <c r="P679" t="s">
        <v>175</v>
      </c>
      <c r="Q679">
        <v>20.190000000000001</v>
      </c>
      <c r="R679">
        <v>-9999</v>
      </c>
      <c r="S679">
        <v>32.340000000000003</v>
      </c>
      <c r="T679">
        <v>384</v>
      </c>
      <c r="U679">
        <v>2000</v>
      </c>
      <c r="V679">
        <v>-9999</v>
      </c>
      <c r="W679">
        <v>-9999</v>
      </c>
      <c r="X679">
        <v>0.96</v>
      </c>
      <c r="Y679">
        <v>3.7999999999999999E-2</v>
      </c>
      <c r="Z679">
        <v>-9999</v>
      </c>
      <c r="AA679">
        <v>34.39</v>
      </c>
      <c r="AB679">
        <v>-106.53</v>
      </c>
      <c r="AC679">
        <v>-9999</v>
      </c>
      <c r="AD679">
        <v>-9999</v>
      </c>
      <c r="AE679">
        <v>-9999</v>
      </c>
      <c r="AF679">
        <v>-9999</v>
      </c>
      <c r="AG679">
        <v>-3.7</v>
      </c>
      <c r="AH679">
        <v>-3.02</v>
      </c>
      <c r="AI679" t="s">
        <v>176</v>
      </c>
      <c r="AJ679">
        <v>-9999</v>
      </c>
      <c r="AK679" t="s">
        <v>74</v>
      </c>
      <c r="AL679">
        <v>-9999</v>
      </c>
      <c r="AM679" t="s">
        <v>177</v>
      </c>
      <c r="AN679" t="s">
        <v>178</v>
      </c>
      <c r="AO679">
        <v>-9999</v>
      </c>
      <c r="AP679" t="s">
        <v>182</v>
      </c>
      <c r="AQ679" t="s">
        <v>179</v>
      </c>
      <c r="AR679">
        <v>-9999</v>
      </c>
      <c r="AS679">
        <v>1.95E-2</v>
      </c>
      <c r="AT679">
        <v>2.6680000000000001</v>
      </c>
      <c r="AU679">
        <v>3.89</v>
      </c>
      <c r="AV679">
        <v>143</v>
      </c>
      <c r="AX679">
        <f t="shared" si="89"/>
        <v>4.8467362361492752</v>
      </c>
      <c r="AZ679" t="str">
        <f t="shared" si="88"/>
        <v>Juniperus monosperma</v>
      </c>
      <c r="BA679">
        <f t="shared" si="90"/>
        <v>32.340000000000003</v>
      </c>
      <c r="BB679">
        <f t="shared" si="91"/>
        <v>0.95673623614927505</v>
      </c>
      <c r="BC679">
        <f t="shared" si="92"/>
        <v>38.4</v>
      </c>
      <c r="BD679">
        <f t="shared" si="93"/>
        <v>2000</v>
      </c>
      <c r="BE679">
        <f t="shared" si="94"/>
        <v>3.02</v>
      </c>
      <c r="BF679">
        <f t="shared" si="95"/>
        <v>2.6680000000000001</v>
      </c>
      <c r="BG679">
        <f t="shared" si="96"/>
        <v>1.95E-2</v>
      </c>
    </row>
    <row r="680" spans="1:59" x14ac:dyDescent="0.25">
      <c r="A680">
        <v>3826</v>
      </c>
      <c r="B680" t="s">
        <v>60</v>
      </c>
      <c r="C680" t="s">
        <v>171</v>
      </c>
      <c r="D680" t="s">
        <v>62</v>
      </c>
      <c r="E680" t="s">
        <v>63</v>
      </c>
      <c r="F680" t="s">
        <v>64</v>
      </c>
      <c r="G680" t="s">
        <v>172</v>
      </c>
      <c r="H680">
        <v>0.313</v>
      </c>
      <c r="I680" t="s">
        <v>7</v>
      </c>
      <c r="J680" s="9">
        <v>40742</v>
      </c>
      <c r="K680" s="13">
        <v>0.3125</v>
      </c>
      <c r="L680" t="s">
        <v>173</v>
      </c>
      <c r="M680" t="s">
        <v>111</v>
      </c>
      <c r="N680" t="s">
        <v>174</v>
      </c>
      <c r="O680" t="s">
        <v>185</v>
      </c>
      <c r="P680" t="s">
        <v>175</v>
      </c>
      <c r="Q680">
        <v>34.61</v>
      </c>
      <c r="R680">
        <v>-9999</v>
      </c>
      <c r="S680">
        <v>25.74</v>
      </c>
      <c r="T680">
        <v>387</v>
      </c>
      <c r="U680">
        <v>2000</v>
      </c>
      <c r="V680">
        <v>-9999</v>
      </c>
      <c r="W680">
        <v>-9999</v>
      </c>
      <c r="X680">
        <v>0.06</v>
      </c>
      <c r="Y680">
        <v>8.0000000000000002E-3</v>
      </c>
      <c r="Z680">
        <v>-9999</v>
      </c>
      <c r="AA680">
        <v>34.39</v>
      </c>
      <c r="AB680">
        <v>-106.53</v>
      </c>
      <c r="AC680">
        <v>-9999</v>
      </c>
      <c r="AD680">
        <v>-9999</v>
      </c>
      <c r="AE680">
        <v>-9999</v>
      </c>
      <c r="AF680">
        <v>-9999</v>
      </c>
      <c r="AG680">
        <v>-7</v>
      </c>
      <c r="AH680">
        <v>-7</v>
      </c>
      <c r="AI680" t="s">
        <v>176</v>
      </c>
      <c r="AJ680">
        <v>-9999</v>
      </c>
      <c r="AK680" t="s">
        <v>74</v>
      </c>
      <c r="AL680">
        <v>-9999</v>
      </c>
      <c r="AM680" t="s">
        <v>177</v>
      </c>
      <c r="AN680" t="s">
        <v>178</v>
      </c>
      <c r="AO680">
        <v>-9999</v>
      </c>
      <c r="AP680" t="s">
        <v>182</v>
      </c>
      <c r="AQ680" t="s">
        <v>179</v>
      </c>
      <c r="AR680">
        <v>-9999</v>
      </c>
      <c r="AS680">
        <v>2E-3</v>
      </c>
      <c r="AT680">
        <v>0.03</v>
      </c>
      <c r="AU680">
        <v>2.17</v>
      </c>
      <c r="AV680">
        <v>350</v>
      </c>
      <c r="AX680">
        <f t="shared" si="89"/>
        <v>3.3100122708886124</v>
      </c>
      <c r="AZ680" t="str">
        <f t="shared" si="88"/>
        <v>Juniperus monosperma</v>
      </c>
      <c r="BA680">
        <f t="shared" si="90"/>
        <v>25.74</v>
      </c>
      <c r="BB680">
        <f t="shared" si="91"/>
        <v>1.1400122708886125</v>
      </c>
      <c r="BC680">
        <f t="shared" si="92"/>
        <v>38.700000000000003</v>
      </c>
      <c r="BD680">
        <f t="shared" si="93"/>
        <v>2000</v>
      </c>
      <c r="BE680">
        <f t="shared" si="94"/>
        <v>7</v>
      </c>
      <c r="BF680">
        <f t="shared" si="95"/>
        <v>0.03</v>
      </c>
      <c r="BG680">
        <f t="shared" si="96"/>
        <v>2E-3</v>
      </c>
    </row>
    <row r="681" spans="1:59" x14ac:dyDescent="0.25">
      <c r="A681">
        <v>3827</v>
      </c>
      <c r="B681" t="s">
        <v>60</v>
      </c>
      <c r="C681" t="s">
        <v>171</v>
      </c>
      <c r="D681" t="s">
        <v>62</v>
      </c>
      <c r="E681" t="s">
        <v>63</v>
      </c>
      <c r="F681" t="s">
        <v>64</v>
      </c>
      <c r="G681" t="s">
        <v>172</v>
      </c>
      <c r="H681">
        <v>0.313</v>
      </c>
      <c r="I681" t="s">
        <v>7</v>
      </c>
      <c r="J681" s="9">
        <v>40742</v>
      </c>
      <c r="K681" s="13">
        <v>0.31666666666666698</v>
      </c>
      <c r="L681" t="s">
        <v>173</v>
      </c>
      <c r="M681" t="s">
        <v>111</v>
      </c>
      <c r="N681" t="s">
        <v>174</v>
      </c>
      <c r="O681" t="s">
        <v>185</v>
      </c>
      <c r="P681" t="s">
        <v>175</v>
      </c>
      <c r="Q681">
        <v>30.51</v>
      </c>
      <c r="R681">
        <v>-9999</v>
      </c>
      <c r="S681">
        <v>27.92</v>
      </c>
      <c r="T681">
        <v>387</v>
      </c>
      <c r="U681">
        <v>2000</v>
      </c>
      <c r="V681">
        <v>-9999</v>
      </c>
      <c r="W681">
        <v>-9999</v>
      </c>
      <c r="X681">
        <v>0.08</v>
      </c>
      <c r="Y681">
        <v>8.0000000000000002E-3</v>
      </c>
      <c r="Z681">
        <v>-9999</v>
      </c>
      <c r="AA681">
        <v>34.39</v>
      </c>
      <c r="AB681">
        <v>-106.53</v>
      </c>
      <c r="AC681">
        <v>-9999</v>
      </c>
      <c r="AD681">
        <v>-9999</v>
      </c>
      <c r="AE681">
        <v>-9999</v>
      </c>
      <c r="AF681">
        <v>-9999</v>
      </c>
      <c r="AG681">
        <v>-5.7</v>
      </c>
      <c r="AH681">
        <v>-5.25</v>
      </c>
      <c r="AI681" t="s">
        <v>176</v>
      </c>
      <c r="AJ681">
        <v>-9999</v>
      </c>
      <c r="AK681" t="s">
        <v>74</v>
      </c>
      <c r="AL681">
        <v>-9999</v>
      </c>
      <c r="AM681" t="s">
        <v>177</v>
      </c>
      <c r="AN681" t="s">
        <v>178</v>
      </c>
      <c r="AO681">
        <v>-9999</v>
      </c>
      <c r="AP681" t="s">
        <v>182</v>
      </c>
      <c r="AQ681" t="s">
        <v>179</v>
      </c>
      <c r="AR681">
        <v>-9999</v>
      </c>
      <c r="AS681">
        <v>3.0000000000000001E-3</v>
      </c>
      <c r="AT681">
        <v>0.13800000000000001</v>
      </c>
      <c r="AU681">
        <v>2.62</v>
      </c>
      <c r="AV681">
        <v>282</v>
      </c>
      <c r="AX681">
        <f t="shared" si="89"/>
        <v>3.7622356652415405</v>
      </c>
      <c r="AZ681" t="str">
        <f t="shared" si="88"/>
        <v>Juniperus monosperma</v>
      </c>
      <c r="BA681">
        <f t="shared" si="90"/>
        <v>27.92</v>
      </c>
      <c r="BB681">
        <f t="shared" si="91"/>
        <v>1.1422356652415404</v>
      </c>
      <c r="BC681">
        <f t="shared" si="92"/>
        <v>38.700000000000003</v>
      </c>
      <c r="BD681">
        <f t="shared" si="93"/>
        <v>2000</v>
      </c>
      <c r="BE681">
        <f t="shared" si="94"/>
        <v>5.25</v>
      </c>
      <c r="BF681">
        <f t="shared" si="95"/>
        <v>0.13800000000000001</v>
      </c>
      <c r="BG681">
        <f t="shared" si="96"/>
        <v>3.0000000000000001E-3</v>
      </c>
    </row>
    <row r="682" spans="1:59" x14ac:dyDescent="0.25">
      <c r="A682">
        <v>3828</v>
      </c>
      <c r="B682" t="s">
        <v>60</v>
      </c>
      <c r="C682" t="s">
        <v>171</v>
      </c>
      <c r="D682" t="s">
        <v>62</v>
      </c>
      <c r="E682" t="s">
        <v>63</v>
      </c>
      <c r="F682" t="s">
        <v>64</v>
      </c>
      <c r="G682" t="s">
        <v>172</v>
      </c>
      <c r="H682">
        <v>0.313</v>
      </c>
      <c r="I682" t="s">
        <v>7</v>
      </c>
      <c r="J682" s="9">
        <v>40742</v>
      </c>
      <c r="K682" s="13">
        <v>0.33402777777777798</v>
      </c>
      <c r="L682" t="s">
        <v>173</v>
      </c>
      <c r="M682" t="s">
        <v>111</v>
      </c>
      <c r="N682" t="s">
        <v>174</v>
      </c>
      <c r="O682" t="s">
        <v>185</v>
      </c>
      <c r="P682" t="s">
        <v>175</v>
      </c>
      <c r="Q682">
        <v>28.97</v>
      </c>
      <c r="R682">
        <v>-9999</v>
      </c>
      <c r="S682">
        <v>28.66</v>
      </c>
      <c r="T682">
        <v>384</v>
      </c>
      <c r="U682">
        <v>2000</v>
      </c>
      <c r="V682">
        <v>-9999</v>
      </c>
      <c r="W682">
        <v>-9999</v>
      </c>
      <c r="X682">
        <v>7.0000000000000007E-2</v>
      </c>
      <c r="Y682">
        <v>8.0000000000000002E-3</v>
      </c>
      <c r="Z682">
        <v>-9999</v>
      </c>
      <c r="AA682">
        <v>34.39</v>
      </c>
      <c r="AB682">
        <v>-106.53</v>
      </c>
      <c r="AC682">
        <v>-9999</v>
      </c>
      <c r="AD682">
        <v>-9999</v>
      </c>
      <c r="AE682">
        <v>-9999</v>
      </c>
      <c r="AF682">
        <v>-9999</v>
      </c>
      <c r="AG682">
        <v>-6.2</v>
      </c>
      <c r="AH682">
        <v>-6.2</v>
      </c>
      <c r="AI682" t="s">
        <v>176</v>
      </c>
      <c r="AJ682">
        <v>-9999</v>
      </c>
      <c r="AK682" t="s">
        <v>74</v>
      </c>
      <c r="AL682">
        <v>-9999</v>
      </c>
      <c r="AM682" t="s">
        <v>177</v>
      </c>
      <c r="AN682" t="s">
        <v>178</v>
      </c>
      <c r="AO682">
        <v>-9999</v>
      </c>
      <c r="AP682" t="s">
        <v>182</v>
      </c>
      <c r="AQ682" t="s">
        <v>179</v>
      </c>
      <c r="AR682">
        <v>-9999</v>
      </c>
      <c r="AS682">
        <v>2E-3</v>
      </c>
      <c r="AT682">
        <v>5.2999999999999999E-2</v>
      </c>
      <c r="AU682">
        <v>2.8</v>
      </c>
      <c r="AV682">
        <v>320</v>
      </c>
      <c r="AX682">
        <f t="shared" si="89"/>
        <v>3.9275134513042751</v>
      </c>
      <c r="AZ682" t="str">
        <f t="shared" si="88"/>
        <v>Juniperus monosperma</v>
      </c>
      <c r="BA682">
        <f t="shared" si="90"/>
        <v>28.66</v>
      </c>
      <c r="BB682">
        <f t="shared" si="91"/>
        <v>1.1275134513042753</v>
      </c>
      <c r="BC682">
        <f t="shared" si="92"/>
        <v>38.4</v>
      </c>
      <c r="BD682">
        <f t="shared" si="93"/>
        <v>2000</v>
      </c>
      <c r="BE682">
        <f t="shared" si="94"/>
        <v>6.2</v>
      </c>
      <c r="BF682">
        <f t="shared" si="95"/>
        <v>5.2999999999999999E-2</v>
      </c>
      <c r="BG682">
        <f t="shared" si="96"/>
        <v>2E-3</v>
      </c>
    </row>
    <row r="683" spans="1:59" x14ac:dyDescent="0.25">
      <c r="A683">
        <v>3829</v>
      </c>
      <c r="B683" t="s">
        <v>60</v>
      </c>
      <c r="C683" t="s">
        <v>171</v>
      </c>
      <c r="D683" t="s">
        <v>62</v>
      </c>
      <c r="E683" t="s">
        <v>63</v>
      </c>
      <c r="F683" t="s">
        <v>64</v>
      </c>
      <c r="G683" t="s">
        <v>172</v>
      </c>
      <c r="H683">
        <v>0.313</v>
      </c>
      <c r="I683" t="s">
        <v>7</v>
      </c>
      <c r="J683" s="9">
        <v>40742</v>
      </c>
      <c r="K683" s="13">
        <v>0.38611111111111102</v>
      </c>
      <c r="L683" t="s">
        <v>173</v>
      </c>
      <c r="M683" t="s">
        <v>111</v>
      </c>
      <c r="N683" t="s">
        <v>174</v>
      </c>
      <c r="O683" t="s">
        <v>185</v>
      </c>
      <c r="P683" t="s">
        <v>175</v>
      </c>
      <c r="Q683">
        <v>21.89</v>
      </c>
      <c r="R683">
        <v>-9999</v>
      </c>
      <c r="S683">
        <v>33.33</v>
      </c>
      <c r="T683">
        <v>386</v>
      </c>
      <c r="U683">
        <v>2000</v>
      </c>
      <c r="V683">
        <v>-9999</v>
      </c>
      <c r="W683">
        <v>-9999</v>
      </c>
      <c r="X683">
        <v>0.12</v>
      </c>
      <c r="Y683">
        <v>8.0000000000000002E-3</v>
      </c>
      <c r="Z683">
        <v>-9999</v>
      </c>
      <c r="AA683">
        <v>34.39</v>
      </c>
      <c r="AB683">
        <v>-106.53</v>
      </c>
      <c r="AC683">
        <v>-9999</v>
      </c>
      <c r="AD683">
        <v>-9999</v>
      </c>
      <c r="AE683">
        <v>-9999</v>
      </c>
      <c r="AF683">
        <v>-9999</v>
      </c>
      <c r="AG683">
        <v>-5.7</v>
      </c>
      <c r="AH683">
        <v>-5.25</v>
      </c>
      <c r="AI683" t="s">
        <v>176</v>
      </c>
      <c r="AJ683">
        <v>-9999</v>
      </c>
      <c r="AK683" t="s">
        <v>74</v>
      </c>
      <c r="AL683">
        <v>-9999</v>
      </c>
      <c r="AM683" t="s">
        <v>177</v>
      </c>
      <c r="AN683" t="s">
        <v>178</v>
      </c>
      <c r="AO683">
        <v>-9999</v>
      </c>
      <c r="AP683" t="s">
        <v>182</v>
      </c>
      <c r="AQ683" t="s">
        <v>179</v>
      </c>
      <c r="AR683">
        <v>-9999</v>
      </c>
      <c r="AS683">
        <v>2E-3</v>
      </c>
      <c r="AT683">
        <v>1.7000000000000001E-2</v>
      </c>
      <c r="AU683">
        <v>4.0199999999999996</v>
      </c>
      <c r="AV683">
        <v>345</v>
      </c>
      <c r="AX683">
        <f t="shared" si="89"/>
        <v>5.1238406547269379</v>
      </c>
      <c r="AZ683" t="str">
        <f t="shared" si="88"/>
        <v>Juniperus monosperma</v>
      </c>
      <c r="BA683">
        <f t="shared" si="90"/>
        <v>33.33</v>
      </c>
      <c r="BB683">
        <f t="shared" si="91"/>
        <v>1.1038406547269384</v>
      </c>
      <c r="BC683">
        <f t="shared" si="92"/>
        <v>38.6</v>
      </c>
      <c r="BD683">
        <f t="shared" si="93"/>
        <v>2000</v>
      </c>
      <c r="BE683">
        <f t="shared" si="94"/>
        <v>5.25</v>
      </c>
      <c r="BF683">
        <f t="shared" si="95"/>
        <v>1.7000000000000001E-2</v>
      </c>
      <c r="BG683">
        <f t="shared" si="96"/>
        <v>2E-3</v>
      </c>
    </row>
    <row r="684" spans="1:59" x14ac:dyDescent="0.25">
      <c r="A684">
        <v>3830</v>
      </c>
      <c r="B684" t="s">
        <v>60</v>
      </c>
      <c r="C684" t="s">
        <v>171</v>
      </c>
      <c r="D684" t="s">
        <v>62</v>
      </c>
      <c r="E684" t="s">
        <v>63</v>
      </c>
      <c r="F684" t="s">
        <v>64</v>
      </c>
      <c r="G684" t="s">
        <v>172</v>
      </c>
      <c r="H684">
        <v>0.313</v>
      </c>
      <c r="I684" t="s">
        <v>7</v>
      </c>
      <c r="J684" s="9">
        <v>40742</v>
      </c>
      <c r="K684" s="13">
        <v>0.46041666666666697</v>
      </c>
      <c r="L684" t="s">
        <v>173</v>
      </c>
      <c r="M684" t="s">
        <v>111</v>
      </c>
      <c r="N684" t="s">
        <v>174</v>
      </c>
      <c r="O684" t="s">
        <v>185</v>
      </c>
      <c r="P684" t="s">
        <v>175</v>
      </c>
      <c r="Q684">
        <v>17.760000000000002</v>
      </c>
      <c r="R684">
        <v>-9999</v>
      </c>
      <c r="S684">
        <v>36.520000000000003</v>
      </c>
      <c r="T684">
        <v>381</v>
      </c>
      <c r="U684">
        <v>2000</v>
      </c>
      <c r="V684">
        <v>-9999</v>
      </c>
      <c r="W684">
        <v>-9999</v>
      </c>
      <c r="X684">
        <v>0.11</v>
      </c>
      <c r="Y684">
        <v>8.0000000000000002E-3</v>
      </c>
      <c r="Z684">
        <v>-9999</v>
      </c>
      <c r="AA684">
        <v>34.39</v>
      </c>
      <c r="AB684">
        <v>-106.53</v>
      </c>
      <c r="AC684">
        <v>-9999</v>
      </c>
      <c r="AD684">
        <v>-9999</v>
      </c>
      <c r="AE684">
        <v>-9999</v>
      </c>
      <c r="AF684">
        <v>-9999</v>
      </c>
      <c r="AG684">
        <v>-5.7</v>
      </c>
      <c r="AH684">
        <v>-5.25</v>
      </c>
      <c r="AI684" t="s">
        <v>176</v>
      </c>
      <c r="AJ684">
        <v>-9999</v>
      </c>
      <c r="AK684" t="s">
        <v>74</v>
      </c>
      <c r="AL684">
        <v>-9999</v>
      </c>
      <c r="AM684" t="s">
        <v>177</v>
      </c>
      <c r="AN684" t="s">
        <v>178</v>
      </c>
      <c r="AO684">
        <v>-9999</v>
      </c>
      <c r="AP684" t="s">
        <v>182</v>
      </c>
      <c r="AQ684" t="s">
        <v>179</v>
      </c>
      <c r="AR684">
        <v>-9999</v>
      </c>
      <c r="AS684">
        <v>2E-3</v>
      </c>
      <c r="AT684">
        <v>5.0999999999999997E-2</v>
      </c>
      <c r="AU684">
        <v>5.05</v>
      </c>
      <c r="AV684">
        <v>299</v>
      </c>
      <c r="AX684">
        <f t="shared" si="89"/>
        <v>6.1124090169695107</v>
      </c>
      <c r="AZ684" t="str">
        <f t="shared" si="88"/>
        <v>Juniperus monosperma</v>
      </c>
      <c r="BA684">
        <f t="shared" si="90"/>
        <v>36.520000000000003</v>
      </c>
      <c r="BB684">
        <f t="shared" si="91"/>
        <v>1.0624090169695108</v>
      </c>
      <c r="BC684">
        <f t="shared" si="92"/>
        <v>38.1</v>
      </c>
      <c r="BD684">
        <f t="shared" si="93"/>
        <v>2000</v>
      </c>
      <c r="BE684">
        <f t="shared" si="94"/>
        <v>5.25</v>
      </c>
      <c r="BF684">
        <f t="shared" si="95"/>
        <v>5.0999999999999997E-2</v>
      </c>
      <c r="BG684">
        <f t="shared" si="96"/>
        <v>2E-3</v>
      </c>
    </row>
    <row r="685" spans="1:59" x14ac:dyDescent="0.25">
      <c r="A685">
        <v>3831</v>
      </c>
      <c r="B685" t="s">
        <v>60</v>
      </c>
      <c r="C685" t="s">
        <v>171</v>
      </c>
      <c r="D685" t="s">
        <v>62</v>
      </c>
      <c r="E685" t="s">
        <v>63</v>
      </c>
      <c r="F685" t="s">
        <v>64</v>
      </c>
      <c r="G685" t="s">
        <v>172</v>
      </c>
      <c r="H685">
        <v>0.313</v>
      </c>
      <c r="I685" t="s">
        <v>7</v>
      </c>
      <c r="J685" s="9">
        <v>40742</v>
      </c>
      <c r="K685" s="13">
        <v>0.64444444444444404</v>
      </c>
      <c r="L685" t="s">
        <v>173</v>
      </c>
      <c r="M685" t="s">
        <v>111</v>
      </c>
      <c r="N685" t="s">
        <v>174</v>
      </c>
      <c r="O685" t="s">
        <v>185</v>
      </c>
      <c r="P685" t="s">
        <v>175</v>
      </c>
      <c r="Q685">
        <v>10.77</v>
      </c>
      <c r="R685">
        <v>-9999</v>
      </c>
      <c r="S685">
        <v>40.89</v>
      </c>
      <c r="T685">
        <v>384</v>
      </c>
      <c r="U685">
        <v>2000</v>
      </c>
      <c r="V685">
        <v>-9999</v>
      </c>
      <c r="W685">
        <v>-9999</v>
      </c>
      <c r="X685">
        <v>0.14000000000000001</v>
      </c>
      <c r="Y685">
        <v>8.0000000000000002E-3</v>
      </c>
      <c r="Z685">
        <v>-9999</v>
      </c>
      <c r="AA685">
        <v>34.39</v>
      </c>
      <c r="AB685">
        <v>-106.53</v>
      </c>
      <c r="AC685">
        <v>-9999</v>
      </c>
      <c r="AD685">
        <v>-9999</v>
      </c>
      <c r="AE685">
        <v>-9999</v>
      </c>
      <c r="AF685">
        <v>-9999</v>
      </c>
      <c r="AG685">
        <v>-6.2</v>
      </c>
      <c r="AH685">
        <v>-6.2</v>
      </c>
      <c r="AI685" t="s">
        <v>176</v>
      </c>
      <c r="AJ685">
        <v>-9999</v>
      </c>
      <c r="AK685" t="s">
        <v>74</v>
      </c>
      <c r="AL685">
        <v>-9999</v>
      </c>
      <c r="AM685" t="s">
        <v>177</v>
      </c>
      <c r="AN685" t="s">
        <v>178</v>
      </c>
      <c r="AO685">
        <v>-9999</v>
      </c>
      <c r="AP685" t="s">
        <v>182</v>
      </c>
      <c r="AQ685" t="s">
        <v>179</v>
      </c>
      <c r="AR685">
        <v>-9999</v>
      </c>
      <c r="AS685">
        <v>2E-3</v>
      </c>
      <c r="AT685">
        <v>3.3000000000000002E-2</v>
      </c>
      <c r="AU685">
        <v>6.94</v>
      </c>
      <c r="AV685">
        <v>300</v>
      </c>
      <c r="AX685">
        <f t="shared" si="89"/>
        <v>7.7324640470829724</v>
      </c>
      <c r="AZ685" t="str">
        <f t="shared" si="88"/>
        <v>Juniperus monosperma</v>
      </c>
      <c r="BA685">
        <f t="shared" si="90"/>
        <v>40.89</v>
      </c>
      <c r="BB685">
        <f t="shared" si="91"/>
        <v>0.79246404708297202</v>
      </c>
      <c r="BC685">
        <f t="shared" si="92"/>
        <v>38.4</v>
      </c>
      <c r="BD685">
        <f t="shared" si="93"/>
        <v>2000</v>
      </c>
      <c r="BE685">
        <f t="shared" si="94"/>
        <v>6.2</v>
      </c>
      <c r="BF685">
        <f t="shared" si="95"/>
        <v>3.3000000000000002E-2</v>
      </c>
      <c r="BG685">
        <f t="shared" si="96"/>
        <v>2E-3</v>
      </c>
    </row>
    <row r="686" spans="1:59" x14ac:dyDescent="0.25">
      <c r="A686">
        <v>3832</v>
      </c>
      <c r="B686" t="s">
        <v>60</v>
      </c>
      <c r="C686" t="s">
        <v>171</v>
      </c>
      <c r="D686" t="s">
        <v>62</v>
      </c>
      <c r="E686" t="s">
        <v>63</v>
      </c>
      <c r="F686" t="s">
        <v>64</v>
      </c>
      <c r="G686" t="s">
        <v>172</v>
      </c>
      <c r="H686">
        <v>0.313</v>
      </c>
      <c r="I686" t="s">
        <v>7</v>
      </c>
      <c r="J686" s="9">
        <v>40330</v>
      </c>
      <c r="K686" s="13">
        <v>0.30069444444444399</v>
      </c>
      <c r="L686" t="s">
        <v>173</v>
      </c>
      <c r="M686" t="s">
        <v>111</v>
      </c>
      <c r="N686" t="s">
        <v>174</v>
      </c>
      <c r="O686" t="s">
        <v>186</v>
      </c>
      <c r="P686" t="s">
        <v>175</v>
      </c>
      <c r="Q686">
        <v>32.270000000000003</v>
      </c>
      <c r="R686">
        <v>-9999</v>
      </c>
      <c r="S686">
        <v>22.44</v>
      </c>
      <c r="T686">
        <v>368</v>
      </c>
      <c r="U686">
        <v>2000</v>
      </c>
      <c r="V686">
        <v>-9999</v>
      </c>
      <c r="W686">
        <v>-9999</v>
      </c>
      <c r="X686">
        <v>1.4</v>
      </c>
      <c r="Y686">
        <v>0.08</v>
      </c>
      <c r="Z686">
        <v>-9999</v>
      </c>
      <c r="AA686">
        <v>34.39</v>
      </c>
      <c r="AB686">
        <v>-106.53</v>
      </c>
      <c r="AC686">
        <v>-9999</v>
      </c>
      <c r="AD686">
        <v>-9999</v>
      </c>
      <c r="AE686">
        <v>-9999</v>
      </c>
      <c r="AF686">
        <v>-9999</v>
      </c>
      <c r="AG686">
        <v>-2.2000000000000002</v>
      </c>
      <c r="AH686">
        <v>-1.3</v>
      </c>
      <c r="AI686" t="s">
        <v>176</v>
      </c>
      <c r="AJ686">
        <v>-9999</v>
      </c>
      <c r="AK686" t="s">
        <v>74</v>
      </c>
      <c r="AL686">
        <v>-9999</v>
      </c>
      <c r="AM686" t="s">
        <v>177</v>
      </c>
      <c r="AN686" t="s">
        <v>178</v>
      </c>
      <c r="AO686">
        <v>-9999</v>
      </c>
      <c r="AP686" t="s">
        <v>182</v>
      </c>
      <c r="AQ686" t="s">
        <v>179</v>
      </c>
      <c r="AR686">
        <v>-9999</v>
      </c>
      <c r="AS686">
        <v>6.2E-2</v>
      </c>
      <c r="AT686">
        <v>5.51</v>
      </c>
      <c r="AU686">
        <v>1.85</v>
      </c>
      <c r="AV686">
        <v>211</v>
      </c>
      <c r="AX686">
        <f t="shared" si="89"/>
        <v>2.7155850600709996</v>
      </c>
      <c r="AZ686" t="str">
        <f t="shared" si="88"/>
        <v>Juniperus monosperma</v>
      </c>
      <c r="BA686">
        <f t="shared" si="90"/>
        <v>22.44</v>
      </c>
      <c r="BB686">
        <f t="shared" si="91"/>
        <v>0.86558506007099956</v>
      </c>
      <c r="BC686">
        <f t="shared" si="92"/>
        <v>36.799999999999997</v>
      </c>
      <c r="BD686">
        <f t="shared" si="93"/>
        <v>2000</v>
      </c>
      <c r="BE686">
        <f t="shared" si="94"/>
        <v>1.3</v>
      </c>
      <c r="BF686">
        <f t="shared" si="95"/>
        <v>5.51</v>
      </c>
      <c r="BG686">
        <f t="shared" si="96"/>
        <v>6.2E-2</v>
      </c>
    </row>
    <row r="687" spans="1:59" x14ac:dyDescent="0.25">
      <c r="A687">
        <v>3833</v>
      </c>
      <c r="B687" t="s">
        <v>60</v>
      </c>
      <c r="C687" t="s">
        <v>171</v>
      </c>
      <c r="D687" t="s">
        <v>62</v>
      </c>
      <c r="E687" t="s">
        <v>63</v>
      </c>
      <c r="F687" t="s">
        <v>64</v>
      </c>
      <c r="G687" t="s">
        <v>172</v>
      </c>
      <c r="H687">
        <v>0.313</v>
      </c>
      <c r="I687" t="s">
        <v>7</v>
      </c>
      <c r="J687" s="9">
        <v>40330</v>
      </c>
      <c r="K687" s="13">
        <v>0.30833333333333302</v>
      </c>
      <c r="L687" t="s">
        <v>173</v>
      </c>
      <c r="M687" t="s">
        <v>111</v>
      </c>
      <c r="N687" t="s">
        <v>174</v>
      </c>
      <c r="O687" t="s">
        <v>186</v>
      </c>
      <c r="P687" t="s">
        <v>175</v>
      </c>
      <c r="Q687">
        <v>36.28</v>
      </c>
      <c r="R687">
        <v>-9999</v>
      </c>
      <c r="S687">
        <v>22.96</v>
      </c>
      <c r="T687">
        <v>360</v>
      </c>
      <c r="U687">
        <v>2000</v>
      </c>
      <c r="V687">
        <v>-9999</v>
      </c>
      <c r="W687">
        <v>-9999</v>
      </c>
      <c r="X687">
        <v>1.65</v>
      </c>
      <c r="Y687">
        <v>0.08</v>
      </c>
      <c r="Z687">
        <v>-9999</v>
      </c>
      <c r="AA687">
        <v>34.39</v>
      </c>
      <c r="AB687">
        <v>-106.53</v>
      </c>
      <c r="AC687">
        <v>-9999</v>
      </c>
      <c r="AD687">
        <v>-9999</v>
      </c>
      <c r="AE687">
        <v>-9999</v>
      </c>
      <c r="AF687">
        <v>-9999</v>
      </c>
      <c r="AG687">
        <v>-2.9</v>
      </c>
      <c r="AH687">
        <v>-1.7</v>
      </c>
      <c r="AI687" t="s">
        <v>176</v>
      </c>
      <c r="AJ687">
        <v>-9999</v>
      </c>
      <c r="AK687" t="s">
        <v>74</v>
      </c>
      <c r="AL687">
        <v>-9999</v>
      </c>
      <c r="AM687" t="s">
        <v>177</v>
      </c>
      <c r="AN687" t="s">
        <v>178</v>
      </c>
      <c r="AO687">
        <v>-9999</v>
      </c>
      <c r="AP687" t="s">
        <v>182</v>
      </c>
      <c r="AQ687" t="s">
        <v>179</v>
      </c>
      <c r="AR687">
        <v>-9999</v>
      </c>
      <c r="AS687">
        <v>7.5600000000000001E-2</v>
      </c>
      <c r="AT687">
        <v>6.58</v>
      </c>
      <c r="AU687">
        <v>1.79</v>
      </c>
      <c r="AV687">
        <v>206</v>
      </c>
      <c r="AX687">
        <f t="shared" si="89"/>
        <v>2.8025559658607744</v>
      </c>
      <c r="AZ687" t="str">
        <f t="shared" si="88"/>
        <v>Juniperus monosperma</v>
      </c>
      <c r="BA687">
        <f t="shared" si="90"/>
        <v>22.96</v>
      </c>
      <c r="BB687">
        <f t="shared" si="91"/>
        <v>1.0125559658607743</v>
      </c>
      <c r="BC687">
        <f t="shared" si="92"/>
        <v>36</v>
      </c>
      <c r="BD687">
        <f t="shared" si="93"/>
        <v>2000</v>
      </c>
      <c r="BE687">
        <f t="shared" si="94"/>
        <v>1.7</v>
      </c>
      <c r="BF687">
        <f t="shared" si="95"/>
        <v>6.58</v>
      </c>
      <c r="BG687">
        <f t="shared" si="96"/>
        <v>7.5600000000000001E-2</v>
      </c>
    </row>
    <row r="688" spans="1:59" x14ac:dyDescent="0.25">
      <c r="A688">
        <v>3834</v>
      </c>
      <c r="B688" t="s">
        <v>60</v>
      </c>
      <c r="C688" t="s">
        <v>171</v>
      </c>
      <c r="D688" t="s">
        <v>62</v>
      </c>
      <c r="E688" t="s">
        <v>63</v>
      </c>
      <c r="F688" t="s">
        <v>64</v>
      </c>
      <c r="G688" t="s">
        <v>172</v>
      </c>
      <c r="H688">
        <v>0.313</v>
      </c>
      <c r="I688" t="s">
        <v>7</v>
      </c>
      <c r="J688" s="9">
        <v>40330</v>
      </c>
      <c r="K688" s="13">
        <v>0.327777777777778</v>
      </c>
      <c r="L688" t="s">
        <v>173</v>
      </c>
      <c r="M688" t="s">
        <v>111</v>
      </c>
      <c r="N688" t="s">
        <v>174</v>
      </c>
      <c r="O688" t="s">
        <v>186</v>
      </c>
      <c r="P688" t="s">
        <v>175</v>
      </c>
      <c r="Q688">
        <v>22.16</v>
      </c>
      <c r="R688">
        <v>-9999</v>
      </c>
      <c r="S688">
        <v>24.47</v>
      </c>
      <c r="T688">
        <v>378</v>
      </c>
      <c r="U688">
        <v>2000</v>
      </c>
      <c r="V688">
        <v>-9999</v>
      </c>
      <c r="W688">
        <v>-9999</v>
      </c>
      <c r="X688">
        <v>1.18</v>
      </c>
      <c r="Y688">
        <v>0.08</v>
      </c>
      <c r="Z688">
        <v>-9999</v>
      </c>
      <c r="AA688">
        <v>34.39</v>
      </c>
      <c r="AB688">
        <v>-106.53</v>
      </c>
      <c r="AC688">
        <v>-9999</v>
      </c>
      <c r="AD688">
        <v>-9999</v>
      </c>
      <c r="AE688">
        <v>-9999</v>
      </c>
      <c r="AF688">
        <v>-9999</v>
      </c>
      <c r="AG688">
        <v>-2.2999999999999998</v>
      </c>
      <c r="AH688">
        <v>-1.1000000000000001</v>
      </c>
      <c r="AI688" t="s">
        <v>176</v>
      </c>
      <c r="AJ688">
        <v>-9999</v>
      </c>
      <c r="AK688" t="s">
        <v>74</v>
      </c>
      <c r="AL688">
        <v>-9999</v>
      </c>
      <c r="AM688" t="s">
        <v>177</v>
      </c>
      <c r="AN688" t="s">
        <v>178</v>
      </c>
      <c r="AO688">
        <v>-9999</v>
      </c>
      <c r="AP688" t="s">
        <v>182</v>
      </c>
      <c r="AQ688" t="s">
        <v>179</v>
      </c>
      <c r="AR688">
        <v>-9999</v>
      </c>
      <c r="AS688">
        <v>3.9800000000000002E-2</v>
      </c>
      <c r="AT688">
        <v>4.4459999999999997</v>
      </c>
      <c r="AU688">
        <v>2.4</v>
      </c>
      <c r="AV688">
        <v>183</v>
      </c>
      <c r="AX688">
        <f t="shared" si="89"/>
        <v>3.0690375875306666</v>
      </c>
      <c r="AZ688" t="str">
        <f t="shared" ref="AZ688:AZ751" si="97">M688</f>
        <v>Juniperus monosperma</v>
      </c>
      <c r="BA688">
        <f t="shared" si="90"/>
        <v>24.47</v>
      </c>
      <c r="BB688">
        <f t="shared" si="91"/>
        <v>0.66903758753066667</v>
      </c>
      <c r="BC688">
        <f t="shared" si="92"/>
        <v>37.799999999999997</v>
      </c>
      <c r="BD688">
        <f t="shared" si="93"/>
        <v>2000</v>
      </c>
      <c r="BE688">
        <f t="shared" si="94"/>
        <v>1.1000000000000001</v>
      </c>
      <c r="BF688">
        <f t="shared" si="95"/>
        <v>4.4459999999999997</v>
      </c>
      <c r="BG688">
        <f t="shared" si="96"/>
        <v>3.9800000000000002E-2</v>
      </c>
    </row>
    <row r="689" spans="1:59" x14ac:dyDescent="0.25">
      <c r="A689">
        <v>3835</v>
      </c>
      <c r="B689" t="s">
        <v>60</v>
      </c>
      <c r="C689" t="s">
        <v>171</v>
      </c>
      <c r="D689" t="s">
        <v>62</v>
      </c>
      <c r="E689" t="s">
        <v>63</v>
      </c>
      <c r="F689" t="s">
        <v>64</v>
      </c>
      <c r="G689" t="s">
        <v>172</v>
      </c>
      <c r="H689">
        <v>0.313</v>
      </c>
      <c r="I689" t="s">
        <v>7</v>
      </c>
      <c r="J689" s="9">
        <v>40330</v>
      </c>
      <c r="K689" s="13">
        <v>0.359722222222222</v>
      </c>
      <c r="L689" t="s">
        <v>173</v>
      </c>
      <c r="M689" t="s">
        <v>111</v>
      </c>
      <c r="N689" t="s">
        <v>174</v>
      </c>
      <c r="O689" t="s">
        <v>186</v>
      </c>
      <c r="P689" t="s">
        <v>175</v>
      </c>
      <c r="Q689">
        <v>31.51</v>
      </c>
      <c r="R689">
        <v>-9999</v>
      </c>
      <c r="S689">
        <v>24.99</v>
      </c>
      <c r="T689">
        <v>366</v>
      </c>
      <c r="U689">
        <v>2000</v>
      </c>
      <c r="V689">
        <v>-9999</v>
      </c>
      <c r="W689">
        <v>-9999</v>
      </c>
      <c r="X689">
        <v>1.75</v>
      </c>
      <c r="Y689">
        <v>0.08</v>
      </c>
      <c r="Z689">
        <v>-9999</v>
      </c>
      <c r="AA689">
        <v>34.39</v>
      </c>
      <c r="AB689">
        <v>-106.53</v>
      </c>
      <c r="AC689">
        <v>-9999</v>
      </c>
      <c r="AD689">
        <v>-9999</v>
      </c>
      <c r="AE689">
        <v>-9999</v>
      </c>
      <c r="AF689">
        <v>-9999</v>
      </c>
      <c r="AG689">
        <v>-2.2000000000000002</v>
      </c>
      <c r="AH689">
        <v>-1.3</v>
      </c>
      <c r="AI689" t="s">
        <v>176</v>
      </c>
      <c r="AJ689">
        <v>-9999</v>
      </c>
      <c r="AK689" t="s">
        <v>74</v>
      </c>
      <c r="AL689">
        <v>-9999</v>
      </c>
      <c r="AM689" t="s">
        <v>177</v>
      </c>
      <c r="AN689" t="s">
        <v>178</v>
      </c>
      <c r="AO689">
        <v>-9999</v>
      </c>
      <c r="AP689" t="s">
        <v>182</v>
      </c>
      <c r="AQ689" t="s">
        <v>179</v>
      </c>
      <c r="AR689">
        <v>-9999</v>
      </c>
      <c r="AS689">
        <v>6.5299999999999997E-2</v>
      </c>
      <c r="AT689">
        <v>5.6230000000000002</v>
      </c>
      <c r="AU689">
        <v>2.1800000000000002</v>
      </c>
      <c r="AV689">
        <v>213</v>
      </c>
      <c r="AX689">
        <f t="shared" si="89"/>
        <v>3.1657876467033352</v>
      </c>
      <c r="AZ689" t="str">
        <f t="shared" si="97"/>
        <v>Juniperus monosperma</v>
      </c>
      <c r="BA689">
        <f t="shared" si="90"/>
        <v>24.99</v>
      </c>
      <c r="BB689">
        <f t="shared" si="91"/>
        <v>0.98578764670333507</v>
      </c>
      <c r="BC689">
        <f t="shared" si="92"/>
        <v>36.6</v>
      </c>
      <c r="BD689">
        <f t="shared" si="93"/>
        <v>2000</v>
      </c>
      <c r="BE689">
        <f t="shared" si="94"/>
        <v>1.3</v>
      </c>
      <c r="BF689">
        <f t="shared" si="95"/>
        <v>5.6230000000000002</v>
      </c>
      <c r="BG689">
        <f t="shared" si="96"/>
        <v>6.5299999999999997E-2</v>
      </c>
    </row>
    <row r="690" spans="1:59" x14ac:dyDescent="0.25">
      <c r="A690">
        <v>3836</v>
      </c>
      <c r="B690" t="s">
        <v>60</v>
      </c>
      <c r="C690" t="s">
        <v>171</v>
      </c>
      <c r="D690" t="s">
        <v>62</v>
      </c>
      <c r="E690" t="s">
        <v>63</v>
      </c>
      <c r="F690" t="s">
        <v>64</v>
      </c>
      <c r="G690" t="s">
        <v>172</v>
      </c>
      <c r="H690">
        <v>0.313</v>
      </c>
      <c r="I690" t="s">
        <v>7</v>
      </c>
      <c r="J690" s="9">
        <v>40330</v>
      </c>
      <c r="K690" s="13">
        <v>0.36527777777777798</v>
      </c>
      <c r="L690" t="s">
        <v>173</v>
      </c>
      <c r="M690" t="s">
        <v>111</v>
      </c>
      <c r="N690" t="s">
        <v>174</v>
      </c>
      <c r="O690" t="s">
        <v>186</v>
      </c>
      <c r="P690" t="s">
        <v>175</v>
      </c>
      <c r="Q690">
        <v>32.840000000000003</v>
      </c>
      <c r="R690">
        <v>-9999</v>
      </c>
      <c r="S690">
        <v>25.8</v>
      </c>
      <c r="T690">
        <v>360</v>
      </c>
      <c r="U690">
        <v>2000</v>
      </c>
      <c r="V690">
        <v>-9999</v>
      </c>
      <c r="W690">
        <v>-9999</v>
      </c>
      <c r="X690">
        <v>1.83</v>
      </c>
      <c r="Y690">
        <v>0.08</v>
      </c>
      <c r="Z690">
        <v>-9999</v>
      </c>
      <c r="AA690">
        <v>34.39</v>
      </c>
      <c r="AB690">
        <v>-106.53</v>
      </c>
      <c r="AC690">
        <v>-9999</v>
      </c>
      <c r="AD690">
        <v>-9999</v>
      </c>
      <c r="AE690">
        <v>-9999</v>
      </c>
      <c r="AF690">
        <v>-9999</v>
      </c>
      <c r="AG690">
        <v>-2.9</v>
      </c>
      <c r="AH690">
        <v>-1.7</v>
      </c>
      <c r="AI690" t="s">
        <v>176</v>
      </c>
      <c r="AJ690">
        <v>-9999</v>
      </c>
      <c r="AK690" t="s">
        <v>74</v>
      </c>
      <c r="AL690">
        <v>-9999</v>
      </c>
      <c r="AM690" t="s">
        <v>177</v>
      </c>
      <c r="AN690" t="s">
        <v>178</v>
      </c>
      <c r="AO690">
        <v>-9999</v>
      </c>
      <c r="AP690" t="s">
        <v>182</v>
      </c>
      <c r="AQ690" t="s">
        <v>179</v>
      </c>
      <c r="AR690">
        <v>-9999</v>
      </c>
      <c r="AS690">
        <v>6.6500000000000004E-2</v>
      </c>
      <c r="AT690">
        <v>6.5030000000000001</v>
      </c>
      <c r="AU690">
        <v>2.2400000000000002</v>
      </c>
      <c r="AV690">
        <v>187</v>
      </c>
      <c r="AX690">
        <f t="shared" si="89"/>
        <v>3.3217937561633875</v>
      </c>
      <c r="AZ690" t="str">
        <f t="shared" si="97"/>
        <v>Juniperus monosperma</v>
      </c>
      <c r="BA690">
        <f t="shared" si="90"/>
        <v>25.8</v>
      </c>
      <c r="BB690">
        <f t="shared" si="91"/>
        <v>1.0817937561633872</v>
      </c>
      <c r="BC690">
        <f t="shared" si="92"/>
        <v>36</v>
      </c>
      <c r="BD690">
        <f t="shared" si="93"/>
        <v>2000</v>
      </c>
      <c r="BE690">
        <f t="shared" si="94"/>
        <v>1.7</v>
      </c>
      <c r="BF690">
        <f t="shared" si="95"/>
        <v>6.5030000000000001</v>
      </c>
      <c r="BG690">
        <f t="shared" si="96"/>
        <v>6.6500000000000004E-2</v>
      </c>
    </row>
    <row r="691" spans="1:59" x14ac:dyDescent="0.25">
      <c r="A691">
        <v>3837</v>
      </c>
      <c r="B691" t="s">
        <v>60</v>
      </c>
      <c r="C691" t="s">
        <v>171</v>
      </c>
      <c r="D691" t="s">
        <v>62</v>
      </c>
      <c r="E691" t="s">
        <v>63</v>
      </c>
      <c r="F691" t="s">
        <v>64</v>
      </c>
      <c r="G691" t="s">
        <v>172</v>
      </c>
      <c r="H691">
        <v>0.313</v>
      </c>
      <c r="I691" t="s">
        <v>7</v>
      </c>
      <c r="J691" s="9">
        <v>40330</v>
      </c>
      <c r="K691" s="13">
        <v>0.38611111111111102</v>
      </c>
      <c r="L691" t="s">
        <v>173</v>
      </c>
      <c r="M691" t="s">
        <v>111</v>
      </c>
      <c r="N691" t="s">
        <v>174</v>
      </c>
      <c r="O691" t="s">
        <v>186</v>
      </c>
      <c r="P691" t="s">
        <v>175</v>
      </c>
      <c r="Q691">
        <v>20.72</v>
      </c>
      <c r="R691">
        <v>-9999</v>
      </c>
      <c r="S691">
        <v>26.83</v>
      </c>
      <c r="T691">
        <v>380</v>
      </c>
      <c r="U691">
        <v>2000</v>
      </c>
      <c r="V691">
        <v>-9999</v>
      </c>
      <c r="W691">
        <v>-9999</v>
      </c>
      <c r="X691">
        <v>1.28</v>
      </c>
      <c r="Y691">
        <v>0.08</v>
      </c>
      <c r="Z691">
        <v>-9999</v>
      </c>
      <c r="AA691">
        <v>34.39</v>
      </c>
      <c r="AB691">
        <v>-106.53</v>
      </c>
      <c r="AC691">
        <v>-9999</v>
      </c>
      <c r="AD691">
        <v>-9999</v>
      </c>
      <c r="AE691">
        <v>-9999</v>
      </c>
      <c r="AF691">
        <v>-9999</v>
      </c>
      <c r="AG691">
        <v>-2.2999999999999998</v>
      </c>
      <c r="AH691">
        <v>-1.1000000000000001</v>
      </c>
      <c r="AI691" t="s">
        <v>176</v>
      </c>
      <c r="AJ691">
        <v>-9999</v>
      </c>
      <c r="AK691" t="s">
        <v>74</v>
      </c>
      <c r="AL691">
        <v>-9999</v>
      </c>
      <c r="AM691" t="s">
        <v>177</v>
      </c>
      <c r="AN691" t="s">
        <v>178</v>
      </c>
      <c r="AO691">
        <v>-9999</v>
      </c>
      <c r="AP691" t="s">
        <v>182</v>
      </c>
      <c r="AQ691" t="s">
        <v>179</v>
      </c>
      <c r="AR691">
        <v>-9999</v>
      </c>
      <c r="AS691">
        <v>3.6499999999999998E-2</v>
      </c>
      <c r="AT691">
        <v>4.0190000000000001</v>
      </c>
      <c r="AU691">
        <v>2.81</v>
      </c>
      <c r="AV691">
        <v>186</v>
      </c>
      <c r="AX691">
        <f t="shared" si="89"/>
        <v>3.5298199845878666</v>
      </c>
      <c r="AZ691" t="str">
        <f t="shared" si="97"/>
        <v>Juniperus monosperma</v>
      </c>
      <c r="BA691">
        <f t="shared" si="90"/>
        <v>26.83</v>
      </c>
      <c r="BB691">
        <f t="shared" si="91"/>
        <v>0.71981998458786656</v>
      </c>
      <c r="BC691">
        <f t="shared" si="92"/>
        <v>38</v>
      </c>
      <c r="BD691">
        <f t="shared" si="93"/>
        <v>2000</v>
      </c>
      <c r="BE691">
        <f t="shared" si="94"/>
        <v>1.1000000000000001</v>
      </c>
      <c r="BF691">
        <f t="shared" si="95"/>
        <v>4.0190000000000001</v>
      </c>
      <c r="BG691">
        <f t="shared" si="96"/>
        <v>3.6499999999999998E-2</v>
      </c>
    </row>
    <row r="692" spans="1:59" x14ac:dyDescent="0.25">
      <c r="A692">
        <v>3838</v>
      </c>
      <c r="B692" t="s">
        <v>60</v>
      </c>
      <c r="C692" t="s">
        <v>171</v>
      </c>
      <c r="D692" t="s">
        <v>62</v>
      </c>
      <c r="E692" t="s">
        <v>63</v>
      </c>
      <c r="F692" t="s">
        <v>64</v>
      </c>
      <c r="G692" t="s">
        <v>172</v>
      </c>
      <c r="H692">
        <v>0.313</v>
      </c>
      <c r="I692" t="s">
        <v>7</v>
      </c>
      <c r="J692" s="9">
        <v>40330</v>
      </c>
      <c r="K692" s="13">
        <v>0.43263888888888902</v>
      </c>
      <c r="L692" t="s">
        <v>173</v>
      </c>
      <c r="M692" t="s">
        <v>111</v>
      </c>
      <c r="N692" t="s">
        <v>174</v>
      </c>
      <c r="O692" t="s">
        <v>186</v>
      </c>
      <c r="P692" t="s">
        <v>175</v>
      </c>
      <c r="Q692">
        <v>28.4</v>
      </c>
      <c r="R692">
        <v>-9999</v>
      </c>
      <c r="S692">
        <v>27.02</v>
      </c>
      <c r="T692">
        <v>369</v>
      </c>
      <c r="U692">
        <v>2000</v>
      </c>
      <c r="V692">
        <v>-9999</v>
      </c>
      <c r="W692">
        <v>-9999</v>
      </c>
      <c r="X692">
        <v>1.81</v>
      </c>
      <c r="Y692">
        <v>0.08</v>
      </c>
      <c r="Z692">
        <v>-9999</v>
      </c>
      <c r="AA692">
        <v>34.39</v>
      </c>
      <c r="AB692">
        <v>-106.53</v>
      </c>
      <c r="AC692">
        <v>-9999</v>
      </c>
      <c r="AD692">
        <v>-9999</v>
      </c>
      <c r="AE692">
        <v>-9999</v>
      </c>
      <c r="AF692">
        <v>-9999</v>
      </c>
      <c r="AG692">
        <v>-2.2000000000000002</v>
      </c>
      <c r="AH692">
        <v>-1.3</v>
      </c>
      <c r="AI692" t="s">
        <v>176</v>
      </c>
      <c r="AJ692">
        <v>-9999</v>
      </c>
      <c r="AK692" t="s">
        <v>74</v>
      </c>
      <c r="AL692">
        <v>-9999</v>
      </c>
      <c r="AM692" t="s">
        <v>177</v>
      </c>
      <c r="AN692" t="s">
        <v>178</v>
      </c>
      <c r="AO692">
        <v>-9999</v>
      </c>
      <c r="AP692" t="s">
        <v>182</v>
      </c>
      <c r="AQ692" t="s">
        <v>179</v>
      </c>
      <c r="AR692">
        <v>-9999</v>
      </c>
      <c r="AS692">
        <v>5.7200000000000001E-2</v>
      </c>
      <c r="AT692">
        <v>5.3140000000000001</v>
      </c>
      <c r="AU692">
        <v>2.57</v>
      </c>
      <c r="AV692">
        <v>202</v>
      </c>
      <c r="AX692">
        <f t="shared" si="89"/>
        <v>3.5694088080318074</v>
      </c>
      <c r="AZ692" t="str">
        <f t="shared" si="97"/>
        <v>Juniperus monosperma</v>
      </c>
      <c r="BA692">
        <f t="shared" si="90"/>
        <v>27.02</v>
      </c>
      <c r="BB692">
        <f t="shared" si="91"/>
        <v>0.99940880803180754</v>
      </c>
      <c r="BC692">
        <f t="shared" si="92"/>
        <v>36.9</v>
      </c>
      <c r="BD692">
        <f t="shared" si="93"/>
        <v>2000</v>
      </c>
      <c r="BE692">
        <f t="shared" si="94"/>
        <v>1.3</v>
      </c>
      <c r="BF692">
        <f t="shared" si="95"/>
        <v>5.3140000000000001</v>
      </c>
      <c r="BG692">
        <f t="shared" si="96"/>
        <v>5.7200000000000001E-2</v>
      </c>
    </row>
    <row r="693" spans="1:59" x14ac:dyDescent="0.25">
      <c r="A693">
        <v>3839</v>
      </c>
      <c r="B693" t="s">
        <v>60</v>
      </c>
      <c r="C693" t="s">
        <v>171</v>
      </c>
      <c r="D693" t="s">
        <v>62</v>
      </c>
      <c r="E693" t="s">
        <v>63</v>
      </c>
      <c r="F693" t="s">
        <v>64</v>
      </c>
      <c r="G693" t="s">
        <v>172</v>
      </c>
      <c r="H693">
        <v>0.313</v>
      </c>
      <c r="I693" t="s">
        <v>7</v>
      </c>
      <c r="J693" s="9">
        <v>40330</v>
      </c>
      <c r="K693" s="13">
        <v>0.43958333333333299</v>
      </c>
      <c r="L693" t="s">
        <v>173</v>
      </c>
      <c r="M693" t="s">
        <v>111</v>
      </c>
      <c r="N693" t="s">
        <v>174</v>
      </c>
      <c r="O693" t="s">
        <v>186</v>
      </c>
      <c r="P693" t="s">
        <v>175</v>
      </c>
      <c r="Q693">
        <v>29.67</v>
      </c>
      <c r="R693">
        <v>-9999</v>
      </c>
      <c r="S693">
        <v>29</v>
      </c>
      <c r="T693">
        <v>364</v>
      </c>
      <c r="U693">
        <v>2000</v>
      </c>
      <c r="V693">
        <v>-9999</v>
      </c>
      <c r="W693">
        <v>-9999</v>
      </c>
      <c r="X693">
        <v>2.09</v>
      </c>
      <c r="Y693">
        <v>0.08</v>
      </c>
      <c r="Z693">
        <v>-9999</v>
      </c>
      <c r="AA693">
        <v>34.39</v>
      </c>
      <c r="AB693">
        <v>-106.53</v>
      </c>
      <c r="AC693">
        <v>-9999</v>
      </c>
      <c r="AD693">
        <v>-9999</v>
      </c>
      <c r="AE693">
        <v>-9999</v>
      </c>
      <c r="AF693">
        <v>-9999</v>
      </c>
      <c r="AG693">
        <v>-2.9</v>
      </c>
      <c r="AH693">
        <v>-1.7</v>
      </c>
      <c r="AI693" t="s">
        <v>176</v>
      </c>
      <c r="AJ693">
        <v>-9999</v>
      </c>
      <c r="AK693" t="s">
        <v>74</v>
      </c>
      <c r="AL693">
        <v>-9999</v>
      </c>
      <c r="AM693" t="s">
        <v>177</v>
      </c>
      <c r="AN693" t="s">
        <v>178</v>
      </c>
      <c r="AO693">
        <v>-9999</v>
      </c>
      <c r="AP693" t="s">
        <v>182</v>
      </c>
      <c r="AQ693" t="s">
        <v>179</v>
      </c>
      <c r="AR693">
        <v>-9999</v>
      </c>
      <c r="AS693">
        <v>5.9700000000000003E-2</v>
      </c>
      <c r="AT693">
        <v>5.6070000000000002</v>
      </c>
      <c r="AU693">
        <v>2.83</v>
      </c>
      <c r="AV693">
        <v>195</v>
      </c>
      <c r="AX693">
        <f t="shared" si="89"/>
        <v>4.0055464384094286</v>
      </c>
      <c r="AZ693" t="str">
        <f t="shared" si="97"/>
        <v>Juniperus monosperma</v>
      </c>
      <c r="BA693">
        <f t="shared" si="90"/>
        <v>29</v>
      </c>
      <c r="BB693">
        <f t="shared" si="91"/>
        <v>1.1755464384094285</v>
      </c>
      <c r="BC693">
        <f t="shared" si="92"/>
        <v>36.4</v>
      </c>
      <c r="BD693">
        <f t="shared" si="93"/>
        <v>2000</v>
      </c>
      <c r="BE693">
        <f t="shared" si="94"/>
        <v>1.7</v>
      </c>
      <c r="BF693">
        <f t="shared" si="95"/>
        <v>5.6070000000000002</v>
      </c>
      <c r="BG693">
        <f t="shared" si="96"/>
        <v>5.9700000000000003E-2</v>
      </c>
    </row>
    <row r="694" spans="1:59" x14ac:dyDescent="0.25">
      <c r="A694">
        <v>3840</v>
      </c>
      <c r="B694" t="s">
        <v>60</v>
      </c>
      <c r="C694" t="s">
        <v>171</v>
      </c>
      <c r="D694" t="s">
        <v>62</v>
      </c>
      <c r="E694" t="s">
        <v>63</v>
      </c>
      <c r="F694" t="s">
        <v>64</v>
      </c>
      <c r="G694" t="s">
        <v>172</v>
      </c>
      <c r="H694">
        <v>0.313</v>
      </c>
      <c r="I694" t="s">
        <v>7</v>
      </c>
      <c r="J694" s="9">
        <v>40330</v>
      </c>
      <c r="K694" s="13">
        <v>0.47361111111111098</v>
      </c>
      <c r="L694" t="s">
        <v>173</v>
      </c>
      <c r="M694" t="s">
        <v>111</v>
      </c>
      <c r="N694" t="s">
        <v>174</v>
      </c>
      <c r="O694" t="s">
        <v>186</v>
      </c>
      <c r="P694" t="s">
        <v>175</v>
      </c>
      <c r="Q694">
        <v>19.760000000000002</v>
      </c>
      <c r="R694">
        <v>-9999</v>
      </c>
      <c r="S694">
        <v>31.28</v>
      </c>
      <c r="T694">
        <v>378</v>
      </c>
      <c r="U694">
        <v>2000</v>
      </c>
      <c r="V694">
        <v>-9999</v>
      </c>
      <c r="W694">
        <v>-9999</v>
      </c>
      <c r="X694">
        <v>1.86</v>
      </c>
      <c r="Y694">
        <v>0.08</v>
      </c>
      <c r="Z694">
        <v>-9999</v>
      </c>
      <c r="AA694">
        <v>34.39</v>
      </c>
      <c r="AB694">
        <v>-106.53</v>
      </c>
      <c r="AC694">
        <v>-9999</v>
      </c>
      <c r="AD694">
        <v>-9999</v>
      </c>
      <c r="AE694">
        <v>-9999</v>
      </c>
      <c r="AF694">
        <v>-9999</v>
      </c>
      <c r="AG694">
        <v>-2.2999999999999998</v>
      </c>
      <c r="AH694">
        <v>-1.1000000000000001</v>
      </c>
      <c r="AI694" t="s">
        <v>176</v>
      </c>
      <c r="AJ694">
        <v>-9999</v>
      </c>
      <c r="AK694" t="s">
        <v>74</v>
      </c>
      <c r="AL694">
        <v>-9999</v>
      </c>
      <c r="AM694" t="s">
        <v>177</v>
      </c>
      <c r="AN694" t="s">
        <v>178</v>
      </c>
      <c r="AO694">
        <v>-9999</v>
      </c>
      <c r="AP694" t="s">
        <v>182</v>
      </c>
      <c r="AQ694" t="s">
        <v>179</v>
      </c>
      <c r="AR694">
        <v>-9999</v>
      </c>
      <c r="AS694">
        <v>4.0399999999999998E-2</v>
      </c>
      <c r="AT694">
        <v>3.8490000000000002</v>
      </c>
      <c r="AU694">
        <v>3.68</v>
      </c>
      <c r="AV694">
        <v>201</v>
      </c>
      <c r="AX694">
        <f t="shared" si="89"/>
        <v>4.5645557281268498</v>
      </c>
      <c r="AZ694" t="str">
        <f t="shared" si="97"/>
        <v>Juniperus monosperma</v>
      </c>
      <c r="BA694">
        <f t="shared" si="90"/>
        <v>31.28</v>
      </c>
      <c r="BB694">
        <f t="shared" si="91"/>
        <v>0.88455572812684968</v>
      </c>
      <c r="BC694">
        <f t="shared" si="92"/>
        <v>37.799999999999997</v>
      </c>
      <c r="BD694">
        <f t="shared" si="93"/>
        <v>2000</v>
      </c>
      <c r="BE694">
        <f t="shared" si="94"/>
        <v>1.1000000000000001</v>
      </c>
      <c r="BF694">
        <f t="shared" si="95"/>
        <v>3.8490000000000002</v>
      </c>
      <c r="BG694">
        <f t="shared" si="96"/>
        <v>4.0399999999999998E-2</v>
      </c>
    </row>
    <row r="695" spans="1:59" x14ac:dyDescent="0.25">
      <c r="A695">
        <v>3841</v>
      </c>
      <c r="B695" t="s">
        <v>60</v>
      </c>
      <c r="C695" t="s">
        <v>171</v>
      </c>
      <c r="D695" t="s">
        <v>62</v>
      </c>
      <c r="E695" t="s">
        <v>63</v>
      </c>
      <c r="F695" t="s">
        <v>64</v>
      </c>
      <c r="G695" t="s">
        <v>172</v>
      </c>
      <c r="H695">
        <v>0.313</v>
      </c>
      <c r="I695" t="s">
        <v>7</v>
      </c>
      <c r="J695" s="9">
        <v>40330</v>
      </c>
      <c r="K695" s="13">
        <v>0.51666666666666705</v>
      </c>
      <c r="L695" t="s">
        <v>173</v>
      </c>
      <c r="M695" t="s">
        <v>111</v>
      </c>
      <c r="N695" t="s">
        <v>174</v>
      </c>
      <c r="O695" t="s">
        <v>186</v>
      </c>
      <c r="P695" t="s">
        <v>175</v>
      </c>
      <c r="Q695">
        <v>26.44</v>
      </c>
      <c r="R695">
        <v>-9999</v>
      </c>
      <c r="S695">
        <v>29.93</v>
      </c>
      <c r="T695">
        <v>374</v>
      </c>
      <c r="U695">
        <v>2000</v>
      </c>
      <c r="V695">
        <v>-9999</v>
      </c>
      <c r="W695">
        <v>-9999</v>
      </c>
      <c r="X695">
        <v>1.74</v>
      </c>
      <c r="Y695">
        <v>0.08</v>
      </c>
      <c r="Z695">
        <v>-9999</v>
      </c>
      <c r="AA695">
        <v>34.39</v>
      </c>
      <c r="AB695">
        <v>-106.53</v>
      </c>
      <c r="AC695">
        <v>-9999</v>
      </c>
      <c r="AD695">
        <v>-9999</v>
      </c>
      <c r="AE695">
        <v>-9999</v>
      </c>
      <c r="AF695">
        <v>-9999</v>
      </c>
      <c r="AG695">
        <v>-2.2000000000000002</v>
      </c>
      <c r="AH695">
        <v>-1.3</v>
      </c>
      <c r="AI695" t="s">
        <v>176</v>
      </c>
      <c r="AJ695">
        <v>-9999</v>
      </c>
      <c r="AK695" t="s">
        <v>74</v>
      </c>
      <c r="AL695">
        <v>-9999</v>
      </c>
      <c r="AM695" t="s">
        <v>177</v>
      </c>
      <c r="AN695" t="s">
        <v>178</v>
      </c>
      <c r="AO695">
        <v>-9999</v>
      </c>
      <c r="AP695" t="s">
        <v>182</v>
      </c>
      <c r="AQ695" t="s">
        <v>179</v>
      </c>
      <c r="AR695">
        <v>-9999</v>
      </c>
      <c r="AS695">
        <v>4.4699999999999997E-2</v>
      </c>
      <c r="AT695">
        <v>3.274</v>
      </c>
      <c r="AU695">
        <v>3.12</v>
      </c>
      <c r="AV695">
        <v>236</v>
      </c>
      <c r="AX695">
        <f t="shared" si="89"/>
        <v>4.2259203022990404</v>
      </c>
      <c r="AZ695" t="str">
        <f t="shared" si="97"/>
        <v>Juniperus monosperma</v>
      </c>
      <c r="BA695">
        <f t="shared" si="90"/>
        <v>29.93</v>
      </c>
      <c r="BB695">
        <f t="shared" si="91"/>
        <v>1.1059203022990403</v>
      </c>
      <c r="BC695">
        <f t="shared" si="92"/>
        <v>37.4</v>
      </c>
      <c r="BD695">
        <f t="shared" si="93"/>
        <v>2000</v>
      </c>
      <c r="BE695">
        <f t="shared" si="94"/>
        <v>1.3</v>
      </c>
      <c r="BF695">
        <f t="shared" si="95"/>
        <v>3.274</v>
      </c>
      <c r="BG695">
        <f t="shared" si="96"/>
        <v>4.4699999999999997E-2</v>
      </c>
    </row>
    <row r="696" spans="1:59" x14ac:dyDescent="0.25">
      <c r="A696">
        <v>3842</v>
      </c>
      <c r="B696" t="s">
        <v>60</v>
      </c>
      <c r="C696" t="s">
        <v>171</v>
      </c>
      <c r="D696" t="s">
        <v>62</v>
      </c>
      <c r="E696" t="s">
        <v>63</v>
      </c>
      <c r="F696" t="s">
        <v>64</v>
      </c>
      <c r="G696" t="s">
        <v>172</v>
      </c>
      <c r="H696">
        <v>0.313</v>
      </c>
      <c r="I696" t="s">
        <v>7</v>
      </c>
      <c r="J696" s="9">
        <v>40330</v>
      </c>
      <c r="K696" s="13">
        <v>0.52291666666666703</v>
      </c>
      <c r="L696" t="s">
        <v>173</v>
      </c>
      <c r="M696" t="s">
        <v>111</v>
      </c>
      <c r="N696" t="s">
        <v>174</v>
      </c>
      <c r="O696" t="s">
        <v>186</v>
      </c>
      <c r="P696" t="s">
        <v>175</v>
      </c>
      <c r="Q696">
        <v>32.28</v>
      </c>
      <c r="R696">
        <v>-9999</v>
      </c>
      <c r="S696">
        <v>31.4</v>
      </c>
      <c r="T696">
        <v>362</v>
      </c>
      <c r="U696">
        <v>2000</v>
      </c>
      <c r="V696">
        <v>-9999</v>
      </c>
      <c r="W696">
        <v>-9999</v>
      </c>
      <c r="X696">
        <v>2.42</v>
      </c>
      <c r="Y696">
        <v>0.08</v>
      </c>
      <c r="Z696">
        <v>-9999</v>
      </c>
      <c r="AA696">
        <v>34.39</v>
      </c>
      <c r="AB696">
        <v>-106.53</v>
      </c>
      <c r="AC696">
        <v>-9999</v>
      </c>
      <c r="AD696">
        <v>-9999</v>
      </c>
      <c r="AE696">
        <v>-9999</v>
      </c>
      <c r="AF696">
        <v>-9999</v>
      </c>
      <c r="AG696">
        <v>-2.9</v>
      </c>
      <c r="AH696">
        <v>-1.7</v>
      </c>
      <c r="AI696" t="s">
        <v>176</v>
      </c>
      <c r="AJ696">
        <v>-9999</v>
      </c>
      <c r="AK696" t="s">
        <v>74</v>
      </c>
      <c r="AL696">
        <v>-9999</v>
      </c>
      <c r="AM696" t="s">
        <v>177</v>
      </c>
      <c r="AN696" t="s">
        <v>178</v>
      </c>
      <c r="AO696">
        <v>-9999</v>
      </c>
      <c r="AP696" t="s">
        <v>182</v>
      </c>
      <c r="AQ696" t="s">
        <v>179</v>
      </c>
      <c r="AR696">
        <v>-9999</v>
      </c>
      <c r="AS696">
        <v>6.2100000000000002E-2</v>
      </c>
      <c r="AT696">
        <v>5</v>
      </c>
      <c r="AU696">
        <v>3.13</v>
      </c>
      <c r="AV696">
        <v>212</v>
      </c>
      <c r="AX696">
        <f t="shared" si="89"/>
        <v>4.5957668281957869</v>
      </c>
      <c r="AZ696" t="str">
        <f t="shared" si="97"/>
        <v>Juniperus monosperma</v>
      </c>
      <c r="BA696">
        <f t="shared" si="90"/>
        <v>31.4</v>
      </c>
      <c r="BB696">
        <f t="shared" si="91"/>
        <v>1.465766828195787</v>
      </c>
      <c r="BC696">
        <f t="shared" si="92"/>
        <v>36.200000000000003</v>
      </c>
      <c r="BD696">
        <f t="shared" si="93"/>
        <v>2000</v>
      </c>
      <c r="BE696">
        <f t="shared" si="94"/>
        <v>1.7</v>
      </c>
      <c r="BF696">
        <f t="shared" si="95"/>
        <v>5</v>
      </c>
      <c r="BG696">
        <f t="shared" si="96"/>
        <v>6.2100000000000002E-2</v>
      </c>
    </row>
    <row r="697" spans="1:59" x14ac:dyDescent="0.25">
      <c r="A697">
        <v>3843</v>
      </c>
      <c r="B697" t="s">
        <v>60</v>
      </c>
      <c r="C697" t="s">
        <v>171</v>
      </c>
      <c r="D697" t="s">
        <v>62</v>
      </c>
      <c r="E697" t="s">
        <v>63</v>
      </c>
      <c r="F697" t="s">
        <v>64</v>
      </c>
      <c r="G697" t="s">
        <v>172</v>
      </c>
      <c r="H697">
        <v>0.313</v>
      </c>
      <c r="I697" t="s">
        <v>7</v>
      </c>
      <c r="J697" s="9">
        <v>40330</v>
      </c>
      <c r="K697" s="13">
        <v>0.54305555555555496</v>
      </c>
      <c r="L697" t="s">
        <v>173</v>
      </c>
      <c r="M697" t="s">
        <v>111</v>
      </c>
      <c r="N697" t="s">
        <v>174</v>
      </c>
      <c r="O697" t="s">
        <v>186</v>
      </c>
      <c r="P697" t="s">
        <v>175</v>
      </c>
      <c r="Q697">
        <v>18.63</v>
      </c>
      <c r="R697">
        <v>-9999</v>
      </c>
      <c r="S697">
        <v>33.840000000000003</v>
      </c>
      <c r="T697">
        <v>380</v>
      </c>
      <c r="U697">
        <v>2000</v>
      </c>
      <c r="V697">
        <v>-9999</v>
      </c>
      <c r="W697">
        <v>-9999</v>
      </c>
      <c r="X697">
        <v>1.79</v>
      </c>
      <c r="Y697">
        <v>0.08</v>
      </c>
      <c r="Z697">
        <v>-9999</v>
      </c>
      <c r="AA697">
        <v>34.39</v>
      </c>
      <c r="AB697">
        <v>-106.53</v>
      </c>
      <c r="AC697">
        <v>-9999</v>
      </c>
      <c r="AD697">
        <v>-9999</v>
      </c>
      <c r="AE697">
        <v>-9999</v>
      </c>
      <c r="AF697">
        <v>-9999</v>
      </c>
      <c r="AG697">
        <v>-2.2999999999999998</v>
      </c>
      <c r="AH697">
        <v>-1.1000000000000001</v>
      </c>
      <c r="AI697" t="s">
        <v>176</v>
      </c>
      <c r="AJ697">
        <v>-9999</v>
      </c>
      <c r="AK697" t="s">
        <v>74</v>
      </c>
      <c r="AL697">
        <v>-9999</v>
      </c>
      <c r="AM697" t="s">
        <v>177</v>
      </c>
      <c r="AN697" t="s">
        <v>178</v>
      </c>
      <c r="AO697">
        <v>-9999</v>
      </c>
      <c r="AP697" t="s">
        <v>182</v>
      </c>
      <c r="AQ697" t="s">
        <v>179</v>
      </c>
      <c r="AR697">
        <v>-9999</v>
      </c>
      <c r="AS697">
        <v>3.2899999999999999E-2</v>
      </c>
      <c r="AT697">
        <v>2.9470000000000001</v>
      </c>
      <c r="AU697">
        <v>4.3099999999999996</v>
      </c>
      <c r="AV697">
        <v>209</v>
      </c>
      <c r="AX697">
        <f t="shared" si="89"/>
        <v>5.2718830471016718</v>
      </c>
      <c r="AZ697" t="str">
        <f t="shared" si="97"/>
        <v>Juniperus monosperma</v>
      </c>
      <c r="BA697">
        <f t="shared" si="90"/>
        <v>33.840000000000003</v>
      </c>
      <c r="BB697">
        <f t="shared" si="91"/>
        <v>0.96188304710167216</v>
      </c>
      <c r="BC697">
        <f t="shared" si="92"/>
        <v>38</v>
      </c>
      <c r="BD697">
        <f t="shared" si="93"/>
        <v>2000</v>
      </c>
      <c r="BE697">
        <f t="shared" si="94"/>
        <v>1.1000000000000001</v>
      </c>
      <c r="BF697">
        <f t="shared" si="95"/>
        <v>2.9470000000000001</v>
      </c>
      <c r="BG697">
        <f t="shared" si="96"/>
        <v>3.2899999999999999E-2</v>
      </c>
    </row>
    <row r="698" spans="1:59" x14ac:dyDescent="0.25">
      <c r="A698">
        <v>3844</v>
      </c>
      <c r="B698" t="s">
        <v>60</v>
      </c>
      <c r="C698" t="s">
        <v>171</v>
      </c>
      <c r="D698" t="s">
        <v>62</v>
      </c>
      <c r="E698" t="s">
        <v>63</v>
      </c>
      <c r="F698" t="s">
        <v>64</v>
      </c>
      <c r="G698" t="s">
        <v>172</v>
      </c>
      <c r="H698">
        <v>0.313</v>
      </c>
      <c r="I698" t="s">
        <v>7</v>
      </c>
      <c r="J698" s="9">
        <v>40330</v>
      </c>
      <c r="K698" s="13">
        <v>0.58750000000000002</v>
      </c>
      <c r="L698" t="s">
        <v>173</v>
      </c>
      <c r="M698" t="s">
        <v>111</v>
      </c>
      <c r="N698" t="s">
        <v>174</v>
      </c>
      <c r="O698" t="s">
        <v>186</v>
      </c>
      <c r="P698" t="s">
        <v>175</v>
      </c>
      <c r="Q698">
        <v>26.01</v>
      </c>
      <c r="R698">
        <v>-9999</v>
      </c>
      <c r="S698">
        <v>31.54</v>
      </c>
      <c r="T698">
        <v>374</v>
      </c>
      <c r="U698">
        <v>2000</v>
      </c>
      <c r="V698">
        <v>-9999</v>
      </c>
      <c r="W698">
        <v>-9999</v>
      </c>
      <c r="X698">
        <v>1.9</v>
      </c>
      <c r="Y698">
        <v>0.08</v>
      </c>
      <c r="Z698">
        <v>-9999</v>
      </c>
      <c r="AA698">
        <v>34.39</v>
      </c>
      <c r="AB698">
        <v>-106.53</v>
      </c>
      <c r="AC698">
        <v>-9999</v>
      </c>
      <c r="AD698">
        <v>-9999</v>
      </c>
      <c r="AE698">
        <v>-9999</v>
      </c>
      <c r="AF698">
        <v>-9999</v>
      </c>
      <c r="AG698">
        <v>-2.2000000000000002</v>
      </c>
      <c r="AH698">
        <v>-1.3</v>
      </c>
      <c r="AI698" t="s">
        <v>176</v>
      </c>
      <c r="AJ698">
        <v>-9999</v>
      </c>
      <c r="AK698" t="s">
        <v>74</v>
      </c>
      <c r="AL698">
        <v>-9999</v>
      </c>
      <c r="AM698" t="s">
        <v>177</v>
      </c>
      <c r="AN698" t="s">
        <v>178</v>
      </c>
      <c r="AO698">
        <v>-9999</v>
      </c>
      <c r="AP698" t="s">
        <v>182</v>
      </c>
      <c r="AQ698" t="s">
        <v>179</v>
      </c>
      <c r="AR698">
        <v>-9999</v>
      </c>
      <c r="AS698">
        <v>4.3900000000000002E-2</v>
      </c>
      <c r="AT698">
        <v>3.367</v>
      </c>
      <c r="AU698">
        <v>3.44</v>
      </c>
      <c r="AV698">
        <v>228</v>
      </c>
      <c r="AX698">
        <f t="shared" si="89"/>
        <v>4.6324139924968426</v>
      </c>
      <c r="AZ698" t="str">
        <f t="shared" si="97"/>
        <v>Juniperus monosperma</v>
      </c>
      <c r="BA698">
        <f t="shared" si="90"/>
        <v>31.54</v>
      </c>
      <c r="BB698">
        <f t="shared" si="91"/>
        <v>1.1924139924968427</v>
      </c>
      <c r="BC698">
        <f t="shared" si="92"/>
        <v>37.4</v>
      </c>
      <c r="BD698">
        <f t="shared" si="93"/>
        <v>2000</v>
      </c>
      <c r="BE698">
        <f t="shared" si="94"/>
        <v>1.3</v>
      </c>
      <c r="BF698">
        <f t="shared" si="95"/>
        <v>3.367</v>
      </c>
      <c r="BG698">
        <f t="shared" si="96"/>
        <v>4.3900000000000002E-2</v>
      </c>
    </row>
    <row r="699" spans="1:59" x14ac:dyDescent="0.25">
      <c r="A699">
        <v>3845</v>
      </c>
      <c r="B699" t="s">
        <v>60</v>
      </c>
      <c r="C699" t="s">
        <v>171</v>
      </c>
      <c r="D699" t="s">
        <v>62</v>
      </c>
      <c r="E699" t="s">
        <v>63</v>
      </c>
      <c r="F699" t="s">
        <v>64</v>
      </c>
      <c r="G699" t="s">
        <v>172</v>
      </c>
      <c r="H699">
        <v>0.313</v>
      </c>
      <c r="I699" t="s">
        <v>7</v>
      </c>
      <c r="J699" s="9">
        <v>40330</v>
      </c>
      <c r="K699" s="13">
        <v>0.59375</v>
      </c>
      <c r="L699" t="s">
        <v>173</v>
      </c>
      <c r="M699" t="s">
        <v>111</v>
      </c>
      <c r="N699" t="s">
        <v>174</v>
      </c>
      <c r="O699" t="s">
        <v>186</v>
      </c>
      <c r="P699" t="s">
        <v>175</v>
      </c>
      <c r="Q699">
        <v>30.71</v>
      </c>
      <c r="R699">
        <v>-9999</v>
      </c>
      <c r="S699">
        <v>33.19</v>
      </c>
      <c r="T699">
        <v>366</v>
      </c>
      <c r="U699">
        <v>2000</v>
      </c>
      <c r="V699">
        <v>-9999</v>
      </c>
      <c r="W699">
        <v>-9999</v>
      </c>
      <c r="X699">
        <v>2.54</v>
      </c>
      <c r="Y699">
        <v>0.08</v>
      </c>
      <c r="Z699">
        <v>-9999</v>
      </c>
      <c r="AA699">
        <v>34.39</v>
      </c>
      <c r="AB699">
        <v>-106.53</v>
      </c>
      <c r="AC699">
        <v>-9999</v>
      </c>
      <c r="AD699">
        <v>-9999</v>
      </c>
      <c r="AE699">
        <v>-9999</v>
      </c>
      <c r="AF699">
        <v>-9999</v>
      </c>
      <c r="AG699">
        <v>-2.9</v>
      </c>
      <c r="AH699">
        <v>-1.7</v>
      </c>
      <c r="AI699" t="s">
        <v>176</v>
      </c>
      <c r="AJ699">
        <v>-9999</v>
      </c>
      <c r="AK699" t="s">
        <v>74</v>
      </c>
      <c r="AL699">
        <v>-9999</v>
      </c>
      <c r="AM699" t="s">
        <v>177</v>
      </c>
      <c r="AN699" t="s">
        <v>178</v>
      </c>
      <c r="AO699">
        <v>-9999</v>
      </c>
      <c r="AP699" t="s">
        <v>182</v>
      </c>
      <c r="AQ699" t="s">
        <v>179</v>
      </c>
      <c r="AR699">
        <v>-9999</v>
      </c>
      <c r="AS699">
        <v>5.7299999999999997E-2</v>
      </c>
      <c r="AT699">
        <v>4.3810000000000002</v>
      </c>
      <c r="AU699">
        <v>3.54</v>
      </c>
      <c r="AV699">
        <v>219</v>
      </c>
      <c r="AX699">
        <f t="shared" si="89"/>
        <v>5.0838382828535771</v>
      </c>
      <c r="AZ699" t="str">
        <f t="shared" si="97"/>
        <v>Juniperus monosperma</v>
      </c>
      <c r="BA699">
        <f t="shared" si="90"/>
        <v>33.19</v>
      </c>
      <c r="BB699">
        <f t="shared" si="91"/>
        <v>1.543838282853577</v>
      </c>
      <c r="BC699">
        <f t="shared" si="92"/>
        <v>36.6</v>
      </c>
      <c r="BD699">
        <f t="shared" si="93"/>
        <v>2000</v>
      </c>
      <c r="BE699">
        <f t="shared" si="94"/>
        <v>1.7</v>
      </c>
      <c r="BF699">
        <f t="shared" si="95"/>
        <v>4.3810000000000002</v>
      </c>
      <c r="BG699">
        <f t="shared" si="96"/>
        <v>5.7299999999999997E-2</v>
      </c>
    </row>
    <row r="700" spans="1:59" x14ac:dyDescent="0.25">
      <c r="A700">
        <v>3846</v>
      </c>
      <c r="B700" t="s">
        <v>60</v>
      </c>
      <c r="C700" t="s">
        <v>171</v>
      </c>
      <c r="D700" t="s">
        <v>62</v>
      </c>
      <c r="E700" t="s">
        <v>63</v>
      </c>
      <c r="F700" t="s">
        <v>64</v>
      </c>
      <c r="G700" t="s">
        <v>172</v>
      </c>
      <c r="H700">
        <v>0.313</v>
      </c>
      <c r="I700" t="s">
        <v>7</v>
      </c>
      <c r="J700" s="9">
        <v>40330</v>
      </c>
      <c r="K700" s="13">
        <v>0.62083333333333302</v>
      </c>
      <c r="L700" t="s">
        <v>173</v>
      </c>
      <c r="M700" t="s">
        <v>111</v>
      </c>
      <c r="N700" t="s">
        <v>174</v>
      </c>
      <c r="O700" t="s">
        <v>186</v>
      </c>
      <c r="P700" t="s">
        <v>175</v>
      </c>
      <c r="Q700">
        <v>19.34</v>
      </c>
      <c r="R700">
        <v>-9999</v>
      </c>
      <c r="S700">
        <v>33.200000000000003</v>
      </c>
      <c r="T700">
        <v>380</v>
      </c>
      <c r="U700">
        <v>2000</v>
      </c>
      <c r="V700">
        <v>-9999</v>
      </c>
      <c r="W700">
        <v>-9999</v>
      </c>
      <c r="X700">
        <v>1.63</v>
      </c>
      <c r="Y700">
        <v>0.08</v>
      </c>
      <c r="Z700">
        <v>-9999</v>
      </c>
      <c r="AA700">
        <v>34.39</v>
      </c>
      <c r="AB700">
        <v>-106.53</v>
      </c>
      <c r="AC700">
        <v>-9999</v>
      </c>
      <c r="AD700">
        <v>-9999</v>
      </c>
      <c r="AE700">
        <v>-9999</v>
      </c>
      <c r="AF700">
        <v>-9999</v>
      </c>
      <c r="AG700">
        <v>-2.2999999999999998</v>
      </c>
      <c r="AH700">
        <v>-1.1000000000000001</v>
      </c>
      <c r="AI700" t="s">
        <v>176</v>
      </c>
      <c r="AJ700">
        <v>-9999</v>
      </c>
      <c r="AK700" t="s">
        <v>74</v>
      </c>
      <c r="AL700">
        <v>-9999</v>
      </c>
      <c r="AM700" t="s">
        <v>177</v>
      </c>
      <c r="AN700" t="s">
        <v>178</v>
      </c>
      <c r="AO700">
        <v>-9999</v>
      </c>
      <c r="AP700" t="s">
        <v>182</v>
      </c>
      <c r="AQ700" t="s">
        <v>179</v>
      </c>
      <c r="AR700">
        <v>-9999</v>
      </c>
      <c r="AS700">
        <v>3.1300000000000001E-2</v>
      </c>
      <c r="AT700">
        <v>3.0430000000000001</v>
      </c>
      <c r="AU700">
        <v>4.12</v>
      </c>
      <c r="AV700">
        <v>198</v>
      </c>
      <c r="AX700">
        <f t="shared" si="89"/>
        <v>5.0866865777464056</v>
      </c>
      <c r="AZ700" t="str">
        <f t="shared" si="97"/>
        <v>Juniperus monosperma</v>
      </c>
      <c r="BA700">
        <f t="shared" si="90"/>
        <v>33.200000000000003</v>
      </c>
      <c r="BB700">
        <f t="shared" si="91"/>
        <v>0.96668657774640554</v>
      </c>
      <c r="BC700">
        <f t="shared" si="92"/>
        <v>38</v>
      </c>
      <c r="BD700">
        <f t="shared" si="93"/>
        <v>2000</v>
      </c>
      <c r="BE700">
        <f t="shared" si="94"/>
        <v>1.1000000000000001</v>
      </c>
      <c r="BF700">
        <f t="shared" si="95"/>
        <v>3.0430000000000001</v>
      </c>
      <c r="BG700">
        <f t="shared" si="96"/>
        <v>3.1300000000000001E-2</v>
      </c>
    </row>
    <row r="701" spans="1:59" x14ac:dyDescent="0.25">
      <c r="A701">
        <v>3847</v>
      </c>
      <c r="B701" t="s">
        <v>60</v>
      </c>
      <c r="C701" t="s">
        <v>171</v>
      </c>
      <c r="D701" t="s">
        <v>62</v>
      </c>
      <c r="E701" t="s">
        <v>63</v>
      </c>
      <c r="F701" t="s">
        <v>64</v>
      </c>
      <c r="G701" t="s">
        <v>172</v>
      </c>
      <c r="H701">
        <v>0.313</v>
      </c>
      <c r="I701" t="s">
        <v>7</v>
      </c>
      <c r="J701" s="9">
        <v>40330</v>
      </c>
      <c r="K701" s="13">
        <v>0.65833333333333299</v>
      </c>
      <c r="L701" t="s">
        <v>173</v>
      </c>
      <c r="M701" t="s">
        <v>111</v>
      </c>
      <c r="N701" t="s">
        <v>174</v>
      </c>
      <c r="O701" t="s">
        <v>186</v>
      </c>
      <c r="P701" t="s">
        <v>175</v>
      </c>
      <c r="Q701">
        <v>25.83</v>
      </c>
      <c r="R701">
        <v>-9999</v>
      </c>
      <c r="S701">
        <v>31.15</v>
      </c>
      <c r="T701">
        <v>374</v>
      </c>
      <c r="U701">
        <v>2000</v>
      </c>
      <c r="V701">
        <v>-9999</v>
      </c>
      <c r="W701">
        <v>-9999</v>
      </c>
      <c r="X701">
        <v>1.58</v>
      </c>
      <c r="Y701">
        <v>0.08</v>
      </c>
      <c r="Z701">
        <v>-9999</v>
      </c>
      <c r="AA701">
        <v>34.39</v>
      </c>
      <c r="AB701">
        <v>-106.53</v>
      </c>
      <c r="AC701">
        <v>-9999</v>
      </c>
      <c r="AD701">
        <v>-9999</v>
      </c>
      <c r="AE701">
        <v>-9999</v>
      </c>
      <c r="AF701">
        <v>-9999</v>
      </c>
      <c r="AG701">
        <v>-2.2000000000000002</v>
      </c>
      <c r="AH701">
        <v>-1.3</v>
      </c>
      <c r="AI701" t="s">
        <v>176</v>
      </c>
      <c r="AJ701">
        <v>-9999</v>
      </c>
      <c r="AK701" t="s">
        <v>74</v>
      </c>
      <c r="AL701">
        <v>-9999</v>
      </c>
      <c r="AM701" t="s">
        <v>177</v>
      </c>
      <c r="AN701" t="s">
        <v>178</v>
      </c>
      <c r="AO701">
        <v>-9999</v>
      </c>
      <c r="AP701" t="s">
        <v>182</v>
      </c>
      <c r="AQ701" t="s">
        <v>179</v>
      </c>
      <c r="AR701">
        <v>-9999</v>
      </c>
      <c r="AS701">
        <v>3.7199999999999997E-2</v>
      </c>
      <c r="AT701">
        <v>3.1349999999999998</v>
      </c>
      <c r="AU701">
        <v>3.37</v>
      </c>
      <c r="AV701">
        <v>217</v>
      </c>
      <c r="AX701">
        <f t="shared" si="89"/>
        <v>4.5309517021635548</v>
      </c>
      <c r="AZ701" t="str">
        <f t="shared" si="97"/>
        <v>Juniperus monosperma</v>
      </c>
      <c r="BA701">
        <f t="shared" si="90"/>
        <v>31.15</v>
      </c>
      <c r="BB701">
        <f t="shared" si="91"/>
        <v>1.1609517021635547</v>
      </c>
      <c r="BC701">
        <f t="shared" si="92"/>
        <v>37.4</v>
      </c>
      <c r="BD701">
        <f t="shared" si="93"/>
        <v>2000</v>
      </c>
      <c r="BE701">
        <f t="shared" si="94"/>
        <v>1.3</v>
      </c>
      <c r="BF701">
        <f t="shared" si="95"/>
        <v>3.1349999999999998</v>
      </c>
      <c r="BG701">
        <f t="shared" si="96"/>
        <v>3.7199999999999997E-2</v>
      </c>
    </row>
    <row r="702" spans="1:59" x14ac:dyDescent="0.25">
      <c r="A702">
        <v>3848</v>
      </c>
      <c r="B702" t="s">
        <v>60</v>
      </c>
      <c r="C702" t="s">
        <v>171</v>
      </c>
      <c r="D702" t="s">
        <v>62</v>
      </c>
      <c r="E702" t="s">
        <v>63</v>
      </c>
      <c r="F702" t="s">
        <v>64</v>
      </c>
      <c r="G702" t="s">
        <v>172</v>
      </c>
      <c r="H702">
        <v>0.313</v>
      </c>
      <c r="I702" t="s">
        <v>7</v>
      </c>
      <c r="J702" s="9">
        <v>40330</v>
      </c>
      <c r="K702" s="13">
        <v>0.66527777777777797</v>
      </c>
      <c r="L702" t="s">
        <v>173</v>
      </c>
      <c r="M702" t="s">
        <v>111</v>
      </c>
      <c r="N702" t="s">
        <v>174</v>
      </c>
      <c r="O702" t="s">
        <v>186</v>
      </c>
      <c r="P702" t="s">
        <v>175</v>
      </c>
      <c r="Q702">
        <v>29.16</v>
      </c>
      <c r="R702">
        <v>-9999</v>
      </c>
      <c r="S702">
        <v>31.02</v>
      </c>
      <c r="T702">
        <v>366</v>
      </c>
      <c r="U702">
        <v>2000</v>
      </c>
      <c r="V702">
        <v>-9999</v>
      </c>
      <c r="W702">
        <v>-9999</v>
      </c>
      <c r="X702">
        <v>1.9</v>
      </c>
      <c r="Y702">
        <v>0.08</v>
      </c>
      <c r="Z702">
        <v>-9999</v>
      </c>
      <c r="AA702">
        <v>34.39</v>
      </c>
      <c r="AB702">
        <v>-106.53</v>
      </c>
      <c r="AC702">
        <v>-9999</v>
      </c>
      <c r="AD702">
        <v>-9999</v>
      </c>
      <c r="AE702">
        <v>-9999</v>
      </c>
      <c r="AF702">
        <v>-9999</v>
      </c>
      <c r="AG702">
        <v>-2.9</v>
      </c>
      <c r="AH702">
        <v>-1.7</v>
      </c>
      <c r="AI702" t="s">
        <v>176</v>
      </c>
      <c r="AJ702">
        <v>-9999</v>
      </c>
      <c r="AK702" t="s">
        <v>74</v>
      </c>
      <c r="AL702">
        <v>-9999</v>
      </c>
      <c r="AM702" t="s">
        <v>177</v>
      </c>
      <c r="AN702" t="s">
        <v>178</v>
      </c>
      <c r="AO702">
        <v>-9999</v>
      </c>
      <c r="AP702" t="s">
        <v>182</v>
      </c>
      <c r="AQ702" t="s">
        <v>179</v>
      </c>
      <c r="AR702">
        <v>-9999</v>
      </c>
      <c r="AS702">
        <v>4.7199999999999999E-2</v>
      </c>
      <c r="AT702">
        <v>4.4969999999999999</v>
      </c>
      <c r="AU702">
        <v>3.2</v>
      </c>
      <c r="AV702">
        <v>193</v>
      </c>
      <c r="AX702">
        <f t="shared" si="89"/>
        <v>4.4975628643871968</v>
      </c>
      <c r="AZ702" t="str">
        <f t="shared" si="97"/>
        <v>Juniperus monosperma</v>
      </c>
      <c r="BA702">
        <f t="shared" si="90"/>
        <v>31.02</v>
      </c>
      <c r="BB702">
        <f t="shared" si="91"/>
        <v>1.2975628643871966</v>
      </c>
      <c r="BC702">
        <f t="shared" si="92"/>
        <v>36.6</v>
      </c>
      <c r="BD702">
        <f t="shared" si="93"/>
        <v>2000</v>
      </c>
      <c r="BE702">
        <f t="shared" si="94"/>
        <v>1.7</v>
      </c>
      <c r="BF702">
        <f t="shared" si="95"/>
        <v>4.4969999999999999</v>
      </c>
      <c r="BG702">
        <f t="shared" si="96"/>
        <v>4.7199999999999999E-2</v>
      </c>
    </row>
    <row r="703" spans="1:59" x14ac:dyDescent="0.25">
      <c r="A703">
        <v>3849</v>
      </c>
      <c r="B703" t="s">
        <v>60</v>
      </c>
      <c r="C703" t="s">
        <v>171</v>
      </c>
      <c r="D703" t="s">
        <v>62</v>
      </c>
      <c r="E703" t="s">
        <v>63</v>
      </c>
      <c r="F703" t="s">
        <v>64</v>
      </c>
      <c r="G703" t="s">
        <v>172</v>
      </c>
      <c r="H703">
        <v>0.313</v>
      </c>
      <c r="I703" t="s">
        <v>7</v>
      </c>
      <c r="J703" s="9">
        <v>40330</v>
      </c>
      <c r="K703" s="13">
        <v>0.68125000000000002</v>
      </c>
      <c r="L703" t="s">
        <v>173</v>
      </c>
      <c r="M703" t="s">
        <v>111</v>
      </c>
      <c r="N703" t="s">
        <v>174</v>
      </c>
      <c r="O703" t="s">
        <v>186</v>
      </c>
      <c r="P703" t="s">
        <v>175</v>
      </c>
      <c r="Q703">
        <v>19.86</v>
      </c>
      <c r="R703">
        <v>-9999</v>
      </c>
      <c r="S703">
        <v>30.8</v>
      </c>
      <c r="T703">
        <v>382</v>
      </c>
      <c r="U703">
        <v>2000</v>
      </c>
      <c r="V703">
        <v>-9999</v>
      </c>
      <c r="W703">
        <v>-9999</v>
      </c>
      <c r="X703">
        <v>0.99</v>
      </c>
      <c r="Y703">
        <v>0.08</v>
      </c>
      <c r="Z703">
        <v>-9999</v>
      </c>
      <c r="AA703">
        <v>34.39</v>
      </c>
      <c r="AB703">
        <v>-106.53</v>
      </c>
      <c r="AC703">
        <v>-9999</v>
      </c>
      <c r="AD703">
        <v>-9999</v>
      </c>
      <c r="AE703">
        <v>-9999</v>
      </c>
      <c r="AF703">
        <v>-9999</v>
      </c>
      <c r="AG703">
        <v>-2.2999999999999998</v>
      </c>
      <c r="AH703">
        <v>-1.1000000000000001</v>
      </c>
      <c r="AI703" t="s">
        <v>176</v>
      </c>
      <c r="AJ703">
        <v>-9999</v>
      </c>
      <c r="AK703" t="s">
        <v>74</v>
      </c>
      <c r="AL703">
        <v>-9999</v>
      </c>
      <c r="AM703" t="s">
        <v>177</v>
      </c>
      <c r="AN703" t="s">
        <v>178</v>
      </c>
      <c r="AO703">
        <v>-9999</v>
      </c>
      <c r="AP703" t="s">
        <v>182</v>
      </c>
      <c r="AQ703" t="s">
        <v>179</v>
      </c>
      <c r="AR703">
        <v>-9999</v>
      </c>
      <c r="AS703">
        <v>2.18E-2</v>
      </c>
      <c r="AT703">
        <v>2.532</v>
      </c>
      <c r="AU703">
        <v>3.57</v>
      </c>
      <c r="AV703">
        <v>175</v>
      </c>
      <c r="AX703">
        <f t="shared" si="89"/>
        <v>4.4415456605634196</v>
      </c>
      <c r="AZ703" t="str">
        <f t="shared" si="97"/>
        <v>Juniperus monosperma</v>
      </c>
      <c r="BA703">
        <f t="shared" si="90"/>
        <v>30.8</v>
      </c>
      <c r="BB703">
        <f t="shared" si="91"/>
        <v>0.87154566056341976</v>
      </c>
      <c r="BC703">
        <f t="shared" si="92"/>
        <v>38.200000000000003</v>
      </c>
      <c r="BD703">
        <f t="shared" si="93"/>
        <v>2000</v>
      </c>
      <c r="BE703">
        <f t="shared" si="94"/>
        <v>1.1000000000000001</v>
      </c>
      <c r="BF703">
        <f t="shared" si="95"/>
        <v>2.532</v>
      </c>
      <c r="BG703">
        <f t="shared" si="96"/>
        <v>2.18E-2</v>
      </c>
    </row>
    <row r="704" spans="1:59" x14ac:dyDescent="0.25">
      <c r="A704">
        <v>3850</v>
      </c>
      <c r="B704" t="s">
        <v>60</v>
      </c>
      <c r="C704" t="s">
        <v>171</v>
      </c>
      <c r="D704" t="s">
        <v>62</v>
      </c>
      <c r="E704" t="s">
        <v>63</v>
      </c>
      <c r="F704" t="s">
        <v>64</v>
      </c>
      <c r="G704" t="s">
        <v>172</v>
      </c>
      <c r="H704">
        <v>0.313</v>
      </c>
      <c r="I704" t="s">
        <v>7</v>
      </c>
      <c r="J704" s="9">
        <v>40330</v>
      </c>
      <c r="K704" s="13">
        <v>0.71180555555555503</v>
      </c>
      <c r="L704" t="s">
        <v>173</v>
      </c>
      <c r="M704" t="s">
        <v>111</v>
      </c>
      <c r="N704" t="s">
        <v>174</v>
      </c>
      <c r="O704" t="s">
        <v>186</v>
      </c>
      <c r="P704" t="s">
        <v>175</v>
      </c>
      <c r="Q704">
        <v>26.43</v>
      </c>
      <c r="R704">
        <v>-9999</v>
      </c>
      <c r="S704">
        <v>30.51</v>
      </c>
      <c r="T704">
        <v>375</v>
      </c>
      <c r="U704">
        <v>2000</v>
      </c>
      <c r="V704">
        <v>-9999</v>
      </c>
      <c r="W704">
        <v>-9999</v>
      </c>
      <c r="X704">
        <v>1.59</v>
      </c>
      <c r="Y704">
        <v>0.08</v>
      </c>
      <c r="Z704">
        <v>-9999</v>
      </c>
      <c r="AA704">
        <v>34.39</v>
      </c>
      <c r="AB704">
        <v>-106.53</v>
      </c>
      <c r="AC704">
        <v>-9999</v>
      </c>
      <c r="AD704">
        <v>-9999</v>
      </c>
      <c r="AE704">
        <v>-9999</v>
      </c>
      <c r="AF704">
        <v>-9999</v>
      </c>
      <c r="AG704">
        <v>-2.2000000000000002</v>
      </c>
      <c r="AH704">
        <v>-1.3</v>
      </c>
      <c r="AI704" t="s">
        <v>176</v>
      </c>
      <c r="AJ704">
        <v>-9999</v>
      </c>
      <c r="AK704" t="s">
        <v>74</v>
      </c>
      <c r="AL704">
        <v>-9999</v>
      </c>
      <c r="AM704" t="s">
        <v>177</v>
      </c>
      <c r="AN704" t="s">
        <v>178</v>
      </c>
      <c r="AO704">
        <v>-9999</v>
      </c>
      <c r="AP704" t="s">
        <v>182</v>
      </c>
      <c r="AQ704" t="s">
        <v>179</v>
      </c>
      <c r="AR704">
        <v>-9999</v>
      </c>
      <c r="AS704">
        <v>3.9199999999999999E-2</v>
      </c>
      <c r="AT704">
        <v>3.0720000000000001</v>
      </c>
      <c r="AU704">
        <v>3.23</v>
      </c>
      <c r="AV704">
        <v>228</v>
      </c>
      <c r="AX704">
        <f t="shared" si="89"/>
        <v>4.3686319462367953</v>
      </c>
      <c r="AZ704" t="str">
        <f t="shared" si="97"/>
        <v>Juniperus monosperma</v>
      </c>
      <c r="BA704">
        <f t="shared" si="90"/>
        <v>30.51</v>
      </c>
      <c r="BB704">
        <f t="shared" si="91"/>
        <v>1.1386319462367953</v>
      </c>
      <c r="BC704">
        <f t="shared" si="92"/>
        <v>37.5</v>
      </c>
      <c r="BD704">
        <f t="shared" si="93"/>
        <v>2000</v>
      </c>
      <c r="BE704">
        <f t="shared" si="94"/>
        <v>1.3</v>
      </c>
      <c r="BF704">
        <f t="shared" si="95"/>
        <v>3.0720000000000001</v>
      </c>
      <c r="BG704">
        <f t="shared" si="96"/>
        <v>3.9199999999999999E-2</v>
      </c>
    </row>
    <row r="705" spans="1:59" x14ac:dyDescent="0.25">
      <c r="A705">
        <v>3851</v>
      </c>
      <c r="B705" t="s">
        <v>60</v>
      </c>
      <c r="C705" t="s">
        <v>171</v>
      </c>
      <c r="D705" t="s">
        <v>62</v>
      </c>
      <c r="E705" t="s">
        <v>63</v>
      </c>
      <c r="F705" t="s">
        <v>64</v>
      </c>
      <c r="G705" t="s">
        <v>172</v>
      </c>
      <c r="H705">
        <v>0.313</v>
      </c>
      <c r="I705" t="s">
        <v>7</v>
      </c>
      <c r="J705" s="9">
        <v>40330</v>
      </c>
      <c r="K705" s="13">
        <v>0.71875</v>
      </c>
      <c r="L705" t="s">
        <v>173</v>
      </c>
      <c r="M705" t="s">
        <v>111</v>
      </c>
      <c r="N705" t="s">
        <v>174</v>
      </c>
      <c r="O705" t="s">
        <v>186</v>
      </c>
      <c r="P705" t="s">
        <v>175</v>
      </c>
      <c r="Q705">
        <v>28.7</v>
      </c>
      <c r="R705">
        <v>-9999</v>
      </c>
      <c r="S705">
        <v>30.31</v>
      </c>
      <c r="T705">
        <v>372</v>
      </c>
      <c r="U705">
        <v>2000</v>
      </c>
      <c r="V705">
        <v>-9999</v>
      </c>
      <c r="W705">
        <v>-9999</v>
      </c>
      <c r="X705">
        <v>1.67</v>
      </c>
      <c r="Y705">
        <v>0.08</v>
      </c>
      <c r="Z705">
        <v>-9999</v>
      </c>
      <c r="AA705">
        <v>34.39</v>
      </c>
      <c r="AB705">
        <v>-106.53</v>
      </c>
      <c r="AC705">
        <v>-9999</v>
      </c>
      <c r="AD705">
        <v>-9999</v>
      </c>
      <c r="AE705">
        <v>-9999</v>
      </c>
      <c r="AF705">
        <v>-9999</v>
      </c>
      <c r="AG705">
        <v>-2.9</v>
      </c>
      <c r="AH705">
        <v>-1.7</v>
      </c>
      <c r="AI705" t="s">
        <v>176</v>
      </c>
      <c r="AJ705">
        <v>-9999</v>
      </c>
      <c r="AK705" t="s">
        <v>74</v>
      </c>
      <c r="AL705">
        <v>-9999</v>
      </c>
      <c r="AM705" t="s">
        <v>177</v>
      </c>
      <c r="AN705" t="s">
        <v>178</v>
      </c>
      <c r="AO705">
        <v>-9999</v>
      </c>
      <c r="AP705" t="s">
        <v>182</v>
      </c>
      <c r="AQ705" t="s">
        <v>179</v>
      </c>
      <c r="AR705">
        <v>-9999</v>
      </c>
      <c r="AS705">
        <v>4.3099999999999999E-2</v>
      </c>
      <c r="AT705">
        <v>3.4540000000000002</v>
      </c>
      <c r="AU705">
        <v>3.09</v>
      </c>
      <c r="AV705">
        <v>222</v>
      </c>
      <c r="AX705">
        <f t="shared" si="89"/>
        <v>4.3189549444970563</v>
      </c>
      <c r="AZ705" t="str">
        <f t="shared" si="97"/>
        <v>Juniperus monosperma</v>
      </c>
      <c r="BA705">
        <f t="shared" si="90"/>
        <v>30.31</v>
      </c>
      <c r="BB705">
        <f t="shared" si="91"/>
        <v>1.2289549444970564</v>
      </c>
      <c r="BC705">
        <f t="shared" si="92"/>
        <v>37.200000000000003</v>
      </c>
      <c r="BD705">
        <f t="shared" si="93"/>
        <v>2000</v>
      </c>
      <c r="BE705">
        <f t="shared" si="94"/>
        <v>1.7</v>
      </c>
      <c r="BF705">
        <f t="shared" si="95"/>
        <v>3.4540000000000002</v>
      </c>
      <c r="BG705">
        <f t="shared" si="96"/>
        <v>4.3099999999999999E-2</v>
      </c>
    </row>
    <row r="706" spans="1:59" x14ac:dyDescent="0.25">
      <c r="A706">
        <v>3852</v>
      </c>
      <c r="B706" t="s">
        <v>60</v>
      </c>
      <c r="C706" t="s">
        <v>171</v>
      </c>
      <c r="D706" t="s">
        <v>62</v>
      </c>
      <c r="E706" t="s">
        <v>63</v>
      </c>
      <c r="F706" t="s">
        <v>64</v>
      </c>
      <c r="G706" t="s">
        <v>172</v>
      </c>
      <c r="H706">
        <v>0.313</v>
      </c>
      <c r="I706" t="s">
        <v>7</v>
      </c>
      <c r="J706" s="9">
        <v>40330</v>
      </c>
      <c r="K706" s="13">
        <v>0.73472222222222205</v>
      </c>
      <c r="L706" t="s">
        <v>173</v>
      </c>
      <c r="M706" t="s">
        <v>111</v>
      </c>
      <c r="N706" t="s">
        <v>174</v>
      </c>
      <c r="O706" t="s">
        <v>186</v>
      </c>
      <c r="P706" t="s">
        <v>175</v>
      </c>
      <c r="Q706">
        <v>19.29</v>
      </c>
      <c r="R706">
        <v>-9999</v>
      </c>
      <c r="S706">
        <v>32.29</v>
      </c>
      <c r="T706">
        <v>382</v>
      </c>
      <c r="U706">
        <v>2000</v>
      </c>
      <c r="V706">
        <v>-9999</v>
      </c>
      <c r="W706">
        <v>-9999</v>
      </c>
      <c r="X706">
        <v>1.25</v>
      </c>
      <c r="Y706">
        <v>0.08</v>
      </c>
      <c r="Z706">
        <v>-9999</v>
      </c>
      <c r="AA706">
        <v>34.39</v>
      </c>
      <c r="AB706">
        <v>-106.53</v>
      </c>
      <c r="AC706">
        <v>-9999</v>
      </c>
      <c r="AD706">
        <v>-9999</v>
      </c>
      <c r="AE706">
        <v>-9999</v>
      </c>
      <c r="AF706">
        <v>-9999</v>
      </c>
      <c r="AG706">
        <v>-2.2999999999999998</v>
      </c>
      <c r="AH706">
        <v>-1.1000000000000001</v>
      </c>
      <c r="AI706" t="s">
        <v>176</v>
      </c>
      <c r="AJ706">
        <v>-9999</v>
      </c>
      <c r="AK706" t="s">
        <v>74</v>
      </c>
      <c r="AL706">
        <v>-9999</v>
      </c>
      <c r="AM706" t="s">
        <v>177</v>
      </c>
      <c r="AN706" t="s">
        <v>178</v>
      </c>
      <c r="AO706">
        <v>-9999</v>
      </c>
      <c r="AP706" t="s">
        <v>182</v>
      </c>
      <c r="AQ706" t="s">
        <v>179</v>
      </c>
      <c r="AR706">
        <v>-9999</v>
      </c>
      <c r="AS706">
        <v>2.5100000000000001E-2</v>
      </c>
      <c r="AT706">
        <v>2.4009999999999998</v>
      </c>
      <c r="AU706">
        <v>3.92</v>
      </c>
      <c r="AV706">
        <v>204</v>
      </c>
      <c r="AX706">
        <f t="shared" ref="AX706:AX769" si="98">0.61078*EXP(17.27*BA706/(BA706+237.3))</f>
        <v>4.8330932509853604</v>
      </c>
      <c r="AZ706" t="str">
        <f t="shared" si="97"/>
        <v>Juniperus monosperma</v>
      </c>
      <c r="BA706">
        <f t="shared" ref="BA706:BA769" si="99">S706</f>
        <v>32.29</v>
      </c>
      <c r="BB706">
        <f t="shared" ref="BB706:BB769" si="100">AX706-AU706</f>
        <v>0.91309325098536043</v>
      </c>
      <c r="BC706">
        <f t="shared" ref="BC706:BC769" si="101">T706/10</f>
        <v>38.200000000000003</v>
      </c>
      <c r="BD706">
        <f t="shared" ref="BD706:BD769" si="102">U706</f>
        <v>2000</v>
      </c>
      <c r="BE706">
        <f t="shared" ref="BE706:BE769" si="103">-AH706</f>
        <v>1.1000000000000001</v>
      </c>
      <c r="BF706">
        <f t="shared" ref="BF706:BF769" si="104">AT706</f>
        <v>2.4009999999999998</v>
      </c>
      <c r="BG706">
        <f t="shared" ref="BG706:BG769" si="105">AS706</f>
        <v>2.5100000000000001E-2</v>
      </c>
    </row>
    <row r="707" spans="1:59" x14ac:dyDescent="0.25">
      <c r="A707">
        <v>3853</v>
      </c>
      <c r="B707" t="s">
        <v>60</v>
      </c>
      <c r="C707" t="s">
        <v>171</v>
      </c>
      <c r="D707" t="s">
        <v>62</v>
      </c>
      <c r="E707" t="s">
        <v>63</v>
      </c>
      <c r="F707" t="s">
        <v>64</v>
      </c>
      <c r="G707" t="s">
        <v>172</v>
      </c>
      <c r="H707">
        <v>0.313</v>
      </c>
      <c r="I707" t="s">
        <v>7</v>
      </c>
      <c r="J707" s="9">
        <v>40302</v>
      </c>
      <c r="K707" s="13">
        <v>0.31041666666666701</v>
      </c>
      <c r="L707" t="s">
        <v>173</v>
      </c>
      <c r="M707" t="s">
        <v>111</v>
      </c>
      <c r="N707" t="s">
        <v>174</v>
      </c>
      <c r="O707" t="s">
        <v>187</v>
      </c>
      <c r="P707" t="s">
        <v>175</v>
      </c>
      <c r="Q707">
        <v>35.49</v>
      </c>
      <c r="R707">
        <v>-9999</v>
      </c>
      <c r="S707">
        <v>16.350000000000001</v>
      </c>
      <c r="T707">
        <v>360</v>
      </c>
      <c r="U707">
        <v>2000</v>
      </c>
      <c r="V707">
        <v>-9999</v>
      </c>
      <c r="W707">
        <v>-9999</v>
      </c>
      <c r="X707">
        <v>1.05</v>
      </c>
      <c r="Y707">
        <v>8.8999999999999996E-2</v>
      </c>
      <c r="Z707">
        <v>-9999</v>
      </c>
      <c r="AA707">
        <v>34.39</v>
      </c>
      <c r="AB707">
        <v>-106.53</v>
      </c>
      <c r="AC707">
        <v>-9999</v>
      </c>
      <c r="AD707">
        <v>-9999</v>
      </c>
      <c r="AE707">
        <v>-9999</v>
      </c>
      <c r="AF707">
        <v>-9999</v>
      </c>
      <c r="AG707">
        <v>-2.4</v>
      </c>
      <c r="AH707">
        <v>-0.85</v>
      </c>
      <c r="AI707" t="s">
        <v>176</v>
      </c>
      <c r="AJ707">
        <v>-9999</v>
      </c>
      <c r="AK707" t="s">
        <v>74</v>
      </c>
      <c r="AL707">
        <v>-9999</v>
      </c>
      <c r="AM707" t="s">
        <v>177</v>
      </c>
      <c r="AN707" t="s">
        <v>178</v>
      </c>
      <c r="AO707">
        <v>-9999</v>
      </c>
      <c r="AP707" t="s">
        <v>182</v>
      </c>
      <c r="AQ707" t="s">
        <v>179</v>
      </c>
      <c r="AR707">
        <v>-9999</v>
      </c>
      <c r="AS707">
        <v>7.0000000000000007E-2</v>
      </c>
      <c r="AT707">
        <v>6.1470000000000002</v>
      </c>
      <c r="AU707">
        <v>1.2</v>
      </c>
      <c r="AV707">
        <v>209</v>
      </c>
      <c r="AX707">
        <f t="shared" si="98"/>
        <v>1.8592752363365306</v>
      </c>
      <c r="AZ707" t="str">
        <f t="shared" si="97"/>
        <v>Juniperus monosperma</v>
      </c>
      <c r="BA707">
        <f t="shared" si="99"/>
        <v>16.350000000000001</v>
      </c>
      <c r="BB707">
        <f t="shared" si="100"/>
        <v>0.65927523633653062</v>
      </c>
      <c r="BC707">
        <f t="shared" si="101"/>
        <v>36</v>
      </c>
      <c r="BD707">
        <f t="shared" si="102"/>
        <v>2000</v>
      </c>
      <c r="BE707">
        <f t="shared" si="103"/>
        <v>0.85</v>
      </c>
      <c r="BF707">
        <f t="shared" si="104"/>
        <v>6.1470000000000002</v>
      </c>
      <c r="BG707">
        <f t="shared" si="105"/>
        <v>7.0000000000000007E-2</v>
      </c>
    </row>
    <row r="708" spans="1:59" x14ac:dyDescent="0.25">
      <c r="A708">
        <v>3854</v>
      </c>
      <c r="B708" t="s">
        <v>60</v>
      </c>
      <c r="C708" t="s">
        <v>171</v>
      </c>
      <c r="D708" t="s">
        <v>62</v>
      </c>
      <c r="E708" t="s">
        <v>63</v>
      </c>
      <c r="F708" t="s">
        <v>64</v>
      </c>
      <c r="G708" t="s">
        <v>172</v>
      </c>
      <c r="H708">
        <v>0.313</v>
      </c>
      <c r="I708" t="s">
        <v>7</v>
      </c>
      <c r="J708" s="9">
        <v>40302</v>
      </c>
      <c r="K708" s="13">
        <v>0.32013888888888897</v>
      </c>
      <c r="L708" t="s">
        <v>173</v>
      </c>
      <c r="M708" t="s">
        <v>111</v>
      </c>
      <c r="N708" t="s">
        <v>174</v>
      </c>
      <c r="O708" t="s">
        <v>187</v>
      </c>
      <c r="P708" t="s">
        <v>175</v>
      </c>
      <c r="Q708">
        <v>39.25</v>
      </c>
      <c r="R708">
        <v>-9999</v>
      </c>
      <c r="S708">
        <v>16.600000000000001</v>
      </c>
      <c r="T708">
        <v>357</v>
      </c>
      <c r="U708">
        <v>2000</v>
      </c>
      <c r="V708">
        <v>-9999</v>
      </c>
      <c r="W708">
        <v>-9999</v>
      </c>
      <c r="X708">
        <v>1</v>
      </c>
      <c r="Y708">
        <v>8.8999999999999996E-2</v>
      </c>
      <c r="Z708">
        <v>-9999</v>
      </c>
      <c r="AA708">
        <v>34.39</v>
      </c>
      <c r="AB708">
        <v>-106.53</v>
      </c>
      <c r="AC708">
        <v>-9999</v>
      </c>
      <c r="AD708">
        <v>-9999</v>
      </c>
      <c r="AE708">
        <v>-9999</v>
      </c>
      <c r="AF708">
        <v>-9999</v>
      </c>
      <c r="AG708">
        <v>-2.5</v>
      </c>
      <c r="AH708">
        <v>-1.7</v>
      </c>
      <c r="AI708" t="s">
        <v>176</v>
      </c>
      <c r="AJ708">
        <v>-9999</v>
      </c>
      <c r="AK708" t="s">
        <v>74</v>
      </c>
      <c r="AL708">
        <v>-9999</v>
      </c>
      <c r="AM708" t="s">
        <v>177</v>
      </c>
      <c r="AN708" t="s">
        <v>178</v>
      </c>
      <c r="AO708">
        <v>-9999</v>
      </c>
      <c r="AP708" t="s">
        <v>182</v>
      </c>
      <c r="AQ708" t="s">
        <v>179</v>
      </c>
      <c r="AR708">
        <v>-9999</v>
      </c>
      <c r="AS708">
        <v>7.0000000000000007E-2</v>
      </c>
      <c r="AT708">
        <v>5.3540000000000001</v>
      </c>
      <c r="AU708">
        <v>1.1499999999999999</v>
      </c>
      <c r="AV708">
        <v>224</v>
      </c>
      <c r="AX708">
        <f t="shared" si="98"/>
        <v>1.8890902693531308</v>
      </c>
      <c r="AZ708" t="str">
        <f t="shared" si="97"/>
        <v>Juniperus monosperma</v>
      </c>
      <c r="BA708">
        <f t="shared" si="99"/>
        <v>16.600000000000001</v>
      </c>
      <c r="BB708">
        <f t="shared" si="100"/>
        <v>0.73909026935313094</v>
      </c>
      <c r="BC708">
        <f t="shared" si="101"/>
        <v>35.700000000000003</v>
      </c>
      <c r="BD708">
        <f t="shared" si="102"/>
        <v>2000</v>
      </c>
      <c r="BE708">
        <f t="shared" si="103"/>
        <v>1.7</v>
      </c>
      <c r="BF708">
        <f t="shared" si="104"/>
        <v>5.3540000000000001</v>
      </c>
      <c r="BG708">
        <f t="shared" si="105"/>
        <v>7.0000000000000007E-2</v>
      </c>
    </row>
    <row r="709" spans="1:59" x14ac:dyDescent="0.25">
      <c r="A709">
        <v>3855</v>
      </c>
      <c r="B709" t="s">
        <v>60</v>
      </c>
      <c r="C709" t="s">
        <v>171</v>
      </c>
      <c r="D709" t="s">
        <v>62</v>
      </c>
      <c r="E709" t="s">
        <v>63</v>
      </c>
      <c r="F709" t="s">
        <v>64</v>
      </c>
      <c r="G709" t="s">
        <v>172</v>
      </c>
      <c r="H709">
        <v>0.313</v>
      </c>
      <c r="I709" t="s">
        <v>7</v>
      </c>
      <c r="J709" s="9">
        <v>40302</v>
      </c>
      <c r="K709" s="13">
        <v>0.34166666666666701</v>
      </c>
      <c r="L709" t="s">
        <v>173</v>
      </c>
      <c r="M709" t="s">
        <v>111</v>
      </c>
      <c r="N709" t="s">
        <v>174</v>
      </c>
      <c r="O709" t="s">
        <v>187</v>
      </c>
      <c r="P709" t="s">
        <v>175</v>
      </c>
      <c r="Q709">
        <v>25.17</v>
      </c>
      <c r="R709">
        <v>-9999</v>
      </c>
      <c r="S709">
        <v>16.64</v>
      </c>
      <c r="T709">
        <v>375</v>
      </c>
      <c r="U709">
        <v>2000</v>
      </c>
      <c r="V709">
        <v>-9999</v>
      </c>
      <c r="W709">
        <v>-9999</v>
      </c>
      <c r="X709">
        <v>0.61</v>
      </c>
      <c r="Y709">
        <v>8.8999999999999996E-2</v>
      </c>
      <c r="Z709">
        <v>-9999</v>
      </c>
      <c r="AA709">
        <v>34.39</v>
      </c>
      <c r="AB709">
        <v>-106.53</v>
      </c>
      <c r="AC709">
        <v>-9999</v>
      </c>
      <c r="AD709">
        <v>-9999</v>
      </c>
      <c r="AE709">
        <v>-9999</v>
      </c>
      <c r="AF709">
        <v>-9999</v>
      </c>
      <c r="AG709">
        <v>-1.7</v>
      </c>
      <c r="AH709">
        <v>-1.4</v>
      </c>
      <c r="AI709" t="s">
        <v>176</v>
      </c>
      <c r="AJ709">
        <v>-9999</v>
      </c>
      <c r="AK709" t="s">
        <v>74</v>
      </c>
      <c r="AL709">
        <v>-9999</v>
      </c>
      <c r="AM709" t="s">
        <v>177</v>
      </c>
      <c r="AN709" t="s">
        <v>178</v>
      </c>
      <c r="AO709">
        <v>-9999</v>
      </c>
      <c r="AP709" t="s">
        <v>182</v>
      </c>
      <c r="AQ709" t="s">
        <v>179</v>
      </c>
      <c r="AR709">
        <v>-9999</v>
      </c>
      <c r="AS709">
        <v>3.5000000000000003E-2</v>
      </c>
      <c r="AT709">
        <v>3.8660000000000001</v>
      </c>
      <c r="AU709">
        <v>1.42</v>
      </c>
      <c r="AV709">
        <v>185</v>
      </c>
      <c r="AX709">
        <f t="shared" si="98"/>
        <v>1.8938993401413731</v>
      </c>
      <c r="AZ709" t="str">
        <f t="shared" si="97"/>
        <v>Juniperus monosperma</v>
      </c>
      <c r="BA709">
        <f t="shared" si="99"/>
        <v>16.64</v>
      </c>
      <c r="BB709">
        <f t="shared" si="100"/>
        <v>0.47389934014137314</v>
      </c>
      <c r="BC709">
        <f t="shared" si="101"/>
        <v>37.5</v>
      </c>
      <c r="BD709">
        <f t="shared" si="102"/>
        <v>2000</v>
      </c>
      <c r="BE709">
        <f t="shared" si="103"/>
        <v>1.4</v>
      </c>
      <c r="BF709">
        <f t="shared" si="104"/>
        <v>3.8660000000000001</v>
      </c>
      <c r="BG709">
        <f t="shared" si="105"/>
        <v>3.5000000000000003E-2</v>
      </c>
    </row>
    <row r="710" spans="1:59" x14ac:dyDescent="0.25">
      <c r="A710">
        <v>3856</v>
      </c>
      <c r="B710" t="s">
        <v>60</v>
      </c>
      <c r="C710" t="s">
        <v>171</v>
      </c>
      <c r="D710" t="s">
        <v>62</v>
      </c>
      <c r="E710" t="s">
        <v>63</v>
      </c>
      <c r="F710" t="s">
        <v>64</v>
      </c>
      <c r="G710" t="s">
        <v>172</v>
      </c>
      <c r="H710">
        <v>0.313</v>
      </c>
      <c r="I710" t="s">
        <v>7</v>
      </c>
      <c r="J710" s="9">
        <v>40302</v>
      </c>
      <c r="K710" s="13">
        <v>0.36805555555555602</v>
      </c>
      <c r="L710" t="s">
        <v>173</v>
      </c>
      <c r="M710" t="s">
        <v>111</v>
      </c>
      <c r="N710" t="s">
        <v>174</v>
      </c>
      <c r="O710" t="s">
        <v>187</v>
      </c>
      <c r="P710" t="s">
        <v>175</v>
      </c>
      <c r="Q710">
        <v>32.1</v>
      </c>
      <c r="R710">
        <v>-9999</v>
      </c>
      <c r="S710">
        <v>20.66</v>
      </c>
      <c r="T710">
        <v>362</v>
      </c>
      <c r="U710">
        <v>2000</v>
      </c>
      <c r="V710">
        <v>-9999</v>
      </c>
      <c r="W710">
        <v>-9999</v>
      </c>
      <c r="X710">
        <v>1.34</v>
      </c>
      <c r="Y710">
        <v>8.8999999999999996E-2</v>
      </c>
      <c r="Z710">
        <v>-9999</v>
      </c>
      <c r="AA710">
        <v>34.39</v>
      </c>
      <c r="AB710">
        <v>-106.53</v>
      </c>
      <c r="AC710">
        <v>-9999</v>
      </c>
      <c r="AD710">
        <v>-9999</v>
      </c>
      <c r="AE710">
        <v>-9999</v>
      </c>
      <c r="AF710">
        <v>-9999</v>
      </c>
      <c r="AG710">
        <v>-2.4</v>
      </c>
      <c r="AH710">
        <v>-0.85</v>
      </c>
      <c r="AI710" t="s">
        <v>176</v>
      </c>
      <c r="AJ710">
        <v>-9999</v>
      </c>
      <c r="AK710" t="s">
        <v>74</v>
      </c>
      <c r="AL710">
        <v>-9999</v>
      </c>
      <c r="AM710" t="s">
        <v>177</v>
      </c>
      <c r="AN710" t="s">
        <v>178</v>
      </c>
      <c r="AO710">
        <v>-9999</v>
      </c>
      <c r="AP710" t="s">
        <v>182</v>
      </c>
      <c r="AQ710" t="s">
        <v>179</v>
      </c>
      <c r="AR710">
        <v>-9999</v>
      </c>
      <c r="AS710">
        <v>6.4000000000000001E-2</v>
      </c>
      <c r="AT710">
        <v>5.6260000000000003</v>
      </c>
      <c r="AU710">
        <v>1.66</v>
      </c>
      <c r="AV710">
        <v>210</v>
      </c>
      <c r="AX710">
        <f t="shared" si="98"/>
        <v>2.4354578118215366</v>
      </c>
      <c r="AZ710" t="str">
        <f t="shared" si="97"/>
        <v>Juniperus monosperma</v>
      </c>
      <c r="BA710">
        <f t="shared" si="99"/>
        <v>20.66</v>
      </c>
      <c r="BB710">
        <f t="shared" si="100"/>
        <v>0.77545781182153672</v>
      </c>
      <c r="BC710">
        <f t="shared" si="101"/>
        <v>36.200000000000003</v>
      </c>
      <c r="BD710">
        <f t="shared" si="102"/>
        <v>2000</v>
      </c>
      <c r="BE710">
        <f t="shared" si="103"/>
        <v>0.85</v>
      </c>
      <c r="BF710">
        <f t="shared" si="104"/>
        <v>5.6260000000000003</v>
      </c>
      <c r="BG710">
        <f t="shared" si="105"/>
        <v>6.4000000000000001E-2</v>
      </c>
    </row>
    <row r="711" spans="1:59" x14ac:dyDescent="0.25">
      <c r="A711">
        <v>3857</v>
      </c>
      <c r="B711" t="s">
        <v>60</v>
      </c>
      <c r="C711" t="s">
        <v>171</v>
      </c>
      <c r="D711" t="s">
        <v>62</v>
      </c>
      <c r="E711" t="s">
        <v>63</v>
      </c>
      <c r="F711" t="s">
        <v>64</v>
      </c>
      <c r="G711" t="s">
        <v>172</v>
      </c>
      <c r="H711">
        <v>0.313</v>
      </c>
      <c r="I711" t="s">
        <v>7</v>
      </c>
      <c r="J711" s="9">
        <v>40302</v>
      </c>
      <c r="K711" s="13">
        <v>0.37638888888888899</v>
      </c>
      <c r="L711" t="s">
        <v>173</v>
      </c>
      <c r="M711" t="s">
        <v>111</v>
      </c>
      <c r="N711" t="s">
        <v>174</v>
      </c>
      <c r="O711" t="s">
        <v>187</v>
      </c>
      <c r="P711" t="s">
        <v>175</v>
      </c>
      <c r="Q711">
        <v>37.119999999999997</v>
      </c>
      <c r="R711">
        <v>-9999</v>
      </c>
      <c r="S711">
        <v>20.63</v>
      </c>
      <c r="T711">
        <v>357</v>
      </c>
      <c r="U711">
        <v>2000</v>
      </c>
      <c r="V711">
        <v>-9999</v>
      </c>
      <c r="W711">
        <v>-9999</v>
      </c>
      <c r="X711">
        <v>1.28</v>
      </c>
      <c r="Y711">
        <v>8.8999999999999996E-2</v>
      </c>
      <c r="Z711">
        <v>-9999</v>
      </c>
      <c r="AA711">
        <v>34.39</v>
      </c>
      <c r="AB711">
        <v>-106.53</v>
      </c>
      <c r="AC711">
        <v>-9999</v>
      </c>
      <c r="AD711">
        <v>-9999</v>
      </c>
      <c r="AE711">
        <v>-9999</v>
      </c>
      <c r="AF711">
        <v>-9999</v>
      </c>
      <c r="AG711">
        <v>-2.5</v>
      </c>
      <c r="AH711">
        <v>-1.7</v>
      </c>
      <c r="AI711" t="s">
        <v>176</v>
      </c>
      <c r="AJ711">
        <v>-9999</v>
      </c>
      <c r="AK711" t="s">
        <v>74</v>
      </c>
      <c r="AL711">
        <v>-9999</v>
      </c>
      <c r="AM711" t="s">
        <v>177</v>
      </c>
      <c r="AN711" t="s">
        <v>178</v>
      </c>
      <c r="AO711">
        <v>-9999</v>
      </c>
      <c r="AP711" t="s">
        <v>182</v>
      </c>
      <c r="AQ711" t="s">
        <v>179</v>
      </c>
      <c r="AR711">
        <v>-9999</v>
      </c>
      <c r="AS711">
        <v>6.7000000000000004E-2</v>
      </c>
      <c r="AT711">
        <v>5.3380000000000001</v>
      </c>
      <c r="AU711">
        <v>1.53</v>
      </c>
      <c r="AV711">
        <v>218</v>
      </c>
      <c r="AX711">
        <f t="shared" si="98"/>
        <v>2.4309617059399748</v>
      </c>
      <c r="AZ711" t="str">
        <f t="shared" si="97"/>
        <v>Juniperus monosperma</v>
      </c>
      <c r="BA711">
        <f t="shared" si="99"/>
        <v>20.63</v>
      </c>
      <c r="BB711">
        <f t="shared" si="100"/>
        <v>0.90096170593997482</v>
      </c>
      <c r="BC711">
        <f t="shared" si="101"/>
        <v>35.700000000000003</v>
      </c>
      <c r="BD711">
        <f t="shared" si="102"/>
        <v>2000</v>
      </c>
      <c r="BE711">
        <f t="shared" si="103"/>
        <v>1.7</v>
      </c>
      <c r="BF711">
        <f t="shared" si="104"/>
        <v>5.3380000000000001</v>
      </c>
      <c r="BG711">
        <f t="shared" si="105"/>
        <v>6.7000000000000004E-2</v>
      </c>
    </row>
    <row r="712" spans="1:59" x14ac:dyDescent="0.25">
      <c r="A712">
        <v>3858</v>
      </c>
      <c r="B712" t="s">
        <v>60</v>
      </c>
      <c r="C712" t="s">
        <v>171</v>
      </c>
      <c r="D712" t="s">
        <v>62</v>
      </c>
      <c r="E712" t="s">
        <v>63</v>
      </c>
      <c r="F712" t="s">
        <v>64</v>
      </c>
      <c r="G712" t="s">
        <v>172</v>
      </c>
      <c r="H712">
        <v>0.313</v>
      </c>
      <c r="I712" t="s">
        <v>7</v>
      </c>
      <c r="J712" s="9">
        <v>40302</v>
      </c>
      <c r="K712" s="13">
        <v>0.40902777777777799</v>
      </c>
      <c r="L712" t="s">
        <v>173</v>
      </c>
      <c r="M712" t="s">
        <v>111</v>
      </c>
      <c r="N712" t="s">
        <v>174</v>
      </c>
      <c r="O712" t="s">
        <v>187</v>
      </c>
      <c r="P712" t="s">
        <v>175</v>
      </c>
      <c r="Q712">
        <v>25.39</v>
      </c>
      <c r="R712">
        <v>-9999</v>
      </c>
      <c r="S712">
        <v>20.010000000000002</v>
      </c>
      <c r="T712">
        <v>372</v>
      </c>
      <c r="U712">
        <v>2000</v>
      </c>
      <c r="V712">
        <v>-9999</v>
      </c>
      <c r="W712">
        <v>-9999</v>
      </c>
      <c r="X712">
        <v>1.05</v>
      </c>
      <c r="Y712">
        <v>8.8999999999999996E-2</v>
      </c>
      <c r="Z712">
        <v>-9999</v>
      </c>
      <c r="AA712">
        <v>34.39</v>
      </c>
      <c r="AB712">
        <v>-106.53</v>
      </c>
      <c r="AC712">
        <v>-9999</v>
      </c>
      <c r="AD712">
        <v>-9999</v>
      </c>
      <c r="AE712">
        <v>-9999</v>
      </c>
      <c r="AF712">
        <v>-9999</v>
      </c>
      <c r="AG712">
        <v>-1.7</v>
      </c>
      <c r="AH712">
        <v>-1.4</v>
      </c>
      <c r="AI712" t="s">
        <v>176</v>
      </c>
      <c r="AJ712">
        <v>-9999</v>
      </c>
      <c r="AK712" t="s">
        <v>74</v>
      </c>
      <c r="AL712">
        <v>-9999</v>
      </c>
      <c r="AM712" t="s">
        <v>177</v>
      </c>
      <c r="AN712" t="s">
        <v>178</v>
      </c>
      <c r="AO712">
        <v>-9999</v>
      </c>
      <c r="AP712" t="s">
        <v>182</v>
      </c>
      <c r="AQ712" t="s">
        <v>179</v>
      </c>
      <c r="AR712">
        <v>-9999</v>
      </c>
      <c r="AS712">
        <v>4.8000000000000001E-2</v>
      </c>
      <c r="AT712">
        <v>4.9859999999999998</v>
      </c>
      <c r="AU712">
        <v>1.75</v>
      </c>
      <c r="AV712">
        <v>193</v>
      </c>
      <c r="AX712">
        <f t="shared" si="98"/>
        <v>2.3396525130636951</v>
      </c>
      <c r="AZ712" t="str">
        <f t="shared" si="97"/>
        <v>Juniperus monosperma</v>
      </c>
      <c r="BA712">
        <f t="shared" si="99"/>
        <v>20.010000000000002</v>
      </c>
      <c r="BB712">
        <f t="shared" si="100"/>
        <v>0.58965251306369515</v>
      </c>
      <c r="BC712">
        <f t="shared" si="101"/>
        <v>37.200000000000003</v>
      </c>
      <c r="BD712">
        <f t="shared" si="102"/>
        <v>2000</v>
      </c>
      <c r="BE712">
        <f t="shared" si="103"/>
        <v>1.4</v>
      </c>
      <c r="BF712">
        <f t="shared" si="104"/>
        <v>4.9859999999999998</v>
      </c>
      <c r="BG712">
        <f t="shared" si="105"/>
        <v>4.8000000000000001E-2</v>
      </c>
    </row>
    <row r="713" spans="1:59" x14ac:dyDescent="0.25">
      <c r="A713">
        <v>3859</v>
      </c>
      <c r="B713" t="s">
        <v>60</v>
      </c>
      <c r="C713" t="s">
        <v>171</v>
      </c>
      <c r="D713" t="s">
        <v>62</v>
      </c>
      <c r="E713" t="s">
        <v>63</v>
      </c>
      <c r="F713" t="s">
        <v>64</v>
      </c>
      <c r="G713" t="s">
        <v>172</v>
      </c>
      <c r="H713">
        <v>0.313</v>
      </c>
      <c r="I713" t="s">
        <v>7</v>
      </c>
      <c r="J713" s="9">
        <v>40302</v>
      </c>
      <c r="K713" s="13">
        <v>0.44305555555555598</v>
      </c>
      <c r="L713" t="s">
        <v>173</v>
      </c>
      <c r="M713" t="s">
        <v>111</v>
      </c>
      <c r="N713" t="s">
        <v>174</v>
      </c>
      <c r="O713" t="s">
        <v>187</v>
      </c>
      <c r="P713" t="s">
        <v>175</v>
      </c>
      <c r="Q713">
        <v>27.37</v>
      </c>
      <c r="R713">
        <v>-9999</v>
      </c>
      <c r="S713">
        <v>24.28</v>
      </c>
      <c r="T713">
        <v>367</v>
      </c>
      <c r="U713">
        <v>2000</v>
      </c>
      <c r="V713">
        <v>-9999</v>
      </c>
      <c r="W713">
        <v>-9999</v>
      </c>
      <c r="X713">
        <v>1.41</v>
      </c>
      <c r="Y713">
        <v>8.8999999999999996E-2</v>
      </c>
      <c r="Z713">
        <v>-9999</v>
      </c>
      <c r="AA713">
        <v>34.39</v>
      </c>
      <c r="AB713">
        <v>-106.53</v>
      </c>
      <c r="AC713">
        <v>-9999</v>
      </c>
      <c r="AD713">
        <v>-9999</v>
      </c>
      <c r="AE713">
        <v>-9999</v>
      </c>
      <c r="AF713">
        <v>-9999</v>
      </c>
      <c r="AG713">
        <v>-2.4</v>
      </c>
      <c r="AH713">
        <v>-0.85</v>
      </c>
      <c r="AI713" t="s">
        <v>176</v>
      </c>
      <c r="AJ713">
        <v>-9999</v>
      </c>
      <c r="AK713" t="s">
        <v>74</v>
      </c>
      <c r="AL713">
        <v>-9999</v>
      </c>
      <c r="AM713" t="s">
        <v>177</v>
      </c>
      <c r="AN713" t="s">
        <v>178</v>
      </c>
      <c r="AO713">
        <v>-9999</v>
      </c>
      <c r="AP713" t="s">
        <v>182</v>
      </c>
      <c r="AQ713" t="s">
        <v>179</v>
      </c>
      <c r="AR713">
        <v>-9999</v>
      </c>
      <c r="AS713">
        <v>5.0999999999999997E-2</v>
      </c>
      <c r="AT713">
        <v>4.657</v>
      </c>
      <c r="AU713">
        <v>2.21</v>
      </c>
      <c r="AV713">
        <v>205</v>
      </c>
      <c r="AX713">
        <f t="shared" si="98"/>
        <v>3.0343355865889707</v>
      </c>
      <c r="AZ713" t="str">
        <f t="shared" si="97"/>
        <v>Juniperus monosperma</v>
      </c>
      <c r="BA713">
        <f t="shared" si="99"/>
        <v>24.28</v>
      </c>
      <c r="BB713">
        <f t="shared" si="100"/>
        <v>0.82433558658897077</v>
      </c>
      <c r="BC713">
        <f t="shared" si="101"/>
        <v>36.700000000000003</v>
      </c>
      <c r="BD713">
        <f t="shared" si="102"/>
        <v>2000</v>
      </c>
      <c r="BE713">
        <f t="shared" si="103"/>
        <v>0.85</v>
      </c>
      <c r="BF713">
        <f t="shared" si="104"/>
        <v>4.657</v>
      </c>
      <c r="BG713">
        <f t="shared" si="105"/>
        <v>5.0999999999999997E-2</v>
      </c>
    </row>
    <row r="714" spans="1:59" x14ac:dyDescent="0.25">
      <c r="A714">
        <v>3860</v>
      </c>
      <c r="B714" t="s">
        <v>60</v>
      </c>
      <c r="C714" t="s">
        <v>171</v>
      </c>
      <c r="D714" t="s">
        <v>62</v>
      </c>
      <c r="E714" t="s">
        <v>63</v>
      </c>
      <c r="F714" t="s">
        <v>64</v>
      </c>
      <c r="G714" t="s">
        <v>172</v>
      </c>
      <c r="H714">
        <v>0.313</v>
      </c>
      <c r="I714" t="s">
        <v>7</v>
      </c>
      <c r="J714" s="9">
        <v>40302</v>
      </c>
      <c r="K714" s="13">
        <v>0.45069444444444401</v>
      </c>
      <c r="L714" t="s">
        <v>173</v>
      </c>
      <c r="M714" t="s">
        <v>111</v>
      </c>
      <c r="N714" t="s">
        <v>174</v>
      </c>
      <c r="O714" t="s">
        <v>187</v>
      </c>
      <c r="P714" t="s">
        <v>175</v>
      </c>
      <c r="Q714">
        <v>33.85</v>
      </c>
      <c r="R714">
        <v>-9999</v>
      </c>
      <c r="S714">
        <v>24.42</v>
      </c>
      <c r="T714">
        <v>359</v>
      </c>
      <c r="U714">
        <v>2000</v>
      </c>
      <c r="V714">
        <v>-9999</v>
      </c>
      <c r="W714">
        <v>-9999</v>
      </c>
      <c r="X714">
        <v>1.51</v>
      </c>
      <c r="Y714">
        <v>8.8999999999999996E-2</v>
      </c>
      <c r="Z714">
        <v>-9999</v>
      </c>
      <c r="AA714">
        <v>34.39</v>
      </c>
      <c r="AB714">
        <v>-106.53</v>
      </c>
      <c r="AC714">
        <v>-9999</v>
      </c>
      <c r="AD714">
        <v>-9999</v>
      </c>
      <c r="AE714">
        <v>-9999</v>
      </c>
      <c r="AF714">
        <v>-9999</v>
      </c>
      <c r="AG714">
        <v>-2.5</v>
      </c>
      <c r="AH714">
        <v>-1.7</v>
      </c>
      <c r="AI714" t="s">
        <v>176</v>
      </c>
      <c r="AJ714">
        <v>-9999</v>
      </c>
      <c r="AK714" t="s">
        <v>74</v>
      </c>
      <c r="AL714">
        <v>-9999</v>
      </c>
      <c r="AM714" t="s">
        <v>177</v>
      </c>
      <c r="AN714" t="s">
        <v>178</v>
      </c>
      <c r="AO714">
        <v>-9999</v>
      </c>
      <c r="AP714" t="s">
        <v>182</v>
      </c>
      <c r="AQ714" t="s">
        <v>179</v>
      </c>
      <c r="AR714">
        <v>-9999</v>
      </c>
      <c r="AS714">
        <v>5.8999999999999997E-2</v>
      </c>
      <c r="AT714">
        <v>4.68</v>
      </c>
      <c r="AU714">
        <v>2.0299999999999998</v>
      </c>
      <c r="AV714">
        <v>217</v>
      </c>
      <c r="AX714">
        <f t="shared" si="98"/>
        <v>3.0598720867866209</v>
      </c>
      <c r="AZ714" t="str">
        <f t="shared" si="97"/>
        <v>Juniperus monosperma</v>
      </c>
      <c r="BA714">
        <f t="shared" si="99"/>
        <v>24.42</v>
      </c>
      <c r="BB714">
        <f t="shared" si="100"/>
        <v>1.0298720867866211</v>
      </c>
      <c r="BC714">
        <f t="shared" si="101"/>
        <v>35.9</v>
      </c>
      <c r="BD714">
        <f t="shared" si="102"/>
        <v>2000</v>
      </c>
      <c r="BE714">
        <f t="shared" si="103"/>
        <v>1.7</v>
      </c>
      <c r="BF714">
        <f t="shared" si="104"/>
        <v>4.68</v>
      </c>
      <c r="BG714">
        <f t="shared" si="105"/>
        <v>5.8999999999999997E-2</v>
      </c>
    </row>
    <row r="715" spans="1:59" x14ac:dyDescent="0.25">
      <c r="A715">
        <v>3861</v>
      </c>
      <c r="B715" t="s">
        <v>60</v>
      </c>
      <c r="C715" t="s">
        <v>171</v>
      </c>
      <c r="D715" t="s">
        <v>62</v>
      </c>
      <c r="E715" t="s">
        <v>63</v>
      </c>
      <c r="F715" t="s">
        <v>64</v>
      </c>
      <c r="G715" t="s">
        <v>172</v>
      </c>
      <c r="H715">
        <v>0.313</v>
      </c>
      <c r="I715" t="s">
        <v>7</v>
      </c>
      <c r="J715" s="9">
        <v>40302</v>
      </c>
      <c r="K715" s="13">
        <v>0.47986111111111102</v>
      </c>
      <c r="L715" t="s">
        <v>173</v>
      </c>
      <c r="M715" t="s">
        <v>111</v>
      </c>
      <c r="N715" t="s">
        <v>174</v>
      </c>
      <c r="O715" t="s">
        <v>187</v>
      </c>
      <c r="P715" t="s">
        <v>175</v>
      </c>
      <c r="Q715">
        <v>18.71</v>
      </c>
      <c r="R715">
        <v>-9999</v>
      </c>
      <c r="S715">
        <v>24.63</v>
      </c>
      <c r="T715">
        <v>377</v>
      </c>
      <c r="U715">
        <v>2000</v>
      </c>
      <c r="V715">
        <v>-9999</v>
      </c>
      <c r="W715">
        <v>-9999</v>
      </c>
      <c r="X715">
        <v>1.27</v>
      </c>
      <c r="Y715">
        <v>8.8999999999999996E-2</v>
      </c>
      <c r="Z715">
        <v>-9999</v>
      </c>
      <c r="AA715">
        <v>34.39</v>
      </c>
      <c r="AB715">
        <v>-106.53</v>
      </c>
      <c r="AC715">
        <v>-9999</v>
      </c>
      <c r="AD715">
        <v>-9999</v>
      </c>
      <c r="AE715">
        <v>-9999</v>
      </c>
      <c r="AF715">
        <v>-9999</v>
      </c>
      <c r="AG715">
        <v>-1.7</v>
      </c>
      <c r="AH715">
        <v>-1.4</v>
      </c>
      <c r="AI715" t="s">
        <v>176</v>
      </c>
      <c r="AJ715">
        <v>-9999</v>
      </c>
      <c r="AK715" t="s">
        <v>74</v>
      </c>
      <c r="AL715">
        <v>-9999</v>
      </c>
      <c r="AM715" t="s">
        <v>177</v>
      </c>
      <c r="AN715" t="s">
        <v>178</v>
      </c>
      <c r="AO715">
        <v>-9999</v>
      </c>
      <c r="AP715" t="s">
        <v>182</v>
      </c>
      <c r="AQ715" t="s">
        <v>179</v>
      </c>
      <c r="AR715">
        <v>-9999</v>
      </c>
      <c r="AS715">
        <v>0.04</v>
      </c>
      <c r="AT715">
        <v>4.0209999999999999</v>
      </c>
      <c r="AU715">
        <v>2.5299999999999998</v>
      </c>
      <c r="AV715">
        <v>199</v>
      </c>
      <c r="AX715">
        <f t="shared" si="98"/>
        <v>3.0985283115883426</v>
      </c>
      <c r="AZ715" t="str">
        <f t="shared" si="97"/>
        <v>Juniperus monosperma</v>
      </c>
      <c r="BA715">
        <f t="shared" si="99"/>
        <v>24.63</v>
      </c>
      <c r="BB715">
        <f t="shared" si="100"/>
        <v>0.56852831158834283</v>
      </c>
      <c r="BC715">
        <f t="shared" si="101"/>
        <v>37.700000000000003</v>
      </c>
      <c r="BD715">
        <f t="shared" si="102"/>
        <v>2000</v>
      </c>
      <c r="BE715">
        <f t="shared" si="103"/>
        <v>1.4</v>
      </c>
      <c r="BF715">
        <f t="shared" si="104"/>
        <v>4.0209999999999999</v>
      </c>
      <c r="BG715">
        <f t="shared" si="105"/>
        <v>0.04</v>
      </c>
    </row>
    <row r="716" spans="1:59" x14ac:dyDescent="0.25">
      <c r="A716">
        <v>3862</v>
      </c>
      <c r="B716" t="s">
        <v>60</v>
      </c>
      <c r="C716" t="s">
        <v>171</v>
      </c>
      <c r="D716" t="s">
        <v>62</v>
      </c>
      <c r="E716" t="s">
        <v>63</v>
      </c>
      <c r="F716" t="s">
        <v>64</v>
      </c>
      <c r="G716" t="s">
        <v>172</v>
      </c>
      <c r="H716">
        <v>0.313</v>
      </c>
      <c r="I716" t="s">
        <v>7</v>
      </c>
      <c r="J716" s="9">
        <v>40302</v>
      </c>
      <c r="K716" s="13">
        <v>0.51180555555555496</v>
      </c>
      <c r="L716" t="s">
        <v>173</v>
      </c>
      <c r="M716" t="s">
        <v>111</v>
      </c>
      <c r="N716" t="s">
        <v>174</v>
      </c>
      <c r="O716" t="s">
        <v>187</v>
      </c>
      <c r="P716" t="s">
        <v>175</v>
      </c>
      <c r="Q716">
        <v>22.58</v>
      </c>
      <c r="R716">
        <v>-9999</v>
      </c>
      <c r="S716">
        <v>28.29</v>
      </c>
      <c r="T716">
        <v>369</v>
      </c>
      <c r="U716">
        <v>2000</v>
      </c>
      <c r="V716">
        <v>-9999</v>
      </c>
      <c r="W716">
        <v>-9999</v>
      </c>
      <c r="X716">
        <v>1.61</v>
      </c>
      <c r="Y716">
        <v>8.8999999999999996E-2</v>
      </c>
      <c r="Z716">
        <v>-9999</v>
      </c>
      <c r="AA716">
        <v>34.39</v>
      </c>
      <c r="AB716">
        <v>-106.53</v>
      </c>
      <c r="AC716">
        <v>-9999</v>
      </c>
      <c r="AD716">
        <v>-9999</v>
      </c>
      <c r="AE716">
        <v>-9999</v>
      </c>
      <c r="AF716">
        <v>-9999</v>
      </c>
      <c r="AG716">
        <v>-2.4</v>
      </c>
      <c r="AH716">
        <v>-0.85</v>
      </c>
      <c r="AI716" t="s">
        <v>176</v>
      </c>
      <c r="AJ716">
        <v>-9999</v>
      </c>
      <c r="AK716" t="s">
        <v>74</v>
      </c>
      <c r="AL716">
        <v>-9999</v>
      </c>
      <c r="AM716" t="s">
        <v>177</v>
      </c>
      <c r="AN716" t="s">
        <v>178</v>
      </c>
      <c r="AO716">
        <v>-9999</v>
      </c>
      <c r="AP716" t="s">
        <v>182</v>
      </c>
      <c r="AQ716" t="s">
        <v>179</v>
      </c>
      <c r="AR716">
        <v>-9999</v>
      </c>
      <c r="AS716">
        <v>4.2999999999999997E-2</v>
      </c>
      <c r="AT716">
        <v>4.2629999999999999</v>
      </c>
      <c r="AU716">
        <v>2.99</v>
      </c>
      <c r="AV716">
        <v>189</v>
      </c>
      <c r="AX716">
        <f t="shared" si="98"/>
        <v>3.8441014851724784</v>
      </c>
      <c r="AZ716" t="str">
        <f t="shared" si="97"/>
        <v>Juniperus monosperma</v>
      </c>
      <c r="BA716">
        <f t="shared" si="99"/>
        <v>28.29</v>
      </c>
      <c r="BB716">
        <f t="shared" si="100"/>
        <v>0.85410148517247819</v>
      </c>
      <c r="BC716">
        <f t="shared" si="101"/>
        <v>36.9</v>
      </c>
      <c r="BD716">
        <f t="shared" si="102"/>
        <v>2000</v>
      </c>
      <c r="BE716">
        <f t="shared" si="103"/>
        <v>0.85</v>
      </c>
      <c r="BF716">
        <f t="shared" si="104"/>
        <v>4.2629999999999999</v>
      </c>
      <c r="BG716">
        <f t="shared" si="105"/>
        <v>4.2999999999999997E-2</v>
      </c>
    </row>
    <row r="717" spans="1:59" x14ac:dyDescent="0.25">
      <c r="A717">
        <v>3863</v>
      </c>
      <c r="B717" t="s">
        <v>60</v>
      </c>
      <c r="C717" t="s">
        <v>171</v>
      </c>
      <c r="D717" t="s">
        <v>62</v>
      </c>
      <c r="E717" t="s">
        <v>63</v>
      </c>
      <c r="F717" t="s">
        <v>64</v>
      </c>
      <c r="G717" t="s">
        <v>172</v>
      </c>
      <c r="H717">
        <v>0.313</v>
      </c>
      <c r="I717" t="s">
        <v>7</v>
      </c>
      <c r="J717" s="9">
        <v>40302</v>
      </c>
      <c r="K717" s="13">
        <v>0.51875000000000004</v>
      </c>
      <c r="L717" t="s">
        <v>173</v>
      </c>
      <c r="M717" t="s">
        <v>111</v>
      </c>
      <c r="N717" t="s">
        <v>174</v>
      </c>
      <c r="O717" t="s">
        <v>187</v>
      </c>
      <c r="P717" t="s">
        <v>175</v>
      </c>
      <c r="Q717">
        <v>28.99</v>
      </c>
      <c r="R717">
        <v>-9999</v>
      </c>
      <c r="S717">
        <v>28.81</v>
      </c>
      <c r="T717">
        <v>364</v>
      </c>
      <c r="U717">
        <v>2000</v>
      </c>
      <c r="V717">
        <v>-9999</v>
      </c>
      <c r="W717">
        <v>-9999</v>
      </c>
      <c r="X717">
        <v>1.97</v>
      </c>
      <c r="Y717">
        <v>8.8999999999999996E-2</v>
      </c>
      <c r="Z717">
        <v>-9999</v>
      </c>
      <c r="AA717">
        <v>34.39</v>
      </c>
      <c r="AB717">
        <v>-106.53</v>
      </c>
      <c r="AC717">
        <v>-9999</v>
      </c>
      <c r="AD717">
        <v>-9999</v>
      </c>
      <c r="AE717">
        <v>-9999</v>
      </c>
      <c r="AF717">
        <v>-9999</v>
      </c>
      <c r="AG717">
        <v>-2.5</v>
      </c>
      <c r="AH717">
        <v>-1.7</v>
      </c>
      <c r="AI717" t="s">
        <v>176</v>
      </c>
      <c r="AJ717">
        <v>-9999</v>
      </c>
      <c r="AK717" t="s">
        <v>74</v>
      </c>
      <c r="AL717">
        <v>-9999</v>
      </c>
      <c r="AM717" t="s">
        <v>177</v>
      </c>
      <c r="AN717" t="s">
        <v>178</v>
      </c>
      <c r="AO717">
        <v>-9999</v>
      </c>
      <c r="AP717" t="s">
        <v>182</v>
      </c>
      <c r="AQ717" t="s">
        <v>179</v>
      </c>
      <c r="AR717">
        <v>-9999</v>
      </c>
      <c r="AS717">
        <v>5.5E-2</v>
      </c>
      <c r="AT717">
        <v>4.2969999999999997</v>
      </c>
      <c r="AU717">
        <v>2.82</v>
      </c>
      <c r="AV717">
        <v>220</v>
      </c>
      <c r="AX717">
        <f t="shared" si="98"/>
        <v>3.9617751532962209</v>
      </c>
      <c r="AZ717" t="str">
        <f t="shared" si="97"/>
        <v>Juniperus monosperma</v>
      </c>
      <c r="BA717">
        <f t="shared" si="99"/>
        <v>28.81</v>
      </c>
      <c r="BB717">
        <f t="shared" si="100"/>
        <v>1.141775153296221</v>
      </c>
      <c r="BC717">
        <f t="shared" si="101"/>
        <v>36.4</v>
      </c>
      <c r="BD717">
        <f t="shared" si="102"/>
        <v>2000</v>
      </c>
      <c r="BE717">
        <f t="shared" si="103"/>
        <v>1.7</v>
      </c>
      <c r="BF717">
        <f t="shared" si="104"/>
        <v>4.2969999999999997</v>
      </c>
      <c r="BG717">
        <f t="shared" si="105"/>
        <v>5.5E-2</v>
      </c>
    </row>
    <row r="718" spans="1:59" x14ac:dyDescent="0.25">
      <c r="A718">
        <v>3864</v>
      </c>
      <c r="B718" t="s">
        <v>60</v>
      </c>
      <c r="C718" t="s">
        <v>171</v>
      </c>
      <c r="D718" t="s">
        <v>62</v>
      </c>
      <c r="E718" t="s">
        <v>63</v>
      </c>
      <c r="F718" t="s">
        <v>64</v>
      </c>
      <c r="G718" t="s">
        <v>172</v>
      </c>
      <c r="H718">
        <v>0.313</v>
      </c>
      <c r="I718" t="s">
        <v>7</v>
      </c>
      <c r="J718" s="9">
        <v>40302</v>
      </c>
      <c r="K718" s="13">
        <v>0.54027777777777797</v>
      </c>
      <c r="L718" t="s">
        <v>173</v>
      </c>
      <c r="M718" t="s">
        <v>111</v>
      </c>
      <c r="N718" t="s">
        <v>174</v>
      </c>
      <c r="O718" t="s">
        <v>187</v>
      </c>
      <c r="P718" t="s">
        <v>175</v>
      </c>
      <c r="Q718">
        <v>14.67</v>
      </c>
      <c r="R718">
        <v>-9999</v>
      </c>
      <c r="S718">
        <v>27.51</v>
      </c>
      <c r="T718">
        <v>380</v>
      </c>
      <c r="U718">
        <v>2000</v>
      </c>
      <c r="V718">
        <v>-9999</v>
      </c>
      <c r="W718">
        <v>-9999</v>
      </c>
      <c r="X718">
        <v>1.26</v>
      </c>
      <c r="Y718">
        <v>8.8999999999999996E-2</v>
      </c>
      <c r="Z718">
        <v>-9999</v>
      </c>
      <c r="AA718">
        <v>34.39</v>
      </c>
      <c r="AB718">
        <v>-106.53</v>
      </c>
      <c r="AC718">
        <v>-9999</v>
      </c>
      <c r="AD718">
        <v>-9999</v>
      </c>
      <c r="AE718">
        <v>-9999</v>
      </c>
      <c r="AF718">
        <v>-9999</v>
      </c>
      <c r="AG718">
        <v>-1.7</v>
      </c>
      <c r="AH718">
        <v>-1.4</v>
      </c>
      <c r="AI718" t="s">
        <v>176</v>
      </c>
      <c r="AJ718">
        <v>-9999</v>
      </c>
      <c r="AK718" t="s">
        <v>74</v>
      </c>
      <c r="AL718">
        <v>-9999</v>
      </c>
      <c r="AM718" t="s">
        <v>177</v>
      </c>
      <c r="AN718" t="s">
        <v>178</v>
      </c>
      <c r="AO718">
        <v>-9999</v>
      </c>
      <c r="AP718" t="s">
        <v>182</v>
      </c>
      <c r="AQ718" t="s">
        <v>179</v>
      </c>
      <c r="AR718">
        <v>-9999</v>
      </c>
      <c r="AS718">
        <v>3.2000000000000001E-2</v>
      </c>
      <c r="AT718">
        <v>3.218</v>
      </c>
      <c r="AU718">
        <v>3.15</v>
      </c>
      <c r="AV718">
        <v>197</v>
      </c>
      <c r="AX718">
        <f t="shared" si="98"/>
        <v>3.6732961804698494</v>
      </c>
      <c r="AZ718" t="str">
        <f t="shared" si="97"/>
        <v>Juniperus monosperma</v>
      </c>
      <c r="BA718">
        <f t="shared" si="99"/>
        <v>27.51</v>
      </c>
      <c r="BB718">
        <f t="shared" si="100"/>
        <v>0.52329618046984949</v>
      </c>
      <c r="BC718">
        <f t="shared" si="101"/>
        <v>38</v>
      </c>
      <c r="BD718">
        <f t="shared" si="102"/>
        <v>2000</v>
      </c>
      <c r="BE718">
        <f t="shared" si="103"/>
        <v>1.4</v>
      </c>
      <c r="BF718">
        <f t="shared" si="104"/>
        <v>3.218</v>
      </c>
      <c r="BG718">
        <f t="shared" si="105"/>
        <v>3.2000000000000001E-2</v>
      </c>
    </row>
    <row r="719" spans="1:59" x14ac:dyDescent="0.25">
      <c r="A719">
        <v>3865</v>
      </c>
      <c r="B719" t="s">
        <v>60</v>
      </c>
      <c r="C719" t="s">
        <v>171</v>
      </c>
      <c r="D719" t="s">
        <v>62</v>
      </c>
      <c r="E719" t="s">
        <v>63</v>
      </c>
      <c r="F719" t="s">
        <v>64</v>
      </c>
      <c r="G719" t="s">
        <v>172</v>
      </c>
      <c r="H719">
        <v>0.313</v>
      </c>
      <c r="I719" t="s">
        <v>7</v>
      </c>
      <c r="J719" s="9">
        <v>40302</v>
      </c>
      <c r="K719" s="13">
        <v>0.57986111111111105</v>
      </c>
      <c r="L719" t="s">
        <v>173</v>
      </c>
      <c r="M719" t="s">
        <v>111</v>
      </c>
      <c r="N719" t="s">
        <v>174</v>
      </c>
      <c r="O719" t="s">
        <v>187</v>
      </c>
      <c r="P719" t="s">
        <v>175</v>
      </c>
      <c r="Q719">
        <v>19.149999999999999</v>
      </c>
      <c r="R719">
        <v>-9999</v>
      </c>
      <c r="S719">
        <v>30.43</v>
      </c>
      <c r="T719">
        <v>373</v>
      </c>
      <c r="U719">
        <v>2000</v>
      </c>
      <c r="V719">
        <v>-9999</v>
      </c>
      <c r="W719">
        <v>-9999</v>
      </c>
      <c r="X719">
        <v>1.71</v>
      </c>
      <c r="Y719">
        <v>8.8999999999999996E-2</v>
      </c>
      <c r="Z719">
        <v>-9999</v>
      </c>
      <c r="AA719">
        <v>34.39</v>
      </c>
      <c r="AB719">
        <v>-106.53</v>
      </c>
      <c r="AC719">
        <v>-9999</v>
      </c>
      <c r="AD719">
        <v>-9999</v>
      </c>
      <c r="AE719">
        <v>-9999</v>
      </c>
      <c r="AF719">
        <v>-9999</v>
      </c>
      <c r="AG719">
        <v>-2.4</v>
      </c>
      <c r="AH719">
        <v>-0.85</v>
      </c>
      <c r="AI719" t="s">
        <v>176</v>
      </c>
      <c r="AJ719">
        <v>-9999</v>
      </c>
      <c r="AK719" t="s">
        <v>74</v>
      </c>
      <c r="AL719">
        <v>-9999</v>
      </c>
      <c r="AM719" t="s">
        <v>177</v>
      </c>
      <c r="AN719" t="s">
        <v>178</v>
      </c>
      <c r="AO719">
        <v>-9999</v>
      </c>
      <c r="AP719" t="s">
        <v>182</v>
      </c>
      <c r="AQ719" t="s">
        <v>179</v>
      </c>
      <c r="AR719">
        <v>-9999</v>
      </c>
      <c r="AS719">
        <v>3.7999999999999999E-2</v>
      </c>
      <c r="AT719">
        <v>3.7370000000000001</v>
      </c>
      <c r="AU719">
        <v>3.53</v>
      </c>
      <c r="AV719">
        <v>194</v>
      </c>
      <c r="AX719">
        <f t="shared" si="98"/>
        <v>4.3487018608483963</v>
      </c>
      <c r="AZ719" t="str">
        <f t="shared" si="97"/>
        <v>Juniperus monosperma</v>
      </c>
      <c r="BA719">
        <f t="shared" si="99"/>
        <v>30.43</v>
      </c>
      <c r="BB719">
        <f t="shared" si="100"/>
        <v>0.81870186084839647</v>
      </c>
      <c r="BC719">
        <f t="shared" si="101"/>
        <v>37.299999999999997</v>
      </c>
      <c r="BD719">
        <f t="shared" si="102"/>
        <v>2000</v>
      </c>
      <c r="BE719">
        <f t="shared" si="103"/>
        <v>0.85</v>
      </c>
      <c r="BF719">
        <f t="shared" si="104"/>
        <v>3.7370000000000001</v>
      </c>
      <c r="BG719">
        <f t="shared" si="105"/>
        <v>3.7999999999999999E-2</v>
      </c>
    </row>
    <row r="720" spans="1:59" x14ac:dyDescent="0.25">
      <c r="A720">
        <v>3866</v>
      </c>
      <c r="B720" t="s">
        <v>60</v>
      </c>
      <c r="C720" t="s">
        <v>171</v>
      </c>
      <c r="D720" t="s">
        <v>62</v>
      </c>
      <c r="E720" t="s">
        <v>63</v>
      </c>
      <c r="F720" t="s">
        <v>64</v>
      </c>
      <c r="G720" t="s">
        <v>172</v>
      </c>
      <c r="H720">
        <v>0.313</v>
      </c>
      <c r="I720" t="s">
        <v>7</v>
      </c>
      <c r="J720" s="9">
        <v>40302</v>
      </c>
      <c r="K720" s="13">
        <v>0.58611111111111103</v>
      </c>
      <c r="L720" t="s">
        <v>173</v>
      </c>
      <c r="M720" t="s">
        <v>111</v>
      </c>
      <c r="N720" t="s">
        <v>174</v>
      </c>
      <c r="O720" t="s">
        <v>187</v>
      </c>
      <c r="P720" t="s">
        <v>175</v>
      </c>
      <c r="Q720">
        <v>23.93</v>
      </c>
      <c r="R720">
        <v>-9999</v>
      </c>
      <c r="S720">
        <v>29.8</v>
      </c>
      <c r="T720">
        <v>371</v>
      </c>
      <c r="U720">
        <v>2000</v>
      </c>
      <c r="V720">
        <v>-9999</v>
      </c>
      <c r="W720">
        <v>-9999</v>
      </c>
      <c r="X720">
        <v>1.78</v>
      </c>
      <c r="Y720">
        <v>8.8999999999999996E-2</v>
      </c>
      <c r="Z720">
        <v>-9999</v>
      </c>
      <c r="AA720">
        <v>34.39</v>
      </c>
      <c r="AB720">
        <v>-106.53</v>
      </c>
      <c r="AC720">
        <v>-9999</v>
      </c>
      <c r="AD720">
        <v>-9999</v>
      </c>
      <c r="AE720">
        <v>-9999</v>
      </c>
      <c r="AF720">
        <v>-9999</v>
      </c>
      <c r="AG720">
        <v>-2.5</v>
      </c>
      <c r="AH720">
        <v>-1.7</v>
      </c>
      <c r="AI720" t="s">
        <v>176</v>
      </c>
      <c r="AJ720">
        <v>-9999</v>
      </c>
      <c r="AK720" t="s">
        <v>74</v>
      </c>
      <c r="AL720">
        <v>-9999</v>
      </c>
      <c r="AM720" t="s">
        <v>177</v>
      </c>
      <c r="AN720" t="s">
        <v>178</v>
      </c>
      <c r="AO720">
        <v>-9999</v>
      </c>
      <c r="AP720" t="s">
        <v>182</v>
      </c>
      <c r="AQ720" t="s">
        <v>179</v>
      </c>
      <c r="AR720">
        <v>-9999</v>
      </c>
      <c r="AS720">
        <v>4.3999999999999997E-2</v>
      </c>
      <c r="AT720">
        <v>3.3719999999999999</v>
      </c>
      <c r="AU720">
        <v>3.2</v>
      </c>
      <c r="AV720">
        <v>225</v>
      </c>
      <c r="AX720">
        <f t="shared" si="98"/>
        <v>4.1944952621088571</v>
      </c>
      <c r="AZ720" t="str">
        <f t="shared" si="97"/>
        <v>Juniperus monosperma</v>
      </c>
      <c r="BA720">
        <f t="shared" si="99"/>
        <v>29.8</v>
      </c>
      <c r="BB720">
        <f t="shared" si="100"/>
        <v>0.99449526210885697</v>
      </c>
      <c r="BC720">
        <f t="shared" si="101"/>
        <v>37.1</v>
      </c>
      <c r="BD720">
        <f t="shared" si="102"/>
        <v>2000</v>
      </c>
      <c r="BE720">
        <f t="shared" si="103"/>
        <v>1.7</v>
      </c>
      <c r="BF720">
        <f t="shared" si="104"/>
        <v>3.3719999999999999</v>
      </c>
      <c r="BG720">
        <f t="shared" si="105"/>
        <v>4.3999999999999997E-2</v>
      </c>
    </row>
    <row r="721" spans="1:59" x14ac:dyDescent="0.25">
      <c r="A721">
        <v>3867</v>
      </c>
      <c r="B721" t="s">
        <v>60</v>
      </c>
      <c r="C721" t="s">
        <v>171</v>
      </c>
      <c r="D721" t="s">
        <v>62</v>
      </c>
      <c r="E721" t="s">
        <v>63</v>
      </c>
      <c r="F721" t="s">
        <v>64</v>
      </c>
      <c r="G721" t="s">
        <v>172</v>
      </c>
      <c r="H721">
        <v>0.313</v>
      </c>
      <c r="I721" t="s">
        <v>7</v>
      </c>
      <c r="J721" s="9">
        <v>40302</v>
      </c>
      <c r="K721" s="13">
        <v>0.60902777777777795</v>
      </c>
      <c r="L721" t="s">
        <v>173</v>
      </c>
      <c r="M721" t="s">
        <v>111</v>
      </c>
      <c r="N721" t="s">
        <v>174</v>
      </c>
      <c r="O721" t="s">
        <v>187</v>
      </c>
      <c r="P721" t="s">
        <v>175</v>
      </c>
      <c r="Q721">
        <v>12.06</v>
      </c>
      <c r="R721">
        <v>-9999</v>
      </c>
      <c r="S721">
        <v>31.1</v>
      </c>
      <c r="T721">
        <v>384</v>
      </c>
      <c r="U721">
        <v>2000</v>
      </c>
      <c r="V721">
        <v>-9999</v>
      </c>
      <c r="W721">
        <v>-9999</v>
      </c>
      <c r="X721">
        <v>1.22</v>
      </c>
      <c r="Y721">
        <v>8.8999999999999996E-2</v>
      </c>
      <c r="Z721">
        <v>-9999</v>
      </c>
      <c r="AA721">
        <v>34.39</v>
      </c>
      <c r="AB721">
        <v>-106.53</v>
      </c>
      <c r="AC721">
        <v>-9999</v>
      </c>
      <c r="AD721">
        <v>-9999</v>
      </c>
      <c r="AE721">
        <v>-9999</v>
      </c>
      <c r="AF721">
        <v>-9999</v>
      </c>
      <c r="AG721">
        <v>-1.7</v>
      </c>
      <c r="AH721">
        <v>-1.4</v>
      </c>
      <c r="AI721" t="s">
        <v>176</v>
      </c>
      <c r="AJ721">
        <v>-9999</v>
      </c>
      <c r="AK721" t="s">
        <v>74</v>
      </c>
      <c r="AL721">
        <v>-9999</v>
      </c>
      <c r="AM721" t="s">
        <v>177</v>
      </c>
      <c r="AN721" t="s">
        <v>178</v>
      </c>
      <c r="AO721">
        <v>-9999</v>
      </c>
      <c r="AP721" t="s">
        <v>182</v>
      </c>
      <c r="AQ721" t="s">
        <v>179</v>
      </c>
      <c r="AR721">
        <v>-9999</v>
      </c>
      <c r="AS721">
        <v>2.4E-2</v>
      </c>
      <c r="AT721">
        <v>2.0910000000000002</v>
      </c>
      <c r="AU721">
        <v>3.99</v>
      </c>
      <c r="AV721">
        <v>219</v>
      </c>
      <c r="AX721">
        <f t="shared" si="98"/>
        <v>4.518084438662922</v>
      </c>
      <c r="AZ721" t="str">
        <f t="shared" si="97"/>
        <v>Juniperus monosperma</v>
      </c>
      <c r="BA721">
        <f t="shared" si="99"/>
        <v>31.1</v>
      </c>
      <c r="BB721">
        <f t="shared" si="100"/>
        <v>0.52808443866292176</v>
      </c>
      <c r="BC721">
        <f t="shared" si="101"/>
        <v>38.4</v>
      </c>
      <c r="BD721">
        <f t="shared" si="102"/>
        <v>2000</v>
      </c>
      <c r="BE721">
        <f t="shared" si="103"/>
        <v>1.4</v>
      </c>
      <c r="BF721">
        <f t="shared" si="104"/>
        <v>2.0910000000000002</v>
      </c>
      <c r="BG721">
        <f t="shared" si="105"/>
        <v>2.4E-2</v>
      </c>
    </row>
    <row r="722" spans="1:59" x14ac:dyDescent="0.25">
      <c r="A722">
        <v>3868</v>
      </c>
      <c r="B722" t="s">
        <v>60</v>
      </c>
      <c r="C722" t="s">
        <v>171</v>
      </c>
      <c r="D722" t="s">
        <v>62</v>
      </c>
      <c r="E722" t="s">
        <v>63</v>
      </c>
      <c r="F722" t="s">
        <v>64</v>
      </c>
      <c r="G722" t="s">
        <v>172</v>
      </c>
      <c r="H722">
        <v>0.313</v>
      </c>
      <c r="I722" t="s">
        <v>7</v>
      </c>
      <c r="J722" s="9">
        <v>40302</v>
      </c>
      <c r="K722" s="13">
        <v>0.64791666666666703</v>
      </c>
      <c r="L722" t="s">
        <v>173</v>
      </c>
      <c r="M722" t="s">
        <v>111</v>
      </c>
      <c r="N722" t="s">
        <v>174</v>
      </c>
      <c r="O722" t="s">
        <v>187</v>
      </c>
      <c r="P722" t="s">
        <v>175</v>
      </c>
      <c r="Q722">
        <v>17.829999999999998</v>
      </c>
      <c r="R722">
        <v>-9999</v>
      </c>
      <c r="S722">
        <v>31.03</v>
      </c>
      <c r="T722">
        <v>376</v>
      </c>
      <c r="U722">
        <v>2000</v>
      </c>
      <c r="V722">
        <v>-9999</v>
      </c>
      <c r="W722">
        <v>-9999</v>
      </c>
      <c r="X722">
        <v>1.65</v>
      </c>
      <c r="Y722">
        <v>8.8999999999999996E-2</v>
      </c>
      <c r="Z722">
        <v>-9999</v>
      </c>
      <c r="AA722">
        <v>34.39</v>
      </c>
      <c r="AB722">
        <v>-106.53</v>
      </c>
      <c r="AC722">
        <v>-9999</v>
      </c>
      <c r="AD722">
        <v>-9999</v>
      </c>
      <c r="AE722">
        <v>-9999</v>
      </c>
      <c r="AF722">
        <v>-9999</v>
      </c>
      <c r="AG722">
        <v>-2.4</v>
      </c>
      <c r="AH722">
        <v>-0.85</v>
      </c>
      <c r="AI722" t="s">
        <v>176</v>
      </c>
      <c r="AJ722">
        <v>-9999</v>
      </c>
      <c r="AK722" t="s">
        <v>74</v>
      </c>
      <c r="AL722">
        <v>-9999</v>
      </c>
      <c r="AM722" t="s">
        <v>177</v>
      </c>
      <c r="AN722" t="s">
        <v>178</v>
      </c>
      <c r="AO722">
        <v>-9999</v>
      </c>
      <c r="AP722" t="s">
        <v>182</v>
      </c>
      <c r="AQ722" t="s">
        <v>179</v>
      </c>
      <c r="AR722">
        <v>-9999</v>
      </c>
      <c r="AS722">
        <v>3.5000000000000003E-2</v>
      </c>
      <c r="AT722">
        <v>3.2549999999999999</v>
      </c>
      <c r="AU722">
        <v>3.71</v>
      </c>
      <c r="AV722">
        <v>203</v>
      </c>
      <c r="AX722">
        <f t="shared" si="98"/>
        <v>4.5001236230416533</v>
      </c>
      <c r="AZ722" t="str">
        <f t="shared" si="97"/>
        <v>Juniperus monosperma</v>
      </c>
      <c r="BA722">
        <f t="shared" si="99"/>
        <v>31.03</v>
      </c>
      <c r="BB722">
        <f t="shared" si="100"/>
        <v>0.79012362304165329</v>
      </c>
      <c r="BC722">
        <f t="shared" si="101"/>
        <v>37.6</v>
      </c>
      <c r="BD722">
        <f t="shared" si="102"/>
        <v>2000</v>
      </c>
      <c r="BE722">
        <f t="shared" si="103"/>
        <v>0.85</v>
      </c>
      <c r="BF722">
        <f t="shared" si="104"/>
        <v>3.2549999999999999</v>
      </c>
      <c r="BG722">
        <f t="shared" si="105"/>
        <v>3.5000000000000003E-2</v>
      </c>
    </row>
    <row r="723" spans="1:59" x14ac:dyDescent="0.25">
      <c r="A723">
        <v>3869</v>
      </c>
      <c r="B723" t="s">
        <v>60</v>
      </c>
      <c r="C723" t="s">
        <v>171</v>
      </c>
      <c r="D723" t="s">
        <v>62</v>
      </c>
      <c r="E723" t="s">
        <v>63</v>
      </c>
      <c r="F723" t="s">
        <v>64</v>
      </c>
      <c r="G723" t="s">
        <v>172</v>
      </c>
      <c r="H723">
        <v>0.313</v>
      </c>
      <c r="I723" t="s">
        <v>7</v>
      </c>
      <c r="J723" s="9">
        <v>40302</v>
      </c>
      <c r="K723" s="13">
        <v>0.65625</v>
      </c>
      <c r="L723" t="s">
        <v>173</v>
      </c>
      <c r="M723" t="s">
        <v>111</v>
      </c>
      <c r="N723" t="s">
        <v>174</v>
      </c>
      <c r="O723" t="s">
        <v>187</v>
      </c>
      <c r="P723" t="s">
        <v>175</v>
      </c>
      <c r="Q723">
        <v>24.03</v>
      </c>
      <c r="R723">
        <v>-9999</v>
      </c>
      <c r="S723">
        <v>30.58</v>
      </c>
      <c r="T723">
        <v>371</v>
      </c>
      <c r="U723">
        <v>2000</v>
      </c>
      <c r="V723">
        <v>-9999</v>
      </c>
      <c r="W723">
        <v>-9999</v>
      </c>
      <c r="X723">
        <v>1.82</v>
      </c>
      <c r="Y723">
        <v>8.8999999999999996E-2</v>
      </c>
      <c r="Z723">
        <v>-9999</v>
      </c>
      <c r="AA723">
        <v>34.39</v>
      </c>
      <c r="AB723">
        <v>-106.53</v>
      </c>
      <c r="AC723">
        <v>-9999</v>
      </c>
      <c r="AD723">
        <v>-9999</v>
      </c>
      <c r="AE723">
        <v>-9999</v>
      </c>
      <c r="AF723">
        <v>-9999</v>
      </c>
      <c r="AG723">
        <v>-2.5</v>
      </c>
      <c r="AH723">
        <v>-1.7</v>
      </c>
      <c r="AI723" t="s">
        <v>176</v>
      </c>
      <c r="AJ723">
        <v>-9999</v>
      </c>
      <c r="AK723" t="s">
        <v>74</v>
      </c>
      <c r="AL723">
        <v>-9999</v>
      </c>
      <c r="AM723" t="s">
        <v>177</v>
      </c>
      <c r="AN723" t="s">
        <v>178</v>
      </c>
      <c r="AO723">
        <v>-9999</v>
      </c>
      <c r="AP723" t="s">
        <v>182</v>
      </c>
      <c r="AQ723" t="s">
        <v>179</v>
      </c>
      <c r="AR723">
        <v>-9999</v>
      </c>
      <c r="AS723">
        <v>4.2999999999999997E-2</v>
      </c>
      <c r="AT723">
        <v>3.3639999999999999</v>
      </c>
      <c r="AU723">
        <v>3.35</v>
      </c>
      <c r="AV723">
        <v>223</v>
      </c>
      <c r="AX723">
        <f t="shared" si="98"/>
        <v>4.3861358571285836</v>
      </c>
      <c r="AZ723" t="str">
        <f t="shared" si="97"/>
        <v>Juniperus monosperma</v>
      </c>
      <c r="BA723">
        <f t="shared" si="99"/>
        <v>30.58</v>
      </c>
      <c r="BB723">
        <f t="shared" si="100"/>
        <v>1.0361358571285835</v>
      </c>
      <c r="BC723">
        <f t="shared" si="101"/>
        <v>37.1</v>
      </c>
      <c r="BD723">
        <f t="shared" si="102"/>
        <v>2000</v>
      </c>
      <c r="BE723">
        <f t="shared" si="103"/>
        <v>1.7</v>
      </c>
      <c r="BF723">
        <f t="shared" si="104"/>
        <v>3.3639999999999999</v>
      </c>
      <c r="BG723">
        <f t="shared" si="105"/>
        <v>4.2999999999999997E-2</v>
      </c>
    </row>
    <row r="724" spans="1:59" x14ac:dyDescent="0.25">
      <c r="A724">
        <v>3870</v>
      </c>
      <c r="B724" t="s">
        <v>60</v>
      </c>
      <c r="C724" t="s">
        <v>171</v>
      </c>
      <c r="D724" t="s">
        <v>62</v>
      </c>
      <c r="E724" t="s">
        <v>63</v>
      </c>
      <c r="F724" t="s">
        <v>64</v>
      </c>
      <c r="G724" t="s">
        <v>172</v>
      </c>
      <c r="H724">
        <v>0.313</v>
      </c>
      <c r="I724" t="s">
        <v>7</v>
      </c>
      <c r="J724" s="9">
        <v>40302</v>
      </c>
      <c r="K724" s="13">
        <v>0.68263888888888902</v>
      </c>
      <c r="L724" t="s">
        <v>173</v>
      </c>
      <c r="M724" t="s">
        <v>111</v>
      </c>
      <c r="N724" t="s">
        <v>174</v>
      </c>
      <c r="O724" t="s">
        <v>187</v>
      </c>
      <c r="P724" t="s">
        <v>175</v>
      </c>
      <c r="Q724">
        <v>11.16</v>
      </c>
      <c r="R724">
        <v>-9999</v>
      </c>
      <c r="S724">
        <v>30.52</v>
      </c>
      <c r="T724">
        <v>385</v>
      </c>
      <c r="U724">
        <v>2000</v>
      </c>
      <c r="V724">
        <v>-9999</v>
      </c>
      <c r="W724">
        <v>-9999</v>
      </c>
      <c r="X724">
        <v>1.05</v>
      </c>
      <c r="Y724">
        <v>8.8999999999999996E-2</v>
      </c>
      <c r="Z724">
        <v>-9999</v>
      </c>
      <c r="AA724">
        <v>34.39</v>
      </c>
      <c r="AB724">
        <v>-106.53</v>
      </c>
      <c r="AC724">
        <v>-9999</v>
      </c>
      <c r="AD724">
        <v>-9999</v>
      </c>
      <c r="AE724">
        <v>-9999</v>
      </c>
      <c r="AF724">
        <v>-9999</v>
      </c>
      <c r="AG724">
        <v>-1.7</v>
      </c>
      <c r="AH724">
        <v>-1.4</v>
      </c>
      <c r="AI724" t="s">
        <v>176</v>
      </c>
      <c r="AJ724">
        <v>-9999</v>
      </c>
      <c r="AK724" t="s">
        <v>74</v>
      </c>
      <c r="AL724">
        <v>-9999</v>
      </c>
      <c r="AM724" t="s">
        <v>177</v>
      </c>
      <c r="AN724" t="s">
        <v>178</v>
      </c>
      <c r="AO724">
        <v>-9999</v>
      </c>
      <c r="AP724" t="s">
        <v>182</v>
      </c>
      <c r="AQ724" t="s">
        <v>179</v>
      </c>
      <c r="AR724">
        <v>-9999</v>
      </c>
      <c r="AS724">
        <v>2.1000000000000001E-2</v>
      </c>
      <c r="AT724">
        <v>1.91</v>
      </c>
      <c r="AU724">
        <v>3.9</v>
      </c>
      <c r="AV724">
        <v>216</v>
      </c>
      <c r="AX724">
        <f t="shared" si="98"/>
        <v>4.3711287810785908</v>
      </c>
      <c r="AZ724" t="str">
        <f t="shared" si="97"/>
        <v>Juniperus monosperma</v>
      </c>
      <c r="BA724">
        <f t="shared" si="99"/>
        <v>30.52</v>
      </c>
      <c r="BB724">
        <f t="shared" si="100"/>
        <v>0.47112878107859091</v>
      </c>
      <c r="BC724">
        <f t="shared" si="101"/>
        <v>38.5</v>
      </c>
      <c r="BD724">
        <f t="shared" si="102"/>
        <v>2000</v>
      </c>
      <c r="BE724">
        <f t="shared" si="103"/>
        <v>1.4</v>
      </c>
      <c r="BF724">
        <f t="shared" si="104"/>
        <v>1.91</v>
      </c>
      <c r="BG724">
        <f t="shared" si="105"/>
        <v>2.1000000000000001E-2</v>
      </c>
    </row>
    <row r="725" spans="1:59" x14ac:dyDescent="0.25">
      <c r="A725">
        <v>3871</v>
      </c>
      <c r="B725" t="s">
        <v>60</v>
      </c>
      <c r="C725" t="s">
        <v>171</v>
      </c>
      <c r="D725" t="s">
        <v>62</v>
      </c>
      <c r="E725" t="s">
        <v>63</v>
      </c>
      <c r="F725" t="s">
        <v>64</v>
      </c>
      <c r="G725" t="s">
        <v>172</v>
      </c>
      <c r="H725">
        <v>0.313</v>
      </c>
      <c r="I725" t="s">
        <v>7</v>
      </c>
      <c r="J725" s="9">
        <v>40302</v>
      </c>
      <c r="K725" s="13">
        <v>0.71041666666666703</v>
      </c>
      <c r="L725" t="s">
        <v>173</v>
      </c>
      <c r="M725" t="s">
        <v>111</v>
      </c>
      <c r="N725" t="s">
        <v>174</v>
      </c>
      <c r="O725" t="s">
        <v>187</v>
      </c>
      <c r="P725" t="s">
        <v>175</v>
      </c>
      <c r="Q725">
        <v>14.38</v>
      </c>
      <c r="R725">
        <v>-9999</v>
      </c>
      <c r="S725">
        <v>30.48</v>
      </c>
      <c r="T725">
        <v>382</v>
      </c>
      <c r="U725">
        <v>2000</v>
      </c>
      <c r="V725">
        <v>-9999</v>
      </c>
      <c r="W725">
        <v>-9999</v>
      </c>
      <c r="X725">
        <v>1.04</v>
      </c>
      <c r="Y725">
        <v>8.8999999999999996E-2</v>
      </c>
      <c r="Z725">
        <v>-9999</v>
      </c>
      <c r="AA725">
        <v>34.39</v>
      </c>
      <c r="AB725">
        <v>-106.53</v>
      </c>
      <c r="AC725">
        <v>-9999</v>
      </c>
      <c r="AD725">
        <v>-9999</v>
      </c>
      <c r="AE725">
        <v>-9999</v>
      </c>
      <c r="AF725">
        <v>-9999</v>
      </c>
      <c r="AG725">
        <v>-2.4</v>
      </c>
      <c r="AH725">
        <v>-0.85</v>
      </c>
      <c r="AI725" t="s">
        <v>176</v>
      </c>
      <c r="AJ725">
        <v>-9999</v>
      </c>
      <c r="AK725" t="s">
        <v>74</v>
      </c>
      <c r="AL725">
        <v>-9999</v>
      </c>
      <c r="AM725" t="s">
        <v>177</v>
      </c>
      <c r="AN725" t="s">
        <v>178</v>
      </c>
      <c r="AO725">
        <v>-9999</v>
      </c>
      <c r="AP725" t="s">
        <v>182</v>
      </c>
      <c r="AQ725" t="s">
        <v>179</v>
      </c>
      <c r="AR725">
        <v>-9999</v>
      </c>
      <c r="AS725">
        <v>2.1999999999999999E-2</v>
      </c>
      <c r="AT725">
        <v>1.98</v>
      </c>
      <c r="AU725">
        <v>3.75</v>
      </c>
      <c r="AV725">
        <v>213</v>
      </c>
      <c r="AX725">
        <f t="shared" si="98"/>
        <v>4.3611488790947561</v>
      </c>
      <c r="AZ725" t="str">
        <f t="shared" si="97"/>
        <v>Juniperus monosperma</v>
      </c>
      <c r="BA725">
        <f t="shared" si="99"/>
        <v>30.48</v>
      </c>
      <c r="BB725">
        <f t="shared" si="100"/>
        <v>0.61114887909475613</v>
      </c>
      <c r="BC725">
        <f t="shared" si="101"/>
        <v>38.200000000000003</v>
      </c>
      <c r="BD725">
        <f t="shared" si="102"/>
        <v>2000</v>
      </c>
      <c r="BE725">
        <f t="shared" si="103"/>
        <v>0.85</v>
      </c>
      <c r="BF725">
        <f t="shared" si="104"/>
        <v>1.98</v>
      </c>
      <c r="BG725">
        <f t="shared" si="105"/>
        <v>2.1999999999999999E-2</v>
      </c>
    </row>
    <row r="726" spans="1:59" x14ac:dyDescent="0.25">
      <c r="A726">
        <v>3872</v>
      </c>
      <c r="B726" t="s">
        <v>60</v>
      </c>
      <c r="C726" t="s">
        <v>171</v>
      </c>
      <c r="D726" t="s">
        <v>62</v>
      </c>
      <c r="E726" t="s">
        <v>63</v>
      </c>
      <c r="F726" t="s">
        <v>64</v>
      </c>
      <c r="G726" t="s">
        <v>172</v>
      </c>
      <c r="H726">
        <v>0.313</v>
      </c>
      <c r="I726" t="s">
        <v>7</v>
      </c>
      <c r="J726" s="9">
        <v>40302</v>
      </c>
      <c r="K726" s="13">
        <v>0.72083333333333299</v>
      </c>
      <c r="L726" t="s">
        <v>173</v>
      </c>
      <c r="M726" t="s">
        <v>111</v>
      </c>
      <c r="N726" t="s">
        <v>174</v>
      </c>
      <c r="O726" t="s">
        <v>187</v>
      </c>
      <c r="P726" t="s">
        <v>175</v>
      </c>
      <c r="Q726">
        <v>20.66</v>
      </c>
      <c r="R726">
        <v>-9999</v>
      </c>
      <c r="S726">
        <v>29.03</v>
      </c>
      <c r="T726">
        <v>377</v>
      </c>
      <c r="U726">
        <v>2000</v>
      </c>
      <c r="V726">
        <v>-9999</v>
      </c>
      <c r="W726">
        <v>-9999</v>
      </c>
      <c r="X726">
        <v>1.2</v>
      </c>
      <c r="Y726">
        <v>8.8999999999999996E-2</v>
      </c>
      <c r="Z726">
        <v>-9999</v>
      </c>
      <c r="AA726">
        <v>34.39</v>
      </c>
      <c r="AB726">
        <v>-106.53</v>
      </c>
      <c r="AC726">
        <v>-9999</v>
      </c>
      <c r="AD726">
        <v>-9999</v>
      </c>
      <c r="AE726">
        <v>-9999</v>
      </c>
      <c r="AF726">
        <v>-9999</v>
      </c>
      <c r="AG726">
        <v>-2.5</v>
      </c>
      <c r="AH726">
        <v>-1.7</v>
      </c>
      <c r="AI726" t="s">
        <v>176</v>
      </c>
      <c r="AJ726">
        <v>-9999</v>
      </c>
      <c r="AK726" t="s">
        <v>74</v>
      </c>
      <c r="AL726">
        <v>-9999</v>
      </c>
      <c r="AM726" t="s">
        <v>177</v>
      </c>
      <c r="AN726" t="s">
        <v>178</v>
      </c>
      <c r="AO726">
        <v>-9999</v>
      </c>
      <c r="AP726" t="s">
        <v>182</v>
      </c>
      <c r="AQ726" t="s">
        <v>179</v>
      </c>
      <c r="AR726">
        <v>-9999</v>
      </c>
      <c r="AS726">
        <v>2.9000000000000001E-2</v>
      </c>
      <c r="AT726">
        <v>2.0579999999999998</v>
      </c>
      <c r="AU726">
        <v>3.2</v>
      </c>
      <c r="AV726">
        <v>244</v>
      </c>
      <c r="AX726">
        <f t="shared" si="98"/>
        <v>4.0124960146213473</v>
      </c>
      <c r="AZ726" t="str">
        <f t="shared" si="97"/>
        <v>Juniperus monosperma</v>
      </c>
      <c r="BA726">
        <f t="shared" si="99"/>
        <v>29.03</v>
      </c>
      <c r="BB726">
        <f t="shared" si="100"/>
        <v>0.81249601462134713</v>
      </c>
      <c r="BC726">
        <f t="shared" si="101"/>
        <v>37.700000000000003</v>
      </c>
      <c r="BD726">
        <f t="shared" si="102"/>
        <v>2000</v>
      </c>
      <c r="BE726">
        <f t="shared" si="103"/>
        <v>1.7</v>
      </c>
      <c r="BF726">
        <f t="shared" si="104"/>
        <v>2.0579999999999998</v>
      </c>
      <c r="BG726">
        <f t="shared" si="105"/>
        <v>2.9000000000000001E-2</v>
      </c>
    </row>
    <row r="727" spans="1:59" x14ac:dyDescent="0.25">
      <c r="A727">
        <v>3873</v>
      </c>
      <c r="B727" t="s">
        <v>60</v>
      </c>
      <c r="C727" t="s">
        <v>171</v>
      </c>
      <c r="D727" t="s">
        <v>62</v>
      </c>
      <c r="E727" t="s">
        <v>63</v>
      </c>
      <c r="F727" t="s">
        <v>64</v>
      </c>
      <c r="G727" t="s">
        <v>172</v>
      </c>
      <c r="H727">
        <v>0.313</v>
      </c>
      <c r="I727" t="s">
        <v>7</v>
      </c>
      <c r="J727" s="9">
        <v>40302</v>
      </c>
      <c r="K727" s="13">
        <v>0.74027777777777803</v>
      </c>
      <c r="L727" t="s">
        <v>173</v>
      </c>
      <c r="M727" t="s">
        <v>111</v>
      </c>
      <c r="N727" t="s">
        <v>174</v>
      </c>
      <c r="O727" t="s">
        <v>187</v>
      </c>
      <c r="P727" t="s">
        <v>175</v>
      </c>
      <c r="Q727">
        <v>12.06</v>
      </c>
      <c r="R727">
        <v>-9999</v>
      </c>
      <c r="S727">
        <v>28.41</v>
      </c>
      <c r="T727">
        <v>385</v>
      </c>
      <c r="U727">
        <v>2000</v>
      </c>
      <c r="V727">
        <v>-9999</v>
      </c>
      <c r="W727">
        <v>-9999</v>
      </c>
      <c r="X727">
        <v>0.84</v>
      </c>
      <c r="Y727">
        <v>8.8999999999999996E-2</v>
      </c>
      <c r="Z727">
        <v>-9999</v>
      </c>
      <c r="AA727">
        <v>34.39</v>
      </c>
      <c r="AB727">
        <v>-106.53</v>
      </c>
      <c r="AC727">
        <v>-9999</v>
      </c>
      <c r="AD727">
        <v>-9999</v>
      </c>
      <c r="AE727">
        <v>-9999</v>
      </c>
      <c r="AF727">
        <v>-9999</v>
      </c>
      <c r="AG727">
        <v>-1.7</v>
      </c>
      <c r="AH727">
        <v>-1.4</v>
      </c>
      <c r="AI727" t="s">
        <v>176</v>
      </c>
      <c r="AJ727">
        <v>-9999</v>
      </c>
      <c r="AK727" t="s">
        <v>74</v>
      </c>
      <c r="AL727">
        <v>-9999</v>
      </c>
      <c r="AM727" t="s">
        <v>177</v>
      </c>
      <c r="AN727" t="s">
        <v>178</v>
      </c>
      <c r="AO727">
        <v>-9999</v>
      </c>
      <c r="AP727" t="s">
        <v>182</v>
      </c>
      <c r="AQ727" t="s">
        <v>179</v>
      </c>
      <c r="AR727">
        <v>-9999</v>
      </c>
      <c r="AS727">
        <v>1.9E-2</v>
      </c>
      <c r="AT727">
        <v>2.0190000000000001</v>
      </c>
      <c r="AU727">
        <v>3.42</v>
      </c>
      <c r="AV727">
        <v>197</v>
      </c>
      <c r="AX727">
        <f t="shared" si="98"/>
        <v>3.8709834284667388</v>
      </c>
      <c r="AZ727" t="str">
        <f t="shared" si="97"/>
        <v>Juniperus monosperma</v>
      </c>
      <c r="BA727">
        <f t="shared" si="99"/>
        <v>28.41</v>
      </c>
      <c r="BB727">
        <f t="shared" si="100"/>
        <v>0.45098342846673889</v>
      </c>
      <c r="BC727">
        <f t="shared" si="101"/>
        <v>38.5</v>
      </c>
      <c r="BD727">
        <f t="shared" si="102"/>
        <v>2000</v>
      </c>
      <c r="BE727">
        <f t="shared" si="103"/>
        <v>1.4</v>
      </c>
      <c r="BF727">
        <f t="shared" si="104"/>
        <v>2.0190000000000001</v>
      </c>
      <c r="BG727">
        <f t="shared" si="105"/>
        <v>1.9E-2</v>
      </c>
    </row>
    <row r="728" spans="1:59" x14ac:dyDescent="0.25">
      <c r="A728">
        <v>3874</v>
      </c>
      <c r="B728" t="s">
        <v>60</v>
      </c>
      <c r="C728" t="s">
        <v>171</v>
      </c>
      <c r="D728" t="s">
        <v>62</v>
      </c>
      <c r="E728" t="s">
        <v>63</v>
      </c>
      <c r="F728" t="s">
        <v>64</v>
      </c>
      <c r="G728" t="s">
        <v>172</v>
      </c>
      <c r="H728">
        <v>0.313</v>
      </c>
      <c r="I728" t="s">
        <v>7</v>
      </c>
      <c r="J728" s="9">
        <v>40681</v>
      </c>
      <c r="K728" s="13">
        <v>0.31736111111111098</v>
      </c>
      <c r="L728" t="s">
        <v>173</v>
      </c>
      <c r="M728" t="s">
        <v>111</v>
      </c>
      <c r="N728" t="s">
        <v>174</v>
      </c>
      <c r="O728" t="s">
        <v>188</v>
      </c>
      <c r="P728" t="s">
        <v>175</v>
      </c>
      <c r="Q728">
        <v>18.850000000000001</v>
      </c>
      <c r="R728">
        <v>-9999</v>
      </c>
      <c r="S728">
        <v>12.58</v>
      </c>
      <c r="T728">
        <v>396</v>
      </c>
      <c r="U728">
        <v>2000</v>
      </c>
      <c r="V728">
        <v>-9999</v>
      </c>
      <c r="W728">
        <v>-9999</v>
      </c>
      <c r="X728">
        <v>0.16</v>
      </c>
      <c r="Y728">
        <v>4.0000000000000001E-3</v>
      </c>
      <c r="Z728">
        <v>-9999</v>
      </c>
      <c r="AA728">
        <v>34.39</v>
      </c>
      <c r="AB728">
        <v>-106.53</v>
      </c>
      <c r="AC728">
        <v>-9999</v>
      </c>
      <c r="AD728">
        <v>-9999</v>
      </c>
      <c r="AE728">
        <v>-9999</v>
      </c>
      <c r="AF728">
        <v>-9999</v>
      </c>
      <c r="AG728">
        <v>-5.8</v>
      </c>
      <c r="AH728">
        <v>-5.6</v>
      </c>
      <c r="AI728" t="s">
        <v>176</v>
      </c>
      <c r="AJ728">
        <v>-9999</v>
      </c>
      <c r="AK728" t="s">
        <v>74</v>
      </c>
      <c r="AL728">
        <v>-9999</v>
      </c>
      <c r="AM728" t="s">
        <v>177</v>
      </c>
      <c r="AN728" t="s">
        <v>178</v>
      </c>
      <c r="AO728">
        <v>-9999</v>
      </c>
      <c r="AP728" t="s">
        <v>182</v>
      </c>
      <c r="AQ728" t="s">
        <v>179</v>
      </c>
      <c r="AR728">
        <v>-9999</v>
      </c>
      <c r="AS728">
        <v>0.01</v>
      </c>
      <c r="AT728">
        <v>1.202</v>
      </c>
      <c r="AU728">
        <v>1.19</v>
      </c>
      <c r="AV728">
        <v>203</v>
      </c>
      <c r="AX728">
        <f t="shared" si="98"/>
        <v>1.457066667525668</v>
      </c>
      <c r="AZ728" t="str">
        <f t="shared" si="97"/>
        <v>Juniperus monosperma</v>
      </c>
      <c r="BA728">
        <f t="shared" si="99"/>
        <v>12.58</v>
      </c>
      <c r="BB728">
        <f t="shared" si="100"/>
        <v>0.2670666675256681</v>
      </c>
      <c r="BC728">
        <f t="shared" si="101"/>
        <v>39.6</v>
      </c>
      <c r="BD728">
        <f t="shared" si="102"/>
        <v>2000</v>
      </c>
      <c r="BE728">
        <f t="shared" si="103"/>
        <v>5.6</v>
      </c>
      <c r="BF728">
        <f t="shared" si="104"/>
        <v>1.202</v>
      </c>
      <c r="BG728">
        <f t="shared" si="105"/>
        <v>0.01</v>
      </c>
    </row>
    <row r="729" spans="1:59" x14ac:dyDescent="0.25">
      <c r="A729">
        <v>3875</v>
      </c>
      <c r="B729" t="s">
        <v>60</v>
      </c>
      <c r="C729" t="s">
        <v>171</v>
      </c>
      <c r="D729" t="s">
        <v>62</v>
      </c>
      <c r="E729" t="s">
        <v>63</v>
      </c>
      <c r="F729" t="s">
        <v>64</v>
      </c>
      <c r="G729" t="s">
        <v>172</v>
      </c>
      <c r="H729">
        <v>0.313</v>
      </c>
      <c r="I729" t="s">
        <v>7</v>
      </c>
      <c r="J729" s="9">
        <v>40681</v>
      </c>
      <c r="K729" s="13">
        <v>0.32152777777777802</v>
      </c>
      <c r="L729" t="s">
        <v>173</v>
      </c>
      <c r="M729" t="s">
        <v>111</v>
      </c>
      <c r="N729" t="s">
        <v>174</v>
      </c>
      <c r="O729" t="s">
        <v>188</v>
      </c>
      <c r="P729" t="s">
        <v>175</v>
      </c>
      <c r="Q729">
        <v>24.27</v>
      </c>
      <c r="R729">
        <v>-9999</v>
      </c>
      <c r="S729">
        <v>14.3</v>
      </c>
      <c r="T729">
        <v>387</v>
      </c>
      <c r="U729">
        <v>2000</v>
      </c>
      <c r="V729">
        <v>-9999</v>
      </c>
      <c r="W729">
        <v>-9999</v>
      </c>
      <c r="X729">
        <v>0.26</v>
      </c>
      <c r="Y729">
        <v>4.0000000000000001E-3</v>
      </c>
      <c r="Z729">
        <v>-9999</v>
      </c>
      <c r="AA729">
        <v>34.39</v>
      </c>
      <c r="AB729">
        <v>-106.53</v>
      </c>
      <c r="AC729">
        <v>-9999</v>
      </c>
      <c r="AD729">
        <v>-9999</v>
      </c>
      <c r="AE729">
        <v>-9999</v>
      </c>
      <c r="AF729">
        <v>-9999</v>
      </c>
      <c r="AG729">
        <v>-5.5</v>
      </c>
      <c r="AH729">
        <v>-4.95</v>
      </c>
      <c r="AI729" t="s">
        <v>176</v>
      </c>
      <c r="AJ729">
        <v>-9999</v>
      </c>
      <c r="AK729" t="s">
        <v>74</v>
      </c>
      <c r="AL729">
        <v>-9999</v>
      </c>
      <c r="AM729" t="s">
        <v>177</v>
      </c>
      <c r="AN729" t="s">
        <v>178</v>
      </c>
      <c r="AO729">
        <v>-9999</v>
      </c>
      <c r="AP729" t="s">
        <v>182</v>
      </c>
      <c r="AQ729" t="s">
        <v>179</v>
      </c>
      <c r="AR729">
        <v>-9999</v>
      </c>
      <c r="AS729">
        <v>1.7000000000000001E-2</v>
      </c>
      <c r="AT729">
        <v>2.0169999999999999</v>
      </c>
      <c r="AU729">
        <v>1.24</v>
      </c>
      <c r="AV729">
        <v>184</v>
      </c>
      <c r="AX729">
        <f t="shared" si="98"/>
        <v>1.6299405684226091</v>
      </c>
      <c r="AZ729" t="str">
        <f t="shared" si="97"/>
        <v>Juniperus monosperma</v>
      </c>
      <c r="BA729">
        <f t="shared" si="99"/>
        <v>14.3</v>
      </c>
      <c r="BB729">
        <f t="shared" si="100"/>
        <v>0.38994056842260916</v>
      </c>
      <c r="BC729">
        <f t="shared" si="101"/>
        <v>38.700000000000003</v>
      </c>
      <c r="BD729">
        <f t="shared" si="102"/>
        <v>2000</v>
      </c>
      <c r="BE729">
        <f t="shared" si="103"/>
        <v>4.95</v>
      </c>
      <c r="BF729">
        <f t="shared" si="104"/>
        <v>2.0169999999999999</v>
      </c>
      <c r="BG729">
        <f t="shared" si="105"/>
        <v>1.7000000000000001E-2</v>
      </c>
    </row>
    <row r="730" spans="1:59" x14ac:dyDescent="0.25">
      <c r="A730">
        <v>3876</v>
      </c>
      <c r="B730" t="s">
        <v>60</v>
      </c>
      <c r="C730" t="s">
        <v>171</v>
      </c>
      <c r="D730" t="s">
        <v>62</v>
      </c>
      <c r="E730" t="s">
        <v>63</v>
      </c>
      <c r="F730" t="s">
        <v>64</v>
      </c>
      <c r="G730" t="s">
        <v>172</v>
      </c>
      <c r="H730">
        <v>0.313</v>
      </c>
      <c r="I730" t="s">
        <v>7</v>
      </c>
      <c r="J730" s="9">
        <v>40681</v>
      </c>
      <c r="K730" s="13">
        <v>0.33819444444444402</v>
      </c>
      <c r="L730" t="s">
        <v>173</v>
      </c>
      <c r="M730" t="s">
        <v>111</v>
      </c>
      <c r="N730" t="s">
        <v>174</v>
      </c>
      <c r="O730" t="s">
        <v>188</v>
      </c>
      <c r="P730" t="s">
        <v>175</v>
      </c>
      <c r="Q730">
        <v>23.03</v>
      </c>
      <c r="R730">
        <v>-9999</v>
      </c>
      <c r="S730">
        <v>15.55</v>
      </c>
      <c r="T730">
        <v>390</v>
      </c>
      <c r="U730">
        <v>2000</v>
      </c>
      <c r="V730">
        <v>-9999</v>
      </c>
      <c r="W730">
        <v>-9999</v>
      </c>
      <c r="X730">
        <v>0.15</v>
      </c>
      <c r="Y730">
        <v>4.0000000000000001E-3</v>
      </c>
      <c r="Z730">
        <v>-9999</v>
      </c>
      <c r="AA730">
        <v>34.39</v>
      </c>
      <c r="AB730">
        <v>-106.53</v>
      </c>
      <c r="AC730">
        <v>-9999</v>
      </c>
      <c r="AD730">
        <v>-9999</v>
      </c>
      <c r="AE730">
        <v>-9999</v>
      </c>
      <c r="AF730">
        <v>-9999</v>
      </c>
      <c r="AG730">
        <v>-5.7</v>
      </c>
      <c r="AH730">
        <v>-5.2</v>
      </c>
      <c r="AI730" t="s">
        <v>176</v>
      </c>
      <c r="AJ730">
        <v>-9999</v>
      </c>
      <c r="AK730" t="s">
        <v>74</v>
      </c>
      <c r="AL730">
        <v>-9999</v>
      </c>
      <c r="AM730" t="s">
        <v>177</v>
      </c>
      <c r="AN730" t="s">
        <v>178</v>
      </c>
      <c r="AO730">
        <v>-9999</v>
      </c>
      <c r="AP730" t="s">
        <v>182</v>
      </c>
      <c r="AQ730" t="s">
        <v>179</v>
      </c>
      <c r="AR730">
        <v>-9999</v>
      </c>
      <c r="AS730">
        <v>8.9999999999999993E-3</v>
      </c>
      <c r="AT730">
        <v>1.278</v>
      </c>
      <c r="AU730">
        <v>1.37</v>
      </c>
      <c r="AV730">
        <v>145</v>
      </c>
      <c r="AX730">
        <f t="shared" si="98"/>
        <v>1.7666193826757899</v>
      </c>
      <c r="AZ730" t="str">
        <f t="shared" si="97"/>
        <v>Juniperus monosperma</v>
      </c>
      <c r="BA730">
        <f t="shared" si="99"/>
        <v>15.55</v>
      </c>
      <c r="BB730">
        <f t="shared" si="100"/>
        <v>0.39661938267578978</v>
      </c>
      <c r="BC730">
        <f t="shared" si="101"/>
        <v>39</v>
      </c>
      <c r="BD730">
        <f t="shared" si="102"/>
        <v>2000</v>
      </c>
      <c r="BE730">
        <f t="shared" si="103"/>
        <v>5.2</v>
      </c>
      <c r="BF730">
        <f t="shared" si="104"/>
        <v>1.278</v>
      </c>
      <c r="BG730">
        <f t="shared" si="105"/>
        <v>8.9999999999999993E-3</v>
      </c>
    </row>
    <row r="731" spans="1:59" x14ac:dyDescent="0.25">
      <c r="A731">
        <v>3877</v>
      </c>
      <c r="B731" t="s">
        <v>60</v>
      </c>
      <c r="C731" t="s">
        <v>171</v>
      </c>
      <c r="D731" t="s">
        <v>62</v>
      </c>
      <c r="E731" t="s">
        <v>63</v>
      </c>
      <c r="F731" t="s">
        <v>64</v>
      </c>
      <c r="G731" t="s">
        <v>172</v>
      </c>
      <c r="H731">
        <v>0.313</v>
      </c>
      <c r="I731" t="s">
        <v>7</v>
      </c>
      <c r="J731" s="9">
        <v>40681</v>
      </c>
      <c r="K731" s="13">
        <v>0.453472222222222</v>
      </c>
      <c r="L731" t="s">
        <v>173</v>
      </c>
      <c r="M731" t="s">
        <v>111</v>
      </c>
      <c r="N731" t="s">
        <v>174</v>
      </c>
      <c r="O731" t="s">
        <v>188</v>
      </c>
      <c r="P731" t="s">
        <v>175</v>
      </c>
      <c r="Q731">
        <v>31.31</v>
      </c>
      <c r="R731">
        <v>-9999</v>
      </c>
      <c r="S731">
        <v>20.3</v>
      </c>
      <c r="T731">
        <v>398</v>
      </c>
      <c r="U731">
        <v>2000</v>
      </c>
      <c r="V731">
        <v>-9999</v>
      </c>
      <c r="W731">
        <v>-9999</v>
      </c>
      <c r="X731">
        <v>7.0000000000000007E-2</v>
      </c>
      <c r="Y731">
        <v>4.0000000000000001E-3</v>
      </c>
      <c r="Z731">
        <v>-9999</v>
      </c>
      <c r="AA731">
        <v>34.39</v>
      </c>
      <c r="AB731">
        <v>-106.53</v>
      </c>
      <c r="AC731">
        <v>-9999</v>
      </c>
      <c r="AD731">
        <v>-9999</v>
      </c>
      <c r="AE731">
        <v>-9999</v>
      </c>
      <c r="AF731">
        <v>-9999</v>
      </c>
      <c r="AG731">
        <v>-5.8</v>
      </c>
      <c r="AH731">
        <v>-5.6</v>
      </c>
      <c r="AI731" t="s">
        <v>176</v>
      </c>
      <c r="AJ731">
        <v>-9999</v>
      </c>
      <c r="AK731" t="s">
        <v>74</v>
      </c>
      <c r="AL731">
        <v>-9999</v>
      </c>
      <c r="AM731" t="s">
        <v>177</v>
      </c>
      <c r="AN731" t="s">
        <v>178</v>
      </c>
      <c r="AO731">
        <v>-9999</v>
      </c>
      <c r="AP731" t="s">
        <v>182</v>
      </c>
      <c r="AQ731" t="s">
        <v>179</v>
      </c>
      <c r="AR731">
        <v>-9999</v>
      </c>
      <c r="AS731">
        <v>4.0000000000000001E-3</v>
      </c>
      <c r="AT731">
        <v>0.69499999999999995</v>
      </c>
      <c r="AU731">
        <v>1.64</v>
      </c>
      <c r="AV731">
        <v>77</v>
      </c>
      <c r="AX731">
        <f t="shared" si="98"/>
        <v>2.3819813392642564</v>
      </c>
      <c r="AZ731" t="str">
        <f t="shared" si="97"/>
        <v>Juniperus monosperma</v>
      </c>
      <c r="BA731">
        <f t="shared" si="99"/>
        <v>20.3</v>
      </c>
      <c r="BB731">
        <f t="shared" si="100"/>
        <v>0.74198133926425647</v>
      </c>
      <c r="BC731">
        <f t="shared" si="101"/>
        <v>39.799999999999997</v>
      </c>
      <c r="BD731">
        <f t="shared" si="102"/>
        <v>2000</v>
      </c>
      <c r="BE731">
        <f t="shared" si="103"/>
        <v>5.6</v>
      </c>
      <c r="BF731">
        <f t="shared" si="104"/>
        <v>0.69499999999999995</v>
      </c>
      <c r="BG731">
        <f t="shared" si="105"/>
        <v>4.0000000000000001E-3</v>
      </c>
    </row>
    <row r="732" spans="1:59" x14ac:dyDescent="0.25">
      <c r="A732">
        <v>3878</v>
      </c>
      <c r="B732" t="s">
        <v>60</v>
      </c>
      <c r="C732" t="s">
        <v>171</v>
      </c>
      <c r="D732" t="s">
        <v>62</v>
      </c>
      <c r="E732" t="s">
        <v>63</v>
      </c>
      <c r="F732" t="s">
        <v>64</v>
      </c>
      <c r="G732" t="s">
        <v>172</v>
      </c>
      <c r="H732">
        <v>0.313</v>
      </c>
      <c r="I732" t="s">
        <v>7</v>
      </c>
      <c r="J732" s="9">
        <v>40681</v>
      </c>
      <c r="K732" s="13">
        <v>0.45694444444444399</v>
      </c>
      <c r="L732" t="s">
        <v>173</v>
      </c>
      <c r="M732" t="s">
        <v>111</v>
      </c>
      <c r="N732" t="s">
        <v>174</v>
      </c>
      <c r="O732" t="s">
        <v>188</v>
      </c>
      <c r="P732" t="s">
        <v>175</v>
      </c>
      <c r="Q732">
        <v>33.65</v>
      </c>
      <c r="R732">
        <v>-9999</v>
      </c>
      <c r="S732">
        <v>22.42</v>
      </c>
      <c r="T732">
        <v>391</v>
      </c>
      <c r="U732">
        <v>2000</v>
      </c>
      <c r="V732">
        <v>-9999</v>
      </c>
      <c r="W732">
        <v>-9999</v>
      </c>
      <c r="X732">
        <v>0.22</v>
      </c>
      <c r="Y732">
        <v>4.0000000000000001E-3</v>
      </c>
      <c r="Z732">
        <v>-9999</v>
      </c>
      <c r="AA732">
        <v>34.39</v>
      </c>
      <c r="AB732">
        <v>-106.53</v>
      </c>
      <c r="AC732">
        <v>-9999</v>
      </c>
      <c r="AD732">
        <v>-9999</v>
      </c>
      <c r="AE732">
        <v>-9999</v>
      </c>
      <c r="AF732">
        <v>-9999</v>
      </c>
      <c r="AG732">
        <v>-5.5</v>
      </c>
      <c r="AH732">
        <v>-4.95</v>
      </c>
      <c r="AI732" t="s">
        <v>176</v>
      </c>
      <c r="AJ732">
        <v>-9999</v>
      </c>
      <c r="AK732" t="s">
        <v>74</v>
      </c>
      <c r="AL732">
        <v>-9999</v>
      </c>
      <c r="AM732" t="s">
        <v>177</v>
      </c>
      <c r="AN732" t="s">
        <v>178</v>
      </c>
      <c r="AO732">
        <v>-9999</v>
      </c>
      <c r="AP732" t="s">
        <v>182</v>
      </c>
      <c r="AQ732" t="s">
        <v>179</v>
      </c>
      <c r="AR732">
        <v>-9999</v>
      </c>
      <c r="AS732">
        <v>8.9999999999999993E-3</v>
      </c>
      <c r="AT732">
        <v>1.35</v>
      </c>
      <c r="AU732">
        <v>1.81</v>
      </c>
      <c r="AV732">
        <v>152</v>
      </c>
      <c r="AX732">
        <f t="shared" si="98"/>
        <v>2.712287631133822</v>
      </c>
      <c r="AZ732" t="str">
        <f t="shared" si="97"/>
        <v>Juniperus monosperma</v>
      </c>
      <c r="BA732">
        <f t="shared" si="99"/>
        <v>22.42</v>
      </c>
      <c r="BB732">
        <f t="shared" si="100"/>
        <v>0.90228763113382193</v>
      </c>
      <c r="BC732">
        <f t="shared" si="101"/>
        <v>39.1</v>
      </c>
      <c r="BD732">
        <f t="shared" si="102"/>
        <v>2000</v>
      </c>
      <c r="BE732">
        <f t="shared" si="103"/>
        <v>4.95</v>
      </c>
      <c r="BF732">
        <f t="shared" si="104"/>
        <v>1.35</v>
      </c>
      <c r="BG732">
        <f t="shared" si="105"/>
        <v>8.9999999999999993E-3</v>
      </c>
    </row>
    <row r="733" spans="1:59" x14ac:dyDescent="0.25">
      <c r="A733">
        <v>3879</v>
      </c>
      <c r="B733" t="s">
        <v>60</v>
      </c>
      <c r="C733" t="s">
        <v>171</v>
      </c>
      <c r="D733" t="s">
        <v>62</v>
      </c>
      <c r="E733" t="s">
        <v>63</v>
      </c>
      <c r="F733" t="s">
        <v>64</v>
      </c>
      <c r="G733" t="s">
        <v>172</v>
      </c>
      <c r="H733">
        <v>0.313</v>
      </c>
      <c r="I733" t="s">
        <v>7</v>
      </c>
      <c r="J733" s="9">
        <v>40681</v>
      </c>
      <c r="K733" s="13">
        <v>0.47499999999999998</v>
      </c>
      <c r="L733" t="s">
        <v>173</v>
      </c>
      <c r="M733" t="s">
        <v>111</v>
      </c>
      <c r="N733" t="s">
        <v>174</v>
      </c>
      <c r="O733" t="s">
        <v>188</v>
      </c>
      <c r="P733" t="s">
        <v>175</v>
      </c>
      <c r="Q733">
        <v>31.89</v>
      </c>
      <c r="R733">
        <v>-9999</v>
      </c>
      <c r="S733">
        <v>24.09</v>
      </c>
      <c r="T733">
        <v>394</v>
      </c>
      <c r="U733">
        <v>2000</v>
      </c>
      <c r="V733">
        <v>-9999</v>
      </c>
      <c r="W733">
        <v>-9999</v>
      </c>
      <c r="X733">
        <v>0.12</v>
      </c>
      <c r="Y733">
        <v>4.0000000000000001E-3</v>
      </c>
      <c r="Z733">
        <v>-9999</v>
      </c>
      <c r="AA733">
        <v>34.39</v>
      </c>
      <c r="AB733">
        <v>-106.53</v>
      </c>
      <c r="AC733">
        <v>-9999</v>
      </c>
      <c r="AD733">
        <v>-9999</v>
      </c>
      <c r="AE733">
        <v>-9999</v>
      </c>
      <c r="AF733">
        <v>-9999</v>
      </c>
      <c r="AG733">
        <v>-5.7</v>
      </c>
      <c r="AH733">
        <v>-5.2</v>
      </c>
      <c r="AI733" t="s">
        <v>176</v>
      </c>
      <c r="AJ733">
        <v>-9999</v>
      </c>
      <c r="AK733" t="s">
        <v>74</v>
      </c>
      <c r="AL733">
        <v>-9999</v>
      </c>
      <c r="AM733" t="s">
        <v>177</v>
      </c>
      <c r="AN733" t="s">
        <v>178</v>
      </c>
      <c r="AO733">
        <v>-9999</v>
      </c>
      <c r="AP733" t="s">
        <v>182</v>
      </c>
      <c r="AQ733" t="s">
        <v>179</v>
      </c>
      <c r="AR733">
        <v>-9999</v>
      </c>
      <c r="AS733">
        <v>5.0000000000000001E-3</v>
      </c>
      <c r="AT733">
        <v>0.80300000000000005</v>
      </c>
      <c r="AU733">
        <v>2.0499999999999998</v>
      </c>
      <c r="AV733">
        <v>106</v>
      </c>
      <c r="AX733">
        <f t="shared" si="98"/>
        <v>2.9999763709089504</v>
      </c>
      <c r="AZ733" t="str">
        <f t="shared" si="97"/>
        <v>Juniperus monosperma</v>
      </c>
      <c r="BA733">
        <f t="shared" si="99"/>
        <v>24.09</v>
      </c>
      <c r="BB733">
        <f t="shared" si="100"/>
        <v>0.9499763709089506</v>
      </c>
      <c r="BC733">
        <f t="shared" si="101"/>
        <v>39.4</v>
      </c>
      <c r="BD733">
        <f t="shared" si="102"/>
        <v>2000</v>
      </c>
      <c r="BE733">
        <f t="shared" si="103"/>
        <v>5.2</v>
      </c>
      <c r="BF733">
        <f t="shared" si="104"/>
        <v>0.80300000000000005</v>
      </c>
      <c r="BG733">
        <f t="shared" si="105"/>
        <v>5.0000000000000001E-3</v>
      </c>
    </row>
    <row r="734" spans="1:59" x14ac:dyDescent="0.25">
      <c r="A734">
        <v>3880</v>
      </c>
      <c r="B734" t="s">
        <v>60</v>
      </c>
      <c r="C734" t="s">
        <v>171</v>
      </c>
      <c r="D734" t="s">
        <v>62</v>
      </c>
      <c r="E734" t="s">
        <v>63</v>
      </c>
      <c r="F734" t="s">
        <v>64</v>
      </c>
      <c r="G734" t="s">
        <v>172</v>
      </c>
      <c r="H734">
        <v>0.313</v>
      </c>
      <c r="I734" t="s">
        <v>7</v>
      </c>
      <c r="J734" s="9">
        <v>40681</v>
      </c>
      <c r="K734" s="13">
        <v>0.57291666666666696</v>
      </c>
      <c r="L734" t="s">
        <v>173</v>
      </c>
      <c r="M734" t="s">
        <v>111</v>
      </c>
      <c r="N734" t="s">
        <v>174</v>
      </c>
      <c r="O734" t="s">
        <v>188</v>
      </c>
      <c r="P734" t="s">
        <v>175</v>
      </c>
      <c r="Q734">
        <v>20.63</v>
      </c>
      <c r="R734">
        <v>-9999</v>
      </c>
      <c r="S734">
        <v>24.11</v>
      </c>
      <c r="T734">
        <v>399</v>
      </c>
      <c r="U734">
        <v>2000</v>
      </c>
      <c r="V734">
        <v>-9999</v>
      </c>
      <c r="W734">
        <v>-9999</v>
      </c>
      <c r="X734">
        <v>0.14000000000000001</v>
      </c>
      <c r="Y734">
        <v>4.0000000000000001E-3</v>
      </c>
      <c r="Z734">
        <v>-9999</v>
      </c>
      <c r="AA734">
        <v>34.39</v>
      </c>
      <c r="AB734">
        <v>-106.53</v>
      </c>
      <c r="AC734">
        <v>-9999</v>
      </c>
      <c r="AD734">
        <v>-9999</v>
      </c>
      <c r="AE734">
        <v>-9999</v>
      </c>
      <c r="AF734">
        <v>-9999</v>
      </c>
      <c r="AG734">
        <v>-5.8</v>
      </c>
      <c r="AH734">
        <v>-5.6</v>
      </c>
      <c r="AI734" t="s">
        <v>176</v>
      </c>
      <c r="AJ734">
        <v>-9999</v>
      </c>
      <c r="AK734" t="s">
        <v>74</v>
      </c>
      <c r="AL734">
        <v>-9999</v>
      </c>
      <c r="AM734" t="s">
        <v>177</v>
      </c>
      <c r="AN734" t="s">
        <v>178</v>
      </c>
      <c r="AO734">
        <v>-9999</v>
      </c>
      <c r="AP734" t="s">
        <v>182</v>
      </c>
      <c r="AQ734" t="s">
        <v>179</v>
      </c>
      <c r="AR734">
        <v>-9999</v>
      </c>
      <c r="AS734">
        <v>5.0000000000000001E-3</v>
      </c>
      <c r="AT734">
        <v>0.66600000000000004</v>
      </c>
      <c r="AU734">
        <v>2.39</v>
      </c>
      <c r="AV734">
        <v>158</v>
      </c>
      <c r="AX734">
        <f t="shared" si="98"/>
        <v>3.0035770733985068</v>
      </c>
      <c r="AZ734" t="str">
        <f t="shared" si="97"/>
        <v>Juniperus monosperma</v>
      </c>
      <c r="BA734">
        <f t="shared" si="99"/>
        <v>24.11</v>
      </c>
      <c r="BB734">
        <f t="shared" si="100"/>
        <v>0.61357707339850664</v>
      </c>
      <c r="BC734">
        <f t="shared" si="101"/>
        <v>39.9</v>
      </c>
      <c r="BD734">
        <f t="shared" si="102"/>
        <v>2000</v>
      </c>
      <c r="BE734">
        <f t="shared" si="103"/>
        <v>5.6</v>
      </c>
      <c r="BF734">
        <f t="shared" si="104"/>
        <v>0.66600000000000004</v>
      </c>
      <c r="BG734">
        <f t="shared" si="105"/>
        <v>5.0000000000000001E-3</v>
      </c>
    </row>
    <row r="735" spans="1:59" x14ac:dyDescent="0.25">
      <c r="A735">
        <v>3881</v>
      </c>
      <c r="B735" t="s">
        <v>60</v>
      </c>
      <c r="C735" t="s">
        <v>171</v>
      </c>
      <c r="D735" t="s">
        <v>62</v>
      </c>
      <c r="E735" t="s">
        <v>63</v>
      </c>
      <c r="F735" t="s">
        <v>64</v>
      </c>
      <c r="G735" t="s">
        <v>172</v>
      </c>
      <c r="H735">
        <v>0.313</v>
      </c>
      <c r="I735" t="s">
        <v>7</v>
      </c>
      <c r="J735" s="9">
        <v>40681</v>
      </c>
      <c r="K735" s="13">
        <v>0.57638888888888895</v>
      </c>
      <c r="L735" t="s">
        <v>173</v>
      </c>
      <c r="M735" t="s">
        <v>111</v>
      </c>
      <c r="N735" t="s">
        <v>174</v>
      </c>
      <c r="O735" t="s">
        <v>188</v>
      </c>
      <c r="P735" t="s">
        <v>175</v>
      </c>
      <c r="Q735">
        <v>22.15</v>
      </c>
      <c r="R735">
        <v>-9999</v>
      </c>
      <c r="S735">
        <v>24.81</v>
      </c>
      <c r="T735">
        <v>393</v>
      </c>
      <c r="U735">
        <v>2000</v>
      </c>
      <c r="V735">
        <v>-9999</v>
      </c>
      <c r="W735">
        <v>-9999</v>
      </c>
      <c r="X735">
        <v>0.21</v>
      </c>
      <c r="Y735">
        <v>4.0000000000000001E-3</v>
      </c>
      <c r="Z735">
        <v>-9999</v>
      </c>
      <c r="AA735">
        <v>34.39</v>
      </c>
      <c r="AB735">
        <v>-106.53</v>
      </c>
      <c r="AC735">
        <v>-9999</v>
      </c>
      <c r="AD735">
        <v>-9999</v>
      </c>
      <c r="AE735">
        <v>-9999</v>
      </c>
      <c r="AF735">
        <v>-9999</v>
      </c>
      <c r="AG735">
        <v>-5.5</v>
      </c>
      <c r="AH735">
        <v>-4.95</v>
      </c>
      <c r="AI735" t="s">
        <v>176</v>
      </c>
      <c r="AJ735">
        <v>-9999</v>
      </c>
      <c r="AK735" t="s">
        <v>74</v>
      </c>
      <c r="AL735">
        <v>-9999</v>
      </c>
      <c r="AM735" t="s">
        <v>177</v>
      </c>
      <c r="AN735" t="s">
        <v>178</v>
      </c>
      <c r="AO735">
        <v>-9999</v>
      </c>
      <c r="AP735" t="s">
        <v>182</v>
      </c>
      <c r="AQ735" t="s">
        <v>179</v>
      </c>
      <c r="AR735">
        <v>-9999</v>
      </c>
      <c r="AS735">
        <v>7.0000000000000001E-3</v>
      </c>
      <c r="AT735">
        <v>0.85899999999999999</v>
      </c>
      <c r="AU735">
        <v>2.4500000000000002</v>
      </c>
      <c r="AV735">
        <v>171</v>
      </c>
      <c r="AX735">
        <f t="shared" si="98"/>
        <v>3.1320005290475099</v>
      </c>
      <c r="AZ735" t="str">
        <f t="shared" si="97"/>
        <v>Juniperus monosperma</v>
      </c>
      <c r="BA735">
        <f t="shared" si="99"/>
        <v>24.81</v>
      </c>
      <c r="BB735">
        <f t="shared" si="100"/>
        <v>0.68200052904750974</v>
      </c>
      <c r="BC735">
        <f t="shared" si="101"/>
        <v>39.299999999999997</v>
      </c>
      <c r="BD735">
        <f t="shared" si="102"/>
        <v>2000</v>
      </c>
      <c r="BE735">
        <f t="shared" si="103"/>
        <v>4.95</v>
      </c>
      <c r="BF735">
        <f t="shared" si="104"/>
        <v>0.85899999999999999</v>
      </c>
      <c r="BG735">
        <f t="shared" si="105"/>
        <v>7.0000000000000001E-3</v>
      </c>
    </row>
    <row r="736" spans="1:59" x14ac:dyDescent="0.25">
      <c r="A736">
        <v>3882</v>
      </c>
      <c r="B736" t="s">
        <v>60</v>
      </c>
      <c r="C736" t="s">
        <v>171</v>
      </c>
      <c r="D736" t="s">
        <v>62</v>
      </c>
      <c r="E736" t="s">
        <v>63</v>
      </c>
      <c r="F736" t="s">
        <v>64</v>
      </c>
      <c r="G736" t="s">
        <v>172</v>
      </c>
      <c r="H736">
        <v>0.313</v>
      </c>
      <c r="I736" t="s">
        <v>7</v>
      </c>
      <c r="J736" s="9">
        <v>40681</v>
      </c>
      <c r="K736" s="13">
        <v>0.59097222222222201</v>
      </c>
      <c r="L736" t="s">
        <v>173</v>
      </c>
      <c r="M736" t="s">
        <v>111</v>
      </c>
      <c r="N736" t="s">
        <v>174</v>
      </c>
      <c r="O736" t="s">
        <v>188</v>
      </c>
      <c r="P736" t="s">
        <v>175</v>
      </c>
      <c r="Q736">
        <v>20.34</v>
      </c>
      <c r="R736">
        <v>-9999</v>
      </c>
      <c r="S736">
        <v>26.08</v>
      </c>
      <c r="T736">
        <v>396</v>
      </c>
      <c r="U736">
        <v>2000</v>
      </c>
      <c r="V736">
        <v>-9999</v>
      </c>
      <c r="W736">
        <v>-9999</v>
      </c>
      <c r="X736">
        <v>0.1</v>
      </c>
      <c r="Y736">
        <v>4.0000000000000001E-3</v>
      </c>
      <c r="Z736">
        <v>-9999</v>
      </c>
      <c r="AA736">
        <v>34.39</v>
      </c>
      <c r="AB736">
        <v>-106.53</v>
      </c>
      <c r="AC736">
        <v>-9999</v>
      </c>
      <c r="AD736">
        <v>-9999</v>
      </c>
      <c r="AE736">
        <v>-9999</v>
      </c>
      <c r="AF736">
        <v>-9999</v>
      </c>
      <c r="AG736">
        <v>-5.7</v>
      </c>
      <c r="AH736">
        <v>-5.2</v>
      </c>
      <c r="AI736" t="s">
        <v>176</v>
      </c>
      <c r="AJ736">
        <v>-9999</v>
      </c>
      <c r="AK736" t="s">
        <v>74</v>
      </c>
      <c r="AL736">
        <v>-9999</v>
      </c>
      <c r="AM736" t="s">
        <v>177</v>
      </c>
      <c r="AN736" t="s">
        <v>178</v>
      </c>
      <c r="AO736">
        <v>-9999</v>
      </c>
      <c r="AP736" t="s">
        <v>182</v>
      </c>
      <c r="AQ736" t="s">
        <v>179</v>
      </c>
      <c r="AR736">
        <v>-9999</v>
      </c>
      <c r="AS736">
        <v>3.0000000000000001E-3</v>
      </c>
      <c r="AT736">
        <v>0.443</v>
      </c>
      <c r="AU736">
        <v>2.7</v>
      </c>
      <c r="AV736">
        <v>146</v>
      </c>
      <c r="AX736">
        <f t="shared" si="98"/>
        <v>3.3772586159100935</v>
      </c>
      <c r="AZ736" t="str">
        <f t="shared" si="97"/>
        <v>Juniperus monosperma</v>
      </c>
      <c r="BA736">
        <f t="shared" si="99"/>
        <v>26.08</v>
      </c>
      <c r="BB736">
        <f t="shared" si="100"/>
        <v>0.67725861591009329</v>
      </c>
      <c r="BC736">
        <f t="shared" si="101"/>
        <v>39.6</v>
      </c>
      <c r="BD736">
        <f t="shared" si="102"/>
        <v>2000</v>
      </c>
      <c r="BE736">
        <f t="shared" si="103"/>
        <v>5.2</v>
      </c>
      <c r="BF736">
        <f t="shared" si="104"/>
        <v>0.443</v>
      </c>
      <c r="BG736">
        <f t="shared" si="105"/>
        <v>3.0000000000000001E-3</v>
      </c>
    </row>
    <row r="737" spans="1:59" x14ac:dyDescent="0.25">
      <c r="A737">
        <v>3883</v>
      </c>
      <c r="B737" t="s">
        <v>60</v>
      </c>
      <c r="C737" t="s">
        <v>171</v>
      </c>
      <c r="D737" t="s">
        <v>62</v>
      </c>
      <c r="E737" t="s">
        <v>63</v>
      </c>
      <c r="F737" t="s">
        <v>64</v>
      </c>
      <c r="G737" t="s">
        <v>172</v>
      </c>
      <c r="H737">
        <v>0.313</v>
      </c>
      <c r="I737" t="s">
        <v>7</v>
      </c>
      <c r="J737" s="9">
        <v>40456</v>
      </c>
      <c r="K737" s="13">
        <v>0.328472222222222</v>
      </c>
      <c r="L737" t="s">
        <v>173</v>
      </c>
      <c r="M737" t="s">
        <v>111</v>
      </c>
      <c r="N737" t="s">
        <v>174</v>
      </c>
      <c r="O737" t="s">
        <v>189</v>
      </c>
      <c r="P737" t="s">
        <v>175</v>
      </c>
      <c r="Q737">
        <v>70.739999999999995</v>
      </c>
      <c r="R737">
        <v>-9999</v>
      </c>
      <c r="S737">
        <v>14.91</v>
      </c>
      <c r="T737">
        <v>361</v>
      </c>
      <c r="U737">
        <v>2000</v>
      </c>
      <c r="V737">
        <v>-9999</v>
      </c>
      <c r="W737">
        <v>-9999</v>
      </c>
      <c r="X737">
        <v>0.23</v>
      </c>
      <c r="Y737">
        <v>0.105</v>
      </c>
      <c r="Z737">
        <v>-9999</v>
      </c>
      <c r="AA737">
        <v>34.39</v>
      </c>
      <c r="AB737">
        <v>-106.53</v>
      </c>
      <c r="AC737">
        <v>-9999</v>
      </c>
      <c r="AD737">
        <v>-9999</v>
      </c>
      <c r="AE737">
        <v>-9999</v>
      </c>
      <c r="AF737">
        <v>-9999</v>
      </c>
      <c r="AG737">
        <v>-2.1</v>
      </c>
      <c r="AH737">
        <v>-0.9</v>
      </c>
      <c r="AI737" t="s">
        <v>176</v>
      </c>
      <c r="AJ737">
        <v>-9999</v>
      </c>
      <c r="AK737" t="s">
        <v>74</v>
      </c>
      <c r="AL737">
        <v>-9999</v>
      </c>
      <c r="AM737" t="s">
        <v>177</v>
      </c>
      <c r="AN737" t="s">
        <v>178</v>
      </c>
      <c r="AO737">
        <v>-9999</v>
      </c>
      <c r="AP737" t="s">
        <v>182</v>
      </c>
      <c r="AQ737" t="s">
        <v>179</v>
      </c>
      <c r="AR737">
        <v>-9999</v>
      </c>
      <c r="AS737">
        <v>3.6700000000000003E-2</v>
      </c>
      <c r="AT737">
        <v>5.01</v>
      </c>
      <c r="AU737">
        <v>0.5</v>
      </c>
      <c r="AV737">
        <v>137</v>
      </c>
      <c r="AX737">
        <f t="shared" si="98"/>
        <v>1.6954345595195712</v>
      </c>
      <c r="AZ737" t="str">
        <f t="shared" si="97"/>
        <v>Juniperus monosperma</v>
      </c>
      <c r="BA737">
        <f t="shared" si="99"/>
        <v>14.91</v>
      </c>
      <c r="BB737">
        <f t="shared" si="100"/>
        <v>1.1954345595195712</v>
      </c>
      <c r="BC737">
        <f t="shared" si="101"/>
        <v>36.1</v>
      </c>
      <c r="BD737">
        <f t="shared" si="102"/>
        <v>2000</v>
      </c>
      <c r="BE737">
        <f t="shared" si="103"/>
        <v>0.9</v>
      </c>
      <c r="BF737">
        <f t="shared" si="104"/>
        <v>5.01</v>
      </c>
      <c r="BG737">
        <f t="shared" si="105"/>
        <v>3.6700000000000003E-2</v>
      </c>
    </row>
    <row r="738" spans="1:59" x14ac:dyDescent="0.25">
      <c r="A738">
        <v>3884</v>
      </c>
      <c r="B738" t="s">
        <v>60</v>
      </c>
      <c r="C738" t="s">
        <v>171</v>
      </c>
      <c r="D738" t="s">
        <v>62</v>
      </c>
      <c r="E738" t="s">
        <v>63</v>
      </c>
      <c r="F738" t="s">
        <v>64</v>
      </c>
      <c r="G738" t="s">
        <v>172</v>
      </c>
      <c r="H738">
        <v>0.313</v>
      </c>
      <c r="I738" t="s">
        <v>7</v>
      </c>
      <c r="J738" s="9">
        <v>40456</v>
      </c>
      <c r="K738" s="13">
        <v>0.33750000000000002</v>
      </c>
      <c r="L738" t="s">
        <v>173</v>
      </c>
      <c r="M738" t="s">
        <v>111</v>
      </c>
      <c r="N738" t="s">
        <v>174</v>
      </c>
      <c r="O738" t="s">
        <v>189</v>
      </c>
      <c r="P738" t="s">
        <v>175</v>
      </c>
      <c r="Q738">
        <v>65.73</v>
      </c>
      <c r="R738">
        <v>-9999</v>
      </c>
      <c r="S738">
        <v>17.21</v>
      </c>
      <c r="T738">
        <v>355</v>
      </c>
      <c r="U738">
        <v>2000</v>
      </c>
      <c r="V738">
        <v>-9999</v>
      </c>
      <c r="W738">
        <v>-9999</v>
      </c>
      <c r="X738">
        <v>0.27</v>
      </c>
      <c r="Y738">
        <v>0.105</v>
      </c>
      <c r="Z738">
        <v>-9999</v>
      </c>
      <c r="AA738">
        <v>34.39</v>
      </c>
      <c r="AB738">
        <v>-106.53</v>
      </c>
      <c r="AC738">
        <v>-9999</v>
      </c>
      <c r="AD738">
        <v>-9999</v>
      </c>
      <c r="AE738">
        <v>-9999</v>
      </c>
      <c r="AF738">
        <v>-9999</v>
      </c>
      <c r="AG738">
        <v>-2.7</v>
      </c>
      <c r="AH738">
        <v>-1.5</v>
      </c>
      <c r="AI738" t="s">
        <v>176</v>
      </c>
      <c r="AJ738">
        <v>-9999</v>
      </c>
      <c r="AK738" t="s">
        <v>74</v>
      </c>
      <c r="AL738">
        <v>-9999</v>
      </c>
      <c r="AM738" t="s">
        <v>177</v>
      </c>
      <c r="AN738" t="s">
        <v>178</v>
      </c>
      <c r="AO738">
        <v>-9999</v>
      </c>
      <c r="AP738" t="s">
        <v>182</v>
      </c>
      <c r="AQ738" t="s">
        <v>179</v>
      </c>
      <c r="AR738">
        <v>-9999</v>
      </c>
      <c r="AS738">
        <v>3.1899999999999998E-2</v>
      </c>
      <c r="AT738">
        <v>4.0609999999999999</v>
      </c>
      <c r="AU738">
        <v>0.68</v>
      </c>
      <c r="AV738">
        <v>146</v>
      </c>
      <c r="AX738">
        <f t="shared" si="98"/>
        <v>1.9636033778089421</v>
      </c>
      <c r="AZ738" t="str">
        <f t="shared" si="97"/>
        <v>Juniperus monosperma</v>
      </c>
      <c r="BA738">
        <f t="shared" si="99"/>
        <v>17.21</v>
      </c>
      <c r="BB738">
        <f t="shared" si="100"/>
        <v>1.2836033778089422</v>
      </c>
      <c r="BC738">
        <f t="shared" si="101"/>
        <v>35.5</v>
      </c>
      <c r="BD738">
        <f t="shared" si="102"/>
        <v>2000</v>
      </c>
      <c r="BE738">
        <f t="shared" si="103"/>
        <v>1.5</v>
      </c>
      <c r="BF738">
        <f t="shared" si="104"/>
        <v>4.0609999999999999</v>
      </c>
      <c r="BG738">
        <f t="shared" si="105"/>
        <v>3.1899999999999998E-2</v>
      </c>
    </row>
    <row r="739" spans="1:59" x14ac:dyDescent="0.25">
      <c r="A739">
        <v>3885</v>
      </c>
      <c r="B739" t="s">
        <v>60</v>
      </c>
      <c r="C739" t="s">
        <v>171</v>
      </c>
      <c r="D739" t="s">
        <v>62</v>
      </c>
      <c r="E739" t="s">
        <v>63</v>
      </c>
      <c r="F739" t="s">
        <v>64</v>
      </c>
      <c r="G739" t="s">
        <v>172</v>
      </c>
      <c r="H739">
        <v>0.313</v>
      </c>
      <c r="I739" t="s">
        <v>7</v>
      </c>
      <c r="J739" s="9">
        <v>40456</v>
      </c>
      <c r="K739" s="13">
        <v>0.35763888888888901</v>
      </c>
      <c r="L739" t="s">
        <v>173</v>
      </c>
      <c r="M739" t="s">
        <v>111</v>
      </c>
      <c r="N739" t="s">
        <v>174</v>
      </c>
      <c r="O739" t="s">
        <v>189</v>
      </c>
      <c r="P739" t="s">
        <v>175</v>
      </c>
      <c r="Q739">
        <v>64.34</v>
      </c>
      <c r="R739">
        <v>-9999</v>
      </c>
      <c r="S739">
        <v>19.09</v>
      </c>
      <c r="T739">
        <v>350</v>
      </c>
      <c r="U739">
        <v>2000</v>
      </c>
      <c r="V739">
        <v>-9999</v>
      </c>
      <c r="W739">
        <v>-9999</v>
      </c>
      <c r="X739">
        <v>0.56999999999999995</v>
      </c>
      <c r="Y739">
        <v>0.105</v>
      </c>
      <c r="Z739">
        <v>-9999</v>
      </c>
      <c r="AA739">
        <v>34.39</v>
      </c>
      <c r="AB739">
        <v>-106.53</v>
      </c>
      <c r="AC739">
        <v>-9999</v>
      </c>
      <c r="AD739">
        <v>-9999</v>
      </c>
      <c r="AE739">
        <v>-9999</v>
      </c>
      <c r="AF739">
        <v>-9999</v>
      </c>
      <c r="AG739">
        <v>-2.7</v>
      </c>
      <c r="AH739">
        <v>-1.3</v>
      </c>
      <c r="AI739" t="s">
        <v>176</v>
      </c>
      <c r="AJ739">
        <v>-9999</v>
      </c>
      <c r="AK739" t="s">
        <v>74</v>
      </c>
      <c r="AL739">
        <v>-9999</v>
      </c>
      <c r="AM739" t="s">
        <v>177</v>
      </c>
      <c r="AN739" t="s">
        <v>178</v>
      </c>
      <c r="AO739">
        <v>-9999</v>
      </c>
      <c r="AP739" t="s">
        <v>182</v>
      </c>
      <c r="AQ739" t="s">
        <v>179</v>
      </c>
      <c r="AR739">
        <v>-9999</v>
      </c>
      <c r="AS739">
        <v>5.8999999999999997E-2</v>
      </c>
      <c r="AT739">
        <v>6.3849999999999998</v>
      </c>
      <c r="AU739">
        <v>0.79</v>
      </c>
      <c r="AV739">
        <v>169</v>
      </c>
      <c r="AX739">
        <f t="shared" si="98"/>
        <v>2.2096892695745827</v>
      </c>
      <c r="AZ739" t="str">
        <f t="shared" si="97"/>
        <v>Juniperus monosperma</v>
      </c>
      <c r="BA739">
        <f t="shared" si="99"/>
        <v>19.09</v>
      </c>
      <c r="BB739">
        <f t="shared" si="100"/>
        <v>1.4196892695745826</v>
      </c>
      <c r="BC739">
        <f t="shared" si="101"/>
        <v>35</v>
      </c>
      <c r="BD739">
        <f t="shared" si="102"/>
        <v>2000</v>
      </c>
      <c r="BE739">
        <f t="shared" si="103"/>
        <v>1.3</v>
      </c>
      <c r="BF739">
        <f t="shared" si="104"/>
        <v>6.3849999999999998</v>
      </c>
      <c r="BG739">
        <f t="shared" si="105"/>
        <v>5.8999999999999997E-2</v>
      </c>
    </row>
    <row r="740" spans="1:59" x14ac:dyDescent="0.25">
      <c r="A740">
        <v>3886</v>
      </c>
      <c r="B740" t="s">
        <v>60</v>
      </c>
      <c r="C740" t="s">
        <v>171</v>
      </c>
      <c r="D740" t="s">
        <v>62</v>
      </c>
      <c r="E740" t="s">
        <v>63</v>
      </c>
      <c r="F740" t="s">
        <v>64</v>
      </c>
      <c r="G740" t="s">
        <v>172</v>
      </c>
      <c r="H740">
        <v>0.313</v>
      </c>
      <c r="I740" t="s">
        <v>7</v>
      </c>
      <c r="J740" s="9">
        <v>40456</v>
      </c>
      <c r="K740" s="13">
        <v>0.39305555555555599</v>
      </c>
      <c r="L740" t="s">
        <v>173</v>
      </c>
      <c r="M740" t="s">
        <v>111</v>
      </c>
      <c r="N740" t="s">
        <v>174</v>
      </c>
      <c r="O740" t="s">
        <v>189</v>
      </c>
      <c r="P740" t="s">
        <v>175</v>
      </c>
      <c r="Q740">
        <v>67.56</v>
      </c>
      <c r="R740">
        <v>-9999</v>
      </c>
      <c r="S740">
        <v>19.89</v>
      </c>
      <c r="T740">
        <v>347</v>
      </c>
      <c r="U740">
        <v>2000</v>
      </c>
      <c r="V740">
        <v>-9999</v>
      </c>
      <c r="W740">
        <v>-9999</v>
      </c>
      <c r="X740">
        <v>1.1499999999999999</v>
      </c>
      <c r="Y740">
        <v>0.105</v>
      </c>
      <c r="Z740">
        <v>-9999</v>
      </c>
      <c r="AA740">
        <v>34.39</v>
      </c>
      <c r="AB740">
        <v>-106.53</v>
      </c>
      <c r="AC740">
        <v>-9999</v>
      </c>
      <c r="AD740">
        <v>-9999</v>
      </c>
      <c r="AE740">
        <v>-9999</v>
      </c>
      <c r="AF740">
        <v>-9999</v>
      </c>
      <c r="AG740">
        <v>-2.1</v>
      </c>
      <c r="AH740">
        <v>-0.9</v>
      </c>
      <c r="AI740" t="s">
        <v>176</v>
      </c>
      <c r="AJ740">
        <v>-9999</v>
      </c>
      <c r="AK740" t="s">
        <v>74</v>
      </c>
      <c r="AL740">
        <v>-9999</v>
      </c>
      <c r="AM740" t="s">
        <v>177</v>
      </c>
      <c r="AN740" t="s">
        <v>178</v>
      </c>
      <c r="AO740">
        <v>-9999</v>
      </c>
      <c r="AP740" t="s">
        <v>182</v>
      </c>
      <c r="AQ740" t="s">
        <v>179</v>
      </c>
      <c r="AR740">
        <v>-9999</v>
      </c>
      <c r="AS740">
        <v>0.1278</v>
      </c>
      <c r="AT740">
        <v>9.4</v>
      </c>
      <c r="AU740">
        <v>0.76</v>
      </c>
      <c r="AV740">
        <v>219</v>
      </c>
      <c r="AX740">
        <f t="shared" si="98"/>
        <v>2.3223304638669791</v>
      </c>
      <c r="AZ740" t="str">
        <f t="shared" si="97"/>
        <v>Juniperus monosperma</v>
      </c>
      <c r="BA740">
        <f t="shared" si="99"/>
        <v>19.89</v>
      </c>
      <c r="BB740">
        <f t="shared" si="100"/>
        <v>1.562330463866979</v>
      </c>
      <c r="BC740">
        <f t="shared" si="101"/>
        <v>34.700000000000003</v>
      </c>
      <c r="BD740">
        <f t="shared" si="102"/>
        <v>2000</v>
      </c>
      <c r="BE740">
        <f t="shared" si="103"/>
        <v>0.9</v>
      </c>
      <c r="BF740">
        <f t="shared" si="104"/>
        <v>9.4</v>
      </c>
      <c r="BG740">
        <f t="shared" si="105"/>
        <v>0.1278</v>
      </c>
    </row>
    <row r="741" spans="1:59" x14ac:dyDescent="0.25">
      <c r="A741">
        <v>3887</v>
      </c>
      <c r="B741" t="s">
        <v>60</v>
      </c>
      <c r="C741" t="s">
        <v>171</v>
      </c>
      <c r="D741" t="s">
        <v>62</v>
      </c>
      <c r="E741" t="s">
        <v>63</v>
      </c>
      <c r="F741" t="s">
        <v>64</v>
      </c>
      <c r="G741" t="s">
        <v>172</v>
      </c>
      <c r="H741">
        <v>0.313</v>
      </c>
      <c r="I741" t="s">
        <v>7</v>
      </c>
      <c r="J741" s="9">
        <v>40456</v>
      </c>
      <c r="K741" s="13">
        <v>0.39722222222222198</v>
      </c>
      <c r="L741" t="s">
        <v>173</v>
      </c>
      <c r="M741" t="s">
        <v>111</v>
      </c>
      <c r="N741" t="s">
        <v>174</v>
      </c>
      <c r="O741" t="s">
        <v>189</v>
      </c>
      <c r="P741" t="s">
        <v>175</v>
      </c>
      <c r="Q741">
        <v>72.23</v>
      </c>
      <c r="R741">
        <v>-9999</v>
      </c>
      <c r="S741">
        <v>21.01</v>
      </c>
      <c r="T741">
        <v>331</v>
      </c>
      <c r="U741">
        <v>2000</v>
      </c>
      <c r="V741">
        <v>-9999</v>
      </c>
      <c r="W741">
        <v>-9999</v>
      </c>
      <c r="X741">
        <v>0.84</v>
      </c>
      <c r="Y741">
        <v>0.105</v>
      </c>
      <c r="Z741">
        <v>-9999</v>
      </c>
      <c r="AA741">
        <v>34.39</v>
      </c>
      <c r="AB741">
        <v>-106.53</v>
      </c>
      <c r="AC741">
        <v>-9999</v>
      </c>
      <c r="AD741">
        <v>-9999</v>
      </c>
      <c r="AE741">
        <v>-9999</v>
      </c>
      <c r="AF741">
        <v>-9999</v>
      </c>
      <c r="AG741">
        <v>-2.7</v>
      </c>
      <c r="AH741">
        <v>-1.5</v>
      </c>
      <c r="AI741" t="s">
        <v>176</v>
      </c>
      <c r="AJ741">
        <v>-9999</v>
      </c>
      <c r="AK741" t="s">
        <v>74</v>
      </c>
      <c r="AL741">
        <v>-9999</v>
      </c>
      <c r="AM741" t="s">
        <v>177</v>
      </c>
      <c r="AN741" t="s">
        <v>178</v>
      </c>
      <c r="AO741">
        <v>-9999</v>
      </c>
      <c r="AP741" t="s">
        <v>182</v>
      </c>
      <c r="AQ741" t="s">
        <v>179</v>
      </c>
      <c r="AR741">
        <v>-9999</v>
      </c>
      <c r="AS741">
        <v>0.1007</v>
      </c>
      <c r="AT741">
        <v>6.7030000000000003</v>
      </c>
      <c r="AU741">
        <v>0.69</v>
      </c>
      <c r="AV741">
        <v>217</v>
      </c>
      <c r="AX741">
        <f t="shared" si="98"/>
        <v>2.48845195230688</v>
      </c>
      <c r="AZ741" t="str">
        <f t="shared" si="97"/>
        <v>Juniperus monosperma</v>
      </c>
      <c r="BA741">
        <f t="shared" si="99"/>
        <v>21.01</v>
      </c>
      <c r="BB741">
        <f t="shared" si="100"/>
        <v>1.79845195230688</v>
      </c>
      <c r="BC741">
        <f t="shared" si="101"/>
        <v>33.1</v>
      </c>
      <c r="BD741">
        <f t="shared" si="102"/>
        <v>2000</v>
      </c>
      <c r="BE741">
        <f t="shared" si="103"/>
        <v>1.5</v>
      </c>
      <c r="BF741">
        <f t="shared" si="104"/>
        <v>6.7030000000000003</v>
      </c>
      <c r="BG741">
        <f t="shared" si="105"/>
        <v>0.1007</v>
      </c>
    </row>
    <row r="742" spans="1:59" x14ac:dyDescent="0.25">
      <c r="A742">
        <v>3888</v>
      </c>
      <c r="B742" t="s">
        <v>60</v>
      </c>
      <c r="C742" t="s">
        <v>171</v>
      </c>
      <c r="D742" t="s">
        <v>62</v>
      </c>
      <c r="E742" t="s">
        <v>63</v>
      </c>
      <c r="F742" t="s">
        <v>64</v>
      </c>
      <c r="G742" t="s">
        <v>172</v>
      </c>
      <c r="H742">
        <v>0.313</v>
      </c>
      <c r="I742" t="s">
        <v>7</v>
      </c>
      <c r="J742" s="9">
        <v>40456</v>
      </c>
      <c r="K742" s="13">
        <v>0.41666666666666702</v>
      </c>
      <c r="L742" t="s">
        <v>173</v>
      </c>
      <c r="M742" t="s">
        <v>111</v>
      </c>
      <c r="N742" t="s">
        <v>174</v>
      </c>
      <c r="O742" t="s">
        <v>189</v>
      </c>
      <c r="P742" t="s">
        <v>175</v>
      </c>
      <c r="Q742">
        <v>63.5</v>
      </c>
      <c r="R742">
        <v>-9999</v>
      </c>
      <c r="S742">
        <v>22.43</v>
      </c>
      <c r="T742">
        <v>345</v>
      </c>
      <c r="U742">
        <v>2000</v>
      </c>
      <c r="V742">
        <v>-9999</v>
      </c>
      <c r="W742">
        <v>-9999</v>
      </c>
      <c r="X742">
        <v>1.1200000000000001</v>
      </c>
      <c r="Y742">
        <v>0.105</v>
      </c>
      <c r="Z742">
        <v>-9999</v>
      </c>
      <c r="AA742">
        <v>34.39</v>
      </c>
      <c r="AB742">
        <v>-106.53</v>
      </c>
      <c r="AC742">
        <v>-9999</v>
      </c>
      <c r="AD742">
        <v>-9999</v>
      </c>
      <c r="AE742">
        <v>-9999</v>
      </c>
      <c r="AF742">
        <v>-9999</v>
      </c>
      <c r="AG742">
        <v>-2.7</v>
      </c>
      <c r="AH742">
        <v>-1.3</v>
      </c>
      <c r="AI742" t="s">
        <v>176</v>
      </c>
      <c r="AJ742">
        <v>-9999</v>
      </c>
      <c r="AK742" t="s">
        <v>74</v>
      </c>
      <c r="AL742">
        <v>-9999</v>
      </c>
      <c r="AM742" t="s">
        <v>177</v>
      </c>
      <c r="AN742" t="s">
        <v>178</v>
      </c>
      <c r="AO742">
        <v>-9999</v>
      </c>
      <c r="AP742" t="s">
        <v>182</v>
      </c>
      <c r="AQ742" t="s">
        <v>179</v>
      </c>
      <c r="AR742">
        <v>-9999</v>
      </c>
      <c r="AS742">
        <v>9.3299999999999994E-2</v>
      </c>
      <c r="AT742">
        <v>6.835</v>
      </c>
      <c r="AU742">
        <v>0.99</v>
      </c>
      <c r="AV742">
        <v>218</v>
      </c>
      <c r="AX742">
        <f t="shared" si="98"/>
        <v>2.7139359082839207</v>
      </c>
      <c r="AZ742" t="str">
        <f t="shared" si="97"/>
        <v>Juniperus monosperma</v>
      </c>
      <c r="BA742">
        <f t="shared" si="99"/>
        <v>22.43</v>
      </c>
      <c r="BB742">
        <f t="shared" si="100"/>
        <v>1.7239359082839207</v>
      </c>
      <c r="BC742">
        <f t="shared" si="101"/>
        <v>34.5</v>
      </c>
      <c r="BD742">
        <f t="shared" si="102"/>
        <v>2000</v>
      </c>
      <c r="BE742">
        <f t="shared" si="103"/>
        <v>1.3</v>
      </c>
      <c r="BF742">
        <f t="shared" si="104"/>
        <v>6.835</v>
      </c>
      <c r="BG742">
        <f t="shared" si="105"/>
        <v>9.3299999999999994E-2</v>
      </c>
    </row>
    <row r="743" spans="1:59" x14ac:dyDescent="0.25">
      <c r="A743">
        <v>3889</v>
      </c>
      <c r="B743" t="s">
        <v>60</v>
      </c>
      <c r="C743" t="s">
        <v>171</v>
      </c>
      <c r="D743" t="s">
        <v>62</v>
      </c>
      <c r="E743" t="s">
        <v>63</v>
      </c>
      <c r="F743" t="s">
        <v>64</v>
      </c>
      <c r="G743" t="s">
        <v>172</v>
      </c>
      <c r="H743">
        <v>0.313</v>
      </c>
      <c r="I743" t="s">
        <v>7</v>
      </c>
      <c r="J743" s="9">
        <v>40456</v>
      </c>
      <c r="K743" s="13">
        <v>0.45069444444444401</v>
      </c>
      <c r="L743" t="s">
        <v>173</v>
      </c>
      <c r="M743" t="s">
        <v>111</v>
      </c>
      <c r="N743" t="s">
        <v>174</v>
      </c>
      <c r="O743" t="s">
        <v>189</v>
      </c>
      <c r="P743" t="s">
        <v>175</v>
      </c>
      <c r="Q743">
        <v>64.319999999999993</v>
      </c>
      <c r="R743">
        <v>-9999</v>
      </c>
      <c r="S743">
        <v>20.25</v>
      </c>
      <c r="T743">
        <v>350</v>
      </c>
      <c r="U743">
        <v>2000</v>
      </c>
      <c r="V743">
        <v>-9999</v>
      </c>
      <c r="W743">
        <v>-9999</v>
      </c>
      <c r="X743">
        <v>1.29</v>
      </c>
      <c r="Y743">
        <v>0.105</v>
      </c>
      <c r="Z743">
        <v>-9999</v>
      </c>
      <c r="AA743">
        <v>34.39</v>
      </c>
      <c r="AB743">
        <v>-106.53</v>
      </c>
      <c r="AC743">
        <v>-9999</v>
      </c>
      <c r="AD743">
        <v>-9999</v>
      </c>
      <c r="AE743">
        <v>-9999</v>
      </c>
      <c r="AF743">
        <v>-9999</v>
      </c>
      <c r="AG743">
        <v>-2.1</v>
      </c>
      <c r="AH743">
        <v>-0.9</v>
      </c>
      <c r="AI743" t="s">
        <v>176</v>
      </c>
      <c r="AJ743">
        <v>-9999</v>
      </c>
      <c r="AK743" t="s">
        <v>74</v>
      </c>
      <c r="AL743">
        <v>-9999</v>
      </c>
      <c r="AM743" t="s">
        <v>177</v>
      </c>
      <c r="AN743" t="s">
        <v>178</v>
      </c>
      <c r="AO743">
        <v>-9999</v>
      </c>
      <c r="AP743" t="s">
        <v>182</v>
      </c>
      <c r="AQ743" t="s">
        <v>179</v>
      </c>
      <c r="AR743">
        <v>-9999</v>
      </c>
      <c r="AS743">
        <v>0.128</v>
      </c>
      <c r="AT743">
        <v>8.6999999999999993</v>
      </c>
      <c r="AU743">
        <v>0.85</v>
      </c>
      <c r="AV743">
        <v>231</v>
      </c>
      <c r="AX743">
        <f t="shared" si="98"/>
        <v>2.3746358533950631</v>
      </c>
      <c r="AZ743" t="str">
        <f t="shared" si="97"/>
        <v>Juniperus monosperma</v>
      </c>
      <c r="BA743">
        <f t="shared" si="99"/>
        <v>20.25</v>
      </c>
      <c r="BB743">
        <f t="shared" si="100"/>
        <v>1.524635853395063</v>
      </c>
      <c r="BC743">
        <f t="shared" si="101"/>
        <v>35</v>
      </c>
      <c r="BD743">
        <f t="shared" si="102"/>
        <v>2000</v>
      </c>
      <c r="BE743">
        <f t="shared" si="103"/>
        <v>0.9</v>
      </c>
      <c r="BF743">
        <f t="shared" si="104"/>
        <v>8.6999999999999993</v>
      </c>
      <c r="BG743">
        <f t="shared" si="105"/>
        <v>0.128</v>
      </c>
    </row>
    <row r="744" spans="1:59" x14ac:dyDescent="0.25">
      <c r="A744">
        <v>3890</v>
      </c>
      <c r="B744" t="s">
        <v>60</v>
      </c>
      <c r="C744" t="s">
        <v>171</v>
      </c>
      <c r="D744" t="s">
        <v>62</v>
      </c>
      <c r="E744" t="s">
        <v>63</v>
      </c>
      <c r="F744" t="s">
        <v>64</v>
      </c>
      <c r="G744" t="s">
        <v>172</v>
      </c>
      <c r="H744">
        <v>0.313</v>
      </c>
      <c r="I744" t="s">
        <v>7</v>
      </c>
      <c r="J744" s="9">
        <v>40456</v>
      </c>
      <c r="K744" s="13">
        <v>0.454166666666667</v>
      </c>
      <c r="L744" t="s">
        <v>173</v>
      </c>
      <c r="M744" t="s">
        <v>111</v>
      </c>
      <c r="N744" t="s">
        <v>174</v>
      </c>
      <c r="O744" t="s">
        <v>189</v>
      </c>
      <c r="P744" t="s">
        <v>175</v>
      </c>
      <c r="Q744">
        <v>72.34</v>
      </c>
      <c r="R744">
        <v>-9999</v>
      </c>
      <c r="S744">
        <v>20.74</v>
      </c>
      <c r="T744">
        <v>332</v>
      </c>
      <c r="U744">
        <v>2000</v>
      </c>
      <c r="V744">
        <v>-9999</v>
      </c>
      <c r="W744">
        <v>-9999</v>
      </c>
      <c r="X744">
        <v>0.96</v>
      </c>
      <c r="Y744">
        <v>0.105</v>
      </c>
      <c r="Z744">
        <v>-9999</v>
      </c>
      <c r="AA744">
        <v>34.39</v>
      </c>
      <c r="AB744">
        <v>-106.53</v>
      </c>
      <c r="AC744">
        <v>-9999</v>
      </c>
      <c r="AD744">
        <v>-9999</v>
      </c>
      <c r="AE744">
        <v>-9999</v>
      </c>
      <c r="AF744">
        <v>-9999</v>
      </c>
      <c r="AG744">
        <v>-2.7</v>
      </c>
      <c r="AH744">
        <v>-1.5</v>
      </c>
      <c r="AI744" t="s">
        <v>176</v>
      </c>
      <c r="AJ744">
        <v>-9999</v>
      </c>
      <c r="AK744" t="s">
        <v>74</v>
      </c>
      <c r="AL744">
        <v>-9999</v>
      </c>
      <c r="AM744" t="s">
        <v>177</v>
      </c>
      <c r="AN744" t="s">
        <v>178</v>
      </c>
      <c r="AO744">
        <v>-9999</v>
      </c>
      <c r="AP744" t="s">
        <v>182</v>
      </c>
      <c r="AQ744" t="s">
        <v>179</v>
      </c>
      <c r="AR744">
        <v>-9999</v>
      </c>
      <c r="AS744">
        <v>0.11799999999999999</v>
      </c>
      <c r="AT744">
        <v>6.4269999999999996</v>
      </c>
      <c r="AU744">
        <v>0.68</v>
      </c>
      <c r="AV744">
        <v>237</v>
      </c>
      <c r="AX744">
        <f t="shared" si="98"/>
        <v>2.4474829824145381</v>
      </c>
      <c r="AZ744" t="str">
        <f t="shared" si="97"/>
        <v>Juniperus monosperma</v>
      </c>
      <c r="BA744">
        <f t="shared" si="99"/>
        <v>20.74</v>
      </c>
      <c r="BB744">
        <f t="shared" si="100"/>
        <v>1.7674829824145379</v>
      </c>
      <c r="BC744">
        <f t="shared" si="101"/>
        <v>33.200000000000003</v>
      </c>
      <c r="BD744">
        <f t="shared" si="102"/>
        <v>2000</v>
      </c>
      <c r="BE744">
        <f t="shared" si="103"/>
        <v>1.5</v>
      </c>
      <c r="BF744">
        <f t="shared" si="104"/>
        <v>6.4269999999999996</v>
      </c>
      <c r="BG744">
        <f t="shared" si="105"/>
        <v>0.11799999999999999</v>
      </c>
    </row>
    <row r="745" spans="1:59" x14ac:dyDescent="0.25">
      <c r="A745">
        <v>3891</v>
      </c>
      <c r="B745" t="s">
        <v>60</v>
      </c>
      <c r="C745" t="s">
        <v>171</v>
      </c>
      <c r="D745" t="s">
        <v>62</v>
      </c>
      <c r="E745" t="s">
        <v>63</v>
      </c>
      <c r="F745" t="s">
        <v>64</v>
      </c>
      <c r="G745" t="s">
        <v>172</v>
      </c>
      <c r="H745">
        <v>0.313</v>
      </c>
      <c r="I745" t="s">
        <v>7</v>
      </c>
      <c r="J745" s="9">
        <v>40456</v>
      </c>
      <c r="K745" s="13">
        <v>0.47222222222222199</v>
      </c>
      <c r="L745" t="s">
        <v>173</v>
      </c>
      <c r="M745" t="s">
        <v>111</v>
      </c>
      <c r="N745" t="s">
        <v>174</v>
      </c>
      <c r="O745" t="s">
        <v>189</v>
      </c>
      <c r="P745" t="s">
        <v>175</v>
      </c>
      <c r="Q745">
        <v>62.35</v>
      </c>
      <c r="R745">
        <v>-9999</v>
      </c>
      <c r="S745">
        <v>21.54</v>
      </c>
      <c r="T745">
        <v>346</v>
      </c>
      <c r="U745">
        <v>2000</v>
      </c>
      <c r="V745">
        <v>-9999</v>
      </c>
      <c r="W745">
        <v>-9999</v>
      </c>
      <c r="X745">
        <v>1.07</v>
      </c>
      <c r="Y745">
        <v>0.105</v>
      </c>
      <c r="Z745">
        <v>-9999</v>
      </c>
      <c r="AA745">
        <v>34.39</v>
      </c>
      <c r="AB745">
        <v>-106.53</v>
      </c>
      <c r="AC745">
        <v>-9999</v>
      </c>
      <c r="AD745">
        <v>-9999</v>
      </c>
      <c r="AE745">
        <v>-9999</v>
      </c>
      <c r="AF745">
        <v>-9999</v>
      </c>
      <c r="AG745">
        <v>-2.7</v>
      </c>
      <c r="AH745">
        <v>-1.3</v>
      </c>
      <c r="AI745" t="s">
        <v>176</v>
      </c>
      <c r="AJ745">
        <v>-9999</v>
      </c>
      <c r="AK745" t="s">
        <v>74</v>
      </c>
      <c r="AL745">
        <v>-9999</v>
      </c>
      <c r="AM745" t="s">
        <v>177</v>
      </c>
      <c r="AN745" t="s">
        <v>178</v>
      </c>
      <c r="AO745">
        <v>-9999</v>
      </c>
      <c r="AP745" t="s">
        <v>182</v>
      </c>
      <c r="AQ745" t="s">
        <v>179</v>
      </c>
      <c r="AR745">
        <v>-9999</v>
      </c>
      <c r="AS745">
        <v>9.1300000000000006E-2</v>
      </c>
      <c r="AT745">
        <v>6.6829999999999998</v>
      </c>
      <c r="AU745">
        <v>0.97</v>
      </c>
      <c r="AV745">
        <v>219</v>
      </c>
      <c r="AX745">
        <f t="shared" si="98"/>
        <v>2.5706186606511356</v>
      </c>
      <c r="AZ745" t="str">
        <f t="shared" si="97"/>
        <v>Juniperus monosperma</v>
      </c>
      <c r="BA745">
        <f t="shared" si="99"/>
        <v>21.54</v>
      </c>
      <c r="BB745">
        <f t="shared" si="100"/>
        <v>1.6006186606511357</v>
      </c>
      <c r="BC745">
        <f t="shared" si="101"/>
        <v>34.6</v>
      </c>
      <c r="BD745">
        <f t="shared" si="102"/>
        <v>2000</v>
      </c>
      <c r="BE745">
        <f t="shared" si="103"/>
        <v>1.3</v>
      </c>
      <c r="BF745">
        <f t="shared" si="104"/>
        <v>6.6829999999999998</v>
      </c>
      <c r="BG745">
        <f t="shared" si="105"/>
        <v>9.1300000000000006E-2</v>
      </c>
    </row>
    <row r="746" spans="1:59" x14ac:dyDescent="0.25">
      <c r="A746">
        <v>3892</v>
      </c>
      <c r="B746" t="s">
        <v>60</v>
      </c>
      <c r="C746" t="s">
        <v>171</v>
      </c>
      <c r="D746" t="s">
        <v>62</v>
      </c>
      <c r="E746" t="s">
        <v>63</v>
      </c>
      <c r="F746" t="s">
        <v>64</v>
      </c>
      <c r="G746" t="s">
        <v>172</v>
      </c>
      <c r="H746">
        <v>0.313</v>
      </c>
      <c r="I746" t="s">
        <v>7</v>
      </c>
      <c r="J746" s="9">
        <v>40456</v>
      </c>
      <c r="K746" s="13">
        <v>0.51527777777777795</v>
      </c>
      <c r="L746" t="s">
        <v>173</v>
      </c>
      <c r="M746" t="s">
        <v>111</v>
      </c>
      <c r="N746" t="s">
        <v>174</v>
      </c>
      <c r="O746" t="s">
        <v>189</v>
      </c>
      <c r="P746" t="s">
        <v>175</v>
      </c>
      <c r="Q746">
        <v>64.38</v>
      </c>
      <c r="R746">
        <v>-9999</v>
      </c>
      <c r="S746">
        <v>19.89</v>
      </c>
      <c r="T746">
        <v>352</v>
      </c>
      <c r="U746">
        <v>2000</v>
      </c>
      <c r="V746">
        <v>-9999</v>
      </c>
      <c r="W746">
        <v>-9999</v>
      </c>
      <c r="X746">
        <v>1.0900000000000001</v>
      </c>
      <c r="Y746">
        <v>0.105</v>
      </c>
      <c r="Z746">
        <v>-9999</v>
      </c>
      <c r="AA746">
        <v>34.39</v>
      </c>
      <c r="AB746">
        <v>-106.53</v>
      </c>
      <c r="AC746">
        <v>-9999</v>
      </c>
      <c r="AD746">
        <v>-9999</v>
      </c>
      <c r="AE746">
        <v>-9999</v>
      </c>
      <c r="AF746">
        <v>-9999</v>
      </c>
      <c r="AG746">
        <v>-2.1</v>
      </c>
      <c r="AH746">
        <v>-0.9</v>
      </c>
      <c r="AI746" t="s">
        <v>176</v>
      </c>
      <c r="AJ746">
        <v>-9999</v>
      </c>
      <c r="AK746" t="s">
        <v>74</v>
      </c>
      <c r="AL746">
        <v>-9999</v>
      </c>
      <c r="AM746" t="s">
        <v>177</v>
      </c>
      <c r="AN746" t="s">
        <v>178</v>
      </c>
      <c r="AO746">
        <v>-9999</v>
      </c>
      <c r="AP746" t="s">
        <v>182</v>
      </c>
      <c r="AQ746" t="s">
        <v>179</v>
      </c>
      <c r="AR746">
        <v>-9999</v>
      </c>
      <c r="AS746">
        <v>0.10979999999999999</v>
      </c>
      <c r="AT746">
        <v>8.2270000000000003</v>
      </c>
      <c r="AU746">
        <v>0.83</v>
      </c>
      <c r="AV746">
        <v>222</v>
      </c>
      <c r="AX746">
        <f t="shared" si="98"/>
        <v>2.3223304638669791</v>
      </c>
      <c r="AZ746" t="str">
        <f t="shared" si="97"/>
        <v>Juniperus monosperma</v>
      </c>
      <c r="BA746">
        <f t="shared" si="99"/>
        <v>19.89</v>
      </c>
      <c r="BB746">
        <f t="shared" si="100"/>
        <v>1.492330463866979</v>
      </c>
      <c r="BC746">
        <f t="shared" si="101"/>
        <v>35.200000000000003</v>
      </c>
      <c r="BD746">
        <f t="shared" si="102"/>
        <v>2000</v>
      </c>
      <c r="BE746">
        <f t="shared" si="103"/>
        <v>0.9</v>
      </c>
      <c r="BF746">
        <f t="shared" si="104"/>
        <v>8.2270000000000003</v>
      </c>
      <c r="BG746">
        <f t="shared" si="105"/>
        <v>0.10979999999999999</v>
      </c>
    </row>
    <row r="747" spans="1:59" x14ac:dyDescent="0.25">
      <c r="A747">
        <v>3893</v>
      </c>
      <c r="B747" t="s">
        <v>60</v>
      </c>
      <c r="C747" t="s">
        <v>171</v>
      </c>
      <c r="D747" t="s">
        <v>62</v>
      </c>
      <c r="E747" t="s">
        <v>63</v>
      </c>
      <c r="F747" t="s">
        <v>64</v>
      </c>
      <c r="G747" t="s">
        <v>172</v>
      </c>
      <c r="H747">
        <v>0.313</v>
      </c>
      <c r="I747" t="s">
        <v>7</v>
      </c>
      <c r="J747" s="9">
        <v>40456</v>
      </c>
      <c r="K747" s="13">
        <v>0.51875000000000004</v>
      </c>
      <c r="L747" t="s">
        <v>173</v>
      </c>
      <c r="M747" t="s">
        <v>111</v>
      </c>
      <c r="N747" t="s">
        <v>174</v>
      </c>
      <c r="O747" t="s">
        <v>189</v>
      </c>
      <c r="P747" t="s">
        <v>175</v>
      </c>
      <c r="Q747">
        <v>71.09</v>
      </c>
      <c r="R747">
        <v>-9999</v>
      </c>
      <c r="S747">
        <v>20.55</v>
      </c>
      <c r="T747">
        <v>335</v>
      </c>
      <c r="U747">
        <v>2000</v>
      </c>
      <c r="V747">
        <v>-9999</v>
      </c>
      <c r="W747">
        <v>-9999</v>
      </c>
      <c r="X747">
        <v>0.89</v>
      </c>
      <c r="Y747">
        <v>0.105</v>
      </c>
      <c r="Z747">
        <v>-9999</v>
      </c>
      <c r="AA747">
        <v>34.39</v>
      </c>
      <c r="AB747">
        <v>-106.53</v>
      </c>
      <c r="AC747">
        <v>-9999</v>
      </c>
      <c r="AD747">
        <v>-9999</v>
      </c>
      <c r="AE747">
        <v>-9999</v>
      </c>
      <c r="AF747">
        <v>-9999</v>
      </c>
      <c r="AG747">
        <v>-2.7</v>
      </c>
      <c r="AH747">
        <v>-1.5</v>
      </c>
      <c r="AI747" t="s">
        <v>176</v>
      </c>
      <c r="AJ747">
        <v>-9999</v>
      </c>
      <c r="AK747" t="s">
        <v>74</v>
      </c>
      <c r="AL747">
        <v>-9999</v>
      </c>
      <c r="AM747" t="s">
        <v>177</v>
      </c>
      <c r="AN747" t="s">
        <v>178</v>
      </c>
      <c r="AO747">
        <v>-9999</v>
      </c>
      <c r="AP747" t="s">
        <v>182</v>
      </c>
      <c r="AQ747" t="s">
        <v>179</v>
      </c>
      <c r="AR747">
        <v>-9999</v>
      </c>
      <c r="AS747">
        <v>0.1057</v>
      </c>
      <c r="AT747">
        <v>6.1870000000000003</v>
      </c>
      <c r="AU747">
        <v>0.7</v>
      </c>
      <c r="AV747">
        <v>234</v>
      </c>
      <c r="AX747">
        <f t="shared" si="98"/>
        <v>2.4190075427915443</v>
      </c>
      <c r="AZ747" t="str">
        <f t="shared" si="97"/>
        <v>Juniperus monosperma</v>
      </c>
      <c r="BA747">
        <f t="shared" si="99"/>
        <v>20.55</v>
      </c>
      <c r="BB747">
        <f t="shared" si="100"/>
        <v>1.7190075427915443</v>
      </c>
      <c r="BC747">
        <f t="shared" si="101"/>
        <v>33.5</v>
      </c>
      <c r="BD747">
        <f t="shared" si="102"/>
        <v>2000</v>
      </c>
      <c r="BE747">
        <f t="shared" si="103"/>
        <v>1.5</v>
      </c>
      <c r="BF747">
        <f t="shared" si="104"/>
        <v>6.1870000000000003</v>
      </c>
      <c r="BG747">
        <f t="shared" si="105"/>
        <v>0.1057</v>
      </c>
    </row>
    <row r="748" spans="1:59" x14ac:dyDescent="0.25">
      <c r="A748">
        <v>3894</v>
      </c>
      <c r="B748" t="s">
        <v>60</v>
      </c>
      <c r="C748" t="s">
        <v>171</v>
      </c>
      <c r="D748" t="s">
        <v>62</v>
      </c>
      <c r="E748" t="s">
        <v>63</v>
      </c>
      <c r="F748" t="s">
        <v>64</v>
      </c>
      <c r="G748" t="s">
        <v>172</v>
      </c>
      <c r="H748">
        <v>0.313</v>
      </c>
      <c r="I748" t="s">
        <v>7</v>
      </c>
      <c r="J748" s="9">
        <v>40456</v>
      </c>
      <c r="K748" s="13">
        <v>0.531944444444445</v>
      </c>
      <c r="L748" t="s">
        <v>173</v>
      </c>
      <c r="M748" t="s">
        <v>111</v>
      </c>
      <c r="N748" t="s">
        <v>174</v>
      </c>
      <c r="O748" t="s">
        <v>189</v>
      </c>
      <c r="P748" t="s">
        <v>175</v>
      </c>
      <c r="Q748">
        <v>62.36</v>
      </c>
      <c r="R748">
        <v>-9999</v>
      </c>
      <c r="S748">
        <v>20.12</v>
      </c>
      <c r="T748">
        <v>354</v>
      </c>
      <c r="U748">
        <v>2000</v>
      </c>
      <c r="V748">
        <v>-9999</v>
      </c>
      <c r="W748">
        <v>-9999</v>
      </c>
      <c r="X748">
        <v>0.74</v>
      </c>
      <c r="Y748">
        <v>0.105</v>
      </c>
      <c r="Z748">
        <v>-9999</v>
      </c>
      <c r="AA748">
        <v>34.39</v>
      </c>
      <c r="AB748">
        <v>-106.53</v>
      </c>
      <c r="AC748">
        <v>-9999</v>
      </c>
      <c r="AD748">
        <v>-9999</v>
      </c>
      <c r="AE748">
        <v>-9999</v>
      </c>
      <c r="AF748">
        <v>-9999</v>
      </c>
      <c r="AG748">
        <v>-2.7</v>
      </c>
      <c r="AH748">
        <v>-1.3</v>
      </c>
      <c r="AI748" t="s">
        <v>176</v>
      </c>
      <c r="AJ748">
        <v>-9999</v>
      </c>
      <c r="AK748" t="s">
        <v>74</v>
      </c>
      <c r="AL748">
        <v>-9999</v>
      </c>
      <c r="AM748" t="s">
        <v>177</v>
      </c>
      <c r="AN748" t="s">
        <v>178</v>
      </c>
      <c r="AO748">
        <v>-9999</v>
      </c>
      <c r="AP748" t="s">
        <v>182</v>
      </c>
      <c r="AQ748" t="s">
        <v>179</v>
      </c>
      <c r="AR748">
        <v>-9999</v>
      </c>
      <c r="AS748">
        <v>6.83E-2</v>
      </c>
      <c r="AT748">
        <v>5.4390000000000001</v>
      </c>
      <c r="AU748">
        <v>0.89</v>
      </c>
      <c r="AV748">
        <v>218</v>
      </c>
      <c r="AX748">
        <f t="shared" si="98"/>
        <v>2.3556301991845383</v>
      </c>
      <c r="AZ748" t="str">
        <f t="shared" si="97"/>
        <v>Juniperus monosperma</v>
      </c>
      <c r="BA748">
        <f t="shared" si="99"/>
        <v>20.12</v>
      </c>
      <c r="BB748">
        <f t="shared" si="100"/>
        <v>1.4656301991845382</v>
      </c>
      <c r="BC748">
        <f t="shared" si="101"/>
        <v>35.4</v>
      </c>
      <c r="BD748">
        <f t="shared" si="102"/>
        <v>2000</v>
      </c>
      <c r="BE748">
        <f t="shared" si="103"/>
        <v>1.3</v>
      </c>
      <c r="BF748">
        <f t="shared" si="104"/>
        <v>5.4390000000000001</v>
      </c>
      <c r="BG748">
        <f t="shared" si="105"/>
        <v>6.83E-2</v>
      </c>
    </row>
    <row r="749" spans="1:59" x14ac:dyDescent="0.25">
      <c r="A749">
        <v>3895</v>
      </c>
      <c r="B749" t="s">
        <v>60</v>
      </c>
      <c r="C749" t="s">
        <v>171</v>
      </c>
      <c r="D749" t="s">
        <v>62</v>
      </c>
      <c r="E749" t="s">
        <v>63</v>
      </c>
      <c r="F749" t="s">
        <v>64</v>
      </c>
      <c r="G749" t="s">
        <v>172</v>
      </c>
      <c r="H749">
        <v>0.313</v>
      </c>
      <c r="I749" t="s">
        <v>7</v>
      </c>
      <c r="J749" s="9">
        <v>40456</v>
      </c>
      <c r="K749" s="13">
        <v>0.64791666666666703</v>
      </c>
      <c r="L749" t="s">
        <v>173</v>
      </c>
      <c r="M749" t="s">
        <v>111</v>
      </c>
      <c r="N749" t="s">
        <v>174</v>
      </c>
      <c r="O749" t="s">
        <v>189</v>
      </c>
      <c r="P749" t="s">
        <v>175</v>
      </c>
      <c r="Q749">
        <v>39.409999999999997</v>
      </c>
      <c r="R749">
        <v>-9999</v>
      </c>
      <c r="S749">
        <v>27.65</v>
      </c>
      <c r="T749">
        <v>359</v>
      </c>
      <c r="U749">
        <v>2000</v>
      </c>
      <c r="V749">
        <v>-9999</v>
      </c>
      <c r="W749">
        <v>-9999</v>
      </c>
      <c r="X749">
        <v>1.9</v>
      </c>
      <c r="Y749">
        <v>0.105</v>
      </c>
      <c r="Z749">
        <v>-9999</v>
      </c>
      <c r="AA749">
        <v>34.39</v>
      </c>
      <c r="AB749">
        <v>-106.53</v>
      </c>
      <c r="AC749">
        <v>-9999</v>
      </c>
      <c r="AD749">
        <v>-9999</v>
      </c>
      <c r="AE749">
        <v>-9999</v>
      </c>
      <c r="AF749">
        <v>-9999</v>
      </c>
      <c r="AG749">
        <v>-2.1</v>
      </c>
      <c r="AH749">
        <v>-0.9</v>
      </c>
      <c r="AI749" t="s">
        <v>176</v>
      </c>
      <c r="AJ749">
        <v>-9999</v>
      </c>
      <c r="AK749" t="s">
        <v>74</v>
      </c>
      <c r="AL749">
        <v>-9999</v>
      </c>
      <c r="AM749" t="s">
        <v>177</v>
      </c>
      <c r="AN749" t="s">
        <v>178</v>
      </c>
      <c r="AO749">
        <v>-9999</v>
      </c>
      <c r="AP749" t="s">
        <v>182</v>
      </c>
      <c r="AQ749" t="s">
        <v>179</v>
      </c>
      <c r="AR749">
        <v>-9999</v>
      </c>
      <c r="AS749">
        <v>6.88E-2</v>
      </c>
      <c r="AT749">
        <v>5.649</v>
      </c>
      <c r="AU749">
        <v>2.25</v>
      </c>
      <c r="AV749">
        <v>211</v>
      </c>
      <c r="AX749">
        <f t="shared" si="98"/>
        <v>3.7034576628250457</v>
      </c>
      <c r="AZ749" t="str">
        <f t="shared" si="97"/>
        <v>Juniperus monosperma</v>
      </c>
      <c r="BA749">
        <f t="shared" si="99"/>
        <v>27.65</v>
      </c>
      <c r="BB749">
        <f t="shared" si="100"/>
        <v>1.4534576628250457</v>
      </c>
      <c r="BC749">
        <f t="shared" si="101"/>
        <v>35.9</v>
      </c>
      <c r="BD749">
        <f t="shared" si="102"/>
        <v>2000</v>
      </c>
      <c r="BE749">
        <f t="shared" si="103"/>
        <v>0.9</v>
      </c>
      <c r="BF749">
        <f t="shared" si="104"/>
        <v>5.649</v>
      </c>
      <c r="BG749">
        <f t="shared" si="105"/>
        <v>6.88E-2</v>
      </c>
    </row>
    <row r="750" spans="1:59" x14ac:dyDescent="0.25">
      <c r="A750">
        <v>3896</v>
      </c>
      <c r="B750" t="s">
        <v>60</v>
      </c>
      <c r="C750" t="s">
        <v>171</v>
      </c>
      <c r="D750" t="s">
        <v>62</v>
      </c>
      <c r="E750" t="s">
        <v>63</v>
      </c>
      <c r="F750" t="s">
        <v>64</v>
      </c>
      <c r="G750" t="s">
        <v>172</v>
      </c>
      <c r="H750">
        <v>0.313</v>
      </c>
      <c r="I750" t="s">
        <v>7</v>
      </c>
      <c r="J750" s="9">
        <v>40456</v>
      </c>
      <c r="K750" s="13">
        <v>0.65416666666666701</v>
      </c>
      <c r="L750" t="s">
        <v>173</v>
      </c>
      <c r="M750" t="s">
        <v>111</v>
      </c>
      <c r="N750" t="s">
        <v>174</v>
      </c>
      <c r="O750" t="s">
        <v>189</v>
      </c>
      <c r="P750" t="s">
        <v>175</v>
      </c>
      <c r="Q750">
        <v>41.17</v>
      </c>
      <c r="R750">
        <v>-9999</v>
      </c>
      <c r="S750">
        <v>28.36</v>
      </c>
      <c r="T750">
        <v>357</v>
      </c>
      <c r="U750">
        <v>2000</v>
      </c>
      <c r="V750">
        <v>-9999</v>
      </c>
      <c r="W750">
        <v>-9999</v>
      </c>
      <c r="X750">
        <v>1.91</v>
      </c>
      <c r="Y750">
        <v>0.105</v>
      </c>
      <c r="Z750">
        <v>-9999</v>
      </c>
      <c r="AA750">
        <v>34.39</v>
      </c>
      <c r="AB750">
        <v>-106.53</v>
      </c>
      <c r="AC750">
        <v>-9999</v>
      </c>
      <c r="AD750">
        <v>-9999</v>
      </c>
      <c r="AE750">
        <v>-9999</v>
      </c>
      <c r="AF750">
        <v>-9999</v>
      </c>
      <c r="AG750">
        <v>-2.7</v>
      </c>
      <c r="AH750">
        <v>-1.5</v>
      </c>
      <c r="AI750" t="s">
        <v>176</v>
      </c>
      <c r="AJ750">
        <v>-9999</v>
      </c>
      <c r="AK750" t="s">
        <v>74</v>
      </c>
      <c r="AL750">
        <v>-9999</v>
      </c>
      <c r="AM750" t="s">
        <v>177</v>
      </c>
      <c r="AN750" t="s">
        <v>178</v>
      </c>
      <c r="AO750">
        <v>-9999</v>
      </c>
      <c r="AP750" t="s">
        <v>182</v>
      </c>
      <c r="AQ750" t="s">
        <v>179</v>
      </c>
      <c r="AR750">
        <v>-9999</v>
      </c>
      <c r="AS750">
        <v>6.8199999999999997E-2</v>
      </c>
      <c r="AT750">
        <v>5.6470000000000002</v>
      </c>
      <c r="AU750">
        <v>2.2799999999999998</v>
      </c>
      <c r="AV750">
        <v>208</v>
      </c>
      <c r="AX750">
        <f t="shared" si="98"/>
        <v>3.859762801377403</v>
      </c>
      <c r="AZ750" t="str">
        <f t="shared" si="97"/>
        <v>Juniperus monosperma</v>
      </c>
      <c r="BA750">
        <f t="shared" si="99"/>
        <v>28.36</v>
      </c>
      <c r="BB750">
        <f t="shared" si="100"/>
        <v>1.5797628013774032</v>
      </c>
      <c r="BC750">
        <f t="shared" si="101"/>
        <v>35.700000000000003</v>
      </c>
      <c r="BD750">
        <f t="shared" si="102"/>
        <v>2000</v>
      </c>
      <c r="BE750">
        <f t="shared" si="103"/>
        <v>1.5</v>
      </c>
      <c r="BF750">
        <f t="shared" si="104"/>
        <v>5.6470000000000002</v>
      </c>
      <c r="BG750">
        <f t="shared" si="105"/>
        <v>6.8199999999999997E-2</v>
      </c>
    </row>
    <row r="751" spans="1:59" x14ac:dyDescent="0.25">
      <c r="A751">
        <v>3897</v>
      </c>
      <c r="B751" t="s">
        <v>60</v>
      </c>
      <c r="C751" t="s">
        <v>171</v>
      </c>
      <c r="D751" t="s">
        <v>62</v>
      </c>
      <c r="E751" t="s">
        <v>63</v>
      </c>
      <c r="F751" t="s">
        <v>64</v>
      </c>
      <c r="G751" t="s">
        <v>172</v>
      </c>
      <c r="H751">
        <v>0.313</v>
      </c>
      <c r="I751" t="s">
        <v>7</v>
      </c>
      <c r="J751" s="9">
        <v>40456</v>
      </c>
      <c r="K751" s="13">
        <v>0.67361111111111105</v>
      </c>
      <c r="L751" t="s">
        <v>173</v>
      </c>
      <c r="M751" t="s">
        <v>111</v>
      </c>
      <c r="N751" t="s">
        <v>174</v>
      </c>
      <c r="O751" t="s">
        <v>189</v>
      </c>
      <c r="P751" t="s">
        <v>175</v>
      </c>
      <c r="Q751">
        <v>37.76</v>
      </c>
      <c r="R751">
        <v>-9999</v>
      </c>
      <c r="S751">
        <v>28.22</v>
      </c>
      <c r="T751">
        <v>361</v>
      </c>
      <c r="U751">
        <v>2000</v>
      </c>
      <c r="V751">
        <v>-9999</v>
      </c>
      <c r="W751">
        <v>-9999</v>
      </c>
      <c r="X751">
        <v>2.2999999999999998</v>
      </c>
      <c r="Y751">
        <v>0.105</v>
      </c>
      <c r="Z751">
        <v>-9999</v>
      </c>
      <c r="AA751">
        <v>34.39</v>
      </c>
      <c r="AB751">
        <v>-106.53</v>
      </c>
      <c r="AC751">
        <v>-9999</v>
      </c>
      <c r="AD751">
        <v>-9999</v>
      </c>
      <c r="AE751">
        <v>-9999</v>
      </c>
      <c r="AF751">
        <v>-9999</v>
      </c>
      <c r="AG751">
        <v>-2.7</v>
      </c>
      <c r="AH751">
        <v>-1.3</v>
      </c>
      <c r="AI751" t="s">
        <v>176</v>
      </c>
      <c r="AJ751">
        <v>-9999</v>
      </c>
      <c r="AK751" t="s">
        <v>74</v>
      </c>
      <c r="AL751">
        <v>-9999</v>
      </c>
      <c r="AM751" t="s">
        <v>177</v>
      </c>
      <c r="AN751" t="s">
        <v>178</v>
      </c>
      <c r="AO751">
        <v>-9999</v>
      </c>
      <c r="AP751" t="s">
        <v>182</v>
      </c>
      <c r="AQ751" t="s">
        <v>179</v>
      </c>
      <c r="AR751">
        <v>-9999</v>
      </c>
      <c r="AS751">
        <v>7.8799999999999995E-2</v>
      </c>
      <c r="AT751">
        <v>6.65</v>
      </c>
      <c r="AU751">
        <v>2.39</v>
      </c>
      <c r="AV751">
        <v>208</v>
      </c>
      <c r="AX751">
        <f t="shared" si="98"/>
        <v>3.8284955086153309</v>
      </c>
      <c r="AZ751" t="str">
        <f t="shared" si="97"/>
        <v>Juniperus monosperma</v>
      </c>
      <c r="BA751">
        <f t="shared" si="99"/>
        <v>28.22</v>
      </c>
      <c r="BB751">
        <f t="shared" si="100"/>
        <v>1.4384955086153308</v>
      </c>
      <c r="BC751">
        <f t="shared" si="101"/>
        <v>36.1</v>
      </c>
      <c r="BD751">
        <f t="shared" si="102"/>
        <v>2000</v>
      </c>
      <c r="BE751">
        <f t="shared" si="103"/>
        <v>1.3</v>
      </c>
      <c r="BF751">
        <f t="shared" si="104"/>
        <v>6.65</v>
      </c>
      <c r="BG751">
        <f t="shared" si="105"/>
        <v>7.8799999999999995E-2</v>
      </c>
    </row>
    <row r="752" spans="1:59" x14ac:dyDescent="0.25">
      <c r="A752">
        <v>3898</v>
      </c>
      <c r="B752" t="s">
        <v>60</v>
      </c>
      <c r="C752" t="s">
        <v>171</v>
      </c>
      <c r="D752" t="s">
        <v>62</v>
      </c>
      <c r="E752" t="s">
        <v>63</v>
      </c>
      <c r="F752" t="s">
        <v>64</v>
      </c>
      <c r="G752" t="s">
        <v>172</v>
      </c>
      <c r="H752">
        <v>0.313</v>
      </c>
      <c r="I752" t="s">
        <v>7</v>
      </c>
      <c r="J752" s="9">
        <v>40819</v>
      </c>
      <c r="K752" s="13">
        <v>0.32500000000000001</v>
      </c>
      <c r="L752" t="s">
        <v>173</v>
      </c>
      <c r="M752" t="s">
        <v>111</v>
      </c>
      <c r="N752" t="s">
        <v>174</v>
      </c>
      <c r="O752" t="s">
        <v>190</v>
      </c>
      <c r="P752" t="s">
        <v>175</v>
      </c>
      <c r="Q752">
        <v>66.349999999999994</v>
      </c>
      <c r="R752">
        <v>-9999</v>
      </c>
      <c r="S752">
        <v>13.28</v>
      </c>
      <c r="T752">
        <v>379</v>
      </c>
      <c r="U752">
        <v>2000</v>
      </c>
      <c r="V752">
        <v>-9999</v>
      </c>
      <c r="W752">
        <v>-9999</v>
      </c>
      <c r="X752">
        <v>0.12</v>
      </c>
      <c r="Y752">
        <v>8.9999999999999993E-3</v>
      </c>
      <c r="Z752">
        <v>-9999</v>
      </c>
      <c r="AA752">
        <v>34.39</v>
      </c>
      <c r="AB752">
        <v>-106.53</v>
      </c>
      <c r="AC752">
        <v>-9999</v>
      </c>
      <c r="AD752">
        <v>-9999</v>
      </c>
      <c r="AE752">
        <v>-9999</v>
      </c>
      <c r="AF752">
        <v>-9999</v>
      </c>
      <c r="AG752">
        <v>-5.3</v>
      </c>
      <c r="AH752">
        <v>-5.05</v>
      </c>
      <c r="AI752" t="s">
        <v>176</v>
      </c>
      <c r="AJ752">
        <v>-9999</v>
      </c>
      <c r="AK752" t="s">
        <v>74</v>
      </c>
      <c r="AL752">
        <v>-9999</v>
      </c>
      <c r="AM752" t="s">
        <v>177</v>
      </c>
      <c r="AN752" t="s">
        <v>178</v>
      </c>
      <c r="AO752">
        <v>-9999</v>
      </c>
      <c r="AP752" t="s">
        <v>182</v>
      </c>
      <c r="AQ752" t="s">
        <v>179</v>
      </c>
      <c r="AR752">
        <v>-9999</v>
      </c>
      <c r="AS752">
        <v>1.9E-2</v>
      </c>
      <c r="AT752">
        <v>1.2709999999999999</v>
      </c>
      <c r="AU752">
        <v>0.52</v>
      </c>
      <c r="AV752">
        <v>270</v>
      </c>
      <c r="AX752">
        <f t="shared" si="98"/>
        <v>1.5253754080928499</v>
      </c>
      <c r="AZ752" t="str">
        <f t="shared" ref="AZ752:AZ815" si="106">M752</f>
        <v>Juniperus monosperma</v>
      </c>
      <c r="BA752">
        <f t="shared" si="99"/>
        <v>13.28</v>
      </c>
      <c r="BB752">
        <f t="shared" si="100"/>
        <v>1.0053754080928499</v>
      </c>
      <c r="BC752">
        <f t="shared" si="101"/>
        <v>37.9</v>
      </c>
      <c r="BD752">
        <f t="shared" si="102"/>
        <v>2000</v>
      </c>
      <c r="BE752">
        <f t="shared" si="103"/>
        <v>5.05</v>
      </c>
      <c r="BF752">
        <f t="shared" si="104"/>
        <v>1.2709999999999999</v>
      </c>
      <c r="BG752">
        <f t="shared" si="105"/>
        <v>1.9E-2</v>
      </c>
    </row>
    <row r="753" spans="1:59" x14ac:dyDescent="0.25">
      <c r="A753">
        <v>3899</v>
      </c>
      <c r="B753" t="s">
        <v>60</v>
      </c>
      <c r="C753" t="s">
        <v>171</v>
      </c>
      <c r="D753" t="s">
        <v>62</v>
      </c>
      <c r="E753" t="s">
        <v>63</v>
      </c>
      <c r="F753" t="s">
        <v>64</v>
      </c>
      <c r="G753" t="s">
        <v>172</v>
      </c>
      <c r="H753">
        <v>0.313</v>
      </c>
      <c r="I753" t="s">
        <v>7</v>
      </c>
      <c r="J753" s="9">
        <v>40819</v>
      </c>
      <c r="K753" s="13">
        <v>0.32986111111111099</v>
      </c>
      <c r="L753" t="s">
        <v>173</v>
      </c>
      <c r="M753" t="s">
        <v>111</v>
      </c>
      <c r="N753" t="s">
        <v>174</v>
      </c>
      <c r="O753" t="s">
        <v>190</v>
      </c>
      <c r="P753" t="s">
        <v>175</v>
      </c>
      <c r="Q753">
        <v>62.13</v>
      </c>
      <c r="R753">
        <v>-9999</v>
      </c>
      <c r="S753">
        <v>15.04</v>
      </c>
      <c r="T753">
        <v>371</v>
      </c>
      <c r="U753">
        <v>2000</v>
      </c>
      <c r="V753">
        <v>-9999</v>
      </c>
      <c r="W753">
        <v>-9999</v>
      </c>
      <c r="X753">
        <v>0.25</v>
      </c>
      <c r="Y753">
        <v>8.9999999999999993E-3</v>
      </c>
      <c r="Z753">
        <v>-9999</v>
      </c>
      <c r="AA753">
        <v>34.39</v>
      </c>
      <c r="AB753">
        <v>-106.53</v>
      </c>
      <c r="AC753">
        <v>-9999</v>
      </c>
      <c r="AD753">
        <v>-9999</v>
      </c>
      <c r="AE753">
        <v>-9999</v>
      </c>
      <c r="AF753">
        <v>-9999</v>
      </c>
      <c r="AG753">
        <v>-4.5999999999999996</v>
      </c>
      <c r="AH753">
        <v>-4.0999999999999996</v>
      </c>
      <c r="AI753" t="s">
        <v>176</v>
      </c>
      <c r="AJ753">
        <v>-9999</v>
      </c>
      <c r="AK753" t="s">
        <v>74</v>
      </c>
      <c r="AL753">
        <v>-9999</v>
      </c>
      <c r="AM753" t="s">
        <v>177</v>
      </c>
      <c r="AN753" t="s">
        <v>178</v>
      </c>
      <c r="AO753">
        <v>-9999</v>
      </c>
      <c r="AP753" t="s">
        <v>182</v>
      </c>
      <c r="AQ753" t="s">
        <v>179</v>
      </c>
      <c r="AR753">
        <v>-9999</v>
      </c>
      <c r="AS753">
        <v>3.1E-2</v>
      </c>
      <c r="AT753">
        <v>2.9769999999999999</v>
      </c>
      <c r="AU753">
        <v>0.65</v>
      </c>
      <c r="AV753">
        <v>212</v>
      </c>
      <c r="AX753">
        <f t="shared" si="98"/>
        <v>1.7096868642187966</v>
      </c>
      <c r="AZ753" t="str">
        <f t="shared" si="106"/>
        <v>Juniperus monosperma</v>
      </c>
      <c r="BA753">
        <f t="shared" si="99"/>
        <v>15.04</v>
      </c>
      <c r="BB753">
        <f t="shared" si="100"/>
        <v>1.0596868642187967</v>
      </c>
      <c r="BC753">
        <f t="shared" si="101"/>
        <v>37.1</v>
      </c>
      <c r="BD753">
        <f t="shared" si="102"/>
        <v>2000</v>
      </c>
      <c r="BE753">
        <f t="shared" si="103"/>
        <v>4.0999999999999996</v>
      </c>
      <c r="BF753">
        <f t="shared" si="104"/>
        <v>2.9769999999999999</v>
      </c>
      <c r="BG753">
        <f t="shared" si="105"/>
        <v>3.1E-2</v>
      </c>
    </row>
    <row r="754" spans="1:59" x14ac:dyDescent="0.25">
      <c r="A754">
        <v>3900</v>
      </c>
      <c r="B754" t="s">
        <v>60</v>
      </c>
      <c r="C754" t="s">
        <v>171</v>
      </c>
      <c r="D754" t="s">
        <v>62</v>
      </c>
      <c r="E754" t="s">
        <v>63</v>
      </c>
      <c r="F754" t="s">
        <v>64</v>
      </c>
      <c r="G754" t="s">
        <v>172</v>
      </c>
      <c r="H754">
        <v>0.313</v>
      </c>
      <c r="I754" t="s">
        <v>7</v>
      </c>
      <c r="J754" s="9">
        <v>40819</v>
      </c>
      <c r="K754" s="13">
        <v>0.34513888888888899</v>
      </c>
      <c r="L754" t="s">
        <v>173</v>
      </c>
      <c r="M754" t="s">
        <v>111</v>
      </c>
      <c r="N754" t="s">
        <v>174</v>
      </c>
      <c r="O754" t="s">
        <v>190</v>
      </c>
      <c r="P754" t="s">
        <v>175</v>
      </c>
      <c r="Q754">
        <v>52.49</v>
      </c>
      <c r="R754">
        <v>-9999</v>
      </c>
      <c r="S754">
        <v>18.36</v>
      </c>
      <c r="T754">
        <v>371</v>
      </c>
      <c r="U754">
        <v>2000</v>
      </c>
      <c r="V754">
        <v>-9999</v>
      </c>
      <c r="W754">
        <v>-9999</v>
      </c>
      <c r="X754">
        <v>0.39</v>
      </c>
      <c r="Y754">
        <v>8.9999999999999993E-3</v>
      </c>
      <c r="Z754">
        <v>-9999</v>
      </c>
      <c r="AA754">
        <v>34.39</v>
      </c>
      <c r="AB754">
        <v>-106.53</v>
      </c>
      <c r="AC754">
        <v>-9999</v>
      </c>
      <c r="AD754">
        <v>-9999</v>
      </c>
      <c r="AE754">
        <v>-9999</v>
      </c>
      <c r="AF754">
        <v>-9999</v>
      </c>
      <c r="AG754">
        <v>-4.8</v>
      </c>
      <c r="AH754">
        <v>-4.0999999999999996</v>
      </c>
      <c r="AI754" t="s">
        <v>176</v>
      </c>
      <c r="AJ754">
        <v>-9999</v>
      </c>
      <c r="AK754" t="s">
        <v>74</v>
      </c>
      <c r="AL754">
        <v>-9999</v>
      </c>
      <c r="AM754" t="s">
        <v>177</v>
      </c>
      <c r="AN754" t="s">
        <v>178</v>
      </c>
      <c r="AO754">
        <v>-9999</v>
      </c>
      <c r="AP754" t="s">
        <v>182</v>
      </c>
      <c r="AQ754" t="s">
        <v>179</v>
      </c>
      <c r="AR754">
        <v>-9999</v>
      </c>
      <c r="AS754">
        <v>3.2000000000000001E-2</v>
      </c>
      <c r="AT754">
        <v>3.7250000000000001</v>
      </c>
      <c r="AU754">
        <v>1.01</v>
      </c>
      <c r="AV754">
        <v>174</v>
      </c>
      <c r="AX754">
        <f t="shared" si="98"/>
        <v>2.1111050754806291</v>
      </c>
      <c r="AZ754" t="str">
        <f t="shared" si="106"/>
        <v>Juniperus monosperma</v>
      </c>
      <c r="BA754">
        <f t="shared" si="99"/>
        <v>18.36</v>
      </c>
      <c r="BB754">
        <f t="shared" si="100"/>
        <v>1.1011050754806291</v>
      </c>
      <c r="BC754">
        <f t="shared" si="101"/>
        <v>37.1</v>
      </c>
      <c r="BD754">
        <f t="shared" si="102"/>
        <v>2000</v>
      </c>
      <c r="BE754">
        <f t="shared" si="103"/>
        <v>4.0999999999999996</v>
      </c>
      <c r="BF754">
        <f t="shared" si="104"/>
        <v>3.7250000000000001</v>
      </c>
      <c r="BG754">
        <f t="shared" si="105"/>
        <v>3.2000000000000001E-2</v>
      </c>
    </row>
    <row r="755" spans="1:59" x14ac:dyDescent="0.25">
      <c r="A755">
        <v>3901</v>
      </c>
      <c r="B755" t="s">
        <v>60</v>
      </c>
      <c r="C755" t="s">
        <v>171</v>
      </c>
      <c r="D755" t="s">
        <v>62</v>
      </c>
      <c r="E755" t="s">
        <v>63</v>
      </c>
      <c r="F755" t="s">
        <v>64</v>
      </c>
      <c r="G755" t="s">
        <v>172</v>
      </c>
      <c r="H755">
        <v>0.313</v>
      </c>
      <c r="I755" t="s">
        <v>7</v>
      </c>
      <c r="J755" s="9">
        <v>40819</v>
      </c>
      <c r="K755" s="13">
        <v>0.40416666666666701</v>
      </c>
      <c r="L755" t="s">
        <v>173</v>
      </c>
      <c r="M755" t="s">
        <v>111</v>
      </c>
      <c r="N755" t="s">
        <v>174</v>
      </c>
      <c r="O755" t="s">
        <v>190</v>
      </c>
      <c r="P755" t="s">
        <v>175</v>
      </c>
      <c r="Q755">
        <v>41.96</v>
      </c>
      <c r="R755">
        <v>-9999</v>
      </c>
      <c r="S755">
        <v>20.05</v>
      </c>
      <c r="T755">
        <v>379</v>
      </c>
      <c r="U755">
        <v>2000</v>
      </c>
      <c r="V755">
        <v>-9999</v>
      </c>
      <c r="W755">
        <v>-9999</v>
      </c>
      <c r="X755">
        <v>0.18</v>
      </c>
      <c r="Y755">
        <v>8.9999999999999993E-3</v>
      </c>
      <c r="Z755">
        <v>-9999</v>
      </c>
      <c r="AA755">
        <v>34.39</v>
      </c>
      <c r="AB755">
        <v>-106.53</v>
      </c>
      <c r="AC755">
        <v>-9999</v>
      </c>
      <c r="AD755">
        <v>-9999</v>
      </c>
      <c r="AE755">
        <v>-9999</v>
      </c>
      <c r="AF755">
        <v>-9999</v>
      </c>
      <c r="AG755">
        <v>-5.3</v>
      </c>
      <c r="AH755">
        <v>-5.05</v>
      </c>
      <c r="AI755" t="s">
        <v>176</v>
      </c>
      <c r="AJ755">
        <v>-9999</v>
      </c>
      <c r="AK755" t="s">
        <v>74</v>
      </c>
      <c r="AL755">
        <v>-9999</v>
      </c>
      <c r="AM755" t="s">
        <v>177</v>
      </c>
      <c r="AN755" t="s">
        <v>178</v>
      </c>
      <c r="AO755">
        <v>-9999</v>
      </c>
      <c r="AP755" t="s">
        <v>182</v>
      </c>
      <c r="AQ755" t="s">
        <v>179</v>
      </c>
      <c r="AR755">
        <v>-9999</v>
      </c>
      <c r="AS755">
        <v>1.0999999999999999E-2</v>
      </c>
      <c r="AT755">
        <v>1.6379999999999999</v>
      </c>
      <c r="AU755">
        <v>1.37</v>
      </c>
      <c r="AV755">
        <v>129</v>
      </c>
      <c r="AX755">
        <f t="shared" si="98"/>
        <v>2.3454515818054493</v>
      </c>
      <c r="AZ755" t="str">
        <f t="shared" si="106"/>
        <v>Juniperus monosperma</v>
      </c>
      <c r="BA755">
        <f t="shared" si="99"/>
        <v>20.05</v>
      </c>
      <c r="BB755">
        <f t="shared" si="100"/>
        <v>0.97545158180544922</v>
      </c>
      <c r="BC755">
        <f t="shared" si="101"/>
        <v>37.9</v>
      </c>
      <c r="BD755">
        <f t="shared" si="102"/>
        <v>2000</v>
      </c>
      <c r="BE755">
        <f t="shared" si="103"/>
        <v>5.05</v>
      </c>
      <c r="BF755">
        <f t="shared" si="104"/>
        <v>1.6379999999999999</v>
      </c>
      <c r="BG755">
        <f t="shared" si="105"/>
        <v>1.0999999999999999E-2</v>
      </c>
    </row>
    <row r="756" spans="1:59" x14ac:dyDescent="0.25">
      <c r="A756">
        <v>3902</v>
      </c>
      <c r="B756" t="s">
        <v>60</v>
      </c>
      <c r="C756" t="s">
        <v>171</v>
      </c>
      <c r="D756" t="s">
        <v>62</v>
      </c>
      <c r="E756" t="s">
        <v>63</v>
      </c>
      <c r="F756" t="s">
        <v>64</v>
      </c>
      <c r="G756" t="s">
        <v>172</v>
      </c>
      <c r="H756">
        <v>0.313</v>
      </c>
      <c r="I756" t="s">
        <v>7</v>
      </c>
      <c r="J756" s="9">
        <v>40819</v>
      </c>
      <c r="K756" s="13">
        <v>0.40972222222222199</v>
      </c>
      <c r="L756" t="s">
        <v>173</v>
      </c>
      <c r="M756" t="s">
        <v>111</v>
      </c>
      <c r="N756" t="s">
        <v>174</v>
      </c>
      <c r="O756" t="s">
        <v>190</v>
      </c>
      <c r="P756" t="s">
        <v>175</v>
      </c>
      <c r="Q756">
        <v>44.28</v>
      </c>
      <c r="R756">
        <v>-9999</v>
      </c>
      <c r="S756">
        <v>20.28</v>
      </c>
      <c r="T756">
        <v>372</v>
      </c>
      <c r="U756">
        <v>2000</v>
      </c>
      <c r="V756">
        <v>-9999</v>
      </c>
      <c r="W756">
        <v>-9999</v>
      </c>
      <c r="X756">
        <v>0.33</v>
      </c>
      <c r="Y756">
        <v>8.9999999999999993E-3</v>
      </c>
      <c r="Z756">
        <v>-9999</v>
      </c>
      <c r="AA756">
        <v>34.39</v>
      </c>
      <c r="AB756">
        <v>-106.53</v>
      </c>
      <c r="AC756">
        <v>-9999</v>
      </c>
      <c r="AD756">
        <v>-9999</v>
      </c>
      <c r="AE756">
        <v>-9999</v>
      </c>
      <c r="AF756">
        <v>-9999</v>
      </c>
      <c r="AG756">
        <v>-4.5999999999999996</v>
      </c>
      <c r="AH756">
        <v>-4.0999999999999996</v>
      </c>
      <c r="AI756" t="s">
        <v>176</v>
      </c>
      <c r="AJ756">
        <v>-9999</v>
      </c>
      <c r="AK756" t="s">
        <v>74</v>
      </c>
      <c r="AL756">
        <v>-9999</v>
      </c>
      <c r="AM756" t="s">
        <v>177</v>
      </c>
      <c r="AN756" t="s">
        <v>178</v>
      </c>
      <c r="AO756">
        <v>-9999</v>
      </c>
      <c r="AP756" t="s">
        <v>182</v>
      </c>
      <c r="AQ756" t="s">
        <v>179</v>
      </c>
      <c r="AR756">
        <v>-9999</v>
      </c>
      <c r="AS756">
        <v>0.02</v>
      </c>
      <c r="AT756">
        <v>2.6829999999999998</v>
      </c>
      <c r="AU756">
        <v>1.33</v>
      </c>
      <c r="AV756">
        <v>151</v>
      </c>
      <c r="AX756">
        <f t="shared" si="98"/>
        <v>2.3790407645343059</v>
      </c>
      <c r="AZ756" t="str">
        <f t="shared" si="106"/>
        <v>Juniperus monosperma</v>
      </c>
      <c r="BA756">
        <f t="shared" si="99"/>
        <v>20.28</v>
      </c>
      <c r="BB756">
        <f t="shared" si="100"/>
        <v>1.0490407645343058</v>
      </c>
      <c r="BC756">
        <f t="shared" si="101"/>
        <v>37.200000000000003</v>
      </c>
      <c r="BD756">
        <f t="shared" si="102"/>
        <v>2000</v>
      </c>
      <c r="BE756">
        <f t="shared" si="103"/>
        <v>4.0999999999999996</v>
      </c>
      <c r="BF756">
        <f t="shared" si="104"/>
        <v>2.6829999999999998</v>
      </c>
      <c r="BG756">
        <f t="shared" si="105"/>
        <v>0.02</v>
      </c>
    </row>
    <row r="757" spans="1:59" x14ac:dyDescent="0.25">
      <c r="A757">
        <v>3903</v>
      </c>
      <c r="B757" t="s">
        <v>60</v>
      </c>
      <c r="C757" t="s">
        <v>171</v>
      </c>
      <c r="D757" t="s">
        <v>62</v>
      </c>
      <c r="E757" t="s">
        <v>63</v>
      </c>
      <c r="F757" t="s">
        <v>64</v>
      </c>
      <c r="G757" t="s">
        <v>172</v>
      </c>
      <c r="H757">
        <v>0.313</v>
      </c>
      <c r="I757" t="s">
        <v>7</v>
      </c>
      <c r="J757" s="9">
        <v>40819</v>
      </c>
      <c r="K757" s="13">
        <v>0.422916666666667</v>
      </c>
      <c r="L757" t="s">
        <v>173</v>
      </c>
      <c r="M757" t="s">
        <v>111</v>
      </c>
      <c r="N757" t="s">
        <v>174</v>
      </c>
      <c r="O757" t="s">
        <v>190</v>
      </c>
      <c r="P757" t="s">
        <v>175</v>
      </c>
      <c r="Q757">
        <v>40.880000000000003</v>
      </c>
      <c r="R757">
        <v>-9999</v>
      </c>
      <c r="S757">
        <v>21.45</v>
      </c>
      <c r="T757">
        <v>377</v>
      </c>
      <c r="U757">
        <v>2000</v>
      </c>
      <c r="V757">
        <v>-9999</v>
      </c>
      <c r="W757">
        <v>-9999</v>
      </c>
      <c r="X757">
        <v>0.34</v>
      </c>
      <c r="Y757">
        <v>8.9999999999999993E-3</v>
      </c>
      <c r="Z757">
        <v>-9999</v>
      </c>
      <c r="AA757">
        <v>34.39</v>
      </c>
      <c r="AB757">
        <v>-106.53</v>
      </c>
      <c r="AC757">
        <v>-9999</v>
      </c>
      <c r="AD757">
        <v>-9999</v>
      </c>
      <c r="AE757">
        <v>-9999</v>
      </c>
      <c r="AF757">
        <v>-9999</v>
      </c>
      <c r="AG757">
        <v>-4.8</v>
      </c>
      <c r="AH757">
        <v>-4.0999999999999996</v>
      </c>
      <c r="AI757" t="s">
        <v>176</v>
      </c>
      <c r="AJ757">
        <v>-9999</v>
      </c>
      <c r="AK757" t="s">
        <v>74</v>
      </c>
      <c r="AL757">
        <v>-9999</v>
      </c>
      <c r="AM757" t="s">
        <v>177</v>
      </c>
      <c r="AN757" t="s">
        <v>178</v>
      </c>
      <c r="AO757">
        <v>-9999</v>
      </c>
      <c r="AP757" t="s">
        <v>182</v>
      </c>
      <c r="AQ757" t="s">
        <v>179</v>
      </c>
      <c r="AR757">
        <v>-9999</v>
      </c>
      <c r="AS757">
        <v>1.7999999999999999E-2</v>
      </c>
      <c r="AT757">
        <v>2.242</v>
      </c>
      <c r="AU757">
        <v>1.52</v>
      </c>
      <c r="AV757">
        <v>166</v>
      </c>
      <c r="AX757">
        <f t="shared" si="98"/>
        <v>2.5565009851741824</v>
      </c>
      <c r="AZ757" t="str">
        <f t="shared" si="106"/>
        <v>Juniperus monosperma</v>
      </c>
      <c r="BA757">
        <f t="shared" si="99"/>
        <v>21.45</v>
      </c>
      <c r="BB757">
        <f t="shared" si="100"/>
        <v>1.0365009851741824</v>
      </c>
      <c r="BC757">
        <f t="shared" si="101"/>
        <v>37.700000000000003</v>
      </c>
      <c r="BD757">
        <f t="shared" si="102"/>
        <v>2000</v>
      </c>
      <c r="BE757">
        <f t="shared" si="103"/>
        <v>4.0999999999999996</v>
      </c>
      <c r="BF757">
        <f t="shared" si="104"/>
        <v>2.242</v>
      </c>
      <c r="BG757">
        <f t="shared" si="105"/>
        <v>1.7999999999999999E-2</v>
      </c>
    </row>
    <row r="758" spans="1:59" x14ac:dyDescent="0.25">
      <c r="A758">
        <v>3904</v>
      </c>
      <c r="B758" t="s">
        <v>60</v>
      </c>
      <c r="C758" t="s">
        <v>171</v>
      </c>
      <c r="D758" t="s">
        <v>62</v>
      </c>
      <c r="E758" t="s">
        <v>63</v>
      </c>
      <c r="F758" t="s">
        <v>64</v>
      </c>
      <c r="G758" t="s">
        <v>172</v>
      </c>
      <c r="H758">
        <v>0.313</v>
      </c>
      <c r="I758" t="s">
        <v>7</v>
      </c>
      <c r="J758" s="9">
        <v>40819</v>
      </c>
      <c r="K758" s="13">
        <v>0.47291666666666698</v>
      </c>
      <c r="L758" t="s">
        <v>173</v>
      </c>
      <c r="M758" t="s">
        <v>111</v>
      </c>
      <c r="N758" t="s">
        <v>174</v>
      </c>
      <c r="O758" t="s">
        <v>190</v>
      </c>
      <c r="P758" t="s">
        <v>175</v>
      </c>
      <c r="Q758">
        <v>38.880000000000003</v>
      </c>
      <c r="R758">
        <v>-9999</v>
      </c>
      <c r="S758">
        <v>21.94</v>
      </c>
      <c r="T758">
        <v>379</v>
      </c>
      <c r="U758">
        <v>2000</v>
      </c>
      <c r="V758">
        <v>-9999</v>
      </c>
      <c r="W758">
        <v>-9999</v>
      </c>
      <c r="X758">
        <v>0.23</v>
      </c>
      <c r="Y758">
        <v>8.9999999999999993E-3</v>
      </c>
      <c r="Z758">
        <v>-9999</v>
      </c>
      <c r="AA758">
        <v>34.39</v>
      </c>
      <c r="AB758">
        <v>-106.53</v>
      </c>
      <c r="AC758">
        <v>-9999</v>
      </c>
      <c r="AD758">
        <v>-9999</v>
      </c>
      <c r="AE758">
        <v>-9999</v>
      </c>
      <c r="AF758">
        <v>-9999</v>
      </c>
      <c r="AG758">
        <v>-5.3</v>
      </c>
      <c r="AH758">
        <v>-5.05</v>
      </c>
      <c r="AI758" t="s">
        <v>176</v>
      </c>
      <c r="AJ758">
        <v>-9999</v>
      </c>
      <c r="AK758" t="s">
        <v>74</v>
      </c>
      <c r="AL758">
        <v>-9999</v>
      </c>
      <c r="AM758" t="s">
        <v>177</v>
      </c>
      <c r="AN758" t="s">
        <v>178</v>
      </c>
      <c r="AO758">
        <v>-9999</v>
      </c>
      <c r="AP758" t="s">
        <v>182</v>
      </c>
      <c r="AQ758" t="s">
        <v>179</v>
      </c>
      <c r="AR758">
        <v>-9999</v>
      </c>
      <c r="AS758">
        <v>1.2E-2</v>
      </c>
      <c r="AT758">
        <v>1.5129999999999999</v>
      </c>
      <c r="AU758">
        <v>1.62</v>
      </c>
      <c r="AV758">
        <v>161</v>
      </c>
      <c r="AX758">
        <f t="shared" si="98"/>
        <v>2.6341912561004599</v>
      </c>
      <c r="AZ758" t="str">
        <f t="shared" si="106"/>
        <v>Juniperus monosperma</v>
      </c>
      <c r="BA758">
        <f t="shared" si="99"/>
        <v>21.94</v>
      </c>
      <c r="BB758">
        <f t="shared" si="100"/>
        <v>1.0141912561004598</v>
      </c>
      <c r="BC758">
        <f t="shared" si="101"/>
        <v>37.9</v>
      </c>
      <c r="BD758">
        <f t="shared" si="102"/>
        <v>2000</v>
      </c>
      <c r="BE758">
        <f t="shared" si="103"/>
        <v>5.05</v>
      </c>
      <c r="BF758">
        <f t="shared" si="104"/>
        <v>1.5129999999999999</v>
      </c>
      <c r="BG758">
        <f t="shared" si="105"/>
        <v>1.2E-2</v>
      </c>
    </row>
    <row r="759" spans="1:59" x14ac:dyDescent="0.25">
      <c r="A759">
        <v>3905</v>
      </c>
      <c r="B759" t="s">
        <v>60</v>
      </c>
      <c r="C759" t="s">
        <v>171</v>
      </c>
      <c r="D759" t="s">
        <v>62</v>
      </c>
      <c r="E759" t="s">
        <v>63</v>
      </c>
      <c r="F759" t="s">
        <v>64</v>
      </c>
      <c r="G759" t="s">
        <v>172</v>
      </c>
      <c r="H759">
        <v>0.313</v>
      </c>
      <c r="I759" t="s">
        <v>7</v>
      </c>
      <c r="J759" s="9">
        <v>40819</v>
      </c>
      <c r="K759" s="13">
        <v>0.47638888888888897</v>
      </c>
      <c r="L759" t="s">
        <v>173</v>
      </c>
      <c r="M759" t="s">
        <v>111</v>
      </c>
      <c r="N759" t="s">
        <v>174</v>
      </c>
      <c r="O759" t="s">
        <v>190</v>
      </c>
      <c r="P759" t="s">
        <v>175</v>
      </c>
      <c r="Q759">
        <v>40.07</v>
      </c>
      <c r="R759">
        <v>-9999</v>
      </c>
      <c r="S759">
        <v>22.71</v>
      </c>
      <c r="T759">
        <v>373</v>
      </c>
      <c r="U759">
        <v>2000</v>
      </c>
      <c r="V759">
        <v>-9999</v>
      </c>
      <c r="W759">
        <v>-9999</v>
      </c>
      <c r="X759">
        <v>0.45</v>
      </c>
      <c r="Y759">
        <v>8.9999999999999993E-3</v>
      </c>
      <c r="Z759">
        <v>-9999</v>
      </c>
      <c r="AA759">
        <v>34.39</v>
      </c>
      <c r="AB759">
        <v>-106.53</v>
      </c>
      <c r="AC759">
        <v>-9999</v>
      </c>
      <c r="AD759">
        <v>-9999</v>
      </c>
      <c r="AE759">
        <v>-9999</v>
      </c>
      <c r="AF759">
        <v>-9999</v>
      </c>
      <c r="AG759">
        <v>-4.5999999999999996</v>
      </c>
      <c r="AH759">
        <v>-4.0999999999999996</v>
      </c>
      <c r="AI759" t="s">
        <v>176</v>
      </c>
      <c r="AJ759">
        <v>-9999</v>
      </c>
      <c r="AK759" t="s">
        <v>74</v>
      </c>
      <c r="AL759">
        <v>-9999</v>
      </c>
      <c r="AM759" t="s">
        <v>177</v>
      </c>
      <c r="AN759" t="s">
        <v>178</v>
      </c>
      <c r="AO759">
        <v>-9999</v>
      </c>
      <c r="AP759" t="s">
        <v>182</v>
      </c>
      <c r="AQ759" t="s">
        <v>179</v>
      </c>
      <c r="AR759">
        <v>-9999</v>
      </c>
      <c r="AS759">
        <v>2.1999999999999999E-2</v>
      </c>
      <c r="AT759">
        <v>2.7069999999999999</v>
      </c>
      <c r="AU759">
        <v>1.66</v>
      </c>
      <c r="AV759">
        <v>162</v>
      </c>
      <c r="AX759">
        <f t="shared" si="98"/>
        <v>2.7604442061477967</v>
      </c>
      <c r="AZ759" t="str">
        <f t="shared" si="106"/>
        <v>Juniperus monosperma</v>
      </c>
      <c r="BA759">
        <f t="shared" si="99"/>
        <v>22.71</v>
      </c>
      <c r="BB759">
        <f t="shared" si="100"/>
        <v>1.1004442061477968</v>
      </c>
      <c r="BC759">
        <f t="shared" si="101"/>
        <v>37.299999999999997</v>
      </c>
      <c r="BD759">
        <f t="shared" si="102"/>
        <v>2000</v>
      </c>
      <c r="BE759">
        <f t="shared" si="103"/>
        <v>4.0999999999999996</v>
      </c>
      <c r="BF759">
        <f t="shared" si="104"/>
        <v>2.7069999999999999</v>
      </c>
      <c r="BG759">
        <f t="shared" si="105"/>
        <v>2.1999999999999999E-2</v>
      </c>
    </row>
    <row r="760" spans="1:59" x14ac:dyDescent="0.25">
      <c r="A760">
        <v>3906</v>
      </c>
      <c r="B760" t="s">
        <v>60</v>
      </c>
      <c r="C760" t="s">
        <v>171</v>
      </c>
      <c r="D760" t="s">
        <v>62</v>
      </c>
      <c r="E760" t="s">
        <v>63</v>
      </c>
      <c r="F760" t="s">
        <v>64</v>
      </c>
      <c r="G760" t="s">
        <v>172</v>
      </c>
      <c r="H760">
        <v>0.313</v>
      </c>
      <c r="I760" t="s">
        <v>7</v>
      </c>
      <c r="J760" s="9">
        <v>40819</v>
      </c>
      <c r="K760" s="13">
        <v>0.49444444444444402</v>
      </c>
      <c r="L760" t="s">
        <v>173</v>
      </c>
      <c r="M760" t="s">
        <v>111</v>
      </c>
      <c r="N760" t="s">
        <v>174</v>
      </c>
      <c r="O760" t="s">
        <v>190</v>
      </c>
      <c r="P760" t="s">
        <v>175</v>
      </c>
      <c r="Q760">
        <v>35.64</v>
      </c>
      <c r="R760">
        <v>-9999</v>
      </c>
      <c r="S760">
        <v>24.67</v>
      </c>
      <c r="T760">
        <v>374</v>
      </c>
      <c r="U760">
        <v>2000</v>
      </c>
      <c r="V760">
        <v>-9999</v>
      </c>
      <c r="W760">
        <v>-9999</v>
      </c>
      <c r="X760">
        <v>0.59</v>
      </c>
      <c r="Y760">
        <v>8.9999999999999993E-3</v>
      </c>
      <c r="Z760">
        <v>-9999</v>
      </c>
      <c r="AA760">
        <v>34.39</v>
      </c>
      <c r="AB760">
        <v>-106.53</v>
      </c>
      <c r="AC760">
        <v>-9999</v>
      </c>
      <c r="AD760">
        <v>-9999</v>
      </c>
      <c r="AE760">
        <v>-9999</v>
      </c>
      <c r="AF760">
        <v>-9999</v>
      </c>
      <c r="AG760">
        <v>-4.8</v>
      </c>
      <c r="AH760">
        <v>-4.0999999999999996</v>
      </c>
      <c r="AI760" t="s">
        <v>176</v>
      </c>
      <c r="AJ760">
        <v>-9999</v>
      </c>
      <c r="AK760" t="s">
        <v>74</v>
      </c>
      <c r="AL760">
        <v>-9999</v>
      </c>
      <c r="AM760" t="s">
        <v>177</v>
      </c>
      <c r="AN760" t="s">
        <v>178</v>
      </c>
      <c r="AO760">
        <v>-9999</v>
      </c>
      <c r="AP760" t="s">
        <v>182</v>
      </c>
      <c r="AQ760" t="s">
        <v>179</v>
      </c>
      <c r="AR760">
        <v>-9999</v>
      </c>
      <c r="AS760">
        <v>2.4E-2</v>
      </c>
      <c r="AT760">
        <v>3.1190000000000002</v>
      </c>
      <c r="AU760">
        <v>2.0099999999999998</v>
      </c>
      <c r="AV760">
        <v>152</v>
      </c>
      <c r="AX760">
        <f t="shared" si="98"/>
        <v>3.1059394956153983</v>
      </c>
      <c r="AZ760" t="str">
        <f t="shared" si="106"/>
        <v>Juniperus monosperma</v>
      </c>
      <c r="BA760">
        <f t="shared" si="99"/>
        <v>24.67</v>
      </c>
      <c r="BB760">
        <f t="shared" si="100"/>
        <v>1.0959394956153985</v>
      </c>
      <c r="BC760">
        <f t="shared" si="101"/>
        <v>37.4</v>
      </c>
      <c r="BD760">
        <f t="shared" si="102"/>
        <v>2000</v>
      </c>
      <c r="BE760">
        <f t="shared" si="103"/>
        <v>4.0999999999999996</v>
      </c>
      <c r="BF760">
        <f t="shared" si="104"/>
        <v>3.1190000000000002</v>
      </c>
      <c r="BG760">
        <f t="shared" si="105"/>
        <v>2.4E-2</v>
      </c>
    </row>
    <row r="761" spans="1:59" x14ac:dyDescent="0.25">
      <c r="A761">
        <v>3907</v>
      </c>
      <c r="B761" t="s">
        <v>60</v>
      </c>
      <c r="C761" t="s">
        <v>171</v>
      </c>
      <c r="D761" t="s">
        <v>62</v>
      </c>
      <c r="E761" t="s">
        <v>63</v>
      </c>
      <c r="F761" t="s">
        <v>64</v>
      </c>
      <c r="G761" t="s">
        <v>172</v>
      </c>
      <c r="H761">
        <v>0.313</v>
      </c>
      <c r="I761" t="s">
        <v>7</v>
      </c>
      <c r="J761" s="9">
        <v>40819</v>
      </c>
      <c r="K761" s="13">
        <v>0.55138888888888904</v>
      </c>
      <c r="L761" t="s">
        <v>173</v>
      </c>
      <c r="M761" t="s">
        <v>111</v>
      </c>
      <c r="N761" t="s">
        <v>174</v>
      </c>
      <c r="O761" t="s">
        <v>190</v>
      </c>
      <c r="P761" t="s">
        <v>175</v>
      </c>
      <c r="Q761">
        <v>26.36</v>
      </c>
      <c r="R761">
        <v>-9999</v>
      </c>
      <c r="S761">
        <v>28.93</v>
      </c>
      <c r="T761">
        <v>389</v>
      </c>
      <c r="U761">
        <v>2000</v>
      </c>
      <c r="V761">
        <v>-9999</v>
      </c>
      <c r="W761">
        <v>-9999</v>
      </c>
      <c r="X761">
        <v>0.21</v>
      </c>
      <c r="Y761">
        <v>8.9999999999999993E-3</v>
      </c>
      <c r="Z761">
        <v>-9999</v>
      </c>
      <c r="AA761">
        <v>34.39</v>
      </c>
      <c r="AB761">
        <v>-106.53</v>
      </c>
      <c r="AC761">
        <v>-9999</v>
      </c>
      <c r="AD761">
        <v>-9999</v>
      </c>
      <c r="AE761">
        <v>-9999</v>
      </c>
      <c r="AF761">
        <v>-9999</v>
      </c>
      <c r="AG761">
        <v>-5.3</v>
      </c>
      <c r="AH761">
        <v>-5.05</v>
      </c>
      <c r="AI761" t="s">
        <v>176</v>
      </c>
      <c r="AJ761">
        <v>-9999</v>
      </c>
      <c r="AK761" t="s">
        <v>74</v>
      </c>
      <c r="AL761">
        <v>-9999</v>
      </c>
      <c r="AM761" t="s">
        <v>177</v>
      </c>
      <c r="AN761" t="s">
        <v>178</v>
      </c>
      <c r="AO761">
        <v>-9999</v>
      </c>
      <c r="AP761" t="s">
        <v>182</v>
      </c>
      <c r="AQ761" t="s">
        <v>179</v>
      </c>
      <c r="AR761">
        <v>-9999</v>
      </c>
      <c r="AS761">
        <v>6.0000000000000001E-3</v>
      </c>
      <c r="AT761">
        <v>0.33500000000000002</v>
      </c>
      <c r="AU761">
        <v>2.95</v>
      </c>
      <c r="AV761">
        <v>273</v>
      </c>
      <c r="AX761">
        <f t="shared" si="98"/>
        <v>3.9893714723554758</v>
      </c>
      <c r="AZ761" t="str">
        <f t="shared" si="106"/>
        <v>Juniperus monosperma</v>
      </c>
      <c r="BA761">
        <f t="shared" si="99"/>
        <v>28.93</v>
      </c>
      <c r="BB761">
        <f t="shared" si="100"/>
        <v>1.0393714723554757</v>
      </c>
      <c r="BC761">
        <f t="shared" si="101"/>
        <v>38.9</v>
      </c>
      <c r="BD761">
        <f t="shared" si="102"/>
        <v>2000</v>
      </c>
      <c r="BE761">
        <f t="shared" si="103"/>
        <v>5.05</v>
      </c>
      <c r="BF761">
        <f t="shared" si="104"/>
        <v>0.33500000000000002</v>
      </c>
      <c r="BG761">
        <f t="shared" si="105"/>
        <v>6.0000000000000001E-3</v>
      </c>
    </row>
    <row r="762" spans="1:59" x14ac:dyDescent="0.25">
      <c r="A762">
        <v>3908</v>
      </c>
      <c r="B762" t="s">
        <v>60</v>
      </c>
      <c r="C762" t="s">
        <v>171</v>
      </c>
      <c r="D762" t="s">
        <v>62</v>
      </c>
      <c r="E762" t="s">
        <v>63</v>
      </c>
      <c r="F762" t="s">
        <v>64</v>
      </c>
      <c r="G762" t="s">
        <v>172</v>
      </c>
      <c r="H762">
        <v>0.313</v>
      </c>
      <c r="I762" t="s">
        <v>7</v>
      </c>
      <c r="J762" s="9">
        <v>40819</v>
      </c>
      <c r="K762" s="13">
        <v>0.55555555555555602</v>
      </c>
      <c r="L762" t="s">
        <v>173</v>
      </c>
      <c r="M762" t="s">
        <v>111</v>
      </c>
      <c r="N762" t="s">
        <v>174</v>
      </c>
      <c r="O762" t="s">
        <v>190</v>
      </c>
      <c r="P762" t="s">
        <v>175</v>
      </c>
      <c r="Q762">
        <v>28.05</v>
      </c>
      <c r="R762">
        <v>-9999</v>
      </c>
      <c r="S762">
        <v>30.31</v>
      </c>
      <c r="T762">
        <v>380</v>
      </c>
      <c r="U762">
        <v>2000</v>
      </c>
      <c r="V762">
        <v>-9999</v>
      </c>
      <c r="W762">
        <v>-9999</v>
      </c>
      <c r="X762">
        <v>0.59</v>
      </c>
      <c r="Y762">
        <v>8.9999999999999993E-3</v>
      </c>
      <c r="Z762">
        <v>-9999</v>
      </c>
      <c r="AA762">
        <v>34.39</v>
      </c>
      <c r="AB762">
        <v>-106.53</v>
      </c>
      <c r="AC762">
        <v>-9999</v>
      </c>
      <c r="AD762">
        <v>-9999</v>
      </c>
      <c r="AE762">
        <v>-9999</v>
      </c>
      <c r="AF762">
        <v>-9999</v>
      </c>
      <c r="AG762">
        <v>-4.5999999999999996</v>
      </c>
      <c r="AH762">
        <v>-4.0999999999999996</v>
      </c>
      <c r="AI762" t="s">
        <v>176</v>
      </c>
      <c r="AJ762">
        <v>-9999</v>
      </c>
      <c r="AK762" t="s">
        <v>74</v>
      </c>
      <c r="AL762">
        <v>-9999</v>
      </c>
      <c r="AM762" t="s">
        <v>177</v>
      </c>
      <c r="AN762" t="s">
        <v>178</v>
      </c>
      <c r="AO762">
        <v>-9999</v>
      </c>
      <c r="AP762" t="s">
        <v>182</v>
      </c>
      <c r="AQ762" t="s">
        <v>179</v>
      </c>
      <c r="AR762">
        <v>-9999</v>
      </c>
      <c r="AS762">
        <v>1.4999999999999999E-2</v>
      </c>
      <c r="AT762">
        <v>1.9790000000000001</v>
      </c>
      <c r="AU762">
        <v>3.12</v>
      </c>
      <c r="AV762">
        <v>150</v>
      </c>
      <c r="AX762">
        <f t="shared" si="98"/>
        <v>4.3189549444970563</v>
      </c>
      <c r="AZ762" t="str">
        <f t="shared" si="106"/>
        <v>Juniperus monosperma</v>
      </c>
      <c r="BA762">
        <f t="shared" si="99"/>
        <v>30.31</v>
      </c>
      <c r="BB762">
        <f t="shared" si="100"/>
        <v>1.1989549444970562</v>
      </c>
      <c r="BC762">
        <f t="shared" si="101"/>
        <v>38</v>
      </c>
      <c r="BD762">
        <f t="shared" si="102"/>
        <v>2000</v>
      </c>
      <c r="BE762">
        <f t="shared" si="103"/>
        <v>4.0999999999999996</v>
      </c>
      <c r="BF762">
        <f t="shared" si="104"/>
        <v>1.9790000000000001</v>
      </c>
      <c r="BG762">
        <f t="shared" si="105"/>
        <v>1.4999999999999999E-2</v>
      </c>
    </row>
    <row r="763" spans="1:59" x14ac:dyDescent="0.25">
      <c r="A763">
        <v>3909</v>
      </c>
      <c r="B763" t="s">
        <v>60</v>
      </c>
      <c r="C763" t="s">
        <v>171</v>
      </c>
      <c r="D763" t="s">
        <v>62</v>
      </c>
      <c r="E763" t="s">
        <v>63</v>
      </c>
      <c r="F763" t="s">
        <v>64</v>
      </c>
      <c r="G763" t="s">
        <v>172</v>
      </c>
      <c r="H763">
        <v>0.313</v>
      </c>
      <c r="I763" t="s">
        <v>7</v>
      </c>
      <c r="J763" s="9">
        <v>40819</v>
      </c>
      <c r="K763" s="13">
        <v>0.56944444444444398</v>
      </c>
      <c r="L763" t="s">
        <v>173</v>
      </c>
      <c r="M763" t="s">
        <v>111</v>
      </c>
      <c r="N763" t="s">
        <v>174</v>
      </c>
      <c r="O763" t="s">
        <v>190</v>
      </c>
      <c r="P763" t="s">
        <v>175</v>
      </c>
      <c r="Q763">
        <v>24.64</v>
      </c>
      <c r="R763">
        <v>-9999</v>
      </c>
      <c r="S763">
        <v>30.62</v>
      </c>
      <c r="T763">
        <v>382</v>
      </c>
      <c r="U763">
        <v>2000</v>
      </c>
      <c r="V763">
        <v>-9999</v>
      </c>
      <c r="W763">
        <v>-9999</v>
      </c>
      <c r="X763">
        <v>0.57999999999999996</v>
      </c>
      <c r="Y763">
        <v>8.9999999999999993E-3</v>
      </c>
      <c r="Z763">
        <v>-9999</v>
      </c>
      <c r="AA763">
        <v>34.39</v>
      </c>
      <c r="AB763">
        <v>-106.53</v>
      </c>
      <c r="AC763">
        <v>-9999</v>
      </c>
      <c r="AD763">
        <v>-9999</v>
      </c>
      <c r="AE763">
        <v>-9999</v>
      </c>
      <c r="AF763">
        <v>-9999</v>
      </c>
      <c r="AG763">
        <v>-4.8</v>
      </c>
      <c r="AH763">
        <v>-4.0999999999999996</v>
      </c>
      <c r="AI763" t="s">
        <v>176</v>
      </c>
      <c r="AJ763">
        <v>-9999</v>
      </c>
      <c r="AK763" t="s">
        <v>74</v>
      </c>
      <c r="AL763">
        <v>-9999</v>
      </c>
      <c r="AM763" t="s">
        <v>177</v>
      </c>
      <c r="AN763" t="s">
        <v>178</v>
      </c>
      <c r="AO763">
        <v>-9999</v>
      </c>
      <c r="AP763" t="s">
        <v>182</v>
      </c>
      <c r="AQ763" t="s">
        <v>179</v>
      </c>
      <c r="AR763">
        <v>-9999</v>
      </c>
      <c r="AS763">
        <v>1.4E-2</v>
      </c>
      <c r="AT763">
        <v>1.784</v>
      </c>
      <c r="AU763">
        <v>3.33</v>
      </c>
      <c r="AV763">
        <v>158</v>
      </c>
      <c r="AX763">
        <f t="shared" si="98"/>
        <v>4.3961654381314696</v>
      </c>
      <c r="AZ763" t="str">
        <f t="shared" si="106"/>
        <v>Juniperus monosperma</v>
      </c>
      <c r="BA763">
        <f t="shared" si="99"/>
        <v>30.62</v>
      </c>
      <c r="BB763">
        <f t="shared" si="100"/>
        <v>1.0661654381314696</v>
      </c>
      <c r="BC763">
        <f t="shared" si="101"/>
        <v>38.200000000000003</v>
      </c>
      <c r="BD763">
        <f t="shared" si="102"/>
        <v>2000</v>
      </c>
      <c r="BE763">
        <f t="shared" si="103"/>
        <v>4.0999999999999996</v>
      </c>
      <c r="BF763">
        <f t="shared" si="104"/>
        <v>1.784</v>
      </c>
      <c r="BG763">
        <f t="shared" si="105"/>
        <v>1.4E-2</v>
      </c>
    </row>
    <row r="764" spans="1:59" x14ac:dyDescent="0.25">
      <c r="A764">
        <v>3910</v>
      </c>
      <c r="B764" t="s">
        <v>60</v>
      </c>
      <c r="C764" t="s">
        <v>171</v>
      </c>
      <c r="D764" t="s">
        <v>62</v>
      </c>
      <c r="E764" t="s">
        <v>63</v>
      </c>
      <c r="F764" t="s">
        <v>64</v>
      </c>
      <c r="G764" t="s">
        <v>172</v>
      </c>
      <c r="H764">
        <v>0.313</v>
      </c>
      <c r="I764" t="s">
        <v>7</v>
      </c>
      <c r="J764" s="9">
        <v>40819</v>
      </c>
      <c r="K764" s="13">
        <v>0.61944444444444502</v>
      </c>
      <c r="L764" t="s">
        <v>173</v>
      </c>
      <c r="M764" t="s">
        <v>111</v>
      </c>
      <c r="N764" t="s">
        <v>174</v>
      </c>
      <c r="O764" t="s">
        <v>190</v>
      </c>
      <c r="P764" t="s">
        <v>175</v>
      </c>
      <c r="Q764">
        <v>24.32</v>
      </c>
      <c r="R764">
        <v>-9999</v>
      </c>
      <c r="S764">
        <v>29.81</v>
      </c>
      <c r="T764">
        <v>388</v>
      </c>
      <c r="U764">
        <v>2000</v>
      </c>
      <c r="V764">
        <v>-9999</v>
      </c>
      <c r="W764">
        <v>-9999</v>
      </c>
      <c r="X764">
        <v>0.15</v>
      </c>
      <c r="Y764">
        <v>8.9999999999999993E-3</v>
      </c>
      <c r="Z764">
        <v>-9999</v>
      </c>
      <c r="AA764">
        <v>34.39</v>
      </c>
      <c r="AB764">
        <v>-106.53</v>
      </c>
      <c r="AC764">
        <v>-9999</v>
      </c>
      <c r="AD764">
        <v>-9999</v>
      </c>
      <c r="AE764">
        <v>-9999</v>
      </c>
      <c r="AF764">
        <v>-9999</v>
      </c>
      <c r="AG764">
        <v>-5.3</v>
      </c>
      <c r="AH764">
        <v>-5.05</v>
      </c>
      <c r="AI764" t="s">
        <v>176</v>
      </c>
      <c r="AJ764">
        <v>-9999</v>
      </c>
      <c r="AK764" t="s">
        <v>74</v>
      </c>
      <c r="AL764">
        <v>-9999</v>
      </c>
      <c r="AM764" t="s">
        <v>177</v>
      </c>
      <c r="AN764" t="s">
        <v>178</v>
      </c>
      <c r="AO764">
        <v>-9999</v>
      </c>
      <c r="AP764" t="s">
        <v>182</v>
      </c>
      <c r="AQ764" t="s">
        <v>179</v>
      </c>
      <c r="AR764">
        <v>-9999</v>
      </c>
      <c r="AS764">
        <v>4.0000000000000001E-3</v>
      </c>
      <c r="AT764">
        <v>0.371</v>
      </c>
      <c r="AU764">
        <v>3.19</v>
      </c>
      <c r="AV764">
        <v>206</v>
      </c>
      <c r="AX764">
        <f t="shared" si="98"/>
        <v>4.19690533671778</v>
      </c>
      <c r="AZ764" t="str">
        <f t="shared" si="106"/>
        <v>Juniperus monosperma</v>
      </c>
      <c r="BA764">
        <f t="shared" si="99"/>
        <v>29.81</v>
      </c>
      <c r="BB764">
        <f t="shared" si="100"/>
        <v>1.00690533671778</v>
      </c>
      <c r="BC764">
        <f t="shared" si="101"/>
        <v>38.799999999999997</v>
      </c>
      <c r="BD764">
        <f t="shared" si="102"/>
        <v>2000</v>
      </c>
      <c r="BE764">
        <f t="shared" si="103"/>
        <v>5.05</v>
      </c>
      <c r="BF764">
        <f t="shared" si="104"/>
        <v>0.371</v>
      </c>
      <c r="BG764">
        <f t="shared" si="105"/>
        <v>4.0000000000000001E-3</v>
      </c>
    </row>
    <row r="765" spans="1:59" x14ac:dyDescent="0.25">
      <c r="A765">
        <v>3911</v>
      </c>
      <c r="B765" t="s">
        <v>60</v>
      </c>
      <c r="C765" t="s">
        <v>171</v>
      </c>
      <c r="D765" t="s">
        <v>62</v>
      </c>
      <c r="E765" t="s">
        <v>63</v>
      </c>
      <c r="F765" t="s">
        <v>64</v>
      </c>
      <c r="G765" t="s">
        <v>172</v>
      </c>
      <c r="H765">
        <v>0.313</v>
      </c>
      <c r="I765" t="s">
        <v>7</v>
      </c>
      <c r="J765" s="9">
        <v>40819</v>
      </c>
      <c r="K765" s="13">
        <v>0.624305555555556</v>
      </c>
      <c r="L765" t="s">
        <v>173</v>
      </c>
      <c r="M765" t="s">
        <v>111</v>
      </c>
      <c r="N765" t="s">
        <v>174</v>
      </c>
      <c r="O765" t="s">
        <v>190</v>
      </c>
      <c r="P765" t="s">
        <v>175</v>
      </c>
      <c r="Q765">
        <v>26.17</v>
      </c>
      <c r="R765">
        <v>-9999</v>
      </c>
      <c r="S765">
        <v>29.65</v>
      </c>
      <c r="T765">
        <v>385</v>
      </c>
      <c r="U765">
        <v>2000</v>
      </c>
      <c r="V765">
        <v>-9999</v>
      </c>
      <c r="W765">
        <v>-9999</v>
      </c>
      <c r="X765">
        <v>0.32</v>
      </c>
      <c r="Y765">
        <v>8.9999999999999993E-3</v>
      </c>
      <c r="Z765">
        <v>-9999</v>
      </c>
      <c r="AA765">
        <v>34.39</v>
      </c>
      <c r="AB765">
        <v>-106.53</v>
      </c>
      <c r="AC765">
        <v>-9999</v>
      </c>
      <c r="AD765">
        <v>-9999</v>
      </c>
      <c r="AE765">
        <v>-9999</v>
      </c>
      <c r="AF765">
        <v>-9999</v>
      </c>
      <c r="AG765">
        <v>-4.5999999999999996</v>
      </c>
      <c r="AH765">
        <v>-4.0999999999999996</v>
      </c>
      <c r="AI765" t="s">
        <v>176</v>
      </c>
      <c r="AJ765">
        <v>-9999</v>
      </c>
      <c r="AK765" t="s">
        <v>74</v>
      </c>
      <c r="AL765">
        <v>-9999</v>
      </c>
      <c r="AM765" t="s">
        <v>177</v>
      </c>
      <c r="AN765" t="s">
        <v>178</v>
      </c>
      <c r="AO765">
        <v>-9999</v>
      </c>
      <c r="AP765" t="s">
        <v>182</v>
      </c>
      <c r="AQ765" t="s">
        <v>179</v>
      </c>
      <c r="AR765">
        <v>-9999</v>
      </c>
      <c r="AS765">
        <v>8.0000000000000002E-3</v>
      </c>
      <c r="AT765">
        <v>1.0549999999999999</v>
      </c>
      <c r="AU765">
        <v>3.08</v>
      </c>
      <c r="AV765">
        <v>165</v>
      </c>
      <c r="AX765">
        <f t="shared" si="98"/>
        <v>4.1584883015680969</v>
      </c>
      <c r="AZ765" t="str">
        <f t="shared" si="106"/>
        <v>Juniperus monosperma</v>
      </c>
      <c r="BA765">
        <f t="shared" si="99"/>
        <v>29.65</v>
      </c>
      <c r="BB765">
        <f t="shared" si="100"/>
        <v>1.0784883015680968</v>
      </c>
      <c r="BC765">
        <f t="shared" si="101"/>
        <v>38.5</v>
      </c>
      <c r="BD765">
        <f t="shared" si="102"/>
        <v>2000</v>
      </c>
      <c r="BE765">
        <f t="shared" si="103"/>
        <v>4.0999999999999996</v>
      </c>
      <c r="BF765">
        <f t="shared" si="104"/>
        <v>1.0549999999999999</v>
      </c>
      <c r="BG765">
        <f t="shared" si="105"/>
        <v>8.0000000000000002E-3</v>
      </c>
    </row>
    <row r="766" spans="1:59" x14ac:dyDescent="0.25">
      <c r="A766">
        <v>3912</v>
      </c>
      <c r="B766" t="s">
        <v>60</v>
      </c>
      <c r="C766" t="s">
        <v>171</v>
      </c>
      <c r="D766" t="s">
        <v>62</v>
      </c>
      <c r="E766" t="s">
        <v>63</v>
      </c>
      <c r="F766" t="s">
        <v>64</v>
      </c>
      <c r="G766" t="s">
        <v>172</v>
      </c>
      <c r="H766">
        <v>0.313</v>
      </c>
      <c r="I766" t="s">
        <v>7</v>
      </c>
      <c r="J766" s="9">
        <v>40819</v>
      </c>
      <c r="K766" s="13">
        <v>0.63958333333333295</v>
      </c>
      <c r="L766" t="s">
        <v>173</v>
      </c>
      <c r="M766" t="s">
        <v>111</v>
      </c>
      <c r="N766" t="s">
        <v>174</v>
      </c>
      <c r="O766" t="s">
        <v>190</v>
      </c>
      <c r="P766" t="s">
        <v>175</v>
      </c>
      <c r="Q766">
        <v>23.79</v>
      </c>
      <c r="R766">
        <v>-9999</v>
      </c>
      <c r="S766">
        <v>31.08</v>
      </c>
      <c r="T766">
        <v>385</v>
      </c>
      <c r="U766">
        <v>2000</v>
      </c>
      <c r="V766">
        <v>-9999</v>
      </c>
      <c r="W766">
        <v>-9999</v>
      </c>
      <c r="X766">
        <v>0.41</v>
      </c>
      <c r="Y766">
        <v>8.9999999999999993E-3</v>
      </c>
      <c r="Z766">
        <v>-9999</v>
      </c>
      <c r="AA766">
        <v>34.39</v>
      </c>
      <c r="AB766">
        <v>-106.53</v>
      </c>
      <c r="AC766">
        <v>-9999</v>
      </c>
      <c r="AD766">
        <v>-9999</v>
      </c>
      <c r="AE766">
        <v>-9999</v>
      </c>
      <c r="AF766">
        <v>-9999</v>
      </c>
      <c r="AG766">
        <v>-4.8</v>
      </c>
      <c r="AH766">
        <v>-4.0999999999999996</v>
      </c>
      <c r="AI766" t="s">
        <v>176</v>
      </c>
      <c r="AJ766">
        <v>-9999</v>
      </c>
      <c r="AK766" t="s">
        <v>74</v>
      </c>
      <c r="AL766">
        <v>-9999</v>
      </c>
      <c r="AM766" t="s">
        <v>177</v>
      </c>
      <c r="AN766" t="s">
        <v>178</v>
      </c>
      <c r="AO766">
        <v>-9999</v>
      </c>
      <c r="AP766" t="s">
        <v>182</v>
      </c>
      <c r="AQ766" t="s">
        <v>179</v>
      </c>
      <c r="AR766">
        <v>-9999</v>
      </c>
      <c r="AS766">
        <v>8.9999999999999993E-3</v>
      </c>
      <c r="AT766">
        <v>1.1519999999999999</v>
      </c>
      <c r="AU766">
        <v>3.45</v>
      </c>
      <c r="AV766">
        <v>167</v>
      </c>
      <c r="AX766">
        <f t="shared" si="98"/>
        <v>4.5129464316147994</v>
      </c>
      <c r="AZ766" t="str">
        <f t="shared" si="106"/>
        <v>Juniperus monosperma</v>
      </c>
      <c r="BA766">
        <f t="shared" si="99"/>
        <v>31.08</v>
      </c>
      <c r="BB766">
        <f t="shared" si="100"/>
        <v>1.0629464316147992</v>
      </c>
      <c r="BC766">
        <f t="shared" si="101"/>
        <v>38.5</v>
      </c>
      <c r="BD766">
        <f t="shared" si="102"/>
        <v>2000</v>
      </c>
      <c r="BE766">
        <f t="shared" si="103"/>
        <v>4.0999999999999996</v>
      </c>
      <c r="BF766">
        <f t="shared" si="104"/>
        <v>1.1519999999999999</v>
      </c>
      <c r="BG766">
        <f t="shared" si="105"/>
        <v>8.9999999999999993E-3</v>
      </c>
    </row>
    <row r="767" spans="1:59" x14ac:dyDescent="0.25">
      <c r="A767">
        <v>3913</v>
      </c>
      <c r="B767" t="s">
        <v>60</v>
      </c>
      <c r="C767" t="s">
        <v>171</v>
      </c>
      <c r="D767" t="s">
        <v>62</v>
      </c>
      <c r="E767" t="s">
        <v>63</v>
      </c>
      <c r="F767" t="s">
        <v>64</v>
      </c>
      <c r="G767" t="s">
        <v>172</v>
      </c>
      <c r="H767">
        <v>0.313</v>
      </c>
      <c r="I767" t="s">
        <v>7</v>
      </c>
      <c r="J767" s="9">
        <v>40819</v>
      </c>
      <c r="K767" s="13">
        <v>0.67708333333333304</v>
      </c>
      <c r="L767" t="s">
        <v>173</v>
      </c>
      <c r="M767" t="s">
        <v>111</v>
      </c>
      <c r="N767" t="s">
        <v>174</v>
      </c>
      <c r="O767" t="s">
        <v>190</v>
      </c>
      <c r="P767" t="s">
        <v>175</v>
      </c>
      <c r="Q767">
        <v>21.28</v>
      </c>
      <c r="R767">
        <v>-9999</v>
      </c>
      <c r="S767">
        <v>27.68</v>
      </c>
      <c r="T767">
        <v>387</v>
      </c>
      <c r="U767">
        <v>2000</v>
      </c>
      <c r="V767">
        <v>-9999</v>
      </c>
      <c r="W767">
        <v>-9999</v>
      </c>
      <c r="X767">
        <v>0.16</v>
      </c>
      <c r="Y767">
        <v>8.9999999999999993E-3</v>
      </c>
      <c r="Z767">
        <v>-9999</v>
      </c>
      <c r="AA767">
        <v>34.39</v>
      </c>
      <c r="AB767">
        <v>-106.53</v>
      </c>
      <c r="AC767">
        <v>-9999</v>
      </c>
      <c r="AD767">
        <v>-9999</v>
      </c>
      <c r="AE767">
        <v>-9999</v>
      </c>
      <c r="AF767">
        <v>-9999</v>
      </c>
      <c r="AG767">
        <v>-5.3</v>
      </c>
      <c r="AH767">
        <v>-5.05</v>
      </c>
      <c r="AI767" t="s">
        <v>176</v>
      </c>
      <c r="AJ767">
        <v>-9999</v>
      </c>
      <c r="AK767" t="s">
        <v>74</v>
      </c>
      <c r="AL767">
        <v>-9999</v>
      </c>
      <c r="AM767" t="s">
        <v>177</v>
      </c>
      <c r="AN767" t="s">
        <v>178</v>
      </c>
      <c r="AO767">
        <v>-9999</v>
      </c>
      <c r="AP767" t="s">
        <v>182</v>
      </c>
      <c r="AQ767" t="s">
        <v>179</v>
      </c>
      <c r="AR767">
        <v>-9999</v>
      </c>
      <c r="AS767">
        <v>4.0000000000000001E-3</v>
      </c>
      <c r="AT767">
        <v>0.499</v>
      </c>
      <c r="AU767">
        <v>2.93</v>
      </c>
      <c r="AV767">
        <v>182</v>
      </c>
      <c r="AX767">
        <f t="shared" si="98"/>
        <v>3.7099488183931504</v>
      </c>
      <c r="AZ767" t="str">
        <f t="shared" si="106"/>
        <v>Juniperus monosperma</v>
      </c>
      <c r="BA767">
        <f t="shared" si="99"/>
        <v>27.68</v>
      </c>
      <c r="BB767">
        <f t="shared" si="100"/>
        <v>0.77994881839315022</v>
      </c>
      <c r="BC767">
        <f t="shared" si="101"/>
        <v>38.700000000000003</v>
      </c>
      <c r="BD767">
        <f t="shared" si="102"/>
        <v>2000</v>
      </c>
      <c r="BE767">
        <f t="shared" si="103"/>
        <v>5.05</v>
      </c>
      <c r="BF767">
        <f t="shared" si="104"/>
        <v>0.499</v>
      </c>
      <c r="BG767">
        <f t="shared" si="105"/>
        <v>4.0000000000000001E-3</v>
      </c>
    </row>
    <row r="768" spans="1:59" x14ac:dyDescent="0.25">
      <c r="A768">
        <v>3914</v>
      </c>
      <c r="B768" t="s">
        <v>60</v>
      </c>
      <c r="C768" t="s">
        <v>171</v>
      </c>
      <c r="D768" t="s">
        <v>62</v>
      </c>
      <c r="E768" t="s">
        <v>63</v>
      </c>
      <c r="F768" t="s">
        <v>64</v>
      </c>
      <c r="G768" t="s">
        <v>172</v>
      </c>
      <c r="H768">
        <v>0.313</v>
      </c>
      <c r="I768" t="s">
        <v>7</v>
      </c>
      <c r="J768" s="9">
        <v>40819</v>
      </c>
      <c r="K768" s="13">
        <v>0.68125000000000002</v>
      </c>
      <c r="L768" t="s">
        <v>173</v>
      </c>
      <c r="M768" t="s">
        <v>111</v>
      </c>
      <c r="N768" t="s">
        <v>174</v>
      </c>
      <c r="O768" t="s">
        <v>190</v>
      </c>
      <c r="P768" t="s">
        <v>175</v>
      </c>
      <c r="Q768">
        <v>23.47</v>
      </c>
      <c r="R768">
        <v>-9999</v>
      </c>
      <c r="S768">
        <v>28.38</v>
      </c>
      <c r="T768">
        <v>382</v>
      </c>
      <c r="U768">
        <v>2000</v>
      </c>
      <c r="V768">
        <v>-9999</v>
      </c>
      <c r="W768">
        <v>-9999</v>
      </c>
      <c r="X768">
        <v>0.42</v>
      </c>
      <c r="Y768">
        <v>8.9999999999999993E-3</v>
      </c>
      <c r="Z768">
        <v>-9999</v>
      </c>
      <c r="AA768">
        <v>34.39</v>
      </c>
      <c r="AB768">
        <v>-106.53</v>
      </c>
      <c r="AC768">
        <v>-9999</v>
      </c>
      <c r="AD768">
        <v>-9999</v>
      </c>
      <c r="AE768">
        <v>-9999</v>
      </c>
      <c r="AF768">
        <v>-9999</v>
      </c>
      <c r="AG768">
        <v>-4.5999999999999996</v>
      </c>
      <c r="AH768">
        <v>-4.0999999999999996</v>
      </c>
      <c r="AI768" t="s">
        <v>176</v>
      </c>
      <c r="AJ768">
        <v>-9999</v>
      </c>
      <c r="AK768" t="s">
        <v>74</v>
      </c>
      <c r="AL768">
        <v>-9999</v>
      </c>
      <c r="AM768" t="s">
        <v>177</v>
      </c>
      <c r="AN768" t="s">
        <v>178</v>
      </c>
      <c r="AO768">
        <v>-9999</v>
      </c>
      <c r="AP768" t="s">
        <v>182</v>
      </c>
      <c r="AQ768" t="s">
        <v>179</v>
      </c>
      <c r="AR768">
        <v>-9999</v>
      </c>
      <c r="AS768">
        <v>1.0999999999999999E-2</v>
      </c>
      <c r="AT768">
        <v>1.5589999999999999</v>
      </c>
      <c r="AU768">
        <v>2.97</v>
      </c>
      <c r="AV768">
        <v>144</v>
      </c>
      <c r="AX768">
        <f t="shared" si="98"/>
        <v>3.8642476506197152</v>
      </c>
      <c r="AZ768" t="str">
        <f t="shared" si="106"/>
        <v>Juniperus monosperma</v>
      </c>
      <c r="BA768">
        <f t="shared" si="99"/>
        <v>28.38</v>
      </c>
      <c r="BB768">
        <f t="shared" si="100"/>
        <v>0.89424765061971501</v>
      </c>
      <c r="BC768">
        <f t="shared" si="101"/>
        <v>38.200000000000003</v>
      </c>
      <c r="BD768">
        <f t="shared" si="102"/>
        <v>2000</v>
      </c>
      <c r="BE768">
        <f t="shared" si="103"/>
        <v>4.0999999999999996</v>
      </c>
      <c r="BF768">
        <f t="shared" si="104"/>
        <v>1.5589999999999999</v>
      </c>
      <c r="BG768">
        <f t="shared" si="105"/>
        <v>1.0999999999999999E-2</v>
      </c>
    </row>
    <row r="769" spans="1:59" x14ac:dyDescent="0.25">
      <c r="A769">
        <v>3915</v>
      </c>
      <c r="B769" t="s">
        <v>60</v>
      </c>
      <c r="C769" t="s">
        <v>171</v>
      </c>
      <c r="D769" t="s">
        <v>62</v>
      </c>
      <c r="E769" t="s">
        <v>63</v>
      </c>
      <c r="F769" t="s">
        <v>64</v>
      </c>
      <c r="G769" t="s">
        <v>172</v>
      </c>
      <c r="H769">
        <v>0.313</v>
      </c>
      <c r="I769" t="s">
        <v>7</v>
      </c>
      <c r="J769" s="9">
        <v>40819</v>
      </c>
      <c r="K769" s="13">
        <v>0.69583333333333297</v>
      </c>
      <c r="L769" t="s">
        <v>173</v>
      </c>
      <c r="M769" t="s">
        <v>111</v>
      </c>
      <c r="N769" t="s">
        <v>174</v>
      </c>
      <c r="O769" t="s">
        <v>190</v>
      </c>
      <c r="P769" t="s">
        <v>175</v>
      </c>
      <c r="Q769">
        <v>19.37</v>
      </c>
      <c r="R769">
        <v>-9999</v>
      </c>
      <c r="S769">
        <v>29.14</v>
      </c>
      <c r="T769">
        <v>387</v>
      </c>
      <c r="U769">
        <v>2000</v>
      </c>
      <c r="V769">
        <v>-9999</v>
      </c>
      <c r="W769">
        <v>-9999</v>
      </c>
      <c r="X769">
        <v>0.25</v>
      </c>
      <c r="Y769">
        <v>8.9999999999999993E-3</v>
      </c>
      <c r="Z769">
        <v>-9999</v>
      </c>
      <c r="AA769">
        <v>34.39</v>
      </c>
      <c r="AB769">
        <v>-106.53</v>
      </c>
      <c r="AC769">
        <v>-9999</v>
      </c>
      <c r="AD769">
        <v>-9999</v>
      </c>
      <c r="AE769">
        <v>-9999</v>
      </c>
      <c r="AF769">
        <v>-9999</v>
      </c>
      <c r="AG769">
        <v>-4.8</v>
      </c>
      <c r="AH769">
        <v>-4.0999999999999996</v>
      </c>
      <c r="AI769" t="s">
        <v>176</v>
      </c>
      <c r="AJ769">
        <v>-9999</v>
      </c>
      <c r="AK769" t="s">
        <v>74</v>
      </c>
      <c r="AL769">
        <v>-9999</v>
      </c>
      <c r="AM769" t="s">
        <v>177</v>
      </c>
      <c r="AN769" t="s">
        <v>178</v>
      </c>
      <c r="AO769">
        <v>-9999</v>
      </c>
      <c r="AP769" t="s">
        <v>182</v>
      </c>
      <c r="AQ769" t="s">
        <v>179</v>
      </c>
      <c r="AR769">
        <v>-9999</v>
      </c>
      <c r="AS769">
        <v>6.0000000000000001E-3</v>
      </c>
      <c r="AT769">
        <v>0.83299999999999996</v>
      </c>
      <c r="AU769">
        <v>3.27</v>
      </c>
      <c r="AV769">
        <v>145</v>
      </c>
      <c r="AX769">
        <f t="shared" si="98"/>
        <v>4.0380676249631078</v>
      </c>
      <c r="AZ769" t="str">
        <f t="shared" si="106"/>
        <v>Juniperus monosperma</v>
      </c>
      <c r="BA769">
        <f t="shared" si="99"/>
        <v>29.14</v>
      </c>
      <c r="BB769">
        <f t="shared" si="100"/>
        <v>0.76806762496310776</v>
      </c>
      <c r="BC769">
        <f t="shared" si="101"/>
        <v>38.700000000000003</v>
      </c>
      <c r="BD769">
        <f t="shared" si="102"/>
        <v>2000</v>
      </c>
      <c r="BE769">
        <f t="shared" si="103"/>
        <v>4.0999999999999996</v>
      </c>
      <c r="BF769">
        <f t="shared" si="104"/>
        <v>0.83299999999999996</v>
      </c>
      <c r="BG769">
        <f t="shared" si="105"/>
        <v>6.0000000000000001E-3</v>
      </c>
    </row>
    <row r="770" spans="1:59" x14ac:dyDescent="0.25">
      <c r="A770">
        <v>3916</v>
      </c>
      <c r="B770" t="s">
        <v>60</v>
      </c>
      <c r="C770" t="s">
        <v>171</v>
      </c>
      <c r="D770" t="s">
        <v>62</v>
      </c>
      <c r="E770" t="s">
        <v>63</v>
      </c>
      <c r="F770" t="s">
        <v>64</v>
      </c>
      <c r="G770" t="s">
        <v>172</v>
      </c>
      <c r="H770">
        <v>0.313</v>
      </c>
      <c r="I770" t="s">
        <v>7</v>
      </c>
      <c r="J770" s="9">
        <v>40422</v>
      </c>
      <c r="K770" s="13">
        <v>0.31944444444444398</v>
      </c>
      <c r="L770" t="s">
        <v>173</v>
      </c>
      <c r="M770" t="s">
        <v>111</v>
      </c>
      <c r="N770" t="s">
        <v>174</v>
      </c>
      <c r="O770" t="s">
        <v>191</v>
      </c>
      <c r="P770" t="s">
        <v>175</v>
      </c>
      <c r="Q770">
        <v>48.66</v>
      </c>
      <c r="R770">
        <v>-9999</v>
      </c>
      <c r="S770">
        <v>23.39</v>
      </c>
      <c r="T770">
        <v>364</v>
      </c>
      <c r="U770">
        <v>2000</v>
      </c>
      <c r="V770">
        <v>-9999</v>
      </c>
      <c r="W770">
        <v>-9999</v>
      </c>
      <c r="X770">
        <v>0.93</v>
      </c>
      <c r="Y770">
        <v>2.7E-2</v>
      </c>
      <c r="Z770">
        <v>-9999</v>
      </c>
      <c r="AA770">
        <v>34.39</v>
      </c>
      <c r="AB770">
        <v>-106.53</v>
      </c>
      <c r="AC770">
        <v>-9999</v>
      </c>
      <c r="AD770">
        <v>-9999</v>
      </c>
      <c r="AE770">
        <v>-9999</v>
      </c>
      <c r="AF770">
        <v>-9999</v>
      </c>
      <c r="AG770">
        <v>-3.4</v>
      </c>
      <c r="AH770">
        <v>-2.8</v>
      </c>
      <c r="AI770" t="s">
        <v>176</v>
      </c>
      <c r="AJ770">
        <v>-9999</v>
      </c>
      <c r="AK770" t="s">
        <v>74</v>
      </c>
      <c r="AL770">
        <v>-9999</v>
      </c>
      <c r="AM770" t="s">
        <v>177</v>
      </c>
      <c r="AN770" t="s">
        <v>178</v>
      </c>
      <c r="AO770">
        <v>-9999</v>
      </c>
      <c r="AP770" t="s">
        <v>182</v>
      </c>
      <c r="AQ770" t="s">
        <v>179</v>
      </c>
      <c r="AR770">
        <v>-9999</v>
      </c>
      <c r="AS770">
        <v>5.0900000000000001E-2</v>
      </c>
      <c r="AT770">
        <v>4.4569999999999999</v>
      </c>
      <c r="AU770">
        <v>1.48</v>
      </c>
      <c r="AV770">
        <v>212</v>
      </c>
      <c r="AX770">
        <f t="shared" ref="AX770:AX833" si="107">0.61078*EXP(17.27*BA770/(BA770+237.3))</f>
        <v>2.87630108143177</v>
      </c>
      <c r="AZ770" t="str">
        <f t="shared" si="106"/>
        <v>Juniperus monosperma</v>
      </c>
      <c r="BA770">
        <f t="shared" ref="BA770:BA833" si="108">S770</f>
        <v>23.39</v>
      </c>
      <c r="BB770">
        <f t="shared" ref="BB770:BB833" si="109">AX770-AU770</f>
        <v>1.39630108143177</v>
      </c>
      <c r="BC770">
        <f t="shared" ref="BC770:BC833" si="110">T770/10</f>
        <v>36.4</v>
      </c>
      <c r="BD770">
        <f t="shared" ref="BD770:BD833" si="111">U770</f>
        <v>2000</v>
      </c>
      <c r="BE770">
        <f t="shared" ref="BE770:BE833" si="112">-AH770</f>
        <v>2.8</v>
      </c>
      <c r="BF770">
        <f t="shared" ref="BF770:BF833" si="113">AT770</f>
        <v>4.4569999999999999</v>
      </c>
      <c r="BG770">
        <f t="shared" ref="BG770:BG833" si="114">AS770</f>
        <v>5.0900000000000001E-2</v>
      </c>
    </row>
    <row r="771" spans="1:59" x14ac:dyDescent="0.25">
      <c r="A771">
        <v>3917</v>
      </c>
      <c r="B771" t="s">
        <v>60</v>
      </c>
      <c r="C771" t="s">
        <v>171</v>
      </c>
      <c r="D771" t="s">
        <v>62</v>
      </c>
      <c r="E771" t="s">
        <v>63</v>
      </c>
      <c r="F771" t="s">
        <v>64</v>
      </c>
      <c r="G771" t="s">
        <v>172</v>
      </c>
      <c r="H771">
        <v>0.313</v>
      </c>
      <c r="I771" t="s">
        <v>7</v>
      </c>
      <c r="J771" s="9">
        <v>40422</v>
      </c>
      <c r="K771" s="13">
        <v>0.32430555555555601</v>
      </c>
      <c r="L771" t="s">
        <v>173</v>
      </c>
      <c r="M771" t="s">
        <v>111</v>
      </c>
      <c r="N771" t="s">
        <v>174</v>
      </c>
      <c r="O771" t="s">
        <v>191</v>
      </c>
      <c r="P771" t="s">
        <v>175</v>
      </c>
      <c r="Q771">
        <v>47.15</v>
      </c>
      <c r="R771">
        <v>-9999</v>
      </c>
      <c r="S771">
        <v>24.47</v>
      </c>
      <c r="T771">
        <v>361</v>
      </c>
      <c r="U771">
        <v>2000</v>
      </c>
      <c r="V771">
        <v>-9999</v>
      </c>
      <c r="W771">
        <v>-9999</v>
      </c>
      <c r="X771">
        <v>1.1399999999999999</v>
      </c>
      <c r="Y771">
        <v>2.7E-2</v>
      </c>
      <c r="Z771">
        <v>-9999</v>
      </c>
      <c r="AA771">
        <v>34.39</v>
      </c>
      <c r="AB771">
        <v>-106.53</v>
      </c>
      <c r="AC771">
        <v>-9999</v>
      </c>
      <c r="AD771">
        <v>-9999</v>
      </c>
      <c r="AE771">
        <v>-9999</v>
      </c>
      <c r="AF771">
        <v>-9999</v>
      </c>
      <c r="AG771">
        <v>-3.4</v>
      </c>
      <c r="AH771">
        <v>-2.65</v>
      </c>
      <c r="AI771" t="s">
        <v>176</v>
      </c>
      <c r="AJ771">
        <v>-9999</v>
      </c>
      <c r="AK771" t="s">
        <v>74</v>
      </c>
      <c r="AL771">
        <v>-9999</v>
      </c>
      <c r="AM771" t="s">
        <v>177</v>
      </c>
      <c r="AN771" t="s">
        <v>178</v>
      </c>
      <c r="AO771">
        <v>-9999</v>
      </c>
      <c r="AP771" t="s">
        <v>182</v>
      </c>
      <c r="AQ771" t="s">
        <v>179</v>
      </c>
      <c r="AR771">
        <v>-9999</v>
      </c>
      <c r="AS771">
        <v>5.67E-2</v>
      </c>
      <c r="AT771">
        <v>5.3029999999999999</v>
      </c>
      <c r="AU771">
        <v>1.63</v>
      </c>
      <c r="AV771">
        <v>198</v>
      </c>
      <c r="AX771">
        <f t="shared" si="107"/>
        <v>3.0690375875306666</v>
      </c>
      <c r="AZ771" t="str">
        <f t="shared" si="106"/>
        <v>Juniperus monosperma</v>
      </c>
      <c r="BA771">
        <f t="shared" si="108"/>
        <v>24.47</v>
      </c>
      <c r="BB771">
        <f t="shared" si="109"/>
        <v>1.4390375875306667</v>
      </c>
      <c r="BC771">
        <f t="shared" si="110"/>
        <v>36.1</v>
      </c>
      <c r="BD771">
        <f t="shared" si="111"/>
        <v>2000</v>
      </c>
      <c r="BE771">
        <f t="shared" si="112"/>
        <v>2.65</v>
      </c>
      <c r="BF771">
        <f t="shared" si="113"/>
        <v>5.3029999999999999</v>
      </c>
      <c r="BG771">
        <f t="shared" si="114"/>
        <v>5.67E-2</v>
      </c>
    </row>
    <row r="772" spans="1:59" x14ac:dyDescent="0.25">
      <c r="A772">
        <v>3918</v>
      </c>
      <c r="B772" t="s">
        <v>60</v>
      </c>
      <c r="C772" t="s">
        <v>171</v>
      </c>
      <c r="D772" t="s">
        <v>62</v>
      </c>
      <c r="E772" t="s">
        <v>63</v>
      </c>
      <c r="F772" t="s">
        <v>64</v>
      </c>
      <c r="G772" t="s">
        <v>172</v>
      </c>
      <c r="H772">
        <v>0.313</v>
      </c>
      <c r="I772" t="s">
        <v>7</v>
      </c>
      <c r="J772" s="9">
        <v>40422</v>
      </c>
      <c r="K772" s="13">
        <v>0.34513888888888899</v>
      </c>
      <c r="L772" t="s">
        <v>173</v>
      </c>
      <c r="M772" t="s">
        <v>111</v>
      </c>
      <c r="N772" t="s">
        <v>174</v>
      </c>
      <c r="O772" t="s">
        <v>191</v>
      </c>
      <c r="P772" t="s">
        <v>175</v>
      </c>
      <c r="Q772">
        <v>36.520000000000003</v>
      </c>
      <c r="R772">
        <v>-9999</v>
      </c>
      <c r="S772">
        <v>26.16</v>
      </c>
      <c r="T772">
        <v>374</v>
      </c>
      <c r="U772">
        <v>2000</v>
      </c>
      <c r="V772">
        <v>-9999</v>
      </c>
      <c r="W772">
        <v>-9999</v>
      </c>
      <c r="X772">
        <v>1.1100000000000001</v>
      </c>
      <c r="Y772">
        <v>2.7E-2</v>
      </c>
      <c r="Z772">
        <v>-9999</v>
      </c>
      <c r="AA772">
        <v>34.39</v>
      </c>
      <c r="AB772">
        <v>-106.53</v>
      </c>
      <c r="AC772">
        <v>-9999</v>
      </c>
      <c r="AD772">
        <v>-9999</v>
      </c>
      <c r="AE772">
        <v>-9999</v>
      </c>
      <c r="AF772">
        <v>-9999</v>
      </c>
      <c r="AG772">
        <v>-3</v>
      </c>
      <c r="AH772">
        <v>-2.1</v>
      </c>
      <c r="AI772" t="s">
        <v>176</v>
      </c>
      <c r="AJ772">
        <v>-9999</v>
      </c>
      <c r="AK772" t="s">
        <v>74</v>
      </c>
      <c r="AL772">
        <v>-9999</v>
      </c>
      <c r="AM772" t="s">
        <v>177</v>
      </c>
      <c r="AN772" t="s">
        <v>178</v>
      </c>
      <c r="AO772">
        <v>-9999</v>
      </c>
      <c r="AP772" t="s">
        <v>182</v>
      </c>
      <c r="AQ772" t="s">
        <v>179</v>
      </c>
      <c r="AR772">
        <v>-9999</v>
      </c>
      <c r="AS772">
        <v>4.1500000000000002E-2</v>
      </c>
      <c r="AT772">
        <v>4.4180000000000001</v>
      </c>
      <c r="AU772">
        <v>2.16</v>
      </c>
      <c r="AV772">
        <v>189</v>
      </c>
      <c r="AX772">
        <f t="shared" si="107"/>
        <v>3.3932532120791197</v>
      </c>
      <c r="AZ772" t="str">
        <f t="shared" si="106"/>
        <v>Juniperus monosperma</v>
      </c>
      <c r="BA772">
        <f t="shared" si="108"/>
        <v>26.16</v>
      </c>
      <c r="BB772">
        <f t="shared" si="109"/>
        <v>1.2332532120791195</v>
      </c>
      <c r="BC772">
        <f t="shared" si="110"/>
        <v>37.4</v>
      </c>
      <c r="BD772">
        <f t="shared" si="111"/>
        <v>2000</v>
      </c>
      <c r="BE772">
        <f t="shared" si="112"/>
        <v>2.1</v>
      </c>
      <c r="BF772">
        <f t="shared" si="113"/>
        <v>4.4180000000000001</v>
      </c>
      <c r="BG772">
        <f t="shared" si="114"/>
        <v>4.1500000000000002E-2</v>
      </c>
    </row>
    <row r="773" spans="1:59" x14ac:dyDescent="0.25">
      <c r="A773">
        <v>3919</v>
      </c>
      <c r="B773" t="s">
        <v>60</v>
      </c>
      <c r="C773" t="s">
        <v>171</v>
      </c>
      <c r="D773" t="s">
        <v>62</v>
      </c>
      <c r="E773" t="s">
        <v>63</v>
      </c>
      <c r="F773" t="s">
        <v>64</v>
      </c>
      <c r="G773" t="s">
        <v>172</v>
      </c>
      <c r="H773">
        <v>0.313</v>
      </c>
      <c r="I773" t="s">
        <v>7</v>
      </c>
      <c r="J773" s="9">
        <v>40422</v>
      </c>
      <c r="K773" s="13">
        <v>0.38194444444444398</v>
      </c>
      <c r="L773" t="s">
        <v>173</v>
      </c>
      <c r="M773" t="s">
        <v>111</v>
      </c>
      <c r="N773" t="s">
        <v>174</v>
      </c>
      <c r="O773" t="s">
        <v>191</v>
      </c>
      <c r="P773" t="s">
        <v>175</v>
      </c>
      <c r="Q773">
        <v>39.33</v>
      </c>
      <c r="R773">
        <v>-9999</v>
      </c>
      <c r="S773">
        <v>27.62</v>
      </c>
      <c r="T773">
        <v>352</v>
      </c>
      <c r="U773">
        <v>2000</v>
      </c>
      <c r="V773">
        <v>-9999</v>
      </c>
      <c r="W773">
        <v>-9999</v>
      </c>
      <c r="X773">
        <v>1.17</v>
      </c>
      <c r="Y773">
        <v>2.7E-2</v>
      </c>
      <c r="Z773">
        <v>-9999</v>
      </c>
      <c r="AA773">
        <v>34.39</v>
      </c>
      <c r="AB773">
        <v>-106.53</v>
      </c>
      <c r="AC773">
        <v>-9999</v>
      </c>
      <c r="AD773">
        <v>-9999</v>
      </c>
      <c r="AE773">
        <v>-9999</v>
      </c>
      <c r="AF773">
        <v>-9999</v>
      </c>
      <c r="AG773">
        <v>-3.4</v>
      </c>
      <c r="AH773">
        <v>-2.8</v>
      </c>
      <c r="AI773" t="s">
        <v>176</v>
      </c>
      <c r="AJ773">
        <v>-9999</v>
      </c>
      <c r="AK773" t="s">
        <v>74</v>
      </c>
      <c r="AL773">
        <v>-9999</v>
      </c>
      <c r="AM773" t="s">
        <v>177</v>
      </c>
      <c r="AN773" t="s">
        <v>178</v>
      </c>
      <c r="AO773">
        <v>-9999</v>
      </c>
      <c r="AP773" t="s">
        <v>182</v>
      </c>
      <c r="AQ773" t="s">
        <v>179</v>
      </c>
      <c r="AR773">
        <v>-9999</v>
      </c>
      <c r="AS773">
        <v>4.1599999999999998E-2</v>
      </c>
      <c r="AT773">
        <v>4.1390000000000002</v>
      </c>
      <c r="AU773">
        <v>2.25</v>
      </c>
      <c r="AV773">
        <v>178</v>
      </c>
      <c r="AX773">
        <f t="shared" si="107"/>
        <v>3.6969763983013419</v>
      </c>
      <c r="AZ773" t="str">
        <f t="shared" si="106"/>
        <v>Juniperus monosperma</v>
      </c>
      <c r="BA773">
        <f t="shared" si="108"/>
        <v>27.62</v>
      </c>
      <c r="BB773">
        <f t="shared" si="109"/>
        <v>1.4469763983013419</v>
      </c>
      <c r="BC773">
        <f t="shared" si="110"/>
        <v>35.200000000000003</v>
      </c>
      <c r="BD773">
        <f t="shared" si="111"/>
        <v>2000</v>
      </c>
      <c r="BE773">
        <f t="shared" si="112"/>
        <v>2.8</v>
      </c>
      <c r="BF773">
        <f t="shared" si="113"/>
        <v>4.1390000000000002</v>
      </c>
      <c r="BG773">
        <f t="shared" si="114"/>
        <v>4.1599999999999998E-2</v>
      </c>
    </row>
    <row r="774" spans="1:59" x14ac:dyDescent="0.25">
      <c r="A774">
        <v>3920</v>
      </c>
      <c r="B774" t="s">
        <v>60</v>
      </c>
      <c r="C774" t="s">
        <v>171</v>
      </c>
      <c r="D774" t="s">
        <v>62</v>
      </c>
      <c r="E774" t="s">
        <v>63</v>
      </c>
      <c r="F774" t="s">
        <v>64</v>
      </c>
      <c r="G774" t="s">
        <v>172</v>
      </c>
      <c r="H774">
        <v>0.313</v>
      </c>
      <c r="I774" t="s">
        <v>7</v>
      </c>
      <c r="J774" s="9">
        <v>40422</v>
      </c>
      <c r="K774" s="13">
        <v>0.389583333333333</v>
      </c>
      <c r="L774" t="s">
        <v>173</v>
      </c>
      <c r="M774" t="s">
        <v>111</v>
      </c>
      <c r="N774" t="s">
        <v>174</v>
      </c>
      <c r="O774" t="s">
        <v>191</v>
      </c>
      <c r="P774" t="s">
        <v>175</v>
      </c>
      <c r="Q774">
        <v>37.200000000000003</v>
      </c>
      <c r="R774">
        <v>-9999</v>
      </c>
      <c r="S774">
        <v>29.14</v>
      </c>
      <c r="T774">
        <v>352</v>
      </c>
      <c r="U774">
        <v>2000</v>
      </c>
      <c r="V774">
        <v>-9999</v>
      </c>
      <c r="W774">
        <v>-9999</v>
      </c>
      <c r="X774">
        <v>1.42</v>
      </c>
      <c r="Y774">
        <v>2.7E-2</v>
      </c>
      <c r="Z774">
        <v>-9999</v>
      </c>
      <c r="AA774">
        <v>34.39</v>
      </c>
      <c r="AB774">
        <v>-106.53</v>
      </c>
      <c r="AC774">
        <v>-9999</v>
      </c>
      <c r="AD774">
        <v>-9999</v>
      </c>
      <c r="AE774">
        <v>-9999</v>
      </c>
      <c r="AF774">
        <v>-9999</v>
      </c>
      <c r="AG774">
        <v>-3.4</v>
      </c>
      <c r="AH774">
        <v>-2.65</v>
      </c>
      <c r="AI774" t="s">
        <v>176</v>
      </c>
      <c r="AJ774">
        <v>-9999</v>
      </c>
      <c r="AK774" t="s">
        <v>74</v>
      </c>
      <c r="AL774">
        <v>-9999</v>
      </c>
      <c r="AM774" t="s">
        <v>177</v>
      </c>
      <c r="AN774" t="s">
        <v>178</v>
      </c>
      <c r="AO774">
        <v>-9999</v>
      </c>
      <c r="AP774" t="s">
        <v>182</v>
      </c>
      <c r="AQ774" t="s">
        <v>179</v>
      </c>
      <c r="AR774">
        <v>-9999</v>
      </c>
      <c r="AS774">
        <v>4.4699999999999997E-2</v>
      </c>
      <c r="AT774">
        <v>4.3570000000000002</v>
      </c>
      <c r="AU774">
        <v>2.5499999999999998</v>
      </c>
      <c r="AV774">
        <v>180</v>
      </c>
      <c r="AX774">
        <f t="shared" si="107"/>
        <v>4.0380676249631078</v>
      </c>
      <c r="AZ774" t="str">
        <f t="shared" si="106"/>
        <v>Juniperus monosperma</v>
      </c>
      <c r="BA774">
        <f t="shared" si="108"/>
        <v>29.14</v>
      </c>
      <c r="BB774">
        <f t="shared" si="109"/>
        <v>1.488067624963108</v>
      </c>
      <c r="BC774">
        <f t="shared" si="110"/>
        <v>35.200000000000003</v>
      </c>
      <c r="BD774">
        <f t="shared" si="111"/>
        <v>2000</v>
      </c>
      <c r="BE774">
        <f t="shared" si="112"/>
        <v>2.65</v>
      </c>
      <c r="BF774">
        <f t="shared" si="113"/>
        <v>4.3570000000000002</v>
      </c>
      <c r="BG774">
        <f t="shared" si="114"/>
        <v>4.4699999999999997E-2</v>
      </c>
    </row>
    <row r="775" spans="1:59" x14ac:dyDescent="0.25">
      <c r="A775">
        <v>3921</v>
      </c>
      <c r="B775" t="s">
        <v>60</v>
      </c>
      <c r="C775" t="s">
        <v>171</v>
      </c>
      <c r="D775" t="s">
        <v>62</v>
      </c>
      <c r="E775" t="s">
        <v>63</v>
      </c>
      <c r="F775" t="s">
        <v>64</v>
      </c>
      <c r="G775" t="s">
        <v>172</v>
      </c>
      <c r="H775">
        <v>0.313</v>
      </c>
      <c r="I775" t="s">
        <v>7</v>
      </c>
      <c r="J775" s="9">
        <v>40422</v>
      </c>
      <c r="K775" s="13">
        <v>0.41180555555555598</v>
      </c>
      <c r="L775" t="s">
        <v>173</v>
      </c>
      <c r="M775" t="s">
        <v>111</v>
      </c>
      <c r="N775" t="s">
        <v>174</v>
      </c>
      <c r="O775" t="s">
        <v>191</v>
      </c>
      <c r="P775" t="s">
        <v>175</v>
      </c>
      <c r="Q775">
        <v>30.17</v>
      </c>
      <c r="R775">
        <v>-9999</v>
      </c>
      <c r="S775">
        <v>31.27</v>
      </c>
      <c r="T775">
        <v>374</v>
      </c>
      <c r="U775">
        <v>2000</v>
      </c>
      <c r="V775">
        <v>-9999</v>
      </c>
      <c r="W775">
        <v>-9999</v>
      </c>
      <c r="X775">
        <v>1.66</v>
      </c>
      <c r="Y775">
        <v>2.7E-2</v>
      </c>
      <c r="Z775">
        <v>-9999</v>
      </c>
      <c r="AA775">
        <v>34.39</v>
      </c>
      <c r="AB775">
        <v>-106.53</v>
      </c>
      <c r="AC775">
        <v>-9999</v>
      </c>
      <c r="AD775">
        <v>-9999</v>
      </c>
      <c r="AE775">
        <v>-9999</v>
      </c>
      <c r="AF775">
        <v>-9999</v>
      </c>
      <c r="AG775">
        <v>-3</v>
      </c>
      <c r="AH775">
        <v>-2.1</v>
      </c>
      <c r="AI775" t="s">
        <v>176</v>
      </c>
      <c r="AJ775">
        <v>-9999</v>
      </c>
      <c r="AK775" t="s">
        <v>74</v>
      </c>
      <c r="AL775">
        <v>-9999</v>
      </c>
      <c r="AM775" t="s">
        <v>177</v>
      </c>
      <c r="AN775" t="s">
        <v>178</v>
      </c>
      <c r="AO775">
        <v>-9999</v>
      </c>
      <c r="AP775" t="s">
        <v>182</v>
      </c>
      <c r="AQ775" t="s">
        <v>179</v>
      </c>
      <c r="AR775">
        <v>-9999</v>
      </c>
      <c r="AS775">
        <v>4.1599999999999998E-2</v>
      </c>
      <c r="AT775">
        <v>4.3070000000000004</v>
      </c>
      <c r="AU775">
        <v>3.2</v>
      </c>
      <c r="AV775">
        <v>187</v>
      </c>
      <c r="AX775">
        <f t="shared" si="107"/>
        <v>4.5619631368489468</v>
      </c>
      <c r="AZ775" t="str">
        <f t="shared" si="106"/>
        <v>Juniperus monosperma</v>
      </c>
      <c r="BA775">
        <f t="shared" si="108"/>
        <v>31.27</v>
      </c>
      <c r="BB775">
        <f t="shared" si="109"/>
        <v>1.3619631368489467</v>
      </c>
      <c r="BC775">
        <f t="shared" si="110"/>
        <v>37.4</v>
      </c>
      <c r="BD775">
        <f t="shared" si="111"/>
        <v>2000</v>
      </c>
      <c r="BE775">
        <f t="shared" si="112"/>
        <v>2.1</v>
      </c>
      <c r="BF775">
        <f t="shared" si="113"/>
        <v>4.3070000000000004</v>
      </c>
      <c r="BG775">
        <f t="shared" si="114"/>
        <v>4.1599999999999998E-2</v>
      </c>
    </row>
    <row r="776" spans="1:59" x14ac:dyDescent="0.25">
      <c r="A776">
        <v>3922</v>
      </c>
      <c r="B776" t="s">
        <v>60</v>
      </c>
      <c r="C776" t="s">
        <v>171</v>
      </c>
      <c r="D776" t="s">
        <v>62</v>
      </c>
      <c r="E776" t="s">
        <v>63</v>
      </c>
      <c r="F776" t="s">
        <v>64</v>
      </c>
      <c r="G776" t="s">
        <v>172</v>
      </c>
      <c r="H776">
        <v>0.313</v>
      </c>
      <c r="I776" t="s">
        <v>7</v>
      </c>
      <c r="J776" s="9">
        <v>40422</v>
      </c>
      <c r="K776" s="13">
        <v>0.452777777777778</v>
      </c>
      <c r="L776" t="s">
        <v>173</v>
      </c>
      <c r="M776" t="s">
        <v>111</v>
      </c>
      <c r="N776" t="s">
        <v>174</v>
      </c>
      <c r="O776" t="s">
        <v>191</v>
      </c>
      <c r="P776" t="s">
        <v>175</v>
      </c>
      <c r="Q776">
        <v>35.72</v>
      </c>
      <c r="R776">
        <v>-9999</v>
      </c>
      <c r="S776">
        <v>29.27</v>
      </c>
      <c r="T776">
        <v>370</v>
      </c>
      <c r="U776">
        <v>2000</v>
      </c>
      <c r="V776">
        <v>-9999</v>
      </c>
      <c r="W776">
        <v>-9999</v>
      </c>
      <c r="X776">
        <v>0.99</v>
      </c>
      <c r="Y776">
        <v>2.7E-2</v>
      </c>
      <c r="Z776">
        <v>-9999</v>
      </c>
      <c r="AA776">
        <v>34.39</v>
      </c>
      <c r="AB776">
        <v>-106.53</v>
      </c>
      <c r="AC776">
        <v>-9999</v>
      </c>
      <c r="AD776">
        <v>-9999</v>
      </c>
      <c r="AE776">
        <v>-9999</v>
      </c>
      <c r="AF776">
        <v>-9999</v>
      </c>
      <c r="AG776">
        <v>-3.4</v>
      </c>
      <c r="AH776">
        <v>-2.8</v>
      </c>
      <c r="AI776" t="s">
        <v>176</v>
      </c>
      <c r="AJ776">
        <v>-9999</v>
      </c>
      <c r="AK776" t="s">
        <v>74</v>
      </c>
      <c r="AL776">
        <v>-9999</v>
      </c>
      <c r="AM776" t="s">
        <v>177</v>
      </c>
      <c r="AN776" t="s">
        <v>178</v>
      </c>
      <c r="AO776">
        <v>-9999</v>
      </c>
      <c r="AP776" t="s">
        <v>182</v>
      </c>
      <c r="AQ776" t="s">
        <v>179</v>
      </c>
      <c r="AR776">
        <v>-9999</v>
      </c>
      <c r="AS776">
        <v>0.03</v>
      </c>
      <c r="AT776">
        <v>3.3620000000000001</v>
      </c>
      <c r="AU776">
        <v>2.63</v>
      </c>
      <c r="AV776">
        <v>174</v>
      </c>
      <c r="AX776">
        <f t="shared" si="107"/>
        <v>4.0684713062890427</v>
      </c>
      <c r="AZ776" t="str">
        <f t="shared" si="106"/>
        <v>Juniperus monosperma</v>
      </c>
      <c r="BA776">
        <f t="shared" si="108"/>
        <v>29.27</v>
      </c>
      <c r="BB776">
        <f t="shared" si="109"/>
        <v>1.4384713062890429</v>
      </c>
      <c r="BC776">
        <f t="shared" si="110"/>
        <v>37</v>
      </c>
      <c r="BD776">
        <f t="shared" si="111"/>
        <v>2000</v>
      </c>
      <c r="BE776">
        <f t="shared" si="112"/>
        <v>2.8</v>
      </c>
      <c r="BF776">
        <f t="shared" si="113"/>
        <v>3.3620000000000001</v>
      </c>
      <c r="BG776">
        <f t="shared" si="114"/>
        <v>0.03</v>
      </c>
    </row>
    <row r="777" spans="1:59" x14ac:dyDescent="0.25">
      <c r="A777">
        <v>3923</v>
      </c>
      <c r="B777" t="s">
        <v>60</v>
      </c>
      <c r="C777" t="s">
        <v>171</v>
      </c>
      <c r="D777" t="s">
        <v>62</v>
      </c>
      <c r="E777" t="s">
        <v>63</v>
      </c>
      <c r="F777" t="s">
        <v>64</v>
      </c>
      <c r="G777" t="s">
        <v>172</v>
      </c>
      <c r="H777">
        <v>0.313</v>
      </c>
      <c r="I777" t="s">
        <v>7</v>
      </c>
      <c r="J777" s="9">
        <v>40422</v>
      </c>
      <c r="K777" s="13">
        <v>0.45763888888888898</v>
      </c>
      <c r="L777" t="s">
        <v>173</v>
      </c>
      <c r="M777" t="s">
        <v>111</v>
      </c>
      <c r="N777" t="s">
        <v>174</v>
      </c>
      <c r="O777" t="s">
        <v>191</v>
      </c>
      <c r="P777" t="s">
        <v>175</v>
      </c>
      <c r="Q777">
        <v>35.200000000000003</v>
      </c>
      <c r="R777">
        <v>-9999</v>
      </c>
      <c r="S777">
        <v>30.92</v>
      </c>
      <c r="T777">
        <v>372</v>
      </c>
      <c r="U777">
        <v>2000</v>
      </c>
      <c r="V777">
        <v>-9999</v>
      </c>
      <c r="W777">
        <v>-9999</v>
      </c>
      <c r="X777">
        <v>1.34</v>
      </c>
      <c r="Y777">
        <v>2.7E-2</v>
      </c>
      <c r="Z777">
        <v>-9999</v>
      </c>
      <c r="AA777">
        <v>34.39</v>
      </c>
      <c r="AB777">
        <v>-106.53</v>
      </c>
      <c r="AC777">
        <v>-9999</v>
      </c>
      <c r="AD777">
        <v>-9999</v>
      </c>
      <c r="AE777">
        <v>-9999</v>
      </c>
      <c r="AF777">
        <v>-9999</v>
      </c>
      <c r="AG777">
        <v>-3.4</v>
      </c>
      <c r="AH777">
        <v>-2.65</v>
      </c>
      <c r="AI777" t="s">
        <v>176</v>
      </c>
      <c r="AJ777">
        <v>-9999</v>
      </c>
      <c r="AK777" t="s">
        <v>74</v>
      </c>
      <c r="AL777">
        <v>-9999</v>
      </c>
      <c r="AM777" t="s">
        <v>177</v>
      </c>
      <c r="AN777" t="s">
        <v>178</v>
      </c>
      <c r="AO777">
        <v>-9999</v>
      </c>
      <c r="AP777" t="s">
        <v>182</v>
      </c>
      <c r="AQ777" t="s">
        <v>179</v>
      </c>
      <c r="AR777">
        <v>-9999</v>
      </c>
      <c r="AS777">
        <v>3.6700000000000003E-2</v>
      </c>
      <c r="AT777">
        <v>3.746</v>
      </c>
      <c r="AU777">
        <v>2.91</v>
      </c>
      <c r="AV777">
        <v>190</v>
      </c>
      <c r="AX777">
        <f t="shared" si="107"/>
        <v>4.4720248466526726</v>
      </c>
      <c r="AZ777" t="str">
        <f t="shared" si="106"/>
        <v>Juniperus monosperma</v>
      </c>
      <c r="BA777">
        <f t="shared" si="108"/>
        <v>30.92</v>
      </c>
      <c r="BB777">
        <f t="shared" si="109"/>
        <v>1.5620248466526725</v>
      </c>
      <c r="BC777">
        <f t="shared" si="110"/>
        <v>37.200000000000003</v>
      </c>
      <c r="BD777">
        <f t="shared" si="111"/>
        <v>2000</v>
      </c>
      <c r="BE777">
        <f t="shared" si="112"/>
        <v>2.65</v>
      </c>
      <c r="BF777">
        <f t="shared" si="113"/>
        <v>3.746</v>
      </c>
      <c r="BG777">
        <f t="shared" si="114"/>
        <v>3.6700000000000003E-2</v>
      </c>
    </row>
    <row r="778" spans="1:59" x14ac:dyDescent="0.25">
      <c r="A778">
        <v>3924</v>
      </c>
      <c r="B778" t="s">
        <v>60</v>
      </c>
      <c r="C778" t="s">
        <v>171</v>
      </c>
      <c r="D778" t="s">
        <v>62</v>
      </c>
      <c r="E778" t="s">
        <v>63</v>
      </c>
      <c r="F778" t="s">
        <v>64</v>
      </c>
      <c r="G778" t="s">
        <v>172</v>
      </c>
      <c r="H778">
        <v>0.313</v>
      </c>
      <c r="I778" t="s">
        <v>7</v>
      </c>
      <c r="J778" s="9">
        <v>40422</v>
      </c>
      <c r="K778" s="13">
        <v>0.48055555555555601</v>
      </c>
      <c r="L778" t="s">
        <v>173</v>
      </c>
      <c r="M778" t="s">
        <v>111</v>
      </c>
      <c r="N778" t="s">
        <v>174</v>
      </c>
      <c r="O778" t="s">
        <v>191</v>
      </c>
      <c r="P778" t="s">
        <v>175</v>
      </c>
      <c r="Q778">
        <v>28.26</v>
      </c>
      <c r="R778">
        <v>-9999</v>
      </c>
      <c r="S778">
        <v>34.24</v>
      </c>
      <c r="T778">
        <v>375</v>
      </c>
      <c r="U778">
        <v>2000</v>
      </c>
      <c r="V778">
        <v>-9999</v>
      </c>
      <c r="W778">
        <v>-9999</v>
      </c>
      <c r="X778">
        <v>1.95</v>
      </c>
      <c r="Y778">
        <v>2.7E-2</v>
      </c>
      <c r="Z778">
        <v>-9999</v>
      </c>
      <c r="AA778">
        <v>34.39</v>
      </c>
      <c r="AB778">
        <v>-106.53</v>
      </c>
      <c r="AC778">
        <v>-9999</v>
      </c>
      <c r="AD778">
        <v>-9999</v>
      </c>
      <c r="AE778">
        <v>-9999</v>
      </c>
      <c r="AF778">
        <v>-9999</v>
      </c>
      <c r="AG778">
        <v>-3</v>
      </c>
      <c r="AH778">
        <v>-2.1</v>
      </c>
      <c r="AI778" t="s">
        <v>176</v>
      </c>
      <c r="AJ778">
        <v>-9999</v>
      </c>
      <c r="AK778" t="s">
        <v>74</v>
      </c>
      <c r="AL778">
        <v>-9999</v>
      </c>
      <c r="AM778" t="s">
        <v>177</v>
      </c>
      <c r="AN778" t="s">
        <v>178</v>
      </c>
      <c r="AO778">
        <v>-9999</v>
      </c>
      <c r="AP778" t="s">
        <v>182</v>
      </c>
      <c r="AQ778" t="s">
        <v>179</v>
      </c>
      <c r="AR778">
        <v>-9999</v>
      </c>
      <c r="AS778">
        <v>3.9899999999999998E-2</v>
      </c>
      <c r="AT778">
        <v>3.6459999999999999</v>
      </c>
      <c r="AU778">
        <v>3.88</v>
      </c>
      <c r="AV778">
        <v>204</v>
      </c>
      <c r="AX778">
        <f t="shared" si="107"/>
        <v>5.3905779808339949</v>
      </c>
      <c r="AZ778" t="str">
        <f t="shared" si="106"/>
        <v>Juniperus monosperma</v>
      </c>
      <c r="BA778">
        <f t="shared" si="108"/>
        <v>34.24</v>
      </c>
      <c r="BB778">
        <f t="shared" si="109"/>
        <v>1.510577980833995</v>
      </c>
      <c r="BC778">
        <f t="shared" si="110"/>
        <v>37.5</v>
      </c>
      <c r="BD778">
        <f t="shared" si="111"/>
        <v>2000</v>
      </c>
      <c r="BE778">
        <f t="shared" si="112"/>
        <v>2.1</v>
      </c>
      <c r="BF778">
        <f t="shared" si="113"/>
        <v>3.6459999999999999</v>
      </c>
      <c r="BG778">
        <f t="shared" si="114"/>
        <v>3.9899999999999998E-2</v>
      </c>
    </row>
    <row r="779" spans="1:59" x14ac:dyDescent="0.25">
      <c r="A779">
        <v>3925</v>
      </c>
      <c r="B779" t="s">
        <v>60</v>
      </c>
      <c r="C779" t="s">
        <v>171</v>
      </c>
      <c r="D779" t="s">
        <v>62</v>
      </c>
      <c r="E779" t="s">
        <v>63</v>
      </c>
      <c r="F779" t="s">
        <v>64</v>
      </c>
      <c r="G779" t="s">
        <v>172</v>
      </c>
      <c r="H779">
        <v>0.313</v>
      </c>
      <c r="I779" t="s">
        <v>7</v>
      </c>
      <c r="J779" s="9">
        <v>40422</v>
      </c>
      <c r="K779" s="13">
        <v>0.53749999999999998</v>
      </c>
      <c r="L779" t="s">
        <v>173</v>
      </c>
      <c r="M779" t="s">
        <v>111</v>
      </c>
      <c r="N779" t="s">
        <v>174</v>
      </c>
      <c r="O779" t="s">
        <v>191</v>
      </c>
      <c r="P779" t="s">
        <v>175</v>
      </c>
      <c r="Q779">
        <v>20.149999999999999</v>
      </c>
      <c r="R779">
        <v>-9999</v>
      </c>
      <c r="S779">
        <v>35.549999999999997</v>
      </c>
      <c r="T779">
        <v>384</v>
      </c>
      <c r="U779">
        <v>2000</v>
      </c>
      <c r="V779">
        <v>-9999</v>
      </c>
      <c r="W779">
        <v>-9999</v>
      </c>
      <c r="X779">
        <v>0.64</v>
      </c>
      <c r="Y779">
        <v>2.7E-2</v>
      </c>
      <c r="Z779">
        <v>-9999</v>
      </c>
      <c r="AA779">
        <v>34.39</v>
      </c>
      <c r="AB779">
        <v>-106.53</v>
      </c>
      <c r="AC779">
        <v>-9999</v>
      </c>
      <c r="AD779">
        <v>-9999</v>
      </c>
      <c r="AE779">
        <v>-9999</v>
      </c>
      <c r="AF779">
        <v>-9999</v>
      </c>
      <c r="AG779">
        <v>-3.4</v>
      </c>
      <c r="AH779">
        <v>-2.8</v>
      </c>
      <c r="AI779" t="s">
        <v>176</v>
      </c>
      <c r="AJ779">
        <v>-9999</v>
      </c>
      <c r="AK779" t="s">
        <v>74</v>
      </c>
      <c r="AL779">
        <v>-9999</v>
      </c>
      <c r="AM779" t="s">
        <v>177</v>
      </c>
      <c r="AN779" t="s">
        <v>178</v>
      </c>
      <c r="AO779">
        <v>-9999</v>
      </c>
      <c r="AP779" t="s">
        <v>182</v>
      </c>
      <c r="AQ779" t="s">
        <v>179</v>
      </c>
      <c r="AR779">
        <v>-9999</v>
      </c>
      <c r="AS779">
        <v>1.0699999999999999E-2</v>
      </c>
      <c r="AT779">
        <v>1.044</v>
      </c>
      <c r="AU779">
        <v>4.6500000000000004</v>
      </c>
      <c r="AV779">
        <v>200</v>
      </c>
      <c r="AX779">
        <f t="shared" si="107"/>
        <v>5.7956839298566543</v>
      </c>
      <c r="AZ779" t="str">
        <f t="shared" si="106"/>
        <v>Juniperus monosperma</v>
      </c>
      <c r="BA779">
        <f t="shared" si="108"/>
        <v>35.549999999999997</v>
      </c>
      <c r="BB779">
        <f t="shared" si="109"/>
        <v>1.1456839298566539</v>
      </c>
      <c r="BC779">
        <f t="shared" si="110"/>
        <v>38.4</v>
      </c>
      <c r="BD779">
        <f t="shared" si="111"/>
        <v>2000</v>
      </c>
      <c r="BE779">
        <f t="shared" si="112"/>
        <v>2.8</v>
      </c>
      <c r="BF779">
        <f t="shared" si="113"/>
        <v>1.044</v>
      </c>
      <c r="BG779">
        <f t="shared" si="114"/>
        <v>1.0699999999999999E-2</v>
      </c>
    </row>
    <row r="780" spans="1:59" x14ac:dyDescent="0.25">
      <c r="A780">
        <v>3926</v>
      </c>
      <c r="B780" t="s">
        <v>60</v>
      </c>
      <c r="C780" t="s">
        <v>171</v>
      </c>
      <c r="D780" t="s">
        <v>62</v>
      </c>
      <c r="E780" t="s">
        <v>63</v>
      </c>
      <c r="F780" t="s">
        <v>64</v>
      </c>
      <c r="G780" t="s">
        <v>172</v>
      </c>
      <c r="H780">
        <v>0.313</v>
      </c>
      <c r="I780" t="s">
        <v>7</v>
      </c>
      <c r="J780" s="9">
        <v>40422</v>
      </c>
      <c r="K780" s="13">
        <v>0.54305555555555496</v>
      </c>
      <c r="L780" t="s">
        <v>173</v>
      </c>
      <c r="M780" t="s">
        <v>111</v>
      </c>
      <c r="N780" t="s">
        <v>174</v>
      </c>
      <c r="O780" t="s">
        <v>191</v>
      </c>
      <c r="P780" t="s">
        <v>175</v>
      </c>
      <c r="Q780">
        <v>26.09</v>
      </c>
      <c r="R780">
        <v>-9999</v>
      </c>
      <c r="S780">
        <v>35.61</v>
      </c>
      <c r="T780">
        <v>375</v>
      </c>
      <c r="U780">
        <v>2000</v>
      </c>
      <c r="V780">
        <v>-9999</v>
      </c>
      <c r="W780">
        <v>-9999</v>
      </c>
      <c r="X780">
        <v>1.57</v>
      </c>
      <c r="Y780">
        <v>2.7E-2</v>
      </c>
      <c r="Z780">
        <v>-9999</v>
      </c>
      <c r="AA780">
        <v>34.39</v>
      </c>
      <c r="AB780">
        <v>-106.53</v>
      </c>
      <c r="AC780">
        <v>-9999</v>
      </c>
      <c r="AD780">
        <v>-9999</v>
      </c>
      <c r="AE780">
        <v>-9999</v>
      </c>
      <c r="AF780">
        <v>-9999</v>
      </c>
      <c r="AG780">
        <v>-3.4</v>
      </c>
      <c r="AH780">
        <v>-2.65</v>
      </c>
      <c r="AI780" t="s">
        <v>176</v>
      </c>
      <c r="AJ780">
        <v>-9999</v>
      </c>
      <c r="AK780" t="s">
        <v>74</v>
      </c>
      <c r="AL780">
        <v>-9999</v>
      </c>
      <c r="AM780" t="s">
        <v>177</v>
      </c>
      <c r="AN780" t="s">
        <v>178</v>
      </c>
      <c r="AO780">
        <v>-9999</v>
      </c>
      <c r="AP780" t="s">
        <v>182</v>
      </c>
      <c r="AQ780" t="s">
        <v>179</v>
      </c>
      <c r="AR780">
        <v>-9999</v>
      </c>
      <c r="AS780">
        <v>2.86E-2</v>
      </c>
      <c r="AT780">
        <v>2.6619999999999999</v>
      </c>
      <c r="AU780">
        <v>4.32</v>
      </c>
      <c r="AV780">
        <v>199</v>
      </c>
      <c r="AX780">
        <f t="shared" si="107"/>
        <v>5.814853830570657</v>
      </c>
      <c r="AZ780" t="str">
        <f t="shared" si="106"/>
        <v>Juniperus monosperma</v>
      </c>
      <c r="BA780">
        <f t="shared" si="108"/>
        <v>35.61</v>
      </c>
      <c r="BB780">
        <f t="shared" si="109"/>
        <v>1.4948538305706567</v>
      </c>
      <c r="BC780">
        <f t="shared" si="110"/>
        <v>37.5</v>
      </c>
      <c r="BD780">
        <f t="shared" si="111"/>
        <v>2000</v>
      </c>
      <c r="BE780">
        <f t="shared" si="112"/>
        <v>2.65</v>
      </c>
      <c r="BF780">
        <f t="shared" si="113"/>
        <v>2.6619999999999999</v>
      </c>
      <c r="BG780">
        <f t="shared" si="114"/>
        <v>2.86E-2</v>
      </c>
    </row>
    <row r="781" spans="1:59" x14ac:dyDescent="0.25">
      <c r="A781">
        <v>3927</v>
      </c>
      <c r="B781" t="s">
        <v>60</v>
      </c>
      <c r="C781" t="s">
        <v>171</v>
      </c>
      <c r="D781" t="s">
        <v>62</v>
      </c>
      <c r="E781" t="s">
        <v>63</v>
      </c>
      <c r="F781" t="s">
        <v>64</v>
      </c>
      <c r="G781" t="s">
        <v>172</v>
      </c>
      <c r="H781">
        <v>0.313</v>
      </c>
      <c r="I781" t="s">
        <v>7</v>
      </c>
      <c r="J781" s="9">
        <v>40422</v>
      </c>
      <c r="K781" s="13">
        <v>0.55763888888888902</v>
      </c>
      <c r="L781" t="s">
        <v>173</v>
      </c>
      <c r="M781" t="s">
        <v>111</v>
      </c>
      <c r="N781" t="s">
        <v>174</v>
      </c>
      <c r="O781" t="s">
        <v>191</v>
      </c>
      <c r="P781" t="s">
        <v>175</v>
      </c>
      <c r="Q781">
        <v>22.78</v>
      </c>
      <c r="R781">
        <v>-9999</v>
      </c>
      <c r="S781">
        <v>36.950000000000003</v>
      </c>
      <c r="T781">
        <v>379</v>
      </c>
      <c r="U781">
        <v>2000</v>
      </c>
      <c r="V781">
        <v>-9999</v>
      </c>
      <c r="W781">
        <v>-9999</v>
      </c>
      <c r="X781">
        <v>1.98</v>
      </c>
      <c r="Y781">
        <v>2.7E-2</v>
      </c>
      <c r="Z781">
        <v>-9999</v>
      </c>
      <c r="AA781">
        <v>34.39</v>
      </c>
      <c r="AB781">
        <v>-106.53</v>
      </c>
      <c r="AC781">
        <v>-9999</v>
      </c>
      <c r="AD781">
        <v>-9999</v>
      </c>
      <c r="AE781">
        <v>-9999</v>
      </c>
      <c r="AF781">
        <v>-9999</v>
      </c>
      <c r="AG781">
        <v>-3</v>
      </c>
      <c r="AH781">
        <v>-2.1</v>
      </c>
      <c r="AI781" t="s">
        <v>176</v>
      </c>
      <c r="AJ781">
        <v>-9999</v>
      </c>
      <c r="AK781" t="s">
        <v>74</v>
      </c>
      <c r="AL781">
        <v>-9999</v>
      </c>
      <c r="AM781" t="s">
        <v>177</v>
      </c>
      <c r="AN781" t="s">
        <v>178</v>
      </c>
      <c r="AO781">
        <v>-9999</v>
      </c>
      <c r="AP781" t="s">
        <v>182</v>
      </c>
      <c r="AQ781" t="s">
        <v>179</v>
      </c>
      <c r="AR781">
        <v>-9999</v>
      </c>
      <c r="AS781">
        <v>3.2000000000000001E-2</v>
      </c>
      <c r="AT781">
        <v>2.9649999999999999</v>
      </c>
      <c r="AU781">
        <v>4.8499999999999996</v>
      </c>
      <c r="AV781">
        <v>200</v>
      </c>
      <c r="AX781">
        <f t="shared" si="107"/>
        <v>6.2575415477669791</v>
      </c>
      <c r="AZ781" t="str">
        <f t="shared" si="106"/>
        <v>Juniperus monosperma</v>
      </c>
      <c r="BA781">
        <f t="shared" si="108"/>
        <v>36.950000000000003</v>
      </c>
      <c r="BB781">
        <f t="shared" si="109"/>
        <v>1.4075415477669795</v>
      </c>
      <c r="BC781">
        <f t="shared" si="110"/>
        <v>37.9</v>
      </c>
      <c r="BD781">
        <f t="shared" si="111"/>
        <v>2000</v>
      </c>
      <c r="BE781">
        <f t="shared" si="112"/>
        <v>2.1</v>
      </c>
      <c r="BF781">
        <f t="shared" si="113"/>
        <v>2.9649999999999999</v>
      </c>
      <c r="BG781">
        <f t="shared" si="114"/>
        <v>3.2000000000000001E-2</v>
      </c>
    </row>
    <row r="782" spans="1:59" x14ac:dyDescent="0.25">
      <c r="A782">
        <v>3928</v>
      </c>
      <c r="B782" t="s">
        <v>60</v>
      </c>
      <c r="C782" t="s">
        <v>171</v>
      </c>
      <c r="D782" t="s">
        <v>62</v>
      </c>
      <c r="E782" t="s">
        <v>63</v>
      </c>
      <c r="F782" t="s">
        <v>64</v>
      </c>
      <c r="G782" t="s">
        <v>172</v>
      </c>
      <c r="H782">
        <v>0.313</v>
      </c>
      <c r="I782" t="s">
        <v>7</v>
      </c>
      <c r="J782" s="9">
        <v>40422</v>
      </c>
      <c r="K782" s="13">
        <v>0.59097222222222201</v>
      </c>
      <c r="L782" t="s">
        <v>173</v>
      </c>
      <c r="M782" t="s">
        <v>111</v>
      </c>
      <c r="N782" t="s">
        <v>174</v>
      </c>
      <c r="O782" t="s">
        <v>191</v>
      </c>
      <c r="P782" t="s">
        <v>175</v>
      </c>
      <c r="Q782">
        <v>22.1</v>
      </c>
      <c r="R782">
        <v>-9999</v>
      </c>
      <c r="S782">
        <v>33.97</v>
      </c>
      <c r="T782">
        <v>382</v>
      </c>
      <c r="U782">
        <v>2000</v>
      </c>
      <c r="V782">
        <v>-9999</v>
      </c>
      <c r="W782">
        <v>-9999</v>
      </c>
      <c r="X782">
        <v>0.7</v>
      </c>
      <c r="Y782">
        <v>2.7E-2</v>
      </c>
      <c r="Z782">
        <v>-9999</v>
      </c>
      <c r="AA782">
        <v>34.39</v>
      </c>
      <c r="AB782">
        <v>-106.53</v>
      </c>
      <c r="AC782">
        <v>-9999</v>
      </c>
      <c r="AD782">
        <v>-9999</v>
      </c>
      <c r="AE782">
        <v>-9999</v>
      </c>
      <c r="AF782">
        <v>-9999</v>
      </c>
      <c r="AG782">
        <v>-3.4</v>
      </c>
      <c r="AH782">
        <v>-2.8</v>
      </c>
      <c r="AI782" t="s">
        <v>176</v>
      </c>
      <c r="AJ782">
        <v>-9999</v>
      </c>
      <c r="AK782" t="s">
        <v>74</v>
      </c>
      <c r="AL782">
        <v>-9999</v>
      </c>
      <c r="AM782" t="s">
        <v>177</v>
      </c>
      <c r="AN782" t="s">
        <v>178</v>
      </c>
      <c r="AO782">
        <v>-9999</v>
      </c>
      <c r="AP782" t="s">
        <v>182</v>
      </c>
      <c r="AQ782" t="s">
        <v>179</v>
      </c>
      <c r="AR782">
        <v>-9999</v>
      </c>
      <c r="AS782">
        <v>1.3100000000000001E-2</v>
      </c>
      <c r="AT782">
        <v>1.417</v>
      </c>
      <c r="AU782">
        <v>4.16</v>
      </c>
      <c r="AV782">
        <v>184</v>
      </c>
      <c r="AX782">
        <f t="shared" si="107"/>
        <v>5.3102076491501951</v>
      </c>
      <c r="AZ782" t="str">
        <f t="shared" si="106"/>
        <v>Juniperus monosperma</v>
      </c>
      <c r="BA782">
        <f t="shared" si="108"/>
        <v>33.97</v>
      </c>
      <c r="BB782">
        <f t="shared" si="109"/>
        <v>1.1502076491501949</v>
      </c>
      <c r="BC782">
        <f t="shared" si="110"/>
        <v>38.200000000000003</v>
      </c>
      <c r="BD782">
        <f t="shared" si="111"/>
        <v>2000</v>
      </c>
      <c r="BE782">
        <f t="shared" si="112"/>
        <v>2.8</v>
      </c>
      <c r="BF782">
        <f t="shared" si="113"/>
        <v>1.417</v>
      </c>
      <c r="BG782">
        <f t="shared" si="114"/>
        <v>1.3100000000000001E-2</v>
      </c>
    </row>
    <row r="783" spans="1:59" x14ac:dyDescent="0.25">
      <c r="A783">
        <v>3929</v>
      </c>
      <c r="B783" t="s">
        <v>60</v>
      </c>
      <c r="C783" t="s">
        <v>171</v>
      </c>
      <c r="D783" t="s">
        <v>62</v>
      </c>
      <c r="E783" t="s">
        <v>63</v>
      </c>
      <c r="F783" t="s">
        <v>64</v>
      </c>
      <c r="G783" t="s">
        <v>172</v>
      </c>
      <c r="H783">
        <v>0.313</v>
      </c>
      <c r="I783" t="s">
        <v>7</v>
      </c>
      <c r="J783" s="9">
        <v>40422</v>
      </c>
      <c r="K783" s="13">
        <v>0.59583333333333299</v>
      </c>
      <c r="L783" t="s">
        <v>173</v>
      </c>
      <c r="M783" t="s">
        <v>111</v>
      </c>
      <c r="N783" t="s">
        <v>174</v>
      </c>
      <c r="O783" t="s">
        <v>191</v>
      </c>
      <c r="P783" t="s">
        <v>175</v>
      </c>
      <c r="Q783">
        <v>23.43</v>
      </c>
      <c r="R783">
        <v>-9999</v>
      </c>
      <c r="S783">
        <v>35.43</v>
      </c>
      <c r="T783">
        <v>378</v>
      </c>
      <c r="U783">
        <v>2000</v>
      </c>
      <c r="V783">
        <v>-9999</v>
      </c>
      <c r="W783">
        <v>-9999</v>
      </c>
      <c r="X783">
        <v>1.1599999999999999</v>
      </c>
      <c r="Y783">
        <v>2.7E-2</v>
      </c>
      <c r="Z783">
        <v>-9999</v>
      </c>
      <c r="AA783">
        <v>34.39</v>
      </c>
      <c r="AB783">
        <v>-106.53</v>
      </c>
      <c r="AC783">
        <v>-9999</v>
      </c>
      <c r="AD783">
        <v>-9999</v>
      </c>
      <c r="AE783">
        <v>-9999</v>
      </c>
      <c r="AF783">
        <v>-9999</v>
      </c>
      <c r="AG783">
        <v>-3.4</v>
      </c>
      <c r="AH783">
        <v>-2.65</v>
      </c>
      <c r="AI783" t="s">
        <v>176</v>
      </c>
      <c r="AJ783">
        <v>-9999</v>
      </c>
      <c r="AK783" t="s">
        <v>74</v>
      </c>
      <c r="AL783">
        <v>-9999</v>
      </c>
      <c r="AM783" t="s">
        <v>177</v>
      </c>
      <c r="AN783" t="s">
        <v>178</v>
      </c>
      <c r="AO783">
        <v>-9999</v>
      </c>
      <c r="AP783" t="s">
        <v>182</v>
      </c>
      <c r="AQ783" t="s">
        <v>179</v>
      </c>
      <c r="AR783">
        <v>-9999</v>
      </c>
      <c r="AS783">
        <v>2.06E-2</v>
      </c>
      <c r="AT783">
        <v>1.9850000000000001</v>
      </c>
      <c r="AU783">
        <v>4.43</v>
      </c>
      <c r="AV783">
        <v>196</v>
      </c>
      <c r="AX783">
        <f t="shared" si="107"/>
        <v>5.7575084171172053</v>
      </c>
      <c r="AZ783" t="str">
        <f t="shared" si="106"/>
        <v>Juniperus monosperma</v>
      </c>
      <c r="BA783">
        <f t="shared" si="108"/>
        <v>35.43</v>
      </c>
      <c r="BB783">
        <f t="shared" si="109"/>
        <v>1.3275084171172056</v>
      </c>
      <c r="BC783">
        <f t="shared" si="110"/>
        <v>37.799999999999997</v>
      </c>
      <c r="BD783">
        <f t="shared" si="111"/>
        <v>2000</v>
      </c>
      <c r="BE783">
        <f t="shared" si="112"/>
        <v>2.65</v>
      </c>
      <c r="BF783">
        <f t="shared" si="113"/>
        <v>1.9850000000000001</v>
      </c>
      <c r="BG783">
        <f t="shared" si="114"/>
        <v>2.06E-2</v>
      </c>
    </row>
    <row r="784" spans="1:59" x14ac:dyDescent="0.25">
      <c r="A784">
        <v>3930</v>
      </c>
      <c r="B784" t="s">
        <v>60</v>
      </c>
      <c r="C784" t="s">
        <v>171</v>
      </c>
      <c r="D784" t="s">
        <v>62</v>
      </c>
      <c r="E784" t="s">
        <v>63</v>
      </c>
      <c r="F784" t="s">
        <v>64</v>
      </c>
      <c r="G784" t="s">
        <v>172</v>
      </c>
      <c r="H784">
        <v>0.313</v>
      </c>
      <c r="I784" t="s">
        <v>7</v>
      </c>
      <c r="J784" s="9">
        <v>40422</v>
      </c>
      <c r="K784" s="13">
        <v>0.61250000000000004</v>
      </c>
      <c r="L784" t="s">
        <v>173</v>
      </c>
      <c r="M784" t="s">
        <v>111</v>
      </c>
      <c r="N784" t="s">
        <v>174</v>
      </c>
      <c r="O784" t="s">
        <v>191</v>
      </c>
      <c r="P784" t="s">
        <v>175</v>
      </c>
      <c r="Q784">
        <v>19.73</v>
      </c>
      <c r="R784">
        <v>-9999</v>
      </c>
      <c r="S784">
        <v>37.479999999999997</v>
      </c>
      <c r="T784">
        <v>381</v>
      </c>
      <c r="U784">
        <v>2000</v>
      </c>
      <c r="V784">
        <v>-9999</v>
      </c>
      <c r="W784">
        <v>-9999</v>
      </c>
      <c r="X784">
        <v>1.58</v>
      </c>
      <c r="Y784">
        <v>2.7E-2</v>
      </c>
      <c r="Z784">
        <v>-9999</v>
      </c>
      <c r="AA784">
        <v>34.39</v>
      </c>
      <c r="AB784">
        <v>-106.53</v>
      </c>
      <c r="AC784">
        <v>-9999</v>
      </c>
      <c r="AD784">
        <v>-9999</v>
      </c>
      <c r="AE784">
        <v>-9999</v>
      </c>
      <c r="AF784">
        <v>-9999</v>
      </c>
      <c r="AG784">
        <v>-3</v>
      </c>
      <c r="AH784">
        <v>-2.1</v>
      </c>
      <c r="AI784" t="s">
        <v>176</v>
      </c>
      <c r="AJ784">
        <v>-9999</v>
      </c>
      <c r="AK784" t="s">
        <v>74</v>
      </c>
      <c r="AL784">
        <v>-9999</v>
      </c>
      <c r="AM784" t="s">
        <v>177</v>
      </c>
      <c r="AN784" t="s">
        <v>178</v>
      </c>
      <c r="AO784">
        <v>-9999</v>
      </c>
      <c r="AP784" t="s">
        <v>182</v>
      </c>
      <c r="AQ784" t="s">
        <v>179</v>
      </c>
      <c r="AR784">
        <v>-9999</v>
      </c>
      <c r="AS784">
        <v>2.3800000000000002E-2</v>
      </c>
      <c r="AT784">
        <v>2.2109999999999999</v>
      </c>
      <c r="AU784">
        <v>5.2</v>
      </c>
      <c r="AV784">
        <v>199</v>
      </c>
      <c r="AX784">
        <f t="shared" si="107"/>
        <v>6.4405249623450853</v>
      </c>
      <c r="AZ784" t="str">
        <f t="shared" si="106"/>
        <v>Juniperus monosperma</v>
      </c>
      <c r="BA784">
        <f t="shared" si="108"/>
        <v>37.479999999999997</v>
      </c>
      <c r="BB784">
        <f t="shared" si="109"/>
        <v>1.2405249623450851</v>
      </c>
      <c r="BC784">
        <f t="shared" si="110"/>
        <v>38.1</v>
      </c>
      <c r="BD784">
        <f t="shared" si="111"/>
        <v>2000</v>
      </c>
      <c r="BE784">
        <f t="shared" si="112"/>
        <v>2.1</v>
      </c>
      <c r="BF784">
        <f t="shared" si="113"/>
        <v>2.2109999999999999</v>
      </c>
      <c r="BG784">
        <f t="shared" si="114"/>
        <v>2.3800000000000002E-2</v>
      </c>
    </row>
    <row r="785" spans="1:59" x14ac:dyDescent="0.25">
      <c r="A785">
        <v>3931</v>
      </c>
      <c r="B785" t="s">
        <v>60</v>
      </c>
      <c r="C785" t="s">
        <v>171</v>
      </c>
      <c r="D785" t="s">
        <v>62</v>
      </c>
      <c r="E785" t="s">
        <v>63</v>
      </c>
      <c r="F785" t="s">
        <v>64</v>
      </c>
      <c r="G785" t="s">
        <v>172</v>
      </c>
      <c r="H785">
        <v>0.313</v>
      </c>
      <c r="I785" t="s">
        <v>7</v>
      </c>
      <c r="J785" s="9">
        <v>40422</v>
      </c>
      <c r="K785" s="13">
        <v>0.65416666666666701</v>
      </c>
      <c r="L785" t="s">
        <v>173</v>
      </c>
      <c r="M785" t="s">
        <v>111</v>
      </c>
      <c r="N785" t="s">
        <v>174</v>
      </c>
      <c r="O785" t="s">
        <v>191</v>
      </c>
      <c r="P785" t="s">
        <v>175</v>
      </c>
      <c r="Q785">
        <v>21.88</v>
      </c>
      <c r="R785">
        <v>-9999</v>
      </c>
      <c r="S785">
        <v>33.65</v>
      </c>
      <c r="T785">
        <v>382</v>
      </c>
      <c r="U785">
        <v>2000</v>
      </c>
      <c r="V785">
        <v>-9999</v>
      </c>
      <c r="W785">
        <v>-9999</v>
      </c>
      <c r="X785">
        <v>0.68</v>
      </c>
      <c r="Y785">
        <v>2.7E-2</v>
      </c>
      <c r="Z785">
        <v>-9999</v>
      </c>
      <c r="AA785">
        <v>34.39</v>
      </c>
      <c r="AB785">
        <v>-106.53</v>
      </c>
      <c r="AC785">
        <v>-9999</v>
      </c>
      <c r="AD785">
        <v>-9999</v>
      </c>
      <c r="AE785">
        <v>-9999</v>
      </c>
      <c r="AF785">
        <v>-9999</v>
      </c>
      <c r="AG785">
        <v>-3.4</v>
      </c>
      <c r="AH785">
        <v>-2.8</v>
      </c>
      <c r="AI785" t="s">
        <v>176</v>
      </c>
      <c r="AJ785">
        <v>-9999</v>
      </c>
      <c r="AK785" t="s">
        <v>74</v>
      </c>
      <c r="AL785">
        <v>-9999</v>
      </c>
      <c r="AM785" t="s">
        <v>177</v>
      </c>
      <c r="AN785" t="s">
        <v>178</v>
      </c>
      <c r="AO785">
        <v>-9999</v>
      </c>
      <c r="AP785" t="s">
        <v>182</v>
      </c>
      <c r="AQ785" t="s">
        <v>179</v>
      </c>
      <c r="AR785">
        <v>-9999</v>
      </c>
      <c r="AS785">
        <v>1.2999999999999999E-2</v>
      </c>
      <c r="AT785">
        <v>1.323</v>
      </c>
      <c r="AU785">
        <v>4.09</v>
      </c>
      <c r="AV785">
        <v>194</v>
      </c>
      <c r="AX785">
        <f t="shared" si="107"/>
        <v>5.216301938213971</v>
      </c>
      <c r="AZ785" t="str">
        <f t="shared" si="106"/>
        <v>Juniperus monosperma</v>
      </c>
      <c r="BA785">
        <f t="shared" si="108"/>
        <v>33.65</v>
      </c>
      <c r="BB785">
        <f t="shared" si="109"/>
        <v>1.1263019382139712</v>
      </c>
      <c r="BC785">
        <f t="shared" si="110"/>
        <v>38.200000000000003</v>
      </c>
      <c r="BD785">
        <f t="shared" si="111"/>
        <v>2000</v>
      </c>
      <c r="BE785">
        <f t="shared" si="112"/>
        <v>2.8</v>
      </c>
      <c r="BF785">
        <f t="shared" si="113"/>
        <v>1.323</v>
      </c>
      <c r="BG785">
        <f t="shared" si="114"/>
        <v>1.2999999999999999E-2</v>
      </c>
    </row>
    <row r="786" spans="1:59" x14ac:dyDescent="0.25">
      <c r="A786">
        <v>3932</v>
      </c>
      <c r="B786" t="s">
        <v>60</v>
      </c>
      <c r="C786" t="s">
        <v>171</v>
      </c>
      <c r="D786" t="s">
        <v>62</v>
      </c>
      <c r="E786" t="s">
        <v>63</v>
      </c>
      <c r="F786" t="s">
        <v>64</v>
      </c>
      <c r="G786" t="s">
        <v>172</v>
      </c>
      <c r="H786">
        <v>0.313</v>
      </c>
      <c r="I786" t="s">
        <v>7</v>
      </c>
      <c r="J786" s="9">
        <v>40422</v>
      </c>
      <c r="K786" s="13">
        <v>0.65902777777777799</v>
      </c>
      <c r="L786" t="s">
        <v>173</v>
      </c>
      <c r="M786" t="s">
        <v>111</v>
      </c>
      <c r="N786" t="s">
        <v>174</v>
      </c>
      <c r="O786" t="s">
        <v>191</v>
      </c>
      <c r="P786" t="s">
        <v>175</v>
      </c>
      <c r="Q786">
        <v>22.07</v>
      </c>
      <c r="R786">
        <v>-9999</v>
      </c>
      <c r="S786">
        <v>35.090000000000003</v>
      </c>
      <c r="T786">
        <v>380</v>
      </c>
      <c r="U786">
        <v>2000</v>
      </c>
      <c r="V786">
        <v>-9999</v>
      </c>
      <c r="W786">
        <v>-9999</v>
      </c>
      <c r="X786">
        <v>0.95</v>
      </c>
      <c r="Y786">
        <v>2.7E-2</v>
      </c>
      <c r="Z786">
        <v>-9999</v>
      </c>
      <c r="AA786">
        <v>34.39</v>
      </c>
      <c r="AB786">
        <v>-106.53</v>
      </c>
      <c r="AC786">
        <v>-9999</v>
      </c>
      <c r="AD786">
        <v>-9999</v>
      </c>
      <c r="AE786">
        <v>-9999</v>
      </c>
      <c r="AF786">
        <v>-9999</v>
      </c>
      <c r="AG786">
        <v>-3.4</v>
      </c>
      <c r="AH786">
        <v>-2.65</v>
      </c>
      <c r="AI786" t="s">
        <v>176</v>
      </c>
      <c r="AJ786">
        <v>-9999</v>
      </c>
      <c r="AK786" t="s">
        <v>74</v>
      </c>
      <c r="AL786">
        <v>-9999</v>
      </c>
      <c r="AM786" t="s">
        <v>177</v>
      </c>
      <c r="AN786" t="s">
        <v>178</v>
      </c>
      <c r="AO786">
        <v>-9999</v>
      </c>
      <c r="AP786" t="s">
        <v>182</v>
      </c>
      <c r="AQ786" t="s">
        <v>179</v>
      </c>
      <c r="AR786">
        <v>-9999</v>
      </c>
      <c r="AS786">
        <v>1.6799999999999999E-2</v>
      </c>
      <c r="AT786">
        <v>1.653</v>
      </c>
      <c r="AU786">
        <v>4.42</v>
      </c>
      <c r="AV786">
        <v>196</v>
      </c>
      <c r="AX786">
        <f t="shared" si="107"/>
        <v>5.6505258510913468</v>
      </c>
      <c r="AZ786" t="str">
        <f t="shared" si="106"/>
        <v>Juniperus monosperma</v>
      </c>
      <c r="BA786">
        <f t="shared" si="108"/>
        <v>35.090000000000003</v>
      </c>
      <c r="BB786">
        <f t="shared" si="109"/>
        <v>1.2305258510913468</v>
      </c>
      <c r="BC786">
        <f t="shared" si="110"/>
        <v>38</v>
      </c>
      <c r="BD786">
        <f t="shared" si="111"/>
        <v>2000</v>
      </c>
      <c r="BE786">
        <f t="shared" si="112"/>
        <v>2.65</v>
      </c>
      <c r="BF786">
        <f t="shared" si="113"/>
        <v>1.653</v>
      </c>
      <c r="BG786">
        <f t="shared" si="114"/>
        <v>1.6799999999999999E-2</v>
      </c>
    </row>
    <row r="787" spans="1:59" x14ac:dyDescent="0.25">
      <c r="A787">
        <v>3933</v>
      </c>
      <c r="B787" t="s">
        <v>60</v>
      </c>
      <c r="C787" t="s">
        <v>171</v>
      </c>
      <c r="D787" t="s">
        <v>62</v>
      </c>
      <c r="E787" t="s">
        <v>63</v>
      </c>
      <c r="F787" t="s">
        <v>64</v>
      </c>
      <c r="G787" t="s">
        <v>172</v>
      </c>
      <c r="H787">
        <v>0.313</v>
      </c>
      <c r="I787" t="s">
        <v>7</v>
      </c>
      <c r="J787" s="9">
        <v>40422</v>
      </c>
      <c r="K787" s="13">
        <v>0.67291666666666705</v>
      </c>
      <c r="L787" t="s">
        <v>173</v>
      </c>
      <c r="M787" t="s">
        <v>111</v>
      </c>
      <c r="N787" t="s">
        <v>174</v>
      </c>
      <c r="O787" t="s">
        <v>191</v>
      </c>
      <c r="P787" t="s">
        <v>175</v>
      </c>
      <c r="Q787">
        <v>20.36</v>
      </c>
      <c r="R787">
        <v>-9999</v>
      </c>
      <c r="S787">
        <v>36.22</v>
      </c>
      <c r="T787">
        <v>381</v>
      </c>
      <c r="U787">
        <v>2000</v>
      </c>
      <c r="V787">
        <v>-9999</v>
      </c>
      <c r="W787">
        <v>-9999</v>
      </c>
      <c r="X787">
        <v>1.45</v>
      </c>
      <c r="Y787">
        <v>2.7E-2</v>
      </c>
      <c r="Z787">
        <v>-9999</v>
      </c>
      <c r="AA787">
        <v>34.39</v>
      </c>
      <c r="AB787">
        <v>-106.53</v>
      </c>
      <c r="AC787">
        <v>-9999</v>
      </c>
      <c r="AD787">
        <v>-9999</v>
      </c>
      <c r="AE787">
        <v>-9999</v>
      </c>
      <c r="AF787">
        <v>-9999</v>
      </c>
      <c r="AG787">
        <v>-3</v>
      </c>
      <c r="AH787">
        <v>-2.1</v>
      </c>
      <c r="AI787" t="s">
        <v>176</v>
      </c>
      <c r="AJ787">
        <v>-9999</v>
      </c>
      <c r="AK787" t="s">
        <v>74</v>
      </c>
      <c r="AL787">
        <v>-9999</v>
      </c>
      <c r="AM787" t="s">
        <v>177</v>
      </c>
      <c r="AN787" t="s">
        <v>178</v>
      </c>
      <c r="AO787">
        <v>-9999</v>
      </c>
      <c r="AP787" t="s">
        <v>182</v>
      </c>
      <c r="AQ787" t="s">
        <v>179</v>
      </c>
      <c r="AR787">
        <v>-9999</v>
      </c>
      <c r="AS787">
        <v>2.3599999999999999E-2</v>
      </c>
      <c r="AT787">
        <v>2.4649999999999999</v>
      </c>
      <c r="AU787">
        <v>4.8099999999999996</v>
      </c>
      <c r="AV787">
        <v>184</v>
      </c>
      <c r="AX787">
        <f t="shared" si="107"/>
        <v>6.012889157123948</v>
      </c>
      <c r="AZ787" t="str">
        <f t="shared" si="106"/>
        <v>Juniperus monosperma</v>
      </c>
      <c r="BA787">
        <f t="shared" si="108"/>
        <v>36.22</v>
      </c>
      <c r="BB787">
        <f t="shared" si="109"/>
        <v>1.2028891571239484</v>
      </c>
      <c r="BC787">
        <f t="shared" si="110"/>
        <v>38.1</v>
      </c>
      <c r="BD787">
        <f t="shared" si="111"/>
        <v>2000</v>
      </c>
      <c r="BE787">
        <f t="shared" si="112"/>
        <v>2.1</v>
      </c>
      <c r="BF787">
        <f t="shared" si="113"/>
        <v>2.4649999999999999</v>
      </c>
      <c r="BG787">
        <f t="shared" si="114"/>
        <v>2.3599999999999999E-2</v>
      </c>
    </row>
    <row r="788" spans="1:59" x14ac:dyDescent="0.25">
      <c r="A788">
        <v>3934</v>
      </c>
      <c r="B788" t="s">
        <v>60</v>
      </c>
      <c r="C788" t="s">
        <v>171</v>
      </c>
      <c r="D788" t="s">
        <v>62</v>
      </c>
      <c r="E788" t="s">
        <v>63</v>
      </c>
      <c r="F788" t="s">
        <v>64</v>
      </c>
      <c r="G788" t="s">
        <v>172</v>
      </c>
      <c r="H788">
        <v>0.313</v>
      </c>
      <c r="I788" t="s">
        <v>7</v>
      </c>
      <c r="J788" s="9">
        <v>40422</v>
      </c>
      <c r="K788" s="13">
        <v>0.73819444444444404</v>
      </c>
      <c r="L788" t="s">
        <v>173</v>
      </c>
      <c r="M788" t="s">
        <v>111</v>
      </c>
      <c r="N788" t="s">
        <v>174</v>
      </c>
      <c r="O788" t="s">
        <v>191</v>
      </c>
      <c r="P788" t="s">
        <v>175</v>
      </c>
      <c r="Q788">
        <v>17.940000000000001</v>
      </c>
      <c r="R788">
        <v>-9999</v>
      </c>
      <c r="S788">
        <v>34.89</v>
      </c>
      <c r="T788">
        <v>379</v>
      </c>
      <c r="U788">
        <v>2000</v>
      </c>
      <c r="V788">
        <v>-9999</v>
      </c>
      <c r="W788">
        <v>-9999</v>
      </c>
      <c r="X788">
        <v>0.48</v>
      </c>
      <c r="Y788">
        <v>2.7E-2</v>
      </c>
      <c r="Z788">
        <v>-9999</v>
      </c>
      <c r="AA788">
        <v>34.39</v>
      </c>
      <c r="AB788">
        <v>-106.53</v>
      </c>
      <c r="AC788">
        <v>-9999</v>
      </c>
      <c r="AD788">
        <v>-9999</v>
      </c>
      <c r="AE788">
        <v>-9999</v>
      </c>
      <c r="AF788">
        <v>-9999</v>
      </c>
      <c r="AG788">
        <v>-3.4</v>
      </c>
      <c r="AH788">
        <v>-2.8</v>
      </c>
      <c r="AI788" t="s">
        <v>176</v>
      </c>
      <c r="AJ788">
        <v>-9999</v>
      </c>
      <c r="AK788" t="s">
        <v>74</v>
      </c>
      <c r="AL788">
        <v>-9999</v>
      </c>
      <c r="AM788" t="s">
        <v>177</v>
      </c>
      <c r="AN788" t="s">
        <v>178</v>
      </c>
      <c r="AO788">
        <v>-9999</v>
      </c>
      <c r="AP788" t="s">
        <v>182</v>
      </c>
      <c r="AQ788" t="s">
        <v>179</v>
      </c>
      <c r="AR788">
        <v>-9999</v>
      </c>
      <c r="AS788">
        <v>8.2000000000000007E-3</v>
      </c>
      <c r="AT788">
        <v>0.63600000000000001</v>
      </c>
      <c r="AU788">
        <v>4.6100000000000003</v>
      </c>
      <c r="AV788">
        <v>226</v>
      </c>
      <c r="AX788">
        <f t="shared" si="107"/>
        <v>5.5884035874858151</v>
      </c>
      <c r="AZ788" t="str">
        <f t="shared" si="106"/>
        <v>Juniperus monosperma</v>
      </c>
      <c r="BA788">
        <f t="shared" si="108"/>
        <v>34.89</v>
      </c>
      <c r="BB788">
        <f t="shared" si="109"/>
        <v>0.9784035874858148</v>
      </c>
      <c r="BC788">
        <f t="shared" si="110"/>
        <v>37.9</v>
      </c>
      <c r="BD788">
        <f t="shared" si="111"/>
        <v>2000</v>
      </c>
      <c r="BE788">
        <f t="shared" si="112"/>
        <v>2.8</v>
      </c>
      <c r="BF788">
        <f t="shared" si="113"/>
        <v>0.63600000000000001</v>
      </c>
      <c r="BG788">
        <f t="shared" si="114"/>
        <v>8.2000000000000007E-3</v>
      </c>
    </row>
    <row r="789" spans="1:59" x14ac:dyDescent="0.25">
      <c r="A789">
        <v>3935</v>
      </c>
      <c r="B789" t="s">
        <v>60</v>
      </c>
      <c r="C789" t="s">
        <v>171</v>
      </c>
      <c r="D789" t="s">
        <v>62</v>
      </c>
      <c r="E789" t="s">
        <v>63</v>
      </c>
      <c r="F789" t="s">
        <v>64</v>
      </c>
      <c r="G789" t="s">
        <v>172</v>
      </c>
      <c r="H789">
        <v>0.313</v>
      </c>
      <c r="I789" t="s">
        <v>7</v>
      </c>
      <c r="J789" s="9">
        <v>40422</v>
      </c>
      <c r="K789" s="13">
        <v>0.74236111111111103</v>
      </c>
      <c r="L789" t="s">
        <v>173</v>
      </c>
      <c r="M789" t="s">
        <v>111</v>
      </c>
      <c r="N789" t="s">
        <v>174</v>
      </c>
      <c r="O789" t="s">
        <v>191</v>
      </c>
      <c r="P789" t="s">
        <v>175</v>
      </c>
      <c r="Q789">
        <v>17.96</v>
      </c>
      <c r="R789">
        <v>-9999</v>
      </c>
      <c r="S789">
        <v>34.369999999999997</v>
      </c>
      <c r="T789">
        <v>379</v>
      </c>
      <c r="U789">
        <v>2000</v>
      </c>
      <c r="V789">
        <v>-9999</v>
      </c>
      <c r="W789">
        <v>-9999</v>
      </c>
      <c r="X789">
        <v>0.52</v>
      </c>
      <c r="Y789">
        <v>2.7E-2</v>
      </c>
      <c r="Z789">
        <v>-9999</v>
      </c>
      <c r="AA789">
        <v>34.39</v>
      </c>
      <c r="AB789">
        <v>-106.53</v>
      </c>
      <c r="AC789">
        <v>-9999</v>
      </c>
      <c r="AD789">
        <v>-9999</v>
      </c>
      <c r="AE789">
        <v>-9999</v>
      </c>
      <c r="AF789">
        <v>-9999</v>
      </c>
      <c r="AG789">
        <v>-3.4</v>
      </c>
      <c r="AH789">
        <v>-2.65</v>
      </c>
      <c r="AI789" t="s">
        <v>176</v>
      </c>
      <c r="AJ789">
        <v>-9999</v>
      </c>
      <c r="AK789" t="s">
        <v>74</v>
      </c>
      <c r="AL789">
        <v>-9999</v>
      </c>
      <c r="AM789" t="s">
        <v>177</v>
      </c>
      <c r="AN789" t="s">
        <v>178</v>
      </c>
      <c r="AO789">
        <v>-9999</v>
      </c>
      <c r="AP789" t="s">
        <v>182</v>
      </c>
      <c r="AQ789" t="s">
        <v>179</v>
      </c>
      <c r="AR789">
        <v>-9999</v>
      </c>
      <c r="AS789">
        <v>9.1000000000000004E-3</v>
      </c>
      <c r="AT789">
        <v>0.98199999999999998</v>
      </c>
      <c r="AU789">
        <v>4.47</v>
      </c>
      <c r="AV789">
        <v>179</v>
      </c>
      <c r="AX789">
        <f t="shared" si="107"/>
        <v>5.4296496934097807</v>
      </c>
      <c r="AZ789" t="str">
        <f t="shared" si="106"/>
        <v>Juniperus monosperma</v>
      </c>
      <c r="BA789">
        <f t="shared" si="108"/>
        <v>34.369999999999997</v>
      </c>
      <c r="BB789">
        <f t="shared" si="109"/>
        <v>0.9596496934097809</v>
      </c>
      <c r="BC789">
        <f t="shared" si="110"/>
        <v>37.9</v>
      </c>
      <c r="BD789">
        <f t="shared" si="111"/>
        <v>2000</v>
      </c>
      <c r="BE789">
        <f t="shared" si="112"/>
        <v>2.65</v>
      </c>
      <c r="BF789">
        <f t="shared" si="113"/>
        <v>0.98199999999999998</v>
      </c>
      <c r="BG789">
        <f t="shared" si="114"/>
        <v>9.1000000000000004E-3</v>
      </c>
    </row>
    <row r="790" spans="1:59" x14ac:dyDescent="0.25">
      <c r="A790">
        <v>3936</v>
      </c>
      <c r="B790" t="s">
        <v>60</v>
      </c>
      <c r="C790" t="s">
        <v>171</v>
      </c>
      <c r="D790" t="s">
        <v>62</v>
      </c>
      <c r="E790" t="s">
        <v>63</v>
      </c>
      <c r="F790" t="s">
        <v>64</v>
      </c>
      <c r="G790" t="s">
        <v>172</v>
      </c>
      <c r="H790">
        <v>0.313</v>
      </c>
      <c r="I790" t="s">
        <v>7</v>
      </c>
      <c r="J790" s="9">
        <v>40422</v>
      </c>
      <c r="K790" s="13">
        <v>0.74861111111111101</v>
      </c>
      <c r="L790" t="s">
        <v>173</v>
      </c>
      <c r="M790" t="s">
        <v>111</v>
      </c>
      <c r="N790" t="s">
        <v>174</v>
      </c>
      <c r="O790" t="s">
        <v>191</v>
      </c>
      <c r="P790" t="s">
        <v>175</v>
      </c>
      <c r="Q790">
        <v>19.41</v>
      </c>
      <c r="R790">
        <v>-9999</v>
      </c>
      <c r="S790">
        <v>34.47</v>
      </c>
      <c r="T790">
        <v>375</v>
      </c>
      <c r="U790">
        <v>2000</v>
      </c>
      <c r="V790">
        <v>-9999</v>
      </c>
      <c r="W790">
        <v>-9999</v>
      </c>
      <c r="X790">
        <v>1.08</v>
      </c>
      <c r="Y790">
        <v>2.7E-2</v>
      </c>
      <c r="Z790">
        <v>-9999</v>
      </c>
      <c r="AA790">
        <v>34.39</v>
      </c>
      <c r="AB790">
        <v>-106.53</v>
      </c>
      <c r="AC790">
        <v>-9999</v>
      </c>
      <c r="AD790">
        <v>-9999</v>
      </c>
      <c r="AE790">
        <v>-9999</v>
      </c>
      <c r="AF790">
        <v>-9999</v>
      </c>
      <c r="AG790">
        <v>-3</v>
      </c>
      <c r="AH790">
        <v>-2.1</v>
      </c>
      <c r="AI790" t="s">
        <v>176</v>
      </c>
      <c r="AJ790">
        <v>-9999</v>
      </c>
      <c r="AK790" t="s">
        <v>74</v>
      </c>
      <c r="AL790">
        <v>-9999</v>
      </c>
      <c r="AM790" t="s">
        <v>177</v>
      </c>
      <c r="AN790" t="s">
        <v>178</v>
      </c>
      <c r="AO790">
        <v>-9999</v>
      </c>
      <c r="AP790" t="s">
        <v>182</v>
      </c>
      <c r="AQ790" t="s">
        <v>179</v>
      </c>
      <c r="AR790">
        <v>-9999</v>
      </c>
      <c r="AS790">
        <v>1.9199999999999998E-2</v>
      </c>
      <c r="AT790">
        <v>2.09</v>
      </c>
      <c r="AU790">
        <v>4.42</v>
      </c>
      <c r="AV790">
        <v>175</v>
      </c>
      <c r="AX790">
        <f t="shared" si="107"/>
        <v>5.4598717882358061</v>
      </c>
      <c r="AZ790" t="str">
        <f t="shared" si="106"/>
        <v>Juniperus monosperma</v>
      </c>
      <c r="BA790">
        <f t="shared" si="108"/>
        <v>34.47</v>
      </c>
      <c r="BB790">
        <f t="shared" si="109"/>
        <v>1.0398717882358062</v>
      </c>
      <c r="BC790">
        <f t="shared" si="110"/>
        <v>37.5</v>
      </c>
      <c r="BD790">
        <f t="shared" si="111"/>
        <v>2000</v>
      </c>
      <c r="BE790">
        <f t="shared" si="112"/>
        <v>2.1</v>
      </c>
      <c r="BF790">
        <f t="shared" si="113"/>
        <v>2.09</v>
      </c>
      <c r="BG790">
        <f t="shared" si="114"/>
        <v>1.9199999999999998E-2</v>
      </c>
    </row>
    <row r="791" spans="1:59" x14ac:dyDescent="0.25">
      <c r="A791">
        <v>3937</v>
      </c>
      <c r="B791" t="s">
        <v>60</v>
      </c>
      <c r="C791" t="s">
        <v>171</v>
      </c>
      <c r="D791" t="s">
        <v>62</v>
      </c>
      <c r="E791" t="s">
        <v>63</v>
      </c>
      <c r="F791" t="s">
        <v>64</v>
      </c>
      <c r="G791" t="s">
        <v>172</v>
      </c>
      <c r="H791">
        <v>0.313</v>
      </c>
      <c r="I791" t="s">
        <v>7</v>
      </c>
      <c r="J791" s="9">
        <v>40777</v>
      </c>
      <c r="K791" s="13">
        <v>0.32222222222222202</v>
      </c>
      <c r="L791" t="s">
        <v>173</v>
      </c>
      <c r="M791" t="s">
        <v>111</v>
      </c>
      <c r="N791" t="s">
        <v>174</v>
      </c>
      <c r="O791" t="s">
        <v>192</v>
      </c>
      <c r="P791" t="s">
        <v>175</v>
      </c>
      <c r="Q791">
        <v>51.38</v>
      </c>
      <c r="R791">
        <v>-9999</v>
      </c>
      <c r="S791">
        <v>23.89</v>
      </c>
      <c r="T791">
        <v>376</v>
      </c>
      <c r="U791">
        <v>2000</v>
      </c>
      <c r="V791">
        <v>-9999</v>
      </c>
      <c r="W791">
        <v>-9999</v>
      </c>
      <c r="X791">
        <v>0.93</v>
      </c>
      <c r="Y791">
        <v>9.0999999999999998E-2</v>
      </c>
      <c r="Z791">
        <v>-9999</v>
      </c>
      <c r="AA791">
        <v>34.39</v>
      </c>
      <c r="AB791">
        <v>-106.53</v>
      </c>
      <c r="AC791">
        <v>-9999</v>
      </c>
      <c r="AD791">
        <v>-9999</v>
      </c>
      <c r="AE791">
        <v>-9999</v>
      </c>
      <c r="AF791">
        <v>-9999</v>
      </c>
      <c r="AG791">
        <v>-3.3</v>
      </c>
      <c r="AH791">
        <v>-1.2</v>
      </c>
      <c r="AI791" t="s">
        <v>176</v>
      </c>
      <c r="AJ791">
        <v>-9999</v>
      </c>
      <c r="AK791" t="s">
        <v>74</v>
      </c>
      <c r="AL791">
        <v>-9999</v>
      </c>
      <c r="AM791" t="s">
        <v>177</v>
      </c>
      <c r="AN791" t="s">
        <v>178</v>
      </c>
      <c r="AO791">
        <v>-9999</v>
      </c>
      <c r="AP791" t="s">
        <v>182</v>
      </c>
      <c r="AQ791" t="s">
        <v>179</v>
      </c>
      <c r="AR791">
        <v>-9999</v>
      </c>
      <c r="AS791">
        <v>5.1999999999999998E-2</v>
      </c>
      <c r="AT791">
        <v>5.2610000000000001</v>
      </c>
      <c r="AU791">
        <v>1.45</v>
      </c>
      <c r="AV791">
        <v>203</v>
      </c>
      <c r="AX791">
        <f t="shared" si="107"/>
        <v>2.9641759549706084</v>
      </c>
      <c r="AZ791" t="str">
        <f t="shared" si="106"/>
        <v>Juniperus monosperma</v>
      </c>
      <c r="BA791">
        <f t="shared" si="108"/>
        <v>23.89</v>
      </c>
      <c r="BB791">
        <f t="shared" si="109"/>
        <v>1.5141759549706084</v>
      </c>
      <c r="BC791">
        <f t="shared" si="110"/>
        <v>37.6</v>
      </c>
      <c r="BD791">
        <f t="shared" si="111"/>
        <v>2000</v>
      </c>
      <c r="BE791">
        <f t="shared" si="112"/>
        <v>1.2</v>
      </c>
      <c r="BF791">
        <f t="shared" si="113"/>
        <v>5.2610000000000001</v>
      </c>
      <c r="BG791">
        <f t="shared" si="114"/>
        <v>5.1999999999999998E-2</v>
      </c>
    </row>
    <row r="792" spans="1:59" x14ac:dyDescent="0.25">
      <c r="A792">
        <v>3938</v>
      </c>
      <c r="B792" t="s">
        <v>60</v>
      </c>
      <c r="C792" t="s">
        <v>171</v>
      </c>
      <c r="D792" t="s">
        <v>62</v>
      </c>
      <c r="E792" t="s">
        <v>63</v>
      </c>
      <c r="F792" t="s">
        <v>64</v>
      </c>
      <c r="G792" t="s">
        <v>172</v>
      </c>
      <c r="H792">
        <v>0.313</v>
      </c>
      <c r="I792" t="s">
        <v>7</v>
      </c>
      <c r="J792" s="9">
        <v>40777</v>
      </c>
      <c r="K792" s="13">
        <v>0.327777777777778</v>
      </c>
      <c r="L792" t="s">
        <v>173</v>
      </c>
      <c r="M792" t="s">
        <v>111</v>
      </c>
      <c r="N792" t="s">
        <v>174</v>
      </c>
      <c r="O792" t="s">
        <v>192</v>
      </c>
      <c r="P792" t="s">
        <v>175</v>
      </c>
      <c r="Q792">
        <v>48.28</v>
      </c>
      <c r="R792">
        <v>-9999</v>
      </c>
      <c r="S792">
        <v>25.37</v>
      </c>
      <c r="T792">
        <v>378</v>
      </c>
      <c r="U792">
        <v>2000</v>
      </c>
      <c r="V792">
        <v>-9999</v>
      </c>
      <c r="W792">
        <v>-9999</v>
      </c>
      <c r="X792">
        <v>1.1399999999999999</v>
      </c>
      <c r="Y792">
        <v>9.0999999999999998E-2</v>
      </c>
      <c r="Z792">
        <v>-9999</v>
      </c>
      <c r="AA792">
        <v>34.39</v>
      </c>
      <c r="AB792">
        <v>-106.53</v>
      </c>
      <c r="AC792">
        <v>-9999</v>
      </c>
      <c r="AD792">
        <v>-9999</v>
      </c>
      <c r="AE792">
        <v>-9999</v>
      </c>
      <c r="AF792">
        <v>-9999</v>
      </c>
      <c r="AG792">
        <v>-3.7</v>
      </c>
      <c r="AH792">
        <v>-1.7</v>
      </c>
      <c r="AI792" t="s">
        <v>176</v>
      </c>
      <c r="AJ792">
        <v>-9999</v>
      </c>
      <c r="AK792" t="s">
        <v>74</v>
      </c>
      <c r="AL792">
        <v>-9999</v>
      </c>
      <c r="AM792" t="s">
        <v>177</v>
      </c>
      <c r="AN792" t="s">
        <v>178</v>
      </c>
      <c r="AO792">
        <v>-9999</v>
      </c>
      <c r="AP792" t="s">
        <v>182</v>
      </c>
      <c r="AQ792" t="s">
        <v>179</v>
      </c>
      <c r="AR792">
        <v>-9999</v>
      </c>
      <c r="AS792">
        <v>5.5E-2</v>
      </c>
      <c r="AT792">
        <v>5.61</v>
      </c>
      <c r="AU792">
        <v>1.68</v>
      </c>
      <c r="AV792">
        <v>202</v>
      </c>
      <c r="AX792">
        <f t="shared" si="107"/>
        <v>3.2381613580221646</v>
      </c>
      <c r="AZ792" t="str">
        <f t="shared" si="106"/>
        <v>Juniperus monosperma</v>
      </c>
      <c r="BA792">
        <f t="shared" si="108"/>
        <v>25.37</v>
      </c>
      <c r="BB792">
        <f t="shared" si="109"/>
        <v>1.5581613580221647</v>
      </c>
      <c r="BC792">
        <f t="shared" si="110"/>
        <v>37.799999999999997</v>
      </c>
      <c r="BD792">
        <f t="shared" si="111"/>
        <v>2000</v>
      </c>
      <c r="BE792">
        <f t="shared" si="112"/>
        <v>1.7</v>
      </c>
      <c r="BF792">
        <f t="shared" si="113"/>
        <v>5.61</v>
      </c>
      <c r="BG792">
        <f t="shared" si="114"/>
        <v>5.5E-2</v>
      </c>
    </row>
    <row r="793" spans="1:59" x14ac:dyDescent="0.25">
      <c r="A793">
        <v>3939</v>
      </c>
      <c r="B793" t="s">
        <v>60</v>
      </c>
      <c r="C793" t="s">
        <v>171</v>
      </c>
      <c r="D793" t="s">
        <v>62</v>
      </c>
      <c r="E793" t="s">
        <v>63</v>
      </c>
      <c r="F793" t="s">
        <v>64</v>
      </c>
      <c r="G793" t="s">
        <v>172</v>
      </c>
      <c r="H793">
        <v>0.313</v>
      </c>
      <c r="I793" t="s">
        <v>7</v>
      </c>
      <c r="J793" s="9">
        <v>40777</v>
      </c>
      <c r="K793" s="13">
        <v>0.34930555555555598</v>
      </c>
      <c r="L793" t="s">
        <v>173</v>
      </c>
      <c r="M793" t="s">
        <v>111</v>
      </c>
      <c r="N793" t="s">
        <v>174</v>
      </c>
      <c r="O793" t="s">
        <v>192</v>
      </c>
      <c r="P793" t="s">
        <v>175</v>
      </c>
      <c r="Q793">
        <v>54.89</v>
      </c>
      <c r="R793">
        <v>-9999</v>
      </c>
      <c r="S793">
        <v>26.09</v>
      </c>
      <c r="T793">
        <v>364</v>
      </c>
      <c r="U793">
        <v>2000</v>
      </c>
      <c r="V793">
        <v>-9999</v>
      </c>
      <c r="W793">
        <v>-9999</v>
      </c>
      <c r="X793">
        <v>0.86</v>
      </c>
      <c r="Y793">
        <v>9.0999999999999998E-2</v>
      </c>
      <c r="Z793">
        <v>-9999</v>
      </c>
      <c r="AA793">
        <v>34.39</v>
      </c>
      <c r="AB793">
        <v>-106.53</v>
      </c>
      <c r="AC793">
        <v>-9999</v>
      </c>
      <c r="AD793">
        <v>-9999</v>
      </c>
      <c r="AE793">
        <v>-9999</v>
      </c>
      <c r="AF793">
        <v>-9999</v>
      </c>
      <c r="AG793">
        <v>-2.9</v>
      </c>
      <c r="AH793">
        <v>-1.4</v>
      </c>
      <c r="AI793" t="s">
        <v>176</v>
      </c>
      <c r="AJ793">
        <v>-9999</v>
      </c>
      <c r="AK793" t="s">
        <v>74</v>
      </c>
      <c r="AL793">
        <v>-9999</v>
      </c>
      <c r="AM793" t="s">
        <v>177</v>
      </c>
      <c r="AN793" t="s">
        <v>178</v>
      </c>
      <c r="AO793">
        <v>-9999</v>
      </c>
      <c r="AP793" t="s">
        <v>182</v>
      </c>
      <c r="AQ793" t="s">
        <v>179</v>
      </c>
      <c r="AR793">
        <v>-9999</v>
      </c>
      <c r="AS793">
        <v>4.4999999999999998E-2</v>
      </c>
      <c r="AT793">
        <v>5.1749999999999998</v>
      </c>
      <c r="AU793">
        <v>1.53</v>
      </c>
      <c r="AV793">
        <v>170</v>
      </c>
      <c r="AX793">
        <f t="shared" si="107"/>
        <v>3.3792543404878406</v>
      </c>
      <c r="AZ793" t="str">
        <f t="shared" si="106"/>
        <v>Juniperus monosperma</v>
      </c>
      <c r="BA793">
        <f t="shared" si="108"/>
        <v>26.09</v>
      </c>
      <c r="BB793">
        <f t="shared" si="109"/>
        <v>1.8492543404878405</v>
      </c>
      <c r="BC793">
        <f t="shared" si="110"/>
        <v>36.4</v>
      </c>
      <c r="BD793">
        <f t="shared" si="111"/>
        <v>2000</v>
      </c>
      <c r="BE793">
        <f t="shared" si="112"/>
        <v>1.4</v>
      </c>
      <c r="BF793">
        <f t="shared" si="113"/>
        <v>5.1749999999999998</v>
      </c>
      <c r="BG793">
        <f t="shared" si="114"/>
        <v>4.4999999999999998E-2</v>
      </c>
    </row>
    <row r="794" spans="1:59" x14ac:dyDescent="0.25">
      <c r="A794">
        <v>3940</v>
      </c>
      <c r="B794" t="s">
        <v>60</v>
      </c>
      <c r="C794" t="s">
        <v>171</v>
      </c>
      <c r="D794" t="s">
        <v>62</v>
      </c>
      <c r="E794" t="s">
        <v>63</v>
      </c>
      <c r="F794" t="s">
        <v>64</v>
      </c>
      <c r="G794" t="s">
        <v>172</v>
      </c>
      <c r="H794">
        <v>0.313</v>
      </c>
      <c r="I794" t="s">
        <v>7</v>
      </c>
      <c r="J794" s="9">
        <v>40777</v>
      </c>
      <c r="K794" s="13">
        <v>0.38194444444444398</v>
      </c>
      <c r="L794" t="s">
        <v>173</v>
      </c>
      <c r="M794" t="s">
        <v>111</v>
      </c>
      <c r="N794" t="s">
        <v>174</v>
      </c>
      <c r="O794" t="s">
        <v>192</v>
      </c>
      <c r="P794" t="s">
        <v>175</v>
      </c>
      <c r="Q794">
        <v>50.43</v>
      </c>
      <c r="R794">
        <v>-9999</v>
      </c>
      <c r="S794">
        <v>27.64</v>
      </c>
      <c r="T794">
        <v>363</v>
      </c>
      <c r="U794">
        <v>2000</v>
      </c>
      <c r="V794">
        <v>-9999</v>
      </c>
      <c r="W794">
        <v>-9999</v>
      </c>
      <c r="X794">
        <v>1.17</v>
      </c>
      <c r="Y794">
        <v>9.0999999999999998E-2</v>
      </c>
      <c r="Z794">
        <v>-9999</v>
      </c>
      <c r="AA794">
        <v>34.39</v>
      </c>
      <c r="AB794">
        <v>-106.53</v>
      </c>
      <c r="AC794">
        <v>-9999</v>
      </c>
      <c r="AD794">
        <v>-9999</v>
      </c>
      <c r="AE794">
        <v>-9999</v>
      </c>
      <c r="AF794">
        <v>-9999</v>
      </c>
      <c r="AG794">
        <v>-3.3</v>
      </c>
      <c r="AH794">
        <v>-1.2</v>
      </c>
      <c r="AI794" t="s">
        <v>176</v>
      </c>
      <c r="AJ794">
        <v>-9999</v>
      </c>
      <c r="AK794" t="s">
        <v>74</v>
      </c>
      <c r="AL794">
        <v>-9999</v>
      </c>
      <c r="AM794" t="s">
        <v>177</v>
      </c>
      <c r="AN794" t="s">
        <v>178</v>
      </c>
      <c r="AO794">
        <v>-9999</v>
      </c>
      <c r="AP794" t="s">
        <v>182</v>
      </c>
      <c r="AQ794" t="s">
        <v>179</v>
      </c>
      <c r="AR794">
        <v>-9999</v>
      </c>
      <c r="AS794">
        <v>5.0999999999999997E-2</v>
      </c>
      <c r="AT794">
        <v>5.4610000000000003</v>
      </c>
      <c r="AU794">
        <v>1.84</v>
      </c>
      <c r="AV794">
        <v>179</v>
      </c>
      <c r="AX794">
        <f t="shared" si="107"/>
        <v>3.7012961429381819</v>
      </c>
      <c r="AZ794" t="str">
        <f t="shared" si="106"/>
        <v>Juniperus monosperma</v>
      </c>
      <c r="BA794">
        <f t="shared" si="108"/>
        <v>27.64</v>
      </c>
      <c r="BB794">
        <f t="shared" si="109"/>
        <v>1.8612961429381818</v>
      </c>
      <c r="BC794">
        <f t="shared" si="110"/>
        <v>36.299999999999997</v>
      </c>
      <c r="BD794">
        <f t="shared" si="111"/>
        <v>2000</v>
      </c>
      <c r="BE794">
        <f t="shared" si="112"/>
        <v>1.2</v>
      </c>
      <c r="BF794">
        <f t="shared" si="113"/>
        <v>5.4610000000000003</v>
      </c>
      <c r="BG794">
        <f t="shared" si="114"/>
        <v>5.0999999999999997E-2</v>
      </c>
    </row>
    <row r="795" spans="1:59" x14ac:dyDescent="0.25">
      <c r="A795">
        <v>3941</v>
      </c>
      <c r="B795" t="s">
        <v>60</v>
      </c>
      <c r="C795" t="s">
        <v>171</v>
      </c>
      <c r="D795" t="s">
        <v>62</v>
      </c>
      <c r="E795" t="s">
        <v>63</v>
      </c>
      <c r="F795" t="s">
        <v>64</v>
      </c>
      <c r="G795" t="s">
        <v>172</v>
      </c>
      <c r="H795">
        <v>0.313</v>
      </c>
      <c r="I795" t="s">
        <v>7</v>
      </c>
      <c r="J795" s="9">
        <v>40777</v>
      </c>
      <c r="K795" s="13">
        <v>0.38611111111111102</v>
      </c>
      <c r="L795" t="s">
        <v>173</v>
      </c>
      <c r="M795" t="s">
        <v>111</v>
      </c>
      <c r="N795" t="s">
        <v>174</v>
      </c>
      <c r="O795" t="s">
        <v>192</v>
      </c>
      <c r="P795" t="s">
        <v>175</v>
      </c>
      <c r="Q795">
        <v>44.2</v>
      </c>
      <c r="R795">
        <v>-9999</v>
      </c>
      <c r="S795">
        <v>29.23</v>
      </c>
      <c r="T795">
        <v>367</v>
      </c>
      <c r="U795">
        <v>2000</v>
      </c>
      <c r="V795">
        <v>-9999</v>
      </c>
      <c r="W795">
        <v>-9999</v>
      </c>
      <c r="X795">
        <v>1.25</v>
      </c>
      <c r="Y795">
        <v>9.0999999999999998E-2</v>
      </c>
      <c r="Z795">
        <v>-9999</v>
      </c>
      <c r="AA795">
        <v>34.39</v>
      </c>
      <c r="AB795">
        <v>-106.53</v>
      </c>
      <c r="AC795">
        <v>-9999</v>
      </c>
      <c r="AD795">
        <v>-9999</v>
      </c>
      <c r="AE795">
        <v>-9999</v>
      </c>
      <c r="AF795">
        <v>-9999</v>
      </c>
      <c r="AG795">
        <v>-3.7</v>
      </c>
      <c r="AH795">
        <v>-1.7</v>
      </c>
      <c r="AI795" t="s">
        <v>176</v>
      </c>
      <c r="AJ795">
        <v>-9999</v>
      </c>
      <c r="AK795" t="s">
        <v>74</v>
      </c>
      <c r="AL795">
        <v>-9999</v>
      </c>
      <c r="AM795" t="s">
        <v>177</v>
      </c>
      <c r="AN795" t="s">
        <v>178</v>
      </c>
      <c r="AO795">
        <v>-9999</v>
      </c>
      <c r="AP795" t="s">
        <v>182</v>
      </c>
      <c r="AQ795" t="s">
        <v>179</v>
      </c>
      <c r="AR795">
        <v>-9999</v>
      </c>
      <c r="AS795">
        <v>4.3999999999999997E-2</v>
      </c>
      <c r="AT795">
        <v>5.0540000000000003</v>
      </c>
      <c r="AU795">
        <v>2.27</v>
      </c>
      <c r="AV795">
        <v>169</v>
      </c>
      <c r="AX795">
        <f t="shared" si="107"/>
        <v>4.0590951888402147</v>
      </c>
      <c r="AZ795" t="str">
        <f t="shared" si="106"/>
        <v>Juniperus monosperma</v>
      </c>
      <c r="BA795">
        <f t="shared" si="108"/>
        <v>29.23</v>
      </c>
      <c r="BB795">
        <f t="shared" si="109"/>
        <v>1.7890951888402147</v>
      </c>
      <c r="BC795">
        <f t="shared" si="110"/>
        <v>36.700000000000003</v>
      </c>
      <c r="BD795">
        <f t="shared" si="111"/>
        <v>2000</v>
      </c>
      <c r="BE795">
        <f t="shared" si="112"/>
        <v>1.7</v>
      </c>
      <c r="BF795">
        <f t="shared" si="113"/>
        <v>5.0540000000000003</v>
      </c>
      <c r="BG795">
        <f t="shared" si="114"/>
        <v>4.3999999999999997E-2</v>
      </c>
    </row>
    <row r="796" spans="1:59" x14ac:dyDescent="0.25">
      <c r="A796">
        <v>3942</v>
      </c>
      <c r="B796" t="s">
        <v>60</v>
      </c>
      <c r="C796" t="s">
        <v>171</v>
      </c>
      <c r="D796" t="s">
        <v>62</v>
      </c>
      <c r="E796" t="s">
        <v>63</v>
      </c>
      <c r="F796" t="s">
        <v>64</v>
      </c>
      <c r="G796" t="s">
        <v>172</v>
      </c>
      <c r="H796">
        <v>0.313</v>
      </c>
      <c r="I796" t="s">
        <v>7</v>
      </c>
      <c r="J796" s="9">
        <v>40777</v>
      </c>
      <c r="K796" s="13">
        <v>0.40625</v>
      </c>
      <c r="L796" t="s">
        <v>173</v>
      </c>
      <c r="M796" t="s">
        <v>111</v>
      </c>
      <c r="N796" t="s">
        <v>174</v>
      </c>
      <c r="O796" t="s">
        <v>192</v>
      </c>
      <c r="P796" t="s">
        <v>175</v>
      </c>
      <c r="Q796">
        <v>49.55</v>
      </c>
      <c r="R796">
        <v>-9999</v>
      </c>
      <c r="S796">
        <v>29.95</v>
      </c>
      <c r="T796">
        <v>361</v>
      </c>
      <c r="U796">
        <v>2000</v>
      </c>
      <c r="V796">
        <v>-9999</v>
      </c>
      <c r="W796">
        <v>-9999</v>
      </c>
      <c r="X796">
        <v>1.44</v>
      </c>
      <c r="Y796">
        <v>9.0999999999999998E-2</v>
      </c>
      <c r="Z796">
        <v>-9999</v>
      </c>
      <c r="AA796">
        <v>34.39</v>
      </c>
      <c r="AB796">
        <v>-106.53</v>
      </c>
      <c r="AC796">
        <v>-9999</v>
      </c>
      <c r="AD796">
        <v>-9999</v>
      </c>
      <c r="AE796">
        <v>-9999</v>
      </c>
      <c r="AF796">
        <v>-9999</v>
      </c>
      <c r="AG796">
        <v>-2.9</v>
      </c>
      <c r="AH796">
        <v>-1.4</v>
      </c>
      <c r="AI796" t="s">
        <v>176</v>
      </c>
      <c r="AJ796">
        <v>-9999</v>
      </c>
      <c r="AK796" t="s">
        <v>74</v>
      </c>
      <c r="AL796">
        <v>-9999</v>
      </c>
      <c r="AM796" t="s">
        <v>177</v>
      </c>
      <c r="AN796" t="s">
        <v>178</v>
      </c>
      <c r="AO796">
        <v>-9999</v>
      </c>
      <c r="AP796" t="s">
        <v>182</v>
      </c>
      <c r="AQ796" t="s">
        <v>179</v>
      </c>
      <c r="AR796">
        <v>-9999</v>
      </c>
      <c r="AS796">
        <v>5.3999999999999999E-2</v>
      </c>
      <c r="AT796">
        <v>4.8639999999999999</v>
      </c>
      <c r="AU796">
        <v>2.14</v>
      </c>
      <c r="AV796">
        <v>202</v>
      </c>
      <c r="AX796">
        <f t="shared" si="107"/>
        <v>4.2307730496980867</v>
      </c>
      <c r="AZ796" t="str">
        <f t="shared" si="106"/>
        <v>Juniperus monosperma</v>
      </c>
      <c r="BA796">
        <f t="shared" si="108"/>
        <v>29.95</v>
      </c>
      <c r="BB796">
        <f t="shared" si="109"/>
        <v>2.0907730496980865</v>
      </c>
      <c r="BC796">
        <f t="shared" si="110"/>
        <v>36.1</v>
      </c>
      <c r="BD796">
        <f t="shared" si="111"/>
        <v>2000</v>
      </c>
      <c r="BE796">
        <f t="shared" si="112"/>
        <v>1.4</v>
      </c>
      <c r="BF796">
        <f t="shared" si="113"/>
        <v>4.8639999999999999</v>
      </c>
      <c r="BG796">
        <f t="shared" si="114"/>
        <v>5.3999999999999999E-2</v>
      </c>
    </row>
    <row r="797" spans="1:59" x14ac:dyDescent="0.25">
      <c r="A797">
        <v>3943</v>
      </c>
      <c r="B797" t="s">
        <v>60</v>
      </c>
      <c r="C797" t="s">
        <v>171</v>
      </c>
      <c r="D797" t="s">
        <v>62</v>
      </c>
      <c r="E797" t="s">
        <v>63</v>
      </c>
      <c r="F797" t="s">
        <v>64</v>
      </c>
      <c r="G797" t="s">
        <v>172</v>
      </c>
      <c r="H797">
        <v>0.313</v>
      </c>
      <c r="I797" t="s">
        <v>7</v>
      </c>
      <c r="J797" s="9">
        <v>40777</v>
      </c>
      <c r="K797" s="13">
        <v>0.44513888888888897</v>
      </c>
      <c r="L797" t="s">
        <v>173</v>
      </c>
      <c r="M797" t="s">
        <v>111</v>
      </c>
      <c r="N797" t="s">
        <v>174</v>
      </c>
      <c r="O797" t="s">
        <v>192</v>
      </c>
      <c r="P797" t="s">
        <v>175</v>
      </c>
      <c r="Q797">
        <v>38.700000000000003</v>
      </c>
      <c r="R797">
        <v>-9999</v>
      </c>
      <c r="S797">
        <v>30.78</v>
      </c>
      <c r="T797">
        <v>365</v>
      </c>
      <c r="U797">
        <v>2000</v>
      </c>
      <c r="V797">
        <v>-9999</v>
      </c>
      <c r="W797">
        <v>-9999</v>
      </c>
      <c r="X797">
        <v>1.34</v>
      </c>
      <c r="Y797">
        <v>9.0999999999999998E-2</v>
      </c>
      <c r="Z797">
        <v>-9999</v>
      </c>
      <c r="AA797">
        <v>34.39</v>
      </c>
      <c r="AB797">
        <v>-106.53</v>
      </c>
      <c r="AC797">
        <v>-9999</v>
      </c>
      <c r="AD797">
        <v>-9999</v>
      </c>
      <c r="AE797">
        <v>-9999</v>
      </c>
      <c r="AF797">
        <v>-9999</v>
      </c>
      <c r="AG797">
        <v>-3.3</v>
      </c>
      <c r="AH797">
        <v>-1.2</v>
      </c>
      <c r="AI797" t="s">
        <v>176</v>
      </c>
      <c r="AJ797">
        <v>-9999</v>
      </c>
      <c r="AK797" t="s">
        <v>74</v>
      </c>
      <c r="AL797">
        <v>-9999</v>
      </c>
      <c r="AM797" t="s">
        <v>177</v>
      </c>
      <c r="AN797" t="s">
        <v>178</v>
      </c>
      <c r="AO797">
        <v>-9999</v>
      </c>
      <c r="AP797" t="s">
        <v>182</v>
      </c>
      <c r="AQ797" t="s">
        <v>179</v>
      </c>
      <c r="AR797">
        <v>-9999</v>
      </c>
      <c r="AS797">
        <v>3.9E-2</v>
      </c>
      <c r="AT797">
        <v>4.3159999999999998</v>
      </c>
      <c r="AU797">
        <v>2.73</v>
      </c>
      <c r="AV797">
        <v>171</v>
      </c>
      <c r="AX797">
        <f t="shared" si="107"/>
        <v>4.4364833899010865</v>
      </c>
      <c r="AZ797" t="str">
        <f t="shared" si="106"/>
        <v>Juniperus monosperma</v>
      </c>
      <c r="BA797">
        <f t="shared" si="108"/>
        <v>30.78</v>
      </c>
      <c r="BB797">
        <f t="shared" si="109"/>
        <v>1.7064833899010865</v>
      </c>
      <c r="BC797">
        <f t="shared" si="110"/>
        <v>36.5</v>
      </c>
      <c r="BD797">
        <f t="shared" si="111"/>
        <v>2000</v>
      </c>
      <c r="BE797">
        <f t="shared" si="112"/>
        <v>1.2</v>
      </c>
      <c r="BF797">
        <f t="shared" si="113"/>
        <v>4.3159999999999998</v>
      </c>
      <c r="BG797">
        <f t="shared" si="114"/>
        <v>3.9E-2</v>
      </c>
    </row>
    <row r="798" spans="1:59" x14ac:dyDescent="0.25">
      <c r="A798">
        <v>3944</v>
      </c>
      <c r="B798" t="s">
        <v>60</v>
      </c>
      <c r="C798" t="s">
        <v>171</v>
      </c>
      <c r="D798" t="s">
        <v>62</v>
      </c>
      <c r="E798" t="s">
        <v>63</v>
      </c>
      <c r="F798" t="s">
        <v>64</v>
      </c>
      <c r="G798" t="s">
        <v>172</v>
      </c>
      <c r="H798">
        <v>0.313</v>
      </c>
      <c r="I798" t="s">
        <v>7</v>
      </c>
      <c r="J798" s="9">
        <v>40777</v>
      </c>
      <c r="K798" s="13">
        <v>0.45</v>
      </c>
      <c r="L798" t="s">
        <v>173</v>
      </c>
      <c r="M798" t="s">
        <v>111</v>
      </c>
      <c r="N798" t="s">
        <v>174</v>
      </c>
      <c r="O798" t="s">
        <v>192</v>
      </c>
      <c r="P798" t="s">
        <v>175</v>
      </c>
      <c r="Q798">
        <v>35.26</v>
      </c>
      <c r="R798">
        <v>-9999</v>
      </c>
      <c r="S798">
        <v>32.21</v>
      </c>
      <c r="T798">
        <v>370</v>
      </c>
      <c r="U798">
        <v>2000</v>
      </c>
      <c r="V798">
        <v>-9999</v>
      </c>
      <c r="W798">
        <v>-9999</v>
      </c>
      <c r="X798">
        <v>1.36</v>
      </c>
      <c r="Y798">
        <v>9.0999999999999998E-2</v>
      </c>
      <c r="Z798">
        <v>-9999</v>
      </c>
      <c r="AA798">
        <v>34.39</v>
      </c>
      <c r="AB798">
        <v>-106.53</v>
      </c>
      <c r="AC798">
        <v>-9999</v>
      </c>
      <c r="AD798">
        <v>-9999</v>
      </c>
      <c r="AE798">
        <v>-9999</v>
      </c>
      <c r="AF798">
        <v>-9999</v>
      </c>
      <c r="AG798">
        <v>-3.7</v>
      </c>
      <c r="AH798">
        <v>-1.7</v>
      </c>
      <c r="AI798" t="s">
        <v>176</v>
      </c>
      <c r="AJ798">
        <v>-9999</v>
      </c>
      <c r="AK798" t="s">
        <v>74</v>
      </c>
      <c r="AL798">
        <v>-9999</v>
      </c>
      <c r="AM798" t="s">
        <v>177</v>
      </c>
      <c r="AN798" t="s">
        <v>178</v>
      </c>
      <c r="AO798">
        <v>-9999</v>
      </c>
      <c r="AP798" t="s">
        <v>182</v>
      </c>
      <c r="AQ798" t="s">
        <v>179</v>
      </c>
      <c r="AR798">
        <v>-9999</v>
      </c>
      <c r="AS798">
        <v>3.5000000000000003E-2</v>
      </c>
      <c r="AT798">
        <v>3.895</v>
      </c>
      <c r="AU798">
        <v>3.13</v>
      </c>
      <c r="AV798">
        <v>170</v>
      </c>
      <c r="AX798">
        <f t="shared" si="107"/>
        <v>4.8113338416662668</v>
      </c>
      <c r="AZ798" t="str">
        <f t="shared" si="106"/>
        <v>Juniperus monosperma</v>
      </c>
      <c r="BA798">
        <f t="shared" si="108"/>
        <v>32.21</v>
      </c>
      <c r="BB798">
        <f t="shared" si="109"/>
        <v>1.6813338416662669</v>
      </c>
      <c r="BC798">
        <f t="shared" si="110"/>
        <v>37</v>
      </c>
      <c r="BD798">
        <f t="shared" si="111"/>
        <v>2000</v>
      </c>
      <c r="BE798">
        <f t="shared" si="112"/>
        <v>1.7</v>
      </c>
      <c r="BF798">
        <f t="shared" si="113"/>
        <v>3.895</v>
      </c>
      <c r="BG798">
        <f t="shared" si="114"/>
        <v>3.5000000000000003E-2</v>
      </c>
    </row>
    <row r="799" spans="1:59" x14ac:dyDescent="0.25">
      <c r="A799">
        <v>3945</v>
      </c>
      <c r="B799" t="s">
        <v>60</v>
      </c>
      <c r="C799" t="s">
        <v>171</v>
      </c>
      <c r="D799" t="s">
        <v>62</v>
      </c>
      <c r="E799" t="s">
        <v>63</v>
      </c>
      <c r="F799" t="s">
        <v>64</v>
      </c>
      <c r="G799" t="s">
        <v>172</v>
      </c>
      <c r="H799">
        <v>0.313</v>
      </c>
      <c r="I799" t="s">
        <v>7</v>
      </c>
      <c r="J799" s="9">
        <v>40777</v>
      </c>
      <c r="K799" s="13">
        <v>0.468055555555555</v>
      </c>
      <c r="L799" t="s">
        <v>173</v>
      </c>
      <c r="M799" t="s">
        <v>111</v>
      </c>
      <c r="N799" t="s">
        <v>174</v>
      </c>
      <c r="O799" t="s">
        <v>192</v>
      </c>
      <c r="P799" t="s">
        <v>175</v>
      </c>
      <c r="Q799">
        <v>40.229999999999997</v>
      </c>
      <c r="R799">
        <v>-9999</v>
      </c>
      <c r="S799">
        <v>32.83</v>
      </c>
      <c r="T799">
        <v>360</v>
      </c>
      <c r="U799">
        <v>2000</v>
      </c>
      <c r="V799">
        <v>-9999</v>
      </c>
      <c r="W799">
        <v>-9999</v>
      </c>
      <c r="X799">
        <v>1.65</v>
      </c>
      <c r="Y799">
        <v>9.0999999999999998E-2</v>
      </c>
      <c r="Z799">
        <v>-9999</v>
      </c>
      <c r="AA799">
        <v>34.39</v>
      </c>
      <c r="AB799">
        <v>-106.53</v>
      </c>
      <c r="AC799">
        <v>-9999</v>
      </c>
      <c r="AD799">
        <v>-9999</v>
      </c>
      <c r="AE799">
        <v>-9999</v>
      </c>
      <c r="AF799">
        <v>-9999</v>
      </c>
      <c r="AG799">
        <v>-2.9</v>
      </c>
      <c r="AH799">
        <v>-1.4</v>
      </c>
      <c r="AI799" t="s">
        <v>176</v>
      </c>
      <c r="AJ799">
        <v>-9999</v>
      </c>
      <c r="AK799" t="s">
        <v>74</v>
      </c>
      <c r="AL799">
        <v>-9999</v>
      </c>
      <c r="AM799" t="s">
        <v>177</v>
      </c>
      <c r="AN799" t="s">
        <v>178</v>
      </c>
      <c r="AO799">
        <v>-9999</v>
      </c>
      <c r="AP799" t="s">
        <v>182</v>
      </c>
      <c r="AQ799" t="s">
        <v>179</v>
      </c>
      <c r="AR799">
        <v>-9999</v>
      </c>
      <c r="AS799">
        <v>4.3999999999999997E-2</v>
      </c>
      <c r="AT799">
        <v>3.9830000000000001</v>
      </c>
      <c r="AU799">
        <v>2.99</v>
      </c>
      <c r="AV799">
        <v>196</v>
      </c>
      <c r="AX799">
        <f t="shared" si="107"/>
        <v>4.9822173632646196</v>
      </c>
      <c r="AZ799" t="str">
        <f t="shared" si="106"/>
        <v>Juniperus monosperma</v>
      </c>
      <c r="BA799">
        <f t="shared" si="108"/>
        <v>32.83</v>
      </c>
      <c r="BB799">
        <f t="shared" si="109"/>
        <v>1.9922173632646194</v>
      </c>
      <c r="BC799">
        <f t="shared" si="110"/>
        <v>36</v>
      </c>
      <c r="BD799">
        <f t="shared" si="111"/>
        <v>2000</v>
      </c>
      <c r="BE799">
        <f t="shared" si="112"/>
        <v>1.4</v>
      </c>
      <c r="BF799">
        <f t="shared" si="113"/>
        <v>3.9830000000000001</v>
      </c>
      <c r="BG799">
        <f t="shared" si="114"/>
        <v>4.3999999999999997E-2</v>
      </c>
    </row>
    <row r="800" spans="1:59" x14ac:dyDescent="0.25">
      <c r="A800">
        <v>3946</v>
      </c>
      <c r="B800" t="s">
        <v>60</v>
      </c>
      <c r="C800" t="s">
        <v>171</v>
      </c>
      <c r="D800" t="s">
        <v>62</v>
      </c>
      <c r="E800" t="s">
        <v>63</v>
      </c>
      <c r="F800" t="s">
        <v>64</v>
      </c>
      <c r="G800" t="s">
        <v>172</v>
      </c>
      <c r="H800">
        <v>0.313</v>
      </c>
      <c r="I800" t="s">
        <v>7</v>
      </c>
      <c r="J800" s="9">
        <v>40777</v>
      </c>
      <c r="K800" s="13">
        <v>0.50763888888888897</v>
      </c>
      <c r="L800" t="s">
        <v>173</v>
      </c>
      <c r="M800" t="s">
        <v>111</v>
      </c>
      <c r="N800" t="s">
        <v>174</v>
      </c>
      <c r="O800" t="s">
        <v>192</v>
      </c>
      <c r="P800" t="s">
        <v>175</v>
      </c>
      <c r="Q800">
        <v>32.46</v>
      </c>
      <c r="R800">
        <v>-9999</v>
      </c>
      <c r="S800">
        <v>32.619999999999997</v>
      </c>
      <c r="T800">
        <v>373</v>
      </c>
      <c r="U800">
        <v>2000</v>
      </c>
      <c r="V800">
        <v>-9999</v>
      </c>
      <c r="W800">
        <v>-9999</v>
      </c>
      <c r="X800">
        <v>0.78</v>
      </c>
      <c r="Y800">
        <v>9.0999999999999998E-2</v>
      </c>
      <c r="Z800">
        <v>-9999</v>
      </c>
      <c r="AA800">
        <v>34.39</v>
      </c>
      <c r="AB800">
        <v>-106.53</v>
      </c>
      <c r="AC800">
        <v>-9999</v>
      </c>
      <c r="AD800">
        <v>-9999</v>
      </c>
      <c r="AE800">
        <v>-9999</v>
      </c>
      <c r="AF800">
        <v>-9999</v>
      </c>
      <c r="AG800">
        <v>-3.3</v>
      </c>
      <c r="AH800">
        <v>-1.2</v>
      </c>
      <c r="AI800" t="s">
        <v>176</v>
      </c>
      <c r="AJ800">
        <v>-9999</v>
      </c>
      <c r="AK800" t="s">
        <v>74</v>
      </c>
      <c r="AL800">
        <v>-9999</v>
      </c>
      <c r="AM800" t="s">
        <v>177</v>
      </c>
      <c r="AN800" t="s">
        <v>178</v>
      </c>
      <c r="AO800">
        <v>-9999</v>
      </c>
      <c r="AP800" t="s">
        <v>182</v>
      </c>
      <c r="AQ800" t="s">
        <v>179</v>
      </c>
      <c r="AR800">
        <v>-9999</v>
      </c>
      <c r="AS800">
        <v>1.7999999999999999E-2</v>
      </c>
      <c r="AT800">
        <v>2.5019999999999998</v>
      </c>
      <c r="AU800">
        <v>3.34</v>
      </c>
      <c r="AV800">
        <v>136</v>
      </c>
      <c r="AX800">
        <f t="shared" si="107"/>
        <v>4.9237567137521401</v>
      </c>
      <c r="AZ800" t="str">
        <f t="shared" si="106"/>
        <v>Juniperus monosperma</v>
      </c>
      <c r="BA800">
        <f t="shared" si="108"/>
        <v>32.619999999999997</v>
      </c>
      <c r="BB800">
        <f t="shared" si="109"/>
        <v>1.5837567137521402</v>
      </c>
      <c r="BC800">
        <f t="shared" si="110"/>
        <v>37.299999999999997</v>
      </c>
      <c r="BD800">
        <f t="shared" si="111"/>
        <v>2000</v>
      </c>
      <c r="BE800">
        <f t="shared" si="112"/>
        <v>1.2</v>
      </c>
      <c r="BF800">
        <f t="shared" si="113"/>
        <v>2.5019999999999998</v>
      </c>
      <c r="BG800">
        <f t="shared" si="114"/>
        <v>1.7999999999999999E-2</v>
      </c>
    </row>
    <row r="801" spans="1:59" x14ac:dyDescent="0.25">
      <c r="A801">
        <v>3947</v>
      </c>
      <c r="B801" t="s">
        <v>60</v>
      </c>
      <c r="C801" t="s">
        <v>171</v>
      </c>
      <c r="D801" t="s">
        <v>62</v>
      </c>
      <c r="E801" t="s">
        <v>63</v>
      </c>
      <c r="F801" t="s">
        <v>64</v>
      </c>
      <c r="G801" t="s">
        <v>172</v>
      </c>
      <c r="H801">
        <v>0.313</v>
      </c>
      <c r="I801" t="s">
        <v>7</v>
      </c>
      <c r="J801" s="9">
        <v>40777</v>
      </c>
      <c r="K801" s="13">
        <v>0.51249999999999996</v>
      </c>
      <c r="L801" t="s">
        <v>173</v>
      </c>
      <c r="M801" t="s">
        <v>111</v>
      </c>
      <c r="N801" t="s">
        <v>174</v>
      </c>
      <c r="O801" t="s">
        <v>192</v>
      </c>
      <c r="P801" t="s">
        <v>175</v>
      </c>
      <c r="Q801">
        <v>32.17</v>
      </c>
      <c r="R801">
        <v>-9999</v>
      </c>
      <c r="S801">
        <v>34.06</v>
      </c>
      <c r="T801">
        <v>372</v>
      </c>
      <c r="U801">
        <v>2000</v>
      </c>
      <c r="V801">
        <v>-9999</v>
      </c>
      <c r="W801">
        <v>-9999</v>
      </c>
      <c r="X801">
        <v>1.37</v>
      </c>
      <c r="Y801">
        <v>9.0999999999999998E-2</v>
      </c>
      <c r="Z801">
        <v>-9999</v>
      </c>
      <c r="AA801">
        <v>34.39</v>
      </c>
      <c r="AB801">
        <v>-106.53</v>
      </c>
      <c r="AC801">
        <v>-9999</v>
      </c>
      <c r="AD801">
        <v>-9999</v>
      </c>
      <c r="AE801">
        <v>-9999</v>
      </c>
      <c r="AF801">
        <v>-9999</v>
      </c>
      <c r="AG801">
        <v>-3.7</v>
      </c>
      <c r="AH801">
        <v>-1.7</v>
      </c>
      <c r="AI801" t="s">
        <v>176</v>
      </c>
      <c r="AJ801">
        <v>-9999</v>
      </c>
      <c r="AK801" t="s">
        <v>74</v>
      </c>
      <c r="AL801">
        <v>-9999</v>
      </c>
      <c r="AM801" t="s">
        <v>177</v>
      </c>
      <c r="AN801" t="s">
        <v>178</v>
      </c>
      <c r="AO801">
        <v>-9999</v>
      </c>
      <c r="AP801" t="s">
        <v>182</v>
      </c>
      <c r="AQ801" t="s">
        <v>179</v>
      </c>
      <c r="AR801">
        <v>-9999</v>
      </c>
      <c r="AS801">
        <v>0.03</v>
      </c>
      <c r="AT801">
        <v>3.3490000000000002</v>
      </c>
      <c r="AU801">
        <v>3.64</v>
      </c>
      <c r="AV801">
        <v>170</v>
      </c>
      <c r="AX801">
        <f t="shared" si="107"/>
        <v>5.3368814541304737</v>
      </c>
      <c r="AZ801" t="str">
        <f t="shared" si="106"/>
        <v>Juniperus monosperma</v>
      </c>
      <c r="BA801">
        <f t="shared" si="108"/>
        <v>34.06</v>
      </c>
      <c r="BB801">
        <f t="shared" si="109"/>
        <v>1.6968814541304735</v>
      </c>
      <c r="BC801">
        <f t="shared" si="110"/>
        <v>37.200000000000003</v>
      </c>
      <c r="BD801">
        <f t="shared" si="111"/>
        <v>2000</v>
      </c>
      <c r="BE801">
        <f t="shared" si="112"/>
        <v>1.7</v>
      </c>
      <c r="BF801">
        <f t="shared" si="113"/>
        <v>3.3490000000000002</v>
      </c>
      <c r="BG801">
        <f t="shared" si="114"/>
        <v>0.03</v>
      </c>
    </row>
    <row r="802" spans="1:59" x14ac:dyDescent="0.25">
      <c r="A802">
        <v>3948</v>
      </c>
      <c r="B802" t="s">
        <v>60</v>
      </c>
      <c r="C802" t="s">
        <v>171</v>
      </c>
      <c r="D802" t="s">
        <v>62</v>
      </c>
      <c r="E802" t="s">
        <v>63</v>
      </c>
      <c r="F802" t="s">
        <v>64</v>
      </c>
      <c r="G802" t="s">
        <v>172</v>
      </c>
      <c r="H802">
        <v>0.313</v>
      </c>
      <c r="I802" t="s">
        <v>7</v>
      </c>
      <c r="J802" s="9">
        <v>40777</v>
      </c>
      <c r="K802" s="13">
        <v>0.52916666666666701</v>
      </c>
      <c r="L802" t="s">
        <v>173</v>
      </c>
      <c r="M802" t="s">
        <v>111</v>
      </c>
      <c r="N802" t="s">
        <v>174</v>
      </c>
      <c r="O802" t="s">
        <v>192</v>
      </c>
      <c r="P802" t="s">
        <v>175</v>
      </c>
      <c r="Q802">
        <v>34.75</v>
      </c>
      <c r="R802">
        <v>-9999</v>
      </c>
      <c r="S802">
        <v>35.86</v>
      </c>
      <c r="T802">
        <v>367</v>
      </c>
      <c r="U802">
        <v>2000</v>
      </c>
      <c r="V802">
        <v>-9999</v>
      </c>
      <c r="W802">
        <v>-9999</v>
      </c>
      <c r="X802">
        <v>1.65</v>
      </c>
      <c r="Y802">
        <v>9.0999999999999998E-2</v>
      </c>
      <c r="Z802">
        <v>-9999</v>
      </c>
      <c r="AA802">
        <v>34.39</v>
      </c>
      <c r="AB802">
        <v>-106.53</v>
      </c>
      <c r="AC802">
        <v>-9999</v>
      </c>
      <c r="AD802">
        <v>-9999</v>
      </c>
      <c r="AE802">
        <v>-9999</v>
      </c>
      <c r="AF802">
        <v>-9999</v>
      </c>
      <c r="AG802">
        <v>-2.9</v>
      </c>
      <c r="AH802">
        <v>-1.4</v>
      </c>
      <c r="AI802" t="s">
        <v>176</v>
      </c>
      <c r="AJ802">
        <v>-9999</v>
      </c>
      <c r="AK802" t="s">
        <v>74</v>
      </c>
      <c r="AL802">
        <v>-9999</v>
      </c>
      <c r="AM802" t="s">
        <v>177</v>
      </c>
      <c r="AN802" t="s">
        <v>178</v>
      </c>
      <c r="AO802">
        <v>-9999</v>
      </c>
      <c r="AP802" t="s">
        <v>182</v>
      </c>
      <c r="AQ802" t="s">
        <v>179</v>
      </c>
      <c r="AR802">
        <v>-9999</v>
      </c>
      <c r="AS802">
        <v>3.4000000000000002E-2</v>
      </c>
      <c r="AT802">
        <v>3.0489999999999999</v>
      </c>
      <c r="AU802">
        <v>3.86</v>
      </c>
      <c r="AV802">
        <v>198</v>
      </c>
      <c r="AX802">
        <f t="shared" si="107"/>
        <v>5.8953212526249787</v>
      </c>
      <c r="AZ802" t="str">
        <f t="shared" si="106"/>
        <v>Juniperus monosperma</v>
      </c>
      <c r="BA802">
        <f t="shared" si="108"/>
        <v>35.86</v>
      </c>
      <c r="BB802">
        <f t="shared" si="109"/>
        <v>2.0353212526249789</v>
      </c>
      <c r="BC802">
        <f t="shared" si="110"/>
        <v>36.700000000000003</v>
      </c>
      <c r="BD802">
        <f t="shared" si="111"/>
        <v>2000</v>
      </c>
      <c r="BE802">
        <f t="shared" si="112"/>
        <v>1.4</v>
      </c>
      <c r="BF802">
        <f t="shared" si="113"/>
        <v>3.0489999999999999</v>
      </c>
      <c r="BG802">
        <f t="shared" si="114"/>
        <v>3.4000000000000002E-2</v>
      </c>
    </row>
    <row r="803" spans="1:59" x14ac:dyDescent="0.25">
      <c r="A803">
        <v>3949</v>
      </c>
      <c r="B803" t="s">
        <v>60</v>
      </c>
      <c r="C803" t="s">
        <v>171</v>
      </c>
      <c r="D803" t="s">
        <v>62</v>
      </c>
      <c r="E803" t="s">
        <v>63</v>
      </c>
      <c r="F803" t="s">
        <v>64</v>
      </c>
      <c r="G803" t="s">
        <v>172</v>
      </c>
      <c r="H803">
        <v>0.313</v>
      </c>
      <c r="I803" t="s">
        <v>7</v>
      </c>
      <c r="J803" s="9">
        <v>40777</v>
      </c>
      <c r="K803" s="13">
        <v>0.57083333333333297</v>
      </c>
      <c r="L803" t="s">
        <v>173</v>
      </c>
      <c r="M803" t="s">
        <v>111</v>
      </c>
      <c r="N803" t="s">
        <v>174</v>
      </c>
      <c r="O803" t="s">
        <v>192</v>
      </c>
      <c r="P803" t="s">
        <v>175</v>
      </c>
      <c r="Q803">
        <v>28.05</v>
      </c>
      <c r="R803">
        <v>-9999</v>
      </c>
      <c r="S803">
        <v>34.229999999999997</v>
      </c>
      <c r="T803">
        <v>374</v>
      </c>
      <c r="U803">
        <v>2000</v>
      </c>
      <c r="V803">
        <v>-9999</v>
      </c>
      <c r="W803">
        <v>-9999</v>
      </c>
      <c r="X803">
        <v>0.85</v>
      </c>
      <c r="Y803">
        <v>9.0999999999999998E-2</v>
      </c>
      <c r="Z803">
        <v>-9999</v>
      </c>
      <c r="AA803">
        <v>34.39</v>
      </c>
      <c r="AB803">
        <v>-106.53</v>
      </c>
      <c r="AC803">
        <v>-9999</v>
      </c>
      <c r="AD803">
        <v>-9999</v>
      </c>
      <c r="AE803">
        <v>-9999</v>
      </c>
      <c r="AF803">
        <v>-9999</v>
      </c>
      <c r="AG803">
        <v>-3.3</v>
      </c>
      <c r="AH803">
        <v>-1.2</v>
      </c>
      <c r="AI803" t="s">
        <v>176</v>
      </c>
      <c r="AJ803">
        <v>-9999</v>
      </c>
      <c r="AK803" t="s">
        <v>74</v>
      </c>
      <c r="AL803">
        <v>-9999</v>
      </c>
      <c r="AM803" t="s">
        <v>177</v>
      </c>
      <c r="AN803" t="s">
        <v>178</v>
      </c>
      <c r="AO803">
        <v>-9999</v>
      </c>
      <c r="AP803" t="s">
        <v>182</v>
      </c>
      <c r="AQ803" t="s">
        <v>179</v>
      </c>
      <c r="AR803">
        <v>-9999</v>
      </c>
      <c r="AS803">
        <v>1.7000000000000001E-2</v>
      </c>
      <c r="AT803">
        <v>2.403</v>
      </c>
      <c r="AU803">
        <v>3.89</v>
      </c>
      <c r="AV803">
        <v>129</v>
      </c>
      <c r="AX803">
        <f t="shared" si="107"/>
        <v>5.3875825928373899</v>
      </c>
      <c r="AZ803" t="str">
        <f t="shared" si="106"/>
        <v>Juniperus monosperma</v>
      </c>
      <c r="BA803">
        <f t="shared" si="108"/>
        <v>34.229999999999997</v>
      </c>
      <c r="BB803">
        <f t="shared" si="109"/>
        <v>1.4975825928373898</v>
      </c>
      <c r="BC803">
        <f t="shared" si="110"/>
        <v>37.4</v>
      </c>
      <c r="BD803">
        <f t="shared" si="111"/>
        <v>2000</v>
      </c>
      <c r="BE803">
        <f t="shared" si="112"/>
        <v>1.2</v>
      </c>
      <c r="BF803">
        <f t="shared" si="113"/>
        <v>2.403</v>
      </c>
      <c r="BG803">
        <f t="shared" si="114"/>
        <v>1.7000000000000001E-2</v>
      </c>
    </row>
    <row r="804" spans="1:59" x14ac:dyDescent="0.25">
      <c r="A804">
        <v>3950</v>
      </c>
      <c r="B804" t="s">
        <v>60</v>
      </c>
      <c r="C804" t="s">
        <v>171</v>
      </c>
      <c r="D804" t="s">
        <v>62</v>
      </c>
      <c r="E804" t="s">
        <v>63</v>
      </c>
      <c r="F804" t="s">
        <v>64</v>
      </c>
      <c r="G804" t="s">
        <v>172</v>
      </c>
      <c r="H804">
        <v>0.313</v>
      </c>
      <c r="I804" t="s">
        <v>7</v>
      </c>
      <c r="J804" s="9">
        <v>40777</v>
      </c>
      <c r="K804" s="13">
        <v>0.57499999999999996</v>
      </c>
      <c r="L804" t="s">
        <v>173</v>
      </c>
      <c r="M804" t="s">
        <v>111</v>
      </c>
      <c r="N804" t="s">
        <v>174</v>
      </c>
      <c r="O804" t="s">
        <v>192</v>
      </c>
      <c r="P804" t="s">
        <v>175</v>
      </c>
      <c r="Q804">
        <v>29.11</v>
      </c>
      <c r="R804">
        <v>-9999</v>
      </c>
      <c r="S804">
        <v>35.659999999999997</v>
      </c>
      <c r="T804">
        <v>373</v>
      </c>
      <c r="U804">
        <v>2000</v>
      </c>
      <c r="V804">
        <v>-9999</v>
      </c>
      <c r="W804">
        <v>-9999</v>
      </c>
      <c r="X804">
        <v>1.4</v>
      </c>
      <c r="Y804">
        <v>9.0999999999999998E-2</v>
      </c>
      <c r="Z804">
        <v>-9999</v>
      </c>
      <c r="AA804">
        <v>34.39</v>
      </c>
      <c r="AB804">
        <v>-106.53</v>
      </c>
      <c r="AC804">
        <v>-9999</v>
      </c>
      <c r="AD804">
        <v>-9999</v>
      </c>
      <c r="AE804">
        <v>-9999</v>
      </c>
      <c r="AF804">
        <v>-9999</v>
      </c>
      <c r="AG804">
        <v>-3.7</v>
      </c>
      <c r="AH804">
        <v>-1.7</v>
      </c>
      <c r="AI804" t="s">
        <v>176</v>
      </c>
      <c r="AJ804">
        <v>-9999</v>
      </c>
      <c r="AK804" t="s">
        <v>74</v>
      </c>
      <c r="AL804">
        <v>-9999</v>
      </c>
      <c r="AM804" t="s">
        <v>177</v>
      </c>
      <c r="AN804" t="s">
        <v>178</v>
      </c>
      <c r="AO804">
        <v>-9999</v>
      </c>
      <c r="AP804" t="s">
        <v>182</v>
      </c>
      <c r="AQ804" t="s">
        <v>179</v>
      </c>
      <c r="AR804">
        <v>-9999</v>
      </c>
      <c r="AS804">
        <v>2.5999999999999999E-2</v>
      </c>
      <c r="AT804">
        <v>3.1520000000000001</v>
      </c>
      <c r="AU804">
        <v>4.1500000000000004</v>
      </c>
      <c r="AV804">
        <v>158</v>
      </c>
      <c r="AX804">
        <f t="shared" si="107"/>
        <v>5.8308707084775326</v>
      </c>
      <c r="AZ804" t="str">
        <f t="shared" si="106"/>
        <v>Juniperus monosperma</v>
      </c>
      <c r="BA804">
        <f t="shared" si="108"/>
        <v>35.659999999999997</v>
      </c>
      <c r="BB804">
        <f t="shared" si="109"/>
        <v>1.6808707084775323</v>
      </c>
      <c r="BC804">
        <f t="shared" si="110"/>
        <v>37.299999999999997</v>
      </c>
      <c r="BD804">
        <f t="shared" si="111"/>
        <v>2000</v>
      </c>
      <c r="BE804">
        <f t="shared" si="112"/>
        <v>1.7</v>
      </c>
      <c r="BF804">
        <f t="shared" si="113"/>
        <v>3.1520000000000001</v>
      </c>
      <c r="BG804">
        <f t="shared" si="114"/>
        <v>2.5999999999999999E-2</v>
      </c>
    </row>
    <row r="805" spans="1:59" x14ac:dyDescent="0.25">
      <c r="A805">
        <v>3951</v>
      </c>
      <c r="B805" t="s">
        <v>60</v>
      </c>
      <c r="C805" t="s">
        <v>171</v>
      </c>
      <c r="D805" t="s">
        <v>62</v>
      </c>
      <c r="E805" t="s">
        <v>63</v>
      </c>
      <c r="F805" t="s">
        <v>64</v>
      </c>
      <c r="G805" t="s">
        <v>172</v>
      </c>
      <c r="H805">
        <v>0.313</v>
      </c>
      <c r="I805" t="s">
        <v>7</v>
      </c>
      <c r="J805" s="9">
        <v>40777</v>
      </c>
      <c r="K805" s="13">
        <v>0.59027777777777801</v>
      </c>
      <c r="L805" t="s">
        <v>173</v>
      </c>
      <c r="M805" t="s">
        <v>111</v>
      </c>
      <c r="N805" t="s">
        <v>174</v>
      </c>
      <c r="O805" t="s">
        <v>192</v>
      </c>
      <c r="P805" t="s">
        <v>175</v>
      </c>
      <c r="Q805">
        <v>31.06</v>
      </c>
      <c r="R805">
        <v>-9999</v>
      </c>
      <c r="S805">
        <v>37.020000000000003</v>
      </c>
      <c r="T805">
        <v>374</v>
      </c>
      <c r="U805">
        <v>2000</v>
      </c>
      <c r="V805">
        <v>-9999</v>
      </c>
      <c r="W805">
        <v>-9999</v>
      </c>
      <c r="X805">
        <v>1.45</v>
      </c>
      <c r="Y805">
        <v>9.0999999999999998E-2</v>
      </c>
      <c r="Z805">
        <v>-9999</v>
      </c>
      <c r="AA805">
        <v>34.39</v>
      </c>
      <c r="AB805">
        <v>-106.53</v>
      </c>
      <c r="AC805">
        <v>-9999</v>
      </c>
      <c r="AD805">
        <v>-9999</v>
      </c>
      <c r="AE805">
        <v>-9999</v>
      </c>
      <c r="AF805">
        <v>-9999</v>
      </c>
      <c r="AG805">
        <v>-2.9</v>
      </c>
      <c r="AH805">
        <v>-1.4</v>
      </c>
      <c r="AI805" t="s">
        <v>176</v>
      </c>
      <c r="AJ805">
        <v>-9999</v>
      </c>
      <c r="AK805" t="s">
        <v>74</v>
      </c>
      <c r="AL805">
        <v>-9999</v>
      </c>
      <c r="AM805" t="s">
        <v>177</v>
      </c>
      <c r="AN805" t="s">
        <v>178</v>
      </c>
      <c r="AO805">
        <v>-9999</v>
      </c>
      <c r="AP805" t="s">
        <v>182</v>
      </c>
      <c r="AQ805" t="s">
        <v>179</v>
      </c>
      <c r="AR805">
        <v>-9999</v>
      </c>
      <c r="AS805">
        <v>2.5999999999999999E-2</v>
      </c>
      <c r="AT805">
        <v>2.2360000000000002</v>
      </c>
      <c r="AU805">
        <v>4.3499999999999996</v>
      </c>
      <c r="AV805">
        <v>209</v>
      </c>
      <c r="AX805">
        <f t="shared" si="107"/>
        <v>6.2814480493730969</v>
      </c>
      <c r="AZ805" t="str">
        <f t="shared" si="106"/>
        <v>Juniperus monosperma</v>
      </c>
      <c r="BA805">
        <f t="shared" si="108"/>
        <v>37.020000000000003</v>
      </c>
      <c r="BB805">
        <f t="shared" si="109"/>
        <v>1.9314480493730972</v>
      </c>
      <c r="BC805">
        <f t="shared" si="110"/>
        <v>37.4</v>
      </c>
      <c r="BD805">
        <f t="shared" si="111"/>
        <v>2000</v>
      </c>
      <c r="BE805">
        <f t="shared" si="112"/>
        <v>1.4</v>
      </c>
      <c r="BF805">
        <f t="shared" si="113"/>
        <v>2.2360000000000002</v>
      </c>
      <c r="BG805">
        <f t="shared" si="114"/>
        <v>2.5999999999999999E-2</v>
      </c>
    </row>
    <row r="806" spans="1:59" x14ac:dyDescent="0.25">
      <c r="A806">
        <v>3952</v>
      </c>
      <c r="B806" t="s">
        <v>60</v>
      </c>
      <c r="C806" t="s">
        <v>171</v>
      </c>
      <c r="D806" t="s">
        <v>62</v>
      </c>
      <c r="E806" t="s">
        <v>63</v>
      </c>
      <c r="F806" t="s">
        <v>64</v>
      </c>
      <c r="G806" t="s">
        <v>172</v>
      </c>
      <c r="H806">
        <v>0.313</v>
      </c>
      <c r="I806" t="s">
        <v>7</v>
      </c>
      <c r="J806" s="9">
        <v>40777</v>
      </c>
      <c r="K806" s="13">
        <v>0.63194444444444398</v>
      </c>
      <c r="L806" t="s">
        <v>173</v>
      </c>
      <c r="M806" t="s">
        <v>111</v>
      </c>
      <c r="N806" t="s">
        <v>174</v>
      </c>
      <c r="O806" t="s">
        <v>192</v>
      </c>
      <c r="P806" t="s">
        <v>175</v>
      </c>
      <c r="Q806">
        <v>25.29</v>
      </c>
      <c r="R806">
        <v>-9999</v>
      </c>
      <c r="S806">
        <v>36.520000000000003</v>
      </c>
      <c r="T806">
        <v>380</v>
      </c>
      <c r="U806">
        <v>2000</v>
      </c>
      <c r="V806">
        <v>-9999</v>
      </c>
      <c r="W806">
        <v>-9999</v>
      </c>
      <c r="X806">
        <v>0.94</v>
      </c>
      <c r="Y806">
        <v>9.0999999999999998E-2</v>
      </c>
      <c r="Z806">
        <v>-9999</v>
      </c>
      <c r="AA806">
        <v>34.39</v>
      </c>
      <c r="AB806">
        <v>-106.53</v>
      </c>
      <c r="AC806">
        <v>-9999</v>
      </c>
      <c r="AD806">
        <v>-9999</v>
      </c>
      <c r="AE806">
        <v>-9999</v>
      </c>
      <c r="AF806">
        <v>-9999</v>
      </c>
      <c r="AG806">
        <v>-3.3</v>
      </c>
      <c r="AH806">
        <v>-1.2</v>
      </c>
      <c r="AI806" t="s">
        <v>176</v>
      </c>
      <c r="AJ806">
        <v>-9999</v>
      </c>
      <c r="AK806" t="s">
        <v>74</v>
      </c>
      <c r="AL806">
        <v>-9999</v>
      </c>
      <c r="AM806" t="s">
        <v>177</v>
      </c>
      <c r="AN806" t="s">
        <v>178</v>
      </c>
      <c r="AO806">
        <v>-9999</v>
      </c>
      <c r="AP806" t="s">
        <v>182</v>
      </c>
      <c r="AQ806" t="s">
        <v>179</v>
      </c>
      <c r="AR806">
        <v>-9999</v>
      </c>
      <c r="AS806">
        <v>1.6E-2</v>
      </c>
      <c r="AT806">
        <v>1.929</v>
      </c>
      <c r="AU806">
        <v>4.59</v>
      </c>
      <c r="AV806">
        <v>162</v>
      </c>
      <c r="AX806">
        <f t="shared" si="107"/>
        <v>6.1124090169695107</v>
      </c>
      <c r="AZ806" t="str">
        <f t="shared" si="106"/>
        <v>Juniperus monosperma</v>
      </c>
      <c r="BA806">
        <f t="shared" si="108"/>
        <v>36.520000000000003</v>
      </c>
      <c r="BB806">
        <f t="shared" si="109"/>
        <v>1.5224090169695108</v>
      </c>
      <c r="BC806">
        <f t="shared" si="110"/>
        <v>38</v>
      </c>
      <c r="BD806">
        <f t="shared" si="111"/>
        <v>2000</v>
      </c>
      <c r="BE806">
        <f t="shared" si="112"/>
        <v>1.2</v>
      </c>
      <c r="BF806">
        <f t="shared" si="113"/>
        <v>1.929</v>
      </c>
      <c r="BG806">
        <f t="shared" si="114"/>
        <v>1.6E-2</v>
      </c>
    </row>
    <row r="807" spans="1:59" x14ac:dyDescent="0.25">
      <c r="A807">
        <v>3953</v>
      </c>
      <c r="B807" t="s">
        <v>60</v>
      </c>
      <c r="C807" t="s">
        <v>171</v>
      </c>
      <c r="D807" t="s">
        <v>62</v>
      </c>
      <c r="E807" t="s">
        <v>63</v>
      </c>
      <c r="F807" t="s">
        <v>64</v>
      </c>
      <c r="G807" t="s">
        <v>172</v>
      </c>
      <c r="H807">
        <v>0.313</v>
      </c>
      <c r="I807" t="s">
        <v>7</v>
      </c>
      <c r="J807" s="9">
        <v>40777</v>
      </c>
      <c r="K807" s="13">
        <v>0.63611111111111096</v>
      </c>
      <c r="L807" t="s">
        <v>173</v>
      </c>
      <c r="M807" t="s">
        <v>111</v>
      </c>
      <c r="N807" t="s">
        <v>174</v>
      </c>
      <c r="O807" t="s">
        <v>192</v>
      </c>
      <c r="P807" t="s">
        <v>175</v>
      </c>
      <c r="Q807">
        <v>25.07</v>
      </c>
      <c r="R807">
        <v>-9999</v>
      </c>
      <c r="S807">
        <v>38.1</v>
      </c>
      <c r="T807">
        <v>380</v>
      </c>
      <c r="U807">
        <v>2000</v>
      </c>
      <c r="V807">
        <v>-9999</v>
      </c>
      <c r="W807">
        <v>-9999</v>
      </c>
      <c r="X807">
        <v>1.5</v>
      </c>
      <c r="Y807">
        <v>9.0999999999999998E-2</v>
      </c>
      <c r="Z807">
        <v>-9999</v>
      </c>
      <c r="AA807">
        <v>34.39</v>
      </c>
      <c r="AB807">
        <v>-106.53</v>
      </c>
      <c r="AC807">
        <v>-9999</v>
      </c>
      <c r="AD807">
        <v>-9999</v>
      </c>
      <c r="AE807">
        <v>-9999</v>
      </c>
      <c r="AF807">
        <v>-9999</v>
      </c>
      <c r="AG807">
        <v>-3.7</v>
      </c>
      <c r="AH807">
        <v>-1.7</v>
      </c>
      <c r="AI807" t="s">
        <v>176</v>
      </c>
      <c r="AJ807">
        <v>-9999</v>
      </c>
      <c r="AK807" t="s">
        <v>74</v>
      </c>
      <c r="AL807">
        <v>-9999</v>
      </c>
      <c r="AM807" t="s">
        <v>177</v>
      </c>
      <c r="AN807" t="s">
        <v>178</v>
      </c>
      <c r="AO807">
        <v>-9999</v>
      </c>
      <c r="AP807" t="s">
        <v>182</v>
      </c>
      <c r="AQ807" t="s">
        <v>179</v>
      </c>
      <c r="AR807">
        <v>-9999</v>
      </c>
      <c r="AS807">
        <v>2.3E-2</v>
      </c>
      <c r="AT807">
        <v>2.4390000000000001</v>
      </c>
      <c r="AU807">
        <v>5.01</v>
      </c>
      <c r="AV807">
        <v>182</v>
      </c>
      <c r="AX807">
        <f t="shared" si="107"/>
        <v>6.6604452915624952</v>
      </c>
      <c r="AZ807" t="str">
        <f t="shared" si="106"/>
        <v>Juniperus monosperma</v>
      </c>
      <c r="BA807">
        <f t="shared" si="108"/>
        <v>38.1</v>
      </c>
      <c r="BB807">
        <f t="shared" si="109"/>
        <v>1.6504452915624954</v>
      </c>
      <c r="BC807">
        <f t="shared" si="110"/>
        <v>38</v>
      </c>
      <c r="BD807">
        <f t="shared" si="111"/>
        <v>2000</v>
      </c>
      <c r="BE807">
        <f t="shared" si="112"/>
        <v>1.7</v>
      </c>
      <c r="BF807">
        <f t="shared" si="113"/>
        <v>2.4390000000000001</v>
      </c>
      <c r="BG807">
        <f t="shared" si="114"/>
        <v>2.3E-2</v>
      </c>
    </row>
    <row r="808" spans="1:59" x14ac:dyDescent="0.25">
      <c r="A808">
        <v>3954</v>
      </c>
      <c r="B808" t="s">
        <v>60</v>
      </c>
      <c r="C808" t="s">
        <v>171</v>
      </c>
      <c r="D808" t="s">
        <v>62</v>
      </c>
      <c r="E808" t="s">
        <v>63</v>
      </c>
      <c r="F808" t="s">
        <v>64</v>
      </c>
      <c r="G808" t="s">
        <v>172</v>
      </c>
      <c r="H808">
        <v>0.313</v>
      </c>
      <c r="I808" t="s">
        <v>7</v>
      </c>
      <c r="J808" s="9">
        <v>40777</v>
      </c>
      <c r="K808" s="13">
        <v>0.65416666666666701</v>
      </c>
      <c r="L808" t="s">
        <v>173</v>
      </c>
      <c r="M808" t="s">
        <v>111</v>
      </c>
      <c r="N808" t="s">
        <v>174</v>
      </c>
      <c r="O808" t="s">
        <v>192</v>
      </c>
      <c r="P808" t="s">
        <v>175</v>
      </c>
      <c r="Q808">
        <v>24.94</v>
      </c>
      <c r="R808">
        <v>-9999</v>
      </c>
      <c r="S808">
        <v>39.92</v>
      </c>
      <c r="T808">
        <v>377</v>
      </c>
      <c r="U808">
        <v>2000</v>
      </c>
      <c r="V808">
        <v>-9999</v>
      </c>
      <c r="W808">
        <v>-9999</v>
      </c>
      <c r="X808">
        <v>1.46</v>
      </c>
      <c r="Y808">
        <v>9.0999999999999998E-2</v>
      </c>
      <c r="Z808">
        <v>-9999</v>
      </c>
      <c r="AA808">
        <v>34.39</v>
      </c>
      <c r="AB808">
        <v>-106.53</v>
      </c>
      <c r="AC808">
        <v>-9999</v>
      </c>
      <c r="AD808">
        <v>-9999</v>
      </c>
      <c r="AE808">
        <v>-9999</v>
      </c>
      <c r="AF808">
        <v>-9999</v>
      </c>
      <c r="AG808">
        <v>-2.9</v>
      </c>
      <c r="AH808">
        <v>-1.4</v>
      </c>
      <c r="AI808" t="s">
        <v>176</v>
      </c>
      <c r="AJ808">
        <v>-9999</v>
      </c>
      <c r="AK808" t="s">
        <v>74</v>
      </c>
      <c r="AL808">
        <v>-9999</v>
      </c>
      <c r="AM808" t="s">
        <v>177</v>
      </c>
      <c r="AN808" t="s">
        <v>178</v>
      </c>
      <c r="AO808">
        <v>-9999</v>
      </c>
      <c r="AP808" t="s">
        <v>182</v>
      </c>
      <c r="AQ808" t="s">
        <v>179</v>
      </c>
      <c r="AR808">
        <v>-9999</v>
      </c>
      <c r="AS808">
        <v>0.02</v>
      </c>
      <c r="AT808">
        <v>1.7749999999999999</v>
      </c>
      <c r="AU808">
        <v>5.54</v>
      </c>
      <c r="AV808">
        <v>203</v>
      </c>
      <c r="AX808">
        <f t="shared" si="107"/>
        <v>7.3439840755469481</v>
      </c>
      <c r="AZ808" t="str">
        <f t="shared" si="106"/>
        <v>Juniperus monosperma</v>
      </c>
      <c r="BA808">
        <f t="shared" si="108"/>
        <v>39.92</v>
      </c>
      <c r="BB808">
        <f t="shared" si="109"/>
        <v>1.8039840755469481</v>
      </c>
      <c r="BC808">
        <f t="shared" si="110"/>
        <v>37.700000000000003</v>
      </c>
      <c r="BD808">
        <f t="shared" si="111"/>
        <v>2000</v>
      </c>
      <c r="BE808">
        <f t="shared" si="112"/>
        <v>1.4</v>
      </c>
      <c r="BF808">
        <f t="shared" si="113"/>
        <v>1.7749999999999999</v>
      </c>
      <c r="BG808">
        <f t="shared" si="114"/>
        <v>0.02</v>
      </c>
    </row>
    <row r="809" spans="1:59" x14ac:dyDescent="0.25">
      <c r="A809">
        <v>3955</v>
      </c>
      <c r="B809" t="s">
        <v>60</v>
      </c>
      <c r="C809" t="s">
        <v>171</v>
      </c>
      <c r="D809" t="s">
        <v>62</v>
      </c>
      <c r="E809" t="s">
        <v>63</v>
      </c>
      <c r="F809" t="s">
        <v>64</v>
      </c>
      <c r="G809" t="s">
        <v>172</v>
      </c>
      <c r="H809">
        <v>0.313</v>
      </c>
      <c r="I809" t="s">
        <v>7</v>
      </c>
      <c r="J809" s="9">
        <v>40777</v>
      </c>
      <c r="K809" s="13">
        <v>0.6875</v>
      </c>
      <c r="L809" t="s">
        <v>173</v>
      </c>
      <c r="M809" t="s">
        <v>111</v>
      </c>
      <c r="N809" t="s">
        <v>174</v>
      </c>
      <c r="O809" t="s">
        <v>192</v>
      </c>
      <c r="P809" t="s">
        <v>175</v>
      </c>
      <c r="Q809">
        <v>23.71</v>
      </c>
      <c r="R809">
        <v>-9999</v>
      </c>
      <c r="S809">
        <v>36.51</v>
      </c>
      <c r="T809">
        <v>381</v>
      </c>
      <c r="U809">
        <v>2000</v>
      </c>
      <c r="V809">
        <v>-9999</v>
      </c>
      <c r="W809">
        <v>-9999</v>
      </c>
      <c r="X809">
        <v>0.71</v>
      </c>
      <c r="Y809">
        <v>9.0999999999999998E-2</v>
      </c>
      <c r="Z809">
        <v>-9999</v>
      </c>
      <c r="AA809">
        <v>34.39</v>
      </c>
      <c r="AB809">
        <v>-106.53</v>
      </c>
      <c r="AC809">
        <v>-9999</v>
      </c>
      <c r="AD809">
        <v>-9999</v>
      </c>
      <c r="AE809">
        <v>-9999</v>
      </c>
      <c r="AF809">
        <v>-9999</v>
      </c>
      <c r="AG809">
        <v>-3.3</v>
      </c>
      <c r="AH809">
        <v>-1.2</v>
      </c>
      <c r="AI809" t="s">
        <v>176</v>
      </c>
      <c r="AJ809">
        <v>-9999</v>
      </c>
      <c r="AK809" t="s">
        <v>74</v>
      </c>
      <c r="AL809">
        <v>-9999</v>
      </c>
      <c r="AM809" t="s">
        <v>177</v>
      </c>
      <c r="AN809" t="s">
        <v>178</v>
      </c>
      <c r="AO809">
        <v>-9999</v>
      </c>
      <c r="AP809" t="s">
        <v>182</v>
      </c>
      <c r="AQ809" t="s">
        <v>179</v>
      </c>
      <c r="AR809">
        <v>-9999</v>
      </c>
      <c r="AS809">
        <v>1.2E-2</v>
      </c>
      <c r="AT809">
        <v>1.52</v>
      </c>
      <c r="AU809">
        <v>4.68</v>
      </c>
      <c r="AV809">
        <v>150</v>
      </c>
      <c r="AX809">
        <f t="shared" si="107"/>
        <v>6.1090688411845857</v>
      </c>
      <c r="AZ809" t="str">
        <f t="shared" si="106"/>
        <v>Juniperus monosperma</v>
      </c>
      <c r="BA809">
        <f t="shared" si="108"/>
        <v>36.51</v>
      </c>
      <c r="BB809">
        <f t="shared" si="109"/>
        <v>1.429068841184586</v>
      </c>
      <c r="BC809">
        <f t="shared" si="110"/>
        <v>38.1</v>
      </c>
      <c r="BD809">
        <f t="shared" si="111"/>
        <v>2000</v>
      </c>
      <c r="BE809">
        <f t="shared" si="112"/>
        <v>1.2</v>
      </c>
      <c r="BF809">
        <f t="shared" si="113"/>
        <v>1.52</v>
      </c>
      <c r="BG809">
        <f t="shared" si="114"/>
        <v>1.2E-2</v>
      </c>
    </row>
    <row r="810" spans="1:59" x14ac:dyDescent="0.25">
      <c r="A810">
        <v>3956</v>
      </c>
      <c r="B810" t="s">
        <v>60</v>
      </c>
      <c r="C810" t="s">
        <v>171</v>
      </c>
      <c r="D810" t="s">
        <v>62</v>
      </c>
      <c r="E810" t="s">
        <v>63</v>
      </c>
      <c r="F810" t="s">
        <v>64</v>
      </c>
      <c r="G810" t="s">
        <v>172</v>
      </c>
      <c r="H810">
        <v>0.313</v>
      </c>
      <c r="I810" t="s">
        <v>7</v>
      </c>
      <c r="J810" s="9">
        <v>40777</v>
      </c>
      <c r="K810" s="13">
        <v>0.69166666666666698</v>
      </c>
      <c r="L810" t="s">
        <v>173</v>
      </c>
      <c r="M810" t="s">
        <v>111</v>
      </c>
      <c r="N810" t="s">
        <v>174</v>
      </c>
      <c r="O810" t="s">
        <v>192</v>
      </c>
      <c r="P810" t="s">
        <v>175</v>
      </c>
      <c r="Q810">
        <v>26.29</v>
      </c>
      <c r="R810">
        <v>-9999</v>
      </c>
      <c r="S810">
        <v>36.119999999999997</v>
      </c>
      <c r="T810">
        <v>379</v>
      </c>
      <c r="U810">
        <v>2000</v>
      </c>
      <c r="V810">
        <v>-9999</v>
      </c>
      <c r="W810">
        <v>-9999</v>
      </c>
      <c r="X810">
        <v>1.25</v>
      </c>
      <c r="Y810">
        <v>9.0999999999999998E-2</v>
      </c>
      <c r="Z810">
        <v>-9999</v>
      </c>
      <c r="AA810">
        <v>34.39</v>
      </c>
      <c r="AB810">
        <v>-106.53</v>
      </c>
      <c r="AC810">
        <v>-9999</v>
      </c>
      <c r="AD810">
        <v>-9999</v>
      </c>
      <c r="AE810">
        <v>-9999</v>
      </c>
      <c r="AF810">
        <v>-9999</v>
      </c>
      <c r="AG810">
        <v>-3.7</v>
      </c>
      <c r="AH810">
        <v>-1.7</v>
      </c>
      <c r="AI810" t="s">
        <v>176</v>
      </c>
      <c r="AJ810">
        <v>-9999</v>
      </c>
      <c r="AK810" t="s">
        <v>74</v>
      </c>
      <c r="AL810">
        <v>-9999</v>
      </c>
      <c r="AM810" t="s">
        <v>177</v>
      </c>
      <c r="AN810" t="s">
        <v>178</v>
      </c>
      <c r="AO810">
        <v>-9999</v>
      </c>
      <c r="AP810" t="s">
        <v>182</v>
      </c>
      <c r="AQ810" t="s">
        <v>179</v>
      </c>
      <c r="AR810">
        <v>-9999</v>
      </c>
      <c r="AS810">
        <v>2.1999999999999999E-2</v>
      </c>
      <c r="AT810">
        <v>2.4969999999999999</v>
      </c>
      <c r="AU810">
        <v>4.43</v>
      </c>
      <c r="AV810">
        <v>171</v>
      </c>
      <c r="AX810">
        <f t="shared" si="107"/>
        <v>5.9800293877836026</v>
      </c>
      <c r="AZ810" t="str">
        <f t="shared" si="106"/>
        <v>Juniperus monosperma</v>
      </c>
      <c r="BA810">
        <f t="shared" si="108"/>
        <v>36.119999999999997</v>
      </c>
      <c r="BB810">
        <f t="shared" si="109"/>
        <v>1.5500293877836029</v>
      </c>
      <c r="BC810">
        <f t="shared" si="110"/>
        <v>37.9</v>
      </c>
      <c r="BD810">
        <f t="shared" si="111"/>
        <v>2000</v>
      </c>
      <c r="BE810">
        <f t="shared" si="112"/>
        <v>1.7</v>
      </c>
      <c r="BF810">
        <f t="shared" si="113"/>
        <v>2.4969999999999999</v>
      </c>
      <c r="BG810">
        <f t="shared" si="114"/>
        <v>2.1999999999999999E-2</v>
      </c>
    </row>
    <row r="811" spans="1:59" x14ac:dyDescent="0.25">
      <c r="A811">
        <v>3957</v>
      </c>
      <c r="B811" t="s">
        <v>60</v>
      </c>
      <c r="C811" t="s">
        <v>171</v>
      </c>
      <c r="D811" t="s">
        <v>62</v>
      </c>
      <c r="E811" t="s">
        <v>63</v>
      </c>
      <c r="F811" t="s">
        <v>64</v>
      </c>
      <c r="G811" t="s">
        <v>172</v>
      </c>
      <c r="H811">
        <v>0.313</v>
      </c>
      <c r="I811" t="s">
        <v>7</v>
      </c>
      <c r="J811" s="9">
        <v>40777</v>
      </c>
      <c r="K811" s="13">
        <v>0.70625000000000004</v>
      </c>
      <c r="L811" t="s">
        <v>173</v>
      </c>
      <c r="M811" t="s">
        <v>111</v>
      </c>
      <c r="N811" t="s">
        <v>174</v>
      </c>
      <c r="O811" t="s">
        <v>192</v>
      </c>
      <c r="P811" t="s">
        <v>175</v>
      </c>
      <c r="Q811">
        <v>30.37</v>
      </c>
      <c r="R811">
        <v>-9999</v>
      </c>
      <c r="S811">
        <v>35.590000000000003</v>
      </c>
      <c r="T811">
        <v>371</v>
      </c>
      <c r="U811">
        <v>2000</v>
      </c>
      <c r="V811">
        <v>-9999</v>
      </c>
      <c r="W811">
        <v>-9999</v>
      </c>
      <c r="X811">
        <v>1.24</v>
      </c>
      <c r="Y811">
        <v>9.0999999999999998E-2</v>
      </c>
      <c r="Z811">
        <v>-9999</v>
      </c>
      <c r="AA811">
        <v>34.39</v>
      </c>
      <c r="AB811">
        <v>-106.53</v>
      </c>
      <c r="AC811">
        <v>-9999</v>
      </c>
      <c r="AD811">
        <v>-9999</v>
      </c>
      <c r="AE811">
        <v>-9999</v>
      </c>
      <c r="AF811">
        <v>-9999</v>
      </c>
      <c r="AG811">
        <v>-2.9</v>
      </c>
      <c r="AH811">
        <v>-1.4</v>
      </c>
      <c r="AI811" t="s">
        <v>176</v>
      </c>
      <c r="AJ811">
        <v>-9999</v>
      </c>
      <c r="AK811" t="s">
        <v>74</v>
      </c>
      <c r="AL811">
        <v>-9999</v>
      </c>
      <c r="AM811" t="s">
        <v>177</v>
      </c>
      <c r="AN811" t="s">
        <v>178</v>
      </c>
      <c r="AO811">
        <v>-9999</v>
      </c>
      <c r="AP811" t="s">
        <v>182</v>
      </c>
      <c r="AQ811" t="s">
        <v>179</v>
      </c>
      <c r="AR811">
        <v>-9999</v>
      </c>
      <c r="AS811">
        <v>2.4E-2</v>
      </c>
      <c r="AT811">
        <v>2.4140000000000001</v>
      </c>
      <c r="AU811">
        <v>4.0599999999999996</v>
      </c>
      <c r="AV811">
        <v>185</v>
      </c>
      <c r="AX811">
        <f t="shared" si="107"/>
        <v>5.8084577659674155</v>
      </c>
      <c r="AZ811" t="str">
        <f t="shared" si="106"/>
        <v>Juniperus monosperma</v>
      </c>
      <c r="BA811">
        <f t="shared" si="108"/>
        <v>35.590000000000003</v>
      </c>
      <c r="BB811">
        <f t="shared" si="109"/>
        <v>1.7484577659674159</v>
      </c>
      <c r="BC811">
        <f t="shared" si="110"/>
        <v>37.1</v>
      </c>
      <c r="BD811">
        <f t="shared" si="111"/>
        <v>2000</v>
      </c>
      <c r="BE811">
        <f t="shared" si="112"/>
        <v>1.4</v>
      </c>
      <c r="BF811">
        <f t="shared" si="113"/>
        <v>2.4140000000000001</v>
      </c>
      <c r="BG811">
        <f t="shared" si="114"/>
        <v>2.4E-2</v>
      </c>
    </row>
    <row r="812" spans="1:59" x14ac:dyDescent="0.25">
      <c r="A812">
        <v>3958</v>
      </c>
      <c r="B812" t="s">
        <v>60</v>
      </c>
      <c r="C812" t="s">
        <v>171</v>
      </c>
      <c r="D812" t="s">
        <v>62</v>
      </c>
      <c r="E812" t="s">
        <v>63</v>
      </c>
      <c r="F812" t="s">
        <v>64</v>
      </c>
      <c r="G812" t="s">
        <v>172</v>
      </c>
      <c r="H812">
        <v>0.313</v>
      </c>
      <c r="I812" t="s">
        <v>7</v>
      </c>
      <c r="J812" s="9">
        <v>40651</v>
      </c>
      <c r="K812" s="13">
        <v>0.31458333333333299</v>
      </c>
      <c r="L812" t="s">
        <v>173</v>
      </c>
      <c r="M812" t="s">
        <v>111</v>
      </c>
      <c r="N812" t="s">
        <v>174</v>
      </c>
      <c r="O812" t="s">
        <v>193</v>
      </c>
      <c r="P812" t="s">
        <v>175</v>
      </c>
      <c r="Q812">
        <v>29.33</v>
      </c>
      <c r="R812">
        <v>-9999</v>
      </c>
      <c r="S812">
        <v>13.34</v>
      </c>
      <c r="T812">
        <v>381</v>
      </c>
      <c r="U812">
        <v>2000</v>
      </c>
      <c r="V812">
        <v>-9999</v>
      </c>
      <c r="W812">
        <v>-9999</v>
      </c>
      <c r="X812">
        <v>0.2</v>
      </c>
      <c r="Y812">
        <v>2.8000000000000001E-2</v>
      </c>
      <c r="Z812">
        <v>-9999</v>
      </c>
      <c r="AA812">
        <v>34.39</v>
      </c>
      <c r="AB812">
        <v>-106.53</v>
      </c>
      <c r="AC812">
        <v>-9999</v>
      </c>
      <c r="AD812">
        <v>-9999</v>
      </c>
      <c r="AE812">
        <v>-9999</v>
      </c>
      <c r="AF812">
        <v>-9999</v>
      </c>
      <c r="AG812">
        <v>-4.0999999999999996</v>
      </c>
      <c r="AH812">
        <v>-3.65</v>
      </c>
      <c r="AI812" t="s">
        <v>176</v>
      </c>
      <c r="AJ812">
        <v>-9999</v>
      </c>
      <c r="AK812" t="s">
        <v>74</v>
      </c>
      <c r="AL812">
        <v>-9999</v>
      </c>
      <c r="AM812" t="s">
        <v>177</v>
      </c>
      <c r="AN812" t="s">
        <v>180</v>
      </c>
      <c r="AO812">
        <v>-9999</v>
      </c>
      <c r="AP812" t="s">
        <v>182</v>
      </c>
      <c r="AQ812" t="s">
        <v>179</v>
      </c>
      <c r="AR812">
        <v>-9999</v>
      </c>
      <c r="AS812">
        <v>1.4999999999999999E-2</v>
      </c>
      <c r="AT812">
        <v>2.3959999999999999</v>
      </c>
      <c r="AU812">
        <v>1.0900000000000001</v>
      </c>
      <c r="AV812">
        <v>111</v>
      </c>
      <c r="AX812">
        <f t="shared" si="107"/>
        <v>1.5313591343008308</v>
      </c>
      <c r="AZ812" t="str">
        <f t="shared" si="106"/>
        <v>Juniperus monosperma</v>
      </c>
      <c r="BA812">
        <f t="shared" si="108"/>
        <v>13.34</v>
      </c>
      <c r="BB812">
        <f t="shared" si="109"/>
        <v>0.44135913430083074</v>
      </c>
      <c r="BC812">
        <f t="shared" si="110"/>
        <v>38.1</v>
      </c>
      <c r="BD812">
        <f t="shared" si="111"/>
        <v>2000</v>
      </c>
      <c r="BE812">
        <f t="shared" si="112"/>
        <v>3.65</v>
      </c>
      <c r="BF812">
        <f t="shared" si="113"/>
        <v>2.3959999999999999</v>
      </c>
      <c r="BG812">
        <f t="shared" si="114"/>
        <v>1.4999999999999999E-2</v>
      </c>
    </row>
    <row r="813" spans="1:59" x14ac:dyDescent="0.25">
      <c r="A813">
        <v>3959</v>
      </c>
      <c r="B813" t="s">
        <v>60</v>
      </c>
      <c r="C813" t="s">
        <v>171</v>
      </c>
      <c r="D813" t="s">
        <v>62</v>
      </c>
      <c r="E813" t="s">
        <v>63</v>
      </c>
      <c r="F813" t="s">
        <v>64</v>
      </c>
      <c r="G813" t="s">
        <v>172</v>
      </c>
      <c r="H813">
        <v>0.313</v>
      </c>
      <c r="I813" t="s">
        <v>7</v>
      </c>
      <c r="J813" s="9">
        <v>40651</v>
      </c>
      <c r="K813" s="13">
        <v>0.32986111111111099</v>
      </c>
      <c r="L813" t="s">
        <v>173</v>
      </c>
      <c r="M813" t="s">
        <v>111</v>
      </c>
      <c r="N813" t="s">
        <v>174</v>
      </c>
      <c r="O813" t="s">
        <v>193</v>
      </c>
      <c r="P813" t="s">
        <v>175</v>
      </c>
      <c r="Q813">
        <v>22.92</v>
      </c>
      <c r="R813">
        <v>-9999</v>
      </c>
      <c r="S813">
        <v>19.72</v>
      </c>
      <c r="T813">
        <v>382</v>
      </c>
      <c r="U813">
        <v>2000</v>
      </c>
      <c r="V813">
        <v>-9999</v>
      </c>
      <c r="W813">
        <v>-9999</v>
      </c>
      <c r="X813">
        <v>0.6</v>
      </c>
      <c r="Y813">
        <v>2.8000000000000001E-2</v>
      </c>
      <c r="Z813">
        <v>-9999</v>
      </c>
      <c r="AA813">
        <v>34.39</v>
      </c>
      <c r="AB813">
        <v>-106.53</v>
      </c>
      <c r="AC813">
        <v>-9999</v>
      </c>
      <c r="AD813">
        <v>-9999</v>
      </c>
      <c r="AE813">
        <v>-9999</v>
      </c>
      <c r="AF813">
        <v>-9999</v>
      </c>
      <c r="AG813">
        <v>-4.3</v>
      </c>
      <c r="AH813">
        <v>-4.3</v>
      </c>
      <c r="AI813" t="s">
        <v>176</v>
      </c>
      <c r="AJ813">
        <v>-9999</v>
      </c>
      <c r="AK813" t="s">
        <v>74</v>
      </c>
      <c r="AL813">
        <v>-9999</v>
      </c>
      <c r="AM813" t="s">
        <v>177</v>
      </c>
      <c r="AN813" t="s">
        <v>180</v>
      </c>
      <c r="AO813">
        <v>-9999</v>
      </c>
      <c r="AP813" t="s">
        <v>182</v>
      </c>
      <c r="AQ813" t="s">
        <v>179</v>
      </c>
      <c r="AR813">
        <v>-9999</v>
      </c>
      <c r="AS813">
        <v>2.7E-2</v>
      </c>
      <c r="AT813">
        <v>3.4489999999999998</v>
      </c>
      <c r="AU813">
        <v>1.78</v>
      </c>
      <c r="AV813">
        <v>168</v>
      </c>
      <c r="AX813">
        <f t="shared" si="107"/>
        <v>2.2979829054804672</v>
      </c>
      <c r="AZ813" t="str">
        <f t="shared" si="106"/>
        <v>Juniperus monosperma</v>
      </c>
      <c r="BA813">
        <f t="shared" si="108"/>
        <v>19.72</v>
      </c>
      <c r="BB813">
        <f t="shared" si="109"/>
        <v>0.51798290548046722</v>
      </c>
      <c r="BC813">
        <f t="shared" si="110"/>
        <v>38.200000000000003</v>
      </c>
      <c r="BD813">
        <f t="shared" si="111"/>
        <v>2000</v>
      </c>
      <c r="BE813">
        <f t="shared" si="112"/>
        <v>4.3</v>
      </c>
      <c r="BF813">
        <f t="shared" si="113"/>
        <v>3.4489999999999998</v>
      </c>
      <c r="BG813">
        <f t="shared" si="114"/>
        <v>2.7E-2</v>
      </c>
    </row>
    <row r="814" spans="1:59" x14ac:dyDescent="0.25">
      <c r="A814">
        <v>3960</v>
      </c>
      <c r="B814" t="s">
        <v>60</v>
      </c>
      <c r="C814" t="s">
        <v>171</v>
      </c>
      <c r="D814" t="s">
        <v>62</v>
      </c>
      <c r="E814" t="s">
        <v>63</v>
      </c>
      <c r="F814" t="s">
        <v>64</v>
      </c>
      <c r="G814" t="s">
        <v>172</v>
      </c>
      <c r="H814">
        <v>0.313</v>
      </c>
      <c r="I814" t="s">
        <v>7</v>
      </c>
      <c r="J814" s="9">
        <v>40651</v>
      </c>
      <c r="K814" s="13">
        <v>0.33402777777777798</v>
      </c>
      <c r="L814" t="s">
        <v>173</v>
      </c>
      <c r="M814" t="s">
        <v>111</v>
      </c>
      <c r="N814" t="s">
        <v>174</v>
      </c>
      <c r="O814" t="s">
        <v>193</v>
      </c>
      <c r="P814" t="s">
        <v>175</v>
      </c>
      <c r="Q814">
        <v>21.01</v>
      </c>
      <c r="R814">
        <v>-9999</v>
      </c>
      <c r="S814">
        <v>20.47</v>
      </c>
      <c r="T814">
        <v>384</v>
      </c>
      <c r="U814">
        <v>2000</v>
      </c>
      <c r="V814">
        <v>-9999</v>
      </c>
      <c r="W814">
        <v>-9999</v>
      </c>
      <c r="X814">
        <v>0.31</v>
      </c>
      <c r="Y814">
        <v>2.8000000000000001E-2</v>
      </c>
      <c r="Z814">
        <v>-9999</v>
      </c>
      <c r="AA814">
        <v>34.39</v>
      </c>
      <c r="AB814">
        <v>-106.53</v>
      </c>
      <c r="AC814">
        <v>-9999</v>
      </c>
      <c r="AD814">
        <v>-9999</v>
      </c>
      <c r="AE814">
        <v>-9999</v>
      </c>
      <c r="AF814">
        <v>-9999</v>
      </c>
      <c r="AG814">
        <v>-4</v>
      </c>
      <c r="AH814">
        <v>-4</v>
      </c>
      <c r="AI814" t="s">
        <v>176</v>
      </c>
      <c r="AJ814">
        <v>-9999</v>
      </c>
      <c r="AK814" t="s">
        <v>74</v>
      </c>
      <c r="AL814">
        <v>-9999</v>
      </c>
      <c r="AM814" t="s">
        <v>177</v>
      </c>
      <c r="AN814" t="s">
        <v>180</v>
      </c>
      <c r="AO814">
        <v>-9999</v>
      </c>
      <c r="AP814" t="s">
        <v>182</v>
      </c>
      <c r="AQ814" t="s">
        <v>179</v>
      </c>
      <c r="AR814">
        <v>-9999</v>
      </c>
      <c r="AS814">
        <v>1.2999999999999999E-2</v>
      </c>
      <c r="AT814">
        <v>2.0859999999999999</v>
      </c>
      <c r="AU814">
        <v>1.91</v>
      </c>
      <c r="AV814">
        <v>118</v>
      </c>
      <c r="AX814">
        <f t="shared" si="107"/>
        <v>2.4071047984265315</v>
      </c>
      <c r="AZ814" t="str">
        <f t="shared" si="106"/>
        <v>Juniperus monosperma</v>
      </c>
      <c r="BA814">
        <f t="shared" si="108"/>
        <v>20.47</v>
      </c>
      <c r="BB814">
        <f t="shared" si="109"/>
        <v>0.49710479842653155</v>
      </c>
      <c r="BC814">
        <f t="shared" si="110"/>
        <v>38.4</v>
      </c>
      <c r="BD814">
        <f t="shared" si="111"/>
        <v>2000</v>
      </c>
      <c r="BE814">
        <f t="shared" si="112"/>
        <v>4</v>
      </c>
      <c r="BF814">
        <f t="shared" si="113"/>
        <v>2.0859999999999999</v>
      </c>
      <c r="BG814">
        <f t="shared" si="114"/>
        <v>1.2999999999999999E-2</v>
      </c>
    </row>
    <row r="815" spans="1:59" x14ac:dyDescent="0.25">
      <c r="A815">
        <v>3961</v>
      </c>
      <c r="B815" t="s">
        <v>60</v>
      </c>
      <c r="C815" t="s">
        <v>171</v>
      </c>
      <c r="D815" t="s">
        <v>62</v>
      </c>
      <c r="E815" t="s">
        <v>63</v>
      </c>
      <c r="F815" t="s">
        <v>64</v>
      </c>
      <c r="G815" t="s">
        <v>172</v>
      </c>
      <c r="H815">
        <v>0.313</v>
      </c>
      <c r="I815" t="s">
        <v>7</v>
      </c>
      <c r="J815" s="9">
        <v>40651</v>
      </c>
      <c r="K815" s="13">
        <v>0.37291666666666701</v>
      </c>
      <c r="L815" t="s">
        <v>173</v>
      </c>
      <c r="M815" t="s">
        <v>111</v>
      </c>
      <c r="N815" t="s">
        <v>174</v>
      </c>
      <c r="O815" t="s">
        <v>193</v>
      </c>
      <c r="P815" t="s">
        <v>175</v>
      </c>
      <c r="Q815">
        <v>21.96</v>
      </c>
      <c r="R815">
        <v>-9999</v>
      </c>
      <c r="S815">
        <v>20.57</v>
      </c>
      <c r="T815">
        <v>382</v>
      </c>
      <c r="U815">
        <v>2000</v>
      </c>
      <c r="V815">
        <v>-9999</v>
      </c>
      <c r="W815">
        <v>-9999</v>
      </c>
      <c r="X815">
        <v>0.45</v>
      </c>
      <c r="Y815">
        <v>2.8000000000000001E-2</v>
      </c>
      <c r="Z815">
        <v>-9999</v>
      </c>
      <c r="AA815">
        <v>34.39</v>
      </c>
      <c r="AB815">
        <v>-106.53</v>
      </c>
      <c r="AC815">
        <v>-9999</v>
      </c>
      <c r="AD815">
        <v>-9999</v>
      </c>
      <c r="AE815">
        <v>-9999</v>
      </c>
      <c r="AF815">
        <v>-9999</v>
      </c>
      <c r="AG815">
        <v>-4.0999999999999996</v>
      </c>
      <c r="AH815">
        <v>-3.65</v>
      </c>
      <c r="AI815" t="s">
        <v>176</v>
      </c>
      <c r="AJ815">
        <v>-9999</v>
      </c>
      <c r="AK815" t="s">
        <v>74</v>
      </c>
      <c r="AL815">
        <v>-9999</v>
      </c>
      <c r="AM815" t="s">
        <v>177</v>
      </c>
      <c r="AN815" t="s">
        <v>180</v>
      </c>
      <c r="AO815">
        <v>-9999</v>
      </c>
      <c r="AP815" t="s">
        <v>182</v>
      </c>
      <c r="AQ815" t="s">
        <v>179</v>
      </c>
      <c r="AR815">
        <v>-9999</v>
      </c>
      <c r="AS815">
        <v>1.9E-2</v>
      </c>
      <c r="AT815">
        <v>2.964</v>
      </c>
      <c r="AU815">
        <v>1.9</v>
      </c>
      <c r="AV815">
        <v>119</v>
      </c>
      <c r="AX815">
        <f t="shared" si="107"/>
        <v>2.4219912557443659</v>
      </c>
      <c r="AZ815" t="str">
        <f t="shared" si="106"/>
        <v>Juniperus monosperma</v>
      </c>
      <c r="BA815">
        <f t="shared" si="108"/>
        <v>20.57</v>
      </c>
      <c r="BB815">
        <f t="shared" si="109"/>
        <v>0.521991255744366</v>
      </c>
      <c r="BC815">
        <f t="shared" si="110"/>
        <v>38.200000000000003</v>
      </c>
      <c r="BD815">
        <f t="shared" si="111"/>
        <v>2000</v>
      </c>
      <c r="BE815">
        <f t="shared" si="112"/>
        <v>3.65</v>
      </c>
      <c r="BF815">
        <f t="shared" si="113"/>
        <v>2.964</v>
      </c>
      <c r="BG815">
        <f t="shared" si="114"/>
        <v>1.9E-2</v>
      </c>
    </row>
    <row r="816" spans="1:59" x14ac:dyDescent="0.25">
      <c r="A816">
        <v>3962</v>
      </c>
      <c r="B816" t="s">
        <v>60</v>
      </c>
      <c r="C816" t="s">
        <v>171</v>
      </c>
      <c r="D816" t="s">
        <v>62</v>
      </c>
      <c r="E816" t="s">
        <v>63</v>
      </c>
      <c r="F816" t="s">
        <v>64</v>
      </c>
      <c r="G816" t="s">
        <v>172</v>
      </c>
      <c r="H816">
        <v>0.313</v>
      </c>
      <c r="I816" t="s">
        <v>7</v>
      </c>
      <c r="J816" s="9">
        <v>40651</v>
      </c>
      <c r="K816" s="13">
        <v>0.38472222222222202</v>
      </c>
      <c r="L816" t="s">
        <v>173</v>
      </c>
      <c r="M816" t="s">
        <v>111</v>
      </c>
      <c r="N816" t="s">
        <v>174</v>
      </c>
      <c r="O816" t="s">
        <v>193</v>
      </c>
      <c r="P816" t="s">
        <v>175</v>
      </c>
      <c r="Q816">
        <v>20.45</v>
      </c>
      <c r="R816">
        <v>-9999</v>
      </c>
      <c r="S816">
        <v>21.61</v>
      </c>
      <c r="T816">
        <v>385</v>
      </c>
      <c r="U816">
        <v>2000</v>
      </c>
      <c r="V816">
        <v>-9999</v>
      </c>
      <c r="W816">
        <v>-9999</v>
      </c>
      <c r="X816">
        <v>0.56000000000000005</v>
      </c>
      <c r="Y816">
        <v>2.8000000000000001E-2</v>
      </c>
      <c r="Z816">
        <v>-9999</v>
      </c>
      <c r="AA816">
        <v>34.39</v>
      </c>
      <c r="AB816">
        <v>-106.53</v>
      </c>
      <c r="AC816">
        <v>-9999</v>
      </c>
      <c r="AD816">
        <v>-9999</v>
      </c>
      <c r="AE816">
        <v>-9999</v>
      </c>
      <c r="AF816">
        <v>-9999</v>
      </c>
      <c r="AG816">
        <v>-4.3</v>
      </c>
      <c r="AH816">
        <v>-4.3</v>
      </c>
      <c r="AI816" t="s">
        <v>176</v>
      </c>
      <c r="AJ816">
        <v>-9999</v>
      </c>
      <c r="AK816" t="s">
        <v>74</v>
      </c>
      <c r="AL816">
        <v>-9999</v>
      </c>
      <c r="AM816" t="s">
        <v>177</v>
      </c>
      <c r="AN816" t="s">
        <v>180</v>
      </c>
      <c r="AO816">
        <v>-9999</v>
      </c>
      <c r="AP816" t="s">
        <v>182</v>
      </c>
      <c r="AQ816" t="s">
        <v>179</v>
      </c>
      <c r="AR816">
        <v>-9999</v>
      </c>
      <c r="AS816">
        <v>2.1999999999999999E-2</v>
      </c>
      <c r="AT816">
        <v>3.1269999999999998</v>
      </c>
      <c r="AU816">
        <v>2.06</v>
      </c>
      <c r="AV816">
        <v>143</v>
      </c>
      <c r="AX816">
        <f t="shared" si="107"/>
        <v>2.5816461187130741</v>
      </c>
      <c r="AZ816" t="str">
        <f t="shared" ref="AZ816:AZ879" si="115">M816</f>
        <v>Juniperus monosperma</v>
      </c>
      <c r="BA816">
        <f t="shared" si="108"/>
        <v>21.61</v>
      </c>
      <c r="BB816">
        <f t="shared" si="109"/>
        <v>0.52164611871307409</v>
      </c>
      <c r="BC816">
        <f t="shared" si="110"/>
        <v>38.5</v>
      </c>
      <c r="BD816">
        <f t="shared" si="111"/>
        <v>2000</v>
      </c>
      <c r="BE816">
        <f t="shared" si="112"/>
        <v>4.3</v>
      </c>
      <c r="BF816">
        <f t="shared" si="113"/>
        <v>3.1269999999999998</v>
      </c>
      <c r="BG816">
        <f t="shared" si="114"/>
        <v>2.1999999999999999E-2</v>
      </c>
    </row>
    <row r="817" spans="1:59" x14ac:dyDescent="0.25">
      <c r="A817">
        <v>3963</v>
      </c>
      <c r="B817" t="s">
        <v>60</v>
      </c>
      <c r="C817" t="s">
        <v>171</v>
      </c>
      <c r="D817" t="s">
        <v>62</v>
      </c>
      <c r="E817" t="s">
        <v>63</v>
      </c>
      <c r="F817" t="s">
        <v>64</v>
      </c>
      <c r="G817" t="s">
        <v>172</v>
      </c>
      <c r="H817">
        <v>0.313</v>
      </c>
      <c r="I817" t="s">
        <v>7</v>
      </c>
      <c r="J817" s="9">
        <v>40651</v>
      </c>
      <c r="K817" s="13">
        <v>0.38888888888888901</v>
      </c>
      <c r="L817" t="s">
        <v>173</v>
      </c>
      <c r="M817" t="s">
        <v>111</v>
      </c>
      <c r="N817" t="s">
        <v>174</v>
      </c>
      <c r="O817" t="s">
        <v>193</v>
      </c>
      <c r="P817" t="s">
        <v>175</v>
      </c>
      <c r="Q817">
        <v>19.18</v>
      </c>
      <c r="R817">
        <v>-9999</v>
      </c>
      <c r="S817">
        <v>22.79</v>
      </c>
      <c r="T817">
        <v>385</v>
      </c>
      <c r="U817">
        <v>2000</v>
      </c>
      <c r="V817">
        <v>-9999</v>
      </c>
      <c r="W817">
        <v>-9999</v>
      </c>
      <c r="X817">
        <v>0.4</v>
      </c>
      <c r="Y817">
        <v>2.8000000000000001E-2</v>
      </c>
      <c r="Z817">
        <v>-9999</v>
      </c>
      <c r="AA817">
        <v>34.39</v>
      </c>
      <c r="AB817">
        <v>-106.53</v>
      </c>
      <c r="AC817">
        <v>-9999</v>
      </c>
      <c r="AD817">
        <v>-9999</v>
      </c>
      <c r="AE817">
        <v>-9999</v>
      </c>
      <c r="AF817">
        <v>-9999</v>
      </c>
      <c r="AG817">
        <v>-4</v>
      </c>
      <c r="AH817">
        <v>-4</v>
      </c>
      <c r="AI817" t="s">
        <v>176</v>
      </c>
      <c r="AJ817">
        <v>-9999</v>
      </c>
      <c r="AK817" t="s">
        <v>74</v>
      </c>
      <c r="AL817">
        <v>-9999</v>
      </c>
      <c r="AM817" t="s">
        <v>177</v>
      </c>
      <c r="AN817" t="s">
        <v>180</v>
      </c>
      <c r="AO817">
        <v>-9999</v>
      </c>
      <c r="AP817" t="s">
        <v>182</v>
      </c>
      <c r="AQ817" t="s">
        <v>179</v>
      </c>
      <c r="AR817">
        <v>-9999</v>
      </c>
      <c r="AS817">
        <v>1.4E-2</v>
      </c>
      <c r="AT817">
        <v>2.3330000000000002</v>
      </c>
      <c r="AU817">
        <v>2.25</v>
      </c>
      <c r="AV817">
        <v>106</v>
      </c>
      <c r="AX817">
        <f t="shared" si="107"/>
        <v>2.7738594476316734</v>
      </c>
      <c r="AZ817" t="str">
        <f t="shared" si="115"/>
        <v>Juniperus monosperma</v>
      </c>
      <c r="BA817">
        <f t="shared" si="108"/>
        <v>22.79</v>
      </c>
      <c r="BB817">
        <f t="shared" si="109"/>
        <v>0.52385944763167336</v>
      </c>
      <c r="BC817">
        <f t="shared" si="110"/>
        <v>38.5</v>
      </c>
      <c r="BD817">
        <f t="shared" si="111"/>
        <v>2000</v>
      </c>
      <c r="BE817">
        <f t="shared" si="112"/>
        <v>4</v>
      </c>
      <c r="BF817">
        <f t="shared" si="113"/>
        <v>2.3330000000000002</v>
      </c>
      <c r="BG817">
        <f t="shared" si="114"/>
        <v>1.4E-2</v>
      </c>
    </row>
    <row r="818" spans="1:59" x14ac:dyDescent="0.25">
      <c r="A818">
        <v>3964</v>
      </c>
      <c r="B818" t="s">
        <v>60</v>
      </c>
      <c r="C818" t="s">
        <v>171</v>
      </c>
      <c r="D818" t="s">
        <v>62</v>
      </c>
      <c r="E818" t="s">
        <v>63</v>
      </c>
      <c r="F818" t="s">
        <v>64</v>
      </c>
      <c r="G818" t="s">
        <v>172</v>
      </c>
      <c r="H818">
        <v>0.313</v>
      </c>
      <c r="I818" t="s">
        <v>7</v>
      </c>
      <c r="J818" s="9">
        <v>40651</v>
      </c>
      <c r="K818" s="13">
        <v>0.44930555555555601</v>
      </c>
      <c r="L818" t="s">
        <v>173</v>
      </c>
      <c r="M818" t="s">
        <v>111</v>
      </c>
      <c r="N818" t="s">
        <v>174</v>
      </c>
      <c r="O818" t="s">
        <v>193</v>
      </c>
      <c r="P818" t="s">
        <v>175</v>
      </c>
      <c r="Q818">
        <v>14.1</v>
      </c>
      <c r="R818">
        <v>-9999</v>
      </c>
      <c r="S818">
        <v>27.26</v>
      </c>
      <c r="T818">
        <v>388</v>
      </c>
      <c r="U818">
        <v>2000</v>
      </c>
      <c r="V818">
        <v>-9999</v>
      </c>
      <c r="W818">
        <v>-9999</v>
      </c>
      <c r="X818">
        <v>0.56000000000000005</v>
      </c>
      <c r="Y818">
        <v>2.8000000000000001E-2</v>
      </c>
      <c r="Z818">
        <v>-9999</v>
      </c>
      <c r="AA818">
        <v>34.39</v>
      </c>
      <c r="AB818">
        <v>-106.53</v>
      </c>
      <c r="AC818">
        <v>-9999</v>
      </c>
      <c r="AD818">
        <v>-9999</v>
      </c>
      <c r="AE818">
        <v>-9999</v>
      </c>
      <c r="AF818">
        <v>-9999</v>
      </c>
      <c r="AG818">
        <v>-4.0999999999999996</v>
      </c>
      <c r="AH818">
        <v>-3.65</v>
      </c>
      <c r="AI818" t="s">
        <v>176</v>
      </c>
      <c r="AJ818">
        <v>-9999</v>
      </c>
      <c r="AK818" t="s">
        <v>74</v>
      </c>
      <c r="AL818">
        <v>-9999</v>
      </c>
      <c r="AM818" t="s">
        <v>177</v>
      </c>
      <c r="AN818" t="s">
        <v>180</v>
      </c>
      <c r="AO818">
        <v>-9999</v>
      </c>
      <c r="AP818" t="s">
        <v>182</v>
      </c>
      <c r="AQ818" t="s">
        <v>179</v>
      </c>
      <c r="AR818">
        <v>-9999</v>
      </c>
      <c r="AS818">
        <v>1.4E-2</v>
      </c>
      <c r="AT818">
        <v>2.202</v>
      </c>
      <c r="AU818">
        <v>3.12</v>
      </c>
      <c r="AV818">
        <v>123</v>
      </c>
      <c r="AX818">
        <f t="shared" si="107"/>
        <v>3.6199681262108347</v>
      </c>
      <c r="AZ818" t="str">
        <f t="shared" si="115"/>
        <v>Juniperus monosperma</v>
      </c>
      <c r="BA818">
        <f t="shared" si="108"/>
        <v>27.26</v>
      </c>
      <c r="BB818">
        <f t="shared" si="109"/>
        <v>0.49996812621083464</v>
      </c>
      <c r="BC818">
        <f t="shared" si="110"/>
        <v>38.799999999999997</v>
      </c>
      <c r="BD818">
        <f t="shared" si="111"/>
        <v>2000</v>
      </c>
      <c r="BE818">
        <f t="shared" si="112"/>
        <v>3.65</v>
      </c>
      <c r="BF818">
        <f t="shared" si="113"/>
        <v>2.202</v>
      </c>
      <c r="BG818">
        <f t="shared" si="114"/>
        <v>1.4E-2</v>
      </c>
    </row>
    <row r="819" spans="1:59" x14ac:dyDescent="0.25">
      <c r="A819">
        <v>3965</v>
      </c>
      <c r="B819" t="s">
        <v>60</v>
      </c>
      <c r="C819" t="s">
        <v>171</v>
      </c>
      <c r="D819" t="s">
        <v>62</v>
      </c>
      <c r="E819" t="s">
        <v>63</v>
      </c>
      <c r="F819" t="s">
        <v>64</v>
      </c>
      <c r="G819" t="s">
        <v>172</v>
      </c>
      <c r="H819">
        <v>0.313</v>
      </c>
      <c r="I819" t="s">
        <v>7</v>
      </c>
      <c r="J819" s="9">
        <v>40651</v>
      </c>
      <c r="K819" s="13">
        <v>0.45972222222222198</v>
      </c>
      <c r="L819" t="s">
        <v>173</v>
      </c>
      <c r="M819" t="s">
        <v>111</v>
      </c>
      <c r="N819" t="s">
        <v>174</v>
      </c>
      <c r="O819" t="s">
        <v>193</v>
      </c>
      <c r="P819" t="s">
        <v>175</v>
      </c>
      <c r="Q819">
        <v>13.37</v>
      </c>
      <c r="R819">
        <v>-9999</v>
      </c>
      <c r="S819">
        <v>26.9</v>
      </c>
      <c r="T819">
        <v>390</v>
      </c>
      <c r="U819">
        <v>2000</v>
      </c>
      <c r="V819">
        <v>-9999</v>
      </c>
      <c r="W819">
        <v>-9999</v>
      </c>
      <c r="X819">
        <v>0.59</v>
      </c>
      <c r="Y819">
        <v>2.8000000000000001E-2</v>
      </c>
      <c r="Z819">
        <v>-9999</v>
      </c>
      <c r="AA819">
        <v>34.39</v>
      </c>
      <c r="AB819">
        <v>-106.53</v>
      </c>
      <c r="AC819">
        <v>-9999</v>
      </c>
      <c r="AD819">
        <v>-9999</v>
      </c>
      <c r="AE819">
        <v>-9999</v>
      </c>
      <c r="AF819">
        <v>-9999</v>
      </c>
      <c r="AG819">
        <v>-4.3</v>
      </c>
      <c r="AH819">
        <v>-4.3</v>
      </c>
      <c r="AI819" t="s">
        <v>176</v>
      </c>
      <c r="AJ819">
        <v>-9999</v>
      </c>
      <c r="AK819" t="s">
        <v>74</v>
      </c>
      <c r="AL819">
        <v>-9999</v>
      </c>
      <c r="AM819" t="s">
        <v>177</v>
      </c>
      <c r="AN819" t="s">
        <v>180</v>
      </c>
      <c r="AO819">
        <v>-9999</v>
      </c>
      <c r="AP819" t="s">
        <v>182</v>
      </c>
      <c r="AQ819" t="s">
        <v>179</v>
      </c>
      <c r="AR819">
        <v>-9999</v>
      </c>
      <c r="AS819">
        <v>1.4999999999999999E-2</v>
      </c>
      <c r="AT819">
        <v>2.1389999999999998</v>
      </c>
      <c r="AU819">
        <v>3.08</v>
      </c>
      <c r="AV819">
        <v>144</v>
      </c>
      <c r="AX819">
        <f t="shared" si="107"/>
        <v>3.5443606106691914</v>
      </c>
      <c r="AZ819" t="str">
        <f t="shared" si="115"/>
        <v>Juniperus monosperma</v>
      </c>
      <c r="BA819">
        <f t="shared" si="108"/>
        <v>26.9</v>
      </c>
      <c r="BB819">
        <f t="shared" si="109"/>
        <v>0.46436061066919132</v>
      </c>
      <c r="BC819">
        <f t="shared" si="110"/>
        <v>39</v>
      </c>
      <c r="BD819">
        <f t="shared" si="111"/>
        <v>2000</v>
      </c>
      <c r="BE819">
        <f t="shared" si="112"/>
        <v>4.3</v>
      </c>
      <c r="BF819">
        <f t="shared" si="113"/>
        <v>2.1389999999999998</v>
      </c>
      <c r="BG819">
        <f t="shared" si="114"/>
        <v>1.4999999999999999E-2</v>
      </c>
    </row>
    <row r="820" spans="1:59" x14ac:dyDescent="0.25">
      <c r="A820">
        <v>3966</v>
      </c>
      <c r="B820" t="s">
        <v>60</v>
      </c>
      <c r="C820" t="s">
        <v>171</v>
      </c>
      <c r="D820" t="s">
        <v>62</v>
      </c>
      <c r="E820" t="s">
        <v>63</v>
      </c>
      <c r="F820" t="s">
        <v>64</v>
      </c>
      <c r="G820" t="s">
        <v>172</v>
      </c>
      <c r="H820">
        <v>0.313</v>
      </c>
      <c r="I820" t="s">
        <v>7</v>
      </c>
      <c r="J820" s="9">
        <v>40651</v>
      </c>
      <c r="K820" s="13">
        <v>0.46388888888888902</v>
      </c>
      <c r="L820" t="s">
        <v>173</v>
      </c>
      <c r="M820" t="s">
        <v>111</v>
      </c>
      <c r="N820" t="s">
        <v>174</v>
      </c>
      <c r="O820" t="s">
        <v>193</v>
      </c>
      <c r="P820" t="s">
        <v>175</v>
      </c>
      <c r="Q820">
        <v>11.77</v>
      </c>
      <c r="R820">
        <v>-9999</v>
      </c>
      <c r="S820">
        <v>28.72</v>
      </c>
      <c r="T820">
        <v>391</v>
      </c>
      <c r="U820">
        <v>2000</v>
      </c>
      <c r="V820">
        <v>-9999</v>
      </c>
      <c r="W820">
        <v>-9999</v>
      </c>
      <c r="X820">
        <v>0.4</v>
      </c>
      <c r="Y820">
        <v>2.8000000000000001E-2</v>
      </c>
      <c r="Z820">
        <v>-9999</v>
      </c>
      <c r="AA820">
        <v>34.39</v>
      </c>
      <c r="AB820">
        <v>-106.53</v>
      </c>
      <c r="AC820">
        <v>-9999</v>
      </c>
      <c r="AD820">
        <v>-9999</v>
      </c>
      <c r="AE820">
        <v>-9999</v>
      </c>
      <c r="AF820">
        <v>-9999</v>
      </c>
      <c r="AG820">
        <v>-4</v>
      </c>
      <c r="AH820">
        <v>-4</v>
      </c>
      <c r="AI820" t="s">
        <v>176</v>
      </c>
      <c r="AJ820">
        <v>-9999</v>
      </c>
      <c r="AK820" t="s">
        <v>74</v>
      </c>
      <c r="AL820">
        <v>-9999</v>
      </c>
      <c r="AM820" t="s">
        <v>177</v>
      </c>
      <c r="AN820" t="s">
        <v>180</v>
      </c>
      <c r="AO820">
        <v>-9999</v>
      </c>
      <c r="AP820" t="s">
        <v>182</v>
      </c>
      <c r="AQ820" t="s">
        <v>179</v>
      </c>
      <c r="AR820">
        <v>-9999</v>
      </c>
      <c r="AS820">
        <v>8.9999999999999993E-3</v>
      </c>
      <c r="AT820">
        <v>1.224</v>
      </c>
      <c r="AU820">
        <v>3.49</v>
      </c>
      <c r="AV820">
        <v>152</v>
      </c>
      <c r="AX820">
        <f t="shared" si="107"/>
        <v>3.9411870646892533</v>
      </c>
      <c r="AZ820" t="str">
        <f t="shared" si="115"/>
        <v>Juniperus monosperma</v>
      </c>
      <c r="BA820">
        <f t="shared" si="108"/>
        <v>28.72</v>
      </c>
      <c r="BB820">
        <f t="shared" si="109"/>
        <v>0.45118706468925307</v>
      </c>
      <c r="BC820">
        <f t="shared" si="110"/>
        <v>39.1</v>
      </c>
      <c r="BD820">
        <f t="shared" si="111"/>
        <v>2000</v>
      </c>
      <c r="BE820">
        <f t="shared" si="112"/>
        <v>4</v>
      </c>
      <c r="BF820">
        <f t="shared" si="113"/>
        <v>1.224</v>
      </c>
      <c r="BG820">
        <f t="shared" si="114"/>
        <v>8.9999999999999993E-3</v>
      </c>
    </row>
    <row r="821" spans="1:59" x14ac:dyDescent="0.25">
      <c r="A821">
        <v>3967</v>
      </c>
      <c r="B821" t="s">
        <v>60</v>
      </c>
      <c r="C821" t="s">
        <v>171</v>
      </c>
      <c r="D821" t="s">
        <v>62</v>
      </c>
      <c r="E821" t="s">
        <v>63</v>
      </c>
      <c r="F821" t="s">
        <v>64</v>
      </c>
      <c r="G821" t="s">
        <v>172</v>
      </c>
      <c r="H821">
        <v>0.313</v>
      </c>
      <c r="I821" t="s">
        <v>7</v>
      </c>
      <c r="J821" s="9">
        <v>40651</v>
      </c>
      <c r="K821" s="13">
        <v>0.52083333333333304</v>
      </c>
      <c r="L821" t="s">
        <v>173</v>
      </c>
      <c r="M821" t="s">
        <v>111</v>
      </c>
      <c r="N821" t="s">
        <v>174</v>
      </c>
      <c r="O821" t="s">
        <v>193</v>
      </c>
      <c r="P821" t="s">
        <v>175</v>
      </c>
      <c r="Q821">
        <v>8.5399999999999991</v>
      </c>
      <c r="R821">
        <v>-9999</v>
      </c>
      <c r="S821">
        <v>32.520000000000003</v>
      </c>
      <c r="T821">
        <v>395</v>
      </c>
      <c r="U821">
        <v>2000</v>
      </c>
      <c r="V821">
        <v>-9999</v>
      </c>
      <c r="W821">
        <v>-9999</v>
      </c>
      <c r="X821">
        <v>0.36</v>
      </c>
      <c r="Y821">
        <v>2.8000000000000001E-2</v>
      </c>
      <c r="Z821">
        <v>-9999</v>
      </c>
      <c r="AA821">
        <v>34.39</v>
      </c>
      <c r="AB821">
        <v>-106.53</v>
      </c>
      <c r="AC821">
        <v>-9999</v>
      </c>
      <c r="AD821">
        <v>-9999</v>
      </c>
      <c r="AE821">
        <v>-9999</v>
      </c>
      <c r="AF821">
        <v>-9999</v>
      </c>
      <c r="AG821">
        <v>-4.0999999999999996</v>
      </c>
      <c r="AH821">
        <v>-3.65</v>
      </c>
      <c r="AI821" t="s">
        <v>176</v>
      </c>
      <c r="AJ821">
        <v>-9999</v>
      </c>
      <c r="AK821" t="s">
        <v>74</v>
      </c>
      <c r="AL821">
        <v>-9999</v>
      </c>
      <c r="AM821" t="s">
        <v>177</v>
      </c>
      <c r="AN821" t="s">
        <v>180</v>
      </c>
      <c r="AO821">
        <v>-9999</v>
      </c>
      <c r="AP821" t="s">
        <v>182</v>
      </c>
      <c r="AQ821" t="s">
        <v>179</v>
      </c>
      <c r="AR821">
        <v>-9999</v>
      </c>
      <c r="AS821">
        <v>6.0000000000000001E-3</v>
      </c>
      <c r="AT821">
        <v>0.85499999999999998</v>
      </c>
      <c r="AU821">
        <v>4.5</v>
      </c>
      <c r="AV821">
        <v>147</v>
      </c>
      <c r="AX821">
        <f t="shared" si="107"/>
        <v>4.8961282884411448</v>
      </c>
      <c r="AZ821" t="str">
        <f t="shared" si="115"/>
        <v>Juniperus monosperma</v>
      </c>
      <c r="BA821">
        <f t="shared" si="108"/>
        <v>32.520000000000003</v>
      </c>
      <c r="BB821">
        <f t="shared" si="109"/>
        <v>0.39612828844114478</v>
      </c>
      <c r="BC821">
        <f t="shared" si="110"/>
        <v>39.5</v>
      </c>
      <c r="BD821">
        <f t="shared" si="111"/>
        <v>2000</v>
      </c>
      <c r="BE821">
        <f t="shared" si="112"/>
        <v>3.65</v>
      </c>
      <c r="BF821">
        <f t="shared" si="113"/>
        <v>0.85499999999999998</v>
      </c>
      <c r="BG821">
        <f t="shared" si="114"/>
        <v>6.0000000000000001E-3</v>
      </c>
    </row>
    <row r="822" spans="1:59" x14ac:dyDescent="0.25">
      <c r="A822">
        <v>3968</v>
      </c>
      <c r="B822" t="s">
        <v>60</v>
      </c>
      <c r="C822" t="s">
        <v>171</v>
      </c>
      <c r="D822" t="s">
        <v>62</v>
      </c>
      <c r="E822" t="s">
        <v>63</v>
      </c>
      <c r="F822" t="s">
        <v>64</v>
      </c>
      <c r="G822" t="s">
        <v>172</v>
      </c>
      <c r="H822">
        <v>0.313</v>
      </c>
      <c r="I822" t="s">
        <v>7</v>
      </c>
      <c r="J822" s="9">
        <v>40651</v>
      </c>
      <c r="K822" s="13">
        <v>0.53125</v>
      </c>
      <c r="L822" t="s">
        <v>173</v>
      </c>
      <c r="M822" t="s">
        <v>111</v>
      </c>
      <c r="N822" t="s">
        <v>174</v>
      </c>
      <c r="O822" t="s">
        <v>193</v>
      </c>
      <c r="P822" t="s">
        <v>175</v>
      </c>
      <c r="Q822">
        <v>8.5</v>
      </c>
      <c r="R822">
        <v>-9999</v>
      </c>
      <c r="S822">
        <v>32.020000000000003</v>
      </c>
      <c r="T822">
        <v>394</v>
      </c>
      <c r="U822">
        <v>2000</v>
      </c>
      <c r="V822">
        <v>-9999</v>
      </c>
      <c r="W822">
        <v>-9999</v>
      </c>
      <c r="X822">
        <v>0.42</v>
      </c>
      <c r="Y822">
        <v>2.8000000000000001E-2</v>
      </c>
      <c r="Z822">
        <v>-9999</v>
      </c>
      <c r="AA822">
        <v>34.39</v>
      </c>
      <c r="AB822">
        <v>-106.53</v>
      </c>
      <c r="AC822">
        <v>-9999</v>
      </c>
      <c r="AD822">
        <v>-9999</v>
      </c>
      <c r="AE822">
        <v>-9999</v>
      </c>
      <c r="AF822">
        <v>-9999</v>
      </c>
      <c r="AG822">
        <v>-4.3</v>
      </c>
      <c r="AH822">
        <v>-4.3</v>
      </c>
      <c r="AI822" t="s">
        <v>176</v>
      </c>
      <c r="AJ822">
        <v>-9999</v>
      </c>
      <c r="AK822" t="s">
        <v>74</v>
      </c>
      <c r="AL822">
        <v>-9999</v>
      </c>
      <c r="AM822" t="s">
        <v>177</v>
      </c>
      <c r="AN822" t="s">
        <v>180</v>
      </c>
      <c r="AO822">
        <v>-9999</v>
      </c>
      <c r="AP822" t="s">
        <v>182</v>
      </c>
      <c r="AQ822" t="s">
        <v>179</v>
      </c>
      <c r="AR822">
        <v>-9999</v>
      </c>
      <c r="AS822">
        <v>7.0000000000000001E-3</v>
      </c>
      <c r="AT822">
        <v>1.167</v>
      </c>
      <c r="AU822">
        <v>4.37</v>
      </c>
      <c r="AV822">
        <v>120</v>
      </c>
      <c r="AX822">
        <f t="shared" si="107"/>
        <v>4.7599959173355399</v>
      </c>
      <c r="AZ822" t="str">
        <f t="shared" si="115"/>
        <v>Juniperus monosperma</v>
      </c>
      <c r="BA822">
        <f t="shared" si="108"/>
        <v>32.020000000000003</v>
      </c>
      <c r="BB822">
        <f t="shared" si="109"/>
        <v>0.38999591733553984</v>
      </c>
      <c r="BC822">
        <f t="shared" si="110"/>
        <v>39.4</v>
      </c>
      <c r="BD822">
        <f t="shared" si="111"/>
        <v>2000</v>
      </c>
      <c r="BE822">
        <f t="shared" si="112"/>
        <v>4.3</v>
      </c>
      <c r="BF822">
        <f t="shared" si="113"/>
        <v>1.167</v>
      </c>
      <c r="BG822">
        <f t="shared" si="114"/>
        <v>7.0000000000000001E-3</v>
      </c>
    </row>
    <row r="823" spans="1:59" x14ac:dyDescent="0.25">
      <c r="A823">
        <v>3969</v>
      </c>
      <c r="B823" t="s">
        <v>60</v>
      </c>
      <c r="C823" t="s">
        <v>171</v>
      </c>
      <c r="D823" t="s">
        <v>62</v>
      </c>
      <c r="E823" t="s">
        <v>63</v>
      </c>
      <c r="F823" t="s">
        <v>64</v>
      </c>
      <c r="G823" t="s">
        <v>172</v>
      </c>
      <c r="H823">
        <v>0.313</v>
      </c>
      <c r="I823" t="s">
        <v>7</v>
      </c>
      <c r="J823" s="9">
        <v>40651</v>
      </c>
      <c r="K823" s="13">
        <v>0.53541666666666698</v>
      </c>
      <c r="L823" t="s">
        <v>173</v>
      </c>
      <c r="M823" t="s">
        <v>111</v>
      </c>
      <c r="N823" t="s">
        <v>174</v>
      </c>
      <c r="O823" t="s">
        <v>193</v>
      </c>
      <c r="P823" t="s">
        <v>175</v>
      </c>
      <c r="Q823">
        <v>8.01</v>
      </c>
      <c r="R823">
        <v>-9999</v>
      </c>
      <c r="S823">
        <v>32.79</v>
      </c>
      <c r="T823">
        <v>396</v>
      </c>
      <c r="U823">
        <v>2000</v>
      </c>
      <c r="V823">
        <v>-9999</v>
      </c>
      <c r="W823">
        <v>-9999</v>
      </c>
      <c r="X823">
        <v>0.23</v>
      </c>
      <c r="Y823">
        <v>2.8000000000000001E-2</v>
      </c>
      <c r="Z823">
        <v>-9999</v>
      </c>
      <c r="AA823">
        <v>34.39</v>
      </c>
      <c r="AB823">
        <v>-106.53</v>
      </c>
      <c r="AC823">
        <v>-9999</v>
      </c>
      <c r="AD823">
        <v>-9999</v>
      </c>
      <c r="AE823">
        <v>-9999</v>
      </c>
      <c r="AF823">
        <v>-9999</v>
      </c>
      <c r="AG823">
        <v>-4</v>
      </c>
      <c r="AH823">
        <v>-4</v>
      </c>
      <c r="AI823" t="s">
        <v>176</v>
      </c>
      <c r="AJ823">
        <v>-9999</v>
      </c>
      <c r="AK823" t="s">
        <v>74</v>
      </c>
      <c r="AL823">
        <v>-9999</v>
      </c>
      <c r="AM823" t="s">
        <v>177</v>
      </c>
      <c r="AN823" t="s">
        <v>180</v>
      </c>
      <c r="AO823">
        <v>-9999</v>
      </c>
      <c r="AP823" t="s">
        <v>182</v>
      </c>
      <c r="AQ823" t="s">
        <v>179</v>
      </c>
      <c r="AR823">
        <v>-9999</v>
      </c>
      <c r="AS823">
        <v>4.0000000000000001E-3</v>
      </c>
      <c r="AT823">
        <v>0.53200000000000003</v>
      </c>
      <c r="AU823">
        <v>4.59</v>
      </c>
      <c r="AV823">
        <v>152</v>
      </c>
      <c r="AX823">
        <f t="shared" si="107"/>
        <v>4.9710357719539928</v>
      </c>
      <c r="AZ823" t="str">
        <f t="shared" si="115"/>
        <v>Juniperus monosperma</v>
      </c>
      <c r="BA823">
        <f t="shared" si="108"/>
        <v>32.79</v>
      </c>
      <c r="BB823">
        <f t="shared" si="109"/>
        <v>0.38103577195399296</v>
      </c>
      <c r="BC823">
        <f t="shared" si="110"/>
        <v>39.6</v>
      </c>
      <c r="BD823">
        <f t="shared" si="111"/>
        <v>2000</v>
      </c>
      <c r="BE823">
        <f t="shared" si="112"/>
        <v>4</v>
      </c>
      <c r="BF823">
        <f t="shared" si="113"/>
        <v>0.53200000000000003</v>
      </c>
      <c r="BG823">
        <f t="shared" si="114"/>
        <v>4.0000000000000001E-3</v>
      </c>
    </row>
    <row r="824" spans="1:59" x14ac:dyDescent="0.25">
      <c r="A824">
        <v>3970</v>
      </c>
      <c r="B824" t="s">
        <v>60</v>
      </c>
      <c r="C824" t="s">
        <v>171</v>
      </c>
      <c r="D824" t="s">
        <v>62</v>
      </c>
      <c r="E824" t="s">
        <v>63</v>
      </c>
      <c r="F824" t="s">
        <v>64</v>
      </c>
      <c r="G824" t="s">
        <v>172</v>
      </c>
      <c r="H824">
        <v>0.313</v>
      </c>
      <c r="I824" t="s">
        <v>7</v>
      </c>
      <c r="J824" s="9">
        <v>40651</v>
      </c>
      <c r="K824" s="13">
        <v>0.58333333333333304</v>
      </c>
      <c r="L824" t="s">
        <v>173</v>
      </c>
      <c r="M824" t="s">
        <v>111</v>
      </c>
      <c r="N824" t="s">
        <v>174</v>
      </c>
      <c r="O824" t="s">
        <v>193</v>
      </c>
      <c r="P824" t="s">
        <v>175</v>
      </c>
      <c r="Q824">
        <v>7.07</v>
      </c>
      <c r="R824">
        <v>-9999</v>
      </c>
      <c r="S824">
        <v>31.08</v>
      </c>
      <c r="T824">
        <v>394</v>
      </c>
      <c r="U824">
        <v>2000</v>
      </c>
      <c r="V824">
        <v>-9999</v>
      </c>
      <c r="W824">
        <v>-9999</v>
      </c>
      <c r="X824">
        <v>0.23</v>
      </c>
      <c r="Y824">
        <v>2.8000000000000001E-2</v>
      </c>
      <c r="Z824">
        <v>-9999</v>
      </c>
      <c r="AA824">
        <v>34.39</v>
      </c>
      <c r="AB824">
        <v>-106.53</v>
      </c>
      <c r="AC824">
        <v>-9999</v>
      </c>
      <c r="AD824">
        <v>-9999</v>
      </c>
      <c r="AE824">
        <v>-9999</v>
      </c>
      <c r="AF824">
        <v>-9999</v>
      </c>
      <c r="AG824">
        <v>-4.0999999999999996</v>
      </c>
      <c r="AH824">
        <v>-3.65</v>
      </c>
      <c r="AI824" t="s">
        <v>176</v>
      </c>
      <c r="AJ824">
        <v>-9999</v>
      </c>
      <c r="AK824" t="s">
        <v>74</v>
      </c>
      <c r="AL824">
        <v>-9999</v>
      </c>
      <c r="AM824" t="s">
        <v>177</v>
      </c>
      <c r="AN824" t="s">
        <v>180</v>
      </c>
      <c r="AO824">
        <v>-9999</v>
      </c>
      <c r="AP824" t="s">
        <v>182</v>
      </c>
      <c r="AQ824" t="s">
        <v>179</v>
      </c>
      <c r="AR824">
        <v>-9999</v>
      </c>
      <c r="AS824">
        <v>4.0000000000000001E-3</v>
      </c>
      <c r="AT824">
        <v>0.64900000000000002</v>
      </c>
      <c r="AU824">
        <v>4.21</v>
      </c>
      <c r="AV824">
        <v>132</v>
      </c>
      <c r="AX824">
        <f t="shared" si="107"/>
        <v>4.5129464316147994</v>
      </c>
      <c r="AZ824" t="str">
        <f t="shared" si="115"/>
        <v>Juniperus monosperma</v>
      </c>
      <c r="BA824">
        <f t="shared" si="108"/>
        <v>31.08</v>
      </c>
      <c r="BB824">
        <f t="shared" si="109"/>
        <v>0.30294643161479939</v>
      </c>
      <c r="BC824">
        <f t="shared" si="110"/>
        <v>39.4</v>
      </c>
      <c r="BD824">
        <f t="shared" si="111"/>
        <v>2000</v>
      </c>
      <c r="BE824">
        <f t="shared" si="112"/>
        <v>3.65</v>
      </c>
      <c r="BF824">
        <f t="shared" si="113"/>
        <v>0.64900000000000002</v>
      </c>
      <c r="BG824">
        <f t="shared" si="114"/>
        <v>4.0000000000000001E-3</v>
      </c>
    </row>
    <row r="825" spans="1:59" x14ac:dyDescent="0.25">
      <c r="A825">
        <v>3971</v>
      </c>
      <c r="B825" t="s">
        <v>60</v>
      </c>
      <c r="C825" t="s">
        <v>171</v>
      </c>
      <c r="D825" t="s">
        <v>62</v>
      </c>
      <c r="E825" t="s">
        <v>63</v>
      </c>
      <c r="F825" t="s">
        <v>64</v>
      </c>
      <c r="G825" t="s">
        <v>172</v>
      </c>
      <c r="H825">
        <v>0.313</v>
      </c>
      <c r="I825" t="s">
        <v>7</v>
      </c>
      <c r="J825" s="9">
        <v>40651</v>
      </c>
      <c r="K825" s="13">
        <v>0.59236111111111101</v>
      </c>
      <c r="L825" t="s">
        <v>173</v>
      </c>
      <c r="M825" t="s">
        <v>111</v>
      </c>
      <c r="N825" t="s">
        <v>174</v>
      </c>
      <c r="O825" t="s">
        <v>193</v>
      </c>
      <c r="P825" t="s">
        <v>175</v>
      </c>
      <c r="Q825">
        <v>5.51</v>
      </c>
      <c r="R825">
        <v>-9999</v>
      </c>
      <c r="S825">
        <v>34.159999999999997</v>
      </c>
      <c r="T825">
        <v>395</v>
      </c>
      <c r="U825">
        <v>2000</v>
      </c>
      <c r="V825">
        <v>-9999</v>
      </c>
      <c r="W825">
        <v>-9999</v>
      </c>
      <c r="X825">
        <v>0.27</v>
      </c>
      <c r="Y825">
        <v>2.8000000000000001E-2</v>
      </c>
      <c r="Z825">
        <v>-9999</v>
      </c>
      <c r="AA825">
        <v>34.39</v>
      </c>
      <c r="AB825">
        <v>-106.53</v>
      </c>
      <c r="AC825">
        <v>-9999</v>
      </c>
      <c r="AD825">
        <v>-9999</v>
      </c>
      <c r="AE825">
        <v>-9999</v>
      </c>
      <c r="AF825">
        <v>-9999</v>
      </c>
      <c r="AG825">
        <v>-4.3</v>
      </c>
      <c r="AH825">
        <v>-4.3</v>
      </c>
      <c r="AI825" t="s">
        <v>176</v>
      </c>
      <c r="AJ825">
        <v>-9999</v>
      </c>
      <c r="AK825" t="s">
        <v>74</v>
      </c>
      <c r="AL825">
        <v>-9999</v>
      </c>
      <c r="AM825" t="s">
        <v>177</v>
      </c>
      <c r="AN825" t="s">
        <v>180</v>
      </c>
      <c r="AO825">
        <v>-9999</v>
      </c>
      <c r="AP825" t="s">
        <v>182</v>
      </c>
      <c r="AQ825" t="s">
        <v>179</v>
      </c>
      <c r="AR825">
        <v>-9999</v>
      </c>
      <c r="AS825">
        <v>4.0000000000000001E-3</v>
      </c>
      <c r="AT825">
        <v>0.48699999999999999</v>
      </c>
      <c r="AU825">
        <v>5.09</v>
      </c>
      <c r="AV825">
        <v>174</v>
      </c>
      <c r="AX825">
        <f t="shared" si="107"/>
        <v>5.3666552761788981</v>
      </c>
      <c r="AZ825" t="str">
        <f t="shared" si="115"/>
        <v>Juniperus monosperma</v>
      </c>
      <c r="BA825">
        <f t="shared" si="108"/>
        <v>34.159999999999997</v>
      </c>
      <c r="BB825">
        <f t="shared" si="109"/>
        <v>0.27665527617889829</v>
      </c>
      <c r="BC825">
        <f t="shared" si="110"/>
        <v>39.5</v>
      </c>
      <c r="BD825">
        <f t="shared" si="111"/>
        <v>2000</v>
      </c>
      <c r="BE825">
        <f t="shared" si="112"/>
        <v>4.3</v>
      </c>
      <c r="BF825">
        <f t="shared" si="113"/>
        <v>0.48699999999999999</v>
      </c>
      <c r="BG825">
        <f t="shared" si="114"/>
        <v>4.0000000000000001E-3</v>
      </c>
    </row>
    <row r="826" spans="1:59" x14ac:dyDescent="0.25">
      <c r="A826">
        <v>3972</v>
      </c>
      <c r="B826" t="s">
        <v>60</v>
      </c>
      <c r="C826" t="s">
        <v>171</v>
      </c>
      <c r="D826" t="s">
        <v>62</v>
      </c>
      <c r="E826" t="s">
        <v>63</v>
      </c>
      <c r="F826" t="s">
        <v>64</v>
      </c>
      <c r="G826" t="s">
        <v>172</v>
      </c>
      <c r="H826">
        <v>0.313</v>
      </c>
      <c r="I826" t="s">
        <v>7</v>
      </c>
      <c r="J826" s="9">
        <v>40651</v>
      </c>
      <c r="K826" s="13">
        <v>0.59722222222222199</v>
      </c>
      <c r="L826" t="s">
        <v>173</v>
      </c>
      <c r="M826" t="s">
        <v>111</v>
      </c>
      <c r="N826" t="s">
        <v>174</v>
      </c>
      <c r="O826" t="s">
        <v>193</v>
      </c>
      <c r="P826" t="s">
        <v>175</v>
      </c>
      <c r="Q826">
        <v>5.23</v>
      </c>
      <c r="R826">
        <v>-9999</v>
      </c>
      <c r="S826">
        <v>34.72</v>
      </c>
      <c r="T826">
        <v>396</v>
      </c>
      <c r="U826">
        <v>2000</v>
      </c>
      <c r="V826">
        <v>-9999</v>
      </c>
      <c r="W826">
        <v>-9999</v>
      </c>
      <c r="X826">
        <v>0.15</v>
      </c>
      <c r="Y826">
        <v>2.8000000000000001E-2</v>
      </c>
      <c r="Z826">
        <v>-9999</v>
      </c>
      <c r="AA826">
        <v>34.39</v>
      </c>
      <c r="AB826">
        <v>-106.53</v>
      </c>
      <c r="AC826">
        <v>-9999</v>
      </c>
      <c r="AD826">
        <v>-9999</v>
      </c>
      <c r="AE826">
        <v>-9999</v>
      </c>
      <c r="AF826">
        <v>-9999</v>
      </c>
      <c r="AG826">
        <v>-4</v>
      </c>
      <c r="AH826">
        <v>-4</v>
      </c>
      <c r="AI826" t="s">
        <v>176</v>
      </c>
      <c r="AJ826">
        <v>-9999</v>
      </c>
      <c r="AK826" t="s">
        <v>74</v>
      </c>
      <c r="AL826">
        <v>-9999</v>
      </c>
      <c r="AM826" t="s">
        <v>177</v>
      </c>
      <c r="AN826" t="s">
        <v>180</v>
      </c>
      <c r="AO826">
        <v>-9999</v>
      </c>
      <c r="AP826" t="s">
        <v>182</v>
      </c>
      <c r="AQ826" t="s">
        <v>179</v>
      </c>
      <c r="AR826">
        <v>-9999</v>
      </c>
      <c r="AS826">
        <v>2E-3</v>
      </c>
      <c r="AT826">
        <v>0.107</v>
      </c>
      <c r="AU826">
        <v>5.27</v>
      </c>
      <c r="AV826">
        <v>281</v>
      </c>
      <c r="AX826">
        <f t="shared" si="107"/>
        <v>5.5360661908905016</v>
      </c>
      <c r="AZ826" t="str">
        <f t="shared" si="115"/>
        <v>Juniperus monosperma</v>
      </c>
      <c r="BA826">
        <f t="shared" si="108"/>
        <v>34.72</v>
      </c>
      <c r="BB826">
        <f t="shared" si="109"/>
        <v>0.26606619089050199</v>
      </c>
      <c r="BC826">
        <f t="shared" si="110"/>
        <v>39.6</v>
      </c>
      <c r="BD826">
        <f t="shared" si="111"/>
        <v>2000</v>
      </c>
      <c r="BE826">
        <f t="shared" si="112"/>
        <v>4</v>
      </c>
      <c r="BF826">
        <f t="shared" si="113"/>
        <v>0.107</v>
      </c>
      <c r="BG826">
        <f t="shared" si="114"/>
        <v>2E-3</v>
      </c>
    </row>
    <row r="827" spans="1:59" x14ac:dyDescent="0.25">
      <c r="A827">
        <v>3973</v>
      </c>
      <c r="B827" t="s">
        <v>60</v>
      </c>
      <c r="C827" t="s">
        <v>171</v>
      </c>
      <c r="D827" t="s">
        <v>62</v>
      </c>
      <c r="E827" t="s">
        <v>63</v>
      </c>
      <c r="F827" t="s">
        <v>64</v>
      </c>
      <c r="G827" t="s">
        <v>172</v>
      </c>
      <c r="H827">
        <v>0.313</v>
      </c>
      <c r="I827" t="s">
        <v>7</v>
      </c>
      <c r="J827" s="9">
        <v>40651</v>
      </c>
      <c r="K827" s="13">
        <v>0.64652777777777803</v>
      </c>
      <c r="L827" t="s">
        <v>173</v>
      </c>
      <c r="M827" t="s">
        <v>111</v>
      </c>
      <c r="N827" t="s">
        <v>174</v>
      </c>
      <c r="O827" t="s">
        <v>193</v>
      </c>
      <c r="P827" t="s">
        <v>175</v>
      </c>
      <c r="Q827">
        <v>6.3</v>
      </c>
      <c r="R827">
        <v>-9999</v>
      </c>
      <c r="S827">
        <v>32.4</v>
      </c>
      <c r="T827">
        <v>396</v>
      </c>
      <c r="U827">
        <v>2000</v>
      </c>
      <c r="V827">
        <v>-9999</v>
      </c>
      <c r="W827">
        <v>-9999</v>
      </c>
      <c r="X827">
        <v>0.21</v>
      </c>
      <c r="Y827">
        <v>2.8000000000000001E-2</v>
      </c>
      <c r="Z827">
        <v>-9999</v>
      </c>
      <c r="AA827">
        <v>34.39</v>
      </c>
      <c r="AB827">
        <v>-106.53</v>
      </c>
      <c r="AC827">
        <v>-9999</v>
      </c>
      <c r="AD827">
        <v>-9999</v>
      </c>
      <c r="AE827">
        <v>-9999</v>
      </c>
      <c r="AF827">
        <v>-9999</v>
      </c>
      <c r="AG827">
        <v>-4.0999999999999996</v>
      </c>
      <c r="AH827">
        <v>-3.65</v>
      </c>
      <c r="AI827" t="s">
        <v>176</v>
      </c>
      <c r="AJ827">
        <v>-9999</v>
      </c>
      <c r="AK827" t="s">
        <v>74</v>
      </c>
      <c r="AL827">
        <v>-9999</v>
      </c>
      <c r="AM827" t="s">
        <v>177</v>
      </c>
      <c r="AN827" t="s">
        <v>180</v>
      </c>
      <c r="AO827">
        <v>-9999</v>
      </c>
      <c r="AP827" t="s">
        <v>182</v>
      </c>
      <c r="AQ827" t="s">
        <v>179</v>
      </c>
      <c r="AR827">
        <v>-9999</v>
      </c>
      <c r="AS827">
        <v>4.0000000000000001E-3</v>
      </c>
      <c r="AT827">
        <v>0.53100000000000003</v>
      </c>
      <c r="AU827">
        <v>4.58</v>
      </c>
      <c r="AV827">
        <v>135</v>
      </c>
      <c r="AX827">
        <f t="shared" si="107"/>
        <v>4.863151954071272</v>
      </c>
      <c r="AZ827" t="str">
        <f t="shared" si="115"/>
        <v>Juniperus monosperma</v>
      </c>
      <c r="BA827">
        <f t="shared" si="108"/>
        <v>32.4</v>
      </c>
      <c r="BB827">
        <f t="shared" si="109"/>
        <v>0.28315195407127192</v>
      </c>
      <c r="BC827">
        <f t="shared" si="110"/>
        <v>39.6</v>
      </c>
      <c r="BD827">
        <f t="shared" si="111"/>
        <v>2000</v>
      </c>
      <c r="BE827">
        <f t="shared" si="112"/>
        <v>3.65</v>
      </c>
      <c r="BF827">
        <f t="shared" si="113"/>
        <v>0.53100000000000003</v>
      </c>
      <c r="BG827">
        <f t="shared" si="114"/>
        <v>4.0000000000000001E-3</v>
      </c>
    </row>
    <row r="828" spans="1:59" x14ac:dyDescent="0.25">
      <c r="A828">
        <v>3974</v>
      </c>
      <c r="B828" t="s">
        <v>60</v>
      </c>
      <c r="C828" t="s">
        <v>171</v>
      </c>
      <c r="D828" t="s">
        <v>62</v>
      </c>
      <c r="E828" t="s">
        <v>63</v>
      </c>
      <c r="F828" t="s">
        <v>64</v>
      </c>
      <c r="G828" t="s">
        <v>172</v>
      </c>
      <c r="H828">
        <v>0.313</v>
      </c>
      <c r="I828" t="s">
        <v>7</v>
      </c>
      <c r="J828" s="9">
        <v>40651</v>
      </c>
      <c r="K828" s="13">
        <v>0.656944444444445</v>
      </c>
      <c r="L828" t="s">
        <v>173</v>
      </c>
      <c r="M828" t="s">
        <v>111</v>
      </c>
      <c r="N828" t="s">
        <v>174</v>
      </c>
      <c r="O828" t="s">
        <v>193</v>
      </c>
      <c r="P828" t="s">
        <v>175</v>
      </c>
      <c r="Q828">
        <v>5.48</v>
      </c>
      <c r="R828">
        <v>-9999</v>
      </c>
      <c r="S828">
        <v>32.93</v>
      </c>
      <c r="T828">
        <v>395</v>
      </c>
      <c r="U828">
        <v>2000</v>
      </c>
      <c r="V828">
        <v>-9999</v>
      </c>
      <c r="W828">
        <v>-9999</v>
      </c>
      <c r="X828">
        <v>0.14000000000000001</v>
      </c>
      <c r="Y828">
        <v>2.8000000000000001E-2</v>
      </c>
      <c r="Z828">
        <v>-9999</v>
      </c>
      <c r="AA828">
        <v>34.39</v>
      </c>
      <c r="AB828">
        <v>-106.53</v>
      </c>
      <c r="AC828">
        <v>-9999</v>
      </c>
      <c r="AD828">
        <v>-9999</v>
      </c>
      <c r="AE828">
        <v>-9999</v>
      </c>
      <c r="AF828">
        <v>-9999</v>
      </c>
      <c r="AG828">
        <v>-4.3</v>
      </c>
      <c r="AH828">
        <v>-4.3</v>
      </c>
      <c r="AI828" t="s">
        <v>176</v>
      </c>
      <c r="AJ828">
        <v>-9999</v>
      </c>
      <c r="AK828" t="s">
        <v>74</v>
      </c>
      <c r="AL828">
        <v>-9999</v>
      </c>
      <c r="AM828" t="s">
        <v>177</v>
      </c>
      <c r="AN828" t="s">
        <v>180</v>
      </c>
      <c r="AO828">
        <v>-9999</v>
      </c>
      <c r="AP828" t="s">
        <v>182</v>
      </c>
      <c r="AQ828" t="s">
        <v>179</v>
      </c>
      <c r="AR828">
        <v>-9999</v>
      </c>
      <c r="AS828">
        <v>2E-3</v>
      </c>
      <c r="AT828">
        <v>0.14099999999999999</v>
      </c>
      <c r="AU828">
        <v>4.76</v>
      </c>
      <c r="AV828">
        <v>266</v>
      </c>
      <c r="AX828">
        <f t="shared" si="107"/>
        <v>5.010266922003046</v>
      </c>
      <c r="AZ828" t="str">
        <f t="shared" si="115"/>
        <v>Juniperus monosperma</v>
      </c>
      <c r="BA828">
        <f t="shared" si="108"/>
        <v>32.93</v>
      </c>
      <c r="BB828">
        <f t="shared" si="109"/>
        <v>0.25026692200304623</v>
      </c>
      <c r="BC828">
        <f t="shared" si="110"/>
        <v>39.5</v>
      </c>
      <c r="BD828">
        <f t="shared" si="111"/>
        <v>2000</v>
      </c>
      <c r="BE828">
        <f t="shared" si="112"/>
        <v>4.3</v>
      </c>
      <c r="BF828">
        <f t="shared" si="113"/>
        <v>0.14099999999999999</v>
      </c>
      <c r="BG828">
        <f t="shared" si="114"/>
        <v>2E-3</v>
      </c>
    </row>
    <row r="829" spans="1:59" x14ac:dyDescent="0.25">
      <c r="A829">
        <v>3975</v>
      </c>
      <c r="B829" t="s">
        <v>60</v>
      </c>
      <c r="C829" t="s">
        <v>171</v>
      </c>
      <c r="D829" t="s">
        <v>62</v>
      </c>
      <c r="E829" t="s">
        <v>63</v>
      </c>
      <c r="F829" t="s">
        <v>64</v>
      </c>
      <c r="G829" t="s">
        <v>172</v>
      </c>
      <c r="H829">
        <v>0.313</v>
      </c>
      <c r="I829" t="s">
        <v>7</v>
      </c>
      <c r="J829" s="9">
        <v>40651</v>
      </c>
      <c r="K829" s="13">
        <v>0.66180555555555598</v>
      </c>
      <c r="L829" t="s">
        <v>173</v>
      </c>
      <c r="M829" t="s">
        <v>111</v>
      </c>
      <c r="N829" t="s">
        <v>174</v>
      </c>
      <c r="O829" t="s">
        <v>193</v>
      </c>
      <c r="P829" t="s">
        <v>175</v>
      </c>
      <c r="Q829">
        <v>5.74</v>
      </c>
      <c r="R829">
        <v>-9999</v>
      </c>
      <c r="S829">
        <v>33.32</v>
      </c>
      <c r="T829">
        <v>396</v>
      </c>
      <c r="U829">
        <v>2000</v>
      </c>
      <c r="V829">
        <v>-9999</v>
      </c>
      <c r="W829">
        <v>-9999</v>
      </c>
      <c r="X829">
        <v>0.13</v>
      </c>
      <c r="Y829">
        <v>2.8000000000000001E-2</v>
      </c>
      <c r="Z829">
        <v>-9999</v>
      </c>
      <c r="AA829">
        <v>34.39</v>
      </c>
      <c r="AB829">
        <v>-106.53</v>
      </c>
      <c r="AC829">
        <v>-9999</v>
      </c>
      <c r="AD829">
        <v>-9999</v>
      </c>
      <c r="AE829">
        <v>-9999</v>
      </c>
      <c r="AF829">
        <v>-9999</v>
      </c>
      <c r="AG829">
        <v>-4</v>
      </c>
      <c r="AH829">
        <v>-4</v>
      </c>
      <c r="AI829" t="s">
        <v>176</v>
      </c>
      <c r="AJ829">
        <v>-9999</v>
      </c>
      <c r="AK829" t="s">
        <v>74</v>
      </c>
      <c r="AL829">
        <v>-9999</v>
      </c>
      <c r="AM829" t="s">
        <v>177</v>
      </c>
      <c r="AN829" t="s">
        <v>180</v>
      </c>
      <c r="AO829">
        <v>-9999</v>
      </c>
      <c r="AP829" t="s">
        <v>182</v>
      </c>
      <c r="AQ829" t="s">
        <v>179</v>
      </c>
      <c r="AR829">
        <v>-9999</v>
      </c>
      <c r="AS829">
        <v>2E-3</v>
      </c>
      <c r="AT829">
        <v>0.107</v>
      </c>
      <c r="AU829">
        <v>4.8499999999999996</v>
      </c>
      <c r="AV829">
        <v>278</v>
      </c>
      <c r="AX829">
        <f t="shared" si="107"/>
        <v>5.12097431039677</v>
      </c>
      <c r="AZ829" t="str">
        <f t="shared" si="115"/>
        <v>Juniperus monosperma</v>
      </c>
      <c r="BA829">
        <f t="shared" si="108"/>
        <v>33.32</v>
      </c>
      <c r="BB829">
        <f t="shared" si="109"/>
        <v>0.27097431039677033</v>
      </c>
      <c r="BC829">
        <f t="shared" si="110"/>
        <v>39.6</v>
      </c>
      <c r="BD829">
        <f t="shared" si="111"/>
        <v>2000</v>
      </c>
      <c r="BE829">
        <f t="shared" si="112"/>
        <v>4</v>
      </c>
      <c r="BF829">
        <f t="shared" si="113"/>
        <v>0.107</v>
      </c>
      <c r="BG829">
        <f t="shared" si="114"/>
        <v>2E-3</v>
      </c>
    </row>
    <row r="830" spans="1:59" x14ac:dyDescent="0.25">
      <c r="A830">
        <v>3976</v>
      </c>
      <c r="B830" t="s">
        <v>60</v>
      </c>
      <c r="C830" t="s">
        <v>171</v>
      </c>
      <c r="D830" t="s">
        <v>62</v>
      </c>
      <c r="E830" t="s">
        <v>63</v>
      </c>
      <c r="F830" t="s">
        <v>64</v>
      </c>
      <c r="G830" t="s">
        <v>172</v>
      </c>
      <c r="H830">
        <v>0.313</v>
      </c>
      <c r="I830" t="s">
        <v>7</v>
      </c>
      <c r="J830" s="9">
        <v>40651</v>
      </c>
      <c r="K830" s="13">
        <v>0.70694444444444404</v>
      </c>
      <c r="L830" t="s">
        <v>173</v>
      </c>
      <c r="M830" t="s">
        <v>111</v>
      </c>
      <c r="N830" t="s">
        <v>174</v>
      </c>
      <c r="O830" t="s">
        <v>193</v>
      </c>
      <c r="P830" t="s">
        <v>175</v>
      </c>
      <c r="Q830">
        <v>6.9</v>
      </c>
      <c r="R830">
        <v>-9999</v>
      </c>
      <c r="S830">
        <v>31.04</v>
      </c>
      <c r="T830">
        <v>393</v>
      </c>
      <c r="U830">
        <v>2000</v>
      </c>
      <c r="V830">
        <v>-9999</v>
      </c>
      <c r="W830">
        <v>-9999</v>
      </c>
      <c r="X830">
        <v>0.22</v>
      </c>
      <c r="Y830">
        <v>2.8000000000000001E-2</v>
      </c>
      <c r="Z830">
        <v>-9999</v>
      </c>
      <c r="AA830">
        <v>34.39</v>
      </c>
      <c r="AB830">
        <v>-106.53</v>
      </c>
      <c r="AC830">
        <v>-9999</v>
      </c>
      <c r="AD830">
        <v>-9999</v>
      </c>
      <c r="AE830">
        <v>-9999</v>
      </c>
      <c r="AF830">
        <v>-9999</v>
      </c>
      <c r="AG830">
        <v>-4.0999999999999996</v>
      </c>
      <c r="AH830">
        <v>-3.65</v>
      </c>
      <c r="AI830" t="s">
        <v>176</v>
      </c>
      <c r="AJ830">
        <v>-9999</v>
      </c>
      <c r="AK830" t="s">
        <v>74</v>
      </c>
      <c r="AL830">
        <v>-9999</v>
      </c>
      <c r="AM830" t="s">
        <v>177</v>
      </c>
      <c r="AN830" t="s">
        <v>180</v>
      </c>
      <c r="AO830">
        <v>-9999</v>
      </c>
      <c r="AP830" t="s">
        <v>182</v>
      </c>
      <c r="AQ830" t="s">
        <v>179</v>
      </c>
      <c r="AR830">
        <v>-9999</v>
      </c>
      <c r="AS830">
        <v>4.0000000000000001E-3</v>
      </c>
      <c r="AT830">
        <v>0.64700000000000002</v>
      </c>
      <c r="AU830">
        <v>4.21</v>
      </c>
      <c r="AV830">
        <v>121</v>
      </c>
      <c r="AX830">
        <f t="shared" si="107"/>
        <v>4.5026856486823341</v>
      </c>
      <c r="AZ830" t="str">
        <f t="shared" si="115"/>
        <v>Juniperus monosperma</v>
      </c>
      <c r="BA830">
        <f t="shared" si="108"/>
        <v>31.04</v>
      </c>
      <c r="BB830">
        <f t="shared" si="109"/>
        <v>0.29268564868233415</v>
      </c>
      <c r="BC830">
        <f t="shared" si="110"/>
        <v>39.299999999999997</v>
      </c>
      <c r="BD830">
        <f t="shared" si="111"/>
        <v>2000</v>
      </c>
      <c r="BE830">
        <f t="shared" si="112"/>
        <v>3.65</v>
      </c>
      <c r="BF830">
        <f t="shared" si="113"/>
        <v>0.64700000000000002</v>
      </c>
      <c r="BG830">
        <f t="shared" si="114"/>
        <v>4.0000000000000001E-3</v>
      </c>
    </row>
    <row r="831" spans="1:59" x14ac:dyDescent="0.25">
      <c r="A831">
        <v>3977</v>
      </c>
      <c r="B831" t="s">
        <v>60</v>
      </c>
      <c r="C831" t="s">
        <v>171</v>
      </c>
      <c r="D831" t="s">
        <v>62</v>
      </c>
      <c r="E831" t="s">
        <v>63</v>
      </c>
      <c r="F831" t="s">
        <v>64</v>
      </c>
      <c r="G831" t="s">
        <v>172</v>
      </c>
      <c r="H831">
        <v>0.313</v>
      </c>
      <c r="I831" t="s">
        <v>7</v>
      </c>
      <c r="J831" s="9">
        <v>40651</v>
      </c>
      <c r="K831" s="13">
        <v>0.72638888888888897</v>
      </c>
      <c r="L831" t="s">
        <v>173</v>
      </c>
      <c r="M831" t="s">
        <v>111</v>
      </c>
      <c r="N831" t="s">
        <v>174</v>
      </c>
      <c r="O831" t="s">
        <v>193</v>
      </c>
      <c r="P831" t="s">
        <v>175</v>
      </c>
      <c r="Q831">
        <v>6.95</v>
      </c>
      <c r="R831">
        <v>-9999</v>
      </c>
      <c r="S831">
        <v>31.78</v>
      </c>
      <c r="T831">
        <v>394</v>
      </c>
      <c r="U831">
        <v>2000</v>
      </c>
      <c r="V831">
        <v>-9999</v>
      </c>
      <c r="W831">
        <v>-9999</v>
      </c>
      <c r="X831">
        <v>0.35</v>
      </c>
      <c r="Y831">
        <v>2.8000000000000001E-2</v>
      </c>
      <c r="Z831">
        <v>-9999</v>
      </c>
      <c r="AA831">
        <v>34.39</v>
      </c>
      <c r="AB831">
        <v>-106.53</v>
      </c>
      <c r="AC831">
        <v>-9999</v>
      </c>
      <c r="AD831">
        <v>-9999</v>
      </c>
      <c r="AE831">
        <v>-9999</v>
      </c>
      <c r="AF831">
        <v>-9999</v>
      </c>
      <c r="AG831">
        <v>-4.3</v>
      </c>
      <c r="AH831">
        <v>-4.3</v>
      </c>
      <c r="AI831" t="s">
        <v>176</v>
      </c>
      <c r="AJ831">
        <v>-9999</v>
      </c>
      <c r="AK831" t="s">
        <v>74</v>
      </c>
      <c r="AL831">
        <v>-9999</v>
      </c>
      <c r="AM831" t="s">
        <v>177</v>
      </c>
      <c r="AN831" t="s">
        <v>180</v>
      </c>
      <c r="AO831">
        <v>-9999</v>
      </c>
      <c r="AP831" t="s">
        <v>182</v>
      </c>
      <c r="AQ831" t="s">
        <v>179</v>
      </c>
      <c r="AR831">
        <v>-9999</v>
      </c>
      <c r="AS831">
        <v>6.0000000000000001E-3</v>
      </c>
      <c r="AT831">
        <v>0.85699999999999998</v>
      </c>
      <c r="AU831">
        <v>4.3899999999999997</v>
      </c>
      <c r="AV831">
        <v>146</v>
      </c>
      <c r="AX831">
        <f t="shared" si="107"/>
        <v>4.6958285777799711</v>
      </c>
      <c r="AZ831" t="str">
        <f t="shared" si="115"/>
        <v>Juniperus monosperma</v>
      </c>
      <c r="BA831">
        <f t="shared" si="108"/>
        <v>31.78</v>
      </c>
      <c r="BB831">
        <f t="shared" si="109"/>
        <v>0.30582857777997141</v>
      </c>
      <c r="BC831">
        <f t="shared" si="110"/>
        <v>39.4</v>
      </c>
      <c r="BD831">
        <f t="shared" si="111"/>
        <v>2000</v>
      </c>
      <c r="BE831">
        <f t="shared" si="112"/>
        <v>4.3</v>
      </c>
      <c r="BF831">
        <f t="shared" si="113"/>
        <v>0.85699999999999998</v>
      </c>
      <c r="BG831">
        <f t="shared" si="114"/>
        <v>6.0000000000000001E-3</v>
      </c>
    </row>
    <row r="832" spans="1:59" x14ac:dyDescent="0.25">
      <c r="A832">
        <v>3978</v>
      </c>
      <c r="B832" t="s">
        <v>60</v>
      </c>
      <c r="C832" t="s">
        <v>171</v>
      </c>
      <c r="D832" t="s">
        <v>62</v>
      </c>
      <c r="E832" t="s">
        <v>63</v>
      </c>
      <c r="F832" t="s">
        <v>64</v>
      </c>
      <c r="G832" t="s">
        <v>172</v>
      </c>
      <c r="H832">
        <v>0.313</v>
      </c>
      <c r="I832" t="s">
        <v>7</v>
      </c>
      <c r="J832" s="9">
        <v>40651</v>
      </c>
      <c r="K832" s="13">
        <v>0.73194444444444395</v>
      </c>
      <c r="L832" t="s">
        <v>173</v>
      </c>
      <c r="M832" t="s">
        <v>111</v>
      </c>
      <c r="N832" t="s">
        <v>174</v>
      </c>
      <c r="O832" t="s">
        <v>193</v>
      </c>
      <c r="P832" t="s">
        <v>175</v>
      </c>
      <c r="Q832">
        <v>6.48</v>
      </c>
      <c r="R832">
        <v>-9999</v>
      </c>
      <c r="S832">
        <v>31.42</v>
      </c>
      <c r="T832">
        <v>396</v>
      </c>
      <c r="U832">
        <v>2000</v>
      </c>
      <c r="V832">
        <v>-9999</v>
      </c>
      <c r="W832">
        <v>-9999</v>
      </c>
      <c r="X832">
        <v>0.14000000000000001</v>
      </c>
      <c r="Y832">
        <v>2.8000000000000001E-2</v>
      </c>
      <c r="Z832">
        <v>-9999</v>
      </c>
      <c r="AA832">
        <v>34.39</v>
      </c>
      <c r="AB832">
        <v>-106.53</v>
      </c>
      <c r="AC832">
        <v>-9999</v>
      </c>
      <c r="AD832">
        <v>-9999</v>
      </c>
      <c r="AE832">
        <v>-9999</v>
      </c>
      <c r="AF832">
        <v>-9999</v>
      </c>
      <c r="AG832">
        <v>-4</v>
      </c>
      <c r="AH832">
        <v>-4</v>
      </c>
      <c r="AI832" t="s">
        <v>176</v>
      </c>
      <c r="AJ832">
        <v>-9999</v>
      </c>
      <c r="AK832" t="s">
        <v>74</v>
      </c>
      <c r="AL832">
        <v>-9999</v>
      </c>
      <c r="AM832" t="s">
        <v>177</v>
      </c>
      <c r="AN832" t="s">
        <v>180</v>
      </c>
      <c r="AO832">
        <v>-9999</v>
      </c>
      <c r="AP832" t="s">
        <v>182</v>
      </c>
      <c r="AQ832" t="s">
        <v>179</v>
      </c>
      <c r="AR832">
        <v>-9999</v>
      </c>
      <c r="AS832">
        <v>3.0000000000000001E-3</v>
      </c>
      <c r="AT832">
        <v>0.186</v>
      </c>
      <c r="AU832">
        <v>4.32</v>
      </c>
      <c r="AV832">
        <v>252</v>
      </c>
      <c r="AX832">
        <f t="shared" si="107"/>
        <v>4.6009866649114599</v>
      </c>
      <c r="AZ832" t="str">
        <f t="shared" si="115"/>
        <v>Juniperus monosperma</v>
      </c>
      <c r="BA832">
        <f t="shared" si="108"/>
        <v>31.42</v>
      </c>
      <c r="BB832">
        <f t="shared" si="109"/>
        <v>0.28098666491145963</v>
      </c>
      <c r="BC832">
        <f t="shared" si="110"/>
        <v>39.6</v>
      </c>
      <c r="BD832">
        <f t="shared" si="111"/>
        <v>2000</v>
      </c>
      <c r="BE832">
        <f t="shared" si="112"/>
        <v>4</v>
      </c>
      <c r="BF832">
        <f t="shared" si="113"/>
        <v>0.186</v>
      </c>
      <c r="BG832">
        <f t="shared" si="114"/>
        <v>3.0000000000000001E-3</v>
      </c>
    </row>
    <row r="833" spans="1:59" x14ac:dyDescent="0.25">
      <c r="A833">
        <v>3979</v>
      </c>
      <c r="B833" t="s">
        <v>60</v>
      </c>
      <c r="C833" t="s">
        <v>171</v>
      </c>
      <c r="D833" t="s">
        <v>62</v>
      </c>
      <c r="E833" t="s">
        <v>63</v>
      </c>
      <c r="F833" t="s">
        <v>64</v>
      </c>
      <c r="G833" t="s">
        <v>172</v>
      </c>
      <c r="H833">
        <v>0.313</v>
      </c>
      <c r="I833" t="s">
        <v>7</v>
      </c>
      <c r="J833" s="9">
        <v>40653</v>
      </c>
      <c r="K833" s="13">
        <v>0.313194444444444</v>
      </c>
      <c r="L833" t="s">
        <v>173</v>
      </c>
      <c r="M833" t="s">
        <v>111</v>
      </c>
      <c r="N833" t="s">
        <v>174</v>
      </c>
      <c r="O833" t="s">
        <v>193</v>
      </c>
      <c r="P833" t="s">
        <v>175</v>
      </c>
      <c r="Q833">
        <v>30.65</v>
      </c>
      <c r="R833">
        <v>-9999</v>
      </c>
      <c r="S833">
        <v>15.9</v>
      </c>
      <c r="T833">
        <v>386</v>
      </c>
      <c r="U833">
        <v>2000</v>
      </c>
      <c r="V833">
        <v>-9999</v>
      </c>
      <c r="W833">
        <v>-9999</v>
      </c>
      <c r="X833">
        <v>0.47</v>
      </c>
      <c r="Y833">
        <v>0.106</v>
      </c>
      <c r="Z833">
        <v>-9999</v>
      </c>
      <c r="AA833">
        <v>34.39</v>
      </c>
      <c r="AB833">
        <v>-106.53</v>
      </c>
      <c r="AC833">
        <v>-9999</v>
      </c>
      <c r="AD833">
        <v>-9999</v>
      </c>
      <c r="AE833">
        <v>-9999</v>
      </c>
      <c r="AF833">
        <v>-9999</v>
      </c>
      <c r="AG833">
        <v>-3</v>
      </c>
      <c r="AH833">
        <v>-2.4</v>
      </c>
      <c r="AI833" t="s">
        <v>176</v>
      </c>
      <c r="AJ833">
        <v>-9999</v>
      </c>
      <c r="AK833" t="s">
        <v>74</v>
      </c>
      <c r="AL833">
        <v>-9999</v>
      </c>
      <c r="AM833" t="s">
        <v>177</v>
      </c>
      <c r="AN833" t="s">
        <v>180</v>
      </c>
      <c r="AO833">
        <v>-9999</v>
      </c>
      <c r="AP833" t="s">
        <v>182</v>
      </c>
      <c r="AQ833" t="s">
        <v>179</v>
      </c>
      <c r="AR833">
        <v>-9999</v>
      </c>
      <c r="AS833">
        <v>0.03</v>
      </c>
      <c r="AT833">
        <v>2.887</v>
      </c>
      <c r="AU833">
        <v>1.26</v>
      </c>
      <c r="AV833">
        <v>223</v>
      </c>
      <c r="AX833">
        <f t="shared" si="107"/>
        <v>1.8066459703841264</v>
      </c>
      <c r="AZ833" t="str">
        <f t="shared" si="115"/>
        <v>Juniperus monosperma</v>
      </c>
      <c r="BA833">
        <f t="shared" si="108"/>
        <v>15.9</v>
      </c>
      <c r="BB833">
        <f t="shared" si="109"/>
        <v>0.54664597038412643</v>
      </c>
      <c r="BC833">
        <f t="shared" si="110"/>
        <v>38.6</v>
      </c>
      <c r="BD833">
        <f t="shared" si="111"/>
        <v>2000</v>
      </c>
      <c r="BE833">
        <f t="shared" si="112"/>
        <v>2.4</v>
      </c>
      <c r="BF833">
        <f t="shared" si="113"/>
        <v>2.887</v>
      </c>
      <c r="BG833">
        <f t="shared" si="114"/>
        <v>0.03</v>
      </c>
    </row>
    <row r="834" spans="1:59" x14ac:dyDescent="0.25">
      <c r="A834">
        <v>3980</v>
      </c>
      <c r="B834" t="s">
        <v>60</v>
      </c>
      <c r="C834" t="s">
        <v>171</v>
      </c>
      <c r="D834" t="s">
        <v>62</v>
      </c>
      <c r="E834" t="s">
        <v>63</v>
      </c>
      <c r="F834" t="s">
        <v>64</v>
      </c>
      <c r="G834" t="s">
        <v>172</v>
      </c>
      <c r="H834">
        <v>0.313</v>
      </c>
      <c r="I834" t="s">
        <v>7</v>
      </c>
      <c r="J834" s="9">
        <v>40653</v>
      </c>
      <c r="K834" s="13">
        <v>0.33194444444444399</v>
      </c>
      <c r="L834" t="s">
        <v>173</v>
      </c>
      <c r="M834" t="s">
        <v>111</v>
      </c>
      <c r="N834" t="s">
        <v>174</v>
      </c>
      <c r="O834" t="s">
        <v>193</v>
      </c>
      <c r="P834" t="s">
        <v>175</v>
      </c>
      <c r="Q834">
        <v>30.21</v>
      </c>
      <c r="R834">
        <v>-9999</v>
      </c>
      <c r="S834">
        <v>17.25</v>
      </c>
      <c r="T834">
        <v>384</v>
      </c>
      <c r="U834">
        <v>2000</v>
      </c>
      <c r="V834">
        <v>-9999</v>
      </c>
      <c r="W834">
        <v>-9999</v>
      </c>
      <c r="X834">
        <v>0.67</v>
      </c>
      <c r="Y834">
        <v>0.106</v>
      </c>
      <c r="Z834">
        <v>-9999</v>
      </c>
      <c r="AA834">
        <v>34.39</v>
      </c>
      <c r="AB834">
        <v>-106.53</v>
      </c>
      <c r="AC834">
        <v>-9999</v>
      </c>
      <c r="AD834">
        <v>-9999</v>
      </c>
      <c r="AE834">
        <v>-9999</v>
      </c>
      <c r="AF834">
        <v>-9999</v>
      </c>
      <c r="AG834">
        <v>-2.9</v>
      </c>
      <c r="AH834">
        <v>-1.65</v>
      </c>
      <c r="AI834" t="s">
        <v>176</v>
      </c>
      <c r="AJ834">
        <v>-9999</v>
      </c>
      <c r="AK834" t="s">
        <v>74</v>
      </c>
      <c r="AL834">
        <v>-9999</v>
      </c>
      <c r="AM834" t="s">
        <v>177</v>
      </c>
      <c r="AN834" t="s">
        <v>180</v>
      </c>
      <c r="AO834">
        <v>-9999</v>
      </c>
      <c r="AP834" t="s">
        <v>182</v>
      </c>
      <c r="AQ834" t="s">
        <v>179</v>
      </c>
      <c r="AR834">
        <v>-9999</v>
      </c>
      <c r="AS834">
        <v>3.9E-2</v>
      </c>
      <c r="AT834">
        <v>4.1890000000000001</v>
      </c>
      <c r="AU834">
        <v>1.38</v>
      </c>
      <c r="AV834">
        <v>204</v>
      </c>
      <c r="AX834">
        <f t="shared" ref="AX834:AX897" si="116">0.61078*EXP(17.27*BA834/(BA834+237.3))</f>
        <v>1.9685781757846383</v>
      </c>
      <c r="AZ834" t="str">
        <f t="shared" si="115"/>
        <v>Juniperus monosperma</v>
      </c>
      <c r="BA834">
        <f t="shared" ref="BA834:BA897" si="117">S834</f>
        <v>17.25</v>
      </c>
      <c r="BB834">
        <f t="shared" ref="BB834:BB897" si="118">AX834-AU834</f>
        <v>0.58857817578463845</v>
      </c>
      <c r="BC834">
        <f t="shared" ref="BC834:BC897" si="119">T834/10</f>
        <v>38.4</v>
      </c>
      <c r="BD834">
        <f t="shared" ref="BD834:BD897" si="120">U834</f>
        <v>2000</v>
      </c>
      <c r="BE834">
        <f t="shared" ref="BE834:BE897" si="121">-AH834</f>
        <v>1.65</v>
      </c>
      <c r="BF834">
        <f t="shared" ref="BF834:BF897" si="122">AT834</f>
        <v>4.1890000000000001</v>
      </c>
      <c r="BG834">
        <f t="shared" ref="BG834:BG897" si="123">AS834</f>
        <v>3.9E-2</v>
      </c>
    </row>
    <row r="835" spans="1:59" x14ac:dyDescent="0.25">
      <c r="A835">
        <v>3981</v>
      </c>
      <c r="B835" t="s">
        <v>60</v>
      </c>
      <c r="C835" t="s">
        <v>171</v>
      </c>
      <c r="D835" t="s">
        <v>62</v>
      </c>
      <c r="E835" t="s">
        <v>63</v>
      </c>
      <c r="F835" t="s">
        <v>64</v>
      </c>
      <c r="G835" t="s">
        <v>172</v>
      </c>
      <c r="H835">
        <v>0.313</v>
      </c>
      <c r="I835" t="s">
        <v>7</v>
      </c>
      <c r="J835" s="9">
        <v>40653</v>
      </c>
      <c r="K835" s="13">
        <v>0.33541666666666697</v>
      </c>
      <c r="L835" t="s">
        <v>173</v>
      </c>
      <c r="M835" t="s">
        <v>111</v>
      </c>
      <c r="N835" t="s">
        <v>174</v>
      </c>
      <c r="O835" t="s">
        <v>193</v>
      </c>
      <c r="P835" t="s">
        <v>175</v>
      </c>
      <c r="Q835">
        <v>32.06</v>
      </c>
      <c r="R835">
        <v>-9999</v>
      </c>
      <c r="S835">
        <v>19.09</v>
      </c>
      <c r="T835">
        <v>375</v>
      </c>
      <c r="U835">
        <v>2000</v>
      </c>
      <c r="V835">
        <v>-9999</v>
      </c>
      <c r="W835">
        <v>-9999</v>
      </c>
      <c r="X835">
        <v>0.86</v>
      </c>
      <c r="Y835">
        <v>0.106</v>
      </c>
      <c r="Z835">
        <v>-9999</v>
      </c>
      <c r="AA835">
        <v>34.39</v>
      </c>
      <c r="AB835">
        <v>-106.53</v>
      </c>
      <c r="AC835">
        <v>-9999</v>
      </c>
      <c r="AD835">
        <v>-9999</v>
      </c>
      <c r="AE835">
        <v>-9999</v>
      </c>
      <c r="AF835">
        <v>-9999</v>
      </c>
      <c r="AG835">
        <v>-3.5</v>
      </c>
      <c r="AH835">
        <v>-2.25</v>
      </c>
      <c r="AI835" t="s">
        <v>176</v>
      </c>
      <c r="AJ835">
        <v>-9999</v>
      </c>
      <c r="AK835" t="s">
        <v>74</v>
      </c>
      <c r="AL835">
        <v>-9999</v>
      </c>
      <c r="AM835" t="s">
        <v>177</v>
      </c>
      <c r="AN835" t="s">
        <v>180</v>
      </c>
      <c r="AO835">
        <v>-9999</v>
      </c>
      <c r="AP835" t="s">
        <v>182</v>
      </c>
      <c r="AQ835" t="s">
        <v>179</v>
      </c>
      <c r="AR835">
        <v>-9999</v>
      </c>
      <c r="AS835">
        <v>4.5999999999999999E-2</v>
      </c>
      <c r="AT835">
        <v>5.09</v>
      </c>
      <c r="AU835">
        <v>1.51</v>
      </c>
      <c r="AV835">
        <v>187.3</v>
      </c>
      <c r="AX835">
        <f t="shared" si="116"/>
        <v>2.2096892695745827</v>
      </c>
      <c r="AZ835" t="str">
        <f t="shared" si="115"/>
        <v>Juniperus monosperma</v>
      </c>
      <c r="BA835">
        <f t="shared" si="117"/>
        <v>19.09</v>
      </c>
      <c r="BB835">
        <f t="shared" si="118"/>
        <v>0.69968926957458266</v>
      </c>
      <c r="BC835">
        <f t="shared" si="119"/>
        <v>37.5</v>
      </c>
      <c r="BD835">
        <f t="shared" si="120"/>
        <v>2000</v>
      </c>
      <c r="BE835">
        <f t="shared" si="121"/>
        <v>2.25</v>
      </c>
      <c r="BF835">
        <f t="shared" si="122"/>
        <v>5.09</v>
      </c>
      <c r="BG835">
        <f t="shared" si="123"/>
        <v>4.5999999999999999E-2</v>
      </c>
    </row>
    <row r="836" spans="1:59" x14ac:dyDescent="0.25">
      <c r="A836">
        <v>3982</v>
      </c>
      <c r="B836" t="s">
        <v>60</v>
      </c>
      <c r="C836" t="s">
        <v>171</v>
      </c>
      <c r="D836" t="s">
        <v>62</v>
      </c>
      <c r="E836" t="s">
        <v>63</v>
      </c>
      <c r="F836" t="s">
        <v>64</v>
      </c>
      <c r="G836" t="s">
        <v>172</v>
      </c>
      <c r="H836">
        <v>0.313</v>
      </c>
      <c r="I836" t="s">
        <v>7</v>
      </c>
      <c r="J836" s="9">
        <v>40653</v>
      </c>
      <c r="K836" s="13">
        <v>0.37708333333333299</v>
      </c>
      <c r="L836" t="s">
        <v>173</v>
      </c>
      <c r="M836" t="s">
        <v>111</v>
      </c>
      <c r="N836" t="s">
        <v>174</v>
      </c>
      <c r="O836" t="s">
        <v>193</v>
      </c>
      <c r="P836" t="s">
        <v>175</v>
      </c>
      <c r="Q836">
        <v>24.74</v>
      </c>
      <c r="R836">
        <v>-9999</v>
      </c>
      <c r="S836">
        <v>21.75</v>
      </c>
      <c r="T836">
        <v>385</v>
      </c>
      <c r="U836">
        <v>2000</v>
      </c>
      <c r="V836">
        <v>-9999</v>
      </c>
      <c r="W836">
        <v>-9999</v>
      </c>
      <c r="X836">
        <v>0.88</v>
      </c>
      <c r="Y836">
        <v>0.106</v>
      </c>
      <c r="Z836">
        <v>-9999</v>
      </c>
      <c r="AA836">
        <v>34.39</v>
      </c>
      <c r="AB836">
        <v>-106.53</v>
      </c>
      <c r="AC836">
        <v>-9999</v>
      </c>
      <c r="AD836">
        <v>-9999</v>
      </c>
      <c r="AE836">
        <v>-9999</v>
      </c>
      <c r="AF836">
        <v>-9999</v>
      </c>
      <c r="AG836">
        <v>-3</v>
      </c>
      <c r="AH836">
        <v>-2.4</v>
      </c>
      <c r="AI836" t="s">
        <v>176</v>
      </c>
      <c r="AJ836">
        <v>-9999</v>
      </c>
      <c r="AK836" t="s">
        <v>74</v>
      </c>
      <c r="AL836">
        <v>-9999</v>
      </c>
      <c r="AM836" t="s">
        <v>177</v>
      </c>
      <c r="AN836" t="s">
        <v>180</v>
      </c>
      <c r="AO836">
        <v>-9999</v>
      </c>
      <c r="AP836" t="s">
        <v>182</v>
      </c>
      <c r="AQ836" t="s">
        <v>179</v>
      </c>
      <c r="AR836">
        <v>-9999</v>
      </c>
      <c r="AS836">
        <v>3.5999999999999997E-2</v>
      </c>
      <c r="AT836">
        <v>4.1379999999999999</v>
      </c>
      <c r="AU836">
        <v>1.97</v>
      </c>
      <c r="AV836">
        <v>188</v>
      </c>
      <c r="AX836">
        <f t="shared" si="116"/>
        <v>2.6038250835748098</v>
      </c>
      <c r="AZ836" t="str">
        <f t="shared" si="115"/>
        <v>Juniperus monosperma</v>
      </c>
      <c r="BA836">
        <f t="shared" si="117"/>
        <v>21.75</v>
      </c>
      <c r="BB836">
        <f t="shared" si="118"/>
        <v>0.63382508357480982</v>
      </c>
      <c r="BC836">
        <f t="shared" si="119"/>
        <v>38.5</v>
      </c>
      <c r="BD836">
        <f t="shared" si="120"/>
        <v>2000</v>
      </c>
      <c r="BE836">
        <f t="shared" si="121"/>
        <v>2.4</v>
      </c>
      <c r="BF836">
        <f t="shared" si="122"/>
        <v>4.1379999999999999</v>
      </c>
      <c r="BG836">
        <f t="shared" si="123"/>
        <v>3.5999999999999997E-2</v>
      </c>
    </row>
    <row r="837" spans="1:59" x14ac:dyDescent="0.25">
      <c r="A837">
        <v>3983</v>
      </c>
      <c r="B837" t="s">
        <v>60</v>
      </c>
      <c r="C837" t="s">
        <v>171</v>
      </c>
      <c r="D837" t="s">
        <v>62</v>
      </c>
      <c r="E837" t="s">
        <v>63</v>
      </c>
      <c r="F837" t="s">
        <v>64</v>
      </c>
      <c r="G837" t="s">
        <v>172</v>
      </c>
      <c r="H837">
        <v>0.313</v>
      </c>
      <c r="I837" t="s">
        <v>7</v>
      </c>
      <c r="J837" s="9">
        <v>40653</v>
      </c>
      <c r="K837" s="13">
        <v>0.38611111111111102</v>
      </c>
      <c r="L837" t="s">
        <v>173</v>
      </c>
      <c r="M837" t="s">
        <v>111</v>
      </c>
      <c r="N837" t="s">
        <v>174</v>
      </c>
      <c r="O837" t="s">
        <v>193</v>
      </c>
      <c r="P837" t="s">
        <v>175</v>
      </c>
      <c r="Q837">
        <v>24.78</v>
      </c>
      <c r="R837">
        <v>-9999</v>
      </c>
      <c r="S837">
        <v>22.21</v>
      </c>
      <c r="T837">
        <v>387</v>
      </c>
      <c r="U837">
        <v>2000</v>
      </c>
      <c r="V837">
        <v>-9999</v>
      </c>
      <c r="W837">
        <v>-9999</v>
      </c>
      <c r="X837">
        <v>0.95</v>
      </c>
      <c r="Y837">
        <v>0.106</v>
      </c>
      <c r="Z837">
        <v>-9999</v>
      </c>
      <c r="AA837">
        <v>34.39</v>
      </c>
      <c r="AB837">
        <v>-106.53</v>
      </c>
      <c r="AC837">
        <v>-9999</v>
      </c>
      <c r="AD837">
        <v>-9999</v>
      </c>
      <c r="AE837">
        <v>-9999</v>
      </c>
      <c r="AF837">
        <v>-9999</v>
      </c>
      <c r="AG837">
        <v>-2.9</v>
      </c>
      <c r="AH837">
        <v>-1.65</v>
      </c>
      <c r="AI837" t="s">
        <v>176</v>
      </c>
      <c r="AJ837">
        <v>-9999</v>
      </c>
      <c r="AK837" t="s">
        <v>74</v>
      </c>
      <c r="AL837">
        <v>-9999</v>
      </c>
      <c r="AM837" t="s">
        <v>177</v>
      </c>
      <c r="AN837" t="s">
        <v>180</v>
      </c>
      <c r="AO837">
        <v>-9999</v>
      </c>
      <c r="AP837" t="s">
        <v>182</v>
      </c>
      <c r="AQ837" t="s">
        <v>179</v>
      </c>
      <c r="AR837">
        <v>-9999</v>
      </c>
      <c r="AS837">
        <v>3.7999999999999999E-2</v>
      </c>
      <c r="AT837">
        <v>3.96</v>
      </c>
      <c r="AU837">
        <v>2.02</v>
      </c>
      <c r="AV837">
        <v>204</v>
      </c>
      <c r="AX837">
        <f t="shared" si="116"/>
        <v>2.6778751596868617</v>
      </c>
      <c r="AZ837" t="str">
        <f t="shared" si="115"/>
        <v>Juniperus monosperma</v>
      </c>
      <c r="BA837">
        <f t="shared" si="117"/>
        <v>22.21</v>
      </c>
      <c r="BB837">
        <f t="shared" si="118"/>
        <v>0.65787515968686172</v>
      </c>
      <c r="BC837">
        <f t="shared" si="119"/>
        <v>38.700000000000003</v>
      </c>
      <c r="BD837">
        <f t="shared" si="120"/>
        <v>2000</v>
      </c>
      <c r="BE837">
        <f t="shared" si="121"/>
        <v>1.65</v>
      </c>
      <c r="BF837">
        <f t="shared" si="122"/>
        <v>3.96</v>
      </c>
      <c r="BG837">
        <f t="shared" si="123"/>
        <v>3.7999999999999999E-2</v>
      </c>
    </row>
    <row r="838" spans="1:59" x14ac:dyDescent="0.25">
      <c r="A838">
        <v>3984</v>
      </c>
      <c r="B838" t="s">
        <v>60</v>
      </c>
      <c r="C838" t="s">
        <v>171</v>
      </c>
      <c r="D838" t="s">
        <v>62</v>
      </c>
      <c r="E838" t="s">
        <v>63</v>
      </c>
      <c r="F838" t="s">
        <v>64</v>
      </c>
      <c r="G838" t="s">
        <v>172</v>
      </c>
      <c r="H838">
        <v>0.313</v>
      </c>
      <c r="I838" t="s">
        <v>7</v>
      </c>
      <c r="J838" s="9">
        <v>40653</v>
      </c>
      <c r="K838" s="13">
        <v>0.38819444444444401</v>
      </c>
      <c r="L838" t="s">
        <v>173</v>
      </c>
      <c r="M838" t="s">
        <v>111</v>
      </c>
      <c r="N838" t="s">
        <v>174</v>
      </c>
      <c r="O838" t="s">
        <v>193</v>
      </c>
      <c r="P838" t="s">
        <v>175</v>
      </c>
      <c r="Q838">
        <v>26.85</v>
      </c>
      <c r="R838">
        <v>-9999</v>
      </c>
      <c r="S838">
        <v>22.75</v>
      </c>
      <c r="T838">
        <v>380</v>
      </c>
      <c r="U838">
        <v>2000</v>
      </c>
      <c r="V838">
        <v>-9999</v>
      </c>
      <c r="W838">
        <v>-9999</v>
      </c>
      <c r="X838">
        <v>0.94</v>
      </c>
      <c r="Y838">
        <v>0.106</v>
      </c>
      <c r="Z838">
        <v>-9999</v>
      </c>
      <c r="AA838">
        <v>34.39</v>
      </c>
      <c r="AB838">
        <v>-106.53</v>
      </c>
      <c r="AC838">
        <v>-9999</v>
      </c>
      <c r="AD838">
        <v>-9999</v>
      </c>
      <c r="AE838">
        <v>-9999</v>
      </c>
      <c r="AF838">
        <v>-9999</v>
      </c>
      <c r="AG838">
        <v>-3.5</v>
      </c>
      <c r="AH838">
        <v>-2.25</v>
      </c>
      <c r="AI838" t="s">
        <v>176</v>
      </c>
      <c r="AJ838">
        <v>-9999</v>
      </c>
      <c r="AK838" t="s">
        <v>74</v>
      </c>
      <c r="AL838">
        <v>-9999</v>
      </c>
      <c r="AM838" t="s">
        <v>177</v>
      </c>
      <c r="AN838" t="s">
        <v>180</v>
      </c>
      <c r="AO838">
        <v>-9999</v>
      </c>
      <c r="AP838" t="s">
        <v>182</v>
      </c>
      <c r="AQ838" t="s">
        <v>179</v>
      </c>
      <c r="AR838">
        <v>-9999</v>
      </c>
      <c r="AS838">
        <v>3.6999999999999998E-2</v>
      </c>
      <c r="AT838">
        <v>4.3979999999999997</v>
      </c>
      <c r="AU838">
        <v>2.0299999999999998</v>
      </c>
      <c r="AV838">
        <v>176.4</v>
      </c>
      <c r="AX838">
        <f t="shared" si="116"/>
        <v>2.7671447289296824</v>
      </c>
      <c r="AZ838" t="str">
        <f t="shared" si="115"/>
        <v>Juniperus monosperma</v>
      </c>
      <c r="BA838">
        <f t="shared" si="117"/>
        <v>22.75</v>
      </c>
      <c r="BB838">
        <f t="shared" si="118"/>
        <v>0.73714472892968264</v>
      </c>
      <c r="BC838">
        <f t="shared" si="119"/>
        <v>38</v>
      </c>
      <c r="BD838">
        <f t="shared" si="120"/>
        <v>2000</v>
      </c>
      <c r="BE838">
        <f t="shared" si="121"/>
        <v>2.25</v>
      </c>
      <c r="BF838">
        <f t="shared" si="122"/>
        <v>4.3979999999999997</v>
      </c>
      <c r="BG838">
        <f t="shared" si="123"/>
        <v>3.6999999999999998E-2</v>
      </c>
    </row>
    <row r="839" spans="1:59" x14ac:dyDescent="0.25">
      <c r="A839">
        <v>3985</v>
      </c>
      <c r="B839" t="s">
        <v>60</v>
      </c>
      <c r="C839" t="s">
        <v>171</v>
      </c>
      <c r="D839" t="s">
        <v>62</v>
      </c>
      <c r="E839" t="s">
        <v>63</v>
      </c>
      <c r="F839" t="s">
        <v>64</v>
      </c>
      <c r="G839" t="s">
        <v>172</v>
      </c>
      <c r="H839">
        <v>0.313</v>
      </c>
      <c r="I839" t="s">
        <v>7</v>
      </c>
      <c r="J839" s="9">
        <v>40653</v>
      </c>
      <c r="K839" s="13">
        <v>0.438194444444444</v>
      </c>
      <c r="L839" t="s">
        <v>173</v>
      </c>
      <c r="M839" t="s">
        <v>111</v>
      </c>
      <c r="N839" t="s">
        <v>174</v>
      </c>
      <c r="O839" t="s">
        <v>193</v>
      </c>
      <c r="P839" t="s">
        <v>175</v>
      </c>
      <c r="Q839">
        <v>22.01</v>
      </c>
      <c r="R839">
        <v>-9999</v>
      </c>
      <c r="S839">
        <v>23.68</v>
      </c>
      <c r="T839">
        <v>385</v>
      </c>
      <c r="U839">
        <v>2000</v>
      </c>
      <c r="V839">
        <v>-9999</v>
      </c>
      <c r="W839">
        <v>-9999</v>
      </c>
      <c r="X839">
        <v>1.07</v>
      </c>
      <c r="Y839">
        <v>0.106</v>
      </c>
      <c r="Z839">
        <v>-9999</v>
      </c>
      <c r="AA839">
        <v>34.39</v>
      </c>
      <c r="AB839">
        <v>-106.53</v>
      </c>
      <c r="AC839">
        <v>-9999</v>
      </c>
      <c r="AD839">
        <v>-9999</v>
      </c>
      <c r="AE839">
        <v>-9999</v>
      </c>
      <c r="AF839">
        <v>-9999</v>
      </c>
      <c r="AG839">
        <v>-3</v>
      </c>
      <c r="AH839">
        <v>-2.4</v>
      </c>
      <c r="AI839" t="s">
        <v>176</v>
      </c>
      <c r="AJ839">
        <v>-9999</v>
      </c>
      <c r="AK839" t="s">
        <v>74</v>
      </c>
      <c r="AL839">
        <v>-9999</v>
      </c>
      <c r="AM839" t="s">
        <v>177</v>
      </c>
      <c r="AN839" t="s">
        <v>180</v>
      </c>
      <c r="AO839">
        <v>-9999</v>
      </c>
      <c r="AP839" t="s">
        <v>182</v>
      </c>
      <c r="AQ839" t="s">
        <v>179</v>
      </c>
      <c r="AR839">
        <v>-9999</v>
      </c>
      <c r="AS839">
        <v>3.7999999999999999E-2</v>
      </c>
      <c r="AT839">
        <v>4.327</v>
      </c>
      <c r="AU839">
        <v>2.29</v>
      </c>
      <c r="AV839">
        <v>185</v>
      </c>
      <c r="AX839">
        <f t="shared" si="116"/>
        <v>2.9269872642086345</v>
      </c>
      <c r="AZ839" t="str">
        <f t="shared" si="115"/>
        <v>Juniperus monosperma</v>
      </c>
      <c r="BA839">
        <f t="shared" si="117"/>
        <v>23.68</v>
      </c>
      <c r="BB839">
        <f t="shared" si="118"/>
        <v>0.6369872642086345</v>
      </c>
      <c r="BC839">
        <f t="shared" si="119"/>
        <v>38.5</v>
      </c>
      <c r="BD839">
        <f t="shared" si="120"/>
        <v>2000</v>
      </c>
      <c r="BE839">
        <f t="shared" si="121"/>
        <v>2.4</v>
      </c>
      <c r="BF839">
        <f t="shared" si="122"/>
        <v>4.327</v>
      </c>
      <c r="BG839">
        <f t="shared" si="123"/>
        <v>3.7999999999999999E-2</v>
      </c>
    </row>
    <row r="840" spans="1:59" x14ac:dyDescent="0.25">
      <c r="A840">
        <v>3986</v>
      </c>
      <c r="B840" t="s">
        <v>60</v>
      </c>
      <c r="C840" t="s">
        <v>171</v>
      </c>
      <c r="D840" t="s">
        <v>62</v>
      </c>
      <c r="E840" t="s">
        <v>63</v>
      </c>
      <c r="F840" t="s">
        <v>64</v>
      </c>
      <c r="G840" t="s">
        <v>172</v>
      </c>
      <c r="H840">
        <v>0.313</v>
      </c>
      <c r="I840" t="s">
        <v>7</v>
      </c>
      <c r="J840" s="9">
        <v>40653</v>
      </c>
      <c r="K840" s="13">
        <v>0.44722222222222202</v>
      </c>
      <c r="L840" t="s">
        <v>173</v>
      </c>
      <c r="M840" t="s">
        <v>111</v>
      </c>
      <c r="N840" t="s">
        <v>174</v>
      </c>
      <c r="O840" t="s">
        <v>193</v>
      </c>
      <c r="P840" t="s">
        <v>175</v>
      </c>
      <c r="Q840">
        <v>23.14</v>
      </c>
      <c r="R840">
        <v>-9999</v>
      </c>
      <c r="S840">
        <v>23.67</v>
      </c>
      <c r="T840">
        <v>388</v>
      </c>
      <c r="U840">
        <v>2000</v>
      </c>
      <c r="V840">
        <v>-9999</v>
      </c>
      <c r="W840">
        <v>-9999</v>
      </c>
      <c r="X840">
        <v>1</v>
      </c>
      <c r="Y840">
        <v>0.106</v>
      </c>
      <c r="Z840">
        <v>-9999</v>
      </c>
      <c r="AA840">
        <v>34.39</v>
      </c>
      <c r="AB840">
        <v>-106.53</v>
      </c>
      <c r="AC840">
        <v>-9999</v>
      </c>
      <c r="AD840">
        <v>-9999</v>
      </c>
      <c r="AE840">
        <v>-9999</v>
      </c>
      <c r="AF840">
        <v>-9999</v>
      </c>
      <c r="AG840">
        <v>-2.9</v>
      </c>
      <c r="AH840">
        <v>-1.65</v>
      </c>
      <c r="AI840" t="s">
        <v>176</v>
      </c>
      <c r="AJ840">
        <v>-9999</v>
      </c>
      <c r="AK840" t="s">
        <v>74</v>
      </c>
      <c r="AL840">
        <v>-9999</v>
      </c>
      <c r="AM840" t="s">
        <v>177</v>
      </c>
      <c r="AN840" t="s">
        <v>180</v>
      </c>
      <c r="AO840">
        <v>-9999</v>
      </c>
      <c r="AP840" t="s">
        <v>182</v>
      </c>
      <c r="AQ840" t="s">
        <v>179</v>
      </c>
      <c r="AR840">
        <v>-9999</v>
      </c>
      <c r="AS840">
        <v>3.5999999999999997E-2</v>
      </c>
      <c r="AT840">
        <v>4.3140000000000001</v>
      </c>
      <c r="AU840">
        <v>2.2599999999999998</v>
      </c>
      <c r="AV840">
        <v>180</v>
      </c>
      <c r="AX840">
        <f t="shared" si="116"/>
        <v>2.9252265760576135</v>
      </c>
      <c r="AZ840" t="str">
        <f t="shared" si="115"/>
        <v>Juniperus monosperma</v>
      </c>
      <c r="BA840">
        <f t="shared" si="117"/>
        <v>23.67</v>
      </c>
      <c r="BB840">
        <f t="shared" si="118"/>
        <v>0.66522657605761371</v>
      </c>
      <c r="BC840">
        <f t="shared" si="119"/>
        <v>38.799999999999997</v>
      </c>
      <c r="BD840">
        <f t="shared" si="120"/>
        <v>2000</v>
      </c>
      <c r="BE840">
        <f t="shared" si="121"/>
        <v>1.65</v>
      </c>
      <c r="BF840">
        <f t="shared" si="122"/>
        <v>4.3140000000000001</v>
      </c>
      <c r="BG840">
        <f t="shared" si="123"/>
        <v>3.5999999999999997E-2</v>
      </c>
    </row>
    <row r="841" spans="1:59" x14ac:dyDescent="0.25">
      <c r="A841">
        <v>3987</v>
      </c>
      <c r="B841" t="s">
        <v>60</v>
      </c>
      <c r="C841" t="s">
        <v>171</v>
      </c>
      <c r="D841" t="s">
        <v>62</v>
      </c>
      <c r="E841" t="s">
        <v>63</v>
      </c>
      <c r="F841" t="s">
        <v>64</v>
      </c>
      <c r="G841" t="s">
        <v>172</v>
      </c>
      <c r="H841">
        <v>0.313</v>
      </c>
      <c r="I841" t="s">
        <v>7</v>
      </c>
      <c r="J841" s="9">
        <v>40653</v>
      </c>
      <c r="K841" s="13">
        <v>0.44930555555555601</v>
      </c>
      <c r="L841" t="s">
        <v>173</v>
      </c>
      <c r="M841" t="s">
        <v>111</v>
      </c>
      <c r="N841" t="s">
        <v>174</v>
      </c>
      <c r="O841" t="s">
        <v>193</v>
      </c>
      <c r="P841" t="s">
        <v>175</v>
      </c>
      <c r="Q841">
        <v>24.04</v>
      </c>
      <c r="R841">
        <v>-9999</v>
      </c>
      <c r="S841">
        <v>24.83</v>
      </c>
      <c r="T841">
        <v>382</v>
      </c>
      <c r="U841">
        <v>2000</v>
      </c>
      <c r="V841">
        <v>-9999</v>
      </c>
      <c r="W841">
        <v>-9999</v>
      </c>
      <c r="X841">
        <v>1.1200000000000001</v>
      </c>
      <c r="Y841">
        <v>0.106</v>
      </c>
      <c r="Z841">
        <v>-9999</v>
      </c>
      <c r="AA841">
        <v>34.39</v>
      </c>
      <c r="AB841">
        <v>-106.53</v>
      </c>
      <c r="AC841">
        <v>-9999</v>
      </c>
      <c r="AD841">
        <v>-9999</v>
      </c>
      <c r="AE841">
        <v>-9999</v>
      </c>
      <c r="AF841">
        <v>-9999</v>
      </c>
      <c r="AG841">
        <v>-3.5</v>
      </c>
      <c r="AH841">
        <v>-2.25</v>
      </c>
      <c r="AI841" t="s">
        <v>176</v>
      </c>
      <c r="AJ841">
        <v>-9999</v>
      </c>
      <c r="AK841" t="s">
        <v>74</v>
      </c>
      <c r="AL841">
        <v>-9999</v>
      </c>
      <c r="AM841" t="s">
        <v>177</v>
      </c>
      <c r="AN841" t="s">
        <v>180</v>
      </c>
      <c r="AO841">
        <v>-9999</v>
      </c>
      <c r="AP841" t="s">
        <v>182</v>
      </c>
      <c r="AQ841" t="s">
        <v>179</v>
      </c>
      <c r="AR841">
        <v>-9999</v>
      </c>
      <c r="AS841">
        <v>3.7999999999999999E-2</v>
      </c>
      <c r="AT841">
        <v>4.056</v>
      </c>
      <c r="AU841">
        <v>2.39</v>
      </c>
      <c r="AV841">
        <v>194</v>
      </c>
      <c r="AX841">
        <f t="shared" si="116"/>
        <v>3.1357390571564028</v>
      </c>
      <c r="AZ841" t="str">
        <f t="shared" si="115"/>
        <v>Juniperus monosperma</v>
      </c>
      <c r="BA841">
        <f t="shared" si="117"/>
        <v>24.83</v>
      </c>
      <c r="BB841">
        <f t="shared" si="118"/>
        <v>0.74573905715640265</v>
      </c>
      <c r="BC841">
        <f t="shared" si="119"/>
        <v>38.200000000000003</v>
      </c>
      <c r="BD841">
        <f t="shared" si="120"/>
        <v>2000</v>
      </c>
      <c r="BE841">
        <f t="shared" si="121"/>
        <v>2.25</v>
      </c>
      <c r="BF841">
        <f t="shared" si="122"/>
        <v>4.056</v>
      </c>
      <c r="BG841">
        <f t="shared" si="123"/>
        <v>3.7999999999999999E-2</v>
      </c>
    </row>
    <row r="842" spans="1:59" x14ac:dyDescent="0.25">
      <c r="A842">
        <v>3988</v>
      </c>
      <c r="B842" t="s">
        <v>60</v>
      </c>
      <c r="C842" t="s">
        <v>171</v>
      </c>
      <c r="D842" t="s">
        <v>62</v>
      </c>
      <c r="E842" t="s">
        <v>63</v>
      </c>
      <c r="F842" t="s">
        <v>64</v>
      </c>
      <c r="G842" t="s">
        <v>172</v>
      </c>
      <c r="H842">
        <v>0.313</v>
      </c>
      <c r="I842" t="s">
        <v>7</v>
      </c>
      <c r="J842" s="9">
        <v>40653</v>
      </c>
      <c r="K842" s="13">
        <v>0.51319444444444395</v>
      </c>
      <c r="L842" t="s">
        <v>173</v>
      </c>
      <c r="M842" t="s">
        <v>111</v>
      </c>
      <c r="N842" t="s">
        <v>174</v>
      </c>
      <c r="O842" t="s">
        <v>193</v>
      </c>
      <c r="P842" t="s">
        <v>175</v>
      </c>
      <c r="Q842">
        <v>14.14</v>
      </c>
      <c r="R842">
        <v>-9999</v>
      </c>
      <c r="S842">
        <v>29.55</v>
      </c>
      <c r="T842">
        <v>384</v>
      </c>
      <c r="U842">
        <v>2000</v>
      </c>
      <c r="V842">
        <v>-9999</v>
      </c>
      <c r="W842">
        <v>-9999</v>
      </c>
      <c r="X842">
        <v>1.28</v>
      </c>
      <c r="Y842">
        <v>0.106</v>
      </c>
      <c r="Z842">
        <v>-9999</v>
      </c>
      <c r="AA842">
        <v>34.39</v>
      </c>
      <c r="AB842">
        <v>-106.53</v>
      </c>
      <c r="AC842">
        <v>-9999</v>
      </c>
      <c r="AD842">
        <v>-9999</v>
      </c>
      <c r="AE842">
        <v>-9999</v>
      </c>
      <c r="AF842">
        <v>-9999</v>
      </c>
      <c r="AG842">
        <v>-3</v>
      </c>
      <c r="AH842">
        <v>-2.4</v>
      </c>
      <c r="AI842" t="s">
        <v>176</v>
      </c>
      <c r="AJ842">
        <v>-9999</v>
      </c>
      <c r="AK842" t="s">
        <v>74</v>
      </c>
      <c r="AL842">
        <v>-9999</v>
      </c>
      <c r="AM842" t="s">
        <v>177</v>
      </c>
      <c r="AN842" t="s">
        <v>180</v>
      </c>
      <c r="AO842">
        <v>-9999</v>
      </c>
      <c r="AP842" t="s">
        <v>182</v>
      </c>
      <c r="AQ842" t="s">
        <v>179</v>
      </c>
      <c r="AR842">
        <v>-9999</v>
      </c>
      <c r="AS842">
        <v>2.9000000000000001E-2</v>
      </c>
      <c r="AT842">
        <v>3.605</v>
      </c>
      <c r="AU842">
        <v>3.56</v>
      </c>
      <c r="AV842">
        <v>160</v>
      </c>
      <c r="AX842">
        <f t="shared" si="116"/>
        <v>4.1346332817067211</v>
      </c>
      <c r="AZ842" t="str">
        <f t="shared" si="115"/>
        <v>Juniperus monosperma</v>
      </c>
      <c r="BA842">
        <f t="shared" si="117"/>
        <v>29.55</v>
      </c>
      <c r="BB842">
        <f t="shared" si="118"/>
        <v>0.57463328170672101</v>
      </c>
      <c r="BC842">
        <f t="shared" si="119"/>
        <v>38.4</v>
      </c>
      <c r="BD842">
        <f t="shared" si="120"/>
        <v>2000</v>
      </c>
      <c r="BE842">
        <f t="shared" si="121"/>
        <v>2.4</v>
      </c>
      <c r="BF842">
        <f t="shared" si="122"/>
        <v>3.605</v>
      </c>
      <c r="BG842">
        <f t="shared" si="123"/>
        <v>2.9000000000000001E-2</v>
      </c>
    </row>
    <row r="843" spans="1:59" x14ac:dyDescent="0.25">
      <c r="A843">
        <v>3989</v>
      </c>
      <c r="B843" t="s">
        <v>60</v>
      </c>
      <c r="C843" t="s">
        <v>171</v>
      </c>
      <c r="D843" t="s">
        <v>62</v>
      </c>
      <c r="E843" t="s">
        <v>63</v>
      </c>
      <c r="F843" t="s">
        <v>64</v>
      </c>
      <c r="G843" t="s">
        <v>172</v>
      </c>
      <c r="H843">
        <v>0.313</v>
      </c>
      <c r="I843" t="s">
        <v>7</v>
      </c>
      <c r="J843" s="9">
        <v>40653</v>
      </c>
      <c r="K843" s="13">
        <v>0.51875000000000004</v>
      </c>
      <c r="L843" t="s">
        <v>173</v>
      </c>
      <c r="M843" t="s">
        <v>111</v>
      </c>
      <c r="N843" t="s">
        <v>174</v>
      </c>
      <c r="O843" t="s">
        <v>193</v>
      </c>
      <c r="P843" t="s">
        <v>175</v>
      </c>
      <c r="Q843">
        <v>15.84</v>
      </c>
      <c r="R843">
        <v>-9999</v>
      </c>
      <c r="S843">
        <v>29.25</v>
      </c>
      <c r="T843">
        <v>390</v>
      </c>
      <c r="U843">
        <v>2000</v>
      </c>
      <c r="V843">
        <v>-9999</v>
      </c>
      <c r="W843">
        <v>-9999</v>
      </c>
      <c r="X843">
        <v>1.36</v>
      </c>
      <c r="Y843">
        <v>0.106</v>
      </c>
      <c r="Z843">
        <v>-9999</v>
      </c>
      <c r="AA843">
        <v>34.39</v>
      </c>
      <c r="AB843">
        <v>-106.53</v>
      </c>
      <c r="AC843">
        <v>-9999</v>
      </c>
      <c r="AD843">
        <v>-9999</v>
      </c>
      <c r="AE843">
        <v>-9999</v>
      </c>
      <c r="AF843">
        <v>-9999</v>
      </c>
      <c r="AG843">
        <v>-2.9</v>
      </c>
      <c r="AH843">
        <v>-1.65</v>
      </c>
      <c r="AI843" t="s">
        <v>176</v>
      </c>
      <c r="AJ843">
        <v>-9999</v>
      </c>
      <c r="AK843" t="s">
        <v>74</v>
      </c>
      <c r="AL843">
        <v>-9999</v>
      </c>
      <c r="AM843" t="s">
        <v>177</v>
      </c>
      <c r="AN843" t="s">
        <v>180</v>
      </c>
      <c r="AO843">
        <v>-9999</v>
      </c>
      <c r="AP843" t="s">
        <v>182</v>
      </c>
      <c r="AQ843" t="s">
        <v>179</v>
      </c>
      <c r="AR843">
        <v>-9999</v>
      </c>
      <c r="AS843">
        <v>3.2000000000000001E-2</v>
      </c>
      <c r="AT843">
        <v>4.351</v>
      </c>
      <c r="AU843">
        <v>3.43</v>
      </c>
      <c r="AV843">
        <v>147</v>
      </c>
      <c r="AX843">
        <f t="shared" si="116"/>
        <v>4.0637808952044878</v>
      </c>
      <c r="AZ843" t="str">
        <f t="shared" si="115"/>
        <v>Juniperus monosperma</v>
      </c>
      <c r="BA843">
        <f t="shared" si="117"/>
        <v>29.25</v>
      </c>
      <c r="BB843">
        <f t="shared" si="118"/>
        <v>0.63378089520448766</v>
      </c>
      <c r="BC843">
        <f t="shared" si="119"/>
        <v>39</v>
      </c>
      <c r="BD843">
        <f t="shared" si="120"/>
        <v>2000</v>
      </c>
      <c r="BE843">
        <f t="shared" si="121"/>
        <v>1.65</v>
      </c>
      <c r="BF843">
        <f t="shared" si="122"/>
        <v>4.351</v>
      </c>
      <c r="BG843">
        <f t="shared" si="123"/>
        <v>3.2000000000000001E-2</v>
      </c>
    </row>
    <row r="844" spans="1:59" x14ac:dyDescent="0.25">
      <c r="A844">
        <v>3990</v>
      </c>
      <c r="B844" t="s">
        <v>60</v>
      </c>
      <c r="C844" t="s">
        <v>171</v>
      </c>
      <c r="D844" t="s">
        <v>62</v>
      </c>
      <c r="E844" t="s">
        <v>63</v>
      </c>
      <c r="F844" t="s">
        <v>64</v>
      </c>
      <c r="G844" t="s">
        <v>172</v>
      </c>
      <c r="H844">
        <v>0.313</v>
      </c>
      <c r="I844" t="s">
        <v>7</v>
      </c>
      <c r="J844" s="9">
        <v>40653</v>
      </c>
      <c r="K844" s="13">
        <v>0.52291666666666703</v>
      </c>
      <c r="L844" t="s">
        <v>173</v>
      </c>
      <c r="M844" t="s">
        <v>111</v>
      </c>
      <c r="N844" t="s">
        <v>174</v>
      </c>
      <c r="O844" t="s">
        <v>193</v>
      </c>
      <c r="P844" t="s">
        <v>175</v>
      </c>
      <c r="Q844">
        <v>16.260000000000002</v>
      </c>
      <c r="R844">
        <v>-9999</v>
      </c>
      <c r="S844">
        <v>29.15</v>
      </c>
      <c r="T844">
        <v>386</v>
      </c>
      <c r="U844">
        <v>2000</v>
      </c>
      <c r="V844">
        <v>-9999</v>
      </c>
      <c r="W844">
        <v>-9999</v>
      </c>
      <c r="X844">
        <v>1.36</v>
      </c>
      <c r="Y844">
        <v>0.106</v>
      </c>
      <c r="Z844">
        <v>-9999</v>
      </c>
      <c r="AA844">
        <v>34.39</v>
      </c>
      <c r="AB844">
        <v>-106.53</v>
      </c>
      <c r="AC844">
        <v>-9999</v>
      </c>
      <c r="AD844">
        <v>-9999</v>
      </c>
      <c r="AE844">
        <v>-9999</v>
      </c>
      <c r="AF844">
        <v>-9999</v>
      </c>
      <c r="AG844">
        <v>-3.5</v>
      </c>
      <c r="AH844">
        <v>-2.25</v>
      </c>
      <c r="AI844" t="s">
        <v>176</v>
      </c>
      <c r="AJ844">
        <v>-9999</v>
      </c>
      <c r="AK844" t="s">
        <v>74</v>
      </c>
      <c r="AL844">
        <v>-9999</v>
      </c>
      <c r="AM844" t="s">
        <v>177</v>
      </c>
      <c r="AN844" t="s">
        <v>180</v>
      </c>
      <c r="AO844">
        <v>-9999</v>
      </c>
      <c r="AP844" t="s">
        <v>182</v>
      </c>
      <c r="AQ844" t="s">
        <v>179</v>
      </c>
      <c r="AR844">
        <v>-9999</v>
      </c>
      <c r="AS844">
        <v>3.2000000000000001E-2</v>
      </c>
      <c r="AT844">
        <v>3.5430000000000001</v>
      </c>
      <c r="AU844">
        <v>3.4</v>
      </c>
      <c r="AV844">
        <v>186.8</v>
      </c>
      <c r="AX844">
        <f t="shared" si="116"/>
        <v>4.0403993313988691</v>
      </c>
      <c r="AZ844" t="str">
        <f t="shared" si="115"/>
        <v>Juniperus monosperma</v>
      </c>
      <c r="BA844">
        <f t="shared" si="117"/>
        <v>29.15</v>
      </c>
      <c r="BB844">
        <f t="shared" si="118"/>
        <v>0.64039933139886918</v>
      </c>
      <c r="BC844">
        <f t="shared" si="119"/>
        <v>38.6</v>
      </c>
      <c r="BD844">
        <f t="shared" si="120"/>
        <v>2000</v>
      </c>
      <c r="BE844">
        <f t="shared" si="121"/>
        <v>2.25</v>
      </c>
      <c r="BF844">
        <f t="shared" si="122"/>
        <v>3.5430000000000001</v>
      </c>
      <c r="BG844">
        <f t="shared" si="123"/>
        <v>3.2000000000000001E-2</v>
      </c>
    </row>
    <row r="845" spans="1:59" x14ac:dyDescent="0.25">
      <c r="A845">
        <v>3991</v>
      </c>
      <c r="B845" t="s">
        <v>60</v>
      </c>
      <c r="C845" t="s">
        <v>171</v>
      </c>
      <c r="D845" t="s">
        <v>62</v>
      </c>
      <c r="E845" t="s">
        <v>63</v>
      </c>
      <c r="F845" t="s">
        <v>64</v>
      </c>
      <c r="G845" t="s">
        <v>172</v>
      </c>
      <c r="H845">
        <v>0.313</v>
      </c>
      <c r="I845" t="s">
        <v>7</v>
      </c>
      <c r="J845" s="9">
        <v>40653</v>
      </c>
      <c r="K845" s="13">
        <v>0.57638888888888895</v>
      </c>
      <c r="L845" t="s">
        <v>173</v>
      </c>
      <c r="M845" t="s">
        <v>111</v>
      </c>
      <c r="N845" t="s">
        <v>174</v>
      </c>
      <c r="O845" t="s">
        <v>193</v>
      </c>
      <c r="P845" t="s">
        <v>175</v>
      </c>
      <c r="Q845">
        <v>11.14</v>
      </c>
      <c r="R845">
        <v>-9999</v>
      </c>
      <c r="S845">
        <v>31.02</v>
      </c>
      <c r="T845">
        <v>394</v>
      </c>
      <c r="U845">
        <v>2000</v>
      </c>
      <c r="V845">
        <v>-9999</v>
      </c>
      <c r="W845">
        <v>-9999</v>
      </c>
      <c r="X845">
        <v>1.1399999999999999</v>
      </c>
      <c r="Y845">
        <v>0.106</v>
      </c>
      <c r="Z845">
        <v>-9999</v>
      </c>
      <c r="AA845">
        <v>34.39</v>
      </c>
      <c r="AB845">
        <v>-106.53</v>
      </c>
      <c r="AC845">
        <v>-9999</v>
      </c>
      <c r="AD845">
        <v>-9999</v>
      </c>
      <c r="AE845">
        <v>-9999</v>
      </c>
      <c r="AF845">
        <v>-9999</v>
      </c>
      <c r="AG845">
        <v>-3</v>
      </c>
      <c r="AH845">
        <v>-2.4</v>
      </c>
      <c r="AI845" t="s">
        <v>176</v>
      </c>
      <c r="AJ845">
        <v>-9999</v>
      </c>
      <c r="AK845" t="s">
        <v>74</v>
      </c>
      <c r="AL845">
        <v>-9999</v>
      </c>
      <c r="AM845" t="s">
        <v>177</v>
      </c>
      <c r="AN845" t="s">
        <v>180</v>
      </c>
      <c r="AO845">
        <v>-9999</v>
      </c>
      <c r="AP845" t="s">
        <v>182</v>
      </c>
      <c r="AQ845" t="s">
        <v>179</v>
      </c>
      <c r="AR845">
        <v>-9999</v>
      </c>
      <c r="AS845">
        <v>2.3E-2</v>
      </c>
      <c r="AT845">
        <v>3.0139999999999998</v>
      </c>
      <c r="AU845">
        <v>4.01</v>
      </c>
      <c r="AV845">
        <v>156</v>
      </c>
      <c r="AX845">
        <f t="shared" si="116"/>
        <v>4.4975628643871968</v>
      </c>
      <c r="AZ845" t="str">
        <f t="shared" si="115"/>
        <v>Juniperus monosperma</v>
      </c>
      <c r="BA845">
        <f t="shared" si="117"/>
        <v>31.02</v>
      </c>
      <c r="BB845">
        <f t="shared" si="118"/>
        <v>0.48756286438719698</v>
      </c>
      <c r="BC845">
        <f t="shared" si="119"/>
        <v>39.4</v>
      </c>
      <c r="BD845">
        <f t="shared" si="120"/>
        <v>2000</v>
      </c>
      <c r="BE845">
        <f t="shared" si="121"/>
        <v>2.4</v>
      </c>
      <c r="BF845">
        <f t="shared" si="122"/>
        <v>3.0139999999999998</v>
      </c>
      <c r="BG845">
        <f t="shared" si="123"/>
        <v>2.3E-2</v>
      </c>
    </row>
    <row r="846" spans="1:59" x14ac:dyDescent="0.25">
      <c r="A846">
        <v>3992</v>
      </c>
      <c r="B846" t="s">
        <v>60</v>
      </c>
      <c r="C846" t="s">
        <v>171</v>
      </c>
      <c r="D846" t="s">
        <v>62</v>
      </c>
      <c r="E846" t="s">
        <v>63</v>
      </c>
      <c r="F846" t="s">
        <v>64</v>
      </c>
      <c r="G846" t="s">
        <v>172</v>
      </c>
      <c r="H846">
        <v>0.313</v>
      </c>
      <c r="I846" t="s">
        <v>7</v>
      </c>
      <c r="J846" s="9">
        <v>40653</v>
      </c>
      <c r="K846" s="13">
        <v>0.58541666666666703</v>
      </c>
      <c r="L846" t="s">
        <v>173</v>
      </c>
      <c r="M846" t="s">
        <v>111</v>
      </c>
      <c r="N846" t="s">
        <v>174</v>
      </c>
      <c r="O846" t="s">
        <v>193</v>
      </c>
      <c r="P846" t="s">
        <v>175</v>
      </c>
      <c r="Q846">
        <v>11.9</v>
      </c>
      <c r="R846">
        <v>-9999</v>
      </c>
      <c r="S846">
        <v>31.36</v>
      </c>
      <c r="T846">
        <v>392</v>
      </c>
      <c r="U846">
        <v>2000</v>
      </c>
      <c r="V846">
        <v>-9999</v>
      </c>
      <c r="W846">
        <v>-9999</v>
      </c>
      <c r="X846">
        <v>1.58</v>
      </c>
      <c r="Y846">
        <v>0.106</v>
      </c>
      <c r="Z846">
        <v>-9999</v>
      </c>
      <c r="AA846">
        <v>34.39</v>
      </c>
      <c r="AB846">
        <v>-106.53</v>
      </c>
      <c r="AC846">
        <v>-9999</v>
      </c>
      <c r="AD846">
        <v>-9999</v>
      </c>
      <c r="AE846">
        <v>-9999</v>
      </c>
      <c r="AF846">
        <v>-9999</v>
      </c>
      <c r="AG846">
        <v>-2.9</v>
      </c>
      <c r="AH846">
        <v>-1.65</v>
      </c>
      <c r="AI846" t="s">
        <v>176</v>
      </c>
      <c r="AJ846">
        <v>-9999</v>
      </c>
      <c r="AK846" t="s">
        <v>74</v>
      </c>
      <c r="AL846">
        <v>-9999</v>
      </c>
      <c r="AM846" t="s">
        <v>177</v>
      </c>
      <c r="AN846" t="s">
        <v>180</v>
      </c>
      <c r="AO846">
        <v>-9999</v>
      </c>
      <c r="AP846" t="s">
        <v>182</v>
      </c>
      <c r="AQ846" t="s">
        <v>179</v>
      </c>
      <c r="AR846">
        <v>-9999</v>
      </c>
      <c r="AS846">
        <v>3.1E-2</v>
      </c>
      <c r="AT846">
        <v>3.5640000000000001</v>
      </c>
      <c r="AU846">
        <v>4.0599999999999996</v>
      </c>
      <c r="AV846">
        <v>182</v>
      </c>
      <c r="AX846">
        <f t="shared" si="116"/>
        <v>4.5853425889285431</v>
      </c>
      <c r="AZ846" t="str">
        <f t="shared" si="115"/>
        <v>Juniperus monosperma</v>
      </c>
      <c r="BA846">
        <f t="shared" si="117"/>
        <v>31.36</v>
      </c>
      <c r="BB846">
        <f t="shared" si="118"/>
        <v>0.52534258892854346</v>
      </c>
      <c r="BC846">
        <f t="shared" si="119"/>
        <v>39.200000000000003</v>
      </c>
      <c r="BD846">
        <f t="shared" si="120"/>
        <v>2000</v>
      </c>
      <c r="BE846">
        <f t="shared" si="121"/>
        <v>1.65</v>
      </c>
      <c r="BF846">
        <f t="shared" si="122"/>
        <v>3.5640000000000001</v>
      </c>
      <c r="BG846">
        <f t="shared" si="123"/>
        <v>3.1E-2</v>
      </c>
    </row>
    <row r="847" spans="1:59" x14ac:dyDescent="0.25">
      <c r="A847">
        <v>3993</v>
      </c>
      <c r="B847" t="s">
        <v>60</v>
      </c>
      <c r="C847" t="s">
        <v>171</v>
      </c>
      <c r="D847" t="s">
        <v>62</v>
      </c>
      <c r="E847" t="s">
        <v>63</v>
      </c>
      <c r="F847" t="s">
        <v>64</v>
      </c>
      <c r="G847" t="s">
        <v>172</v>
      </c>
      <c r="H847">
        <v>0.313</v>
      </c>
      <c r="I847" t="s">
        <v>7</v>
      </c>
      <c r="J847" s="9">
        <v>40653</v>
      </c>
      <c r="K847" s="13">
        <v>0.593055555555556</v>
      </c>
      <c r="L847" t="s">
        <v>173</v>
      </c>
      <c r="M847" t="s">
        <v>111</v>
      </c>
      <c r="N847" t="s">
        <v>174</v>
      </c>
      <c r="O847" t="s">
        <v>193</v>
      </c>
      <c r="P847" t="s">
        <v>175</v>
      </c>
      <c r="Q847">
        <v>13.3</v>
      </c>
      <c r="R847">
        <v>-9999</v>
      </c>
      <c r="S847">
        <v>30.67</v>
      </c>
      <c r="T847">
        <v>390</v>
      </c>
      <c r="U847">
        <v>2000</v>
      </c>
      <c r="V847">
        <v>-9999</v>
      </c>
      <c r="W847">
        <v>-9999</v>
      </c>
      <c r="X847">
        <v>1.27</v>
      </c>
      <c r="Y847">
        <v>0.106</v>
      </c>
      <c r="Z847">
        <v>-9999</v>
      </c>
      <c r="AA847">
        <v>34.39</v>
      </c>
      <c r="AB847">
        <v>-106.53</v>
      </c>
      <c r="AC847">
        <v>-9999</v>
      </c>
      <c r="AD847">
        <v>-9999</v>
      </c>
      <c r="AE847">
        <v>-9999</v>
      </c>
      <c r="AF847">
        <v>-9999</v>
      </c>
      <c r="AG847">
        <v>-3.5</v>
      </c>
      <c r="AH847">
        <v>-2.25</v>
      </c>
      <c r="AI847" t="s">
        <v>176</v>
      </c>
      <c r="AJ847">
        <v>-9999</v>
      </c>
      <c r="AK847" t="s">
        <v>74</v>
      </c>
      <c r="AL847">
        <v>-9999</v>
      </c>
      <c r="AM847" t="s">
        <v>177</v>
      </c>
      <c r="AN847" t="s">
        <v>180</v>
      </c>
      <c r="AO847">
        <v>-9999</v>
      </c>
      <c r="AP847" t="s">
        <v>182</v>
      </c>
      <c r="AQ847" t="s">
        <v>179</v>
      </c>
      <c r="AR847">
        <v>-9999</v>
      </c>
      <c r="AS847">
        <v>2.5999999999999999E-2</v>
      </c>
      <c r="AT847">
        <v>2.8650000000000002</v>
      </c>
      <c r="AU847">
        <v>3.84</v>
      </c>
      <c r="AV847">
        <v>191</v>
      </c>
      <c r="AX847">
        <f t="shared" si="116"/>
        <v>4.4087304442288255</v>
      </c>
      <c r="AZ847" t="str">
        <f t="shared" si="115"/>
        <v>Juniperus monosperma</v>
      </c>
      <c r="BA847">
        <f t="shared" si="117"/>
        <v>30.67</v>
      </c>
      <c r="BB847">
        <f t="shared" si="118"/>
        <v>0.56873044422882568</v>
      </c>
      <c r="BC847">
        <f t="shared" si="119"/>
        <v>39</v>
      </c>
      <c r="BD847">
        <f t="shared" si="120"/>
        <v>2000</v>
      </c>
      <c r="BE847">
        <f t="shared" si="121"/>
        <v>2.25</v>
      </c>
      <c r="BF847">
        <f t="shared" si="122"/>
        <v>2.8650000000000002</v>
      </c>
      <c r="BG847">
        <f t="shared" si="123"/>
        <v>2.5999999999999999E-2</v>
      </c>
    </row>
    <row r="848" spans="1:59" x14ac:dyDescent="0.25">
      <c r="A848">
        <v>3994</v>
      </c>
      <c r="B848" t="s">
        <v>60</v>
      </c>
      <c r="C848" t="s">
        <v>171</v>
      </c>
      <c r="D848" t="s">
        <v>62</v>
      </c>
      <c r="E848" t="s">
        <v>63</v>
      </c>
      <c r="F848" t="s">
        <v>64</v>
      </c>
      <c r="G848" t="s">
        <v>172</v>
      </c>
      <c r="H848">
        <v>0.313</v>
      </c>
      <c r="I848" t="s">
        <v>7</v>
      </c>
      <c r="J848" s="9">
        <v>40653</v>
      </c>
      <c r="K848" s="13">
        <v>0.63819444444444395</v>
      </c>
      <c r="L848" t="s">
        <v>173</v>
      </c>
      <c r="M848" t="s">
        <v>111</v>
      </c>
      <c r="N848" t="s">
        <v>174</v>
      </c>
      <c r="O848" t="s">
        <v>193</v>
      </c>
      <c r="P848" t="s">
        <v>175</v>
      </c>
      <c r="Q848">
        <v>10.06</v>
      </c>
      <c r="R848">
        <v>-9999</v>
      </c>
      <c r="S848">
        <v>31.25</v>
      </c>
      <c r="T848">
        <v>392</v>
      </c>
      <c r="U848">
        <v>2000</v>
      </c>
      <c r="V848">
        <v>-9999</v>
      </c>
      <c r="W848">
        <v>-9999</v>
      </c>
      <c r="X848">
        <v>0.98</v>
      </c>
      <c r="Y848">
        <v>0.106</v>
      </c>
      <c r="Z848">
        <v>-9999</v>
      </c>
      <c r="AA848">
        <v>34.39</v>
      </c>
      <c r="AB848">
        <v>-106.53</v>
      </c>
      <c r="AC848">
        <v>-9999</v>
      </c>
      <c r="AD848">
        <v>-9999</v>
      </c>
      <c r="AE848">
        <v>-9999</v>
      </c>
      <c r="AF848">
        <v>-9999</v>
      </c>
      <c r="AG848">
        <v>-3</v>
      </c>
      <c r="AH848">
        <v>-2.4</v>
      </c>
      <c r="AI848" t="s">
        <v>176</v>
      </c>
      <c r="AJ848">
        <v>-9999</v>
      </c>
      <c r="AK848" t="s">
        <v>74</v>
      </c>
      <c r="AL848">
        <v>-9999</v>
      </c>
      <c r="AM848" t="s">
        <v>177</v>
      </c>
      <c r="AN848" t="s">
        <v>180</v>
      </c>
      <c r="AO848">
        <v>-9999</v>
      </c>
      <c r="AP848" t="s">
        <v>182</v>
      </c>
      <c r="AQ848" t="s">
        <v>179</v>
      </c>
      <c r="AR848">
        <v>-9999</v>
      </c>
      <c r="AS848">
        <v>1.9E-2</v>
      </c>
      <c r="AT848">
        <v>2.4510000000000001</v>
      </c>
      <c r="AU848">
        <v>4.12</v>
      </c>
      <c r="AV848">
        <v>158</v>
      </c>
      <c r="AX848">
        <f t="shared" si="116"/>
        <v>4.5567817926822105</v>
      </c>
      <c r="AZ848" t="str">
        <f t="shared" si="115"/>
        <v>Juniperus monosperma</v>
      </c>
      <c r="BA848">
        <f t="shared" si="117"/>
        <v>31.25</v>
      </c>
      <c r="BB848">
        <f t="shared" si="118"/>
        <v>0.4367817926822104</v>
      </c>
      <c r="BC848">
        <f t="shared" si="119"/>
        <v>39.200000000000003</v>
      </c>
      <c r="BD848">
        <f t="shared" si="120"/>
        <v>2000</v>
      </c>
      <c r="BE848">
        <f t="shared" si="121"/>
        <v>2.4</v>
      </c>
      <c r="BF848">
        <f t="shared" si="122"/>
        <v>2.4510000000000001</v>
      </c>
      <c r="BG848">
        <f t="shared" si="123"/>
        <v>1.9E-2</v>
      </c>
    </row>
    <row r="849" spans="1:59" x14ac:dyDescent="0.25">
      <c r="A849">
        <v>3995</v>
      </c>
      <c r="B849" t="s">
        <v>60</v>
      </c>
      <c r="C849" t="s">
        <v>171</v>
      </c>
      <c r="D849" t="s">
        <v>62</v>
      </c>
      <c r="E849" t="s">
        <v>63</v>
      </c>
      <c r="F849" t="s">
        <v>64</v>
      </c>
      <c r="G849" t="s">
        <v>172</v>
      </c>
      <c r="H849">
        <v>0.313</v>
      </c>
      <c r="I849" t="s">
        <v>7</v>
      </c>
      <c r="J849" s="9">
        <v>40653</v>
      </c>
      <c r="K849" s="13">
        <v>0.64861111111111103</v>
      </c>
      <c r="L849" t="s">
        <v>173</v>
      </c>
      <c r="M849" t="s">
        <v>111</v>
      </c>
      <c r="N849" t="s">
        <v>174</v>
      </c>
      <c r="O849" t="s">
        <v>193</v>
      </c>
      <c r="P849" t="s">
        <v>175</v>
      </c>
      <c r="Q849">
        <v>10.99</v>
      </c>
      <c r="R849">
        <v>-9999</v>
      </c>
      <c r="S849">
        <v>30.09</v>
      </c>
      <c r="T849">
        <v>392</v>
      </c>
      <c r="U849">
        <v>2000</v>
      </c>
      <c r="V849">
        <v>-9999</v>
      </c>
      <c r="W849">
        <v>-9999</v>
      </c>
      <c r="X849">
        <v>1.39</v>
      </c>
      <c r="Y849">
        <v>0.106</v>
      </c>
      <c r="Z849">
        <v>-9999</v>
      </c>
      <c r="AA849">
        <v>34.39</v>
      </c>
      <c r="AB849">
        <v>-106.53</v>
      </c>
      <c r="AC849">
        <v>-9999</v>
      </c>
      <c r="AD849">
        <v>-9999</v>
      </c>
      <c r="AE849">
        <v>-9999</v>
      </c>
      <c r="AF849">
        <v>-9999</v>
      </c>
      <c r="AG849">
        <v>-2.9</v>
      </c>
      <c r="AH849">
        <v>-1.65</v>
      </c>
      <c r="AI849" t="s">
        <v>176</v>
      </c>
      <c r="AJ849">
        <v>-9999</v>
      </c>
      <c r="AK849" t="s">
        <v>74</v>
      </c>
      <c r="AL849">
        <v>-9999</v>
      </c>
      <c r="AM849" t="s">
        <v>177</v>
      </c>
      <c r="AN849" t="s">
        <v>180</v>
      </c>
      <c r="AO849">
        <v>-9999</v>
      </c>
      <c r="AP849" t="s">
        <v>182</v>
      </c>
      <c r="AQ849" t="s">
        <v>179</v>
      </c>
      <c r="AR849">
        <v>-9999</v>
      </c>
      <c r="AS849">
        <v>2.9000000000000001E-2</v>
      </c>
      <c r="AT849">
        <v>3.24</v>
      </c>
      <c r="AU849">
        <v>3.81</v>
      </c>
      <c r="AV849">
        <v>188</v>
      </c>
      <c r="AX849">
        <f t="shared" si="116"/>
        <v>4.2648781697226603</v>
      </c>
      <c r="AZ849" t="str">
        <f t="shared" si="115"/>
        <v>Juniperus monosperma</v>
      </c>
      <c r="BA849">
        <f t="shared" si="117"/>
        <v>30.09</v>
      </c>
      <c r="BB849">
        <f t="shared" si="118"/>
        <v>0.45487816972266026</v>
      </c>
      <c r="BC849">
        <f t="shared" si="119"/>
        <v>39.200000000000003</v>
      </c>
      <c r="BD849">
        <f t="shared" si="120"/>
        <v>2000</v>
      </c>
      <c r="BE849">
        <f t="shared" si="121"/>
        <v>1.65</v>
      </c>
      <c r="BF849">
        <f t="shared" si="122"/>
        <v>3.24</v>
      </c>
      <c r="BG849">
        <f t="shared" si="123"/>
        <v>2.9000000000000001E-2</v>
      </c>
    </row>
    <row r="850" spans="1:59" x14ac:dyDescent="0.25">
      <c r="A850">
        <v>3996</v>
      </c>
      <c r="B850" t="s">
        <v>60</v>
      </c>
      <c r="C850" t="s">
        <v>171</v>
      </c>
      <c r="D850" t="s">
        <v>62</v>
      </c>
      <c r="E850" t="s">
        <v>63</v>
      </c>
      <c r="F850" t="s">
        <v>64</v>
      </c>
      <c r="G850" t="s">
        <v>172</v>
      </c>
      <c r="H850">
        <v>0.313</v>
      </c>
      <c r="I850" t="s">
        <v>7</v>
      </c>
      <c r="J850" s="9">
        <v>40653</v>
      </c>
      <c r="K850" s="13">
        <v>0.65625</v>
      </c>
      <c r="L850" t="s">
        <v>173</v>
      </c>
      <c r="M850" t="s">
        <v>111</v>
      </c>
      <c r="N850" t="s">
        <v>174</v>
      </c>
      <c r="O850" t="s">
        <v>193</v>
      </c>
      <c r="P850" t="s">
        <v>175</v>
      </c>
      <c r="Q850">
        <v>13.49</v>
      </c>
      <c r="R850">
        <v>-9999</v>
      </c>
      <c r="S850">
        <v>30.26</v>
      </c>
      <c r="T850">
        <v>388</v>
      </c>
      <c r="U850">
        <v>2000</v>
      </c>
      <c r="V850">
        <v>-9999</v>
      </c>
      <c r="W850">
        <v>-9999</v>
      </c>
      <c r="X850">
        <v>1.39</v>
      </c>
      <c r="Y850">
        <v>0.106</v>
      </c>
      <c r="Z850">
        <v>-9999</v>
      </c>
      <c r="AA850">
        <v>34.39</v>
      </c>
      <c r="AB850">
        <v>-106.53</v>
      </c>
      <c r="AC850">
        <v>-9999</v>
      </c>
      <c r="AD850">
        <v>-9999</v>
      </c>
      <c r="AE850">
        <v>-9999</v>
      </c>
      <c r="AF850">
        <v>-9999</v>
      </c>
      <c r="AG850">
        <v>-3.5</v>
      </c>
      <c r="AH850">
        <v>-2.25</v>
      </c>
      <c r="AI850" t="s">
        <v>176</v>
      </c>
      <c r="AJ850">
        <v>-9999</v>
      </c>
      <c r="AK850" t="s">
        <v>74</v>
      </c>
      <c r="AL850">
        <v>-9999</v>
      </c>
      <c r="AM850" t="s">
        <v>177</v>
      </c>
      <c r="AN850" t="s">
        <v>180</v>
      </c>
      <c r="AO850">
        <v>-9999</v>
      </c>
      <c r="AP850" t="s">
        <v>182</v>
      </c>
      <c r="AQ850" t="s">
        <v>179</v>
      </c>
      <c r="AR850">
        <v>-9999</v>
      </c>
      <c r="AS850">
        <v>0.03</v>
      </c>
      <c r="AT850">
        <v>3.2410000000000001</v>
      </c>
      <c r="AU850">
        <v>3.74</v>
      </c>
      <c r="AV850">
        <v>188.7</v>
      </c>
      <c r="AX850">
        <f t="shared" si="116"/>
        <v>4.3066127055989369</v>
      </c>
      <c r="AZ850" t="str">
        <f t="shared" si="115"/>
        <v>Juniperus monosperma</v>
      </c>
      <c r="BA850">
        <f t="shared" si="117"/>
        <v>30.26</v>
      </c>
      <c r="BB850">
        <f t="shared" si="118"/>
        <v>0.56661270559893673</v>
      </c>
      <c r="BC850">
        <f t="shared" si="119"/>
        <v>38.799999999999997</v>
      </c>
      <c r="BD850">
        <f t="shared" si="120"/>
        <v>2000</v>
      </c>
      <c r="BE850">
        <f t="shared" si="121"/>
        <v>2.25</v>
      </c>
      <c r="BF850">
        <f t="shared" si="122"/>
        <v>3.2410000000000001</v>
      </c>
      <c r="BG850">
        <f t="shared" si="123"/>
        <v>0.03</v>
      </c>
    </row>
    <row r="851" spans="1:59" x14ac:dyDescent="0.25">
      <c r="A851">
        <v>3997</v>
      </c>
      <c r="B851" t="s">
        <v>60</v>
      </c>
      <c r="C851" t="s">
        <v>171</v>
      </c>
      <c r="D851" t="s">
        <v>62</v>
      </c>
      <c r="E851" t="s">
        <v>63</v>
      </c>
      <c r="F851" t="s">
        <v>64</v>
      </c>
      <c r="G851" t="s">
        <v>172</v>
      </c>
      <c r="H851">
        <v>0.313</v>
      </c>
      <c r="I851" t="s">
        <v>7</v>
      </c>
      <c r="J851" s="9">
        <v>40653</v>
      </c>
      <c r="K851" s="13">
        <v>0.69930555555555596</v>
      </c>
      <c r="L851" t="s">
        <v>173</v>
      </c>
      <c r="M851" t="s">
        <v>111</v>
      </c>
      <c r="N851" t="s">
        <v>174</v>
      </c>
      <c r="O851" t="s">
        <v>193</v>
      </c>
      <c r="P851" t="s">
        <v>175</v>
      </c>
      <c r="Q851">
        <v>9.81</v>
      </c>
      <c r="R851">
        <v>-9999</v>
      </c>
      <c r="S851">
        <v>29.72</v>
      </c>
      <c r="T851">
        <v>393</v>
      </c>
      <c r="U851">
        <v>2000</v>
      </c>
      <c r="V851">
        <v>-9999</v>
      </c>
      <c r="W851">
        <v>-9999</v>
      </c>
      <c r="X851">
        <v>0.8</v>
      </c>
      <c r="Y851">
        <v>0.106</v>
      </c>
      <c r="Z851">
        <v>-9999</v>
      </c>
      <c r="AA851">
        <v>34.39</v>
      </c>
      <c r="AB851">
        <v>-106.53</v>
      </c>
      <c r="AC851">
        <v>-9999</v>
      </c>
      <c r="AD851">
        <v>-9999</v>
      </c>
      <c r="AE851">
        <v>-9999</v>
      </c>
      <c r="AF851">
        <v>-9999</v>
      </c>
      <c r="AG851">
        <v>-3</v>
      </c>
      <c r="AH851">
        <v>-2.4</v>
      </c>
      <c r="AI851" t="s">
        <v>176</v>
      </c>
      <c r="AJ851">
        <v>-9999</v>
      </c>
      <c r="AK851" t="s">
        <v>74</v>
      </c>
      <c r="AL851">
        <v>-9999</v>
      </c>
      <c r="AM851" t="s">
        <v>177</v>
      </c>
      <c r="AN851" t="s">
        <v>180</v>
      </c>
      <c r="AO851">
        <v>-9999</v>
      </c>
      <c r="AP851" t="s">
        <v>182</v>
      </c>
      <c r="AQ851" t="s">
        <v>179</v>
      </c>
      <c r="AR851">
        <v>-9999</v>
      </c>
      <c r="AS851">
        <v>1.7000000000000001E-2</v>
      </c>
      <c r="AT851">
        <v>2.1890000000000001</v>
      </c>
      <c r="AU851">
        <v>3.78</v>
      </c>
      <c r="AV851">
        <v>161</v>
      </c>
      <c r="AX851">
        <f t="shared" si="116"/>
        <v>4.1752579551100109</v>
      </c>
      <c r="AZ851" t="str">
        <f t="shared" si="115"/>
        <v>Juniperus monosperma</v>
      </c>
      <c r="BA851">
        <f t="shared" si="117"/>
        <v>29.72</v>
      </c>
      <c r="BB851">
        <f t="shared" si="118"/>
        <v>0.39525795511001105</v>
      </c>
      <c r="BC851">
        <f t="shared" si="119"/>
        <v>39.299999999999997</v>
      </c>
      <c r="BD851">
        <f t="shared" si="120"/>
        <v>2000</v>
      </c>
      <c r="BE851">
        <f t="shared" si="121"/>
        <v>2.4</v>
      </c>
      <c r="BF851">
        <f t="shared" si="122"/>
        <v>2.1890000000000001</v>
      </c>
      <c r="BG851">
        <f t="shared" si="123"/>
        <v>1.7000000000000001E-2</v>
      </c>
    </row>
    <row r="852" spans="1:59" x14ac:dyDescent="0.25">
      <c r="A852">
        <v>3998</v>
      </c>
      <c r="B852" t="s">
        <v>60</v>
      </c>
      <c r="C852" t="s">
        <v>171</v>
      </c>
      <c r="D852" t="s">
        <v>62</v>
      </c>
      <c r="E852" t="s">
        <v>63</v>
      </c>
      <c r="F852" t="s">
        <v>64</v>
      </c>
      <c r="G852" t="s">
        <v>172</v>
      </c>
      <c r="H852">
        <v>0.313</v>
      </c>
      <c r="I852" t="s">
        <v>7</v>
      </c>
      <c r="J852" s="9">
        <v>40653</v>
      </c>
      <c r="K852" s="13">
        <v>0.71458333333333302</v>
      </c>
      <c r="L852" t="s">
        <v>173</v>
      </c>
      <c r="M852" t="s">
        <v>111</v>
      </c>
      <c r="N852" t="s">
        <v>174</v>
      </c>
      <c r="O852" t="s">
        <v>193</v>
      </c>
      <c r="P852" t="s">
        <v>175</v>
      </c>
      <c r="Q852">
        <v>10.49</v>
      </c>
      <c r="R852">
        <v>-9999</v>
      </c>
      <c r="S852">
        <v>30.23</v>
      </c>
      <c r="T852">
        <v>392</v>
      </c>
      <c r="U852">
        <v>2000</v>
      </c>
      <c r="V852">
        <v>-9999</v>
      </c>
      <c r="W852">
        <v>-9999</v>
      </c>
      <c r="X852">
        <v>1.31</v>
      </c>
      <c r="Y852">
        <v>0.106</v>
      </c>
      <c r="Z852">
        <v>-9999</v>
      </c>
      <c r="AA852">
        <v>34.39</v>
      </c>
      <c r="AB852">
        <v>-106.53</v>
      </c>
      <c r="AC852">
        <v>-9999</v>
      </c>
      <c r="AD852">
        <v>-9999</v>
      </c>
      <c r="AE852">
        <v>-9999</v>
      </c>
      <c r="AF852">
        <v>-9999</v>
      </c>
      <c r="AG852">
        <v>-2.9</v>
      </c>
      <c r="AH852">
        <v>-1.65</v>
      </c>
      <c r="AI852" t="s">
        <v>176</v>
      </c>
      <c r="AJ852">
        <v>-9999</v>
      </c>
      <c r="AK852" t="s">
        <v>74</v>
      </c>
      <c r="AL852">
        <v>-9999</v>
      </c>
      <c r="AM852" t="s">
        <v>177</v>
      </c>
      <c r="AN852" t="s">
        <v>180</v>
      </c>
      <c r="AO852">
        <v>-9999</v>
      </c>
      <c r="AP852" t="s">
        <v>182</v>
      </c>
      <c r="AQ852" t="s">
        <v>179</v>
      </c>
      <c r="AR852">
        <v>-9999</v>
      </c>
      <c r="AS852">
        <v>2.7E-2</v>
      </c>
      <c r="AT852">
        <v>3.6930000000000001</v>
      </c>
      <c r="AU852">
        <v>3.86</v>
      </c>
      <c r="AV852">
        <v>149</v>
      </c>
      <c r="AX852">
        <f t="shared" si="116"/>
        <v>4.2992220909914414</v>
      </c>
      <c r="AZ852" t="str">
        <f t="shared" si="115"/>
        <v>Juniperus monosperma</v>
      </c>
      <c r="BA852">
        <f t="shared" si="117"/>
        <v>30.23</v>
      </c>
      <c r="BB852">
        <f t="shared" si="118"/>
        <v>0.43922209099144149</v>
      </c>
      <c r="BC852">
        <f t="shared" si="119"/>
        <v>39.200000000000003</v>
      </c>
      <c r="BD852">
        <f t="shared" si="120"/>
        <v>2000</v>
      </c>
      <c r="BE852">
        <f t="shared" si="121"/>
        <v>1.65</v>
      </c>
      <c r="BF852">
        <f t="shared" si="122"/>
        <v>3.6930000000000001</v>
      </c>
      <c r="BG852">
        <f t="shared" si="123"/>
        <v>2.7E-2</v>
      </c>
    </row>
    <row r="853" spans="1:59" x14ac:dyDescent="0.25">
      <c r="A853">
        <v>3999</v>
      </c>
      <c r="B853" t="s">
        <v>60</v>
      </c>
      <c r="C853" t="s">
        <v>171</v>
      </c>
      <c r="D853" t="s">
        <v>62</v>
      </c>
      <c r="E853" t="s">
        <v>63</v>
      </c>
      <c r="F853" t="s">
        <v>64</v>
      </c>
      <c r="G853" t="s">
        <v>172</v>
      </c>
      <c r="H853">
        <v>0.313</v>
      </c>
      <c r="I853" t="s">
        <v>7</v>
      </c>
      <c r="J853" s="9">
        <v>40653</v>
      </c>
      <c r="K853" s="13">
        <v>0.719444444444445</v>
      </c>
      <c r="L853" t="s">
        <v>173</v>
      </c>
      <c r="M853" t="s">
        <v>111</v>
      </c>
      <c r="N853" t="s">
        <v>174</v>
      </c>
      <c r="O853" t="s">
        <v>193</v>
      </c>
      <c r="P853" t="s">
        <v>175</v>
      </c>
      <c r="Q853">
        <v>10.44</v>
      </c>
      <c r="R853">
        <v>-9999</v>
      </c>
      <c r="S853">
        <v>30.09</v>
      </c>
      <c r="T853">
        <v>393</v>
      </c>
      <c r="U853">
        <v>2000</v>
      </c>
      <c r="V853">
        <v>-9999</v>
      </c>
      <c r="W853">
        <v>-9999</v>
      </c>
      <c r="X853">
        <v>0.84</v>
      </c>
      <c r="Y853">
        <v>0.106</v>
      </c>
      <c r="Z853">
        <v>-9999</v>
      </c>
      <c r="AA853">
        <v>34.39</v>
      </c>
      <c r="AB853">
        <v>-106.53</v>
      </c>
      <c r="AC853">
        <v>-9999</v>
      </c>
      <c r="AD853">
        <v>-9999</v>
      </c>
      <c r="AE853">
        <v>-9999</v>
      </c>
      <c r="AF853">
        <v>-9999</v>
      </c>
      <c r="AG853">
        <v>-3.5</v>
      </c>
      <c r="AH853">
        <v>-2.25</v>
      </c>
      <c r="AI853" t="s">
        <v>176</v>
      </c>
      <c r="AJ853">
        <v>-9999</v>
      </c>
      <c r="AK853" t="s">
        <v>74</v>
      </c>
      <c r="AL853">
        <v>-9999</v>
      </c>
      <c r="AM853" t="s">
        <v>177</v>
      </c>
      <c r="AN853" t="s">
        <v>180</v>
      </c>
      <c r="AO853">
        <v>-9999</v>
      </c>
      <c r="AP853" t="s">
        <v>182</v>
      </c>
      <c r="AQ853" t="s">
        <v>179</v>
      </c>
      <c r="AR853">
        <v>-9999</v>
      </c>
      <c r="AS853">
        <v>1.7000000000000001E-2</v>
      </c>
      <c r="AT853">
        <v>2.0510000000000002</v>
      </c>
      <c r="AU853">
        <v>3.83</v>
      </c>
      <c r="AV853">
        <v>179</v>
      </c>
      <c r="AX853">
        <f t="shared" si="116"/>
        <v>4.2648781697226603</v>
      </c>
      <c r="AZ853" t="str">
        <f t="shared" si="115"/>
        <v>Juniperus monosperma</v>
      </c>
      <c r="BA853">
        <f t="shared" si="117"/>
        <v>30.09</v>
      </c>
      <c r="BB853">
        <f t="shared" si="118"/>
        <v>0.43487816972266025</v>
      </c>
      <c r="BC853">
        <f t="shared" si="119"/>
        <v>39.299999999999997</v>
      </c>
      <c r="BD853">
        <f t="shared" si="120"/>
        <v>2000</v>
      </c>
      <c r="BE853">
        <f t="shared" si="121"/>
        <v>2.25</v>
      </c>
      <c r="BF853">
        <f t="shared" si="122"/>
        <v>2.0510000000000002</v>
      </c>
      <c r="BG853">
        <f t="shared" si="123"/>
        <v>1.7000000000000001E-2</v>
      </c>
    </row>
    <row r="854" spans="1:59" x14ac:dyDescent="0.25">
      <c r="A854">
        <v>4000</v>
      </c>
      <c r="B854" t="s">
        <v>60</v>
      </c>
      <c r="C854" t="s">
        <v>171</v>
      </c>
      <c r="D854" t="s">
        <v>62</v>
      </c>
      <c r="E854" t="s">
        <v>63</v>
      </c>
      <c r="F854" t="s">
        <v>64</v>
      </c>
      <c r="G854" t="s">
        <v>172</v>
      </c>
      <c r="H854">
        <v>0.313</v>
      </c>
      <c r="I854" t="s">
        <v>7</v>
      </c>
      <c r="J854" s="9">
        <v>40392</v>
      </c>
      <c r="K854" s="13">
        <v>0.31736111111111098</v>
      </c>
      <c r="L854" t="s">
        <v>173</v>
      </c>
      <c r="M854" t="s">
        <v>111</v>
      </c>
      <c r="N854" t="s">
        <v>174</v>
      </c>
      <c r="O854" t="s">
        <v>194</v>
      </c>
      <c r="P854" t="s">
        <v>175</v>
      </c>
      <c r="Q854">
        <v>68.28</v>
      </c>
      <c r="R854">
        <v>-9999</v>
      </c>
      <c r="S854">
        <v>23.24</v>
      </c>
      <c r="T854">
        <v>369</v>
      </c>
      <c r="U854">
        <v>2000</v>
      </c>
      <c r="V854">
        <v>-9999</v>
      </c>
      <c r="W854">
        <v>-9999</v>
      </c>
      <c r="X854">
        <v>0.81</v>
      </c>
      <c r="Y854">
        <v>0.14699999999999999</v>
      </c>
      <c r="Z854">
        <v>-9999</v>
      </c>
      <c r="AA854">
        <v>34.39</v>
      </c>
      <c r="AB854">
        <v>-106.53</v>
      </c>
      <c r="AC854">
        <v>-9999</v>
      </c>
      <c r="AD854">
        <v>-9999</v>
      </c>
      <c r="AE854">
        <v>-9999</v>
      </c>
      <c r="AF854">
        <v>-9999</v>
      </c>
      <c r="AG854">
        <v>-1.8</v>
      </c>
      <c r="AH854">
        <v>-0.67</v>
      </c>
      <c r="AI854" t="s">
        <v>176</v>
      </c>
      <c r="AJ854">
        <v>-9999</v>
      </c>
      <c r="AK854" t="s">
        <v>74</v>
      </c>
      <c r="AL854">
        <v>-9999</v>
      </c>
      <c r="AM854" t="s">
        <v>177</v>
      </c>
      <c r="AN854" t="s">
        <v>180</v>
      </c>
      <c r="AO854">
        <v>-9999</v>
      </c>
      <c r="AP854" t="s">
        <v>182</v>
      </c>
      <c r="AQ854" t="s">
        <v>179</v>
      </c>
      <c r="AR854">
        <v>-9999</v>
      </c>
      <c r="AS854">
        <v>7.2900000000000006E-2</v>
      </c>
      <c r="AT854">
        <v>6.2510000000000003</v>
      </c>
      <c r="AU854">
        <v>0.91</v>
      </c>
      <c r="AV854">
        <v>223</v>
      </c>
      <c r="AX854">
        <f t="shared" si="116"/>
        <v>2.8503859721499851</v>
      </c>
      <c r="AZ854" t="str">
        <f t="shared" si="115"/>
        <v>Juniperus monosperma</v>
      </c>
      <c r="BA854">
        <f t="shared" si="117"/>
        <v>23.24</v>
      </c>
      <c r="BB854">
        <f t="shared" si="118"/>
        <v>1.940385972149985</v>
      </c>
      <c r="BC854">
        <f t="shared" si="119"/>
        <v>36.9</v>
      </c>
      <c r="BD854">
        <f t="shared" si="120"/>
        <v>2000</v>
      </c>
      <c r="BE854">
        <f t="shared" si="121"/>
        <v>0.67</v>
      </c>
      <c r="BF854">
        <f t="shared" si="122"/>
        <v>6.2510000000000003</v>
      </c>
      <c r="BG854">
        <f t="shared" si="123"/>
        <v>7.2900000000000006E-2</v>
      </c>
    </row>
    <row r="855" spans="1:59" x14ac:dyDescent="0.25">
      <c r="A855">
        <v>4001</v>
      </c>
      <c r="B855" t="s">
        <v>60</v>
      </c>
      <c r="C855" t="s">
        <v>171</v>
      </c>
      <c r="D855" t="s">
        <v>62</v>
      </c>
      <c r="E855" t="s">
        <v>63</v>
      </c>
      <c r="F855" t="s">
        <v>64</v>
      </c>
      <c r="G855" t="s">
        <v>172</v>
      </c>
      <c r="H855">
        <v>0.313</v>
      </c>
      <c r="I855" t="s">
        <v>7</v>
      </c>
      <c r="J855" s="9">
        <v>40392</v>
      </c>
      <c r="K855" s="13">
        <v>0.33680555555555602</v>
      </c>
      <c r="L855" t="s">
        <v>173</v>
      </c>
      <c r="M855" t="s">
        <v>111</v>
      </c>
      <c r="N855" t="s">
        <v>174</v>
      </c>
      <c r="O855" t="s">
        <v>194</v>
      </c>
      <c r="P855" t="s">
        <v>175</v>
      </c>
      <c r="Q855">
        <v>69.06</v>
      </c>
      <c r="R855">
        <v>-9999</v>
      </c>
      <c r="S855">
        <v>25.43</v>
      </c>
      <c r="T855">
        <v>367</v>
      </c>
      <c r="U855">
        <v>2000</v>
      </c>
      <c r="V855">
        <v>-9999</v>
      </c>
      <c r="W855">
        <v>-9999</v>
      </c>
      <c r="X855">
        <v>1.52</v>
      </c>
      <c r="Y855">
        <v>0.14699999999999999</v>
      </c>
      <c r="Z855">
        <v>-9999</v>
      </c>
      <c r="AA855">
        <v>34.39</v>
      </c>
      <c r="AB855">
        <v>-106.53</v>
      </c>
      <c r="AC855">
        <v>-9999</v>
      </c>
      <c r="AD855">
        <v>-9999</v>
      </c>
      <c r="AE855">
        <v>-9999</v>
      </c>
      <c r="AF855">
        <v>-9999</v>
      </c>
      <c r="AG855">
        <v>-2.35</v>
      </c>
      <c r="AH855">
        <v>-0.8</v>
      </c>
      <c r="AI855" t="s">
        <v>176</v>
      </c>
      <c r="AJ855">
        <v>-9999</v>
      </c>
      <c r="AK855" t="s">
        <v>74</v>
      </c>
      <c r="AL855">
        <v>-9999</v>
      </c>
      <c r="AM855" t="s">
        <v>177</v>
      </c>
      <c r="AN855" t="s">
        <v>180</v>
      </c>
      <c r="AO855">
        <v>-9999</v>
      </c>
      <c r="AP855" t="s">
        <v>182</v>
      </c>
      <c r="AQ855" t="s">
        <v>179</v>
      </c>
      <c r="AR855">
        <v>-9999</v>
      </c>
      <c r="AS855">
        <v>0.1241</v>
      </c>
      <c r="AT855">
        <v>7.7850000000000001</v>
      </c>
      <c r="AU855">
        <v>1.01</v>
      </c>
      <c r="AV855">
        <v>256</v>
      </c>
      <c r="AX855">
        <f t="shared" si="116"/>
        <v>3.2497196485614785</v>
      </c>
      <c r="AZ855" t="str">
        <f t="shared" si="115"/>
        <v>Juniperus monosperma</v>
      </c>
      <c r="BA855">
        <f t="shared" si="117"/>
        <v>25.43</v>
      </c>
      <c r="BB855">
        <f t="shared" si="118"/>
        <v>2.2397196485614783</v>
      </c>
      <c r="BC855">
        <f t="shared" si="119"/>
        <v>36.700000000000003</v>
      </c>
      <c r="BD855">
        <f t="shared" si="120"/>
        <v>2000</v>
      </c>
      <c r="BE855">
        <f t="shared" si="121"/>
        <v>0.8</v>
      </c>
      <c r="BF855">
        <f t="shared" si="122"/>
        <v>7.7850000000000001</v>
      </c>
      <c r="BG855">
        <f t="shared" si="123"/>
        <v>0.1241</v>
      </c>
    </row>
    <row r="856" spans="1:59" x14ac:dyDescent="0.25">
      <c r="A856">
        <v>4002</v>
      </c>
      <c r="B856" t="s">
        <v>60</v>
      </c>
      <c r="C856" t="s">
        <v>171</v>
      </c>
      <c r="D856" t="s">
        <v>62</v>
      </c>
      <c r="E856" t="s">
        <v>63</v>
      </c>
      <c r="F856" t="s">
        <v>64</v>
      </c>
      <c r="G856" t="s">
        <v>172</v>
      </c>
      <c r="H856">
        <v>0.313</v>
      </c>
      <c r="I856" t="s">
        <v>7</v>
      </c>
      <c r="J856" s="9">
        <v>40392</v>
      </c>
      <c r="K856" s="13">
        <v>0.343055555555555</v>
      </c>
      <c r="L856" t="s">
        <v>173</v>
      </c>
      <c r="M856" t="s">
        <v>111</v>
      </c>
      <c r="N856" t="s">
        <v>174</v>
      </c>
      <c r="O856" t="s">
        <v>194</v>
      </c>
      <c r="P856" t="s">
        <v>175</v>
      </c>
      <c r="Q856">
        <v>61.37</v>
      </c>
      <c r="R856">
        <v>-9999</v>
      </c>
      <c r="S856">
        <v>26.68</v>
      </c>
      <c r="T856">
        <v>371</v>
      </c>
      <c r="U856">
        <v>2000</v>
      </c>
      <c r="V856">
        <v>-9999</v>
      </c>
      <c r="W856">
        <v>-9999</v>
      </c>
      <c r="X856">
        <v>1.5</v>
      </c>
      <c r="Y856">
        <v>0.14699999999999999</v>
      </c>
      <c r="Z856">
        <v>-9999</v>
      </c>
      <c r="AA856">
        <v>34.39</v>
      </c>
      <c r="AB856">
        <v>-106.53</v>
      </c>
      <c r="AC856">
        <v>-9999</v>
      </c>
      <c r="AD856">
        <v>-9999</v>
      </c>
      <c r="AE856">
        <v>-9999</v>
      </c>
      <c r="AF856">
        <v>-9999</v>
      </c>
      <c r="AG856">
        <v>-2</v>
      </c>
      <c r="AH856">
        <v>-0.72</v>
      </c>
      <c r="AI856" t="s">
        <v>176</v>
      </c>
      <c r="AJ856">
        <v>-9999</v>
      </c>
      <c r="AK856" t="s">
        <v>74</v>
      </c>
      <c r="AL856">
        <v>-9999</v>
      </c>
      <c r="AM856" t="s">
        <v>177</v>
      </c>
      <c r="AN856" t="s">
        <v>180</v>
      </c>
      <c r="AO856">
        <v>-9999</v>
      </c>
      <c r="AP856" t="s">
        <v>182</v>
      </c>
      <c r="AQ856" t="s">
        <v>179</v>
      </c>
      <c r="AR856">
        <v>-9999</v>
      </c>
      <c r="AS856">
        <v>8.9899999999999994E-2</v>
      </c>
      <c r="AT856">
        <v>7.532</v>
      </c>
      <c r="AU856">
        <v>1.36</v>
      </c>
      <c r="AV856">
        <v>224</v>
      </c>
      <c r="AX856">
        <f t="shared" si="116"/>
        <v>3.4988363700893315</v>
      </c>
      <c r="AZ856" t="str">
        <f t="shared" si="115"/>
        <v>Juniperus monosperma</v>
      </c>
      <c r="BA856">
        <f t="shared" si="117"/>
        <v>26.68</v>
      </c>
      <c r="BB856">
        <f t="shared" si="118"/>
        <v>2.1388363700893311</v>
      </c>
      <c r="BC856">
        <f t="shared" si="119"/>
        <v>37.1</v>
      </c>
      <c r="BD856">
        <f t="shared" si="120"/>
        <v>2000</v>
      </c>
      <c r="BE856">
        <f t="shared" si="121"/>
        <v>0.72</v>
      </c>
      <c r="BF856">
        <f t="shared" si="122"/>
        <v>7.532</v>
      </c>
      <c r="BG856">
        <f t="shared" si="123"/>
        <v>8.9899999999999994E-2</v>
      </c>
    </row>
    <row r="857" spans="1:59" x14ac:dyDescent="0.25">
      <c r="A857">
        <v>4003</v>
      </c>
      <c r="B857" t="s">
        <v>60</v>
      </c>
      <c r="C857" t="s">
        <v>171</v>
      </c>
      <c r="D857" t="s">
        <v>62</v>
      </c>
      <c r="E857" t="s">
        <v>63</v>
      </c>
      <c r="F857" t="s">
        <v>64</v>
      </c>
      <c r="G857" t="s">
        <v>172</v>
      </c>
      <c r="H857">
        <v>0.313</v>
      </c>
      <c r="I857" t="s">
        <v>7</v>
      </c>
      <c r="J857" s="9">
        <v>40392</v>
      </c>
      <c r="K857" s="13">
        <v>0.37708333333333299</v>
      </c>
      <c r="L857" t="s">
        <v>173</v>
      </c>
      <c r="M857" t="s">
        <v>111</v>
      </c>
      <c r="N857" t="s">
        <v>174</v>
      </c>
      <c r="O857" t="s">
        <v>194</v>
      </c>
      <c r="P857" t="s">
        <v>175</v>
      </c>
      <c r="Q857">
        <v>57</v>
      </c>
      <c r="R857">
        <v>-9999</v>
      </c>
      <c r="S857">
        <v>29.52</v>
      </c>
      <c r="T857">
        <v>360</v>
      </c>
      <c r="U857">
        <v>2000</v>
      </c>
      <c r="V857">
        <v>-9999</v>
      </c>
      <c r="W857">
        <v>-9999</v>
      </c>
      <c r="X857">
        <v>2.41</v>
      </c>
      <c r="Y857">
        <v>0.14699999999999999</v>
      </c>
      <c r="Z857">
        <v>-9999</v>
      </c>
      <c r="AA857">
        <v>34.39</v>
      </c>
      <c r="AB857">
        <v>-106.53</v>
      </c>
      <c r="AC857">
        <v>-9999</v>
      </c>
      <c r="AD857">
        <v>-9999</v>
      </c>
      <c r="AE857">
        <v>-9999</v>
      </c>
      <c r="AF857">
        <v>-9999</v>
      </c>
      <c r="AG857">
        <v>-1.8</v>
      </c>
      <c r="AH857">
        <v>-0.67</v>
      </c>
      <c r="AI857" t="s">
        <v>176</v>
      </c>
      <c r="AJ857">
        <v>-9999</v>
      </c>
      <c r="AK857" t="s">
        <v>74</v>
      </c>
      <c r="AL857">
        <v>-9999</v>
      </c>
      <c r="AM857" t="s">
        <v>177</v>
      </c>
      <c r="AN857" t="s">
        <v>180</v>
      </c>
      <c r="AO857">
        <v>-9999</v>
      </c>
      <c r="AP857" t="s">
        <v>182</v>
      </c>
      <c r="AQ857" t="s">
        <v>179</v>
      </c>
      <c r="AR857">
        <v>-9999</v>
      </c>
      <c r="AS857">
        <v>0.1106</v>
      </c>
      <c r="AT857">
        <v>8.9979999999999993</v>
      </c>
      <c r="AU857">
        <v>1.78</v>
      </c>
      <c r="AV857">
        <v>214</v>
      </c>
      <c r="AX857">
        <f t="shared" si="116"/>
        <v>4.1275000252550456</v>
      </c>
      <c r="AZ857" t="str">
        <f t="shared" si="115"/>
        <v>Juniperus monosperma</v>
      </c>
      <c r="BA857">
        <f t="shared" si="117"/>
        <v>29.52</v>
      </c>
      <c r="BB857">
        <f t="shared" si="118"/>
        <v>2.3475000252550453</v>
      </c>
      <c r="BC857">
        <f t="shared" si="119"/>
        <v>36</v>
      </c>
      <c r="BD857">
        <f t="shared" si="120"/>
        <v>2000</v>
      </c>
      <c r="BE857">
        <f t="shared" si="121"/>
        <v>0.67</v>
      </c>
      <c r="BF857">
        <f t="shared" si="122"/>
        <v>8.9979999999999993</v>
      </c>
      <c r="BG857">
        <f t="shared" si="123"/>
        <v>0.1106</v>
      </c>
    </row>
    <row r="858" spans="1:59" x14ac:dyDescent="0.25">
      <c r="A858">
        <v>4004</v>
      </c>
      <c r="B858" t="s">
        <v>60</v>
      </c>
      <c r="C858" t="s">
        <v>171</v>
      </c>
      <c r="D858" t="s">
        <v>62</v>
      </c>
      <c r="E858" t="s">
        <v>63</v>
      </c>
      <c r="F858" t="s">
        <v>64</v>
      </c>
      <c r="G858" t="s">
        <v>172</v>
      </c>
      <c r="H858">
        <v>0.313</v>
      </c>
      <c r="I858" t="s">
        <v>7</v>
      </c>
      <c r="J858" s="9">
        <v>40392</v>
      </c>
      <c r="K858" s="13">
        <v>0.389583333333333</v>
      </c>
      <c r="L858" t="s">
        <v>173</v>
      </c>
      <c r="M858" t="s">
        <v>111</v>
      </c>
      <c r="N858" t="s">
        <v>174</v>
      </c>
      <c r="O858" t="s">
        <v>194</v>
      </c>
      <c r="P858" t="s">
        <v>175</v>
      </c>
      <c r="Q858">
        <v>61.45</v>
      </c>
      <c r="R858">
        <v>-9999</v>
      </c>
      <c r="S858">
        <v>29.13</v>
      </c>
      <c r="T858">
        <v>357</v>
      </c>
      <c r="U858">
        <v>2000</v>
      </c>
      <c r="V858">
        <v>-9999</v>
      </c>
      <c r="W858">
        <v>-9999</v>
      </c>
      <c r="X858">
        <v>2.7</v>
      </c>
      <c r="Y858">
        <v>0.14699999999999999</v>
      </c>
      <c r="Z858">
        <v>-9999</v>
      </c>
      <c r="AA858">
        <v>34.39</v>
      </c>
      <c r="AB858">
        <v>-106.53</v>
      </c>
      <c r="AC858">
        <v>-9999</v>
      </c>
      <c r="AD858">
        <v>-9999</v>
      </c>
      <c r="AE858">
        <v>-9999</v>
      </c>
      <c r="AF858">
        <v>-9999</v>
      </c>
      <c r="AG858">
        <v>-2.35</v>
      </c>
      <c r="AH858">
        <v>-0.8</v>
      </c>
      <c r="AI858" t="s">
        <v>176</v>
      </c>
      <c r="AJ858">
        <v>-9999</v>
      </c>
      <c r="AK858" t="s">
        <v>74</v>
      </c>
      <c r="AL858">
        <v>-9999</v>
      </c>
      <c r="AM858" t="s">
        <v>177</v>
      </c>
      <c r="AN858" t="s">
        <v>180</v>
      </c>
      <c r="AO858">
        <v>-9999</v>
      </c>
      <c r="AP858" t="s">
        <v>182</v>
      </c>
      <c r="AQ858" t="s">
        <v>179</v>
      </c>
      <c r="AR858">
        <v>-9999</v>
      </c>
      <c r="AS858">
        <v>0.1431</v>
      </c>
      <c r="AT858">
        <v>8.2390000000000008</v>
      </c>
      <c r="AU858">
        <v>1.56</v>
      </c>
      <c r="AV858">
        <v>251</v>
      </c>
      <c r="AX858">
        <f t="shared" si="116"/>
        <v>4.035737089268677</v>
      </c>
      <c r="AZ858" t="str">
        <f t="shared" si="115"/>
        <v>Juniperus monosperma</v>
      </c>
      <c r="BA858">
        <f t="shared" si="117"/>
        <v>29.13</v>
      </c>
      <c r="BB858">
        <f t="shared" si="118"/>
        <v>2.475737089268677</v>
      </c>
      <c r="BC858">
        <f t="shared" si="119"/>
        <v>35.700000000000003</v>
      </c>
      <c r="BD858">
        <f t="shared" si="120"/>
        <v>2000</v>
      </c>
      <c r="BE858">
        <f t="shared" si="121"/>
        <v>0.8</v>
      </c>
      <c r="BF858">
        <f t="shared" si="122"/>
        <v>8.2390000000000008</v>
      </c>
      <c r="BG858">
        <f t="shared" si="123"/>
        <v>0.1431</v>
      </c>
    </row>
    <row r="859" spans="1:59" x14ac:dyDescent="0.25">
      <c r="A859">
        <v>4005</v>
      </c>
      <c r="B859" t="s">
        <v>60</v>
      </c>
      <c r="C859" t="s">
        <v>171</v>
      </c>
      <c r="D859" t="s">
        <v>62</v>
      </c>
      <c r="E859" t="s">
        <v>63</v>
      </c>
      <c r="F859" t="s">
        <v>64</v>
      </c>
      <c r="G859" t="s">
        <v>172</v>
      </c>
      <c r="H859">
        <v>0.313</v>
      </c>
      <c r="I859" t="s">
        <v>7</v>
      </c>
      <c r="J859" s="9">
        <v>40392</v>
      </c>
      <c r="K859" s="13">
        <v>0.39444444444444399</v>
      </c>
      <c r="L859" t="s">
        <v>173</v>
      </c>
      <c r="M859" t="s">
        <v>111</v>
      </c>
      <c r="N859" t="s">
        <v>174</v>
      </c>
      <c r="O859" t="s">
        <v>194</v>
      </c>
      <c r="P859" t="s">
        <v>175</v>
      </c>
      <c r="Q859">
        <v>55.51</v>
      </c>
      <c r="R859">
        <v>-9999</v>
      </c>
      <c r="S859">
        <v>28.54</v>
      </c>
      <c r="T859">
        <v>369</v>
      </c>
      <c r="U859">
        <v>2000</v>
      </c>
      <c r="V859">
        <v>-9999</v>
      </c>
      <c r="W859">
        <v>-9999</v>
      </c>
      <c r="X859">
        <v>1.86</v>
      </c>
      <c r="Y859">
        <v>0.14699999999999999</v>
      </c>
      <c r="Z859">
        <v>-9999</v>
      </c>
      <c r="AA859">
        <v>34.39</v>
      </c>
      <c r="AB859">
        <v>-106.53</v>
      </c>
      <c r="AC859">
        <v>-9999</v>
      </c>
      <c r="AD859">
        <v>-9999</v>
      </c>
      <c r="AE859">
        <v>-9999</v>
      </c>
      <c r="AF859">
        <v>-9999</v>
      </c>
      <c r="AG859">
        <v>-2</v>
      </c>
      <c r="AH859">
        <v>-0.72</v>
      </c>
      <c r="AI859" t="s">
        <v>176</v>
      </c>
      <c r="AJ859">
        <v>-9999</v>
      </c>
      <c r="AK859" t="s">
        <v>74</v>
      </c>
      <c r="AL859">
        <v>-9999</v>
      </c>
      <c r="AM859" t="s">
        <v>177</v>
      </c>
      <c r="AN859" t="s">
        <v>180</v>
      </c>
      <c r="AO859">
        <v>-9999</v>
      </c>
      <c r="AP859" t="s">
        <v>182</v>
      </c>
      <c r="AQ859" t="s">
        <v>179</v>
      </c>
      <c r="AR859">
        <v>-9999</v>
      </c>
      <c r="AS859">
        <v>8.6999999999999994E-2</v>
      </c>
      <c r="AT859">
        <v>6.3150000000000004</v>
      </c>
      <c r="AU859">
        <v>1.74</v>
      </c>
      <c r="AV859">
        <v>238</v>
      </c>
      <c r="AX859">
        <f t="shared" si="116"/>
        <v>3.9002900217246323</v>
      </c>
      <c r="AZ859" t="str">
        <f t="shared" si="115"/>
        <v>Juniperus monosperma</v>
      </c>
      <c r="BA859">
        <f t="shared" si="117"/>
        <v>28.54</v>
      </c>
      <c r="BB859">
        <f t="shared" si="118"/>
        <v>2.1602900217246326</v>
      </c>
      <c r="BC859">
        <f t="shared" si="119"/>
        <v>36.9</v>
      </c>
      <c r="BD859">
        <f t="shared" si="120"/>
        <v>2000</v>
      </c>
      <c r="BE859">
        <f t="shared" si="121"/>
        <v>0.72</v>
      </c>
      <c r="BF859">
        <f t="shared" si="122"/>
        <v>6.3150000000000004</v>
      </c>
      <c r="BG859">
        <f t="shared" si="123"/>
        <v>8.6999999999999994E-2</v>
      </c>
    </row>
    <row r="860" spans="1:59" x14ac:dyDescent="0.25">
      <c r="A860">
        <v>4006</v>
      </c>
      <c r="B860" t="s">
        <v>60</v>
      </c>
      <c r="C860" t="s">
        <v>171</v>
      </c>
      <c r="D860" t="s">
        <v>62</v>
      </c>
      <c r="E860" t="s">
        <v>63</v>
      </c>
      <c r="F860" t="s">
        <v>64</v>
      </c>
      <c r="G860" t="s">
        <v>172</v>
      </c>
      <c r="H860">
        <v>0.313</v>
      </c>
      <c r="I860" t="s">
        <v>7</v>
      </c>
      <c r="J860" s="9">
        <v>40392</v>
      </c>
      <c r="K860" s="13">
        <v>0.45069444444444401</v>
      </c>
      <c r="L860" t="s">
        <v>173</v>
      </c>
      <c r="M860" t="s">
        <v>111</v>
      </c>
      <c r="N860" t="s">
        <v>174</v>
      </c>
      <c r="O860" t="s">
        <v>194</v>
      </c>
      <c r="P860" t="s">
        <v>175</v>
      </c>
      <c r="Q860">
        <v>55.45</v>
      </c>
      <c r="R860">
        <v>-9999</v>
      </c>
      <c r="S860">
        <v>28.8</v>
      </c>
      <c r="T860">
        <v>358</v>
      </c>
      <c r="U860">
        <v>2000</v>
      </c>
      <c r="V860">
        <v>-9999</v>
      </c>
      <c r="W860">
        <v>-9999</v>
      </c>
      <c r="X860">
        <v>2.57</v>
      </c>
      <c r="Y860">
        <v>0.14699999999999999</v>
      </c>
      <c r="Z860">
        <v>-9999</v>
      </c>
      <c r="AA860">
        <v>34.39</v>
      </c>
      <c r="AB860">
        <v>-106.53</v>
      </c>
      <c r="AC860">
        <v>-9999</v>
      </c>
      <c r="AD860">
        <v>-9999</v>
      </c>
      <c r="AE860">
        <v>-9999</v>
      </c>
      <c r="AF860">
        <v>-9999</v>
      </c>
      <c r="AG860">
        <v>-1.8</v>
      </c>
      <c r="AH860">
        <v>-0.67</v>
      </c>
      <c r="AI860" t="s">
        <v>176</v>
      </c>
      <c r="AJ860">
        <v>-9999</v>
      </c>
      <c r="AK860" t="s">
        <v>74</v>
      </c>
      <c r="AL860">
        <v>-9999</v>
      </c>
      <c r="AM860" t="s">
        <v>177</v>
      </c>
      <c r="AN860" t="s">
        <v>180</v>
      </c>
      <c r="AO860">
        <v>-9999</v>
      </c>
      <c r="AP860" t="s">
        <v>182</v>
      </c>
      <c r="AQ860" t="s">
        <v>179</v>
      </c>
      <c r="AR860">
        <v>-9999</v>
      </c>
      <c r="AS860">
        <v>0.11940000000000001</v>
      </c>
      <c r="AT860">
        <v>8.6050000000000004</v>
      </c>
      <c r="AU860">
        <v>1.77</v>
      </c>
      <c r="AV860">
        <v>227</v>
      </c>
      <c r="AX860">
        <f t="shared" si="116"/>
        <v>3.959482976222986</v>
      </c>
      <c r="AZ860" t="str">
        <f t="shared" si="115"/>
        <v>Juniperus monosperma</v>
      </c>
      <c r="BA860">
        <f t="shared" si="117"/>
        <v>28.8</v>
      </c>
      <c r="BB860">
        <f t="shared" si="118"/>
        <v>2.1894829762229859</v>
      </c>
      <c r="BC860">
        <f t="shared" si="119"/>
        <v>35.799999999999997</v>
      </c>
      <c r="BD860">
        <f t="shared" si="120"/>
        <v>2000</v>
      </c>
      <c r="BE860">
        <f t="shared" si="121"/>
        <v>0.67</v>
      </c>
      <c r="BF860">
        <f t="shared" si="122"/>
        <v>8.6050000000000004</v>
      </c>
      <c r="BG860">
        <f t="shared" si="123"/>
        <v>0.11940000000000001</v>
      </c>
    </row>
    <row r="861" spans="1:59" x14ac:dyDescent="0.25">
      <c r="A861">
        <v>4007</v>
      </c>
      <c r="B861" t="s">
        <v>60</v>
      </c>
      <c r="C861" t="s">
        <v>171</v>
      </c>
      <c r="D861" t="s">
        <v>62</v>
      </c>
      <c r="E861" t="s">
        <v>63</v>
      </c>
      <c r="F861" t="s">
        <v>64</v>
      </c>
      <c r="G861" t="s">
        <v>172</v>
      </c>
      <c r="H861">
        <v>0.313</v>
      </c>
      <c r="I861" t="s">
        <v>7</v>
      </c>
      <c r="J861" s="9">
        <v>40392</v>
      </c>
      <c r="K861" s="13">
        <v>0.46180555555555602</v>
      </c>
      <c r="L861" t="s">
        <v>173</v>
      </c>
      <c r="M861" t="s">
        <v>111</v>
      </c>
      <c r="N861" t="s">
        <v>174</v>
      </c>
      <c r="O861" t="s">
        <v>194</v>
      </c>
      <c r="P861" t="s">
        <v>175</v>
      </c>
      <c r="Q861">
        <v>59.34</v>
      </c>
      <c r="R861">
        <v>-9999</v>
      </c>
      <c r="S861">
        <v>29.38</v>
      </c>
      <c r="T861">
        <v>355</v>
      </c>
      <c r="U861">
        <v>2000</v>
      </c>
      <c r="V861">
        <v>-9999</v>
      </c>
      <c r="W861">
        <v>-9999</v>
      </c>
      <c r="X861">
        <v>2.99</v>
      </c>
      <c r="Y861">
        <v>0.14699999999999999</v>
      </c>
      <c r="Z861">
        <v>-9999</v>
      </c>
      <c r="AA861">
        <v>34.39</v>
      </c>
      <c r="AB861">
        <v>-106.53</v>
      </c>
      <c r="AC861">
        <v>-9999</v>
      </c>
      <c r="AD861">
        <v>-9999</v>
      </c>
      <c r="AE861">
        <v>-9999</v>
      </c>
      <c r="AF861">
        <v>-9999</v>
      </c>
      <c r="AG861">
        <v>-2.35</v>
      </c>
      <c r="AH861">
        <v>-0.8</v>
      </c>
      <c r="AI861" t="s">
        <v>176</v>
      </c>
      <c r="AJ861">
        <v>-9999</v>
      </c>
      <c r="AK861" t="s">
        <v>74</v>
      </c>
      <c r="AL861">
        <v>-9999</v>
      </c>
      <c r="AM861" t="s">
        <v>177</v>
      </c>
      <c r="AN861" t="s">
        <v>180</v>
      </c>
      <c r="AO861">
        <v>-9999</v>
      </c>
      <c r="AP861" t="s">
        <v>182</v>
      </c>
      <c r="AQ861" t="s">
        <v>179</v>
      </c>
      <c r="AR861">
        <v>-9999</v>
      </c>
      <c r="AS861">
        <v>0.14810000000000001</v>
      </c>
      <c r="AT861">
        <v>8.2219999999999995</v>
      </c>
      <c r="AU861">
        <v>1.67</v>
      </c>
      <c r="AV861">
        <v>250</v>
      </c>
      <c r="AX861">
        <f t="shared" si="116"/>
        <v>4.0943528414004753</v>
      </c>
      <c r="AZ861" t="str">
        <f t="shared" si="115"/>
        <v>Juniperus monosperma</v>
      </c>
      <c r="BA861">
        <f t="shared" si="117"/>
        <v>29.38</v>
      </c>
      <c r="BB861">
        <f t="shared" si="118"/>
        <v>2.4243528414004754</v>
      </c>
      <c r="BC861">
        <f t="shared" si="119"/>
        <v>35.5</v>
      </c>
      <c r="BD861">
        <f t="shared" si="120"/>
        <v>2000</v>
      </c>
      <c r="BE861">
        <f t="shared" si="121"/>
        <v>0.8</v>
      </c>
      <c r="BF861">
        <f t="shared" si="122"/>
        <v>8.2219999999999995</v>
      </c>
      <c r="BG861">
        <f t="shared" si="123"/>
        <v>0.14810000000000001</v>
      </c>
    </row>
    <row r="862" spans="1:59" x14ac:dyDescent="0.25">
      <c r="A862">
        <v>4008</v>
      </c>
      <c r="B862" t="s">
        <v>60</v>
      </c>
      <c r="C862" t="s">
        <v>171</v>
      </c>
      <c r="D862" t="s">
        <v>62</v>
      </c>
      <c r="E862" t="s">
        <v>63</v>
      </c>
      <c r="F862" t="s">
        <v>64</v>
      </c>
      <c r="G862" t="s">
        <v>172</v>
      </c>
      <c r="H862">
        <v>0.313</v>
      </c>
      <c r="I862" t="s">
        <v>7</v>
      </c>
      <c r="J862" s="9">
        <v>40392</v>
      </c>
      <c r="K862" s="13">
        <v>0.46736111111111101</v>
      </c>
      <c r="L862" t="s">
        <v>173</v>
      </c>
      <c r="M862" t="s">
        <v>111</v>
      </c>
      <c r="N862" t="s">
        <v>174</v>
      </c>
      <c r="O862" t="s">
        <v>194</v>
      </c>
      <c r="P862" t="s">
        <v>175</v>
      </c>
      <c r="Q862">
        <v>49.44</v>
      </c>
      <c r="R862">
        <v>-9999</v>
      </c>
      <c r="S862">
        <v>30.57</v>
      </c>
      <c r="T862">
        <v>366</v>
      </c>
      <c r="U862">
        <v>2000</v>
      </c>
      <c r="V862">
        <v>-9999</v>
      </c>
      <c r="W862">
        <v>-9999</v>
      </c>
      <c r="X862">
        <v>2.2799999999999998</v>
      </c>
      <c r="Y862">
        <v>0.14699999999999999</v>
      </c>
      <c r="Z862">
        <v>-9999</v>
      </c>
      <c r="AA862">
        <v>34.39</v>
      </c>
      <c r="AB862">
        <v>-106.53</v>
      </c>
      <c r="AC862">
        <v>-9999</v>
      </c>
      <c r="AD862">
        <v>-9999</v>
      </c>
      <c r="AE862">
        <v>-9999</v>
      </c>
      <c r="AF862">
        <v>-9999</v>
      </c>
      <c r="AG862">
        <v>-2</v>
      </c>
      <c r="AH862">
        <v>-0.72</v>
      </c>
      <c r="AI862" t="s">
        <v>176</v>
      </c>
      <c r="AJ862">
        <v>-9999</v>
      </c>
      <c r="AK862" t="s">
        <v>74</v>
      </c>
      <c r="AL862">
        <v>-9999</v>
      </c>
      <c r="AM862" t="s">
        <v>177</v>
      </c>
      <c r="AN862" t="s">
        <v>180</v>
      </c>
      <c r="AO862">
        <v>-9999</v>
      </c>
      <c r="AP862" t="s">
        <v>182</v>
      </c>
      <c r="AQ862" t="s">
        <v>179</v>
      </c>
      <c r="AR862">
        <v>-9999</v>
      </c>
      <c r="AS862">
        <v>8.2699999999999996E-2</v>
      </c>
      <c r="AT862">
        <v>6.3689999999999998</v>
      </c>
      <c r="AU862">
        <v>2.23</v>
      </c>
      <c r="AV862">
        <v>226</v>
      </c>
      <c r="AX862">
        <f t="shared" si="116"/>
        <v>4.383631571988146</v>
      </c>
      <c r="AZ862" t="str">
        <f t="shared" si="115"/>
        <v>Juniperus monosperma</v>
      </c>
      <c r="BA862">
        <f t="shared" si="117"/>
        <v>30.57</v>
      </c>
      <c r="BB862">
        <f t="shared" si="118"/>
        <v>2.153631571988146</v>
      </c>
      <c r="BC862">
        <f t="shared" si="119"/>
        <v>36.6</v>
      </c>
      <c r="BD862">
        <f t="shared" si="120"/>
        <v>2000</v>
      </c>
      <c r="BE862">
        <f t="shared" si="121"/>
        <v>0.72</v>
      </c>
      <c r="BF862">
        <f t="shared" si="122"/>
        <v>6.3689999999999998</v>
      </c>
      <c r="BG862">
        <f t="shared" si="123"/>
        <v>8.2699999999999996E-2</v>
      </c>
    </row>
    <row r="863" spans="1:59" x14ac:dyDescent="0.25">
      <c r="A863">
        <v>4009</v>
      </c>
      <c r="B863" t="s">
        <v>60</v>
      </c>
      <c r="C863" t="s">
        <v>171</v>
      </c>
      <c r="D863" t="s">
        <v>62</v>
      </c>
      <c r="E863" t="s">
        <v>63</v>
      </c>
      <c r="F863" t="s">
        <v>64</v>
      </c>
      <c r="G863" t="s">
        <v>172</v>
      </c>
      <c r="H863">
        <v>0.313</v>
      </c>
      <c r="I863" t="s">
        <v>7</v>
      </c>
      <c r="J863" s="9">
        <v>40392</v>
      </c>
      <c r="K863" s="13">
        <v>0.52222222222222203</v>
      </c>
      <c r="L863" t="s">
        <v>173</v>
      </c>
      <c r="M863" t="s">
        <v>111</v>
      </c>
      <c r="N863" t="s">
        <v>174</v>
      </c>
      <c r="O863" t="s">
        <v>194</v>
      </c>
      <c r="P863" t="s">
        <v>175</v>
      </c>
      <c r="Q863">
        <v>44.29</v>
      </c>
      <c r="R863">
        <v>-9999</v>
      </c>
      <c r="S863">
        <v>34.270000000000003</v>
      </c>
      <c r="T863">
        <v>362</v>
      </c>
      <c r="U863">
        <v>2000</v>
      </c>
      <c r="V863">
        <v>-9999</v>
      </c>
      <c r="W863">
        <v>-9999</v>
      </c>
      <c r="X863">
        <v>4.1100000000000003</v>
      </c>
      <c r="Y863">
        <v>0.14699999999999999</v>
      </c>
      <c r="Z863">
        <v>-9999</v>
      </c>
      <c r="AA863">
        <v>34.39</v>
      </c>
      <c r="AB863">
        <v>-106.53</v>
      </c>
      <c r="AC863">
        <v>-9999</v>
      </c>
      <c r="AD863">
        <v>-9999</v>
      </c>
      <c r="AE863">
        <v>-9999</v>
      </c>
      <c r="AF863">
        <v>-9999</v>
      </c>
      <c r="AG863">
        <v>-1.8</v>
      </c>
      <c r="AH863">
        <v>-0.67</v>
      </c>
      <c r="AI863" t="s">
        <v>176</v>
      </c>
      <c r="AJ863">
        <v>-9999</v>
      </c>
      <c r="AK863" t="s">
        <v>74</v>
      </c>
      <c r="AL863">
        <v>-9999</v>
      </c>
      <c r="AM863" t="s">
        <v>177</v>
      </c>
      <c r="AN863" t="s">
        <v>180</v>
      </c>
      <c r="AO863">
        <v>-9999</v>
      </c>
      <c r="AP863" t="s">
        <v>182</v>
      </c>
      <c r="AQ863" t="s">
        <v>179</v>
      </c>
      <c r="AR863">
        <v>-9999</v>
      </c>
      <c r="AS863">
        <v>0.1103</v>
      </c>
      <c r="AT863">
        <v>8.61</v>
      </c>
      <c r="AU863">
        <v>3.02</v>
      </c>
      <c r="AV863">
        <v>214</v>
      </c>
      <c r="AX863">
        <f t="shared" si="116"/>
        <v>5.3995728146179527</v>
      </c>
      <c r="AZ863" t="str">
        <f t="shared" si="115"/>
        <v>Juniperus monosperma</v>
      </c>
      <c r="BA863">
        <f t="shared" si="117"/>
        <v>34.270000000000003</v>
      </c>
      <c r="BB863">
        <f t="shared" si="118"/>
        <v>2.3795728146179527</v>
      </c>
      <c r="BC863">
        <f t="shared" si="119"/>
        <v>36.200000000000003</v>
      </c>
      <c r="BD863">
        <f t="shared" si="120"/>
        <v>2000</v>
      </c>
      <c r="BE863">
        <f t="shared" si="121"/>
        <v>0.67</v>
      </c>
      <c r="BF863">
        <f t="shared" si="122"/>
        <v>8.61</v>
      </c>
      <c r="BG863">
        <f t="shared" si="123"/>
        <v>0.1103</v>
      </c>
    </row>
    <row r="864" spans="1:59" x14ac:dyDescent="0.25">
      <c r="A864">
        <v>4010</v>
      </c>
      <c r="B864" t="s">
        <v>60</v>
      </c>
      <c r="C864" t="s">
        <v>171</v>
      </c>
      <c r="D864" t="s">
        <v>62</v>
      </c>
      <c r="E864" t="s">
        <v>63</v>
      </c>
      <c r="F864" t="s">
        <v>64</v>
      </c>
      <c r="G864" t="s">
        <v>172</v>
      </c>
      <c r="H864">
        <v>0.313</v>
      </c>
      <c r="I864" t="s">
        <v>7</v>
      </c>
      <c r="J864" s="9">
        <v>40392</v>
      </c>
      <c r="K864" s="13">
        <v>0.53472222222222199</v>
      </c>
      <c r="L864" t="s">
        <v>173</v>
      </c>
      <c r="M864" t="s">
        <v>111</v>
      </c>
      <c r="N864" t="s">
        <v>174</v>
      </c>
      <c r="O864" t="s">
        <v>194</v>
      </c>
      <c r="P864" t="s">
        <v>175</v>
      </c>
      <c r="Q864">
        <v>50.71</v>
      </c>
      <c r="R864">
        <v>-9999</v>
      </c>
      <c r="S864">
        <v>33.57</v>
      </c>
      <c r="T864">
        <v>361</v>
      </c>
      <c r="U864">
        <v>2000</v>
      </c>
      <c r="V864">
        <v>-9999</v>
      </c>
      <c r="W864">
        <v>-9999</v>
      </c>
      <c r="X864">
        <v>4.12</v>
      </c>
      <c r="Y864">
        <v>0.14699999999999999</v>
      </c>
      <c r="Z864">
        <v>-9999</v>
      </c>
      <c r="AA864">
        <v>34.39</v>
      </c>
      <c r="AB864">
        <v>-106.53</v>
      </c>
      <c r="AC864">
        <v>-9999</v>
      </c>
      <c r="AD864">
        <v>-9999</v>
      </c>
      <c r="AE864">
        <v>-9999</v>
      </c>
      <c r="AF864">
        <v>-9999</v>
      </c>
      <c r="AG864">
        <v>-2.35</v>
      </c>
      <c r="AH864">
        <v>-0.8</v>
      </c>
      <c r="AI864" t="s">
        <v>176</v>
      </c>
      <c r="AJ864">
        <v>-9999</v>
      </c>
      <c r="AK864" t="s">
        <v>74</v>
      </c>
      <c r="AL864">
        <v>-9999</v>
      </c>
      <c r="AM864" t="s">
        <v>177</v>
      </c>
      <c r="AN864" t="s">
        <v>180</v>
      </c>
      <c r="AO864">
        <v>-9999</v>
      </c>
      <c r="AP864" t="s">
        <v>182</v>
      </c>
      <c r="AQ864" t="s">
        <v>179</v>
      </c>
      <c r="AR864">
        <v>-9999</v>
      </c>
      <c r="AS864">
        <v>0.13089999999999999</v>
      </c>
      <c r="AT864">
        <v>6.4450000000000003</v>
      </c>
      <c r="AU864">
        <v>2.57</v>
      </c>
      <c r="AV864">
        <v>262</v>
      </c>
      <c r="AX864">
        <f t="shared" si="116"/>
        <v>5.1930519329978768</v>
      </c>
      <c r="AZ864" t="str">
        <f t="shared" si="115"/>
        <v>Juniperus monosperma</v>
      </c>
      <c r="BA864">
        <f t="shared" si="117"/>
        <v>33.57</v>
      </c>
      <c r="BB864">
        <f t="shared" si="118"/>
        <v>2.623051932997877</v>
      </c>
      <c r="BC864">
        <f t="shared" si="119"/>
        <v>36.1</v>
      </c>
      <c r="BD864">
        <f t="shared" si="120"/>
        <v>2000</v>
      </c>
      <c r="BE864">
        <f t="shared" si="121"/>
        <v>0.8</v>
      </c>
      <c r="BF864">
        <f t="shared" si="122"/>
        <v>6.4450000000000003</v>
      </c>
      <c r="BG864">
        <f t="shared" si="123"/>
        <v>0.13089999999999999</v>
      </c>
    </row>
    <row r="865" spans="1:59" x14ac:dyDescent="0.25">
      <c r="A865">
        <v>4011</v>
      </c>
      <c r="B865" t="s">
        <v>60</v>
      </c>
      <c r="C865" t="s">
        <v>171</v>
      </c>
      <c r="D865" t="s">
        <v>62</v>
      </c>
      <c r="E865" t="s">
        <v>63</v>
      </c>
      <c r="F865" t="s">
        <v>64</v>
      </c>
      <c r="G865" t="s">
        <v>172</v>
      </c>
      <c r="H865">
        <v>0.313</v>
      </c>
      <c r="I865" t="s">
        <v>7</v>
      </c>
      <c r="J865" s="9">
        <v>40392</v>
      </c>
      <c r="K865" s="13">
        <v>0.53888888888888897</v>
      </c>
      <c r="L865" t="s">
        <v>173</v>
      </c>
      <c r="M865" t="s">
        <v>111</v>
      </c>
      <c r="N865" t="s">
        <v>174</v>
      </c>
      <c r="O865" t="s">
        <v>194</v>
      </c>
      <c r="P865" t="s">
        <v>175</v>
      </c>
      <c r="Q865">
        <v>41.21</v>
      </c>
      <c r="R865">
        <v>-9999</v>
      </c>
      <c r="S865">
        <v>34.369999999999997</v>
      </c>
      <c r="T865">
        <v>369</v>
      </c>
      <c r="U865">
        <v>2000</v>
      </c>
      <c r="V865">
        <v>-9999</v>
      </c>
      <c r="W865">
        <v>-9999</v>
      </c>
      <c r="X865">
        <v>3.22</v>
      </c>
      <c r="Y865">
        <v>0.14699999999999999</v>
      </c>
      <c r="Z865">
        <v>-9999</v>
      </c>
      <c r="AA865">
        <v>34.39</v>
      </c>
      <c r="AB865">
        <v>-106.53</v>
      </c>
      <c r="AC865">
        <v>-9999</v>
      </c>
      <c r="AD865">
        <v>-9999</v>
      </c>
      <c r="AE865">
        <v>-9999</v>
      </c>
      <c r="AF865">
        <v>-9999</v>
      </c>
      <c r="AG865">
        <v>-2</v>
      </c>
      <c r="AH865">
        <v>-0.72</v>
      </c>
      <c r="AI865" t="s">
        <v>176</v>
      </c>
      <c r="AJ865">
        <v>-9999</v>
      </c>
      <c r="AK865" t="s">
        <v>74</v>
      </c>
      <c r="AL865">
        <v>-9999</v>
      </c>
      <c r="AM865" t="s">
        <v>177</v>
      </c>
      <c r="AN865" t="s">
        <v>180</v>
      </c>
      <c r="AO865">
        <v>-9999</v>
      </c>
      <c r="AP865" t="s">
        <v>182</v>
      </c>
      <c r="AQ865" t="s">
        <v>179</v>
      </c>
      <c r="AR865">
        <v>-9999</v>
      </c>
      <c r="AS865">
        <v>8.0500000000000002E-2</v>
      </c>
      <c r="AT865">
        <v>5.6970000000000001</v>
      </c>
      <c r="AU865">
        <v>3.21</v>
      </c>
      <c r="AV865">
        <v>233</v>
      </c>
      <c r="AX865">
        <f t="shared" si="116"/>
        <v>5.4296496934097807</v>
      </c>
      <c r="AZ865" t="str">
        <f t="shared" si="115"/>
        <v>Juniperus monosperma</v>
      </c>
      <c r="BA865">
        <f t="shared" si="117"/>
        <v>34.369999999999997</v>
      </c>
      <c r="BB865">
        <f t="shared" si="118"/>
        <v>2.2196496934097807</v>
      </c>
      <c r="BC865">
        <f t="shared" si="119"/>
        <v>36.9</v>
      </c>
      <c r="BD865">
        <f t="shared" si="120"/>
        <v>2000</v>
      </c>
      <c r="BE865">
        <f t="shared" si="121"/>
        <v>0.72</v>
      </c>
      <c r="BF865">
        <f t="shared" si="122"/>
        <v>5.6970000000000001</v>
      </c>
      <c r="BG865">
        <f t="shared" si="123"/>
        <v>8.0500000000000002E-2</v>
      </c>
    </row>
    <row r="866" spans="1:59" x14ac:dyDescent="0.25">
      <c r="A866">
        <v>4012</v>
      </c>
      <c r="B866" t="s">
        <v>60</v>
      </c>
      <c r="C866" t="s">
        <v>171</v>
      </c>
      <c r="D866" t="s">
        <v>62</v>
      </c>
      <c r="E866" t="s">
        <v>63</v>
      </c>
      <c r="F866" t="s">
        <v>64</v>
      </c>
      <c r="G866" t="s">
        <v>172</v>
      </c>
      <c r="H866">
        <v>0.313</v>
      </c>
      <c r="I866" t="s">
        <v>7</v>
      </c>
      <c r="J866" s="9">
        <v>40392</v>
      </c>
      <c r="K866" s="13">
        <v>0.58472222222222203</v>
      </c>
      <c r="L866" t="s">
        <v>173</v>
      </c>
      <c r="M866" t="s">
        <v>111</v>
      </c>
      <c r="N866" t="s">
        <v>174</v>
      </c>
      <c r="O866" t="s">
        <v>194</v>
      </c>
      <c r="P866" t="s">
        <v>175</v>
      </c>
      <c r="Q866">
        <v>44.38</v>
      </c>
      <c r="R866">
        <v>-9999</v>
      </c>
      <c r="S866">
        <v>33.090000000000003</v>
      </c>
      <c r="T866">
        <v>362</v>
      </c>
      <c r="U866">
        <v>2000</v>
      </c>
      <c r="V866">
        <v>-9999</v>
      </c>
      <c r="W866">
        <v>-9999</v>
      </c>
      <c r="X866">
        <v>3.58</v>
      </c>
      <c r="Y866">
        <v>0.14699999999999999</v>
      </c>
      <c r="Z866">
        <v>-9999</v>
      </c>
      <c r="AA866">
        <v>34.39</v>
      </c>
      <c r="AB866">
        <v>-106.53</v>
      </c>
      <c r="AC866">
        <v>-9999</v>
      </c>
      <c r="AD866">
        <v>-9999</v>
      </c>
      <c r="AE866">
        <v>-9999</v>
      </c>
      <c r="AF866">
        <v>-9999</v>
      </c>
      <c r="AG866">
        <v>-1.8</v>
      </c>
      <c r="AH866">
        <v>-0.67</v>
      </c>
      <c r="AI866" t="s">
        <v>176</v>
      </c>
      <c r="AJ866">
        <v>-9999</v>
      </c>
      <c r="AK866" t="s">
        <v>74</v>
      </c>
      <c r="AL866">
        <v>-9999</v>
      </c>
      <c r="AM866" t="s">
        <v>177</v>
      </c>
      <c r="AN866" t="s">
        <v>180</v>
      </c>
      <c r="AO866">
        <v>-9999</v>
      </c>
      <c r="AP866" t="s">
        <v>182</v>
      </c>
      <c r="AQ866" t="s">
        <v>179</v>
      </c>
      <c r="AR866">
        <v>-9999</v>
      </c>
      <c r="AS866">
        <v>0.1026</v>
      </c>
      <c r="AT866">
        <v>7.8390000000000004</v>
      </c>
      <c r="AU866">
        <v>2.82</v>
      </c>
      <c r="AV866">
        <v>218</v>
      </c>
      <c r="AX866">
        <f t="shared" si="116"/>
        <v>5.0554313870633276</v>
      </c>
      <c r="AZ866" t="str">
        <f t="shared" si="115"/>
        <v>Juniperus monosperma</v>
      </c>
      <c r="BA866">
        <f t="shared" si="117"/>
        <v>33.090000000000003</v>
      </c>
      <c r="BB866">
        <f t="shared" si="118"/>
        <v>2.2354313870633278</v>
      </c>
      <c r="BC866">
        <f t="shared" si="119"/>
        <v>36.200000000000003</v>
      </c>
      <c r="BD866">
        <f t="shared" si="120"/>
        <v>2000</v>
      </c>
      <c r="BE866">
        <f t="shared" si="121"/>
        <v>0.67</v>
      </c>
      <c r="BF866">
        <f t="shared" si="122"/>
        <v>7.8390000000000004</v>
      </c>
      <c r="BG866">
        <f t="shared" si="123"/>
        <v>0.1026</v>
      </c>
    </row>
    <row r="867" spans="1:59" x14ac:dyDescent="0.25">
      <c r="A867">
        <v>4013</v>
      </c>
      <c r="B867" t="s">
        <v>60</v>
      </c>
      <c r="C867" t="s">
        <v>171</v>
      </c>
      <c r="D867" t="s">
        <v>62</v>
      </c>
      <c r="E867" t="s">
        <v>63</v>
      </c>
      <c r="F867" t="s">
        <v>64</v>
      </c>
      <c r="G867" t="s">
        <v>172</v>
      </c>
      <c r="H867">
        <v>0.313</v>
      </c>
      <c r="I867" t="s">
        <v>7</v>
      </c>
      <c r="J867" s="9">
        <v>40392</v>
      </c>
      <c r="K867" s="13">
        <v>0.60069444444444398</v>
      </c>
      <c r="L867" t="s">
        <v>173</v>
      </c>
      <c r="M867" t="s">
        <v>111</v>
      </c>
      <c r="N867" t="s">
        <v>174</v>
      </c>
      <c r="O867" t="s">
        <v>194</v>
      </c>
      <c r="P867" t="s">
        <v>175</v>
      </c>
      <c r="Q867">
        <v>44.3</v>
      </c>
      <c r="R867">
        <v>-9999</v>
      </c>
      <c r="S867">
        <v>34.020000000000003</v>
      </c>
      <c r="T867">
        <v>363</v>
      </c>
      <c r="U867">
        <v>2000</v>
      </c>
      <c r="V867">
        <v>-9999</v>
      </c>
      <c r="W867">
        <v>-9999</v>
      </c>
      <c r="X867">
        <v>3.96</v>
      </c>
      <c r="Y867">
        <v>0.14699999999999999</v>
      </c>
      <c r="Z867">
        <v>-9999</v>
      </c>
      <c r="AA867">
        <v>34.39</v>
      </c>
      <c r="AB867">
        <v>-106.53</v>
      </c>
      <c r="AC867">
        <v>-9999</v>
      </c>
      <c r="AD867">
        <v>-9999</v>
      </c>
      <c r="AE867">
        <v>-9999</v>
      </c>
      <c r="AF867">
        <v>-9999</v>
      </c>
      <c r="AG867">
        <v>-2.35</v>
      </c>
      <c r="AH867">
        <v>-0.8</v>
      </c>
      <c r="AI867" t="s">
        <v>176</v>
      </c>
      <c r="AJ867">
        <v>-9999</v>
      </c>
      <c r="AK867" t="s">
        <v>74</v>
      </c>
      <c r="AL867">
        <v>-9999</v>
      </c>
      <c r="AM867" t="s">
        <v>177</v>
      </c>
      <c r="AN867" t="s">
        <v>180</v>
      </c>
      <c r="AO867">
        <v>-9999</v>
      </c>
      <c r="AP867" t="s">
        <v>182</v>
      </c>
      <c r="AQ867" t="s">
        <v>179</v>
      </c>
      <c r="AR867">
        <v>-9999</v>
      </c>
      <c r="AS867">
        <v>0.1075</v>
      </c>
      <c r="AT867">
        <v>6.0970000000000004</v>
      </c>
      <c r="AU867">
        <v>2.98</v>
      </c>
      <c r="AV867">
        <v>250</v>
      </c>
      <c r="AX867">
        <f t="shared" si="116"/>
        <v>5.3250121134350374</v>
      </c>
      <c r="AZ867" t="str">
        <f t="shared" si="115"/>
        <v>Juniperus monosperma</v>
      </c>
      <c r="BA867">
        <f t="shared" si="117"/>
        <v>34.020000000000003</v>
      </c>
      <c r="BB867">
        <f t="shared" si="118"/>
        <v>2.3450121134350375</v>
      </c>
      <c r="BC867">
        <f t="shared" si="119"/>
        <v>36.299999999999997</v>
      </c>
      <c r="BD867">
        <f t="shared" si="120"/>
        <v>2000</v>
      </c>
      <c r="BE867">
        <f t="shared" si="121"/>
        <v>0.8</v>
      </c>
      <c r="BF867">
        <f t="shared" si="122"/>
        <v>6.0970000000000004</v>
      </c>
      <c r="BG867">
        <f t="shared" si="123"/>
        <v>0.1075</v>
      </c>
    </row>
    <row r="868" spans="1:59" x14ac:dyDescent="0.25">
      <c r="A868">
        <v>4014</v>
      </c>
      <c r="B868" t="s">
        <v>60</v>
      </c>
      <c r="C868" t="s">
        <v>171</v>
      </c>
      <c r="D868" t="s">
        <v>62</v>
      </c>
      <c r="E868" t="s">
        <v>63</v>
      </c>
      <c r="F868" t="s">
        <v>64</v>
      </c>
      <c r="G868" t="s">
        <v>172</v>
      </c>
      <c r="H868">
        <v>0.313</v>
      </c>
      <c r="I868" t="s">
        <v>7</v>
      </c>
      <c r="J868" s="9">
        <v>40392</v>
      </c>
      <c r="K868" s="13">
        <v>0.60555555555555496</v>
      </c>
      <c r="L868" t="s">
        <v>173</v>
      </c>
      <c r="M868" t="s">
        <v>111</v>
      </c>
      <c r="N868" t="s">
        <v>174</v>
      </c>
      <c r="O868" t="s">
        <v>194</v>
      </c>
      <c r="P868" t="s">
        <v>175</v>
      </c>
      <c r="Q868">
        <v>36.61</v>
      </c>
      <c r="R868">
        <v>-9999</v>
      </c>
      <c r="S868">
        <v>35.29</v>
      </c>
      <c r="T868">
        <v>370</v>
      </c>
      <c r="U868">
        <v>2000</v>
      </c>
      <c r="V868">
        <v>-9999</v>
      </c>
      <c r="W868">
        <v>-9999</v>
      </c>
      <c r="X868">
        <v>3.24</v>
      </c>
      <c r="Y868">
        <v>0.14699999999999999</v>
      </c>
      <c r="Z868">
        <v>-9999</v>
      </c>
      <c r="AA868">
        <v>34.39</v>
      </c>
      <c r="AB868">
        <v>-106.53</v>
      </c>
      <c r="AC868">
        <v>-9999</v>
      </c>
      <c r="AD868">
        <v>-9999</v>
      </c>
      <c r="AE868">
        <v>-9999</v>
      </c>
      <c r="AF868">
        <v>-9999</v>
      </c>
      <c r="AG868">
        <v>-2</v>
      </c>
      <c r="AH868">
        <v>-0.72</v>
      </c>
      <c r="AI868" t="s">
        <v>176</v>
      </c>
      <c r="AJ868">
        <v>-9999</v>
      </c>
      <c r="AK868" t="s">
        <v>74</v>
      </c>
      <c r="AL868">
        <v>-9999</v>
      </c>
      <c r="AM868" t="s">
        <v>177</v>
      </c>
      <c r="AN868" t="s">
        <v>180</v>
      </c>
      <c r="AO868">
        <v>-9999</v>
      </c>
      <c r="AP868" t="s">
        <v>182</v>
      </c>
      <c r="AQ868" t="s">
        <v>179</v>
      </c>
      <c r="AR868">
        <v>-9999</v>
      </c>
      <c r="AS868">
        <v>7.0999999999999994E-2</v>
      </c>
      <c r="AT868">
        <v>5.0309999999999997</v>
      </c>
      <c r="AU868">
        <v>3.64</v>
      </c>
      <c r="AV868">
        <v>231</v>
      </c>
      <c r="AX868">
        <f t="shared" si="116"/>
        <v>5.713246001679205</v>
      </c>
      <c r="AZ868" t="str">
        <f t="shared" si="115"/>
        <v>Juniperus monosperma</v>
      </c>
      <c r="BA868">
        <f t="shared" si="117"/>
        <v>35.29</v>
      </c>
      <c r="BB868">
        <f t="shared" si="118"/>
        <v>2.0732460016792049</v>
      </c>
      <c r="BC868">
        <f t="shared" si="119"/>
        <v>37</v>
      </c>
      <c r="BD868">
        <f t="shared" si="120"/>
        <v>2000</v>
      </c>
      <c r="BE868">
        <f t="shared" si="121"/>
        <v>0.72</v>
      </c>
      <c r="BF868">
        <f t="shared" si="122"/>
        <v>5.0309999999999997</v>
      </c>
      <c r="BG868">
        <f t="shared" si="123"/>
        <v>7.0999999999999994E-2</v>
      </c>
    </row>
    <row r="869" spans="1:59" x14ac:dyDescent="0.25">
      <c r="A869">
        <v>4015</v>
      </c>
      <c r="B869" t="s">
        <v>60</v>
      </c>
      <c r="C869" t="s">
        <v>171</v>
      </c>
      <c r="D869" t="s">
        <v>62</v>
      </c>
      <c r="E869" t="s">
        <v>63</v>
      </c>
      <c r="F869" t="s">
        <v>64</v>
      </c>
      <c r="G869" t="s">
        <v>172</v>
      </c>
      <c r="H869">
        <v>0.313</v>
      </c>
      <c r="I869" t="s">
        <v>7</v>
      </c>
      <c r="J869" s="9">
        <v>40392</v>
      </c>
      <c r="K869" s="13">
        <v>0.64930555555555602</v>
      </c>
      <c r="L869" t="s">
        <v>173</v>
      </c>
      <c r="M869" t="s">
        <v>111</v>
      </c>
      <c r="N869" t="s">
        <v>174</v>
      </c>
      <c r="O869" t="s">
        <v>194</v>
      </c>
      <c r="P869" t="s">
        <v>175</v>
      </c>
      <c r="Q869">
        <v>38.020000000000003</v>
      </c>
      <c r="R869">
        <v>-9999</v>
      </c>
      <c r="S869">
        <v>36.97</v>
      </c>
      <c r="T869">
        <v>364</v>
      </c>
      <c r="U869">
        <v>2000</v>
      </c>
      <c r="V869">
        <v>-9999</v>
      </c>
      <c r="W869">
        <v>-9999</v>
      </c>
      <c r="X869">
        <v>4.7699999999999996</v>
      </c>
      <c r="Y869">
        <v>0.14699999999999999</v>
      </c>
      <c r="Z869">
        <v>-9999</v>
      </c>
      <c r="AA869">
        <v>34.39</v>
      </c>
      <c r="AB869">
        <v>-106.53</v>
      </c>
      <c r="AC869">
        <v>-9999</v>
      </c>
      <c r="AD869">
        <v>-9999</v>
      </c>
      <c r="AE869">
        <v>-9999</v>
      </c>
      <c r="AF869">
        <v>-9999</v>
      </c>
      <c r="AG869">
        <v>-1.8</v>
      </c>
      <c r="AH869">
        <v>-0.67</v>
      </c>
      <c r="AI869" t="s">
        <v>176</v>
      </c>
      <c r="AJ869">
        <v>-9999</v>
      </c>
      <c r="AK869" t="s">
        <v>74</v>
      </c>
      <c r="AL869">
        <v>-9999</v>
      </c>
      <c r="AM869" t="s">
        <v>177</v>
      </c>
      <c r="AN869" t="s">
        <v>180</v>
      </c>
      <c r="AO869">
        <v>-9999</v>
      </c>
      <c r="AP869" t="s">
        <v>182</v>
      </c>
      <c r="AQ869" t="s">
        <v>179</v>
      </c>
      <c r="AR869">
        <v>-9999</v>
      </c>
      <c r="AS869">
        <v>9.7799999999999998E-2</v>
      </c>
      <c r="AT869">
        <v>7.7430000000000003</v>
      </c>
      <c r="AU869">
        <v>3.9</v>
      </c>
      <c r="AV869">
        <v>209</v>
      </c>
      <c r="AX869">
        <f t="shared" si="116"/>
        <v>6.2643639215679947</v>
      </c>
      <c r="AZ869" t="str">
        <f t="shared" si="115"/>
        <v>Juniperus monosperma</v>
      </c>
      <c r="BA869">
        <f t="shared" si="117"/>
        <v>36.97</v>
      </c>
      <c r="BB869">
        <f t="shared" si="118"/>
        <v>2.3643639215679948</v>
      </c>
      <c r="BC869">
        <f t="shared" si="119"/>
        <v>36.4</v>
      </c>
      <c r="BD869">
        <f t="shared" si="120"/>
        <v>2000</v>
      </c>
      <c r="BE869">
        <f t="shared" si="121"/>
        <v>0.67</v>
      </c>
      <c r="BF869">
        <f t="shared" si="122"/>
        <v>7.7430000000000003</v>
      </c>
      <c r="BG869">
        <f t="shared" si="123"/>
        <v>9.7799999999999998E-2</v>
      </c>
    </row>
    <row r="870" spans="1:59" x14ac:dyDescent="0.25">
      <c r="A870">
        <v>4016</v>
      </c>
      <c r="B870" t="s">
        <v>60</v>
      </c>
      <c r="C870" t="s">
        <v>171</v>
      </c>
      <c r="D870" t="s">
        <v>62</v>
      </c>
      <c r="E870" t="s">
        <v>63</v>
      </c>
      <c r="F870" t="s">
        <v>64</v>
      </c>
      <c r="G870" t="s">
        <v>172</v>
      </c>
      <c r="H870">
        <v>0.313</v>
      </c>
      <c r="I870" t="s">
        <v>7</v>
      </c>
      <c r="J870" s="9">
        <v>40392</v>
      </c>
      <c r="K870" s="13">
        <v>0.66180555555555598</v>
      </c>
      <c r="L870" t="s">
        <v>173</v>
      </c>
      <c r="M870" t="s">
        <v>111</v>
      </c>
      <c r="N870" t="s">
        <v>174</v>
      </c>
      <c r="O870" t="s">
        <v>194</v>
      </c>
      <c r="P870" t="s">
        <v>175</v>
      </c>
      <c r="Q870">
        <v>39.31</v>
      </c>
      <c r="R870">
        <v>-9999</v>
      </c>
      <c r="S870">
        <v>36.35</v>
      </c>
      <c r="T870">
        <v>368</v>
      </c>
      <c r="U870">
        <v>2000</v>
      </c>
      <c r="V870">
        <v>-9999</v>
      </c>
      <c r="W870">
        <v>-9999</v>
      </c>
      <c r="X870">
        <v>3.77</v>
      </c>
      <c r="Y870">
        <v>0.14699999999999999</v>
      </c>
      <c r="Z870">
        <v>-9999</v>
      </c>
      <c r="AA870">
        <v>34.39</v>
      </c>
      <c r="AB870">
        <v>-106.53</v>
      </c>
      <c r="AC870">
        <v>-9999</v>
      </c>
      <c r="AD870">
        <v>-9999</v>
      </c>
      <c r="AE870">
        <v>-9999</v>
      </c>
      <c r="AF870">
        <v>-9999</v>
      </c>
      <c r="AG870">
        <v>-2.35</v>
      </c>
      <c r="AH870">
        <v>-0.8</v>
      </c>
      <c r="AI870" t="s">
        <v>176</v>
      </c>
      <c r="AJ870">
        <v>-9999</v>
      </c>
      <c r="AK870" t="s">
        <v>74</v>
      </c>
      <c r="AL870">
        <v>-9999</v>
      </c>
      <c r="AM870" t="s">
        <v>177</v>
      </c>
      <c r="AN870" t="s">
        <v>180</v>
      </c>
      <c r="AO870">
        <v>-9999</v>
      </c>
      <c r="AP870" t="s">
        <v>182</v>
      </c>
      <c r="AQ870" t="s">
        <v>179</v>
      </c>
      <c r="AR870">
        <v>-9999</v>
      </c>
      <c r="AS870">
        <v>8.14E-2</v>
      </c>
      <c r="AT870">
        <v>5.0960000000000001</v>
      </c>
      <c r="AU870">
        <v>3.69</v>
      </c>
      <c r="AV870">
        <v>242</v>
      </c>
      <c r="AX870">
        <f t="shared" si="116"/>
        <v>6.0558406857060687</v>
      </c>
      <c r="AZ870" t="str">
        <f t="shared" si="115"/>
        <v>Juniperus monosperma</v>
      </c>
      <c r="BA870">
        <f t="shared" si="117"/>
        <v>36.35</v>
      </c>
      <c r="BB870">
        <f t="shared" si="118"/>
        <v>2.3658406857060688</v>
      </c>
      <c r="BC870">
        <f t="shared" si="119"/>
        <v>36.799999999999997</v>
      </c>
      <c r="BD870">
        <f t="shared" si="120"/>
        <v>2000</v>
      </c>
      <c r="BE870">
        <f t="shared" si="121"/>
        <v>0.8</v>
      </c>
      <c r="BF870">
        <f t="shared" si="122"/>
        <v>5.0960000000000001</v>
      </c>
      <c r="BG870">
        <f t="shared" si="123"/>
        <v>8.14E-2</v>
      </c>
    </row>
    <row r="871" spans="1:59" x14ac:dyDescent="0.25">
      <c r="A871">
        <v>4017</v>
      </c>
      <c r="B871" t="s">
        <v>60</v>
      </c>
      <c r="C871" t="s">
        <v>171</v>
      </c>
      <c r="D871" t="s">
        <v>62</v>
      </c>
      <c r="E871" t="s">
        <v>63</v>
      </c>
      <c r="F871" t="s">
        <v>64</v>
      </c>
      <c r="G871" t="s">
        <v>172</v>
      </c>
      <c r="H871">
        <v>0.313</v>
      </c>
      <c r="I871" t="s">
        <v>7</v>
      </c>
      <c r="J871" s="9">
        <v>40392</v>
      </c>
      <c r="K871" s="13">
        <v>0.66805555555555596</v>
      </c>
      <c r="L871" t="s">
        <v>173</v>
      </c>
      <c r="M871" t="s">
        <v>111</v>
      </c>
      <c r="N871" t="s">
        <v>174</v>
      </c>
      <c r="O871" t="s">
        <v>194</v>
      </c>
      <c r="P871" t="s">
        <v>175</v>
      </c>
      <c r="Q871">
        <v>34.08</v>
      </c>
      <c r="R871">
        <v>-9999</v>
      </c>
      <c r="S871">
        <v>35.130000000000003</v>
      </c>
      <c r="T871">
        <v>376</v>
      </c>
      <c r="U871">
        <v>2000</v>
      </c>
      <c r="V871">
        <v>-9999</v>
      </c>
      <c r="W871">
        <v>-9999</v>
      </c>
      <c r="X871">
        <v>2.89</v>
      </c>
      <c r="Y871">
        <v>0.14699999999999999</v>
      </c>
      <c r="Z871">
        <v>-9999</v>
      </c>
      <c r="AA871">
        <v>34.39</v>
      </c>
      <c r="AB871">
        <v>-106.53</v>
      </c>
      <c r="AC871">
        <v>-9999</v>
      </c>
      <c r="AD871">
        <v>-9999</v>
      </c>
      <c r="AE871">
        <v>-9999</v>
      </c>
      <c r="AF871">
        <v>-9999</v>
      </c>
      <c r="AG871">
        <v>-2</v>
      </c>
      <c r="AH871">
        <v>-0.72</v>
      </c>
      <c r="AI871" t="s">
        <v>176</v>
      </c>
      <c r="AJ871">
        <v>-9999</v>
      </c>
      <c r="AK871" t="s">
        <v>74</v>
      </c>
      <c r="AL871">
        <v>-9999</v>
      </c>
      <c r="AM871" t="s">
        <v>177</v>
      </c>
      <c r="AN871" t="s">
        <v>180</v>
      </c>
      <c r="AO871">
        <v>-9999</v>
      </c>
      <c r="AP871" t="s">
        <v>182</v>
      </c>
      <c r="AQ871" t="s">
        <v>179</v>
      </c>
      <c r="AR871">
        <v>-9999</v>
      </c>
      <c r="AS871">
        <v>6.1199999999999997E-2</v>
      </c>
      <c r="AT871">
        <v>4.0410000000000004</v>
      </c>
      <c r="AU871">
        <v>3.75</v>
      </c>
      <c r="AV871">
        <v>244</v>
      </c>
      <c r="AX871">
        <f t="shared" si="116"/>
        <v>5.6630218971956729</v>
      </c>
      <c r="AZ871" t="str">
        <f t="shared" si="115"/>
        <v>Juniperus monosperma</v>
      </c>
      <c r="BA871">
        <f t="shared" si="117"/>
        <v>35.130000000000003</v>
      </c>
      <c r="BB871">
        <f t="shared" si="118"/>
        <v>1.9130218971956729</v>
      </c>
      <c r="BC871">
        <f t="shared" si="119"/>
        <v>37.6</v>
      </c>
      <c r="BD871">
        <f t="shared" si="120"/>
        <v>2000</v>
      </c>
      <c r="BE871">
        <f t="shared" si="121"/>
        <v>0.72</v>
      </c>
      <c r="BF871">
        <f t="shared" si="122"/>
        <v>4.0410000000000004</v>
      </c>
      <c r="BG871">
        <f t="shared" si="123"/>
        <v>6.1199999999999997E-2</v>
      </c>
    </row>
    <row r="872" spans="1:59" x14ac:dyDescent="0.25">
      <c r="A872">
        <v>4018</v>
      </c>
      <c r="B872" t="s">
        <v>60</v>
      </c>
      <c r="C872" t="s">
        <v>171</v>
      </c>
      <c r="D872" t="s">
        <v>62</v>
      </c>
      <c r="E872" t="s">
        <v>63</v>
      </c>
      <c r="F872" t="s">
        <v>64</v>
      </c>
      <c r="G872" t="s">
        <v>172</v>
      </c>
      <c r="H872">
        <v>0.313</v>
      </c>
      <c r="I872" t="s">
        <v>7</v>
      </c>
      <c r="J872" s="9">
        <v>40392</v>
      </c>
      <c r="K872" s="13">
        <v>0.70763888888888904</v>
      </c>
      <c r="L872" t="s">
        <v>173</v>
      </c>
      <c r="M872" t="s">
        <v>111</v>
      </c>
      <c r="N872" t="s">
        <v>174</v>
      </c>
      <c r="O872" t="s">
        <v>194</v>
      </c>
      <c r="P872" t="s">
        <v>175</v>
      </c>
      <c r="Q872">
        <v>36.26</v>
      </c>
      <c r="R872">
        <v>-9999</v>
      </c>
      <c r="S872">
        <v>32.909999999999997</v>
      </c>
      <c r="T872">
        <v>369</v>
      </c>
      <c r="U872">
        <v>2000</v>
      </c>
      <c r="V872">
        <v>-9999</v>
      </c>
      <c r="W872">
        <v>-9999</v>
      </c>
      <c r="X872">
        <v>3.19</v>
      </c>
      <c r="Y872">
        <v>0.14699999999999999</v>
      </c>
      <c r="Z872">
        <v>-9999</v>
      </c>
      <c r="AA872">
        <v>34.39</v>
      </c>
      <c r="AB872">
        <v>-106.53</v>
      </c>
      <c r="AC872">
        <v>-9999</v>
      </c>
      <c r="AD872">
        <v>-9999</v>
      </c>
      <c r="AE872">
        <v>-9999</v>
      </c>
      <c r="AF872">
        <v>-9999</v>
      </c>
      <c r="AG872">
        <v>-1.8</v>
      </c>
      <c r="AH872">
        <v>-0.67</v>
      </c>
      <c r="AI872" t="s">
        <v>176</v>
      </c>
      <c r="AJ872">
        <v>-9999</v>
      </c>
      <c r="AK872" t="s">
        <v>74</v>
      </c>
      <c r="AL872">
        <v>-9999</v>
      </c>
      <c r="AM872" t="s">
        <v>177</v>
      </c>
      <c r="AN872" t="s">
        <v>180</v>
      </c>
      <c r="AO872">
        <v>-9999</v>
      </c>
      <c r="AP872" t="s">
        <v>182</v>
      </c>
      <c r="AQ872" t="s">
        <v>179</v>
      </c>
      <c r="AR872">
        <v>-9999</v>
      </c>
      <c r="AS872">
        <v>7.8299999999999995E-2</v>
      </c>
      <c r="AT872">
        <v>6.92</v>
      </c>
      <c r="AU872">
        <v>3.2</v>
      </c>
      <c r="AV872">
        <v>204</v>
      </c>
      <c r="AX872">
        <f t="shared" si="116"/>
        <v>5.004646068944818</v>
      </c>
      <c r="AZ872" t="str">
        <f t="shared" si="115"/>
        <v>Juniperus monosperma</v>
      </c>
      <c r="BA872">
        <f t="shared" si="117"/>
        <v>32.909999999999997</v>
      </c>
      <c r="BB872">
        <f t="shared" si="118"/>
        <v>1.8046460689448178</v>
      </c>
      <c r="BC872">
        <f t="shared" si="119"/>
        <v>36.9</v>
      </c>
      <c r="BD872">
        <f t="shared" si="120"/>
        <v>2000</v>
      </c>
      <c r="BE872">
        <f t="shared" si="121"/>
        <v>0.67</v>
      </c>
      <c r="BF872">
        <f t="shared" si="122"/>
        <v>6.92</v>
      </c>
      <c r="BG872">
        <f t="shared" si="123"/>
        <v>7.8299999999999995E-2</v>
      </c>
    </row>
    <row r="873" spans="1:59" x14ac:dyDescent="0.25">
      <c r="A873">
        <v>4019</v>
      </c>
      <c r="B873" t="s">
        <v>60</v>
      </c>
      <c r="C873" t="s">
        <v>171</v>
      </c>
      <c r="D873" t="s">
        <v>62</v>
      </c>
      <c r="E873" t="s">
        <v>63</v>
      </c>
      <c r="F873" t="s">
        <v>64</v>
      </c>
      <c r="G873" t="s">
        <v>172</v>
      </c>
      <c r="H873">
        <v>0.313</v>
      </c>
      <c r="I873" t="s">
        <v>7</v>
      </c>
      <c r="J873" s="9">
        <v>40392</v>
      </c>
      <c r="K873" s="13">
        <v>0.718055555555556</v>
      </c>
      <c r="L873" t="s">
        <v>173</v>
      </c>
      <c r="M873" t="s">
        <v>111</v>
      </c>
      <c r="N873" t="s">
        <v>174</v>
      </c>
      <c r="O873" t="s">
        <v>194</v>
      </c>
      <c r="P873" t="s">
        <v>175</v>
      </c>
      <c r="Q873">
        <v>35.950000000000003</v>
      </c>
      <c r="R873">
        <v>-9999</v>
      </c>
      <c r="S873">
        <v>34.82</v>
      </c>
      <c r="T873">
        <v>371</v>
      </c>
      <c r="U873">
        <v>2000</v>
      </c>
      <c r="V873">
        <v>-9999</v>
      </c>
      <c r="W873">
        <v>-9999</v>
      </c>
      <c r="X873">
        <v>3.16</v>
      </c>
      <c r="Y873">
        <v>0.14699999999999999</v>
      </c>
      <c r="Z873">
        <v>-9999</v>
      </c>
      <c r="AA873">
        <v>34.39</v>
      </c>
      <c r="AB873">
        <v>-106.53</v>
      </c>
      <c r="AC873">
        <v>-9999</v>
      </c>
      <c r="AD873">
        <v>-9999</v>
      </c>
      <c r="AE873">
        <v>-9999</v>
      </c>
      <c r="AF873">
        <v>-9999</v>
      </c>
      <c r="AG873">
        <v>-2.35</v>
      </c>
      <c r="AH873">
        <v>-0.8</v>
      </c>
      <c r="AI873" t="s">
        <v>176</v>
      </c>
      <c r="AJ873">
        <v>-9999</v>
      </c>
      <c r="AK873" t="s">
        <v>74</v>
      </c>
      <c r="AL873">
        <v>-9999</v>
      </c>
      <c r="AM873" t="s">
        <v>177</v>
      </c>
      <c r="AN873" t="s">
        <v>180</v>
      </c>
      <c r="AO873">
        <v>-9999</v>
      </c>
      <c r="AP873" t="s">
        <v>182</v>
      </c>
      <c r="AQ873" t="s">
        <v>179</v>
      </c>
      <c r="AR873">
        <v>-9999</v>
      </c>
      <c r="AS873">
        <v>6.88E-2</v>
      </c>
      <c r="AT873">
        <v>4.93</v>
      </c>
      <c r="AU873">
        <v>3.58</v>
      </c>
      <c r="AV873">
        <v>230</v>
      </c>
      <c r="AX873">
        <f t="shared" si="116"/>
        <v>5.5668011630137961</v>
      </c>
      <c r="AZ873" t="str">
        <f t="shared" si="115"/>
        <v>Juniperus monosperma</v>
      </c>
      <c r="BA873">
        <f t="shared" si="117"/>
        <v>34.82</v>
      </c>
      <c r="BB873">
        <f t="shared" si="118"/>
        <v>1.9868011630137961</v>
      </c>
      <c r="BC873">
        <f t="shared" si="119"/>
        <v>37.1</v>
      </c>
      <c r="BD873">
        <f t="shared" si="120"/>
        <v>2000</v>
      </c>
      <c r="BE873">
        <f t="shared" si="121"/>
        <v>0.8</v>
      </c>
      <c r="BF873">
        <f t="shared" si="122"/>
        <v>4.93</v>
      </c>
      <c r="BG873">
        <f t="shared" si="123"/>
        <v>6.88E-2</v>
      </c>
    </row>
    <row r="874" spans="1:59" x14ac:dyDescent="0.25">
      <c r="A874">
        <v>4020</v>
      </c>
      <c r="B874" t="s">
        <v>60</v>
      </c>
      <c r="C874" t="s">
        <v>171</v>
      </c>
      <c r="D874" t="s">
        <v>62</v>
      </c>
      <c r="E874" t="s">
        <v>63</v>
      </c>
      <c r="F874" t="s">
        <v>64</v>
      </c>
      <c r="G874" t="s">
        <v>172</v>
      </c>
      <c r="H874">
        <v>0.313</v>
      </c>
      <c r="I874" t="s">
        <v>7</v>
      </c>
      <c r="J874" s="9">
        <v>40392</v>
      </c>
      <c r="K874" s="13">
        <v>0.72361111111111098</v>
      </c>
      <c r="L874" t="s">
        <v>173</v>
      </c>
      <c r="M874" t="s">
        <v>111</v>
      </c>
      <c r="N874" t="s">
        <v>174</v>
      </c>
      <c r="O874" t="s">
        <v>194</v>
      </c>
      <c r="P874" t="s">
        <v>175</v>
      </c>
      <c r="Q874">
        <v>31.3</v>
      </c>
      <c r="R874">
        <v>-9999</v>
      </c>
      <c r="S874">
        <v>34.85</v>
      </c>
      <c r="T874">
        <v>374</v>
      </c>
      <c r="U874">
        <v>2000</v>
      </c>
      <c r="V874">
        <v>-9999</v>
      </c>
      <c r="W874">
        <v>-9999</v>
      </c>
      <c r="X874">
        <v>2.89</v>
      </c>
      <c r="Y874">
        <v>0.14699999999999999</v>
      </c>
      <c r="Z874">
        <v>-9999</v>
      </c>
      <c r="AA874">
        <v>34.39</v>
      </c>
      <c r="AB874">
        <v>-106.53</v>
      </c>
      <c r="AC874">
        <v>-9999</v>
      </c>
      <c r="AD874">
        <v>-9999</v>
      </c>
      <c r="AE874">
        <v>-9999</v>
      </c>
      <c r="AF874">
        <v>-9999</v>
      </c>
      <c r="AG874">
        <v>-2</v>
      </c>
      <c r="AH874">
        <v>-0.72</v>
      </c>
      <c r="AI874" t="s">
        <v>176</v>
      </c>
      <c r="AJ874">
        <v>-9999</v>
      </c>
      <c r="AK874" t="s">
        <v>74</v>
      </c>
      <c r="AL874">
        <v>-9999</v>
      </c>
      <c r="AM874" t="s">
        <v>177</v>
      </c>
      <c r="AN874" t="s">
        <v>180</v>
      </c>
      <c r="AO874">
        <v>-9999</v>
      </c>
      <c r="AP874" t="s">
        <v>182</v>
      </c>
      <c r="AQ874" t="s">
        <v>179</v>
      </c>
      <c r="AR874">
        <v>-9999</v>
      </c>
      <c r="AS874">
        <v>5.8799999999999998E-2</v>
      </c>
      <c r="AT874">
        <v>4.6909999999999998</v>
      </c>
      <c r="AU874">
        <v>3.85</v>
      </c>
      <c r="AV874">
        <v>220</v>
      </c>
      <c r="AX874">
        <f t="shared" si="116"/>
        <v>5.5760504612200208</v>
      </c>
      <c r="AZ874" t="str">
        <f t="shared" si="115"/>
        <v>Juniperus monosperma</v>
      </c>
      <c r="BA874">
        <f t="shared" si="117"/>
        <v>34.85</v>
      </c>
      <c r="BB874">
        <f t="shared" si="118"/>
        <v>1.7260504612200207</v>
      </c>
      <c r="BC874">
        <f t="shared" si="119"/>
        <v>37.4</v>
      </c>
      <c r="BD874">
        <f t="shared" si="120"/>
        <v>2000</v>
      </c>
      <c r="BE874">
        <f t="shared" si="121"/>
        <v>0.72</v>
      </c>
      <c r="BF874">
        <f t="shared" si="122"/>
        <v>4.6909999999999998</v>
      </c>
      <c r="BG874">
        <f t="shared" si="123"/>
        <v>5.8799999999999998E-2</v>
      </c>
    </row>
    <row r="875" spans="1:59" x14ac:dyDescent="0.25">
      <c r="A875">
        <v>4021</v>
      </c>
      <c r="B875" t="s">
        <v>60</v>
      </c>
      <c r="C875" t="s">
        <v>171</v>
      </c>
      <c r="D875" t="s">
        <v>62</v>
      </c>
      <c r="E875" t="s">
        <v>63</v>
      </c>
      <c r="F875" t="s">
        <v>64</v>
      </c>
      <c r="G875" t="s">
        <v>172</v>
      </c>
      <c r="H875">
        <v>0.313</v>
      </c>
      <c r="I875" t="s">
        <v>7</v>
      </c>
      <c r="J875" s="9">
        <v>40394</v>
      </c>
      <c r="K875" s="13">
        <v>0.31736111111111098</v>
      </c>
      <c r="L875" t="s">
        <v>173</v>
      </c>
      <c r="M875" t="s">
        <v>111</v>
      </c>
      <c r="N875" t="s">
        <v>174</v>
      </c>
      <c r="O875" t="s">
        <v>194</v>
      </c>
      <c r="P875" t="s">
        <v>175</v>
      </c>
      <c r="Q875">
        <v>71.58</v>
      </c>
      <c r="R875">
        <v>-9999</v>
      </c>
      <c r="S875">
        <v>19.52</v>
      </c>
      <c r="T875">
        <v>379</v>
      </c>
      <c r="U875">
        <v>2000</v>
      </c>
      <c r="V875">
        <v>-9999</v>
      </c>
      <c r="W875">
        <v>-9999</v>
      </c>
      <c r="X875">
        <v>0.53</v>
      </c>
      <c r="Y875">
        <v>0.16300000000000001</v>
      </c>
      <c r="Z875">
        <v>-9999</v>
      </c>
      <c r="AA875">
        <v>34.39</v>
      </c>
      <c r="AB875">
        <v>-106.53</v>
      </c>
      <c r="AC875">
        <v>-9999</v>
      </c>
      <c r="AD875">
        <v>-9999</v>
      </c>
      <c r="AE875">
        <v>-9999</v>
      </c>
      <c r="AF875">
        <v>-9999</v>
      </c>
      <c r="AG875">
        <v>-1.7</v>
      </c>
      <c r="AH875">
        <v>-0.83</v>
      </c>
      <c r="AI875" t="s">
        <v>176</v>
      </c>
      <c r="AJ875">
        <v>-9999</v>
      </c>
      <c r="AK875" t="s">
        <v>74</v>
      </c>
      <c r="AL875">
        <v>-9999</v>
      </c>
      <c r="AM875" t="s">
        <v>177</v>
      </c>
      <c r="AN875" t="s">
        <v>180</v>
      </c>
      <c r="AO875">
        <v>-9999</v>
      </c>
      <c r="AP875" t="s">
        <v>182</v>
      </c>
      <c r="AQ875" t="s">
        <v>179</v>
      </c>
      <c r="AR875">
        <v>-9999</v>
      </c>
      <c r="AS875">
        <v>6.6699999999999995E-2</v>
      </c>
      <c r="AT875">
        <v>5.1429999999999998</v>
      </c>
      <c r="AU875">
        <v>0.65</v>
      </c>
      <c r="AV875">
        <v>248</v>
      </c>
      <c r="AX875">
        <f t="shared" si="116"/>
        <v>2.2696247793586664</v>
      </c>
      <c r="AZ875" t="str">
        <f t="shared" si="115"/>
        <v>Juniperus monosperma</v>
      </c>
      <c r="BA875">
        <f t="shared" si="117"/>
        <v>19.52</v>
      </c>
      <c r="BB875">
        <f t="shared" si="118"/>
        <v>1.6196247793586664</v>
      </c>
      <c r="BC875">
        <f t="shared" si="119"/>
        <v>37.9</v>
      </c>
      <c r="BD875">
        <f t="shared" si="120"/>
        <v>2000</v>
      </c>
      <c r="BE875">
        <f t="shared" si="121"/>
        <v>0.83</v>
      </c>
      <c r="BF875">
        <f t="shared" si="122"/>
        <v>5.1429999999999998</v>
      </c>
      <c r="BG875">
        <f t="shared" si="123"/>
        <v>6.6699999999999995E-2</v>
      </c>
    </row>
    <row r="876" spans="1:59" x14ac:dyDescent="0.25">
      <c r="A876">
        <v>4022</v>
      </c>
      <c r="B876" t="s">
        <v>60</v>
      </c>
      <c r="C876" t="s">
        <v>171</v>
      </c>
      <c r="D876" t="s">
        <v>62</v>
      </c>
      <c r="E876" t="s">
        <v>63</v>
      </c>
      <c r="F876" t="s">
        <v>64</v>
      </c>
      <c r="G876" t="s">
        <v>172</v>
      </c>
      <c r="H876">
        <v>0.313</v>
      </c>
      <c r="I876" t="s">
        <v>7</v>
      </c>
      <c r="J876" s="9">
        <v>40394</v>
      </c>
      <c r="K876" s="13">
        <v>0.33263888888888898</v>
      </c>
      <c r="L876" t="s">
        <v>173</v>
      </c>
      <c r="M876" t="s">
        <v>111</v>
      </c>
      <c r="N876" t="s">
        <v>174</v>
      </c>
      <c r="O876" t="s">
        <v>194</v>
      </c>
      <c r="P876" t="s">
        <v>175</v>
      </c>
      <c r="Q876">
        <v>55.71</v>
      </c>
      <c r="R876">
        <v>-9999</v>
      </c>
      <c r="S876">
        <v>24.89</v>
      </c>
      <c r="T876">
        <v>366</v>
      </c>
      <c r="U876">
        <v>2000</v>
      </c>
      <c r="V876">
        <v>-9999</v>
      </c>
      <c r="W876">
        <v>-9999</v>
      </c>
      <c r="X876">
        <v>1.38</v>
      </c>
      <c r="Y876">
        <v>0.16300000000000001</v>
      </c>
      <c r="Z876">
        <v>-9999</v>
      </c>
      <c r="AA876">
        <v>34.39</v>
      </c>
      <c r="AB876">
        <v>-106.53</v>
      </c>
      <c r="AC876">
        <v>-9999</v>
      </c>
      <c r="AD876">
        <v>-9999</v>
      </c>
      <c r="AE876">
        <v>-9999</v>
      </c>
      <c r="AF876">
        <v>-9999</v>
      </c>
      <c r="AG876">
        <v>-2.2999999999999998</v>
      </c>
      <c r="AH876">
        <v>-0.72</v>
      </c>
      <c r="AI876" t="s">
        <v>176</v>
      </c>
      <c r="AJ876">
        <v>-9999</v>
      </c>
      <c r="AK876" t="s">
        <v>74</v>
      </c>
      <c r="AL876">
        <v>-9999</v>
      </c>
      <c r="AM876" t="s">
        <v>177</v>
      </c>
      <c r="AN876" t="s">
        <v>180</v>
      </c>
      <c r="AO876">
        <v>-9999</v>
      </c>
      <c r="AP876" t="s">
        <v>182</v>
      </c>
      <c r="AQ876" t="s">
        <v>179</v>
      </c>
      <c r="AR876">
        <v>-9999</v>
      </c>
      <c r="AS876">
        <v>8.1699999999999995E-2</v>
      </c>
      <c r="AT876">
        <v>8.08</v>
      </c>
      <c r="AU876">
        <v>1.4</v>
      </c>
      <c r="AV876">
        <v>195</v>
      </c>
      <c r="AX876">
        <f t="shared" si="116"/>
        <v>3.146978001432589</v>
      </c>
      <c r="AZ876" t="str">
        <f t="shared" si="115"/>
        <v>Juniperus monosperma</v>
      </c>
      <c r="BA876">
        <f t="shared" si="117"/>
        <v>24.89</v>
      </c>
      <c r="BB876">
        <f t="shared" si="118"/>
        <v>1.7469780014325891</v>
      </c>
      <c r="BC876">
        <f t="shared" si="119"/>
        <v>36.6</v>
      </c>
      <c r="BD876">
        <f t="shared" si="120"/>
        <v>2000</v>
      </c>
      <c r="BE876">
        <f t="shared" si="121"/>
        <v>0.72</v>
      </c>
      <c r="BF876">
        <f t="shared" si="122"/>
        <v>8.08</v>
      </c>
      <c r="BG876">
        <f t="shared" si="123"/>
        <v>8.1699999999999995E-2</v>
      </c>
    </row>
    <row r="877" spans="1:59" x14ac:dyDescent="0.25">
      <c r="A877">
        <v>4023</v>
      </c>
      <c r="B877" t="s">
        <v>60</v>
      </c>
      <c r="C877" t="s">
        <v>171</v>
      </c>
      <c r="D877" t="s">
        <v>62</v>
      </c>
      <c r="E877" t="s">
        <v>63</v>
      </c>
      <c r="F877" t="s">
        <v>64</v>
      </c>
      <c r="G877" t="s">
        <v>172</v>
      </c>
      <c r="H877">
        <v>0.313</v>
      </c>
      <c r="I877" t="s">
        <v>7</v>
      </c>
      <c r="J877" s="9">
        <v>40394</v>
      </c>
      <c r="K877" s="13">
        <v>0.33819444444444402</v>
      </c>
      <c r="L877" t="s">
        <v>173</v>
      </c>
      <c r="M877" t="s">
        <v>111</v>
      </c>
      <c r="N877" t="s">
        <v>174</v>
      </c>
      <c r="O877" t="s">
        <v>194</v>
      </c>
      <c r="P877" t="s">
        <v>175</v>
      </c>
      <c r="Q877">
        <v>67.44</v>
      </c>
      <c r="R877">
        <v>-9999</v>
      </c>
      <c r="S877">
        <v>23.8</v>
      </c>
      <c r="T877">
        <v>349</v>
      </c>
      <c r="U877">
        <v>2000</v>
      </c>
      <c r="V877">
        <v>-9999</v>
      </c>
      <c r="W877">
        <v>-9999</v>
      </c>
      <c r="X877">
        <v>1.74</v>
      </c>
      <c r="Y877">
        <v>0.16300000000000001</v>
      </c>
      <c r="Z877">
        <v>-9999</v>
      </c>
      <c r="AA877">
        <v>34.39</v>
      </c>
      <c r="AB877">
        <v>-106.53</v>
      </c>
      <c r="AC877">
        <v>-9999</v>
      </c>
      <c r="AD877">
        <v>-9999</v>
      </c>
      <c r="AE877">
        <v>-9999</v>
      </c>
      <c r="AF877">
        <v>-9999</v>
      </c>
      <c r="AG877">
        <v>-2</v>
      </c>
      <c r="AH877">
        <v>-0.92</v>
      </c>
      <c r="AI877" t="s">
        <v>176</v>
      </c>
      <c r="AJ877">
        <v>-9999</v>
      </c>
      <c r="AK877" t="s">
        <v>74</v>
      </c>
      <c r="AL877">
        <v>-9999</v>
      </c>
      <c r="AM877" t="s">
        <v>177</v>
      </c>
      <c r="AN877" t="s">
        <v>180</v>
      </c>
      <c r="AO877">
        <v>-9999</v>
      </c>
      <c r="AP877" t="s">
        <v>182</v>
      </c>
      <c r="AQ877" t="s">
        <v>179</v>
      </c>
      <c r="AR877">
        <v>-9999</v>
      </c>
      <c r="AS877">
        <v>0.153</v>
      </c>
      <c r="AT877">
        <v>8.8000000000000007</v>
      </c>
      <c r="AU877">
        <v>0.96</v>
      </c>
      <c r="AV877">
        <v>245</v>
      </c>
      <c r="AX877">
        <f t="shared" si="116"/>
        <v>2.948187766570709</v>
      </c>
      <c r="AZ877" t="str">
        <f t="shared" si="115"/>
        <v>Juniperus monosperma</v>
      </c>
      <c r="BA877">
        <f t="shared" si="117"/>
        <v>23.8</v>
      </c>
      <c r="BB877">
        <f t="shared" si="118"/>
        <v>1.9881877665707091</v>
      </c>
      <c r="BC877">
        <f t="shared" si="119"/>
        <v>34.9</v>
      </c>
      <c r="BD877">
        <f t="shared" si="120"/>
        <v>2000</v>
      </c>
      <c r="BE877">
        <f t="shared" si="121"/>
        <v>0.92</v>
      </c>
      <c r="BF877">
        <f t="shared" si="122"/>
        <v>8.8000000000000007</v>
      </c>
      <c r="BG877">
        <f t="shared" si="123"/>
        <v>0.153</v>
      </c>
    </row>
    <row r="878" spans="1:59" x14ac:dyDescent="0.25">
      <c r="A878">
        <v>4024</v>
      </c>
      <c r="B878" t="s">
        <v>60</v>
      </c>
      <c r="C878" t="s">
        <v>171</v>
      </c>
      <c r="D878" t="s">
        <v>62</v>
      </c>
      <c r="E878" t="s">
        <v>63</v>
      </c>
      <c r="F878" t="s">
        <v>64</v>
      </c>
      <c r="G878" t="s">
        <v>172</v>
      </c>
      <c r="H878">
        <v>0.313</v>
      </c>
      <c r="I878" t="s">
        <v>7</v>
      </c>
      <c r="J878" s="9">
        <v>40394</v>
      </c>
      <c r="K878" s="13">
        <v>0.38055555555555598</v>
      </c>
      <c r="L878" t="s">
        <v>173</v>
      </c>
      <c r="M878" t="s">
        <v>111</v>
      </c>
      <c r="N878" t="s">
        <v>174</v>
      </c>
      <c r="O878" t="s">
        <v>194</v>
      </c>
      <c r="P878" t="s">
        <v>175</v>
      </c>
      <c r="Q878">
        <v>47.32</v>
      </c>
      <c r="R878">
        <v>-9999</v>
      </c>
      <c r="S878">
        <v>28.74</v>
      </c>
      <c r="T878">
        <v>370</v>
      </c>
      <c r="U878">
        <v>2000</v>
      </c>
      <c r="V878">
        <v>-9999</v>
      </c>
      <c r="W878">
        <v>-9999</v>
      </c>
      <c r="X878">
        <v>2.12</v>
      </c>
      <c r="Y878">
        <v>0.16300000000000001</v>
      </c>
      <c r="Z878">
        <v>-9999</v>
      </c>
      <c r="AA878">
        <v>34.39</v>
      </c>
      <c r="AB878">
        <v>-106.53</v>
      </c>
      <c r="AC878">
        <v>-9999</v>
      </c>
      <c r="AD878">
        <v>-9999</v>
      </c>
      <c r="AE878">
        <v>-9999</v>
      </c>
      <c r="AF878">
        <v>-9999</v>
      </c>
      <c r="AG878">
        <v>-1.7</v>
      </c>
      <c r="AH878">
        <v>-0.83</v>
      </c>
      <c r="AI878" t="s">
        <v>176</v>
      </c>
      <c r="AJ878">
        <v>-9999</v>
      </c>
      <c r="AK878" t="s">
        <v>74</v>
      </c>
      <c r="AL878">
        <v>-9999</v>
      </c>
      <c r="AM878" t="s">
        <v>177</v>
      </c>
      <c r="AN878" t="s">
        <v>180</v>
      </c>
      <c r="AO878">
        <v>-9999</v>
      </c>
      <c r="AP878" t="s">
        <v>182</v>
      </c>
      <c r="AQ878" t="s">
        <v>179</v>
      </c>
      <c r="AR878">
        <v>-9999</v>
      </c>
      <c r="AS878">
        <v>8.2900000000000001E-2</v>
      </c>
      <c r="AT878">
        <v>6.6950000000000003</v>
      </c>
      <c r="AU878">
        <v>2.09</v>
      </c>
      <c r="AV878">
        <v>224</v>
      </c>
      <c r="AX878">
        <f t="shared" si="116"/>
        <v>3.9457541318882421</v>
      </c>
      <c r="AZ878" t="str">
        <f t="shared" si="115"/>
        <v>Juniperus monosperma</v>
      </c>
      <c r="BA878">
        <f t="shared" si="117"/>
        <v>28.74</v>
      </c>
      <c r="BB878">
        <f t="shared" si="118"/>
        <v>1.8557541318882422</v>
      </c>
      <c r="BC878">
        <f t="shared" si="119"/>
        <v>37</v>
      </c>
      <c r="BD878">
        <f t="shared" si="120"/>
        <v>2000</v>
      </c>
      <c r="BE878">
        <f t="shared" si="121"/>
        <v>0.83</v>
      </c>
      <c r="BF878">
        <f t="shared" si="122"/>
        <v>6.6950000000000003</v>
      </c>
      <c r="BG878">
        <f t="shared" si="123"/>
        <v>8.2900000000000001E-2</v>
      </c>
    </row>
    <row r="879" spans="1:59" x14ac:dyDescent="0.25">
      <c r="A879">
        <v>4025</v>
      </c>
      <c r="B879" t="s">
        <v>60</v>
      </c>
      <c r="C879" t="s">
        <v>171</v>
      </c>
      <c r="D879" t="s">
        <v>62</v>
      </c>
      <c r="E879" t="s">
        <v>63</v>
      </c>
      <c r="F879" t="s">
        <v>64</v>
      </c>
      <c r="G879" t="s">
        <v>172</v>
      </c>
      <c r="H879">
        <v>0.313</v>
      </c>
      <c r="I879" t="s">
        <v>7</v>
      </c>
      <c r="J879" s="9">
        <v>40394</v>
      </c>
      <c r="K879" s="13">
        <v>0.39236111111111099</v>
      </c>
      <c r="L879" t="s">
        <v>173</v>
      </c>
      <c r="M879" t="s">
        <v>111</v>
      </c>
      <c r="N879" t="s">
        <v>174</v>
      </c>
      <c r="O879" t="s">
        <v>194</v>
      </c>
      <c r="P879" t="s">
        <v>175</v>
      </c>
      <c r="Q879">
        <v>53.37</v>
      </c>
      <c r="R879">
        <v>-9999</v>
      </c>
      <c r="S879">
        <v>28.17</v>
      </c>
      <c r="T879">
        <v>369</v>
      </c>
      <c r="U879">
        <v>2000</v>
      </c>
      <c r="V879">
        <v>-9999</v>
      </c>
      <c r="W879">
        <v>-9999</v>
      </c>
      <c r="X879">
        <v>3.23</v>
      </c>
      <c r="Y879">
        <v>0.16300000000000001</v>
      </c>
      <c r="Z879">
        <v>-9999</v>
      </c>
      <c r="AA879">
        <v>34.39</v>
      </c>
      <c r="AB879">
        <v>-106.53</v>
      </c>
      <c r="AC879">
        <v>-9999</v>
      </c>
      <c r="AD879">
        <v>-9999</v>
      </c>
      <c r="AE879">
        <v>-9999</v>
      </c>
      <c r="AF879">
        <v>-9999</v>
      </c>
      <c r="AG879">
        <v>-2.2999999999999998</v>
      </c>
      <c r="AH879">
        <v>-0.72</v>
      </c>
      <c r="AI879" t="s">
        <v>176</v>
      </c>
      <c r="AJ879">
        <v>-9999</v>
      </c>
      <c r="AK879" t="s">
        <v>74</v>
      </c>
      <c r="AL879">
        <v>-9999</v>
      </c>
      <c r="AM879" t="s">
        <v>177</v>
      </c>
      <c r="AN879" t="s">
        <v>180</v>
      </c>
      <c r="AO879">
        <v>-9999</v>
      </c>
      <c r="AP879" t="s">
        <v>182</v>
      </c>
      <c r="AQ879" t="s">
        <v>179</v>
      </c>
      <c r="AR879">
        <v>-9999</v>
      </c>
      <c r="AS879">
        <v>0.152</v>
      </c>
      <c r="AT879">
        <v>9.4510000000000005</v>
      </c>
      <c r="AU879">
        <v>1.79</v>
      </c>
      <c r="AV879">
        <v>253</v>
      </c>
      <c r="AX879">
        <f t="shared" si="116"/>
        <v>3.8173821728630788</v>
      </c>
      <c r="AZ879" t="str">
        <f t="shared" si="115"/>
        <v>Juniperus monosperma</v>
      </c>
      <c r="BA879">
        <f t="shared" si="117"/>
        <v>28.17</v>
      </c>
      <c r="BB879">
        <f t="shared" si="118"/>
        <v>2.0273821728630788</v>
      </c>
      <c r="BC879">
        <f t="shared" si="119"/>
        <v>36.9</v>
      </c>
      <c r="BD879">
        <f t="shared" si="120"/>
        <v>2000</v>
      </c>
      <c r="BE879">
        <f t="shared" si="121"/>
        <v>0.72</v>
      </c>
      <c r="BF879">
        <f t="shared" si="122"/>
        <v>9.4510000000000005</v>
      </c>
      <c r="BG879">
        <f t="shared" si="123"/>
        <v>0.152</v>
      </c>
    </row>
    <row r="880" spans="1:59" x14ac:dyDescent="0.25">
      <c r="A880">
        <v>4026</v>
      </c>
      <c r="B880" t="s">
        <v>60</v>
      </c>
      <c r="C880" t="s">
        <v>171</v>
      </c>
      <c r="D880" t="s">
        <v>62</v>
      </c>
      <c r="E880" t="s">
        <v>63</v>
      </c>
      <c r="F880" t="s">
        <v>64</v>
      </c>
      <c r="G880" t="s">
        <v>172</v>
      </c>
      <c r="H880">
        <v>0.313</v>
      </c>
      <c r="I880" t="s">
        <v>7</v>
      </c>
      <c r="J880" s="9">
        <v>40394</v>
      </c>
      <c r="K880" s="13">
        <v>0.39861111111111103</v>
      </c>
      <c r="L880" t="s">
        <v>173</v>
      </c>
      <c r="M880" t="s">
        <v>111</v>
      </c>
      <c r="N880" t="s">
        <v>174</v>
      </c>
      <c r="O880" t="s">
        <v>194</v>
      </c>
      <c r="P880" t="s">
        <v>175</v>
      </c>
      <c r="Q880">
        <v>55.3</v>
      </c>
      <c r="R880">
        <v>-9999</v>
      </c>
      <c r="S880">
        <v>29.07</v>
      </c>
      <c r="T880">
        <v>357</v>
      </c>
      <c r="U880">
        <v>2000</v>
      </c>
      <c r="V880">
        <v>-9999</v>
      </c>
      <c r="W880">
        <v>-9999</v>
      </c>
      <c r="X880">
        <v>2.54</v>
      </c>
      <c r="Y880">
        <v>0.16300000000000001</v>
      </c>
      <c r="Z880">
        <v>-9999</v>
      </c>
      <c r="AA880">
        <v>34.39</v>
      </c>
      <c r="AB880">
        <v>-106.53</v>
      </c>
      <c r="AC880">
        <v>-9999</v>
      </c>
      <c r="AD880">
        <v>-9999</v>
      </c>
      <c r="AE880">
        <v>-9999</v>
      </c>
      <c r="AF880">
        <v>-9999</v>
      </c>
      <c r="AG880">
        <v>-2</v>
      </c>
      <c r="AH880">
        <v>-0.92</v>
      </c>
      <c r="AI880" t="s">
        <v>176</v>
      </c>
      <c r="AJ880">
        <v>-9999</v>
      </c>
      <c r="AK880" t="s">
        <v>74</v>
      </c>
      <c r="AL880">
        <v>-9999</v>
      </c>
      <c r="AM880" t="s">
        <v>177</v>
      </c>
      <c r="AN880" t="s">
        <v>180</v>
      </c>
      <c r="AO880">
        <v>-9999</v>
      </c>
      <c r="AP880" t="s">
        <v>182</v>
      </c>
      <c r="AQ880" t="s">
        <v>179</v>
      </c>
      <c r="AR880">
        <v>-9999</v>
      </c>
      <c r="AS880">
        <v>0.1163</v>
      </c>
      <c r="AT880">
        <v>8.1769999999999996</v>
      </c>
      <c r="AU880">
        <v>1.8</v>
      </c>
      <c r="AV880">
        <v>229</v>
      </c>
      <c r="AX880">
        <f t="shared" si="116"/>
        <v>4.0217784330487669</v>
      </c>
      <c r="AZ880" t="str">
        <f t="shared" ref="AZ880:AZ943" si="124">M880</f>
        <v>Juniperus monosperma</v>
      </c>
      <c r="BA880">
        <f t="shared" si="117"/>
        <v>29.07</v>
      </c>
      <c r="BB880">
        <f t="shared" si="118"/>
        <v>2.2217784330487671</v>
      </c>
      <c r="BC880">
        <f t="shared" si="119"/>
        <v>35.700000000000003</v>
      </c>
      <c r="BD880">
        <f t="shared" si="120"/>
        <v>2000</v>
      </c>
      <c r="BE880">
        <f t="shared" si="121"/>
        <v>0.92</v>
      </c>
      <c r="BF880">
        <f t="shared" si="122"/>
        <v>8.1769999999999996</v>
      </c>
      <c r="BG880">
        <f t="shared" si="123"/>
        <v>0.1163</v>
      </c>
    </row>
    <row r="881" spans="1:59" x14ac:dyDescent="0.25">
      <c r="A881">
        <v>4027</v>
      </c>
      <c r="B881" t="s">
        <v>60</v>
      </c>
      <c r="C881" t="s">
        <v>171</v>
      </c>
      <c r="D881" t="s">
        <v>62</v>
      </c>
      <c r="E881" t="s">
        <v>63</v>
      </c>
      <c r="F881" t="s">
        <v>64</v>
      </c>
      <c r="G881" t="s">
        <v>172</v>
      </c>
      <c r="H881">
        <v>0.313</v>
      </c>
      <c r="I881" t="s">
        <v>7</v>
      </c>
      <c r="J881" s="9">
        <v>40394</v>
      </c>
      <c r="K881" s="13">
        <v>0.452777777777778</v>
      </c>
      <c r="L881" t="s">
        <v>173</v>
      </c>
      <c r="M881" t="s">
        <v>111</v>
      </c>
      <c r="N881" t="s">
        <v>174</v>
      </c>
      <c r="O881" t="s">
        <v>194</v>
      </c>
      <c r="P881" t="s">
        <v>175</v>
      </c>
      <c r="Q881">
        <v>37.86</v>
      </c>
      <c r="R881">
        <v>-9999</v>
      </c>
      <c r="S881">
        <v>34.39</v>
      </c>
      <c r="T881">
        <v>373</v>
      </c>
      <c r="U881">
        <v>2000</v>
      </c>
      <c r="V881">
        <v>-9999</v>
      </c>
      <c r="W881">
        <v>-9999</v>
      </c>
      <c r="X881">
        <v>3.02</v>
      </c>
      <c r="Y881">
        <v>0.16300000000000001</v>
      </c>
      <c r="Z881">
        <v>-9999</v>
      </c>
      <c r="AA881">
        <v>34.39</v>
      </c>
      <c r="AB881">
        <v>-106.53</v>
      </c>
      <c r="AC881">
        <v>-9999</v>
      </c>
      <c r="AD881">
        <v>-9999</v>
      </c>
      <c r="AE881">
        <v>-9999</v>
      </c>
      <c r="AF881">
        <v>-9999</v>
      </c>
      <c r="AG881">
        <v>-1.7</v>
      </c>
      <c r="AH881">
        <v>-0.83</v>
      </c>
      <c r="AI881" t="s">
        <v>176</v>
      </c>
      <c r="AJ881">
        <v>-9999</v>
      </c>
      <c r="AK881" t="s">
        <v>74</v>
      </c>
      <c r="AL881">
        <v>-9999</v>
      </c>
      <c r="AM881" t="s">
        <v>177</v>
      </c>
      <c r="AN881" t="s">
        <v>180</v>
      </c>
      <c r="AO881">
        <v>-9999</v>
      </c>
      <c r="AP881" t="s">
        <v>182</v>
      </c>
      <c r="AQ881" t="s">
        <v>179</v>
      </c>
      <c r="AR881">
        <v>-9999</v>
      </c>
      <c r="AS881">
        <v>7.17E-2</v>
      </c>
      <c r="AT881">
        <v>5.2670000000000003</v>
      </c>
      <c r="AU881">
        <v>3.39</v>
      </c>
      <c r="AV881">
        <v>231</v>
      </c>
      <c r="AX881">
        <f t="shared" si="116"/>
        <v>5.4356824763897045</v>
      </c>
      <c r="AZ881" t="str">
        <f t="shared" si="124"/>
        <v>Juniperus monosperma</v>
      </c>
      <c r="BA881">
        <f t="shared" si="117"/>
        <v>34.39</v>
      </c>
      <c r="BB881">
        <f t="shared" si="118"/>
        <v>2.0456824763897044</v>
      </c>
      <c r="BC881">
        <f t="shared" si="119"/>
        <v>37.299999999999997</v>
      </c>
      <c r="BD881">
        <f t="shared" si="120"/>
        <v>2000</v>
      </c>
      <c r="BE881">
        <f t="shared" si="121"/>
        <v>0.83</v>
      </c>
      <c r="BF881">
        <f t="shared" si="122"/>
        <v>5.2670000000000003</v>
      </c>
      <c r="BG881">
        <f t="shared" si="123"/>
        <v>7.17E-2</v>
      </c>
    </row>
    <row r="882" spans="1:59" x14ac:dyDescent="0.25">
      <c r="A882">
        <v>4028</v>
      </c>
      <c r="B882" t="s">
        <v>60</v>
      </c>
      <c r="C882" t="s">
        <v>171</v>
      </c>
      <c r="D882" t="s">
        <v>62</v>
      </c>
      <c r="E882" t="s">
        <v>63</v>
      </c>
      <c r="F882" t="s">
        <v>64</v>
      </c>
      <c r="G882" t="s">
        <v>172</v>
      </c>
      <c r="H882">
        <v>0.313</v>
      </c>
      <c r="I882" t="s">
        <v>7</v>
      </c>
      <c r="J882" s="9">
        <v>40394</v>
      </c>
      <c r="K882" s="13">
        <v>0.46388888888888902</v>
      </c>
      <c r="L882" t="s">
        <v>173</v>
      </c>
      <c r="M882" t="s">
        <v>111</v>
      </c>
      <c r="N882" t="s">
        <v>174</v>
      </c>
      <c r="O882" t="s">
        <v>194</v>
      </c>
      <c r="P882" t="s">
        <v>175</v>
      </c>
      <c r="Q882">
        <v>44.49</v>
      </c>
      <c r="R882">
        <v>-9999</v>
      </c>
      <c r="S882">
        <v>33.39</v>
      </c>
      <c r="T882">
        <v>367</v>
      </c>
      <c r="U882">
        <v>2000</v>
      </c>
      <c r="V882">
        <v>-9999</v>
      </c>
      <c r="W882">
        <v>-9999</v>
      </c>
      <c r="X882">
        <v>4.4800000000000004</v>
      </c>
      <c r="Y882">
        <v>0.16300000000000001</v>
      </c>
      <c r="Z882">
        <v>-9999</v>
      </c>
      <c r="AA882">
        <v>34.39</v>
      </c>
      <c r="AB882">
        <v>-106.53</v>
      </c>
      <c r="AC882">
        <v>-9999</v>
      </c>
      <c r="AD882">
        <v>-9999</v>
      </c>
      <c r="AE882">
        <v>-9999</v>
      </c>
      <c r="AF882">
        <v>-9999</v>
      </c>
      <c r="AG882">
        <v>-2.2999999999999998</v>
      </c>
      <c r="AH882">
        <v>-0.72</v>
      </c>
      <c r="AI882" t="s">
        <v>176</v>
      </c>
      <c r="AJ882">
        <v>-9999</v>
      </c>
      <c r="AK882" t="s">
        <v>74</v>
      </c>
      <c r="AL882">
        <v>-9999</v>
      </c>
      <c r="AM882" t="s">
        <v>177</v>
      </c>
      <c r="AN882" t="s">
        <v>180</v>
      </c>
      <c r="AO882">
        <v>-9999</v>
      </c>
      <c r="AP882" t="s">
        <v>182</v>
      </c>
      <c r="AQ882" t="s">
        <v>179</v>
      </c>
      <c r="AR882">
        <v>-9999</v>
      </c>
      <c r="AS882">
        <v>0.129</v>
      </c>
      <c r="AT882">
        <v>7.5670000000000002</v>
      </c>
      <c r="AU882">
        <v>2.87</v>
      </c>
      <c r="AV882">
        <v>251</v>
      </c>
      <c r="AX882">
        <f t="shared" si="116"/>
        <v>5.1410679802982466</v>
      </c>
      <c r="AZ882" t="str">
        <f t="shared" si="124"/>
        <v>Juniperus monosperma</v>
      </c>
      <c r="BA882">
        <f t="shared" si="117"/>
        <v>33.39</v>
      </c>
      <c r="BB882">
        <f t="shared" si="118"/>
        <v>2.2710679802982465</v>
      </c>
      <c r="BC882">
        <f t="shared" si="119"/>
        <v>36.700000000000003</v>
      </c>
      <c r="BD882">
        <f t="shared" si="120"/>
        <v>2000</v>
      </c>
      <c r="BE882">
        <f t="shared" si="121"/>
        <v>0.72</v>
      </c>
      <c r="BF882">
        <f t="shared" si="122"/>
        <v>7.5670000000000002</v>
      </c>
      <c r="BG882">
        <f t="shared" si="123"/>
        <v>0.129</v>
      </c>
    </row>
    <row r="883" spans="1:59" x14ac:dyDescent="0.25">
      <c r="A883">
        <v>4029</v>
      </c>
      <c r="B883" t="s">
        <v>60</v>
      </c>
      <c r="C883" t="s">
        <v>171</v>
      </c>
      <c r="D883" t="s">
        <v>62</v>
      </c>
      <c r="E883" t="s">
        <v>63</v>
      </c>
      <c r="F883" t="s">
        <v>64</v>
      </c>
      <c r="G883" t="s">
        <v>172</v>
      </c>
      <c r="H883">
        <v>0.313</v>
      </c>
      <c r="I883" t="s">
        <v>7</v>
      </c>
      <c r="J883" s="9">
        <v>40394</v>
      </c>
      <c r="K883" s="13">
        <v>0.468055555555555</v>
      </c>
      <c r="L883" t="s">
        <v>173</v>
      </c>
      <c r="M883" t="s">
        <v>111</v>
      </c>
      <c r="N883" t="s">
        <v>174</v>
      </c>
      <c r="O883" t="s">
        <v>194</v>
      </c>
      <c r="P883" t="s">
        <v>175</v>
      </c>
      <c r="Q883">
        <v>47.38</v>
      </c>
      <c r="R883">
        <v>-9999</v>
      </c>
      <c r="S883">
        <v>34.21</v>
      </c>
      <c r="T883">
        <v>360</v>
      </c>
      <c r="U883">
        <v>2000</v>
      </c>
      <c r="V883">
        <v>-9999</v>
      </c>
      <c r="W883">
        <v>-9999</v>
      </c>
      <c r="X883">
        <v>3.43</v>
      </c>
      <c r="Y883">
        <v>0.16300000000000001</v>
      </c>
      <c r="Z883">
        <v>-9999</v>
      </c>
      <c r="AA883">
        <v>34.39</v>
      </c>
      <c r="AB883">
        <v>-106.53</v>
      </c>
      <c r="AC883">
        <v>-9999</v>
      </c>
      <c r="AD883">
        <v>-9999</v>
      </c>
      <c r="AE883">
        <v>-9999</v>
      </c>
      <c r="AF883">
        <v>-9999</v>
      </c>
      <c r="AG883">
        <v>-2</v>
      </c>
      <c r="AH883">
        <v>-0.92</v>
      </c>
      <c r="AI883" t="s">
        <v>176</v>
      </c>
      <c r="AJ883">
        <v>-9999</v>
      </c>
      <c r="AK883" t="s">
        <v>74</v>
      </c>
      <c r="AL883">
        <v>-9999</v>
      </c>
      <c r="AM883" t="s">
        <v>177</v>
      </c>
      <c r="AN883" t="s">
        <v>180</v>
      </c>
      <c r="AO883">
        <v>-9999</v>
      </c>
      <c r="AP883" t="s">
        <v>182</v>
      </c>
      <c r="AQ883" t="s">
        <v>179</v>
      </c>
      <c r="AR883">
        <v>-9999</v>
      </c>
      <c r="AS883">
        <v>9.7900000000000001E-2</v>
      </c>
      <c r="AT883">
        <v>6.3380000000000001</v>
      </c>
      <c r="AU883">
        <v>2.84</v>
      </c>
      <c r="AV883">
        <v>235</v>
      </c>
      <c r="AX883">
        <f t="shared" si="116"/>
        <v>5.3815961482496641</v>
      </c>
      <c r="AZ883" t="str">
        <f t="shared" si="124"/>
        <v>Juniperus monosperma</v>
      </c>
      <c r="BA883">
        <f t="shared" si="117"/>
        <v>34.21</v>
      </c>
      <c r="BB883">
        <f t="shared" si="118"/>
        <v>2.5415961482496643</v>
      </c>
      <c r="BC883">
        <f t="shared" si="119"/>
        <v>36</v>
      </c>
      <c r="BD883">
        <f t="shared" si="120"/>
        <v>2000</v>
      </c>
      <c r="BE883">
        <f t="shared" si="121"/>
        <v>0.92</v>
      </c>
      <c r="BF883">
        <f t="shared" si="122"/>
        <v>6.3380000000000001</v>
      </c>
      <c r="BG883">
        <f t="shared" si="123"/>
        <v>9.7900000000000001E-2</v>
      </c>
    </row>
    <row r="884" spans="1:59" x14ac:dyDescent="0.25">
      <c r="A884">
        <v>4030</v>
      </c>
      <c r="B884" t="s">
        <v>60</v>
      </c>
      <c r="C884" t="s">
        <v>171</v>
      </c>
      <c r="D884" t="s">
        <v>62</v>
      </c>
      <c r="E884" t="s">
        <v>63</v>
      </c>
      <c r="F884" t="s">
        <v>64</v>
      </c>
      <c r="G884" t="s">
        <v>172</v>
      </c>
      <c r="H884">
        <v>0.313</v>
      </c>
      <c r="I884" t="s">
        <v>7</v>
      </c>
      <c r="J884" s="9">
        <v>40394</v>
      </c>
      <c r="K884" s="13">
        <v>0.52500000000000002</v>
      </c>
      <c r="L884" t="s">
        <v>173</v>
      </c>
      <c r="M884" t="s">
        <v>111</v>
      </c>
      <c r="N884" t="s">
        <v>174</v>
      </c>
      <c r="O884" t="s">
        <v>194</v>
      </c>
      <c r="P884" t="s">
        <v>175</v>
      </c>
      <c r="Q884">
        <v>31.14</v>
      </c>
      <c r="R884">
        <v>-9999</v>
      </c>
      <c r="S884">
        <v>38.17</v>
      </c>
      <c r="T884">
        <v>370</v>
      </c>
      <c r="U884">
        <v>2000</v>
      </c>
      <c r="V884">
        <v>-9999</v>
      </c>
      <c r="W884">
        <v>-9999</v>
      </c>
      <c r="X884">
        <v>3.22</v>
      </c>
      <c r="Y884">
        <v>0.16300000000000001</v>
      </c>
      <c r="Z884">
        <v>-9999</v>
      </c>
      <c r="AA884">
        <v>34.39</v>
      </c>
      <c r="AB884">
        <v>-106.53</v>
      </c>
      <c r="AC884">
        <v>-9999</v>
      </c>
      <c r="AD884">
        <v>-9999</v>
      </c>
      <c r="AE884">
        <v>-9999</v>
      </c>
      <c r="AF884">
        <v>-9999</v>
      </c>
      <c r="AG884">
        <v>-1.7</v>
      </c>
      <c r="AH884">
        <v>-0.83</v>
      </c>
      <c r="AI884" t="s">
        <v>176</v>
      </c>
      <c r="AJ884">
        <v>-9999</v>
      </c>
      <c r="AK884" t="s">
        <v>74</v>
      </c>
      <c r="AL884">
        <v>-9999</v>
      </c>
      <c r="AM884" t="s">
        <v>177</v>
      </c>
      <c r="AN884" t="s">
        <v>180</v>
      </c>
      <c r="AO884">
        <v>-9999</v>
      </c>
      <c r="AP884" t="s">
        <v>182</v>
      </c>
      <c r="AQ884" t="s">
        <v>179</v>
      </c>
      <c r="AR884">
        <v>-9999</v>
      </c>
      <c r="AS884">
        <v>5.5199999999999999E-2</v>
      </c>
      <c r="AT884">
        <v>4.2370000000000001</v>
      </c>
      <c r="AU884">
        <v>4.63</v>
      </c>
      <c r="AV884">
        <v>217</v>
      </c>
      <c r="AX884">
        <f t="shared" si="116"/>
        <v>6.6856786182485122</v>
      </c>
      <c r="AZ884" t="str">
        <f t="shared" si="124"/>
        <v>Juniperus monosperma</v>
      </c>
      <c r="BA884">
        <f t="shared" si="117"/>
        <v>38.17</v>
      </c>
      <c r="BB884">
        <f t="shared" si="118"/>
        <v>2.0556786182485123</v>
      </c>
      <c r="BC884">
        <f t="shared" si="119"/>
        <v>37</v>
      </c>
      <c r="BD884">
        <f t="shared" si="120"/>
        <v>2000</v>
      </c>
      <c r="BE884">
        <f t="shared" si="121"/>
        <v>0.83</v>
      </c>
      <c r="BF884">
        <f t="shared" si="122"/>
        <v>4.2370000000000001</v>
      </c>
      <c r="BG884">
        <f t="shared" si="123"/>
        <v>5.5199999999999999E-2</v>
      </c>
    </row>
    <row r="885" spans="1:59" x14ac:dyDescent="0.25">
      <c r="A885">
        <v>4031</v>
      </c>
      <c r="B885" t="s">
        <v>60</v>
      </c>
      <c r="C885" t="s">
        <v>171</v>
      </c>
      <c r="D885" t="s">
        <v>62</v>
      </c>
      <c r="E885" t="s">
        <v>63</v>
      </c>
      <c r="F885" t="s">
        <v>64</v>
      </c>
      <c r="G885" t="s">
        <v>172</v>
      </c>
      <c r="H885">
        <v>0.313</v>
      </c>
      <c r="I885" t="s">
        <v>7</v>
      </c>
      <c r="J885" s="9">
        <v>40394</v>
      </c>
      <c r="K885" s="13">
        <v>0.53680555555555598</v>
      </c>
      <c r="L885" t="s">
        <v>173</v>
      </c>
      <c r="M885" t="s">
        <v>111</v>
      </c>
      <c r="N885" t="s">
        <v>174</v>
      </c>
      <c r="O885" t="s">
        <v>194</v>
      </c>
      <c r="P885" t="s">
        <v>175</v>
      </c>
      <c r="Q885">
        <v>39.51</v>
      </c>
      <c r="R885">
        <v>-9999</v>
      </c>
      <c r="S885">
        <v>37.409999999999997</v>
      </c>
      <c r="T885">
        <v>379</v>
      </c>
      <c r="U885">
        <v>2000</v>
      </c>
      <c r="V885">
        <v>-9999</v>
      </c>
      <c r="W885">
        <v>-9999</v>
      </c>
      <c r="X885">
        <v>3.64</v>
      </c>
      <c r="Y885">
        <v>0.16300000000000001</v>
      </c>
      <c r="Z885">
        <v>-9999</v>
      </c>
      <c r="AA885">
        <v>34.39</v>
      </c>
      <c r="AB885">
        <v>-106.53</v>
      </c>
      <c r="AC885">
        <v>-9999</v>
      </c>
      <c r="AD885">
        <v>-9999</v>
      </c>
      <c r="AE885">
        <v>-9999</v>
      </c>
      <c r="AF885">
        <v>-9999</v>
      </c>
      <c r="AG885">
        <v>-2.2999999999999998</v>
      </c>
      <c r="AH885">
        <v>-0.72</v>
      </c>
      <c r="AI885" t="s">
        <v>176</v>
      </c>
      <c r="AJ885">
        <v>-9999</v>
      </c>
      <c r="AK885" t="s">
        <v>74</v>
      </c>
      <c r="AL885">
        <v>-9999</v>
      </c>
      <c r="AM885" t="s">
        <v>177</v>
      </c>
      <c r="AN885" t="s">
        <v>180</v>
      </c>
      <c r="AO885">
        <v>-9999</v>
      </c>
      <c r="AP885" t="s">
        <v>182</v>
      </c>
      <c r="AQ885" t="s">
        <v>179</v>
      </c>
      <c r="AR885">
        <v>-9999</v>
      </c>
      <c r="AS885">
        <v>7.4300000000000005E-2</v>
      </c>
      <c r="AT885">
        <v>5.0119999999999996</v>
      </c>
      <c r="AU885">
        <v>3.9</v>
      </c>
      <c r="AV885">
        <v>243</v>
      </c>
      <c r="AX885">
        <f t="shared" si="116"/>
        <v>6.4160948866854026</v>
      </c>
      <c r="AZ885" t="str">
        <f t="shared" si="124"/>
        <v>Juniperus monosperma</v>
      </c>
      <c r="BA885">
        <f t="shared" si="117"/>
        <v>37.409999999999997</v>
      </c>
      <c r="BB885">
        <f t="shared" si="118"/>
        <v>2.5160948866854027</v>
      </c>
      <c r="BC885">
        <f t="shared" si="119"/>
        <v>37.9</v>
      </c>
      <c r="BD885">
        <f t="shared" si="120"/>
        <v>2000</v>
      </c>
      <c r="BE885">
        <f t="shared" si="121"/>
        <v>0.72</v>
      </c>
      <c r="BF885">
        <f t="shared" si="122"/>
        <v>5.0119999999999996</v>
      </c>
      <c r="BG885">
        <f t="shared" si="123"/>
        <v>7.4300000000000005E-2</v>
      </c>
    </row>
    <row r="886" spans="1:59" x14ac:dyDescent="0.25">
      <c r="A886">
        <v>4032</v>
      </c>
      <c r="B886" t="s">
        <v>60</v>
      </c>
      <c r="C886" t="s">
        <v>171</v>
      </c>
      <c r="D886" t="s">
        <v>62</v>
      </c>
      <c r="E886" t="s">
        <v>63</v>
      </c>
      <c r="F886" t="s">
        <v>64</v>
      </c>
      <c r="G886" t="s">
        <v>172</v>
      </c>
      <c r="H886">
        <v>0.313</v>
      </c>
      <c r="I886" t="s">
        <v>7</v>
      </c>
      <c r="J886" s="9">
        <v>40394</v>
      </c>
      <c r="K886" s="13">
        <v>0.54722222222222205</v>
      </c>
      <c r="L886" t="s">
        <v>173</v>
      </c>
      <c r="M886" t="s">
        <v>111</v>
      </c>
      <c r="N886" t="s">
        <v>174</v>
      </c>
      <c r="O886" t="s">
        <v>194</v>
      </c>
      <c r="P886" t="s">
        <v>175</v>
      </c>
      <c r="Q886">
        <v>39.58</v>
      </c>
      <c r="R886">
        <v>-9999</v>
      </c>
      <c r="S886">
        <v>37.86</v>
      </c>
      <c r="T886">
        <v>359</v>
      </c>
      <c r="U886">
        <v>2000</v>
      </c>
      <c r="V886">
        <v>-9999</v>
      </c>
      <c r="W886">
        <v>-9999</v>
      </c>
      <c r="X886">
        <v>4.05</v>
      </c>
      <c r="Y886">
        <v>0.16300000000000001</v>
      </c>
      <c r="Z886">
        <v>-9999</v>
      </c>
      <c r="AA886">
        <v>34.39</v>
      </c>
      <c r="AB886">
        <v>-106.53</v>
      </c>
      <c r="AC886">
        <v>-9999</v>
      </c>
      <c r="AD886">
        <v>-9999</v>
      </c>
      <c r="AE886">
        <v>-9999</v>
      </c>
      <c r="AF886">
        <v>-9999</v>
      </c>
      <c r="AG886">
        <v>-2</v>
      </c>
      <c r="AH886">
        <v>-0.92</v>
      </c>
      <c r="AI886" t="s">
        <v>176</v>
      </c>
      <c r="AJ886">
        <v>-9999</v>
      </c>
      <c r="AK886" t="s">
        <v>74</v>
      </c>
      <c r="AL886">
        <v>-9999</v>
      </c>
      <c r="AM886" t="s">
        <v>177</v>
      </c>
      <c r="AN886" t="s">
        <v>180</v>
      </c>
      <c r="AO886">
        <v>-9999</v>
      </c>
      <c r="AP886" t="s">
        <v>182</v>
      </c>
      <c r="AQ886" t="s">
        <v>179</v>
      </c>
      <c r="AR886">
        <v>-9999</v>
      </c>
      <c r="AS886">
        <v>8.09E-2</v>
      </c>
      <c r="AT886">
        <v>5.4429999999999996</v>
      </c>
      <c r="AU886">
        <v>3.99</v>
      </c>
      <c r="AV886">
        <v>224</v>
      </c>
      <c r="AX886">
        <f t="shared" si="116"/>
        <v>6.5745558122007814</v>
      </c>
      <c r="AZ886" t="str">
        <f t="shared" si="124"/>
        <v>Juniperus monosperma</v>
      </c>
      <c r="BA886">
        <f t="shared" si="117"/>
        <v>37.86</v>
      </c>
      <c r="BB886">
        <f t="shared" si="118"/>
        <v>2.5845558122007812</v>
      </c>
      <c r="BC886">
        <f t="shared" si="119"/>
        <v>35.9</v>
      </c>
      <c r="BD886">
        <f t="shared" si="120"/>
        <v>2000</v>
      </c>
      <c r="BE886">
        <f t="shared" si="121"/>
        <v>0.92</v>
      </c>
      <c r="BF886">
        <f t="shared" si="122"/>
        <v>5.4429999999999996</v>
      </c>
      <c r="BG886">
        <f t="shared" si="123"/>
        <v>8.09E-2</v>
      </c>
    </row>
    <row r="887" spans="1:59" x14ac:dyDescent="0.25">
      <c r="A887">
        <v>4033</v>
      </c>
      <c r="B887" t="s">
        <v>60</v>
      </c>
      <c r="C887" t="s">
        <v>171</v>
      </c>
      <c r="D887" t="s">
        <v>62</v>
      </c>
      <c r="E887" t="s">
        <v>63</v>
      </c>
      <c r="F887" t="s">
        <v>64</v>
      </c>
      <c r="G887" t="s">
        <v>172</v>
      </c>
      <c r="H887">
        <v>0.313</v>
      </c>
      <c r="I887" t="s">
        <v>7</v>
      </c>
      <c r="J887" s="9">
        <v>40394</v>
      </c>
      <c r="K887" s="13">
        <v>0.58819444444444502</v>
      </c>
      <c r="L887" t="s">
        <v>173</v>
      </c>
      <c r="M887" t="s">
        <v>111</v>
      </c>
      <c r="N887" t="s">
        <v>174</v>
      </c>
      <c r="O887" t="s">
        <v>194</v>
      </c>
      <c r="P887" t="s">
        <v>175</v>
      </c>
      <c r="Q887">
        <v>28.9</v>
      </c>
      <c r="R887">
        <v>-9999</v>
      </c>
      <c r="S887">
        <v>39.799999999999997</v>
      </c>
      <c r="T887">
        <v>372</v>
      </c>
      <c r="U887">
        <v>2000</v>
      </c>
      <c r="V887">
        <v>-9999</v>
      </c>
      <c r="W887">
        <v>-9999</v>
      </c>
      <c r="X887">
        <v>3.49</v>
      </c>
      <c r="Y887">
        <v>0.16300000000000001</v>
      </c>
      <c r="Z887">
        <v>-9999</v>
      </c>
      <c r="AA887">
        <v>34.39</v>
      </c>
      <c r="AB887">
        <v>-106.53</v>
      </c>
      <c r="AC887">
        <v>-9999</v>
      </c>
      <c r="AD887">
        <v>-9999</v>
      </c>
      <c r="AE887">
        <v>-9999</v>
      </c>
      <c r="AF887">
        <v>-9999</v>
      </c>
      <c r="AG887">
        <v>-1.7</v>
      </c>
      <c r="AH887">
        <v>-0.83</v>
      </c>
      <c r="AI887" t="s">
        <v>176</v>
      </c>
      <c r="AJ887">
        <v>-9999</v>
      </c>
      <c r="AK887" t="s">
        <v>74</v>
      </c>
      <c r="AL887">
        <v>-9999</v>
      </c>
      <c r="AM887" t="s">
        <v>177</v>
      </c>
      <c r="AN887" t="s">
        <v>180</v>
      </c>
      <c r="AO887">
        <v>-9999</v>
      </c>
      <c r="AP887" t="s">
        <v>182</v>
      </c>
      <c r="AQ887" t="s">
        <v>179</v>
      </c>
      <c r="AR887">
        <v>-9999</v>
      </c>
      <c r="AS887">
        <v>5.2600000000000001E-2</v>
      </c>
      <c r="AT887">
        <v>4.0270000000000001</v>
      </c>
      <c r="AU887">
        <v>5.22</v>
      </c>
      <c r="AV887">
        <v>215</v>
      </c>
      <c r="AX887">
        <f t="shared" si="116"/>
        <v>7.2971186520627169</v>
      </c>
      <c r="AZ887" t="str">
        <f t="shared" si="124"/>
        <v>Juniperus monosperma</v>
      </c>
      <c r="BA887">
        <f t="shared" si="117"/>
        <v>39.799999999999997</v>
      </c>
      <c r="BB887">
        <f t="shared" si="118"/>
        <v>2.0771186520627172</v>
      </c>
      <c r="BC887">
        <f t="shared" si="119"/>
        <v>37.200000000000003</v>
      </c>
      <c r="BD887">
        <f t="shared" si="120"/>
        <v>2000</v>
      </c>
      <c r="BE887">
        <f t="shared" si="121"/>
        <v>0.83</v>
      </c>
      <c r="BF887">
        <f t="shared" si="122"/>
        <v>4.0270000000000001</v>
      </c>
      <c r="BG887">
        <f t="shared" si="123"/>
        <v>5.2600000000000001E-2</v>
      </c>
    </row>
    <row r="888" spans="1:59" x14ac:dyDescent="0.25">
      <c r="A888">
        <v>4034</v>
      </c>
      <c r="B888" t="s">
        <v>60</v>
      </c>
      <c r="C888" t="s">
        <v>171</v>
      </c>
      <c r="D888" t="s">
        <v>62</v>
      </c>
      <c r="E888" t="s">
        <v>63</v>
      </c>
      <c r="F888" t="s">
        <v>64</v>
      </c>
      <c r="G888" t="s">
        <v>172</v>
      </c>
      <c r="H888">
        <v>0.313</v>
      </c>
      <c r="I888" t="s">
        <v>7</v>
      </c>
      <c r="J888" s="9">
        <v>40394</v>
      </c>
      <c r="K888" s="13">
        <v>0.6</v>
      </c>
      <c r="L888" t="s">
        <v>173</v>
      </c>
      <c r="M888" t="s">
        <v>111</v>
      </c>
      <c r="N888" t="s">
        <v>174</v>
      </c>
      <c r="O888" t="s">
        <v>194</v>
      </c>
      <c r="P888" t="s">
        <v>175</v>
      </c>
      <c r="Q888">
        <v>29.61</v>
      </c>
      <c r="R888">
        <v>-9999</v>
      </c>
      <c r="S888">
        <v>38.36</v>
      </c>
      <c r="T888">
        <v>373</v>
      </c>
      <c r="U888">
        <v>2000</v>
      </c>
      <c r="V888">
        <v>-9999</v>
      </c>
      <c r="W888">
        <v>-9999</v>
      </c>
      <c r="X888">
        <v>4.2300000000000004</v>
      </c>
      <c r="Y888">
        <v>0.16300000000000001</v>
      </c>
      <c r="Z888">
        <v>-9999</v>
      </c>
      <c r="AA888">
        <v>34.39</v>
      </c>
      <c r="AB888">
        <v>-106.53</v>
      </c>
      <c r="AC888">
        <v>-9999</v>
      </c>
      <c r="AD888">
        <v>-9999</v>
      </c>
      <c r="AE888">
        <v>-9999</v>
      </c>
      <c r="AF888">
        <v>-9999</v>
      </c>
      <c r="AG888">
        <v>-2.2999999999999998</v>
      </c>
      <c r="AH888">
        <v>-0.72</v>
      </c>
      <c r="AI888" t="s">
        <v>176</v>
      </c>
      <c r="AJ888">
        <v>-9999</v>
      </c>
      <c r="AK888" t="s">
        <v>74</v>
      </c>
      <c r="AL888">
        <v>-9999</v>
      </c>
      <c r="AM888" t="s">
        <v>177</v>
      </c>
      <c r="AN888" t="s">
        <v>180</v>
      </c>
      <c r="AO888">
        <v>-9999</v>
      </c>
      <c r="AP888" t="s">
        <v>182</v>
      </c>
      <c r="AQ888" t="s">
        <v>179</v>
      </c>
      <c r="AR888">
        <v>-9999</v>
      </c>
      <c r="AS888">
        <v>7.0400000000000004E-2</v>
      </c>
      <c r="AT888">
        <v>4.149</v>
      </c>
      <c r="AU888">
        <v>4.78</v>
      </c>
      <c r="AV888">
        <v>246</v>
      </c>
      <c r="AX888">
        <f t="shared" si="116"/>
        <v>6.7545866197227884</v>
      </c>
      <c r="AZ888" t="str">
        <f t="shared" si="124"/>
        <v>Juniperus monosperma</v>
      </c>
      <c r="BA888">
        <f t="shared" si="117"/>
        <v>38.36</v>
      </c>
      <c r="BB888">
        <f t="shared" si="118"/>
        <v>1.9745866197227881</v>
      </c>
      <c r="BC888">
        <f t="shared" si="119"/>
        <v>37.299999999999997</v>
      </c>
      <c r="BD888">
        <f t="shared" si="120"/>
        <v>2000</v>
      </c>
      <c r="BE888">
        <f t="shared" si="121"/>
        <v>0.72</v>
      </c>
      <c r="BF888">
        <f t="shared" si="122"/>
        <v>4.149</v>
      </c>
      <c r="BG888">
        <f t="shared" si="123"/>
        <v>7.0400000000000004E-2</v>
      </c>
    </row>
    <row r="889" spans="1:59" x14ac:dyDescent="0.25">
      <c r="A889">
        <v>4035</v>
      </c>
      <c r="B889" t="s">
        <v>60</v>
      </c>
      <c r="C889" t="s">
        <v>171</v>
      </c>
      <c r="D889" t="s">
        <v>62</v>
      </c>
      <c r="E889" t="s">
        <v>63</v>
      </c>
      <c r="F889" t="s">
        <v>64</v>
      </c>
      <c r="G889" t="s">
        <v>172</v>
      </c>
      <c r="H889">
        <v>0.313</v>
      </c>
      <c r="I889" t="s">
        <v>7</v>
      </c>
      <c r="J889" s="9">
        <v>40394</v>
      </c>
      <c r="K889" s="13">
        <v>0.60416666666666696</v>
      </c>
      <c r="L889" t="s">
        <v>173</v>
      </c>
      <c r="M889" t="s">
        <v>111</v>
      </c>
      <c r="N889" t="s">
        <v>174</v>
      </c>
      <c r="O889" t="s">
        <v>194</v>
      </c>
      <c r="P889" t="s">
        <v>175</v>
      </c>
      <c r="Q889">
        <v>35.64</v>
      </c>
      <c r="R889">
        <v>-9999</v>
      </c>
      <c r="S889">
        <v>38.71</v>
      </c>
      <c r="T889">
        <v>362</v>
      </c>
      <c r="U889">
        <v>2000</v>
      </c>
      <c r="V889">
        <v>-9999</v>
      </c>
      <c r="W889">
        <v>-9999</v>
      </c>
      <c r="X889">
        <v>4.1500000000000004</v>
      </c>
      <c r="Y889">
        <v>0.16300000000000001</v>
      </c>
      <c r="Z889">
        <v>-9999</v>
      </c>
      <c r="AA889">
        <v>34.39</v>
      </c>
      <c r="AB889">
        <v>-106.53</v>
      </c>
      <c r="AC889">
        <v>-9999</v>
      </c>
      <c r="AD889">
        <v>-9999</v>
      </c>
      <c r="AE889">
        <v>-9999</v>
      </c>
      <c r="AF889">
        <v>-9999</v>
      </c>
      <c r="AG889">
        <v>-2</v>
      </c>
      <c r="AH889">
        <v>-0.92</v>
      </c>
      <c r="AI889" t="s">
        <v>176</v>
      </c>
      <c r="AJ889">
        <v>-9999</v>
      </c>
      <c r="AK889" t="s">
        <v>74</v>
      </c>
      <c r="AL889">
        <v>-9999</v>
      </c>
      <c r="AM889" t="s">
        <v>177</v>
      </c>
      <c r="AN889" t="s">
        <v>180</v>
      </c>
      <c r="AO889">
        <v>-9999</v>
      </c>
      <c r="AP889" t="s">
        <v>182</v>
      </c>
      <c r="AQ889" t="s">
        <v>179</v>
      </c>
      <c r="AR889">
        <v>-9999</v>
      </c>
      <c r="AS889">
        <v>7.3999999999999996E-2</v>
      </c>
      <c r="AT889">
        <v>4.8659999999999997</v>
      </c>
      <c r="AU889">
        <v>4.45</v>
      </c>
      <c r="AV889">
        <v>226</v>
      </c>
      <c r="AX889">
        <f t="shared" si="116"/>
        <v>6.8831325813714024</v>
      </c>
      <c r="AZ889" t="str">
        <f t="shared" si="124"/>
        <v>Juniperus monosperma</v>
      </c>
      <c r="BA889">
        <f t="shared" si="117"/>
        <v>38.71</v>
      </c>
      <c r="BB889">
        <f t="shared" si="118"/>
        <v>2.4331325813714022</v>
      </c>
      <c r="BC889">
        <f t="shared" si="119"/>
        <v>36.200000000000003</v>
      </c>
      <c r="BD889">
        <f t="shared" si="120"/>
        <v>2000</v>
      </c>
      <c r="BE889">
        <f t="shared" si="121"/>
        <v>0.92</v>
      </c>
      <c r="BF889">
        <f t="shared" si="122"/>
        <v>4.8659999999999997</v>
      </c>
      <c r="BG889">
        <f t="shared" si="123"/>
        <v>7.3999999999999996E-2</v>
      </c>
    </row>
    <row r="890" spans="1:59" x14ac:dyDescent="0.25">
      <c r="A890">
        <v>4036</v>
      </c>
      <c r="B890" t="s">
        <v>60</v>
      </c>
      <c r="C890" t="s">
        <v>171</v>
      </c>
      <c r="D890" t="s">
        <v>62</v>
      </c>
      <c r="E890" t="s">
        <v>63</v>
      </c>
      <c r="F890" t="s">
        <v>64</v>
      </c>
      <c r="G890" t="s">
        <v>172</v>
      </c>
      <c r="H890">
        <v>0.313</v>
      </c>
      <c r="I890" t="s">
        <v>7</v>
      </c>
      <c r="J890" s="9">
        <v>40394</v>
      </c>
      <c r="K890" s="13">
        <v>0.64930555555555602</v>
      </c>
      <c r="L890" t="s">
        <v>173</v>
      </c>
      <c r="M890" t="s">
        <v>111</v>
      </c>
      <c r="N890" t="s">
        <v>174</v>
      </c>
      <c r="O890" t="s">
        <v>194</v>
      </c>
      <c r="P890" t="s">
        <v>175</v>
      </c>
      <c r="Q890">
        <v>30.95</v>
      </c>
      <c r="R890">
        <v>-9999</v>
      </c>
      <c r="S890">
        <v>36.130000000000003</v>
      </c>
      <c r="T890">
        <v>370</v>
      </c>
      <c r="U890">
        <v>2000</v>
      </c>
      <c r="V890">
        <v>-9999</v>
      </c>
      <c r="W890">
        <v>-9999</v>
      </c>
      <c r="X890">
        <v>3.11</v>
      </c>
      <c r="Y890">
        <v>0.16300000000000001</v>
      </c>
      <c r="Z890">
        <v>-9999</v>
      </c>
      <c r="AA890">
        <v>34.39</v>
      </c>
      <c r="AB890">
        <v>-106.53</v>
      </c>
      <c r="AC890">
        <v>-9999</v>
      </c>
      <c r="AD890">
        <v>-9999</v>
      </c>
      <c r="AE890">
        <v>-9999</v>
      </c>
      <c r="AF890">
        <v>-9999</v>
      </c>
      <c r="AG890">
        <v>-1.7</v>
      </c>
      <c r="AH890">
        <v>-0.83</v>
      </c>
      <c r="AI890" t="s">
        <v>176</v>
      </c>
      <c r="AJ890">
        <v>-9999</v>
      </c>
      <c r="AK890" t="s">
        <v>74</v>
      </c>
      <c r="AL890">
        <v>-9999</v>
      </c>
      <c r="AM890" t="s">
        <v>177</v>
      </c>
      <c r="AN890" t="s">
        <v>180</v>
      </c>
      <c r="AO890">
        <v>-9999</v>
      </c>
      <c r="AP890" t="s">
        <v>182</v>
      </c>
      <c r="AQ890" t="s">
        <v>179</v>
      </c>
      <c r="AR890">
        <v>-9999</v>
      </c>
      <c r="AS890">
        <v>5.9700000000000003E-2</v>
      </c>
      <c r="AT890">
        <v>4.83</v>
      </c>
      <c r="AU890">
        <v>4.1500000000000004</v>
      </c>
      <c r="AV890">
        <v>212</v>
      </c>
      <c r="AX890">
        <f t="shared" si="116"/>
        <v>5.983308346820662</v>
      </c>
      <c r="AZ890" t="str">
        <f t="shared" si="124"/>
        <v>Juniperus monosperma</v>
      </c>
      <c r="BA890">
        <f t="shared" si="117"/>
        <v>36.130000000000003</v>
      </c>
      <c r="BB890">
        <f t="shared" si="118"/>
        <v>1.8333083468206617</v>
      </c>
      <c r="BC890">
        <f t="shared" si="119"/>
        <v>37</v>
      </c>
      <c r="BD890">
        <f t="shared" si="120"/>
        <v>2000</v>
      </c>
      <c r="BE890">
        <f t="shared" si="121"/>
        <v>0.83</v>
      </c>
      <c r="BF890">
        <f t="shared" si="122"/>
        <v>4.83</v>
      </c>
      <c r="BG890">
        <f t="shared" si="123"/>
        <v>5.9700000000000003E-2</v>
      </c>
    </row>
    <row r="891" spans="1:59" x14ac:dyDescent="0.25">
      <c r="A891">
        <v>4037</v>
      </c>
      <c r="B891" t="s">
        <v>60</v>
      </c>
      <c r="C891" t="s">
        <v>171</v>
      </c>
      <c r="D891" t="s">
        <v>62</v>
      </c>
      <c r="E891" t="s">
        <v>63</v>
      </c>
      <c r="F891" t="s">
        <v>64</v>
      </c>
      <c r="G891" t="s">
        <v>172</v>
      </c>
      <c r="H891">
        <v>0.313</v>
      </c>
      <c r="I891" t="s">
        <v>7</v>
      </c>
      <c r="J891" s="9">
        <v>40394</v>
      </c>
      <c r="K891" s="13">
        <v>0.66319444444444398</v>
      </c>
      <c r="L891" t="s">
        <v>173</v>
      </c>
      <c r="M891" t="s">
        <v>111</v>
      </c>
      <c r="N891" t="s">
        <v>174</v>
      </c>
      <c r="O891" t="s">
        <v>194</v>
      </c>
      <c r="P891" t="s">
        <v>175</v>
      </c>
      <c r="Q891">
        <v>29.55</v>
      </c>
      <c r="R891">
        <v>-9999</v>
      </c>
      <c r="S891">
        <v>37.659999999999997</v>
      </c>
      <c r="T891">
        <v>373</v>
      </c>
      <c r="U891">
        <v>2000</v>
      </c>
      <c r="V891">
        <v>-9999</v>
      </c>
      <c r="W891">
        <v>-9999</v>
      </c>
      <c r="X891">
        <v>4.21</v>
      </c>
      <c r="Y891">
        <v>0.16300000000000001</v>
      </c>
      <c r="Z891">
        <v>-9999</v>
      </c>
      <c r="AA891">
        <v>34.39</v>
      </c>
      <c r="AB891">
        <v>-106.53</v>
      </c>
      <c r="AC891">
        <v>-9999</v>
      </c>
      <c r="AD891">
        <v>-9999</v>
      </c>
      <c r="AE891">
        <v>-9999</v>
      </c>
      <c r="AF891">
        <v>-9999</v>
      </c>
      <c r="AG891">
        <v>-2.2999999999999998</v>
      </c>
      <c r="AH891">
        <v>-0.72</v>
      </c>
      <c r="AI891" t="s">
        <v>176</v>
      </c>
      <c r="AJ891">
        <v>-9999</v>
      </c>
      <c r="AK891" t="s">
        <v>74</v>
      </c>
      <c r="AL891">
        <v>-9999</v>
      </c>
      <c r="AM891" t="s">
        <v>177</v>
      </c>
      <c r="AN891" t="s">
        <v>180</v>
      </c>
      <c r="AO891">
        <v>-9999</v>
      </c>
      <c r="AP891" t="s">
        <v>182</v>
      </c>
      <c r="AQ891" t="s">
        <v>179</v>
      </c>
      <c r="AR891">
        <v>-9999</v>
      </c>
      <c r="AS891">
        <v>7.2900000000000006E-2</v>
      </c>
      <c r="AT891">
        <v>4.4610000000000003</v>
      </c>
      <c r="AU891">
        <v>4.6100000000000003</v>
      </c>
      <c r="AV891">
        <v>243</v>
      </c>
      <c r="AX891">
        <f t="shared" si="116"/>
        <v>6.5037153564889341</v>
      </c>
      <c r="AZ891" t="str">
        <f t="shared" si="124"/>
        <v>Juniperus monosperma</v>
      </c>
      <c r="BA891">
        <f t="shared" si="117"/>
        <v>37.659999999999997</v>
      </c>
      <c r="BB891">
        <f t="shared" si="118"/>
        <v>1.8937153564889337</v>
      </c>
      <c r="BC891">
        <f t="shared" si="119"/>
        <v>37.299999999999997</v>
      </c>
      <c r="BD891">
        <f t="shared" si="120"/>
        <v>2000</v>
      </c>
      <c r="BE891">
        <f t="shared" si="121"/>
        <v>0.72</v>
      </c>
      <c r="BF891">
        <f t="shared" si="122"/>
        <v>4.4610000000000003</v>
      </c>
      <c r="BG891">
        <f t="shared" si="123"/>
        <v>7.2900000000000006E-2</v>
      </c>
    </row>
    <row r="892" spans="1:59" x14ac:dyDescent="0.25">
      <c r="A892">
        <v>4038</v>
      </c>
      <c r="B892" t="s">
        <v>60</v>
      </c>
      <c r="C892" t="s">
        <v>171</v>
      </c>
      <c r="D892" t="s">
        <v>62</v>
      </c>
      <c r="E892" t="s">
        <v>63</v>
      </c>
      <c r="F892" t="s">
        <v>64</v>
      </c>
      <c r="G892" t="s">
        <v>172</v>
      </c>
      <c r="H892">
        <v>0.313</v>
      </c>
      <c r="I892" t="s">
        <v>7</v>
      </c>
      <c r="J892" s="9">
        <v>40394</v>
      </c>
      <c r="K892" s="13">
        <v>0.66805555555555596</v>
      </c>
      <c r="L892" t="s">
        <v>173</v>
      </c>
      <c r="M892" t="s">
        <v>111</v>
      </c>
      <c r="N892" t="s">
        <v>174</v>
      </c>
      <c r="O892" t="s">
        <v>194</v>
      </c>
      <c r="P892" t="s">
        <v>175</v>
      </c>
      <c r="Q892">
        <v>33.770000000000003</v>
      </c>
      <c r="R892">
        <v>-9999</v>
      </c>
      <c r="S892">
        <v>38.36</v>
      </c>
      <c r="T892">
        <v>366</v>
      </c>
      <c r="U892">
        <v>2000</v>
      </c>
      <c r="V892">
        <v>-9999</v>
      </c>
      <c r="W892">
        <v>-9999</v>
      </c>
      <c r="X892">
        <v>3.61</v>
      </c>
      <c r="Y892">
        <v>0.16300000000000001</v>
      </c>
      <c r="Z892">
        <v>-9999</v>
      </c>
      <c r="AA892">
        <v>34.39</v>
      </c>
      <c r="AB892">
        <v>-106.53</v>
      </c>
      <c r="AC892">
        <v>-9999</v>
      </c>
      <c r="AD892">
        <v>-9999</v>
      </c>
      <c r="AE892">
        <v>-9999</v>
      </c>
      <c r="AF892">
        <v>-9999</v>
      </c>
      <c r="AG892">
        <v>-2</v>
      </c>
      <c r="AH892">
        <v>-0.92</v>
      </c>
      <c r="AI892" t="s">
        <v>176</v>
      </c>
      <c r="AJ892">
        <v>-9999</v>
      </c>
      <c r="AK892" t="s">
        <v>74</v>
      </c>
      <c r="AL892">
        <v>-9999</v>
      </c>
      <c r="AM892" t="s">
        <v>177</v>
      </c>
      <c r="AN892" t="s">
        <v>180</v>
      </c>
      <c r="AO892">
        <v>-9999</v>
      </c>
      <c r="AP892" t="s">
        <v>182</v>
      </c>
      <c r="AQ892" t="s">
        <v>179</v>
      </c>
      <c r="AR892">
        <v>-9999</v>
      </c>
      <c r="AS892">
        <v>6.3500000000000001E-2</v>
      </c>
      <c r="AT892">
        <v>4.0730000000000004</v>
      </c>
      <c r="AU892">
        <v>4.5</v>
      </c>
      <c r="AV892">
        <v>233</v>
      </c>
      <c r="AX892">
        <f t="shared" si="116"/>
        <v>6.7545866197227884</v>
      </c>
      <c r="AZ892" t="str">
        <f t="shared" si="124"/>
        <v>Juniperus monosperma</v>
      </c>
      <c r="BA892">
        <f t="shared" si="117"/>
        <v>38.36</v>
      </c>
      <c r="BB892">
        <f t="shared" si="118"/>
        <v>2.2545866197227884</v>
      </c>
      <c r="BC892">
        <f t="shared" si="119"/>
        <v>36.6</v>
      </c>
      <c r="BD892">
        <f t="shared" si="120"/>
        <v>2000</v>
      </c>
      <c r="BE892">
        <f t="shared" si="121"/>
        <v>0.92</v>
      </c>
      <c r="BF892">
        <f t="shared" si="122"/>
        <v>4.0730000000000004</v>
      </c>
      <c r="BG892">
        <f t="shared" si="123"/>
        <v>6.3500000000000001E-2</v>
      </c>
    </row>
    <row r="893" spans="1:59" x14ac:dyDescent="0.25">
      <c r="A893">
        <v>4039</v>
      </c>
      <c r="B893" t="s">
        <v>60</v>
      </c>
      <c r="C893" t="s">
        <v>171</v>
      </c>
      <c r="D893" t="s">
        <v>62</v>
      </c>
      <c r="E893" t="s">
        <v>63</v>
      </c>
      <c r="F893" t="s">
        <v>64</v>
      </c>
      <c r="G893" t="s">
        <v>172</v>
      </c>
      <c r="H893">
        <v>0.313</v>
      </c>
      <c r="I893" t="s">
        <v>7</v>
      </c>
      <c r="J893" s="9">
        <v>40394</v>
      </c>
      <c r="K893" s="13">
        <v>0.71180555555555503</v>
      </c>
      <c r="L893" t="s">
        <v>173</v>
      </c>
      <c r="M893" t="s">
        <v>111</v>
      </c>
      <c r="N893" t="s">
        <v>174</v>
      </c>
      <c r="O893" t="s">
        <v>194</v>
      </c>
      <c r="P893" t="s">
        <v>175</v>
      </c>
      <c r="Q893">
        <v>31.31</v>
      </c>
      <c r="R893">
        <v>-9999</v>
      </c>
      <c r="S893">
        <v>34.450000000000003</v>
      </c>
      <c r="T893">
        <v>369</v>
      </c>
      <c r="U893">
        <v>2000</v>
      </c>
      <c r="V893">
        <v>-9999</v>
      </c>
      <c r="W893">
        <v>-9999</v>
      </c>
      <c r="X893">
        <v>2.95</v>
      </c>
      <c r="Y893">
        <v>0.16300000000000001</v>
      </c>
      <c r="Z893">
        <v>-9999</v>
      </c>
      <c r="AA893">
        <v>34.39</v>
      </c>
      <c r="AB893">
        <v>-106.53</v>
      </c>
      <c r="AC893">
        <v>-9999</v>
      </c>
      <c r="AD893">
        <v>-9999</v>
      </c>
      <c r="AE893">
        <v>-9999</v>
      </c>
      <c r="AF893">
        <v>-9999</v>
      </c>
      <c r="AG893">
        <v>-1.7</v>
      </c>
      <c r="AH893">
        <v>-0.83</v>
      </c>
      <c r="AI893" t="s">
        <v>176</v>
      </c>
      <c r="AJ893">
        <v>-9999</v>
      </c>
      <c r="AK893" t="s">
        <v>74</v>
      </c>
      <c r="AL893">
        <v>-9999</v>
      </c>
      <c r="AM893" t="s">
        <v>177</v>
      </c>
      <c r="AN893" t="s">
        <v>180</v>
      </c>
      <c r="AO893">
        <v>-9999</v>
      </c>
      <c r="AP893" t="s">
        <v>182</v>
      </c>
      <c r="AQ893" t="s">
        <v>179</v>
      </c>
      <c r="AR893">
        <v>-9999</v>
      </c>
      <c r="AS893">
        <v>6.2600000000000003E-2</v>
      </c>
      <c r="AT893">
        <v>5.0830000000000002</v>
      </c>
      <c r="AU893">
        <v>3.76</v>
      </c>
      <c r="AV893">
        <v>214</v>
      </c>
      <c r="AX893">
        <f t="shared" si="116"/>
        <v>5.453815723920818</v>
      </c>
      <c r="AZ893" t="str">
        <f t="shared" si="124"/>
        <v>Juniperus monosperma</v>
      </c>
      <c r="BA893">
        <f t="shared" si="117"/>
        <v>34.450000000000003</v>
      </c>
      <c r="BB893">
        <f t="shared" si="118"/>
        <v>1.6938157239208183</v>
      </c>
      <c r="BC893">
        <f t="shared" si="119"/>
        <v>36.9</v>
      </c>
      <c r="BD893">
        <f t="shared" si="120"/>
        <v>2000</v>
      </c>
      <c r="BE893">
        <f t="shared" si="121"/>
        <v>0.83</v>
      </c>
      <c r="BF893">
        <f t="shared" si="122"/>
        <v>5.0830000000000002</v>
      </c>
      <c r="BG893">
        <f t="shared" si="123"/>
        <v>6.2600000000000003E-2</v>
      </c>
    </row>
    <row r="894" spans="1:59" x14ac:dyDescent="0.25">
      <c r="A894">
        <v>4040</v>
      </c>
      <c r="B894" t="s">
        <v>60</v>
      </c>
      <c r="C894" t="s">
        <v>171</v>
      </c>
      <c r="D894" t="s">
        <v>62</v>
      </c>
      <c r="E894" t="s">
        <v>63</v>
      </c>
      <c r="F894" t="s">
        <v>64</v>
      </c>
      <c r="G894" t="s">
        <v>172</v>
      </c>
      <c r="H894">
        <v>0.313</v>
      </c>
      <c r="I894" t="s">
        <v>7</v>
      </c>
      <c r="J894" s="9">
        <v>40394</v>
      </c>
      <c r="K894" s="13">
        <v>0.72222222222222199</v>
      </c>
      <c r="L894" t="s">
        <v>173</v>
      </c>
      <c r="M894" t="s">
        <v>111</v>
      </c>
      <c r="N894" t="s">
        <v>174</v>
      </c>
      <c r="O894" t="s">
        <v>194</v>
      </c>
      <c r="P894" t="s">
        <v>175</v>
      </c>
      <c r="Q894">
        <v>31.82</v>
      </c>
      <c r="R894">
        <v>-9999</v>
      </c>
      <c r="S894">
        <v>35.83</v>
      </c>
      <c r="T894">
        <v>370</v>
      </c>
      <c r="U894">
        <v>2000</v>
      </c>
      <c r="V894">
        <v>-9999</v>
      </c>
      <c r="W894">
        <v>-9999</v>
      </c>
      <c r="X894">
        <v>4.1500000000000004</v>
      </c>
      <c r="Y894">
        <v>0.16300000000000001</v>
      </c>
      <c r="Z894">
        <v>-9999</v>
      </c>
      <c r="AA894">
        <v>34.39</v>
      </c>
      <c r="AB894">
        <v>-106.53</v>
      </c>
      <c r="AC894">
        <v>-9999</v>
      </c>
      <c r="AD894">
        <v>-9999</v>
      </c>
      <c r="AE894">
        <v>-9999</v>
      </c>
      <c r="AF894">
        <v>-9999</v>
      </c>
      <c r="AG894">
        <v>-2.2999999999999998</v>
      </c>
      <c r="AH894">
        <v>-0.72</v>
      </c>
      <c r="AI894" t="s">
        <v>176</v>
      </c>
      <c r="AJ894">
        <v>-9999</v>
      </c>
      <c r="AK894" t="s">
        <v>74</v>
      </c>
      <c r="AL894">
        <v>-9999</v>
      </c>
      <c r="AM894" t="s">
        <v>177</v>
      </c>
      <c r="AN894" t="s">
        <v>180</v>
      </c>
      <c r="AO894">
        <v>-9999</v>
      </c>
      <c r="AP894" t="s">
        <v>182</v>
      </c>
      <c r="AQ894" t="s">
        <v>179</v>
      </c>
      <c r="AR894">
        <v>-9999</v>
      </c>
      <c r="AS894">
        <v>8.2600000000000007E-2</v>
      </c>
      <c r="AT894">
        <v>5.5830000000000002</v>
      </c>
      <c r="AU894">
        <v>4.03</v>
      </c>
      <c r="AV894">
        <v>233</v>
      </c>
      <c r="AX894">
        <f t="shared" si="116"/>
        <v>5.8856144876383558</v>
      </c>
      <c r="AZ894" t="str">
        <f t="shared" si="124"/>
        <v>Juniperus monosperma</v>
      </c>
      <c r="BA894">
        <f t="shared" si="117"/>
        <v>35.83</v>
      </c>
      <c r="BB894">
        <f t="shared" si="118"/>
        <v>1.8556144876383556</v>
      </c>
      <c r="BC894">
        <f t="shared" si="119"/>
        <v>37</v>
      </c>
      <c r="BD894">
        <f t="shared" si="120"/>
        <v>2000</v>
      </c>
      <c r="BE894">
        <f t="shared" si="121"/>
        <v>0.72</v>
      </c>
      <c r="BF894">
        <f t="shared" si="122"/>
        <v>5.5830000000000002</v>
      </c>
      <c r="BG894">
        <f t="shared" si="123"/>
        <v>8.2600000000000007E-2</v>
      </c>
    </row>
    <row r="895" spans="1:59" x14ac:dyDescent="0.25">
      <c r="A895">
        <v>4041</v>
      </c>
      <c r="B895" t="s">
        <v>60</v>
      </c>
      <c r="C895" t="s">
        <v>171</v>
      </c>
      <c r="D895" t="s">
        <v>62</v>
      </c>
      <c r="E895" t="s">
        <v>63</v>
      </c>
      <c r="F895" t="s">
        <v>64</v>
      </c>
      <c r="G895" t="s">
        <v>172</v>
      </c>
      <c r="H895">
        <v>0.313</v>
      </c>
      <c r="I895" t="s">
        <v>7</v>
      </c>
      <c r="J895" s="9">
        <v>40394</v>
      </c>
      <c r="K895" s="13">
        <v>0.72708333333333297</v>
      </c>
      <c r="L895" t="s">
        <v>173</v>
      </c>
      <c r="M895" t="s">
        <v>111</v>
      </c>
      <c r="N895" t="s">
        <v>174</v>
      </c>
      <c r="O895" t="s">
        <v>194</v>
      </c>
      <c r="P895" t="s">
        <v>175</v>
      </c>
      <c r="Q895">
        <v>34.590000000000003</v>
      </c>
      <c r="R895">
        <v>-9999</v>
      </c>
      <c r="S895">
        <v>35.75</v>
      </c>
      <c r="T895">
        <v>366</v>
      </c>
      <c r="U895">
        <v>2000</v>
      </c>
      <c r="V895">
        <v>-9999</v>
      </c>
      <c r="W895">
        <v>-9999</v>
      </c>
      <c r="X895">
        <v>3.1</v>
      </c>
      <c r="Y895">
        <v>0.16300000000000001</v>
      </c>
      <c r="Z895">
        <v>-9999</v>
      </c>
      <c r="AA895">
        <v>34.39</v>
      </c>
      <c r="AB895">
        <v>-106.53</v>
      </c>
      <c r="AC895">
        <v>-9999</v>
      </c>
      <c r="AD895">
        <v>-9999</v>
      </c>
      <c r="AE895">
        <v>-9999</v>
      </c>
      <c r="AF895">
        <v>-9999</v>
      </c>
      <c r="AG895">
        <v>-2</v>
      </c>
      <c r="AH895">
        <v>-0.92</v>
      </c>
      <c r="AI895" t="s">
        <v>176</v>
      </c>
      <c r="AJ895">
        <v>-9999</v>
      </c>
      <c r="AK895" t="s">
        <v>74</v>
      </c>
      <c r="AL895">
        <v>-9999</v>
      </c>
      <c r="AM895" t="s">
        <v>177</v>
      </c>
      <c r="AN895" t="s">
        <v>180</v>
      </c>
      <c r="AO895">
        <v>-9999</v>
      </c>
      <c r="AP895" t="s">
        <v>182</v>
      </c>
      <c r="AQ895" t="s">
        <v>179</v>
      </c>
      <c r="AR895">
        <v>-9999</v>
      </c>
      <c r="AS895">
        <v>6.4100000000000004E-2</v>
      </c>
      <c r="AT895">
        <v>4.3150000000000004</v>
      </c>
      <c r="AU895">
        <v>3.85</v>
      </c>
      <c r="AV895">
        <v>232</v>
      </c>
      <c r="AX895">
        <f t="shared" si="116"/>
        <v>5.8597974721100385</v>
      </c>
      <c r="AZ895" t="str">
        <f t="shared" si="124"/>
        <v>Juniperus monosperma</v>
      </c>
      <c r="BA895">
        <f t="shared" si="117"/>
        <v>35.75</v>
      </c>
      <c r="BB895">
        <f t="shared" si="118"/>
        <v>2.0097974721100385</v>
      </c>
      <c r="BC895">
        <f t="shared" si="119"/>
        <v>36.6</v>
      </c>
      <c r="BD895">
        <f t="shared" si="120"/>
        <v>2000</v>
      </c>
      <c r="BE895">
        <f t="shared" si="121"/>
        <v>0.92</v>
      </c>
      <c r="BF895">
        <f t="shared" si="122"/>
        <v>4.3150000000000004</v>
      </c>
      <c r="BG895">
        <f t="shared" si="123"/>
        <v>6.4100000000000004E-2</v>
      </c>
    </row>
    <row r="896" spans="1:59" x14ac:dyDescent="0.25">
      <c r="A896">
        <v>4042</v>
      </c>
      <c r="B896" t="s">
        <v>60</v>
      </c>
      <c r="C896" t="s">
        <v>171</v>
      </c>
      <c r="D896" t="s">
        <v>62</v>
      </c>
      <c r="E896" t="s">
        <v>63</v>
      </c>
      <c r="F896" t="s">
        <v>64</v>
      </c>
      <c r="G896" t="s">
        <v>172</v>
      </c>
      <c r="H896">
        <v>0.313</v>
      </c>
      <c r="I896" t="s">
        <v>7</v>
      </c>
      <c r="J896" s="9">
        <v>40779</v>
      </c>
      <c r="K896" s="13">
        <v>0.31666666666666698</v>
      </c>
      <c r="L896" t="s">
        <v>173</v>
      </c>
      <c r="M896" t="s">
        <v>111</v>
      </c>
      <c r="N896" t="s">
        <v>174</v>
      </c>
      <c r="O896" t="s">
        <v>195</v>
      </c>
      <c r="P896" t="s">
        <v>175</v>
      </c>
      <c r="Q896">
        <v>63.76</v>
      </c>
      <c r="R896">
        <v>-9999</v>
      </c>
      <c r="S896">
        <v>20.64</v>
      </c>
      <c r="T896">
        <v>380</v>
      </c>
      <c r="U896">
        <v>2000</v>
      </c>
      <c r="V896">
        <v>-9999</v>
      </c>
      <c r="W896">
        <v>-9999</v>
      </c>
      <c r="X896">
        <v>0.66</v>
      </c>
      <c r="Y896">
        <v>0.13100000000000001</v>
      </c>
      <c r="Z896">
        <v>-9999</v>
      </c>
      <c r="AA896">
        <v>34.39</v>
      </c>
      <c r="AB896">
        <v>-106.53</v>
      </c>
      <c r="AC896">
        <v>-9999</v>
      </c>
      <c r="AD896">
        <v>-9999</v>
      </c>
      <c r="AE896">
        <v>-9999</v>
      </c>
      <c r="AF896">
        <v>-9999</v>
      </c>
      <c r="AG896">
        <v>-2.4</v>
      </c>
      <c r="AH896">
        <v>-1.2</v>
      </c>
      <c r="AI896" t="s">
        <v>176</v>
      </c>
      <c r="AJ896">
        <v>-9999</v>
      </c>
      <c r="AK896" t="s">
        <v>74</v>
      </c>
      <c r="AL896">
        <v>-9999</v>
      </c>
      <c r="AM896" t="s">
        <v>177</v>
      </c>
      <c r="AN896" t="s">
        <v>180</v>
      </c>
      <c r="AO896">
        <v>-9999</v>
      </c>
      <c r="AP896" t="s">
        <v>182</v>
      </c>
      <c r="AQ896" t="s">
        <v>179</v>
      </c>
      <c r="AR896">
        <v>-9999</v>
      </c>
      <c r="AS896">
        <v>6.0999999999999999E-2</v>
      </c>
      <c r="AT896">
        <v>5.1920000000000002</v>
      </c>
      <c r="AU896">
        <v>0.88</v>
      </c>
      <c r="AV896">
        <v>235</v>
      </c>
      <c r="AX896">
        <f t="shared" si="116"/>
        <v>2.432459601059946</v>
      </c>
      <c r="AZ896" t="str">
        <f t="shared" si="124"/>
        <v>Juniperus monosperma</v>
      </c>
      <c r="BA896">
        <f t="shared" si="117"/>
        <v>20.64</v>
      </c>
      <c r="BB896">
        <f t="shared" si="118"/>
        <v>1.5524596010599461</v>
      </c>
      <c r="BC896">
        <f t="shared" si="119"/>
        <v>38</v>
      </c>
      <c r="BD896">
        <f t="shared" si="120"/>
        <v>2000</v>
      </c>
      <c r="BE896">
        <f t="shared" si="121"/>
        <v>1.2</v>
      </c>
      <c r="BF896">
        <f t="shared" si="122"/>
        <v>5.1920000000000002</v>
      </c>
      <c r="BG896">
        <f t="shared" si="123"/>
        <v>6.0999999999999999E-2</v>
      </c>
    </row>
    <row r="897" spans="1:59" x14ac:dyDescent="0.25">
      <c r="A897">
        <v>4043</v>
      </c>
      <c r="B897" t="s">
        <v>60</v>
      </c>
      <c r="C897" t="s">
        <v>171</v>
      </c>
      <c r="D897" t="s">
        <v>62</v>
      </c>
      <c r="E897" t="s">
        <v>63</v>
      </c>
      <c r="F897" t="s">
        <v>64</v>
      </c>
      <c r="G897" t="s">
        <v>172</v>
      </c>
      <c r="H897">
        <v>0.313</v>
      </c>
      <c r="I897" t="s">
        <v>7</v>
      </c>
      <c r="J897" s="9">
        <v>40779</v>
      </c>
      <c r="K897" s="13">
        <v>0.329166666666667</v>
      </c>
      <c r="L897" t="s">
        <v>173</v>
      </c>
      <c r="M897" t="s">
        <v>111</v>
      </c>
      <c r="N897" t="s">
        <v>174</v>
      </c>
      <c r="O897" t="s">
        <v>195</v>
      </c>
      <c r="P897" t="s">
        <v>175</v>
      </c>
      <c r="Q897">
        <v>52.39</v>
      </c>
      <c r="R897">
        <v>-9999</v>
      </c>
      <c r="S897">
        <v>24.12</v>
      </c>
      <c r="T897">
        <v>380</v>
      </c>
      <c r="U897">
        <v>2000</v>
      </c>
      <c r="V897">
        <v>-9999</v>
      </c>
      <c r="W897">
        <v>-9999</v>
      </c>
      <c r="X897">
        <v>1.1499999999999999</v>
      </c>
      <c r="Y897">
        <v>0.13100000000000001</v>
      </c>
      <c r="Z897">
        <v>-9999</v>
      </c>
      <c r="AA897">
        <v>34.39</v>
      </c>
      <c r="AB897">
        <v>-106.53</v>
      </c>
      <c r="AC897">
        <v>-9999</v>
      </c>
      <c r="AD897">
        <v>-9999</v>
      </c>
      <c r="AE897">
        <v>-9999</v>
      </c>
      <c r="AF897">
        <v>-9999</v>
      </c>
      <c r="AG897">
        <v>-2.1</v>
      </c>
      <c r="AH897">
        <v>-1.1499999999999999</v>
      </c>
      <c r="AI897" t="s">
        <v>176</v>
      </c>
      <c r="AJ897">
        <v>-9999</v>
      </c>
      <c r="AK897" t="s">
        <v>74</v>
      </c>
      <c r="AL897">
        <v>-9999</v>
      </c>
      <c r="AM897" t="s">
        <v>177</v>
      </c>
      <c r="AN897" t="s">
        <v>180</v>
      </c>
      <c r="AO897">
        <v>-9999</v>
      </c>
      <c r="AP897" t="s">
        <v>182</v>
      </c>
      <c r="AQ897" t="s">
        <v>179</v>
      </c>
      <c r="AR897">
        <v>-9999</v>
      </c>
      <c r="AS897">
        <v>6.5000000000000002E-2</v>
      </c>
      <c r="AT897">
        <v>5.05</v>
      </c>
      <c r="AU897">
        <v>1.44</v>
      </c>
      <c r="AV897">
        <v>244</v>
      </c>
      <c r="AX897">
        <f t="shared" si="116"/>
        <v>3.0053788381118904</v>
      </c>
      <c r="AZ897" t="str">
        <f t="shared" si="124"/>
        <v>Juniperus monosperma</v>
      </c>
      <c r="BA897">
        <f t="shared" si="117"/>
        <v>24.12</v>
      </c>
      <c r="BB897">
        <f t="shared" si="118"/>
        <v>1.5653788381118905</v>
      </c>
      <c r="BC897">
        <f t="shared" si="119"/>
        <v>38</v>
      </c>
      <c r="BD897">
        <f t="shared" si="120"/>
        <v>2000</v>
      </c>
      <c r="BE897">
        <f t="shared" si="121"/>
        <v>1.1499999999999999</v>
      </c>
      <c r="BF897">
        <f t="shared" si="122"/>
        <v>5.05</v>
      </c>
      <c r="BG897">
        <f t="shared" si="123"/>
        <v>6.5000000000000002E-2</v>
      </c>
    </row>
    <row r="898" spans="1:59" x14ac:dyDescent="0.25">
      <c r="A898">
        <v>4044</v>
      </c>
      <c r="B898" t="s">
        <v>60</v>
      </c>
      <c r="C898" t="s">
        <v>171</v>
      </c>
      <c r="D898" t="s">
        <v>62</v>
      </c>
      <c r="E898" t="s">
        <v>63</v>
      </c>
      <c r="F898" t="s">
        <v>64</v>
      </c>
      <c r="G898" t="s">
        <v>172</v>
      </c>
      <c r="H898">
        <v>0.313</v>
      </c>
      <c r="I898" t="s">
        <v>7</v>
      </c>
      <c r="J898" s="9">
        <v>40779</v>
      </c>
      <c r="K898" s="13">
        <v>0.33541666666666697</v>
      </c>
      <c r="L898" t="s">
        <v>173</v>
      </c>
      <c r="M898" t="s">
        <v>111</v>
      </c>
      <c r="N898" t="s">
        <v>174</v>
      </c>
      <c r="O898" t="s">
        <v>195</v>
      </c>
      <c r="P898" t="s">
        <v>175</v>
      </c>
      <c r="Q898">
        <v>54.7</v>
      </c>
      <c r="R898">
        <v>-9999</v>
      </c>
      <c r="S898">
        <v>25.67</v>
      </c>
      <c r="T898">
        <v>369</v>
      </c>
      <c r="U898">
        <v>2000</v>
      </c>
      <c r="V898">
        <v>-9999</v>
      </c>
      <c r="W898">
        <v>-9999</v>
      </c>
      <c r="X898">
        <v>1.51</v>
      </c>
      <c r="Y898">
        <v>0.13100000000000001</v>
      </c>
      <c r="Z898">
        <v>-9999</v>
      </c>
      <c r="AA898">
        <v>34.39</v>
      </c>
      <c r="AB898">
        <v>-106.53</v>
      </c>
      <c r="AC898">
        <v>-9999</v>
      </c>
      <c r="AD898">
        <v>-9999</v>
      </c>
      <c r="AE898">
        <v>-9999</v>
      </c>
      <c r="AF898">
        <v>-9999</v>
      </c>
      <c r="AG898">
        <v>-2.4</v>
      </c>
      <c r="AH898">
        <v>-1.1299999999999999</v>
      </c>
      <c r="AI898" t="s">
        <v>176</v>
      </c>
      <c r="AJ898">
        <v>-9999</v>
      </c>
      <c r="AK898" t="s">
        <v>74</v>
      </c>
      <c r="AL898">
        <v>-9999</v>
      </c>
      <c r="AM898" t="s">
        <v>177</v>
      </c>
      <c r="AN898" t="s">
        <v>180</v>
      </c>
      <c r="AO898">
        <v>-9999</v>
      </c>
      <c r="AP898" t="s">
        <v>182</v>
      </c>
      <c r="AQ898" t="s">
        <v>179</v>
      </c>
      <c r="AR898">
        <v>-9999</v>
      </c>
      <c r="AS898">
        <v>8.2000000000000003E-2</v>
      </c>
      <c r="AT898">
        <v>6.2519999999999998</v>
      </c>
      <c r="AU898">
        <v>1.5</v>
      </c>
      <c r="AV898">
        <v>235</v>
      </c>
      <c r="AX898">
        <f t="shared" ref="AX898:AX961" si="125">0.61078*EXP(17.27*BA898/(BA898+237.3))</f>
        <v>3.2963132519864096</v>
      </c>
      <c r="AZ898" t="str">
        <f t="shared" si="124"/>
        <v>Juniperus monosperma</v>
      </c>
      <c r="BA898">
        <f t="shared" ref="BA898:BA961" si="126">S898</f>
        <v>25.67</v>
      </c>
      <c r="BB898">
        <f t="shared" ref="BB898:BB961" si="127">AX898-AU898</f>
        <v>1.7963132519864096</v>
      </c>
      <c r="BC898">
        <f t="shared" ref="BC898:BC961" si="128">T898/10</f>
        <v>36.9</v>
      </c>
      <c r="BD898">
        <f t="shared" ref="BD898:BD961" si="129">U898</f>
        <v>2000</v>
      </c>
      <c r="BE898">
        <f t="shared" ref="BE898:BE961" si="130">-AH898</f>
        <v>1.1299999999999999</v>
      </c>
      <c r="BF898">
        <f t="shared" ref="BF898:BF961" si="131">AT898</f>
        <v>6.2519999999999998</v>
      </c>
      <c r="BG898">
        <f t="shared" ref="BG898:BG961" si="132">AS898</f>
        <v>8.2000000000000003E-2</v>
      </c>
    </row>
    <row r="899" spans="1:59" x14ac:dyDescent="0.25">
      <c r="A899">
        <v>4045</v>
      </c>
      <c r="B899" t="s">
        <v>60</v>
      </c>
      <c r="C899" t="s">
        <v>171</v>
      </c>
      <c r="D899" t="s">
        <v>62</v>
      </c>
      <c r="E899" t="s">
        <v>63</v>
      </c>
      <c r="F899" t="s">
        <v>64</v>
      </c>
      <c r="G899" t="s">
        <v>172</v>
      </c>
      <c r="H899">
        <v>0.313</v>
      </c>
      <c r="I899" t="s">
        <v>7</v>
      </c>
      <c r="J899" s="9">
        <v>40779</v>
      </c>
      <c r="K899" s="13">
        <v>0.38055555555555598</v>
      </c>
      <c r="L899" t="s">
        <v>173</v>
      </c>
      <c r="M899" t="s">
        <v>111</v>
      </c>
      <c r="N899" t="s">
        <v>174</v>
      </c>
      <c r="O899" t="s">
        <v>195</v>
      </c>
      <c r="P899" t="s">
        <v>175</v>
      </c>
      <c r="Q899">
        <v>49.51</v>
      </c>
      <c r="R899">
        <v>-9999</v>
      </c>
      <c r="S899">
        <v>27.87</v>
      </c>
      <c r="T899">
        <v>369</v>
      </c>
      <c r="U899">
        <v>2000</v>
      </c>
      <c r="V899">
        <v>-9999</v>
      </c>
      <c r="W899">
        <v>-9999</v>
      </c>
      <c r="X899">
        <v>2.11</v>
      </c>
      <c r="Y899">
        <v>0.13100000000000001</v>
      </c>
      <c r="Z899">
        <v>-9999</v>
      </c>
      <c r="AA899">
        <v>34.39</v>
      </c>
      <c r="AB899">
        <v>-106.53</v>
      </c>
      <c r="AC899">
        <v>-9999</v>
      </c>
      <c r="AD899">
        <v>-9999</v>
      </c>
      <c r="AE899">
        <v>-9999</v>
      </c>
      <c r="AF899">
        <v>-9999</v>
      </c>
      <c r="AG899">
        <v>-2.4</v>
      </c>
      <c r="AH899">
        <v>-1.2</v>
      </c>
      <c r="AI899" t="s">
        <v>176</v>
      </c>
      <c r="AJ899">
        <v>-9999</v>
      </c>
      <c r="AK899" t="s">
        <v>74</v>
      </c>
      <c r="AL899">
        <v>-9999</v>
      </c>
      <c r="AM899" t="s">
        <v>177</v>
      </c>
      <c r="AN899" t="s">
        <v>180</v>
      </c>
      <c r="AO899">
        <v>-9999</v>
      </c>
      <c r="AP899" t="s">
        <v>182</v>
      </c>
      <c r="AQ899" t="s">
        <v>179</v>
      </c>
      <c r="AR899">
        <v>-9999</v>
      </c>
      <c r="AS899">
        <v>9.0999999999999998E-2</v>
      </c>
      <c r="AT899">
        <v>7.5229999999999997</v>
      </c>
      <c r="AU899">
        <v>1.9</v>
      </c>
      <c r="AV899">
        <v>221</v>
      </c>
      <c r="AX899">
        <f t="shared" si="125"/>
        <v>3.7512899816174032</v>
      </c>
      <c r="AZ899" t="str">
        <f t="shared" si="124"/>
        <v>Juniperus monosperma</v>
      </c>
      <c r="BA899">
        <f t="shared" si="126"/>
        <v>27.87</v>
      </c>
      <c r="BB899">
        <f t="shared" si="127"/>
        <v>1.8512899816174033</v>
      </c>
      <c r="BC899">
        <f t="shared" si="128"/>
        <v>36.9</v>
      </c>
      <c r="BD899">
        <f t="shared" si="129"/>
        <v>2000</v>
      </c>
      <c r="BE899">
        <f t="shared" si="130"/>
        <v>1.2</v>
      </c>
      <c r="BF899">
        <f t="shared" si="131"/>
        <v>7.5229999999999997</v>
      </c>
      <c r="BG899">
        <f t="shared" si="132"/>
        <v>9.0999999999999998E-2</v>
      </c>
    </row>
    <row r="900" spans="1:59" x14ac:dyDescent="0.25">
      <c r="A900">
        <v>4046</v>
      </c>
      <c r="B900" t="s">
        <v>60</v>
      </c>
      <c r="C900" t="s">
        <v>171</v>
      </c>
      <c r="D900" t="s">
        <v>62</v>
      </c>
      <c r="E900" t="s">
        <v>63</v>
      </c>
      <c r="F900" t="s">
        <v>64</v>
      </c>
      <c r="G900" t="s">
        <v>172</v>
      </c>
      <c r="H900">
        <v>0.313</v>
      </c>
      <c r="I900" t="s">
        <v>7</v>
      </c>
      <c r="J900" s="9">
        <v>40779</v>
      </c>
      <c r="K900" s="13">
        <v>0.391666666666667</v>
      </c>
      <c r="L900" t="s">
        <v>173</v>
      </c>
      <c r="M900" t="s">
        <v>111</v>
      </c>
      <c r="N900" t="s">
        <v>174</v>
      </c>
      <c r="O900" t="s">
        <v>195</v>
      </c>
      <c r="P900" t="s">
        <v>175</v>
      </c>
      <c r="Q900">
        <v>44.93</v>
      </c>
      <c r="R900">
        <v>-9999</v>
      </c>
      <c r="S900">
        <v>30.36</v>
      </c>
      <c r="T900">
        <v>375</v>
      </c>
      <c r="U900">
        <v>2000</v>
      </c>
      <c r="V900">
        <v>-9999</v>
      </c>
      <c r="W900">
        <v>-9999</v>
      </c>
      <c r="X900">
        <v>2.5099999999999998</v>
      </c>
      <c r="Y900">
        <v>0.13100000000000001</v>
      </c>
      <c r="Z900">
        <v>-9999</v>
      </c>
      <c r="AA900">
        <v>34.39</v>
      </c>
      <c r="AB900">
        <v>-106.53</v>
      </c>
      <c r="AC900">
        <v>-9999</v>
      </c>
      <c r="AD900">
        <v>-9999</v>
      </c>
      <c r="AE900">
        <v>-9999</v>
      </c>
      <c r="AF900">
        <v>-9999</v>
      </c>
      <c r="AG900">
        <v>-2.1</v>
      </c>
      <c r="AH900">
        <v>-1.1499999999999999</v>
      </c>
      <c r="AI900" t="s">
        <v>176</v>
      </c>
      <c r="AJ900">
        <v>-9999</v>
      </c>
      <c r="AK900" t="s">
        <v>74</v>
      </c>
      <c r="AL900">
        <v>-9999</v>
      </c>
      <c r="AM900" t="s">
        <v>177</v>
      </c>
      <c r="AN900" t="s">
        <v>180</v>
      </c>
      <c r="AO900">
        <v>-9999</v>
      </c>
      <c r="AP900" t="s">
        <v>182</v>
      </c>
      <c r="AQ900" t="s">
        <v>179</v>
      </c>
      <c r="AR900">
        <v>-9999</v>
      </c>
      <c r="AS900">
        <v>8.5000000000000006E-2</v>
      </c>
      <c r="AT900">
        <v>6</v>
      </c>
      <c r="AU900">
        <v>2.4</v>
      </c>
      <c r="AV900">
        <v>244</v>
      </c>
      <c r="AX900">
        <f t="shared" si="125"/>
        <v>4.3313279237856204</v>
      </c>
      <c r="AZ900" t="str">
        <f t="shared" si="124"/>
        <v>Juniperus monosperma</v>
      </c>
      <c r="BA900">
        <f t="shared" si="126"/>
        <v>30.36</v>
      </c>
      <c r="BB900">
        <f t="shared" si="127"/>
        <v>1.9313279237856205</v>
      </c>
      <c r="BC900">
        <f t="shared" si="128"/>
        <v>37.5</v>
      </c>
      <c r="BD900">
        <f t="shared" si="129"/>
        <v>2000</v>
      </c>
      <c r="BE900">
        <f t="shared" si="130"/>
        <v>1.1499999999999999</v>
      </c>
      <c r="BF900">
        <f t="shared" si="131"/>
        <v>6</v>
      </c>
      <c r="BG900">
        <f t="shared" si="132"/>
        <v>8.5000000000000006E-2</v>
      </c>
    </row>
    <row r="901" spans="1:59" x14ac:dyDescent="0.25">
      <c r="A901">
        <v>4047</v>
      </c>
      <c r="B901" t="s">
        <v>60</v>
      </c>
      <c r="C901" t="s">
        <v>171</v>
      </c>
      <c r="D901" t="s">
        <v>62</v>
      </c>
      <c r="E901" t="s">
        <v>63</v>
      </c>
      <c r="F901" t="s">
        <v>64</v>
      </c>
      <c r="G901" t="s">
        <v>172</v>
      </c>
      <c r="H901">
        <v>0.313</v>
      </c>
      <c r="I901" t="s">
        <v>7</v>
      </c>
      <c r="J901" s="9">
        <v>40779</v>
      </c>
      <c r="K901" s="13">
        <v>0.39861111111111103</v>
      </c>
      <c r="L901" t="s">
        <v>173</v>
      </c>
      <c r="M901" t="s">
        <v>111</v>
      </c>
      <c r="N901" t="s">
        <v>174</v>
      </c>
      <c r="O901" t="s">
        <v>195</v>
      </c>
      <c r="P901" t="s">
        <v>175</v>
      </c>
      <c r="Q901">
        <v>45.61</v>
      </c>
      <c r="R901">
        <v>-9999</v>
      </c>
      <c r="S901">
        <v>31.52</v>
      </c>
      <c r="T901">
        <v>365</v>
      </c>
      <c r="U901">
        <v>2000</v>
      </c>
      <c r="V901">
        <v>-9999</v>
      </c>
      <c r="W901">
        <v>-9999</v>
      </c>
      <c r="X901">
        <v>2.2799999999999998</v>
      </c>
      <c r="Y901">
        <v>0.13100000000000001</v>
      </c>
      <c r="Z901">
        <v>-9999</v>
      </c>
      <c r="AA901">
        <v>34.39</v>
      </c>
      <c r="AB901">
        <v>-106.53</v>
      </c>
      <c r="AC901">
        <v>-9999</v>
      </c>
      <c r="AD901">
        <v>-9999</v>
      </c>
      <c r="AE901">
        <v>-9999</v>
      </c>
      <c r="AF901">
        <v>-9999</v>
      </c>
      <c r="AG901">
        <v>-2.4</v>
      </c>
      <c r="AH901">
        <v>-1.1299999999999999</v>
      </c>
      <c r="AI901" t="s">
        <v>176</v>
      </c>
      <c r="AJ901">
        <v>-9999</v>
      </c>
      <c r="AK901" t="s">
        <v>74</v>
      </c>
      <c r="AL901">
        <v>-9999</v>
      </c>
      <c r="AM901" t="s">
        <v>177</v>
      </c>
      <c r="AN901" t="s">
        <v>180</v>
      </c>
      <c r="AO901">
        <v>-9999</v>
      </c>
      <c r="AP901" t="s">
        <v>182</v>
      </c>
      <c r="AQ901" t="s">
        <v>179</v>
      </c>
      <c r="AR901">
        <v>-9999</v>
      </c>
      <c r="AS901">
        <v>7.2999999999999995E-2</v>
      </c>
      <c r="AT901">
        <v>5.5270000000000001</v>
      </c>
      <c r="AU901">
        <v>2.5299999999999998</v>
      </c>
      <c r="AV901">
        <v>225</v>
      </c>
      <c r="AX901">
        <f t="shared" si="125"/>
        <v>4.6271631895320242</v>
      </c>
      <c r="AZ901" t="str">
        <f t="shared" si="124"/>
        <v>Juniperus monosperma</v>
      </c>
      <c r="BA901">
        <f t="shared" si="126"/>
        <v>31.52</v>
      </c>
      <c r="BB901">
        <f t="shared" si="127"/>
        <v>2.0971631895320244</v>
      </c>
      <c r="BC901">
        <f t="shared" si="128"/>
        <v>36.5</v>
      </c>
      <c r="BD901">
        <f t="shared" si="129"/>
        <v>2000</v>
      </c>
      <c r="BE901">
        <f t="shared" si="130"/>
        <v>1.1299999999999999</v>
      </c>
      <c r="BF901">
        <f t="shared" si="131"/>
        <v>5.5270000000000001</v>
      </c>
      <c r="BG901">
        <f t="shared" si="132"/>
        <v>7.2999999999999995E-2</v>
      </c>
    </row>
    <row r="902" spans="1:59" x14ac:dyDescent="0.25">
      <c r="A902">
        <v>4048</v>
      </c>
      <c r="B902" t="s">
        <v>60</v>
      </c>
      <c r="C902" t="s">
        <v>171</v>
      </c>
      <c r="D902" t="s">
        <v>62</v>
      </c>
      <c r="E902" t="s">
        <v>63</v>
      </c>
      <c r="F902" t="s">
        <v>64</v>
      </c>
      <c r="G902" t="s">
        <v>172</v>
      </c>
      <c r="H902">
        <v>0.313</v>
      </c>
      <c r="I902" t="s">
        <v>7</v>
      </c>
      <c r="J902" s="9">
        <v>40779</v>
      </c>
      <c r="K902" s="13">
        <v>0.44305555555555598</v>
      </c>
      <c r="L902" t="s">
        <v>173</v>
      </c>
      <c r="M902" t="s">
        <v>111</v>
      </c>
      <c r="N902" t="s">
        <v>174</v>
      </c>
      <c r="O902" t="s">
        <v>195</v>
      </c>
      <c r="P902" t="s">
        <v>175</v>
      </c>
      <c r="Q902">
        <v>40.090000000000003</v>
      </c>
      <c r="R902">
        <v>-9999</v>
      </c>
      <c r="S902">
        <v>32.950000000000003</v>
      </c>
      <c r="T902">
        <v>363</v>
      </c>
      <c r="U902">
        <v>2000</v>
      </c>
      <c r="V902">
        <v>-9999</v>
      </c>
      <c r="W902">
        <v>-9999</v>
      </c>
      <c r="X902">
        <v>2.87</v>
      </c>
      <c r="Y902">
        <v>0.13100000000000001</v>
      </c>
      <c r="Z902">
        <v>-9999</v>
      </c>
      <c r="AA902">
        <v>34.39</v>
      </c>
      <c r="AB902">
        <v>-106.53</v>
      </c>
      <c r="AC902">
        <v>-9999</v>
      </c>
      <c r="AD902">
        <v>-9999</v>
      </c>
      <c r="AE902">
        <v>-9999</v>
      </c>
      <c r="AF902">
        <v>-9999</v>
      </c>
      <c r="AG902">
        <v>-2.4</v>
      </c>
      <c r="AH902">
        <v>-1.2</v>
      </c>
      <c r="AI902" t="s">
        <v>176</v>
      </c>
      <c r="AJ902">
        <v>-9999</v>
      </c>
      <c r="AK902" t="s">
        <v>74</v>
      </c>
      <c r="AL902">
        <v>-9999</v>
      </c>
      <c r="AM902" t="s">
        <v>177</v>
      </c>
      <c r="AN902" t="s">
        <v>180</v>
      </c>
      <c r="AO902">
        <v>-9999</v>
      </c>
      <c r="AP902" t="s">
        <v>182</v>
      </c>
      <c r="AQ902" t="s">
        <v>179</v>
      </c>
      <c r="AR902">
        <v>-9999</v>
      </c>
      <c r="AS902">
        <v>7.6999999999999999E-2</v>
      </c>
      <c r="AT902">
        <v>6.4989999999999997</v>
      </c>
      <c r="AU902">
        <v>3.02</v>
      </c>
      <c r="AV902">
        <v>206</v>
      </c>
      <c r="AX902">
        <f t="shared" si="125"/>
        <v>5.0158932546425277</v>
      </c>
      <c r="AZ902" t="str">
        <f t="shared" si="124"/>
        <v>Juniperus monosperma</v>
      </c>
      <c r="BA902">
        <f t="shared" si="126"/>
        <v>32.950000000000003</v>
      </c>
      <c r="BB902">
        <f t="shared" si="127"/>
        <v>1.9958932546425276</v>
      </c>
      <c r="BC902">
        <f t="shared" si="128"/>
        <v>36.299999999999997</v>
      </c>
      <c r="BD902">
        <f t="shared" si="129"/>
        <v>2000</v>
      </c>
      <c r="BE902">
        <f t="shared" si="130"/>
        <v>1.2</v>
      </c>
      <c r="BF902">
        <f t="shared" si="131"/>
        <v>6.4989999999999997</v>
      </c>
      <c r="BG902">
        <f t="shared" si="132"/>
        <v>7.6999999999999999E-2</v>
      </c>
    </row>
    <row r="903" spans="1:59" x14ac:dyDescent="0.25">
      <c r="A903">
        <v>4049</v>
      </c>
      <c r="B903" t="s">
        <v>60</v>
      </c>
      <c r="C903" t="s">
        <v>171</v>
      </c>
      <c r="D903" t="s">
        <v>62</v>
      </c>
      <c r="E903" t="s">
        <v>63</v>
      </c>
      <c r="F903" t="s">
        <v>64</v>
      </c>
      <c r="G903" t="s">
        <v>172</v>
      </c>
      <c r="H903">
        <v>0.313</v>
      </c>
      <c r="I903" t="s">
        <v>7</v>
      </c>
      <c r="J903" s="9">
        <v>40779</v>
      </c>
      <c r="K903" s="13">
        <v>0.452083333333333</v>
      </c>
      <c r="L903" t="s">
        <v>173</v>
      </c>
      <c r="M903" t="s">
        <v>111</v>
      </c>
      <c r="N903" t="s">
        <v>174</v>
      </c>
      <c r="O903" t="s">
        <v>195</v>
      </c>
      <c r="P903" t="s">
        <v>175</v>
      </c>
      <c r="Q903">
        <v>35.369999999999997</v>
      </c>
      <c r="R903">
        <v>-9999</v>
      </c>
      <c r="S903">
        <v>35.57</v>
      </c>
      <c r="T903">
        <v>372</v>
      </c>
      <c r="U903">
        <v>2000</v>
      </c>
      <c r="V903">
        <v>-9999</v>
      </c>
      <c r="W903">
        <v>-9999</v>
      </c>
      <c r="X903">
        <v>3.31</v>
      </c>
      <c r="Y903">
        <v>0.13100000000000001</v>
      </c>
      <c r="Z903">
        <v>-9999</v>
      </c>
      <c r="AA903">
        <v>34.39</v>
      </c>
      <c r="AB903">
        <v>-106.53</v>
      </c>
      <c r="AC903">
        <v>-9999</v>
      </c>
      <c r="AD903">
        <v>-9999</v>
      </c>
      <c r="AE903">
        <v>-9999</v>
      </c>
      <c r="AF903">
        <v>-9999</v>
      </c>
      <c r="AG903">
        <v>-2.1</v>
      </c>
      <c r="AH903">
        <v>-1.1499999999999999</v>
      </c>
      <c r="AI903" t="s">
        <v>176</v>
      </c>
      <c r="AJ903">
        <v>-9999</v>
      </c>
      <c r="AK903" t="s">
        <v>74</v>
      </c>
      <c r="AL903">
        <v>-9999</v>
      </c>
      <c r="AM903" t="s">
        <v>177</v>
      </c>
      <c r="AN903" t="s">
        <v>180</v>
      </c>
      <c r="AO903">
        <v>-9999</v>
      </c>
      <c r="AP903" t="s">
        <v>182</v>
      </c>
      <c r="AQ903" t="s">
        <v>179</v>
      </c>
      <c r="AR903">
        <v>-9999</v>
      </c>
      <c r="AS903">
        <v>7.0000000000000007E-2</v>
      </c>
      <c r="AT903">
        <v>4.2779999999999996</v>
      </c>
      <c r="AU903">
        <v>3.77</v>
      </c>
      <c r="AV903">
        <v>248</v>
      </c>
      <c r="AX903">
        <f t="shared" si="125"/>
        <v>5.8020678006810451</v>
      </c>
      <c r="AZ903" t="str">
        <f t="shared" si="124"/>
        <v>Juniperus monosperma</v>
      </c>
      <c r="BA903">
        <f t="shared" si="126"/>
        <v>35.57</v>
      </c>
      <c r="BB903">
        <f t="shared" si="127"/>
        <v>2.0320678006810451</v>
      </c>
      <c r="BC903">
        <f t="shared" si="128"/>
        <v>37.200000000000003</v>
      </c>
      <c r="BD903">
        <f t="shared" si="129"/>
        <v>2000</v>
      </c>
      <c r="BE903">
        <f t="shared" si="130"/>
        <v>1.1499999999999999</v>
      </c>
      <c r="BF903">
        <f t="shared" si="131"/>
        <v>4.2779999999999996</v>
      </c>
      <c r="BG903">
        <f t="shared" si="132"/>
        <v>7.0000000000000007E-2</v>
      </c>
    </row>
    <row r="904" spans="1:59" x14ac:dyDescent="0.25">
      <c r="A904">
        <v>4050</v>
      </c>
      <c r="B904" t="s">
        <v>60</v>
      </c>
      <c r="C904" t="s">
        <v>171</v>
      </c>
      <c r="D904" t="s">
        <v>62</v>
      </c>
      <c r="E904" t="s">
        <v>63</v>
      </c>
      <c r="F904" t="s">
        <v>64</v>
      </c>
      <c r="G904" t="s">
        <v>172</v>
      </c>
      <c r="H904">
        <v>0.313</v>
      </c>
      <c r="I904" t="s">
        <v>7</v>
      </c>
      <c r="J904" s="9">
        <v>40779</v>
      </c>
      <c r="K904" s="13">
        <v>0.45972222222222198</v>
      </c>
      <c r="L904" t="s">
        <v>173</v>
      </c>
      <c r="M904" t="s">
        <v>111</v>
      </c>
      <c r="N904" t="s">
        <v>174</v>
      </c>
      <c r="O904" t="s">
        <v>195</v>
      </c>
      <c r="P904" t="s">
        <v>175</v>
      </c>
      <c r="Q904">
        <v>37.369999999999997</v>
      </c>
      <c r="R904">
        <v>-9999</v>
      </c>
      <c r="S904">
        <v>36.15</v>
      </c>
      <c r="T904">
        <v>365</v>
      </c>
      <c r="U904">
        <v>2000</v>
      </c>
      <c r="V904">
        <v>-9999</v>
      </c>
      <c r="W904">
        <v>-9999</v>
      </c>
      <c r="X904">
        <v>2.82</v>
      </c>
      <c r="Y904">
        <v>0.13100000000000001</v>
      </c>
      <c r="Z904">
        <v>-9999</v>
      </c>
      <c r="AA904">
        <v>34.39</v>
      </c>
      <c r="AB904">
        <v>-106.53</v>
      </c>
      <c r="AC904">
        <v>-9999</v>
      </c>
      <c r="AD904">
        <v>-9999</v>
      </c>
      <c r="AE904">
        <v>-9999</v>
      </c>
      <c r="AF904">
        <v>-9999</v>
      </c>
      <c r="AG904">
        <v>-2.4</v>
      </c>
      <c r="AH904">
        <v>-1.1299999999999999</v>
      </c>
      <c r="AI904" t="s">
        <v>176</v>
      </c>
      <c r="AJ904">
        <v>-9999</v>
      </c>
      <c r="AK904" t="s">
        <v>74</v>
      </c>
      <c r="AL904">
        <v>-9999</v>
      </c>
      <c r="AM904" t="s">
        <v>177</v>
      </c>
      <c r="AN904" t="s">
        <v>180</v>
      </c>
      <c r="AO904">
        <v>-9999</v>
      </c>
      <c r="AP904" t="s">
        <v>182</v>
      </c>
      <c r="AQ904" t="s">
        <v>179</v>
      </c>
      <c r="AR904">
        <v>-9999</v>
      </c>
      <c r="AS904">
        <v>5.8999999999999997E-2</v>
      </c>
      <c r="AT904">
        <v>4.1420000000000003</v>
      </c>
      <c r="AU904">
        <v>3.77</v>
      </c>
      <c r="AV904">
        <v>228</v>
      </c>
      <c r="AX904">
        <f t="shared" si="125"/>
        <v>5.9898709391684992</v>
      </c>
      <c r="AZ904" t="str">
        <f t="shared" si="124"/>
        <v>Juniperus monosperma</v>
      </c>
      <c r="BA904">
        <f t="shared" si="126"/>
        <v>36.15</v>
      </c>
      <c r="BB904">
        <f t="shared" si="127"/>
        <v>2.2198709391684992</v>
      </c>
      <c r="BC904">
        <f t="shared" si="128"/>
        <v>36.5</v>
      </c>
      <c r="BD904">
        <f t="shared" si="129"/>
        <v>2000</v>
      </c>
      <c r="BE904">
        <f t="shared" si="130"/>
        <v>1.1299999999999999</v>
      </c>
      <c r="BF904">
        <f t="shared" si="131"/>
        <v>4.1420000000000003</v>
      </c>
      <c r="BG904">
        <f t="shared" si="132"/>
        <v>5.8999999999999997E-2</v>
      </c>
    </row>
    <row r="905" spans="1:59" x14ac:dyDescent="0.25">
      <c r="A905">
        <v>4051</v>
      </c>
      <c r="B905" t="s">
        <v>60</v>
      </c>
      <c r="C905" t="s">
        <v>171</v>
      </c>
      <c r="D905" t="s">
        <v>62</v>
      </c>
      <c r="E905" t="s">
        <v>63</v>
      </c>
      <c r="F905" t="s">
        <v>64</v>
      </c>
      <c r="G905" t="s">
        <v>172</v>
      </c>
      <c r="H905">
        <v>0.313</v>
      </c>
      <c r="I905" t="s">
        <v>7</v>
      </c>
      <c r="J905" s="9">
        <v>40779</v>
      </c>
      <c r="K905" s="13">
        <v>0.50486111111111098</v>
      </c>
      <c r="L905" t="s">
        <v>173</v>
      </c>
      <c r="M905" t="s">
        <v>111</v>
      </c>
      <c r="N905" t="s">
        <v>174</v>
      </c>
      <c r="O905" t="s">
        <v>195</v>
      </c>
      <c r="P905" t="s">
        <v>175</v>
      </c>
      <c r="Q905">
        <v>31.38</v>
      </c>
      <c r="R905">
        <v>-9999</v>
      </c>
      <c r="S905">
        <v>36.97</v>
      </c>
      <c r="T905">
        <v>369</v>
      </c>
      <c r="U905">
        <v>2000</v>
      </c>
      <c r="V905">
        <v>-9999</v>
      </c>
      <c r="W905">
        <v>-9999</v>
      </c>
      <c r="X905">
        <v>2.88</v>
      </c>
      <c r="Y905">
        <v>0.13100000000000001</v>
      </c>
      <c r="Z905">
        <v>-9999</v>
      </c>
      <c r="AA905">
        <v>34.39</v>
      </c>
      <c r="AB905">
        <v>-106.53</v>
      </c>
      <c r="AC905">
        <v>-9999</v>
      </c>
      <c r="AD905">
        <v>-9999</v>
      </c>
      <c r="AE905">
        <v>-9999</v>
      </c>
      <c r="AF905">
        <v>-9999</v>
      </c>
      <c r="AG905">
        <v>-2.4</v>
      </c>
      <c r="AH905">
        <v>-1.2</v>
      </c>
      <c r="AI905" t="s">
        <v>176</v>
      </c>
      <c r="AJ905">
        <v>-9999</v>
      </c>
      <c r="AK905" t="s">
        <v>74</v>
      </c>
      <c r="AL905">
        <v>-9999</v>
      </c>
      <c r="AM905" t="s">
        <v>177</v>
      </c>
      <c r="AN905" t="s">
        <v>180</v>
      </c>
      <c r="AO905">
        <v>-9999</v>
      </c>
      <c r="AP905" t="s">
        <v>182</v>
      </c>
      <c r="AQ905" t="s">
        <v>179</v>
      </c>
      <c r="AR905">
        <v>-9999</v>
      </c>
      <c r="AS905">
        <v>5.2999999999999999E-2</v>
      </c>
      <c r="AT905">
        <v>4.9219999999999997</v>
      </c>
      <c r="AU905">
        <v>4.32</v>
      </c>
      <c r="AV905">
        <v>192</v>
      </c>
      <c r="AX905">
        <f t="shared" si="125"/>
        <v>6.2643639215679947</v>
      </c>
      <c r="AZ905" t="str">
        <f t="shared" si="124"/>
        <v>Juniperus monosperma</v>
      </c>
      <c r="BA905">
        <f t="shared" si="126"/>
        <v>36.97</v>
      </c>
      <c r="BB905">
        <f t="shared" si="127"/>
        <v>1.9443639215679944</v>
      </c>
      <c r="BC905">
        <f t="shared" si="128"/>
        <v>36.9</v>
      </c>
      <c r="BD905">
        <f t="shared" si="129"/>
        <v>2000</v>
      </c>
      <c r="BE905">
        <f t="shared" si="130"/>
        <v>1.2</v>
      </c>
      <c r="BF905">
        <f t="shared" si="131"/>
        <v>4.9219999999999997</v>
      </c>
      <c r="BG905">
        <f t="shared" si="132"/>
        <v>5.2999999999999999E-2</v>
      </c>
    </row>
    <row r="906" spans="1:59" x14ac:dyDescent="0.25">
      <c r="A906">
        <v>4052</v>
      </c>
      <c r="B906" t="s">
        <v>60</v>
      </c>
      <c r="C906" t="s">
        <v>171</v>
      </c>
      <c r="D906" t="s">
        <v>62</v>
      </c>
      <c r="E906" t="s">
        <v>63</v>
      </c>
      <c r="F906" t="s">
        <v>64</v>
      </c>
      <c r="G906" t="s">
        <v>172</v>
      </c>
      <c r="H906">
        <v>0.313</v>
      </c>
      <c r="I906" t="s">
        <v>7</v>
      </c>
      <c r="J906" s="9">
        <v>40779</v>
      </c>
      <c r="K906" s="13">
        <v>0.51458333333333295</v>
      </c>
      <c r="L906" t="s">
        <v>173</v>
      </c>
      <c r="M906" t="s">
        <v>111</v>
      </c>
      <c r="N906" t="s">
        <v>174</v>
      </c>
      <c r="O906" t="s">
        <v>195</v>
      </c>
      <c r="P906" t="s">
        <v>175</v>
      </c>
      <c r="Q906">
        <v>30.8</v>
      </c>
      <c r="R906">
        <v>-9999</v>
      </c>
      <c r="S906">
        <v>38.28</v>
      </c>
      <c r="T906">
        <v>374</v>
      </c>
      <c r="U906">
        <v>2000</v>
      </c>
      <c r="V906">
        <v>-9999</v>
      </c>
      <c r="W906">
        <v>-9999</v>
      </c>
      <c r="X906">
        <v>3.46</v>
      </c>
      <c r="Y906">
        <v>0.13100000000000001</v>
      </c>
      <c r="Z906">
        <v>-9999</v>
      </c>
      <c r="AA906">
        <v>34.39</v>
      </c>
      <c r="AB906">
        <v>-106.53</v>
      </c>
      <c r="AC906">
        <v>-9999</v>
      </c>
      <c r="AD906">
        <v>-9999</v>
      </c>
      <c r="AE906">
        <v>-9999</v>
      </c>
      <c r="AF906">
        <v>-9999</v>
      </c>
      <c r="AG906">
        <v>-2.1</v>
      </c>
      <c r="AH906">
        <v>-1.1499999999999999</v>
      </c>
      <c r="AI906" t="s">
        <v>176</v>
      </c>
      <c r="AJ906">
        <v>-9999</v>
      </c>
      <c r="AK906" t="s">
        <v>74</v>
      </c>
      <c r="AL906">
        <v>-9999</v>
      </c>
      <c r="AM906" t="s">
        <v>177</v>
      </c>
      <c r="AN906" t="s">
        <v>180</v>
      </c>
      <c r="AO906">
        <v>-9999</v>
      </c>
      <c r="AP906" t="s">
        <v>182</v>
      </c>
      <c r="AQ906" t="s">
        <v>179</v>
      </c>
      <c r="AR906">
        <v>-9999</v>
      </c>
      <c r="AS906">
        <v>5.8000000000000003E-2</v>
      </c>
      <c r="AT906">
        <v>3.581</v>
      </c>
      <c r="AU906">
        <v>4.68</v>
      </c>
      <c r="AV906">
        <v>244</v>
      </c>
      <c r="AX906">
        <f t="shared" si="125"/>
        <v>6.7254981704473957</v>
      </c>
      <c r="AZ906" t="str">
        <f t="shared" si="124"/>
        <v>Juniperus monosperma</v>
      </c>
      <c r="BA906">
        <f t="shared" si="126"/>
        <v>38.28</v>
      </c>
      <c r="BB906">
        <f t="shared" si="127"/>
        <v>2.045498170447396</v>
      </c>
      <c r="BC906">
        <f t="shared" si="128"/>
        <v>37.4</v>
      </c>
      <c r="BD906">
        <f t="shared" si="129"/>
        <v>2000</v>
      </c>
      <c r="BE906">
        <f t="shared" si="130"/>
        <v>1.1499999999999999</v>
      </c>
      <c r="BF906">
        <f t="shared" si="131"/>
        <v>3.581</v>
      </c>
      <c r="BG906">
        <f t="shared" si="132"/>
        <v>5.8000000000000003E-2</v>
      </c>
    </row>
    <row r="907" spans="1:59" x14ac:dyDescent="0.25">
      <c r="A907">
        <v>4053</v>
      </c>
      <c r="B907" t="s">
        <v>60</v>
      </c>
      <c r="C907" t="s">
        <v>171</v>
      </c>
      <c r="D907" t="s">
        <v>62</v>
      </c>
      <c r="E907" t="s">
        <v>63</v>
      </c>
      <c r="F907" t="s">
        <v>64</v>
      </c>
      <c r="G907" t="s">
        <v>172</v>
      </c>
      <c r="H907">
        <v>0.313</v>
      </c>
      <c r="I907" t="s">
        <v>7</v>
      </c>
      <c r="J907" s="9">
        <v>40779</v>
      </c>
      <c r="K907" s="13">
        <v>0.52222222222222203</v>
      </c>
      <c r="L907" t="s">
        <v>173</v>
      </c>
      <c r="M907" t="s">
        <v>111</v>
      </c>
      <c r="N907" t="s">
        <v>174</v>
      </c>
      <c r="O907" t="s">
        <v>195</v>
      </c>
      <c r="P907" t="s">
        <v>175</v>
      </c>
      <c r="Q907">
        <v>33.119999999999997</v>
      </c>
      <c r="R907">
        <v>-9999</v>
      </c>
      <c r="S907">
        <v>37.340000000000003</v>
      </c>
      <c r="T907">
        <v>370</v>
      </c>
      <c r="U907">
        <v>2000</v>
      </c>
      <c r="V907">
        <v>-9999</v>
      </c>
      <c r="W907">
        <v>-9999</v>
      </c>
      <c r="X907">
        <v>2.7</v>
      </c>
      <c r="Y907">
        <v>0.13100000000000001</v>
      </c>
      <c r="Z907">
        <v>-9999</v>
      </c>
      <c r="AA907">
        <v>34.39</v>
      </c>
      <c r="AB907">
        <v>-106.53</v>
      </c>
      <c r="AC907">
        <v>-9999</v>
      </c>
      <c r="AD907">
        <v>-9999</v>
      </c>
      <c r="AE907">
        <v>-9999</v>
      </c>
      <c r="AF907">
        <v>-9999</v>
      </c>
      <c r="AG907">
        <v>-2.4</v>
      </c>
      <c r="AH907">
        <v>-1.1299999999999999</v>
      </c>
      <c r="AI907" t="s">
        <v>176</v>
      </c>
      <c r="AJ907">
        <v>-9999</v>
      </c>
      <c r="AK907" t="s">
        <v>74</v>
      </c>
      <c r="AL907">
        <v>-9999</v>
      </c>
      <c r="AM907" t="s">
        <v>177</v>
      </c>
      <c r="AN907" t="s">
        <v>180</v>
      </c>
      <c r="AO907">
        <v>-9999</v>
      </c>
      <c r="AP907" t="s">
        <v>182</v>
      </c>
      <c r="AQ907" t="s">
        <v>179</v>
      </c>
      <c r="AR907">
        <v>-9999</v>
      </c>
      <c r="AS907">
        <v>0.05</v>
      </c>
      <c r="AT907">
        <v>3.2090000000000001</v>
      </c>
      <c r="AU907">
        <v>4.3</v>
      </c>
      <c r="AV907">
        <v>238</v>
      </c>
      <c r="AX907">
        <f t="shared" si="125"/>
        <v>6.3917450960970674</v>
      </c>
      <c r="AZ907" t="str">
        <f t="shared" si="124"/>
        <v>Juniperus monosperma</v>
      </c>
      <c r="BA907">
        <f t="shared" si="126"/>
        <v>37.340000000000003</v>
      </c>
      <c r="BB907">
        <f t="shared" si="127"/>
        <v>2.0917450960970676</v>
      </c>
      <c r="BC907">
        <f t="shared" si="128"/>
        <v>37</v>
      </c>
      <c r="BD907">
        <f t="shared" si="129"/>
        <v>2000</v>
      </c>
      <c r="BE907">
        <f t="shared" si="130"/>
        <v>1.1299999999999999</v>
      </c>
      <c r="BF907">
        <f t="shared" si="131"/>
        <v>3.2090000000000001</v>
      </c>
      <c r="BG907">
        <f t="shared" si="132"/>
        <v>0.05</v>
      </c>
    </row>
    <row r="908" spans="1:59" x14ac:dyDescent="0.25">
      <c r="A908">
        <v>4054</v>
      </c>
      <c r="B908" t="s">
        <v>60</v>
      </c>
      <c r="C908" t="s">
        <v>171</v>
      </c>
      <c r="D908" t="s">
        <v>62</v>
      </c>
      <c r="E908" t="s">
        <v>63</v>
      </c>
      <c r="F908" t="s">
        <v>64</v>
      </c>
      <c r="G908" t="s">
        <v>172</v>
      </c>
      <c r="H908">
        <v>0.313</v>
      </c>
      <c r="I908" t="s">
        <v>7</v>
      </c>
      <c r="J908" s="9">
        <v>40779</v>
      </c>
      <c r="K908" s="13">
        <v>0.56666666666666698</v>
      </c>
      <c r="L908" t="s">
        <v>173</v>
      </c>
      <c r="M908" t="s">
        <v>111</v>
      </c>
      <c r="N908" t="s">
        <v>174</v>
      </c>
      <c r="O908" t="s">
        <v>195</v>
      </c>
      <c r="P908" t="s">
        <v>175</v>
      </c>
      <c r="Q908">
        <v>28.1</v>
      </c>
      <c r="R908">
        <v>-9999</v>
      </c>
      <c r="S908">
        <v>37.659999999999997</v>
      </c>
      <c r="T908">
        <v>370</v>
      </c>
      <c r="U908">
        <v>2000</v>
      </c>
      <c r="V908">
        <v>-9999</v>
      </c>
      <c r="W908">
        <v>-9999</v>
      </c>
      <c r="X908">
        <v>2.88</v>
      </c>
      <c r="Y908">
        <v>0.13100000000000001</v>
      </c>
      <c r="Z908">
        <v>-9999</v>
      </c>
      <c r="AA908">
        <v>34.39</v>
      </c>
      <c r="AB908">
        <v>-106.53</v>
      </c>
      <c r="AC908">
        <v>-9999</v>
      </c>
      <c r="AD908">
        <v>-9999</v>
      </c>
      <c r="AE908">
        <v>-9999</v>
      </c>
      <c r="AF908">
        <v>-9999</v>
      </c>
      <c r="AG908">
        <v>-2.4</v>
      </c>
      <c r="AH908">
        <v>-1.2</v>
      </c>
      <c r="AI908" t="s">
        <v>176</v>
      </c>
      <c r="AJ908">
        <v>-9999</v>
      </c>
      <c r="AK908" t="s">
        <v>74</v>
      </c>
      <c r="AL908">
        <v>-9999</v>
      </c>
      <c r="AM908" t="s">
        <v>177</v>
      </c>
      <c r="AN908" t="s">
        <v>180</v>
      </c>
      <c r="AO908">
        <v>-9999</v>
      </c>
      <c r="AP908" t="s">
        <v>182</v>
      </c>
      <c r="AQ908" t="s">
        <v>179</v>
      </c>
      <c r="AR908">
        <v>-9999</v>
      </c>
      <c r="AS908">
        <v>4.8000000000000001E-2</v>
      </c>
      <c r="AT908">
        <v>4.7140000000000004</v>
      </c>
      <c r="AU908">
        <v>4.7</v>
      </c>
      <c r="AV908">
        <v>184</v>
      </c>
      <c r="AX908">
        <f t="shared" si="125"/>
        <v>6.5037153564889341</v>
      </c>
      <c r="AZ908" t="str">
        <f t="shared" si="124"/>
        <v>Juniperus monosperma</v>
      </c>
      <c r="BA908">
        <f t="shared" si="126"/>
        <v>37.659999999999997</v>
      </c>
      <c r="BB908">
        <f t="shared" si="127"/>
        <v>1.8037153564889339</v>
      </c>
      <c r="BC908">
        <f t="shared" si="128"/>
        <v>37</v>
      </c>
      <c r="BD908">
        <f t="shared" si="129"/>
        <v>2000</v>
      </c>
      <c r="BE908">
        <f t="shared" si="130"/>
        <v>1.2</v>
      </c>
      <c r="BF908">
        <f t="shared" si="131"/>
        <v>4.7140000000000004</v>
      </c>
      <c r="BG908">
        <f t="shared" si="132"/>
        <v>4.8000000000000001E-2</v>
      </c>
    </row>
    <row r="909" spans="1:59" x14ac:dyDescent="0.25">
      <c r="A909">
        <v>4055</v>
      </c>
      <c r="B909" t="s">
        <v>60</v>
      </c>
      <c r="C909" t="s">
        <v>171</v>
      </c>
      <c r="D909" t="s">
        <v>62</v>
      </c>
      <c r="E909" t="s">
        <v>63</v>
      </c>
      <c r="F909" t="s">
        <v>64</v>
      </c>
      <c r="G909" t="s">
        <v>172</v>
      </c>
      <c r="H909">
        <v>0.313</v>
      </c>
      <c r="I909" t="s">
        <v>7</v>
      </c>
      <c r="J909" s="9">
        <v>40779</v>
      </c>
      <c r="K909" s="13">
        <v>0.57777777777777795</v>
      </c>
      <c r="L909" t="s">
        <v>173</v>
      </c>
      <c r="M909" t="s">
        <v>111</v>
      </c>
      <c r="N909" t="s">
        <v>174</v>
      </c>
      <c r="O909" t="s">
        <v>195</v>
      </c>
      <c r="P909" t="s">
        <v>175</v>
      </c>
      <c r="Q909">
        <v>30.45</v>
      </c>
      <c r="R909">
        <v>-9999</v>
      </c>
      <c r="S909">
        <v>35.869999999999997</v>
      </c>
      <c r="T909">
        <v>375</v>
      </c>
      <c r="U909">
        <v>2000</v>
      </c>
      <c r="V909">
        <v>-9999</v>
      </c>
      <c r="W909">
        <v>-9999</v>
      </c>
      <c r="X909">
        <v>2.78</v>
      </c>
      <c r="Y909">
        <v>0.13100000000000001</v>
      </c>
      <c r="Z909">
        <v>-9999</v>
      </c>
      <c r="AA909">
        <v>34.39</v>
      </c>
      <c r="AB909">
        <v>-106.53</v>
      </c>
      <c r="AC909">
        <v>-9999</v>
      </c>
      <c r="AD909">
        <v>-9999</v>
      </c>
      <c r="AE909">
        <v>-9999</v>
      </c>
      <c r="AF909">
        <v>-9999</v>
      </c>
      <c r="AG909">
        <v>-2.1</v>
      </c>
      <c r="AH909">
        <v>-1.1499999999999999</v>
      </c>
      <c r="AI909" t="s">
        <v>176</v>
      </c>
      <c r="AJ909">
        <v>-9999</v>
      </c>
      <c r="AK909" t="s">
        <v>74</v>
      </c>
      <c r="AL909">
        <v>-9999</v>
      </c>
      <c r="AM909" t="s">
        <v>177</v>
      </c>
      <c r="AN909" t="s">
        <v>180</v>
      </c>
      <c r="AO909">
        <v>-9999</v>
      </c>
      <c r="AP909" t="s">
        <v>182</v>
      </c>
      <c r="AQ909" t="s">
        <v>179</v>
      </c>
      <c r="AR909">
        <v>-9999</v>
      </c>
      <c r="AS909">
        <v>5.2999999999999999E-2</v>
      </c>
      <c r="AT909">
        <v>3.5489999999999999</v>
      </c>
      <c r="AU909">
        <v>4.12</v>
      </c>
      <c r="AV909">
        <v>240</v>
      </c>
      <c r="AX909">
        <f t="shared" si="125"/>
        <v>5.8985599227144263</v>
      </c>
      <c r="AZ909" t="str">
        <f t="shared" si="124"/>
        <v>Juniperus monosperma</v>
      </c>
      <c r="BA909">
        <f t="shared" si="126"/>
        <v>35.869999999999997</v>
      </c>
      <c r="BB909">
        <f t="shared" si="127"/>
        <v>1.7785599227144262</v>
      </c>
      <c r="BC909">
        <f t="shared" si="128"/>
        <v>37.5</v>
      </c>
      <c r="BD909">
        <f t="shared" si="129"/>
        <v>2000</v>
      </c>
      <c r="BE909">
        <f t="shared" si="130"/>
        <v>1.1499999999999999</v>
      </c>
      <c r="BF909">
        <f t="shared" si="131"/>
        <v>3.5489999999999999</v>
      </c>
      <c r="BG909">
        <f t="shared" si="132"/>
        <v>5.2999999999999999E-2</v>
      </c>
    </row>
    <row r="910" spans="1:59" x14ac:dyDescent="0.25">
      <c r="A910">
        <v>4056</v>
      </c>
      <c r="B910" t="s">
        <v>60</v>
      </c>
      <c r="C910" t="s">
        <v>171</v>
      </c>
      <c r="D910" t="s">
        <v>62</v>
      </c>
      <c r="E910" t="s">
        <v>63</v>
      </c>
      <c r="F910" t="s">
        <v>64</v>
      </c>
      <c r="G910" t="s">
        <v>172</v>
      </c>
      <c r="H910">
        <v>0.313</v>
      </c>
      <c r="I910" t="s">
        <v>7</v>
      </c>
      <c r="J910" s="9">
        <v>40779</v>
      </c>
      <c r="K910" s="13">
        <v>0.58263888888888904</v>
      </c>
      <c r="L910" t="s">
        <v>173</v>
      </c>
      <c r="M910" t="s">
        <v>111</v>
      </c>
      <c r="N910" t="s">
        <v>174</v>
      </c>
      <c r="O910" t="s">
        <v>195</v>
      </c>
      <c r="P910" t="s">
        <v>175</v>
      </c>
      <c r="Q910">
        <v>33.35</v>
      </c>
      <c r="R910">
        <v>-9999</v>
      </c>
      <c r="S910">
        <v>34.89</v>
      </c>
      <c r="T910">
        <v>369</v>
      </c>
      <c r="U910">
        <v>2000</v>
      </c>
      <c r="V910">
        <v>-9999</v>
      </c>
      <c r="W910">
        <v>-9999</v>
      </c>
      <c r="X910">
        <v>1.98</v>
      </c>
      <c r="Y910">
        <v>0.13100000000000001</v>
      </c>
      <c r="Z910">
        <v>-9999</v>
      </c>
      <c r="AA910">
        <v>34.39</v>
      </c>
      <c r="AB910">
        <v>-106.53</v>
      </c>
      <c r="AC910">
        <v>-9999</v>
      </c>
      <c r="AD910">
        <v>-9999</v>
      </c>
      <c r="AE910">
        <v>-9999</v>
      </c>
      <c r="AF910">
        <v>-9999</v>
      </c>
      <c r="AG910">
        <v>-2.4</v>
      </c>
      <c r="AH910">
        <v>-1.1299999999999999</v>
      </c>
      <c r="AI910" t="s">
        <v>176</v>
      </c>
      <c r="AJ910">
        <v>-9999</v>
      </c>
      <c r="AK910" t="s">
        <v>74</v>
      </c>
      <c r="AL910">
        <v>-9999</v>
      </c>
      <c r="AM910" t="s">
        <v>177</v>
      </c>
      <c r="AN910" t="s">
        <v>180</v>
      </c>
      <c r="AO910">
        <v>-9999</v>
      </c>
      <c r="AP910" t="s">
        <v>182</v>
      </c>
      <c r="AQ910" t="s">
        <v>179</v>
      </c>
      <c r="AR910">
        <v>-9999</v>
      </c>
      <c r="AS910">
        <v>4.2000000000000003E-2</v>
      </c>
      <c r="AT910">
        <v>3.3959999999999999</v>
      </c>
      <c r="AU910">
        <v>3.74</v>
      </c>
      <c r="AV910">
        <v>215</v>
      </c>
      <c r="AX910">
        <f t="shared" si="125"/>
        <v>5.5884035874858151</v>
      </c>
      <c r="AZ910" t="str">
        <f t="shared" si="124"/>
        <v>Juniperus monosperma</v>
      </c>
      <c r="BA910">
        <f t="shared" si="126"/>
        <v>34.89</v>
      </c>
      <c r="BB910">
        <f t="shared" si="127"/>
        <v>1.8484035874858149</v>
      </c>
      <c r="BC910">
        <f t="shared" si="128"/>
        <v>36.9</v>
      </c>
      <c r="BD910">
        <f t="shared" si="129"/>
        <v>2000</v>
      </c>
      <c r="BE910">
        <f t="shared" si="130"/>
        <v>1.1299999999999999</v>
      </c>
      <c r="BF910">
        <f t="shared" si="131"/>
        <v>3.3959999999999999</v>
      </c>
      <c r="BG910">
        <f t="shared" si="132"/>
        <v>4.2000000000000003E-2</v>
      </c>
    </row>
    <row r="911" spans="1:59" x14ac:dyDescent="0.25">
      <c r="A911">
        <v>4057</v>
      </c>
      <c r="B911" t="s">
        <v>60</v>
      </c>
      <c r="C911" t="s">
        <v>171</v>
      </c>
      <c r="D911" t="s">
        <v>62</v>
      </c>
      <c r="E911" t="s">
        <v>63</v>
      </c>
      <c r="F911" t="s">
        <v>64</v>
      </c>
      <c r="G911" t="s">
        <v>172</v>
      </c>
      <c r="H911">
        <v>0.313</v>
      </c>
      <c r="I911" t="s">
        <v>7</v>
      </c>
      <c r="J911" s="9">
        <v>40779</v>
      </c>
      <c r="K911" s="13">
        <v>0.62916666666666698</v>
      </c>
      <c r="L911" t="s">
        <v>173</v>
      </c>
      <c r="M911" t="s">
        <v>111</v>
      </c>
      <c r="N911" t="s">
        <v>174</v>
      </c>
      <c r="O911" t="s">
        <v>195</v>
      </c>
      <c r="P911" t="s">
        <v>175</v>
      </c>
      <c r="Q911">
        <v>34.380000000000003</v>
      </c>
      <c r="R911">
        <v>-9999</v>
      </c>
      <c r="S911">
        <v>32.61</v>
      </c>
      <c r="T911">
        <v>367</v>
      </c>
      <c r="U911">
        <v>2000</v>
      </c>
      <c r="V911">
        <v>-9999</v>
      </c>
      <c r="W911">
        <v>-9999</v>
      </c>
      <c r="X911">
        <v>2.36</v>
      </c>
      <c r="Y911">
        <v>0.13100000000000001</v>
      </c>
      <c r="Z911">
        <v>-9999</v>
      </c>
      <c r="AA911">
        <v>34.39</v>
      </c>
      <c r="AB911">
        <v>-106.53</v>
      </c>
      <c r="AC911">
        <v>-9999</v>
      </c>
      <c r="AD911">
        <v>-9999</v>
      </c>
      <c r="AE911">
        <v>-9999</v>
      </c>
      <c r="AF911">
        <v>-9999</v>
      </c>
      <c r="AG911">
        <v>-2.4</v>
      </c>
      <c r="AH911">
        <v>-1.2</v>
      </c>
      <c r="AI911" t="s">
        <v>176</v>
      </c>
      <c r="AJ911">
        <v>-9999</v>
      </c>
      <c r="AK911" t="s">
        <v>74</v>
      </c>
      <c r="AL911">
        <v>-9999</v>
      </c>
      <c r="AM911" t="s">
        <v>177</v>
      </c>
      <c r="AN911" t="s">
        <v>180</v>
      </c>
      <c r="AO911">
        <v>-9999</v>
      </c>
      <c r="AP911" t="s">
        <v>182</v>
      </c>
      <c r="AQ911" t="s">
        <v>179</v>
      </c>
      <c r="AR911">
        <v>-9999</v>
      </c>
      <c r="AS911">
        <v>5.8000000000000003E-2</v>
      </c>
      <c r="AT911">
        <v>5.57</v>
      </c>
      <c r="AU911">
        <v>3.24</v>
      </c>
      <c r="AV911">
        <v>192</v>
      </c>
      <c r="AX911">
        <f t="shared" si="125"/>
        <v>4.9209877933077095</v>
      </c>
      <c r="AZ911" t="str">
        <f t="shared" si="124"/>
        <v>Juniperus monosperma</v>
      </c>
      <c r="BA911">
        <f t="shared" si="126"/>
        <v>32.61</v>
      </c>
      <c r="BB911">
        <f t="shared" si="127"/>
        <v>1.6809877933077093</v>
      </c>
      <c r="BC911">
        <f t="shared" si="128"/>
        <v>36.700000000000003</v>
      </c>
      <c r="BD911">
        <f t="shared" si="129"/>
        <v>2000</v>
      </c>
      <c r="BE911">
        <f t="shared" si="130"/>
        <v>1.2</v>
      </c>
      <c r="BF911">
        <f t="shared" si="131"/>
        <v>5.57</v>
      </c>
      <c r="BG911">
        <f t="shared" si="132"/>
        <v>5.8000000000000003E-2</v>
      </c>
    </row>
    <row r="912" spans="1:59" x14ac:dyDescent="0.25">
      <c r="A912">
        <v>4058</v>
      </c>
      <c r="B912" t="s">
        <v>60</v>
      </c>
      <c r="C912" t="s">
        <v>171</v>
      </c>
      <c r="D912" t="s">
        <v>62</v>
      </c>
      <c r="E912" t="s">
        <v>63</v>
      </c>
      <c r="F912" t="s">
        <v>64</v>
      </c>
      <c r="G912" t="s">
        <v>172</v>
      </c>
      <c r="H912">
        <v>0.313</v>
      </c>
      <c r="I912" t="s">
        <v>7</v>
      </c>
      <c r="J912" s="9">
        <v>40779</v>
      </c>
      <c r="K912" s="13">
        <v>0.64027777777777795</v>
      </c>
      <c r="L912" t="s">
        <v>173</v>
      </c>
      <c r="M912" t="s">
        <v>111</v>
      </c>
      <c r="N912" t="s">
        <v>174</v>
      </c>
      <c r="O912" t="s">
        <v>195</v>
      </c>
      <c r="P912" t="s">
        <v>175</v>
      </c>
      <c r="Q912">
        <v>33.03</v>
      </c>
      <c r="R912">
        <v>-9999</v>
      </c>
      <c r="S912">
        <v>33.1</v>
      </c>
      <c r="T912">
        <v>373</v>
      </c>
      <c r="U912">
        <v>2000</v>
      </c>
      <c r="V912">
        <v>-9999</v>
      </c>
      <c r="W912">
        <v>-9999</v>
      </c>
      <c r="X912">
        <v>2.42</v>
      </c>
      <c r="Y912">
        <v>0.13100000000000001</v>
      </c>
      <c r="Z912">
        <v>-9999</v>
      </c>
      <c r="AA912">
        <v>34.39</v>
      </c>
      <c r="AB912">
        <v>-106.53</v>
      </c>
      <c r="AC912">
        <v>-9999</v>
      </c>
      <c r="AD912">
        <v>-9999</v>
      </c>
      <c r="AE912">
        <v>-9999</v>
      </c>
      <c r="AF912">
        <v>-9999</v>
      </c>
      <c r="AG912">
        <v>-2.1</v>
      </c>
      <c r="AH912">
        <v>-1.1499999999999999</v>
      </c>
      <c r="AI912" t="s">
        <v>176</v>
      </c>
      <c r="AJ912">
        <v>-9999</v>
      </c>
      <c r="AK912" t="s">
        <v>74</v>
      </c>
      <c r="AL912">
        <v>-9999</v>
      </c>
      <c r="AM912" t="s">
        <v>177</v>
      </c>
      <c r="AN912" t="s">
        <v>180</v>
      </c>
      <c r="AO912">
        <v>-9999</v>
      </c>
      <c r="AP912" t="s">
        <v>182</v>
      </c>
      <c r="AQ912" t="s">
        <v>179</v>
      </c>
      <c r="AR912">
        <v>-9999</v>
      </c>
      <c r="AS912">
        <v>5.7000000000000002E-2</v>
      </c>
      <c r="AT912">
        <v>4.415</v>
      </c>
      <c r="AU912">
        <v>3.4</v>
      </c>
      <c r="AV912">
        <v>225</v>
      </c>
      <c r="AX912">
        <f t="shared" si="125"/>
        <v>5.0582658625452357</v>
      </c>
      <c r="AZ912" t="str">
        <f t="shared" si="124"/>
        <v>Juniperus monosperma</v>
      </c>
      <c r="BA912">
        <f t="shared" si="126"/>
        <v>33.1</v>
      </c>
      <c r="BB912">
        <f t="shared" si="127"/>
        <v>1.6582658625452358</v>
      </c>
      <c r="BC912">
        <f t="shared" si="128"/>
        <v>37.299999999999997</v>
      </c>
      <c r="BD912">
        <f t="shared" si="129"/>
        <v>2000</v>
      </c>
      <c r="BE912">
        <f t="shared" si="130"/>
        <v>1.1499999999999999</v>
      </c>
      <c r="BF912">
        <f t="shared" si="131"/>
        <v>4.415</v>
      </c>
      <c r="BG912">
        <f t="shared" si="132"/>
        <v>5.7000000000000002E-2</v>
      </c>
    </row>
    <row r="913" spans="1:59" x14ac:dyDescent="0.25">
      <c r="A913">
        <v>4059</v>
      </c>
      <c r="B913" t="s">
        <v>60</v>
      </c>
      <c r="C913" t="s">
        <v>171</v>
      </c>
      <c r="D913" t="s">
        <v>62</v>
      </c>
      <c r="E913" t="s">
        <v>63</v>
      </c>
      <c r="F913" t="s">
        <v>64</v>
      </c>
      <c r="G913" t="s">
        <v>172</v>
      </c>
      <c r="H913">
        <v>0.313</v>
      </c>
      <c r="I913" t="s">
        <v>7</v>
      </c>
      <c r="J913" s="9">
        <v>40779</v>
      </c>
      <c r="K913" s="13">
        <v>0.64513888888888904</v>
      </c>
      <c r="L913" t="s">
        <v>173</v>
      </c>
      <c r="M913" t="s">
        <v>111</v>
      </c>
      <c r="N913" t="s">
        <v>174</v>
      </c>
      <c r="O913" t="s">
        <v>195</v>
      </c>
      <c r="P913" t="s">
        <v>175</v>
      </c>
      <c r="Q913">
        <v>34.9</v>
      </c>
      <c r="R913">
        <v>-9999</v>
      </c>
      <c r="S913">
        <v>32.549999999999997</v>
      </c>
      <c r="T913">
        <v>368</v>
      </c>
      <c r="U913">
        <v>2000</v>
      </c>
      <c r="V913">
        <v>-9999</v>
      </c>
      <c r="W913">
        <v>-9999</v>
      </c>
      <c r="X913">
        <v>1.74</v>
      </c>
      <c r="Y913">
        <v>0.13100000000000001</v>
      </c>
      <c r="Z913">
        <v>-9999</v>
      </c>
      <c r="AA913">
        <v>34.39</v>
      </c>
      <c r="AB913">
        <v>-106.53</v>
      </c>
      <c r="AC913">
        <v>-9999</v>
      </c>
      <c r="AD913">
        <v>-9999</v>
      </c>
      <c r="AE913">
        <v>-9999</v>
      </c>
      <c r="AF913">
        <v>-9999</v>
      </c>
      <c r="AG913">
        <v>-2.4</v>
      </c>
      <c r="AH913">
        <v>-1.1299999999999999</v>
      </c>
      <c r="AI913" t="s">
        <v>176</v>
      </c>
      <c r="AJ913">
        <v>-9999</v>
      </c>
      <c r="AK913" t="s">
        <v>74</v>
      </c>
      <c r="AL913">
        <v>-9999</v>
      </c>
      <c r="AM913" t="s">
        <v>177</v>
      </c>
      <c r="AN913" t="s">
        <v>180</v>
      </c>
      <c r="AO913">
        <v>-9999</v>
      </c>
      <c r="AP913" t="s">
        <v>182</v>
      </c>
      <c r="AQ913" t="s">
        <v>179</v>
      </c>
      <c r="AR913">
        <v>-9999</v>
      </c>
      <c r="AS913">
        <v>4.2999999999999997E-2</v>
      </c>
      <c r="AT913">
        <v>3.7069999999999999</v>
      </c>
      <c r="AU913">
        <v>3.21</v>
      </c>
      <c r="AV913">
        <v>209</v>
      </c>
      <c r="AX913">
        <f t="shared" si="125"/>
        <v>4.9044026458290855</v>
      </c>
      <c r="AZ913" t="str">
        <f t="shared" si="124"/>
        <v>Juniperus monosperma</v>
      </c>
      <c r="BA913">
        <f t="shared" si="126"/>
        <v>32.549999999999997</v>
      </c>
      <c r="BB913">
        <f t="shared" si="127"/>
        <v>1.6944026458290855</v>
      </c>
      <c r="BC913">
        <f t="shared" si="128"/>
        <v>36.799999999999997</v>
      </c>
      <c r="BD913">
        <f t="shared" si="129"/>
        <v>2000</v>
      </c>
      <c r="BE913">
        <f t="shared" si="130"/>
        <v>1.1299999999999999</v>
      </c>
      <c r="BF913">
        <f t="shared" si="131"/>
        <v>3.7069999999999999</v>
      </c>
      <c r="BG913">
        <f t="shared" si="132"/>
        <v>4.2999999999999997E-2</v>
      </c>
    </row>
    <row r="914" spans="1:59" x14ac:dyDescent="0.25">
      <c r="A914">
        <v>4060</v>
      </c>
      <c r="B914" t="s">
        <v>60</v>
      </c>
      <c r="C914" t="s">
        <v>171</v>
      </c>
      <c r="D914" t="s">
        <v>62</v>
      </c>
      <c r="E914" t="s">
        <v>63</v>
      </c>
      <c r="F914" t="s">
        <v>64</v>
      </c>
      <c r="G914" t="s">
        <v>172</v>
      </c>
      <c r="H914">
        <v>0.313</v>
      </c>
      <c r="I914" t="s">
        <v>7</v>
      </c>
      <c r="J914" s="9">
        <v>40779</v>
      </c>
      <c r="K914" s="13">
        <v>0.68333333333333302</v>
      </c>
      <c r="L914" t="s">
        <v>173</v>
      </c>
      <c r="M914" t="s">
        <v>111</v>
      </c>
      <c r="N914" t="s">
        <v>174</v>
      </c>
      <c r="O914" t="s">
        <v>195</v>
      </c>
      <c r="P914" t="s">
        <v>175</v>
      </c>
      <c r="Q914">
        <v>35.44</v>
      </c>
      <c r="R914">
        <v>-9999</v>
      </c>
      <c r="S914">
        <v>32.22</v>
      </c>
      <c r="T914">
        <v>368</v>
      </c>
      <c r="U914">
        <v>2000</v>
      </c>
      <c r="V914">
        <v>-9999</v>
      </c>
      <c r="W914">
        <v>-9999</v>
      </c>
      <c r="X914">
        <v>2.17</v>
      </c>
      <c r="Y914">
        <v>0.13100000000000001</v>
      </c>
      <c r="Z914">
        <v>-9999</v>
      </c>
      <c r="AA914">
        <v>34.39</v>
      </c>
      <c r="AB914">
        <v>-106.53</v>
      </c>
      <c r="AC914">
        <v>-9999</v>
      </c>
      <c r="AD914">
        <v>-9999</v>
      </c>
      <c r="AE914">
        <v>-9999</v>
      </c>
      <c r="AF914">
        <v>-9999</v>
      </c>
      <c r="AG914">
        <v>-2.4</v>
      </c>
      <c r="AH914">
        <v>-1.2</v>
      </c>
      <c r="AI914" t="s">
        <v>176</v>
      </c>
      <c r="AJ914">
        <v>-9999</v>
      </c>
      <c r="AK914" t="s">
        <v>74</v>
      </c>
      <c r="AL914">
        <v>-9999</v>
      </c>
      <c r="AM914" t="s">
        <v>177</v>
      </c>
      <c r="AN914" t="s">
        <v>180</v>
      </c>
      <c r="AO914">
        <v>-9999</v>
      </c>
      <c r="AP914" t="s">
        <v>182</v>
      </c>
      <c r="AQ914" t="s">
        <v>179</v>
      </c>
      <c r="AR914">
        <v>-9999</v>
      </c>
      <c r="AS914">
        <v>5.5E-2</v>
      </c>
      <c r="AT914">
        <v>5.359</v>
      </c>
      <c r="AU914">
        <v>3.12</v>
      </c>
      <c r="AV914">
        <v>192</v>
      </c>
      <c r="AX914">
        <f t="shared" si="125"/>
        <v>4.8140491065541058</v>
      </c>
      <c r="AZ914" t="str">
        <f t="shared" si="124"/>
        <v>Juniperus monosperma</v>
      </c>
      <c r="BA914">
        <f t="shared" si="126"/>
        <v>32.22</v>
      </c>
      <c r="BB914">
        <f t="shared" si="127"/>
        <v>1.6940491065541057</v>
      </c>
      <c r="BC914">
        <f t="shared" si="128"/>
        <v>36.799999999999997</v>
      </c>
      <c r="BD914">
        <f t="shared" si="129"/>
        <v>2000</v>
      </c>
      <c r="BE914">
        <f t="shared" si="130"/>
        <v>1.2</v>
      </c>
      <c r="BF914">
        <f t="shared" si="131"/>
        <v>5.359</v>
      </c>
      <c r="BG914">
        <f t="shared" si="132"/>
        <v>5.5E-2</v>
      </c>
    </row>
    <row r="915" spans="1:59" x14ac:dyDescent="0.25">
      <c r="A915">
        <v>4061</v>
      </c>
      <c r="B915" t="s">
        <v>60</v>
      </c>
      <c r="C915" t="s">
        <v>171</v>
      </c>
      <c r="D915" t="s">
        <v>62</v>
      </c>
      <c r="E915" t="s">
        <v>63</v>
      </c>
      <c r="F915" t="s">
        <v>64</v>
      </c>
      <c r="G915" t="s">
        <v>172</v>
      </c>
      <c r="H915">
        <v>0.313</v>
      </c>
      <c r="I915" t="s">
        <v>7</v>
      </c>
      <c r="J915" s="9">
        <v>40779</v>
      </c>
      <c r="K915" s="13">
        <v>0.69374999999999998</v>
      </c>
      <c r="L915" t="s">
        <v>173</v>
      </c>
      <c r="M915" t="s">
        <v>111</v>
      </c>
      <c r="N915" t="s">
        <v>174</v>
      </c>
      <c r="O915" t="s">
        <v>195</v>
      </c>
      <c r="P915" t="s">
        <v>175</v>
      </c>
      <c r="Q915">
        <v>33.369999999999997</v>
      </c>
      <c r="R915">
        <v>-9999</v>
      </c>
      <c r="S915">
        <v>32.340000000000003</v>
      </c>
      <c r="T915">
        <v>375</v>
      </c>
      <c r="U915">
        <v>2000</v>
      </c>
      <c r="V915">
        <v>-9999</v>
      </c>
      <c r="W915">
        <v>-9999</v>
      </c>
      <c r="X915">
        <v>1.98</v>
      </c>
      <c r="Y915">
        <v>0.13100000000000001</v>
      </c>
      <c r="Z915">
        <v>-9999</v>
      </c>
      <c r="AA915">
        <v>34.39</v>
      </c>
      <c r="AB915">
        <v>-106.53</v>
      </c>
      <c r="AC915">
        <v>-9999</v>
      </c>
      <c r="AD915">
        <v>-9999</v>
      </c>
      <c r="AE915">
        <v>-9999</v>
      </c>
      <c r="AF915">
        <v>-9999</v>
      </c>
      <c r="AG915">
        <v>-2.1</v>
      </c>
      <c r="AH915">
        <v>-1.1499999999999999</v>
      </c>
      <c r="AI915" t="s">
        <v>176</v>
      </c>
      <c r="AJ915">
        <v>-9999</v>
      </c>
      <c r="AK915" t="s">
        <v>74</v>
      </c>
      <c r="AL915">
        <v>-9999</v>
      </c>
      <c r="AM915" t="s">
        <v>177</v>
      </c>
      <c r="AN915" t="s">
        <v>180</v>
      </c>
      <c r="AO915">
        <v>-9999</v>
      </c>
      <c r="AP915" t="s">
        <v>182</v>
      </c>
      <c r="AQ915" t="s">
        <v>179</v>
      </c>
      <c r="AR915">
        <v>-9999</v>
      </c>
      <c r="AS915">
        <v>4.9000000000000002E-2</v>
      </c>
      <c r="AT915">
        <v>3.8450000000000002</v>
      </c>
      <c r="AU915">
        <v>3.24</v>
      </c>
      <c r="AV915">
        <v>226</v>
      </c>
      <c r="AX915">
        <f t="shared" si="125"/>
        <v>4.8467362361492752</v>
      </c>
      <c r="AZ915" t="str">
        <f t="shared" si="124"/>
        <v>Juniperus monosperma</v>
      </c>
      <c r="BA915">
        <f t="shared" si="126"/>
        <v>32.340000000000003</v>
      </c>
      <c r="BB915">
        <f t="shared" si="127"/>
        <v>1.606736236149275</v>
      </c>
      <c r="BC915">
        <f t="shared" si="128"/>
        <v>37.5</v>
      </c>
      <c r="BD915">
        <f t="shared" si="129"/>
        <v>2000</v>
      </c>
      <c r="BE915">
        <f t="shared" si="130"/>
        <v>1.1499999999999999</v>
      </c>
      <c r="BF915">
        <f t="shared" si="131"/>
        <v>3.8450000000000002</v>
      </c>
      <c r="BG915">
        <f t="shared" si="132"/>
        <v>4.9000000000000002E-2</v>
      </c>
    </row>
    <row r="916" spans="1:59" x14ac:dyDescent="0.25">
      <c r="A916">
        <v>4062</v>
      </c>
      <c r="B916" t="s">
        <v>60</v>
      </c>
      <c r="C916" t="s">
        <v>171</v>
      </c>
      <c r="D916" t="s">
        <v>62</v>
      </c>
      <c r="E916" t="s">
        <v>63</v>
      </c>
      <c r="F916" t="s">
        <v>64</v>
      </c>
      <c r="G916" t="s">
        <v>172</v>
      </c>
      <c r="H916">
        <v>0.313</v>
      </c>
      <c r="I916" t="s">
        <v>7</v>
      </c>
      <c r="J916" s="9">
        <v>40779</v>
      </c>
      <c r="K916" s="13">
        <v>0.69791666666666696</v>
      </c>
      <c r="L916" t="s">
        <v>173</v>
      </c>
      <c r="M916" t="s">
        <v>111</v>
      </c>
      <c r="N916" t="s">
        <v>174</v>
      </c>
      <c r="O916" t="s">
        <v>195</v>
      </c>
      <c r="P916" t="s">
        <v>175</v>
      </c>
      <c r="Q916">
        <v>34.58</v>
      </c>
      <c r="R916">
        <v>-9999</v>
      </c>
      <c r="S916">
        <v>32.54</v>
      </c>
      <c r="T916">
        <v>370</v>
      </c>
      <c r="U916">
        <v>2000</v>
      </c>
      <c r="V916">
        <v>-9999</v>
      </c>
      <c r="W916">
        <v>-9999</v>
      </c>
      <c r="X916">
        <v>1.59</v>
      </c>
      <c r="Y916">
        <v>0.13100000000000001</v>
      </c>
      <c r="Z916">
        <v>-9999</v>
      </c>
      <c r="AA916">
        <v>34.39</v>
      </c>
      <c r="AB916">
        <v>-106.53</v>
      </c>
      <c r="AC916">
        <v>-9999</v>
      </c>
      <c r="AD916">
        <v>-9999</v>
      </c>
      <c r="AE916">
        <v>-9999</v>
      </c>
      <c r="AF916">
        <v>-9999</v>
      </c>
      <c r="AG916">
        <v>-2.4</v>
      </c>
      <c r="AH916">
        <v>-1.1299999999999999</v>
      </c>
      <c r="AI916" t="s">
        <v>176</v>
      </c>
      <c r="AJ916">
        <v>-9999</v>
      </c>
      <c r="AK916" t="s">
        <v>74</v>
      </c>
      <c r="AL916">
        <v>-9999</v>
      </c>
      <c r="AM916" t="s">
        <v>177</v>
      </c>
      <c r="AN916" t="s">
        <v>180</v>
      </c>
      <c r="AO916">
        <v>-9999</v>
      </c>
      <c r="AP916" t="s">
        <v>182</v>
      </c>
      <c r="AQ916" t="s">
        <v>179</v>
      </c>
      <c r="AR916">
        <v>-9999</v>
      </c>
      <c r="AS916">
        <v>3.9E-2</v>
      </c>
      <c r="AT916">
        <v>3.5230000000000001</v>
      </c>
      <c r="AU916">
        <v>3.22</v>
      </c>
      <c r="AV916">
        <v>205</v>
      </c>
      <c r="AX916">
        <f t="shared" si="125"/>
        <v>4.9016431786276318</v>
      </c>
      <c r="AZ916" t="str">
        <f t="shared" si="124"/>
        <v>Juniperus monosperma</v>
      </c>
      <c r="BA916">
        <f t="shared" si="126"/>
        <v>32.54</v>
      </c>
      <c r="BB916">
        <f t="shared" si="127"/>
        <v>1.6816431786276316</v>
      </c>
      <c r="BC916">
        <f t="shared" si="128"/>
        <v>37</v>
      </c>
      <c r="BD916">
        <f t="shared" si="129"/>
        <v>2000</v>
      </c>
      <c r="BE916">
        <f t="shared" si="130"/>
        <v>1.1299999999999999</v>
      </c>
      <c r="BF916">
        <f t="shared" si="131"/>
        <v>3.5230000000000001</v>
      </c>
      <c r="BG916">
        <f t="shared" si="132"/>
        <v>3.9E-2</v>
      </c>
    </row>
    <row r="917" spans="1:59" x14ac:dyDescent="0.25">
      <c r="A917">
        <v>4063</v>
      </c>
      <c r="B917" t="s">
        <v>60</v>
      </c>
      <c r="C917" t="s">
        <v>171</v>
      </c>
      <c r="D917" t="s">
        <v>62</v>
      </c>
      <c r="E917" t="s">
        <v>63</v>
      </c>
      <c r="F917" t="s">
        <v>64</v>
      </c>
      <c r="G917" t="s">
        <v>172</v>
      </c>
      <c r="H917">
        <v>0.313</v>
      </c>
      <c r="I917" t="s">
        <v>7</v>
      </c>
      <c r="J917" s="9">
        <v>40742</v>
      </c>
      <c r="K917" s="13">
        <v>0.30972222222222201</v>
      </c>
      <c r="L917" t="s">
        <v>173</v>
      </c>
      <c r="M917" t="s">
        <v>111</v>
      </c>
      <c r="N917" t="s">
        <v>174</v>
      </c>
      <c r="O917" t="s">
        <v>196</v>
      </c>
      <c r="P917" t="s">
        <v>175</v>
      </c>
      <c r="Q917">
        <v>43.76</v>
      </c>
      <c r="R917">
        <v>-9999</v>
      </c>
      <c r="S917">
        <v>23.18</v>
      </c>
      <c r="T917">
        <v>375</v>
      </c>
      <c r="U917">
        <v>2000</v>
      </c>
      <c r="V917">
        <v>-9999</v>
      </c>
      <c r="W917">
        <v>-9999</v>
      </c>
      <c r="X917">
        <v>0.36</v>
      </c>
      <c r="Y917">
        <v>3.5999999999999997E-2</v>
      </c>
      <c r="Z917">
        <v>-9999</v>
      </c>
      <c r="AA917">
        <v>34.39</v>
      </c>
      <c r="AB917">
        <v>-106.53</v>
      </c>
      <c r="AC917">
        <v>-9999</v>
      </c>
      <c r="AD917">
        <v>-9999</v>
      </c>
      <c r="AE917">
        <v>-9999</v>
      </c>
      <c r="AF917">
        <v>-9999</v>
      </c>
      <c r="AG917">
        <v>-4.5</v>
      </c>
      <c r="AH917">
        <v>-4.1500000000000004</v>
      </c>
      <c r="AI917" t="s">
        <v>176</v>
      </c>
      <c r="AJ917">
        <v>-9999</v>
      </c>
      <c r="AK917" t="s">
        <v>74</v>
      </c>
      <c r="AL917">
        <v>-9999</v>
      </c>
      <c r="AM917" t="s">
        <v>177</v>
      </c>
      <c r="AN917" t="s">
        <v>180</v>
      </c>
      <c r="AO917">
        <v>-9999</v>
      </c>
      <c r="AP917" t="s">
        <v>182</v>
      </c>
      <c r="AQ917" t="s">
        <v>179</v>
      </c>
      <c r="AR917">
        <v>-9999</v>
      </c>
      <c r="AS917">
        <v>1.7999999999999999E-2</v>
      </c>
      <c r="AT917">
        <v>2.298</v>
      </c>
      <c r="AU917">
        <v>1.6</v>
      </c>
      <c r="AV917">
        <v>161</v>
      </c>
      <c r="AX917">
        <f t="shared" si="125"/>
        <v>2.8400771350865845</v>
      </c>
      <c r="AZ917" t="str">
        <f t="shared" si="124"/>
        <v>Juniperus monosperma</v>
      </c>
      <c r="BA917">
        <f t="shared" si="126"/>
        <v>23.18</v>
      </c>
      <c r="BB917">
        <f t="shared" si="127"/>
        <v>1.2400771350865845</v>
      </c>
      <c r="BC917">
        <f t="shared" si="128"/>
        <v>37.5</v>
      </c>
      <c r="BD917">
        <f t="shared" si="129"/>
        <v>2000</v>
      </c>
      <c r="BE917">
        <f t="shared" si="130"/>
        <v>4.1500000000000004</v>
      </c>
      <c r="BF917">
        <f t="shared" si="131"/>
        <v>2.298</v>
      </c>
      <c r="BG917">
        <f t="shared" si="132"/>
        <v>1.7999999999999999E-2</v>
      </c>
    </row>
    <row r="918" spans="1:59" x14ac:dyDescent="0.25">
      <c r="A918">
        <v>4064</v>
      </c>
      <c r="B918" t="s">
        <v>60</v>
      </c>
      <c r="C918" t="s">
        <v>171</v>
      </c>
      <c r="D918" t="s">
        <v>62</v>
      </c>
      <c r="E918" t="s">
        <v>63</v>
      </c>
      <c r="F918" t="s">
        <v>64</v>
      </c>
      <c r="G918" t="s">
        <v>172</v>
      </c>
      <c r="H918">
        <v>0.313</v>
      </c>
      <c r="I918" t="s">
        <v>7</v>
      </c>
      <c r="J918" s="9">
        <v>40742</v>
      </c>
      <c r="K918" s="13">
        <v>0.329166666666667</v>
      </c>
      <c r="L918" t="s">
        <v>173</v>
      </c>
      <c r="M918" t="s">
        <v>111</v>
      </c>
      <c r="N918" t="s">
        <v>174</v>
      </c>
      <c r="O918" t="s">
        <v>196</v>
      </c>
      <c r="P918" t="s">
        <v>175</v>
      </c>
      <c r="Q918">
        <v>31.56</v>
      </c>
      <c r="R918">
        <v>-9999</v>
      </c>
      <c r="S918">
        <v>27.89</v>
      </c>
      <c r="T918">
        <v>382</v>
      </c>
      <c r="U918">
        <v>2000</v>
      </c>
      <c r="V918">
        <v>-9999</v>
      </c>
      <c r="W918">
        <v>-9999</v>
      </c>
      <c r="X918">
        <v>0.3</v>
      </c>
      <c r="Y918">
        <v>3.5999999999999997E-2</v>
      </c>
      <c r="Z918">
        <v>-9999</v>
      </c>
      <c r="AA918">
        <v>34.39</v>
      </c>
      <c r="AB918">
        <v>-106.53</v>
      </c>
      <c r="AC918">
        <v>-9999</v>
      </c>
      <c r="AD918">
        <v>-9999</v>
      </c>
      <c r="AE918">
        <v>-9999</v>
      </c>
      <c r="AF918">
        <v>-9999</v>
      </c>
      <c r="AG918">
        <v>-3.1</v>
      </c>
      <c r="AH918">
        <v>-1.95</v>
      </c>
      <c r="AI918" t="s">
        <v>176</v>
      </c>
      <c r="AJ918">
        <v>-9999</v>
      </c>
      <c r="AK918" t="s">
        <v>74</v>
      </c>
      <c r="AL918">
        <v>-9999</v>
      </c>
      <c r="AM918" t="s">
        <v>177</v>
      </c>
      <c r="AN918" t="s">
        <v>180</v>
      </c>
      <c r="AO918">
        <v>-9999</v>
      </c>
      <c r="AP918" t="s">
        <v>182</v>
      </c>
      <c r="AQ918" t="s">
        <v>179</v>
      </c>
      <c r="AR918">
        <v>-9999</v>
      </c>
      <c r="AS918">
        <v>8.9999999999999993E-3</v>
      </c>
      <c r="AT918">
        <v>1.4770000000000001</v>
      </c>
      <c r="AU918">
        <v>2.58</v>
      </c>
      <c r="AV918">
        <v>114</v>
      </c>
      <c r="AX918">
        <f t="shared" si="125"/>
        <v>3.7556649236366448</v>
      </c>
      <c r="AZ918" t="str">
        <f t="shared" si="124"/>
        <v>Juniperus monosperma</v>
      </c>
      <c r="BA918">
        <f t="shared" si="126"/>
        <v>27.89</v>
      </c>
      <c r="BB918">
        <f t="shared" si="127"/>
        <v>1.1756649236366448</v>
      </c>
      <c r="BC918">
        <f t="shared" si="128"/>
        <v>38.200000000000003</v>
      </c>
      <c r="BD918">
        <f t="shared" si="129"/>
        <v>2000</v>
      </c>
      <c r="BE918">
        <f t="shared" si="130"/>
        <v>1.95</v>
      </c>
      <c r="BF918">
        <f t="shared" si="131"/>
        <v>1.4770000000000001</v>
      </c>
      <c r="BG918">
        <f t="shared" si="132"/>
        <v>8.9999999999999993E-3</v>
      </c>
    </row>
    <row r="919" spans="1:59" x14ac:dyDescent="0.25">
      <c r="A919">
        <v>4065</v>
      </c>
      <c r="B919" t="s">
        <v>60</v>
      </c>
      <c r="C919" t="s">
        <v>171</v>
      </c>
      <c r="D919" t="s">
        <v>62</v>
      </c>
      <c r="E919" t="s">
        <v>63</v>
      </c>
      <c r="F919" t="s">
        <v>64</v>
      </c>
      <c r="G919" t="s">
        <v>172</v>
      </c>
      <c r="H919">
        <v>0.313</v>
      </c>
      <c r="I919" t="s">
        <v>7</v>
      </c>
      <c r="J919" s="9">
        <v>40742</v>
      </c>
      <c r="K919" s="13">
        <v>0.33333333333333298</v>
      </c>
      <c r="L919" t="s">
        <v>173</v>
      </c>
      <c r="M919" t="s">
        <v>111</v>
      </c>
      <c r="N919" t="s">
        <v>174</v>
      </c>
      <c r="O919" t="s">
        <v>196</v>
      </c>
      <c r="P919" t="s">
        <v>175</v>
      </c>
      <c r="Q919">
        <v>28.85</v>
      </c>
      <c r="R919">
        <v>-9999</v>
      </c>
      <c r="S919">
        <v>29.1</v>
      </c>
      <c r="T919">
        <v>383</v>
      </c>
      <c r="U919">
        <v>2000</v>
      </c>
      <c r="V919">
        <v>-9999</v>
      </c>
      <c r="W919">
        <v>-9999</v>
      </c>
      <c r="X919">
        <v>0.28999999999999998</v>
      </c>
      <c r="Y919">
        <v>3.5999999999999997E-2</v>
      </c>
      <c r="Z919">
        <v>-9999</v>
      </c>
      <c r="AA919">
        <v>34.39</v>
      </c>
      <c r="AB919">
        <v>-106.53</v>
      </c>
      <c r="AC919">
        <v>-9999</v>
      </c>
      <c r="AD919">
        <v>-9999</v>
      </c>
      <c r="AE919">
        <v>-9999</v>
      </c>
      <c r="AF919">
        <v>-9999</v>
      </c>
      <c r="AG919">
        <v>-4.7</v>
      </c>
      <c r="AH919">
        <v>-4.7</v>
      </c>
      <c r="AI919" t="s">
        <v>176</v>
      </c>
      <c r="AJ919">
        <v>-9999</v>
      </c>
      <c r="AK919" t="s">
        <v>74</v>
      </c>
      <c r="AL919">
        <v>-9999</v>
      </c>
      <c r="AM919" t="s">
        <v>177</v>
      </c>
      <c r="AN919" t="s">
        <v>180</v>
      </c>
      <c r="AO919">
        <v>-9999</v>
      </c>
      <c r="AP919" t="s">
        <v>182</v>
      </c>
      <c r="AQ919" t="s">
        <v>179</v>
      </c>
      <c r="AR919">
        <v>-9999</v>
      </c>
      <c r="AS919">
        <v>8.0000000000000002E-3</v>
      </c>
      <c r="AT919">
        <v>1.0589999999999999</v>
      </c>
      <c r="AU919">
        <v>2.88</v>
      </c>
      <c r="AV919">
        <v>153</v>
      </c>
      <c r="AX919">
        <f t="shared" si="125"/>
        <v>4.0287525016997812</v>
      </c>
      <c r="AZ919" t="str">
        <f t="shared" si="124"/>
        <v>Juniperus monosperma</v>
      </c>
      <c r="BA919">
        <f t="shared" si="126"/>
        <v>29.1</v>
      </c>
      <c r="BB919">
        <f t="shared" si="127"/>
        <v>1.1487525016997813</v>
      </c>
      <c r="BC919">
        <f t="shared" si="128"/>
        <v>38.299999999999997</v>
      </c>
      <c r="BD919">
        <f t="shared" si="129"/>
        <v>2000</v>
      </c>
      <c r="BE919">
        <f t="shared" si="130"/>
        <v>4.7</v>
      </c>
      <c r="BF919">
        <f t="shared" si="131"/>
        <v>1.0589999999999999</v>
      </c>
      <c r="BG919">
        <f t="shared" si="132"/>
        <v>8.0000000000000002E-3</v>
      </c>
    </row>
    <row r="920" spans="1:59" x14ac:dyDescent="0.25">
      <c r="A920">
        <v>4066</v>
      </c>
      <c r="B920" t="s">
        <v>60</v>
      </c>
      <c r="C920" t="s">
        <v>171</v>
      </c>
      <c r="D920" t="s">
        <v>62</v>
      </c>
      <c r="E920" t="s">
        <v>63</v>
      </c>
      <c r="F920" t="s">
        <v>64</v>
      </c>
      <c r="G920" t="s">
        <v>172</v>
      </c>
      <c r="H920">
        <v>0.313</v>
      </c>
      <c r="I920" t="s">
        <v>7</v>
      </c>
      <c r="J920" s="9">
        <v>40742</v>
      </c>
      <c r="K920" s="13">
        <v>0.38194444444444398</v>
      </c>
      <c r="L920" t="s">
        <v>173</v>
      </c>
      <c r="M920" t="s">
        <v>111</v>
      </c>
      <c r="N920" t="s">
        <v>174</v>
      </c>
      <c r="O920" t="s">
        <v>196</v>
      </c>
      <c r="P920" t="s">
        <v>175</v>
      </c>
      <c r="Q920">
        <v>21.15</v>
      </c>
      <c r="R920">
        <v>-9999</v>
      </c>
      <c r="S920">
        <v>34.39</v>
      </c>
      <c r="T920">
        <v>383</v>
      </c>
      <c r="U920">
        <v>2000</v>
      </c>
      <c r="V920">
        <v>-9999</v>
      </c>
      <c r="W920">
        <v>-9999</v>
      </c>
      <c r="X920">
        <v>0.28000000000000003</v>
      </c>
      <c r="Y920">
        <v>3.5999999999999997E-2</v>
      </c>
      <c r="Z920">
        <v>-9999</v>
      </c>
      <c r="AA920">
        <v>34.39</v>
      </c>
      <c r="AB920">
        <v>-106.53</v>
      </c>
      <c r="AC920">
        <v>-9999</v>
      </c>
      <c r="AD920">
        <v>-9999</v>
      </c>
      <c r="AE920">
        <v>-9999</v>
      </c>
      <c r="AF920">
        <v>-9999</v>
      </c>
      <c r="AG920">
        <v>-4.5</v>
      </c>
      <c r="AH920">
        <v>-4.1500000000000004</v>
      </c>
      <c r="AI920" t="s">
        <v>176</v>
      </c>
      <c r="AJ920">
        <v>-9999</v>
      </c>
      <c r="AK920" t="s">
        <v>74</v>
      </c>
      <c r="AL920">
        <v>-9999</v>
      </c>
      <c r="AM920" t="s">
        <v>177</v>
      </c>
      <c r="AN920" t="s">
        <v>180</v>
      </c>
      <c r="AO920">
        <v>-9999</v>
      </c>
      <c r="AP920" t="s">
        <v>182</v>
      </c>
      <c r="AQ920" t="s">
        <v>179</v>
      </c>
      <c r="AR920">
        <v>-9999</v>
      </c>
      <c r="AS920">
        <v>5.0000000000000001E-3</v>
      </c>
      <c r="AT920">
        <v>0.74099999999999999</v>
      </c>
      <c r="AU920">
        <v>4.3</v>
      </c>
      <c r="AV920">
        <v>129</v>
      </c>
      <c r="AX920">
        <f t="shared" si="125"/>
        <v>5.4356824763897045</v>
      </c>
      <c r="AZ920" t="str">
        <f t="shared" si="124"/>
        <v>Juniperus monosperma</v>
      </c>
      <c r="BA920">
        <f t="shared" si="126"/>
        <v>34.39</v>
      </c>
      <c r="BB920">
        <f t="shared" si="127"/>
        <v>1.1356824763897047</v>
      </c>
      <c r="BC920">
        <f t="shared" si="128"/>
        <v>38.299999999999997</v>
      </c>
      <c r="BD920">
        <f t="shared" si="129"/>
        <v>2000</v>
      </c>
      <c r="BE920">
        <f t="shared" si="130"/>
        <v>4.1500000000000004</v>
      </c>
      <c r="BF920">
        <f t="shared" si="131"/>
        <v>0.74099999999999999</v>
      </c>
      <c r="BG920">
        <f t="shared" si="132"/>
        <v>5.0000000000000001E-3</v>
      </c>
    </row>
    <row r="921" spans="1:59" x14ac:dyDescent="0.25">
      <c r="A921">
        <v>4067</v>
      </c>
      <c r="B921" t="s">
        <v>60</v>
      </c>
      <c r="C921" t="s">
        <v>171</v>
      </c>
      <c r="D921" t="s">
        <v>62</v>
      </c>
      <c r="E921" t="s">
        <v>63</v>
      </c>
      <c r="F921" t="s">
        <v>64</v>
      </c>
      <c r="G921" t="s">
        <v>172</v>
      </c>
      <c r="H921">
        <v>0.313</v>
      </c>
      <c r="I921" t="s">
        <v>7</v>
      </c>
      <c r="J921" s="9">
        <v>40742</v>
      </c>
      <c r="K921" s="13">
        <v>0.39444444444444399</v>
      </c>
      <c r="L921" t="s">
        <v>173</v>
      </c>
      <c r="M921" t="s">
        <v>111</v>
      </c>
      <c r="N921" t="s">
        <v>174</v>
      </c>
      <c r="O921" t="s">
        <v>196</v>
      </c>
      <c r="P921" t="s">
        <v>175</v>
      </c>
      <c r="Q921">
        <v>22.69</v>
      </c>
      <c r="R921">
        <v>-9999</v>
      </c>
      <c r="S921">
        <v>33.94</v>
      </c>
      <c r="T921">
        <v>382</v>
      </c>
      <c r="U921">
        <v>2000</v>
      </c>
      <c r="V921">
        <v>-9999</v>
      </c>
      <c r="W921">
        <v>-9999</v>
      </c>
      <c r="X921">
        <v>0.42</v>
      </c>
      <c r="Y921">
        <v>3.5999999999999997E-2</v>
      </c>
      <c r="Z921">
        <v>-9999</v>
      </c>
      <c r="AA921">
        <v>34.39</v>
      </c>
      <c r="AB921">
        <v>-106.53</v>
      </c>
      <c r="AC921">
        <v>-9999</v>
      </c>
      <c r="AD921">
        <v>-9999</v>
      </c>
      <c r="AE921">
        <v>-9999</v>
      </c>
      <c r="AF921">
        <v>-9999</v>
      </c>
      <c r="AG921">
        <v>-3.1</v>
      </c>
      <c r="AH921">
        <v>-1.95</v>
      </c>
      <c r="AI921" t="s">
        <v>176</v>
      </c>
      <c r="AJ921">
        <v>-9999</v>
      </c>
      <c r="AK921" t="s">
        <v>74</v>
      </c>
      <c r="AL921">
        <v>-9999</v>
      </c>
      <c r="AM921" t="s">
        <v>177</v>
      </c>
      <c r="AN921" t="s">
        <v>180</v>
      </c>
      <c r="AO921">
        <v>-9999</v>
      </c>
      <c r="AP921" t="s">
        <v>182</v>
      </c>
      <c r="AQ921" t="s">
        <v>179</v>
      </c>
      <c r="AR921">
        <v>-9999</v>
      </c>
      <c r="AS921">
        <v>8.0000000000000002E-3</v>
      </c>
      <c r="AT921">
        <v>1.079</v>
      </c>
      <c r="AU921">
        <v>4.12</v>
      </c>
      <c r="AV921">
        <v>145</v>
      </c>
      <c r="AX921">
        <f t="shared" si="125"/>
        <v>5.3013421223686104</v>
      </c>
      <c r="AZ921" t="str">
        <f t="shared" si="124"/>
        <v>Juniperus monosperma</v>
      </c>
      <c r="BA921">
        <f t="shared" si="126"/>
        <v>33.94</v>
      </c>
      <c r="BB921">
        <f t="shared" si="127"/>
        <v>1.1813421223686102</v>
      </c>
      <c r="BC921">
        <f t="shared" si="128"/>
        <v>38.200000000000003</v>
      </c>
      <c r="BD921">
        <f t="shared" si="129"/>
        <v>2000</v>
      </c>
      <c r="BE921">
        <f t="shared" si="130"/>
        <v>1.95</v>
      </c>
      <c r="BF921">
        <f t="shared" si="131"/>
        <v>1.079</v>
      </c>
      <c r="BG921">
        <f t="shared" si="132"/>
        <v>8.0000000000000002E-3</v>
      </c>
    </row>
    <row r="922" spans="1:59" x14ac:dyDescent="0.25">
      <c r="A922">
        <v>4068</v>
      </c>
      <c r="B922" t="s">
        <v>60</v>
      </c>
      <c r="C922" t="s">
        <v>171</v>
      </c>
      <c r="D922" t="s">
        <v>62</v>
      </c>
      <c r="E922" t="s">
        <v>63</v>
      </c>
      <c r="F922" t="s">
        <v>64</v>
      </c>
      <c r="G922" t="s">
        <v>172</v>
      </c>
      <c r="H922">
        <v>0.313</v>
      </c>
      <c r="I922" t="s">
        <v>7</v>
      </c>
      <c r="J922" s="9">
        <v>40742</v>
      </c>
      <c r="K922" s="13">
        <v>0.39861111111111103</v>
      </c>
      <c r="L922" t="s">
        <v>173</v>
      </c>
      <c r="M922" t="s">
        <v>111</v>
      </c>
      <c r="N922" t="s">
        <v>174</v>
      </c>
      <c r="O922" t="s">
        <v>196</v>
      </c>
      <c r="P922" t="s">
        <v>175</v>
      </c>
      <c r="Q922">
        <v>21</v>
      </c>
      <c r="R922">
        <v>-9999</v>
      </c>
      <c r="S922">
        <v>34.090000000000003</v>
      </c>
      <c r="T922">
        <v>386</v>
      </c>
      <c r="U922">
        <v>2000</v>
      </c>
      <c r="V922">
        <v>-9999</v>
      </c>
      <c r="W922">
        <v>-9999</v>
      </c>
      <c r="X922">
        <v>0.21</v>
      </c>
      <c r="Y922">
        <v>3.5999999999999997E-2</v>
      </c>
      <c r="Z922">
        <v>-9999</v>
      </c>
      <c r="AA922">
        <v>34.39</v>
      </c>
      <c r="AB922">
        <v>-106.53</v>
      </c>
      <c r="AC922">
        <v>-9999</v>
      </c>
      <c r="AD922">
        <v>-9999</v>
      </c>
      <c r="AE922">
        <v>-9999</v>
      </c>
      <c r="AF922">
        <v>-9999</v>
      </c>
      <c r="AG922">
        <v>-4.7</v>
      </c>
      <c r="AH922">
        <v>-4.7</v>
      </c>
      <c r="AI922" t="s">
        <v>176</v>
      </c>
      <c r="AJ922">
        <v>-9999</v>
      </c>
      <c r="AK922" t="s">
        <v>74</v>
      </c>
      <c r="AL922">
        <v>-9999</v>
      </c>
      <c r="AM922" t="s">
        <v>177</v>
      </c>
      <c r="AN922" t="s">
        <v>180</v>
      </c>
      <c r="AO922">
        <v>-9999</v>
      </c>
      <c r="AP922" t="s">
        <v>182</v>
      </c>
      <c r="AQ922" t="s">
        <v>179</v>
      </c>
      <c r="AR922">
        <v>-9999</v>
      </c>
      <c r="AS922">
        <v>4.0000000000000001E-3</v>
      </c>
      <c r="AT922">
        <v>0.58699999999999997</v>
      </c>
      <c r="AU922">
        <v>4.24</v>
      </c>
      <c r="AV922">
        <v>126</v>
      </c>
      <c r="AX922">
        <f t="shared" si="125"/>
        <v>5.3457985160105874</v>
      </c>
      <c r="AZ922" t="str">
        <f t="shared" si="124"/>
        <v>Juniperus monosperma</v>
      </c>
      <c r="BA922">
        <f t="shared" si="126"/>
        <v>34.090000000000003</v>
      </c>
      <c r="BB922">
        <f t="shared" si="127"/>
        <v>1.1057985160105872</v>
      </c>
      <c r="BC922">
        <f t="shared" si="128"/>
        <v>38.6</v>
      </c>
      <c r="BD922">
        <f t="shared" si="129"/>
        <v>2000</v>
      </c>
      <c r="BE922">
        <f t="shared" si="130"/>
        <v>4.7</v>
      </c>
      <c r="BF922">
        <f t="shared" si="131"/>
        <v>0.58699999999999997</v>
      </c>
      <c r="BG922">
        <f t="shared" si="132"/>
        <v>4.0000000000000001E-3</v>
      </c>
    </row>
    <row r="923" spans="1:59" x14ac:dyDescent="0.25">
      <c r="A923">
        <v>4069</v>
      </c>
      <c r="B923" t="s">
        <v>60</v>
      </c>
      <c r="C923" t="s">
        <v>171</v>
      </c>
      <c r="D923" t="s">
        <v>62</v>
      </c>
      <c r="E923" t="s">
        <v>63</v>
      </c>
      <c r="F923" t="s">
        <v>64</v>
      </c>
      <c r="G923" t="s">
        <v>172</v>
      </c>
      <c r="H923">
        <v>0.313</v>
      </c>
      <c r="I923" t="s">
        <v>7</v>
      </c>
      <c r="J923" s="9">
        <v>40742</v>
      </c>
      <c r="K923" s="13">
        <v>0.45138888888888901</v>
      </c>
      <c r="L923" t="s">
        <v>173</v>
      </c>
      <c r="M923" t="s">
        <v>111</v>
      </c>
      <c r="N923" t="s">
        <v>174</v>
      </c>
      <c r="O923" t="s">
        <v>196</v>
      </c>
      <c r="P923" t="s">
        <v>175</v>
      </c>
      <c r="Q923">
        <v>19.07</v>
      </c>
      <c r="R923">
        <v>-9999</v>
      </c>
      <c r="S923">
        <v>34.67</v>
      </c>
      <c r="T923">
        <v>387</v>
      </c>
      <c r="U923">
        <v>2000</v>
      </c>
      <c r="V923">
        <v>-9999</v>
      </c>
      <c r="W923">
        <v>-9999</v>
      </c>
      <c r="X923">
        <v>0.14000000000000001</v>
      </c>
      <c r="Y923">
        <v>3.5999999999999997E-2</v>
      </c>
      <c r="Z923">
        <v>-9999</v>
      </c>
      <c r="AA923">
        <v>34.39</v>
      </c>
      <c r="AB923">
        <v>-106.53</v>
      </c>
      <c r="AC923">
        <v>-9999</v>
      </c>
      <c r="AD923">
        <v>-9999</v>
      </c>
      <c r="AE923">
        <v>-9999</v>
      </c>
      <c r="AF923">
        <v>-9999</v>
      </c>
      <c r="AG923">
        <v>-4.5</v>
      </c>
      <c r="AH923">
        <v>-4.1500000000000004</v>
      </c>
      <c r="AI923" t="s">
        <v>176</v>
      </c>
      <c r="AJ923">
        <v>-9999</v>
      </c>
      <c r="AK923" t="s">
        <v>74</v>
      </c>
      <c r="AL923">
        <v>-9999</v>
      </c>
      <c r="AM923" t="s">
        <v>177</v>
      </c>
      <c r="AN923" t="s">
        <v>180</v>
      </c>
      <c r="AO923">
        <v>-9999</v>
      </c>
      <c r="AP923" t="s">
        <v>182</v>
      </c>
      <c r="AQ923" t="s">
        <v>179</v>
      </c>
      <c r="AR923">
        <v>-9999</v>
      </c>
      <c r="AS923">
        <v>2E-3</v>
      </c>
      <c r="AT923">
        <v>0.28899999999999998</v>
      </c>
      <c r="AU923">
        <v>4.49</v>
      </c>
      <c r="AV923">
        <v>172</v>
      </c>
      <c r="AX923">
        <f t="shared" si="125"/>
        <v>5.5207539689571226</v>
      </c>
      <c r="AZ923" t="str">
        <f t="shared" si="124"/>
        <v>Juniperus monosperma</v>
      </c>
      <c r="BA923">
        <f t="shared" si="126"/>
        <v>34.67</v>
      </c>
      <c r="BB923">
        <f t="shared" si="127"/>
        <v>1.0307539689571223</v>
      </c>
      <c r="BC923">
        <f t="shared" si="128"/>
        <v>38.700000000000003</v>
      </c>
      <c r="BD923">
        <f t="shared" si="129"/>
        <v>2000</v>
      </c>
      <c r="BE923">
        <f t="shared" si="130"/>
        <v>4.1500000000000004</v>
      </c>
      <c r="BF923">
        <f t="shared" si="131"/>
        <v>0.28899999999999998</v>
      </c>
      <c r="BG923">
        <f t="shared" si="132"/>
        <v>2E-3</v>
      </c>
    </row>
    <row r="924" spans="1:59" x14ac:dyDescent="0.25">
      <c r="A924">
        <v>4070</v>
      </c>
      <c r="B924" t="s">
        <v>60</v>
      </c>
      <c r="C924" t="s">
        <v>171</v>
      </c>
      <c r="D924" t="s">
        <v>62</v>
      </c>
      <c r="E924" t="s">
        <v>63</v>
      </c>
      <c r="F924" t="s">
        <v>64</v>
      </c>
      <c r="G924" t="s">
        <v>172</v>
      </c>
      <c r="H924">
        <v>0.313</v>
      </c>
      <c r="I924" t="s">
        <v>7</v>
      </c>
      <c r="J924" s="9">
        <v>40742</v>
      </c>
      <c r="K924" s="13">
        <v>0.46250000000000002</v>
      </c>
      <c r="L924" t="s">
        <v>173</v>
      </c>
      <c r="M924" t="s">
        <v>111</v>
      </c>
      <c r="N924" t="s">
        <v>174</v>
      </c>
      <c r="O924" t="s">
        <v>196</v>
      </c>
      <c r="P924" t="s">
        <v>175</v>
      </c>
      <c r="Q924">
        <v>19.309999999999999</v>
      </c>
      <c r="R924">
        <v>-9999</v>
      </c>
      <c r="S924">
        <v>34.64</v>
      </c>
      <c r="T924">
        <v>388</v>
      </c>
      <c r="U924">
        <v>2000</v>
      </c>
      <c r="V924">
        <v>-9999</v>
      </c>
      <c r="W924">
        <v>-9999</v>
      </c>
      <c r="X924">
        <v>0.15</v>
      </c>
      <c r="Y924">
        <v>3.5999999999999997E-2</v>
      </c>
      <c r="Z924">
        <v>-9999</v>
      </c>
      <c r="AA924">
        <v>34.39</v>
      </c>
      <c r="AB924">
        <v>-106.53</v>
      </c>
      <c r="AC924">
        <v>-9999</v>
      </c>
      <c r="AD924">
        <v>-9999</v>
      </c>
      <c r="AE924">
        <v>-9999</v>
      </c>
      <c r="AF924">
        <v>-9999</v>
      </c>
      <c r="AG924">
        <v>-3.1</v>
      </c>
      <c r="AH924">
        <v>-1.95</v>
      </c>
      <c r="AI924" t="s">
        <v>176</v>
      </c>
      <c r="AJ924">
        <v>-9999</v>
      </c>
      <c r="AK924" t="s">
        <v>74</v>
      </c>
      <c r="AL924">
        <v>-9999</v>
      </c>
      <c r="AM924" t="s">
        <v>177</v>
      </c>
      <c r="AN924" t="s">
        <v>180</v>
      </c>
      <c r="AO924">
        <v>-9999</v>
      </c>
      <c r="AP924" t="s">
        <v>182</v>
      </c>
      <c r="AQ924" t="s">
        <v>179</v>
      </c>
      <c r="AR924">
        <v>-9999</v>
      </c>
      <c r="AS924">
        <v>3.0000000000000001E-3</v>
      </c>
      <c r="AT924">
        <v>7.0999999999999994E-2</v>
      </c>
      <c r="AU924">
        <v>4.47</v>
      </c>
      <c r="AV924">
        <v>312</v>
      </c>
      <c r="AX924">
        <f t="shared" si="125"/>
        <v>5.5115842777896038</v>
      </c>
      <c r="AZ924" t="str">
        <f t="shared" si="124"/>
        <v>Juniperus monosperma</v>
      </c>
      <c r="BA924">
        <f t="shared" si="126"/>
        <v>34.64</v>
      </c>
      <c r="BB924">
        <f t="shared" si="127"/>
        <v>1.0415842777896041</v>
      </c>
      <c r="BC924">
        <f t="shared" si="128"/>
        <v>38.799999999999997</v>
      </c>
      <c r="BD924">
        <f t="shared" si="129"/>
        <v>2000</v>
      </c>
      <c r="BE924">
        <f t="shared" si="130"/>
        <v>1.95</v>
      </c>
      <c r="BF924">
        <f t="shared" si="131"/>
        <v>7.0999999999999994E-2</v>
      </c>
      <c r="BG924">
        <f t="shared" si="132"/>
        <v>3.0000000000000001E-3</v>
      </c>
    </row>
    <row r="925" spans="1:59" x14ac:dyDescent="0.25">
      <c r="A925">
        <v>4071</v>
      </c>
      <c r="B925" t="s">
        <v>60</v>
      </c>
      <c r="C925" t="s">
        <v>171</v>
      </c>
      <c r="D925" t="s">
        <v>62</v>
      </c>
      <c r="E925" t="s">
        <v>63</v>
      </c>
      <c r="F925" t="s">
        <v>64</v>
      </c>
      <c r="G925" t="s">
        <v>172</v>
      </c>
      <c r="H925">
        <v>0.313</v>
      </c>
      <c r="I925" t="s">
        <v>7</v>
      </c>
      <c r="J925" s="9">
        <v>40742</v>
      </c>
      <c r="K925" s="13">
        <v>0.46666666666666701</v>
      </c>
      <c r="L925" t="s">
        <v>173</v>
      </c>
      <c r="M925" t="s">
        <v>111</v>
      </c>
      <c r="N925" t="s">
        <v>174</v>
      </c>
      <c r="O925" t="s">
        <v>196</v>
      </c>
      <c r="P925" t="s">
        <v>175</v>
      </c>
      <c r="Q925">
        <v>17.91</v>
      </c>
      <c r="R925">
        <v>-9999</v>
      </c>
      <c r="S925">
        <v>35.81</v>
      </c>
      <c r="T925">
        <v>386</v>
      </c>
      <c r="U925">
        <v>2000</v>
      </c>
      <c r="V925">
        <v>-9999</v>
      </c>
      <c r="W925">
        <v>-9999</v>
      </c>
      <c r="X925">
        <v>0.22</v>
      </c>
      <c r="Y925">
        <v>3.5999999999999997E-2</v>
      </c>
      <c r="Z925">
        <v>-9999</v>
      </c>
      <c r="AA925">
        <v>34.39</v>
      </c>
      <c r="AB925">
        <v>-106.53</v>
      </c>
      <c r="AC925">
        <v>-9999</v>
      </c>
      <c r="AD925">
        <v>-9999</v>
      </c>
      <c r="AE925">
        <v>-9999</v>
      </c>
      <c r="AF925">
        <v>-9999</v>
      </c>
      <c r="AG925">
        <v>-4.7</v>
      </c>
      <c r="AH925">
        <v>-4.7</v>
      </c>
      <c r="AI925" t="s">
        <v>176</v>
      </c>
      <c r="AJ925">
        <v>-9999</v>
      </c>
      <c r="AK925" t="s">
        <v>74</v>
      </c>
      <c r="AL925">
        <v>-9999</v>
      </c>
      <c r="AM925" t="s">
        <v>177</v>
      </c>
      <c r="AN925" t="s">
        <v>180</v>
      </c>
      <c r="AO925">
        <v>-9999</v>
      </c>
      <c r="AP925" t="s">
        <v>182</v>
      </c>
      <c r="AQ925" t="s">
        <v>179</v>
      </c>
      <c r="AR925">
        <v>-9999</v>
      </c>
      <c r="AS925">
        <v>4.0000000000000001E-3</v>
      </c>
      <c r="AT925">
        <v>0.26200000000000001</v>
      </c>
      <c r="AU925">
        <v>4.8499999999999996</v>
      </c>
      <c r="AV925">
        <v>239</v>
      </c>
      <c r="AX925">
        <f t="shared" si="125"/>
        <v>5.879151009263861</v>
      </c>
      <c r="AZ925" t="str">
        <f t="shared" si="124"/>
        <v>Juniperus monosperma</v>
      </c>
      <c r="BA925">
        <f t="shared" si="126"/>
        <v>35.81</v>
      </c>
      <c r="BB925">
        <f t="shared" si="127"/>
        <v>1.0291510092638614</v>
      </c>
      <c r="BC925">
        <f t="shared" si="128"/>
        <v>38.6</v>
      </c>
      <c r="BD925">
        <f t="shared" si="129"/>
        <v>2000</v>
      </c>
      <c r="BE925">
        <f t="shared" si="130"/>
        <v>4.7</v>
      </c>
      <c r="BF925">
        <f t="shared" si="131"/>
        <v>0.26200000000000001</v>
      </c>
      <c r="BG925">
        <f t="shared" si="132"/>
        <v>4.0000000000000001E-3</v>
      </c>
    </row>
    <row r="926" spans="1:59" x14ac:dyDescent="0.25">
      <c r="A926">
        <v>4072</v>
      </c>
      <c r="B926" t="s">
        <v>60</v>
      </c>
      <c r="C926" t="s">
        <v>171</v>
      </c>
      <c r="D926" t="s">
        <v>62</v>
      </c>
      <c r="E926" t="s">
        <v>63</v>
      </c>
      <c r="F926" t="s">
        <v>64</v>
      </c>
      <c r="G926" t="s">
        <v>172</v>
      </c>
      <c r="H926">
        <v>0.313</v>
      </c>
      <c r="I926" t="s">
        <v>7</v>
      </c>
      <c r="J926" s="9">
        <v>40742</v>
      </c>
      <c r="K926" s="13">
        <v>0.52361111111111103</v>
      </c>
      <c r="L926" t="s">
        <v>173</v>
      </c>
      <c r="M926" t="s">
        <v>111</v>
      </c>
      <c r="N926" t="s">
        <v>174</v>
      </c>
      <c r="O926" t="s">
        <v>196</v>
      </c>
      <c r="P926" t="s">
        <v>175</v>
      </c>
      <c r="Q926">
        <v>16.440000000000001</v>
      </c>
      <c r="R926">
        <v>-9999</v>
      </c>
      <c r="S926">
        <v>37.42</v>
      </c>
      <c r="T926">
        <v>387</v>
      </c>
      <c r="U926">
        <v>2000</v>
      </c>
      <c r="V926">
        <v>-9999</v>
      </c>
      <c r="W926">
        <v>-9999</v>
      </c>
      <c r="X926">
        <v>0.21</v>
      </c>
      <c r="Y926">
        <v>3.5999999999999997E-2</v>
      </c>
      <c r="Z926">
        <v>-9999</v>
      </c>
      <c r="AA926">
        <v>34.39</v>
      </c>
      <c r="AB926">
        <v>-106.53</v>
      </c>
      <c r="AC926">
        <v>-9999</v>
      </c>
      <c r="AD926">
        <v>-9999</v>
      </c>
      <c r="AE926">
        <v>-9999</v>
      </c>
      <c r="AF926">
        <v>-9999</v>
      </c>
      <c r="AG926">
        <v>-4.5</v>
      </c>
      <c r="AH926">
        <v>-4.1500000000000004</v>
      </c>
      <c r="AI926" t="s">
        <v>176</v>
      </c>
      <c r="AJ926">
        <v>-9999</v>
      </c>
      <c r="AK926" t="s">
        <v>74</v>
      </c>
      <c r="AL926">
        <v>-9999</v>
      </c>
      <c r="AM926" t="s">
        <v>177</v>
      </c>
      <c r="AN926" t="s">
        <v>180</v>
      </c>
      <c r="AO926">
        <v>-9999</v>
      </c>
      <c r="AP926" t="s">
        <v>182</v>
      </c>
      <c r="AQ926" t="s">
        <v>179</v>
      </c>
      <c r="AR926">
        <v>-9999</v>
      </c>
      <c r="AS926">
        <v>3.0000000000000001E-3</v>
      </c>
      <c r="AT926">
        <v>0.254</v>
      </c>
      <c r="AU926">
        <v>5.39</v>
      </c>
      <c r="AV926">
        <v>222</v>
      </c>
      <c r="AX926">
        <f t="shared" si="125"/>
        <v>6.4195799769452888</v>
      </c>
      <c r="AZ926" t="str">
        <f t="shared" si="124"/>
        <v>Juniperus monosperma</v>
      </c>
      <c r="BA926">
        <f t="shared" si="126"/>
        <v>37.42</v>
      </c>
      <c r="BB926">
        <f t="shared" si="127"/>
        <v>1.0295799769452891</v>
      </c>
      <c r="BC926">
        <f t="shared" si="128"/>
        <v>38.700000000000003</v>
      </c>
      <c r="BD926">
        <f t="shared" si="129"/>
        <v>2000</v>
      </c>
      <c r="BE926">
        <f t="shared" si="130"/>
        <v>4.1500000000000004</v>
      </c>
      <c r="BF926">
        <f t="shared" si="131"/>
        <v>0.254</v>
      </c>
      <c r="BG926">
        <f t="shared" si="132"/>
        <v>3.0000000000000001E-3</v>
      </c>
    </row>
    <row r="927" spans="1:59" x14ac:dyDescent="0.25">
      <c r="A927">
        <v>4073</v>
      </c>
      <c r="B927" t="s">
        <v>60</v>
      </c>
      <c r="C927" t="s">
        <v>171</v>
      </c>
      <c r="D927" t="s">
        <v>62</v>
      </c>
      <c r="E927" t="s">
        <v>63</v>
      </c>
      <c r="F927" t="s">
        <v>64</v>
      </c>
      <c r="G927" t="s">
        <v>172</v>
      </c>
      <c r="H927">
        <v>0.313</v>
      </c>
      <c r="I927" t="s">
        <v>7</v>
      </c>
      <c r="J927" s="9">
        <v>40742</v>
      </c>
      <c r="K927" s="13">
        <v>0.53749999999999998</v>
      </c>
      <c r="L927" t="s">
        <v>173</v>
      </c>
      <c r="M927" t="s">
        <v>111</v>
      </c>
      <c r="N927" t="s">
        <v>174</v>
      </c>
      <c r="O927" t="s">
        <v>196</v>
      </c>
      <c r="P927" t="s">
        <v>175</v>
      </c>
      <c r="Q927">
        <v>15.81</v>
      </c>
      <c r="R927">
        <v>-9999</v>
      </c>
      <c r="S927">
        <v>37.39</v>
      </c>
      <c r="T927">
        <v>384</v>
      </c>
      <c r="U927">
        <v>2000</v>
      </c>
      <c r="V927">
        <v>-9999</v>
      </c>
      <c r="W927">
        <v>-9999</v>
      </c>
      <c r="X927">
        <v>0.12</v>
      </c>
      <c r="Y927">
        <v>3.5999999999999997E-2</v>
      </c>
      <c r="Z927">
        <v>-9999</v>
      </c>
      <c r="AA927">
        <v>34.39</v>
      </c>
      <c r="AB927">
        <v>-106.53</v>
      </c>
      <c r="AC927">
        <v>-9999</v>
      </c>
      <c r="AD927">
        <v>-9999</v>
      </c>
      <c r="AE927">
        <v>-9999</v>
      </c>
      <c r="AF927">
        <v>-9999</v>
      </c>
      <c r="AG927">
        <v>-3.1</v>
      </c>
      <c r="AH927">
        <v>-1.95</v>
      </c>
      <c r="AI927" t="s">
        <v>176</v>
      </c>
      <c r="AJ927">
        <v>-9999</v>
      </c>
      <c r="AK927" t="s">
        <v>74</v>
      </c>
      <c r="AL927">
        <v>-9999</v>
      </c>
      <c r="AM927" t="s">
        <v>177</v>
      </c>
      <c r="AN927" t="s">
        <v>180</v>
      </c>
      <c r="AO927">
        <v>-9999</v>
      </c>
      <c r="AP927" t="s">
        <v>182</v>
      </c>
      <c r="AQ927" t="s">
        <v>179</v>
      </c>
      <c r="AR927">
        <v>-9999</v>
      </c>
      <c r="AS927">
        <v>2E-3</v>
      </c>
      <c r="AT927">
        <v>0.158</v>
      </c>
      <c r="AU927">
        <v>5.42</v>
      </c>
      <c r="AV927">
        <v>200</v>
      </c>
      <c r="AX927">
        <f t="shared" si="125"/>
        <v>6.409129620933963</v>
      </c>
      <c r="AZ927" t="str">
        <f t="shared" si="124"/>
        <v>Juniperus monosperma</v>
      </c>
      <c r="BA927">
        <f t="shared" si="126"/>
        <v>37.39</v>
      </c>
      <c r="BB927">
        <f t="shared" si="127"/>
        <v>0.98912962093396306</v>
      </c>
      <c r="BC927">
        <f t="shared" si="128"/>
        <v>38.4</v>
      </c>
      <c r="BD927">
        <f t="shared" si="129"/>
        <v>2000</v>
      </c>
      <c r="BE927">
        <f t="shared" si="130"/>
        <v>1.95</v>
      </c>
      <c r="BF927">
        <f t="shared" si="131"/>
        <v>0.158</v>
      </c>
      <c r="BG927">
        <f t="shared" si="132"/>
        <v>2E-3</v>
      </c>
    </row>
    <row r="928" spans="1:59" x14ac:dyDescent="0.25">
      <c r="A928">
        <v>4074</v>
      </c>
      <c r="B928" t="s">
        <v>60</v>
      </c>
      <c r="C928" t="s">
        <v>171</v>
      </c>
      <c r="D928" t="s">
        <v>62</v>
      </c>
      <c r="E928" t="s">
        <v>63</v>
      </c>
      <c r="F928" t="s">
        <v>64</v>
      </c>
      <c r="G928" t="s">
        <v>172</v>
      </c>
      <c r="H928">
        <v>0.313</v>
      </c>
      <c r="I928" t="s">
        <v>7</v>
      </c>
      <c r="J928" s="9">
        <v>40742</v>
      </c>
      <c r="K928" s="13">
        <v>0.625</v>
      </c>
      <c r="L928" t="s">
        <v>173</v>
      </c>
      <c r="M928" t="s">
        <v>111</v>
      </c>
      <c r="N928" t="s">
        <v>174</v>
      </c>
      <c r="O928" t="s">
        <v>196</v>
      </c>
      <c r="P928" t="s">
        <v>175</v>
      </c>
      <c r="Q928">
        <v>11.78</v>
      </c>
      <c r="R928">
        <v>-9999</v>
      </c>
      <c r="S928">
        <v>40.270000000000003</v>
      </c>
      <c r="T928">
        <v>387</v>
      </c>
      <c r="U928">
        <v>2000</v>
      </c>
      <c r="V928">
        <v>-9999</v>
      </c>
      <c r="W928">
        <v>-9999</v>
      </c>
      <c r="X928">
        <v>0.2</v>
      </c>
      <c r="Y928">
        <v>3.5999999999999997E-2</v>
      </c>
      <c r="Z928">
        <v>-9999</v>
      </c>
      <c r="AA928">
        <v>34.39</v>
      </c>
      <c r="AB928">
        <v>-106.53</v>
      </c>
      <c r="AC928">
        <v>-9999</v>
      </c>
      <c r="AD928">
        <v>-9999</v>
      </c>
      <c r="AE928">
        <v>-9999</v>
      </c>
      <c r="AF928">
        <v>-9999</v>
      </c>
      <c r="AG928">
        <v>-4.5</v>
      </c>
      <c r="AH928">
        <v>-4.1500000000000004</v>
      </c>
      <c r="AI928" t="s">
        <v>176</v>
      </c>
      <c r="AJ928">
        <v>-9999</v>
      </c>
      <c r="AK928" t="s">
        <v>74</v>
      </c>
      <c r="AL928">
        <v>-9999</v>
      </c>
      <c r="AM928" t="s">
        <v>177</v>
      </c>
      <c r="AN928" t="s">
        <v>180</v>
      </c>
      <c r="AO928">
        <v>-9999</v>
      </c>
      <c r="AP928" t="s">
        <v>182</v>
      </c>
      <c r="AQ928" t="s">
        <v>179</v>
      </c>
      <c r="AR928">
        <v>-9999</v>
      </c>
      <c r="AS928">
        <v>2E-3</v>
      </c>
      <c r="AT928">
        <v>0.30399999999999999</v>
      </c>
      <c r="AU928">
        <v>6.64</v>
      </c>
      <c r="AV928">
        <v>146</v>
      </c>
      <c r="AX928">
        <f t="shared" si="125"/>
        <v>7.4821645932033567</v>
      </c>
      <c r="AZ928" t="str">
        <f t="shared" si="124"/>
        <v>Juniperus monosperma</v>
      </c>
      <c r="BA928">
        <f t="shared" si="126"/>
        <v>40.270000000000003</v>
      </c>
      <c r="BB928">
        <f t="shared" si="127"/>
        <v>0.84216459320335701</v>
      </c>
      <c r="BC928">
        <f t="shared" si="128"/>
        <v>38.700000000000003</v>
      </c>
      <c r="BD928">
        <f t="shared" si="129"/>
        <v>2000</v>
      </c>
      <c r="BE928">
        <f t="shared" si="130"/>
        <v>4.1500000000000004</v>
      </c>
      <c r="BF928">
        <f t="shared" si="131"/>
        <v>0.30399999999999999</v>
      </c>
      <c r="BG928">
        <f t="shared" si="132"/>
        <v>2E-3</v>
      </c>
    </row>
    <row r="929" spans="1:59" x14ac:dyDescent="0.25">
      <c r="A929">
        <v>4075</v>
      </c>
      <c r="B929" t="s">
        <v>60</v>
      </c>
      <c r="C929" t="s">
        <v>171</v>
      </c>
      <c r="D929" t="s">
        <v>62</v>
      </c>
      <c r="E929" t="s">
        <v>63</v>
      </c>
      <c r="F929" t="s">
        <v>64</v>
      </c>
      <c r="G929" t="s">
        <v>172</v>
      </c>
      <c r="H929">
        <v>0.313</v>
      </c>
      <c r="I929" t="s">
        <v>7</v>
      </c>
      <c r="J929" s="9">
        <v>40744</v>
      </c>
      <c r="K929" s="13">
        <v>0.313194444444444</v>
      </c>
      <c r="L929" t="s">
        <v>173</v>
      </c>
      <c r="M929" t="s">
        <v>111</v>
      </c>
      <c r="N929" t="s">
        <v>174</v>
      </c>
      <c r="O929" t="s">
        <v>196</v>
      </c>
      <c r="P929" t="s">
        <v>175</v>
      </c>
      <c r="Q929">
        <v>47.25</v>
      </c>
      <c r="R929">
        <v>-9999</v>
      </c>
      <c r="S929">
        <v>22.34</v>
      </c>
      <c r="T929">
        <v>376</v>
      </c>
      <c r="U929">
        <v>2000</v>
      </c>
      <c r="V929">
        <v>-9999</v>
      </c>
      <c r="W929">
        <v>-9999</v>
      </c>
      <c r="X929">
        <v>0.55000000000000004</v>
      </c>
      <c r="Y929">
        <v>0.109</v>
      </c>
      <c r="Z929">
        <v>-9999</v>
      </c>
      <c r="AA929">
        <v>34.39</v>
      </c>
      <c r="AB929">
        <v>-106.53</v>
      </c>
      <c r="AC929">
        <v>-9999</v>
      </c>
      <c r="AD929">
        <v>-9999</v>
      </c>
      <c r="AE929">
        <v>-9999</v>
      </c>
      <c r="AF929">
        <v>-9999</v>
      </c>
      <c r="AG929">
        <v>-2.5</v>
      </c>
      <c r="AH929">
        <v>-2.2999999999999998</v>
      </c>
      <c r="AI929" t="s">
        <v>176</v>
      </c>
      <c r="AJ929">
        <v>-9999</v>
      </c>
      <c r="AK929" t="s">
        <v>74</v>
      </c>
      <c r="AL929">
        <v>-9999</v>
      </c>
      <c r="AM929" t="s">
        <v>177</v>
      </c>
      <c r="AN929" t="s">
        <v>180</v>
      </c>
      <c r="AO929">
        <v>-9999</v>
      </c>
      <c r="AP929" t="s">
        <v>182</v>
      </c>
      <c r="AQ929" t="s">
        <v>179</v>
      </c>
      <c r="AR929">
        <v>-9999</v>
      </c>
      <c r="AS929">
        <v>3.1E-2</v>
      </c>
      <c r="AT929">
        <v>3.7290000000000001</v>
      </c>
      <c r="AU929">
        <v>1.43</v>
      </c>
      <c r="AV929">
        <v>174</v>
      </c>
      <c r="AX929">
        <f t="shared" si="125"/>
        <v>2.6991328538914905</v>
      </c>
      <c r="AZ929" t="str">
        <f t="shared" si="124"/>
        <v>Juniperus monosperma</v>
      </c>
      <c r="BA929">
        <f t="shared" si="126"/>
        <v>22.34</v>
      </c>
      <c r="BB929">
        <f t="shared" si="127"/>
        <v>1.2691328538914906</v>
      </c>
      <c r="BC929">
        <f t="shared" si="128"/>
        <v>37.6</v>
      </c>
      <c r="BD929">
        <f t="shared" si="129"/>
        <v>2000</v>
      </c>
      <c r="BE929">
        <f t="shared" si="130"/>
        <v>2.2999999999999998</v>
      </c>
      <c r="BF929">
        <f t="shared" si="131"/>
        <v>3.7290000000000001</v>
      </c>
      <c r="BG929">
        <f t="shared" si="132"/>
        <v>3.1E-2</v>
      </c>
    </row>
    <row r="930" spans="1:59" x14ac:dyDescent="0.25">
      <c r="A930">
        <v>4076</v>
      </c>
      <c r="B930" t="s">
        <v>60</v>
      </c>
      <c r="C930" t="s">
        <v>171</v>
      </c>
      <c r="D930" t="s">
        <v>62</v>
      </c>
      <c r="E930" t="s">
        <v>63</v>
      </c>
      <c r="F930" t="s">
        <v>64</v>
      </c>
      <c r="G930" t="s">
        <v>172</v>
      </c>
      <c r="H930">
        <v>0.313</v>
      </c>
      <c r="I930" t="s">
        <v>7</v>
      </c>
      <c r="J930" s="9">
        <v>40744</v>
      </c>
      <c r="K930" s="13">
        <v>0.32361111111111102</v>
      </c>
      <c r="L930" t="s">
        <v>173</v>
      </c>
      <c r="M930" t="s">
        <v>111</v>
      </c>
      <c r="N930" t="s">
        <v>174</v>
      </c>
      <c r="O930" t="s">
        <v>196</v>
      </c>
      <c r="P930" t="s">
        <v>175</v>
      </c>
      <c r="Q930">
        <v>44.75</v>
      </c>
      <c r="R930">
        <v>-9999</v>
      </c>
      <c r="S930">
        <v>25.13</v>
      </c>
      <c r="T930">
        <v>371</v>
      </c>
      <c r="U930">
        <v>2000</v>
      </c>
      <c r="V930">
        <v>-9999</v>
      </c>
      <c r="W930">
        <v>-9999</v>
      </c>
      <c r="X930">
        <v>0.84</v>
      </c>
      <c r="Y930">
        <v>0.109</v>
      </c>
      <c r="Z930">
        <v>-9999</v>
      </c>
      <c r="AA930">
        <v>34.39</v>
      </c>
      <c r="AB930">
        <v>-106.53</v>
      </c>
      <c r="AC930">
        <v>-9999</v>
      </c>
      <c r="AD930">
        <v>-9999</v>
      </c>
      <c r="AE930">
        <v>-9999</v>
      </c>
      <c r="AF930">
        <v>-9999</v>
      </c>
      <c r="AG930">
        <v>-2.7</v>
      </c>
      <c r="AH930">
        <v>-1.85</v>
      </c>
      <c r="AI930" t="s">
        <v>176</v>
      </c>
      <c r="AJ930">
        <v>-9999</v>
      </c>
      <c r="AK930" t="s">
        <v>74</v>
      </c>
      <c r="AL930">
        <v>-9999</v>
      </c>
      <c r="AM930" t="s">
        <v>177</v>
      </c>
      <c r="AN930" t="s">
        <v>180</v>
      </c>
      <c r="AO930">
        <v>-9999</v>
      </c>
      <c r="AP930" t="s">
        <v>182</v>
      </c>
      <c r="AQ930" t="s">
        <v>179</v>
      </c>
      <c r="AR930">
        <v>-9999</v>
      </c>
      <c r="AS930">
        <v>3.7999999999999999E-2</v>
      </c>
      <c r="AT930">
        <v>3.78</v>
      </c>
      <c r="AU930">
        <v>1.77</v>
      </c>
      <c r="AV930">
        <v>200</v>
      </c>
      <c r="AX930">
        <f t="shared" si="125"/>
        <v>3.1922858196063175</v>
      </c>
      <c r="AZ930" t="str">
        <f t="shared" si="124"/>
        <v>Juniperus monosperma</v>
      </c>
      <c r="BA930">
        <f t="shared" si="126"/>
        <v>25.13</v>
      </c>
      <c r="BB930">
        <f t="shared" si="127"/>
        <v>1.4222858196063175</v>
      </c>
      <c r="BC930">
        <f t="shared" si="128"/>
        <v>37.1</v>
      </c>
      <c r="BD930">
        <f t="shared" si="129"/>
        <v>2000</v>
      </c>
      <c r="BE930">
        <f t="shared" si="130"/>
        <v>1.85</v>
      </c>
      <c r="BF930">
        <f t="shared" si="131"/>
        <v>3.78</v>
      </c>
      <c r="BG930">
        <f t="shared" si="132"/>
        <v>3.7999999999999999E-2</v>
      </c>
    </row>
    <row r="931" spans="1:59" x14ac:dyDescent="0.25">
      <c r="A931">
        <v>4077</v>
      </c>
      <c r="B931" t="s">
        <v>60</v>
      </c>
      <c r="C931" t="s">
        <v>171</v>
      </c>
      <c r="D931" t="s">
        <v>62</v>
      </c>
      <c r="E931" t="s">
        <v>63</v>
      </c>
      <c r="F931" t="s">
        <v>64</v>
      </c>
      <c r="G931" t="s">
        <v>172</v>
      </c>
      <c r="H931">
        <v>0.313</v>
      </c>
      <c r="I931" t="s">
        <v>7</v>
      </c>
      <c r="J931" s="9">
        <v>40744</v>
      </c>
      <c r="K931" s="13">
        <v>0.33055555555555599</v>
      </c>
      <c r="L931" t="s">
        <v>173</v>
      </c>
      <c r="M931" t="s">
        <v>111</v>
      </c>
      <c r="N931" t="s">
        <v>174</v>
      </c>
      <c r="O931" t="s">
        <v>196</v>
      </c>
      <c r="P931" t="s">
        <v>175</v>
      </c>
      <c r="Q931">
        <v>40.07</v>
      </c>
      <c r="R931">
        <v>-9999</v>
      </c>
      <c r="S931">
        <v>27.25</v>
      </c>
      <c r="T931">
        <v>372</v>
      </c>
      <c r="U931">
        <v>2000</v>
      </c>
      <c r="V931">
        <v>-9999</v>
      </c>
      <c r="W931">
        <v>-9999</v>
      </c>
      <c r="X931">
        <v>0.74</v>
      </c>
      <c r="Y931">
        <v>0.109</v>
      </c>
      <c r="Z931">
        <v>-9999</v>
      </c>
      <c r="AA931">
        <v>34.39</v>
      </c>
      <c r="AB931">
        <v>-106.53</v>
      </c>
      <c r="AC931">
        <v>-9999</v>
      </c>
      <c r="AD931">
        <v>-9999</v>
      </c>
      <c r="AE931">
        <v>-9999</v>
      </c>
      <c r="AF931">
        <v>-9999</v>
      </c>
      <c r="AG931">
        <v>-2.4</v>
      </c>
      <c r="AH931">
        <v>-2.4</v>
      </c>
      <c r="AI931" t="s">
        <v>176</v>
      </c>
      <c r="AJ931">
        <v>-9999</v>
      </c>
      <c r="AK931" t="s">
        <v>74</v>
      </c>
      <c r="AL931">
        <v>-9999</v>
      </c>
      <c r="AM931" t="s">
        <v>177</v>
      </c>
      <c r="AN931" t="s">
        <v>180</v>
      </c>
      <c r="AO931">
        <v>-9999</v>
      </c>
      <c r="AP931" t="s">
        <v>182</v>
      </c>
      <c r="AQ931" t="s">
        <v>179</v>
      </c>
      <c r="AR931">
        <v>-9999</v>
      </c>
      <c r="AS931">
        <v>2.7E-2</v>
      </c>
      <c r="AT931">
        <v>2.887</v>
      </c>
      <c r="AU931">
        <v>2.1800000000000002</v>
      </c>
      <c r="AV931">
        <v>187</v>
      </c>
      <c r="AX931">
        <f t="shared" si="125"/>
        <v>3.6178491029114466</v>
      </c>
      <c r="AZ931" t="str">
        <f t="shared" si="124"/>
        <v>Juniperus monosperma</v>
      </c>
      <c r="BA931">
        <f t="shared" si="126"/>
        <v>27.25</v>
      </c>
      <c r="BB931">
        <f t="shared" si="127"/>
        <v>1.4378491029114464</v>
      </c>
      <c r="BC931">
        <f t="shared" si="128"/>
        <v>37.200000000000003</v>
      </c>
      <c r="BD931">
        <f t="shared" si="129"/>
        <v>2000</v>
      </c>
      <c r="BE931">
        <f t="shared" si="130"/>
        <v>2.4</v>
      </c>
      <c r="BF931">
        <f t="shared" si="131"/>
        <v>2.887</v>
      </c>
      <c r="BG931">
        <f t="shared" si="132"/>
        <v>2.7E-2</v>
      </c>
    </row>
    <row r="932" spans="1:59" x14ac:dyDescent="0.25">
      <c r="A932">
        <v>4078</v>
      </c>
      <c r="B932" t="s">
        <v>60</v>
      </c>
      <c r="C932" t="s">
        <v>171</v>
      </c>
      <c r="D932" t="s">
        <v>62</v>
      </c>
      <c r="E932" t="s">
        <v>63</v>
      </c>
      <c r="F932" t="s">
        <v>64</v>
      </c>
      <c r="G932" t="s">
        <v>172</v>
      </c>
      <c r="H932">
        <v>0.313</v>
      </c>
      <c r="I932" t="s">
        <v>7</v>
      </c>
      <c r="J932" s="9">
        <v>40744</v>
      </c>
      <c r="K932" s="13">
        <v>0.38055555555555598</v>
      </c>
      <c r="L932" t="s">
        <v>173</v>
      </c>
      <c r="M932" t="s">
        <v>111</v>
      </c>
      <c r="N932" t="s">
        <v>174</v>
      </c>
      <c r="O932" t="s">
        <v>196</v>
      </c>
      <c r="P932" t="s">
        <v>175</v>
      </c>
      <c r="Q932">
        <v>35.04</v>
      </c>
      <c r="R932">
        <v>-9999</v>
      </c>
      <c r="S932">
        <v>29.21</v>
      </c>
      <c r="T932">
        <v>377</v>
      </c>
      <c r="U932">
        <v>2000</v>
      </c>
      <c r="V932">
        <v>-9999</v>
      </c>
      <c r="W932">
        <v>-9999</v>
      </c>
      <c r="X932">
        <v>1.29</v>
      </c>
      <c r="Y932">
        <v>0.109</v>
      </c>
      <c r="Z932">
        <v>-9999</v>
      </c>
      <c r="AA932">
        <v>34.39</v>
      </c>
      <c r="AB932">
        <v>-106.53</v>
      </c>
      <c r="AC932">
        <v>-9999</v>
      </c>
      <c r="AD932">
        <v>-9999</v>
      </c>
      <c r="AE932">
        <v>-9999</v>
      </c>
      <c r="AF932">
        <v>-9999</v>
      </c>
      <c r="AG932">
        <v>-2.5</v>
      </c>
      <c r="AH932">
        <v>-2.2999999999999998</v>
      </c>
      <c r="AI932" t="s">
        <v>176</v>
      </c>
      <c r="AJ932">
        <v>-9999</v>
      </c>
      <c r="AK932" t="s">
        <v>74</v>
      </c>
      <c r="AL932">
        <v>-9999</v>
      </c>
      <c r="AM932" t="s">
        <v>177</v>
      </c>
      <c r="AN932" t="s">
        <v>180</v>
      </c>
      <c r="AO932">
        <v>-9999</v>
      </c>
      <c r="AP932" t="s">
        <v>182</v>
      </c>
      <c r="AQ932" t="s">
        <v>179</v>
      </c>
      <c r="AR932">
        <v>-9999</v>
      </c>
      <c r="AS932">
        <v>3.9E-2</v>
      </c>
      <c r="AT932">
        <v>4.5039999999999996</v>
      </c>
      <c r="AU932">
        <v>2.64</v>
      </c>
      <c r="AV932">
        <v>174</v>
      </c>
      <c r="AX932">
        <f t="shared" si="125"/>
        <v>4.0544141832349014</v>
      </c>
      <c r="AZ932" t="str">
        <f t="shared" si="124"/>
        <v>Juniperus monosperma</v>
      </c>
      <c r="BA932">
        <f t="shared" si="126"/>
        <v>29.21</v>
      </c>
      <c r="BB932">
        <f t="shared" si="127"/>
        <v>1.4144141832349013</v>
      </c>
      <c r="BC932">
        <f t="shared" si="128"/>
        <v>37.700000000000003</v>
      </c>
      <c r="BD932">
        <f t="shared" si="129"/>
        <v>2000</v>
      </c>
      <c r="BE932">
        <f t="shared" si="130"/>
        <v>2.2999999999999998</v>
      </c>
      <c r="BF932">
        <f t="shared" si="131"/>
        <v>4.5039999999999996</v>
      </c>
      <c r="BG932">
        <f t="shared" si="132"/>
        <v>3.9E-2</v>
      </c>
    </row>
    <row r="933" spans="1:59" x14ac:dyDescent="0.25">
      <c r="A933">
        <v>4079</v>
      </c>
      <c r="B933" t="s">
        <v>60</v>
      </c>
      <c r="C933" t="s">
        <v>171</v>
      </c>
      <c r="D933" t="s">
        <v>62</v>
      </c>
      <c r="E933" t="s">
        <v>63</v>
      </c>
      <c r="F933" t="s">
        <v>64</v>
      </c>
      <c r="G933" t="s">
        <v>172</v>
      </c>
      <c r="H933">
        <v>0.313</v>
      </c>
      <c r="I933" t="s">
        <v>7</v>
      </c>
      <c r="J933" s="9">
        <v>40744</v>
      </c>
      <c r="K933" s="13">
        <v>0.391666666666667</v>
      </c>
      <c r="L933" t="s">
        <v>173</v>
      </c>
      <c r="M933" t="s">
        <v>111</v>
      </c>
      <c r="N933" t="s">
        <v>174</v>
      </c>
      <c r="O933" t="s">
        <v>196</v>
      </c>
      <c r="P933" t="s">
        <v>175</v>
      </c>
      <c r="Q933">
        <v>38.380000000000003</v>
      </c>
      <c r="R933">
        <v>-9999</v>
      </c>
      <c r="S933">
        <v>30.28</v>
      </c>
      <c r="T933">
        <v>372</v>
      </c>
      <c r="U933">
        <v>2000</v>
      </c>
      <c r="V933">
        <v>-9999</v>
      </c>
      <c r="W933">
        <v>-9999</v>
      </c>
      <c r="X933">
        <v>1.54</v>
      </c>
      <c r="Y933">
        <v>0.109</v>
      </c>
      <c r="Z933">
        <v>-9999</v>
      </c>
      <c r="AA933">
        <v>34.39</v>
      </c>
      <c r="AB933">
        <v>-106.53</v>
      </c>
      <c r="AC933">
        <v>-9999</v>
      </c>
      <c r="AD933">
        <v>-9999</v>
      </c>
      <c r="AE933">
        <v>-9999</v>
      </c>
      <c r="AF933">
        <v>-9999</v>
      </c>
      <c r="AG933">
        <v>-2.7</v>
      </c>
      <c r="AH933">
        <v>-1.85</v>
      </c>
      <c r="AI933" t="s">
        <v>176</v>
      </c>
      <c r="AJ933">
        <v>-9999</v>
      </c>
      <c r="AK933" t="s">
        <v>74</v>
      </c>
      <c r="AL933">
        <v>-9999</v>
      </c>
      <c r="AM933" t="s">
        <v>177</v>
      </c>
      <c r="AN933" t="s">
        <v>180</v>
      </c>
      <c r="AO933">
        <v>-9999</v>
      </c>
      <c r="AP933" t="s">
        <v>182</v>
      </c>
      <c r="AQ933" t="s">
        <v>179</v>
      </c>
      <c r="AR933">
        <v>-9999</v>
      </c>
      <c r="AS933">
        <v>4.5999999999999999E-2</v>
      </c>
      <c r="AT933">
        <v>4.3079999999999998</v>
      </c>
      <c r="AU933">
        <v>2.67</v>
      </c>
      <c r="AV933">
        <v>204</v>
      </c>
      <c r="AX933">
        <f t="shared" si="125"/>
        <v>4.3115459164139409</v>
      </c>
      <c r="AZ933" t="str">
        <f t="shared" si="124"/>
        <v>Juniperus monosperma</v>
      </c>
      <c r="BA933">
        <f t="shared" si="126"/>
        <v>30.28</v>
      </c>
      <c r="BB933">
        <f t="shared" si="127"/>
        <v>1.641545916413941</v>
      </c>
      <c r="BC933">
        <f t="shared" si="128"/>
        <v>37.200000000000003</v>
      </c>
      <c r="BD933">
        <f t="shared" si="129"/>
        <v>2000</v>
      </c>
      <c r="BE933">
        <f t="shared" si="130"/>
        <v>1.85</v>
      </c>
      <c r="BF933">
        <f t="shared" si="131"/>
        <v>4.3079999999999998</v>
      </c>
      <c r="BG933">
        <f t="shared" si="132"/>
        <v>4.5999999999999999E-2</v>
      </c>
    </row>
    <row r="934" spans="1:59" x14ac:dyDescent="0.25">
      <c r="A934">
        <v>4080</v>
      </c>
      <c r="B934" t="s">
        <v>60</v>
      </c>
      <c r="C934" t="s">
        <v>171</v>
      </c>
      <c r="D934" t="s">
        <v>62</v>
      </c>
      <c r="E934" t="s">
        <v>63</v>
      </c>
      <c r="F934" t="s">
        <v>64</v>
      </c>
      <c r="G934" t="s">
        <v>172</v>
      </c>
      <c r="H934">
        <v>0.313</v>
      </c>
      <c r="I934" t="s">
        <v>7</v>
      </c>
      <c r="J934" s="9">
        <v>40744</v>
      </c>
      <c r="K934" s="13">
        <v>0.39652777777777798</v>
      </c>
      <c r="L934" t="s">
        <v>173</v>
      </c>
      <c r="M934" t="s">
        <v>111</v>
      </c>
      <c r="N934" t="s">
        <v>174</v>
      </c>
      <c r="O934" t="s">
        <v>196</v>
      </c>
      <c r="P934" t="s">
        <v>175</v>
      </c>
      <c r="Q934">
        <v>34.369999999999997</v>
      </c>
      <c r="R934">
        <v>-9999</v>
      </c>
      <c r="S934">
        <v>31.64</v>
      </c>
      <c r="T934">
        <v>374</v>
      </c>
      <c r="U934">
        <v>2000</v>
      </c>
      <c r="V934">
        <v>-9999</v>
      </c>
      <c r="W934">
        <v>-9999</v>
      </c>
      <c r="X934">
        <v>1.05</v>
      </c>
      <c r="Y934">
        <v>0.109</v>
      </c>
      <c r="Z934">
        <v>-9999</v>
      </c>
      <c r="AA934">
        <v>34.39</v>
      </c>
      <c r="AB934">
        <v>-106.53</v>
      </c>
      <c r="AC934">
        <v>-9999</v>
      </c>
      <c r="AD934">
        <v>-9999</v>
      </c>
      <c r="AE934">
        <v>-9999</v>
      </c>
      <c r="AF934">
        <v>-9999</v>
      </c>
      <c r="AG934">
        <v>-2.4</v>
      </c>
      <c r="AH934">
        <v>-2.4</v>
      </c>
      <c r="AI934" t="s">
        <v>176</v>
      </c>
      <c r="AJ934">
        <v>-9999</v>
      </c>
      <c r="AK934" t="s">
        <v>74</v>
      </c>
      <c r="AL934">
        <v>-9999</v>
      </c>
      <c r="AM934" t="s">
        <v>177</v>
      </c>
      <c r="AN934" t="s">
        <v>180</v>
      </c>
      <c r="AO934">
        <v>-9999</v>
      </c>
      <c r="AP934" t="s">
        <v>182</v>
      </c>
      <c r="AQ934" t="s">
        <v>179</v>
      </c>
      <c r="AR934">
        <v>-9999</v>
      </c>
      <c r="AS934">
        <v>2.7E-2</v>
      </c>
      <c r="AT934">
        <v>2.9729999999999999</v>
      </c>
      <c r="AU934">
        <v>3.07</v>
      </c>
      <c r="AV934">
        <v>179</v>
      </c>
      <c r="AX934">
        <f t="shared" si="125"/>
        <v>4.6587457323768326</v>
      </c>
      <c r="AZ934" t="str">
        <f t="shared" si="124"/>
        <v>Juniperus monosperma</v>
      </c>
      <c r="BA934">
        <f t="shared" si="126"/>
        <v>31.64</v>
      </c>
      <c r="BB934">
        <f t="shared" si="127"/>
        <v>1.5887457323768328</v>
      </c>
      <c r="BC934">
        <f t="shared" si="128"/>
        <v>37.4</v>
      </c>
      <c r="BD934">
        <f t="shared" si="129"/>
        <v>2000</v>
      </c>
      <c r="BE934">
        <f t="shared" si="130"/>
        <v>2.4</v>
      </c>
      <c r="BF934">
        <f t="shared" si="131"/>
        <v>2.9729999999999999</v>
      </c>
      <c r="BG934">
        <f t="shared" si="132"/>
        <v>2.7E-2</v>
      </c>
    </row>
    <row r="935" spans="1:59" x14ac:dyDescent="0.25">
      <c r="A935">
        <v>4081</v>
      </c>
      <c r="B935" t="s">
        <v>60</v>
      </c>
      <c r="C935" t="s">
        <v>171</v>
      </c>
      <c r="D935" t="s">
        <v>62</v>
      </c>
      <c r="E935" t="s">
        <v>63</v>
      </c>
      <c r="F935" t="s">
        <v>64</v>
      </c>
      <c r="G935" t="s">
        <v>172</v>
      </c>
      <c r="H935">
        <v>0.313</v>
      </c>
      <c r="I935" t="s">
        <v>7</v>
      </c>
      <c r="J935" s="9">
        <v>40744</v>
      </c>
      <c r="K935" s="13">
        <v>0.453472222222222</v>
      </c>
      <c r="L935" t="s">
        <v>173</v>
      </c>
      <c r="M935" t="s">
        <v>111</v>
      </c>
      <c r="N935" t="s">
        <v>174</v>
      </c>
      <c r="O935" t="s">
        <v>196</v>
      </c>
      <c r="P935" t="s">
        <v>175</v>
      </c>
      <c r="Q935">
        <v>26.83</v>
      </c>
      <c r="R935">
        <v>-9999</v>
      </c>
      <c r="S935">
        <v>33.82</v>
      </c>
      <c r="T935">
        <v>383</v>
      </c>
      <c r="U935">
        <v>2000</v>
      </c>
      <c r="V935">
        <v>-9999</v>
      </c>
      <c r="W935">
        <v>-9999</v>
      </c>
      <c r="X935">
        <v>1.31</v>
      </c>
      <c r="Y935">
        <v>0.109</v>
      </c>
      <c r="Z935">
        <v>-9999</v>
      </c>
      <c r="AA935">
        <v>34.39</v>
      </c>
      <c r="AB935">
        <v>-106.53</v>
      </c>
      <c r="AC935">
        <v>-9999</v>
      </c>
      <c r="AD935">
        <v>-9999</v>
      </c>
      <c r="AE935">
        <v>-9999</v>
      </c>
      <c r="AF935">
        <v>-9999</v>
      </c>
      <c r="AG935">
        <v>-2.5</v>
      </c>
      <c r="AH935">
        <v>-2.2999999999999998</v>
      </c>
      <c r="AI935" t="s">
        <v>176</v>
      </c>
      <c r="AJ935">
        <v>-9999</v>
      </c>
      <c r="AK935" t="s">
        <v>74</v>
      </c>
      <c r="AL935">
        <v>-9999</v>
      </c>
      <c r="AM935" t="s">
        <v>177</v>
      </c>
      <c r="AN935" t="s">
        <v>180</v>
      </c>
      <c r="AO935">
        <v>-9999</v>
      </c>
      <c r="AP935" t="s">
        <v>182</v>
      </c>
      <c r="AQ935" t="s">
        <v>179</v>
      </c>
      <c r="AR935">
        <v>-9999</v>
      </c>
      <c r="AS935">
        <v>2.7E-2</v>
      </c>
      <c r="AT935">
        <v>3.101</v>
      </c>
      <c r="AU935">
        <v>3.87</v>
      </c>
      <c r="AV935">
        <v>174</v>
      </c>
      <c r="AX935">
        <f t="shared" si="125"/>
        <v>5.2660083077877964</v>
      </c>
      <c r="AZ935" t="str">
        <f t="shared" si="124"/>
        <v>Juniperus monosperma</v>
      </c>
      <c r="BA935">
        <f t="shared" si="126"/>
        <v>33.82</v>
      </c>
      <c r="BB935">
        <f t="shared" si="127"/>
        <v>1.3960083077877963</v>
      </c>
      <c r="BC935">
        <f t="shared" si="128"/>
        <v>38.299999999999997</v>
      </c>
      <c r="BD935">
        <f t="shared" si="129"/>
        <v>2000</v>
      </c>
      <c r="BE935">
        <f t="shared" si="130"/>
        <v>2.2999999999999998</v>
      </c>
      <c r="BF935">
        <f t="shared" si="131"/>
        <v>3.101</v>
      </c>
      <c r="BG935">
        <f t="shared" si="132"/>
        <v>2.7E-2</v>
      </c>
    </row>
    <row r="936" spans="1:59" x14ac:dyDescent="0.25">
      <c r="A936">
        <v>4082</v>
      </c>
      <c r="B936" t="s">
        <v>60</v>
      </c>
      <c r="C936" t="s">
        <v>171</v>
      </c>
      <c r="D936" t="s">
        <v>62</v>
      </c>
      <c r="E936" t="s">
        <v>63</v>
      </c>
      <c r="F936" t="s">
        <v>64</v>
      </c>
      <c r="G936" t="s">
        <v>172</v>
      </c>
      <c r="H936">
        <v>0.313</v>
      </c>
      <c r="I936" t="s">
        <v>7</v>
      </c>
      <c r="J936" s="9">
        <v>40744</v>
      </c>
      <c r="K936" s="13">
        <v>0.46388888888888902</v>
      </c>
      <c r="L936" t="s">
        <v>173</v>
      </c>
      <c r="M936" t="s">
        <v>111</v>
      </c>
      <c r="N936" t="s">
        <v>174</v>
      </c>
      <c r="O936" t="s">
        <v>196</v>
      </c>
      <c r="P936" t="s">
        <v>175</v>
      </c>
      <c r="Q936">
        <v>30.79</v>
      </c>
      <c r="R936">
        <v>-9999</v>
      </c>
      <c r="S936">
        <v>34.11</v>
      </c>
      <c r="T936">
        <v>378</v>
      </c>
      <c r="U936">
        <v>2000</v>
      </c>
      <c r="V936">
        <v>-9999</v>
      </c>
      <c r="W936">
        <v>-9999</v>
      </c>
      <c r="X936">
        <v>1.57</v>
      </c>
      <c r="Y936">
        <v>0.109</v>
      </c>
      <c r="Z936">
        <v>-9999</v>
      </c>
      <c r="AA936">
        <v>34.39</v>
      </c>
      <c r="AB936">
        <v>-106.53</v>
      </c>
      <c r="AC936">
        <v>-9999</v>
      </c>
      <c r="AD936">
        <v>-9999</v>
      </c>
      <c r="AE936">
        <v>-9999</v>
      </c>
      <c r="AF936">
        <v>-9999</v>
      </c>
      <c r="AG936">
        <v>-2.7</v>
      </c>
      <c r="AH936">
        <v>-1.85</v>
      </c>
      <c r="AI936" t="s">
        <v>176</v>
      </c>
      <c r="AJ936">
        <v>-9999</v>
      </c>
      <c r="AK936" t="s">
        <v>74</v>
      </c>
      <c r="AL936">
        <v>-9999</v>
      </c>
      <c r="AM936" t="s">
        <v>177</v>
      </c>
      <c r="AN936" t="s">
        <v>180</v>
      </c>
      <c r="AO936">
        <v>-9999</v>
      </c>
      <c r="AP936" t="s">
        <v>182</v>
      </c>
      <c r="AQ936" t="s">
        <v>179</v>
      </c>
      <c r="AR936">
        <v>-9999</v>
      </c>
      <c r="AS936">
        <v>3.3000000000000002E-2</v>
      </c>
      <c r="AT936">
        <v>3.2330000000000001</v>
      </c>
      <c r="AU936">
        <v>3.72</v>
      </c>
      <c r="AV936">
        <v>198</v>
      </c>
      <c r="AX936">
        <f t="shared" si="125"/>
        <v>5.3517504023082711</v>
      </c>
      <c r="AZ936" t="str">
        <f t="shared" si="124"/>
        <v>Juniperus monosperma</v>
      </c>
      <c r="BA936">
        <f t="shared" si="126"/>
        <v>34.11</v>
      </c>
      <c r="BB936">
        <f t="shared" si="127"/>
        <v>1.631750402308271</v>
      </c>
      <c r="BC936">
        <f t="shared" si="128"/>
        <v>37.799999999999997</v>
      </c>
      <c r="BD936">
        <f t="shared" si="129"/>
        <v>2000</v>
      </c>
      <c r="BE936">
        <f t="shared" si="130"/>
        <v>1.85</v>
      </c>
      <c r="BF936">
        <f t="shared" si="131"/>
        <v>3.2330000000000001</v>
      </c>
      <c r="BG936">
        <f t="shared" si="132"/>
        <v>3.3000000000000002E-2</v>
      </c>
    </row>
    <row r="937" spans="1:59" x14ac:dyDescent="0.25">
      <c r="A937">
        <v>4083</v>
      </c>
      <c r="B937" t="s">
        <v>60</v>
      </c>
      <c r="C937" t="s">
        <v>171</v>
      </c>
      <c r="D937" t="s">
        <v>62</v>
      </c>
      <c r="E937" t="s">
        <v>63</v>
      </c>
      <c r="F937" t="s">
        <v>64</v>
      </c>
      <c r="G937" t="s">
        <v>172</v>
      </c>
      <c r="H937">
        <v>0.313</v>
      </c>
      <c r="I937" t="s">
        <v>7</v>
      </c>
      <c r="J937" s="9">
        <v>40744</v>
      </c>
      <c r="K937" s="13">
        <v>0.46875</v>
      </c>
      <c r="L937" t="s">
        <v>173</v>
      </c>
      <c r="M937" t="s">
        <v>111</v>
      </c>
      <c r="N937" t="s">
        <v>174</v>
      </c>
      <c r="O937" t="s">
        <v>196</v>
      </c>
      <c r="P937" t="s">
        <v>175</v>
      </c>
      <c r="Q937">
        <v>26.86</v>
      </c>
      <c r="R937">
        <v>-9999</v>
      </c>
      <c r="S937">
        <v>35.65</v>
      </c>
      <c r="T937">
        <v>381</v>
      </c>
      <c r="U937">
        <v>2000</v>
      </c>
      <c r="V937">
        <v>-9999</v>
      </c>
      <c r="W937">
        <v>-9999</v>
      </c>
      <c r="X937">
        <v>1.04</v>
      </c>
      <c r="Y937">
        <v>0.109</v>
      </c>
      <c r="Z937">
        <v>-9999</v>
      </c>
      <c r="AA937">
        <v>34.39</v>
      </c>
      <c r="AB937">
        <v>-106.53</v>
      </c>
      <c r="AC937">
        <v>-9999</v>
      </c>
      <c r="AD937">
        <v>-9999</v>
      </c>
      <c r="AE937">
        <v>-9999</v>
      </c>
      <c r="AF937">
        <v>-9999</v>
      </c>
      <c r="AG937">
        <v>-2.4</v>
      </c>
      <c r="AH937">
        <v>-2.4</v>
      </c>
      <c r="AI937" t="s">
        <v>176</v>
      </c>
      <c r="AJ937">
        <v>-9999</v>
      </c>
      <c r="AK937" t="s">
        <v>74</v>
      </c>
      <c r="AL937">
        <v>-9999</v>
      </c>
      <c r="AM937" t="s">
        <v>177</v>
      </c>
      <c r="AN937" t="s">
        <v>180</v>
      </c>
      <c r="AO937">
        <v>-9999</v>
      </c>
      <c r="AP937" t="s">
        <v>182</v>
      </c>
      <c r="AQ937" t="s">
        <v>179</v>
      </c>
      <c r="AR937">
        <v>-9999</v>
      </c>
      <c r="AS937">
        <v>1.9E-2</v>
      </c>
      <c r="AT937">
        <v>2.0179999999999998</v>
      </c>
      <c r="AU937">
        <v>4.28</v>
      </c>
      <c r="AV937">
        <v>185</v>
      </c>
      <c r="AX937">
        <f t="shared" si="125"/>
        <v>5.8276642771624187</v>
      </c>
      <c r="AZ937" t="str">
        <f t="shared" si="124"/>
        <v>Juniperus monosperma</v>
      </c>
      <c r="BA937">
        <f t="shared" si="126"/>
        <v>35.65</v>
      </c>
      <c r="BB937">
        <f t="shared" si="127"/>
        <v>1.5476642771624185</v>
      </c>
      <c r="BC937">
        <f t="shared" si="128"/>
        <v>38.1</v>
      </c>
      <c r="BD937">
        <f t="shared" si="129"/>
        <v>2000</v>
      </c>
      <c r="BE937">
        <f t="shared" si="130"/>
        <v>2.4</v>
      </c>
      <c r="BF937">
        <f t="shared" si="131"/>
        <v>2.0179999999999998</v>
      </c>
      <c r="BG937">
        <f t="shared" si="132"/>
        <v>1.9E-2</v>
      </c>
    </row>
    <row r="938" spans="1:59" x14ac:dyDescent="0.25">
      <c r="A938">
        <v>4084</v>
      </c>
      <c r="B938" t="s">
        <v>60</v>
      </c>
      <c r="C938" t="s">
        <v>171</v>
      </c>
      <c r="D938" t="s">
        <v>62</v>
      </c>
      <c r="E938" t="s">
        <v>63</v>
      </c>
      <c r="F938" t="s">
        <v>64</v>
      </c>
      <c r="G938" t="s">
        <v>172</v>
      </c>
      <c r="H938">
        <v>0.313</v>
      </c>
      <c r="I938" t="s">
        <v>7</v>
      </c>
      <c r="J938" s="9">
        <v>40744</v>
      </c>
      <c r="K938" s="13">
        <v>0.52638888888888902</v>
      </c>
      <c r="L938" t="s">
        <v>173</v>
      </c>
      <c r="M938" t="s">
        <v>111</v>
      </c>
      <c r="N938" t="s">
        <v>174</v>
      </c>
      <c r="O938" t="s">
        <v>196</v>
      </c>
      <c r="P938" t="s">
        <v>175</v>
      </c>
      <c r="Q938">
        <v>21.88</v>
      </c>
      <c r="R938">
        <v>-9999</v>
      </c>
      <c r="S938">
        <v>36.200000000000003</v>
      </c>
      <c r="T938">
        <v>387</v>
      </c>
      <c r="U938">
        <v>2000</v>
      </c>
      <c r="V938">
        <v>-9999</v>
      </c>
      <c r="W938">
        <v>-9999</v>
      </c>
      <c r="X938">
        <v>1.1200000000000001</v>
      </c>
      <c r="Y938">
        <v>0.109</v>
      </c>
      <c r="Z938">
        <v>-9999</v>
      </c>
      <c r="AA938">
        <v>34.39</v>
      </c>
      <c r="AB938">
        <v>-106.53</v>
      </c>
      <c r="AC938">
        <v>-9999</v>
      </c>
      <c r="AD938">
        <v>-9999</v>
      </c>
      <c r="AE938">
        <v>-9999</v>
      </c>
      <c r="AF938">
        <v>-9999</v>
      </c>
      <c r="AG938">
        <v>-2.5</v>
      </c>
      <c r="AH938">
        <v>-2.2999999999999998</v>
      </c>
      <c r="AI938" t="s">
        <v>176</v>
      </c>
      <c r="AJ938">
        <v>-9999</v>
      </c>
      <c r="AK938" t="s">
        <v>74</v>
      </c>
      <c r="AL938">
        <v>-9999</v>
      </c>
      <c r="AM938" t="s">
        <v>177</v>
      </c>
      <c r="AN938" t="s">
        <v>180</v>
      </c>
      <c r="AO938">
        <v>-9999</v>
      </c>
      <c r="AP938" t="s">
        <v>182</v>
      </c>
      <c r="AQ938" t="s">
        <v>179</v>
      </c>
      <c r="AR938">
        <v>-9999</v>
      </c>
      <c r="AS938">
        <v>1.9E-2</v>
      </c>
      <c r="AT938">
        <v>2.1360000000000001</v>
      </c>
      <c r="AU938">
        <v>4.71</v>
      </c>
      <c r="AV938">
        <v>174</v>
      </c>
      <c r="AX938">
        <f t="shared" si="125"/>
        <v>6.0063047154587759</v>
      </c>
      <c r="AZ938" t="str">
        <f t="shared" si="124"/>
        <v>Juniperus monosperma</v>
      </c>
      <c r="BA938">
        <f t="shared" si="126"/>
        <v>36.200000000000003</v>
      </c>
      <c r="BB938">
        <f t="shared" si="127"/>
        <v>1.2963047154587759</v>
      </c>
      <c r="BC938">
        <f t="shared" si="128"/>
        <v>38.700000000000003</v>
      </c>
      <c r="BD938">
        <f t="shared" si="129"/>
        <v>2000</v>
      </c>
      <c r="BE938">
        <f t="shared" si="130"/>
        <v>2.2999999999999998</v>
      </c>
      <c r="BF938">
        <f t="shared" si="131"/>
        <v>2.1360000000000001</v>
      </c>
      <c r="BG938">
        <f t="shared" si="132"/>
        <v>1.9E-2</v>
      </c>
    </row>
    <row r="939" spans="1:59" x14ac:dyDescent="0.25">
      <c r="A939">
        <v>4085</v>
      </c>
      <c r="B939" t="s">
        <v>60</v>
      </c>
      <c r="C939" t="s">
        <v>171</v>
      </c>
      <c r="D939" t="s">
        <v>62</v>
      </c>
      <c r="E939" t="s">
        <v>63</v>
      </c>
      <c r="F939" t="s">
        <v>64</v>
      </c>
      <c r="G939" t="s">
        <v>172</v>
      </c>
      <c r="H939">
        <v>0.313</v>
      </c>
      <c r="I939" t="s">
        <v>7</v>
      </c>
      <c r="J939" s="9">
        <v>40744</v>
      </c>
      <c r="K939" s="13">
        <v>0.53749999999999998</v>
      </c>
      <c r="L939" t="s">
        <v>173</v>
      </c>
      <c r="M939" t="s">
        <v>111</v>
      </c>
      <c r="N939" t="s">
        <v>174</v>
      </c>
      <c r="O939" t="s">
        <v>196</v>
      </c>
      <c r="P939" t="s">
        <v>175</v>
      </c>
      <c r="Q939">
        <v>24.27</v>
      </c>
      <c r="R939">
        <v>-9999</v>
      </c>
      <c r="S939">
        <v>37.39</v>
      </c>
      <c r="T939">
        <v>384</v>
      </c>
      <c r="U939">
        <v>2000</v>
      </c>
      <c r="V939">
        <v>-9999</v>
      </c>
      <c r="W939">
        <v>-9999</v>
      </c>
      <c r="X939">
        <v>1.42</v>
      </c>
      <c r="Y939">
        <v>0.109</v>
      </c>
      <c r="Z939">
        <v>-9999</v>
      </c>
      <c r="AA939">
        <v>34.39</v>
      </c>
      <c r="AB939">
        <v>-106.53</v>
      </c>
      <c r="AC939">
        <v>-9999</v>
      </c>
      <c r="AD939">
        <v>-9999</v>
      </c>
      <c r="AE939">
        <v>-9999</v>
      </c>
      <c r="AF939">
        <v>-9999</v>
      </c>
      <c r="AG939">
        <v>-2.7</v>
      </c>
      <c r="AH939">
        <v>-1.85</v>
      </c>
      <c r="AI939" t="s">
        <v>176</v>
      </c>
      <c r="AJ939">
        <v>-9999</v>
      </c>
      <c r="AK939" t="s">
        <v>74</v>
      </c>
      <c r="AL939">
        <v>-9999</v>
      </c>
      <c r="AM939" t="s">
        <v>177</v>
      </c>
      <c r="AN939" t="s">
        <v>180</v>
      </c>
      <c r="AO939">
        <v>-9999</v>
      </c>
      <c r="AP939" t="s">
        <v>182</v>
      </c>
      <c r="AQ939" t="s">
        <v>179</v>
      </c>
      <c r="AR939">
        <v>-9999</v>
      </c>
      <c r="AS939">
        <v>2.3E-2</v>
      </c>
      <c r="AT939">
        <v>2.1019999999999999</v>
      </c>
      <c r="AU939">
        <v>4.88</v>
      </c>
      <c r="AV939">
        <v>204</v>
      </c>
      <c r="AX939">
        <f t="shared" si="125"/>
        <v>6.409129620933963</v>
      </c>
      <c r="AZ939" t="str">
        <f t="shared" si="124"/>
        <v>Juniperus monosperma</v>
      </c>
      <c r="BA939">
        <f t="shared" si="126"/>
        <v>37.39</v>
      </c>
      <c r="BB939">
        <f t="shared" si="127"/>
        <v>1.5291296209339631</v>
      </c>
      <c r="BC939">
        <f t="shared" si="128"/>
        <v>38.4</v>
      </c>
      <c r="BD939">
        <f t="shared" si="129"/>
        <v>2000</v>
      </c>
      <c r="BE939">
        <f t="shared" si="130"/>
        <v>1.85</v>
      </c>
      <c r="BF939">
        <f t="shared" si="131"/>
        <v>2.1019999999999999</v>
      </c>
      <c r="BG939">
        <f t="shared" si="132"/>
        <v>2.3E-2</v>
      </c>
    </row>
    <row r="940" spans="1:59" x14ac:dyDescent="0.25">
      <c r="A940">
        <v>4086</v>
      </c>
      <c r="B940" t="s">
        <v>60</v>
      </c>
      <c r="C940" t="s">
        <v>171</v>
      </c>
      <c r="D940" t="s">
        <v>62</v>
      </c>
      <c r="E940" t="s">
        <v>63</v>
      </c>
      <c r="F940" t="s">
        <v>64</v>
      </c>
      <c r="G940" t="s">
        <v>172</v>
      </c>
      <c r="H940">
        <v>0.313</v>
      </c>
      <c r="I940" t="s">
        <v>7</v>
      </c>
      <c r="J940" s="9">
        <v>40744</v>
      </c>
      <c r="K940" s="13">
        <v>0.54374999999999996</v>
      </c>
      <c r="L940" t="s">
        <v>173</v>
      </c>
      <c r="M940" t="s">
        <v>111</v>
      </c>
      <c r="N940" t="s">
        <v>174</v>
      </c>
      <c r="O940" t="s">
        <v>196</v>
      </c>
      <c r="P940" t="s">
        <v>175</v>
      </c>
      <c r="Q940">
        <v>21.25</v>
      </c>
      <c r="R940">
        <v>-9999</v>
      </c>
      <c r="S940">
        <v>39.28</v>
      </c>
      <c r="T940">
        <v>385</v>
      </c>
      <c r="U940">
        <v>2000</v>
      </c>
      <c r="V940">
        <v>-9999</v>
      </c>
      <c r="W940">
        <v>-9999</v>
      </c>
      <c r="X940">
        <v>1.1399999999999999</v>
      </c>
      <c r="Y940">
        <v>0.109</v>
      </c>
      <c r="Z940">
        <v>-9999</v>
      </c>
      <c r="AA940">
        <v>34.39</v>
      </c>
      <c r="AB940">
        <v>-106.53</v>
      </c>
      <c r="AC940">
        <v>-9999</v>
      </c>
      <c r="AD940">
        <v>-9999</v>
      </c>
      <c r="AE940">
        <v>-9999</v>
      </c>
      <c r="AF940">
        <v>-9999</v>
      </c>
      <c r="AG940">
        <v>-2.4</v>
      </c>
      <c r="AH940">
        <v>-2.4</v>
      </c>
      <c r="AI940" t="s">
        <v>176</v>
      </c>
      <c r="AJ940">
        <v>-9999</v>
      </c>
      <c r="AK940" t="s">
        <v>74</v>
      </c>
      <c r="AL940">
        <v>-9999</v>
      </c>
      <c r="AM940" t="s">
        <v>177</v>
      </c>
      <c r="AN940" t="s">
        <v>180</v>
      </c>
      <c r="AO940">
        <v>-9999</v>
      </c>
      <c r="AP940" t="s">
        <v>182</v>
      </c>
      <c r="AQ940" t="s">
        <v>179</v>
      </c>
      <c r="AR940">
        <v>-9999</v>
      </c>
      <c r="AS940">
        <v>1.6E-2</v>
      </c>
      <c r="AT940">
        <v>1.411</v>
      </c>
      <c r="AU940">
        <v>5.62</v>
      </c>
      <c r="AV940">
        <v>206</v>
      </c>
      <c r="AX940">
        <f t="shared" si="125"/>
        <v>7.0970110640340867</v>
      </c>
      <c r="AZ940" t="str">
        <f t="shared" si="124"/>
        <v>Juniperus monosperma</v>
      </c>
      <c r="BA940">
        <f t="shared" si="126"/>
        <v>39.28</v>
      </c>
      <c r="BB940">
        <f t="shared" si="127"/>
        <v>1.4770110640340866</v>
      </c>
      <c r="BC940">
        <f t="shared" si="128"/>
        <v>38.5</v>
      </c>
      <c r="BD940">
        <f t="shared" si="129"/>
        <v>2000</v>
      </c>
      <c r="BE940">
        <f t="shared" si="130"/>
        <v>2.4</v>
      </c>
      <c r="BF940">
        <f t="shared" si="131"/>
        <v>1.411</v>
      </c>
      <c r="BG940">
        <f t="shared" si="132"/>
        <v>1.6E-2</v>
      </c>
    </row>
    <row r="941" spans="1:59" x14ac:dyDescent="0.25">
      <c r="A941">
        <v>4087</v>
      </c>
      <c r="B941" t="s">
        <v>60</v>
      </c>
      <c r="C941" t="s">
        <v>171</v>
      </c>
      <c r="D941" t="s">
        <v>62</v>
      </c>
      <c r="E941" t="s">
        <v>63</v>
      </c>
      <c r="F941" t="s">
        <v>64</v>
      </c>
      <c r="G941" t="s">
        <v>172</v>
      </c>
      <c r="H941">
        <v>0.313</v>
      </c>
      <c r="I941" t="s">
        <v>7</v>
      </c>
      <c r="J941" s="9">
        <v>40744</v>
      </c>
      <c r="K941" s="13">
        <v>0.60069444444444398</v>
      </c>
      <c r="L941" t="s">
        <v>173</v>
      </c>
      <c r="M941" t="s">
        <v>111</v>
      </c>
      <c r="N941" t="s">
        <v>174</v>
      </c>
      <c r="O941" t="s">
        <v>196</v>
      </c>
      <c r="P941" t="s">
        <v>175</v>
      </c>
      <c r="Q941">
        <v>17.95</v>
      </c>
      <c r="R941">
        <v>-9999</v>
      </c>
      <c r="S941">
        <v>38.15</v>
      </c>
      <c r="T941">
        <v>388</v>
      </c>
      <c r="U941">
        <v>2000</v>
      </c>
      <c r="V941">
        <v>-9999</v>
      </c>
      <c r="W941">
        <v>-9999</v>
      </c>
      <c r="X941">
        <v>1.08</v>
      </c>
      <c r="Y941">
        <v>0.109</v>
      </c>
      <c r="Z941">
        <v>-9999</v>
      </c>
      <c r="AA941">
        <v>34.39</v>
      </c>
      <c r="AB941">
        <v>-106.53</v>
      </c>
      <c r="AC941">
        <v>-9999</v>
      </c>
      <c r="AD941">
        <v>-9999</v>
      </c>
      <c r="AE941">
        <v>-9999</v>
      </c>
      <c r="AF941">
        <v>-9999</v>
      </c>
      <c r="AG941">
        <v>-2.5</v>
      </c>
      <c r="AH941">
        <v>-2.2999999999999998</v>
      </c>
      <c r="AI941" t="s">
        <v>176</v>
      </c>
      <c r="AJ941">
        <v>-9999</v>
      </c>
      <c r="AK941" t="s">
        <v>74</v>
      </c>
      <c r="AL941">
        <v>-9999</v>
      </c>
      <c r="AM941" t="s">
        <v>177</v>
      </c>
      <c r="AN941" t="s">
        <v>180</v>
      </c>
      <c r="AO941">
        <v>-9999</v>
      </c>
      <c r="AP941" t="s">
        <v>182</v>
      </c>
      <c r="AQ941" t="s">
        <v>179</v>
      </c>
      <c r="AR941">
        <v>-9999</v>
      </c>
      <c r="AS941">
        <v>1.4999999999999999E-2</v>
      </c>
      <c r="AT941">
        <v>1.7090000000000001</v>
      </c>
      <c r="AU941">
        <v>5.51</v>
      </c>
      <c r="AV941">
        <v>176</v>
      </c>
      <c r="AX941">
        <f t="shared" si="125"/>
        <v>6.6784606670539821</v>
      </c>
      <c r="AZ941" t="str">
        <f t="shared" si="124"/>
        <v>Juniperus monosperma</v>
      </c>
      <c r="BA941">
        <f t="shared" si="126"/>
        <v>38.15</v>
      </c>
      <c r="BB941">
        <f t="shared" si="127"/>
        <v>1.1684606670539823</v>
      </c>
      <c r="BC941">
        <f t="shared" si="128"/>
        <v>38.799999999999997</v>
      </c>
      <c r="BD941">
        <f t="shared" si="129"/>
        <v>2000</v>
      </c>
      <c r="BE941">
        <f t="shared" si="130"/>
        <v>2.2999999999999998</v>
      </c>
      <c r="BF941">
        <f t="shared" si="131"/>
        <v>1.7090000000000001</v>
      </c>
      <c r="BG941">
        <f t="shared" si="132"/>
        <v>1.4999999999999999E-2</v>
      </c>
    </row>
    <row r="942" spans="1:59" x14ac:dyDescent="0.25">
      <c r="A942">
        <v>4088</v>
      </c>
      <c r="B942" t="s">
        <v>60</v>
      </c>
      <c r="C942" t="s">
        <v>171</v>
      </c>
      <c r="D942" t="s">
        <v>62</v>
      </c>
      <c r="E942" t="s">
        <v>63</v>
      </c>
      <c r="F942" t="s">
        <v>64</v>
      </c>
      <c r="G942" t="s">
        <v>172</v>
      </c>
      <c r="H942">
        <v>0.313</v>
      </c>
      <c r="I942" t="s">
        <v>7</v>
      </c>
      <c r="J942" s="9">
        <v>40744</v>
      </c>
      <c r="K942" s="13">
        <v>0.60972222222222205</v>
      </c>
      <c r="L942" t="s">
        <v>173</v>
      </c>
      <c r="M942" t="s">
        <v>111</v>
      </c>
      <c r="N942" t="s">
        <v>174</v>
      </c>
      <c r="O942" t="s">
        <v>196</v>
      </c>
      <c r="P942" t="s">
        <v>175</v>
      </c>
      <c r="Q942">
        <v>22.13</v>
      </c>
      <c r="R942">
        <v>-9999</v>
      </c>
      <c r="S942">
        <v>39.61</v>
      </c>
      <c r="T942">
        <v>382</v>
      </c>
      <c r="U942">
        <v>2000</v>
      </c>
      <c r="V942">
        <v>-9999</v>
      </c>
      <c r="W942">
        <v>-9999</v>
      </c>
      <c r="X942">
        <v>1.87</v>
      </c>
      <c r="Y942">
        <v>0.109</v>
      </c>
      <c r="Z942">
        <v>-9999</v>
      </c>
      <c r="AA942">
        <v>34.39</v>
      </c>
      <c r="AB942">
        <v>-106.53</v>
      </c>
      <c r="AC942">
        <v>-9999</v>
      </c>
      <c r="AD942">
        <v>-9999</v>
      </c>
      <c r="AE942">
        <v>-9999</v>
      </c>
      <c r="AF942">
        <v>-9999</v>
      </c>
      <c r="AG942">
        <v>-2.7</v>
      </c>
      <c r="AH942">
        <v>-1.85</v>
      </c>
      <c r="AI942" t="s">
        <v>176</v>
      </c>
      <c r="AJ942">
        <v>-9999</v>
      </c>
      <c r="AK942" t="s">
        <v>74</v>
      </c>
      <c r="AL942">
        <v>-9999</v>
      </c>
      <c r="AM942" t="s">
        <v>177</v>
      </c>
      <c r="AN942" t="s">
        <v>180</v>
      </c>
      <c r="AO942">
        <v>-9999</v>
      </c>
      <c r="AP942" t="s">
        <v>182</v>
      </c>
      <c r="AQ942" t="s">
        <v>179</v>
      </c>
      <c r="AR942">
        <v>-9999</v>
      </c>
      <c r="AS942">
        <v>2.5999999999999999E-2</v>
      </c>
      <c r="AT942">
        <v>2.2650000000000001</v>
      </c>
      <c r="AU942">
        <v>5.65</v>
      </c>
      <c r="AV942">
        <v>205</v>
      </c>
      <c r="AX942">
        <f t="shared" si="125"/>
        <v>7.2234439763117475</v>
      </c>
      <c r="AZ942" t="str">
        <f t="shared" si="124"/>
        <v>Juniperus monosperma</v>
      </c>
      <c r="BA942">
        <f t="shared" si="126"/>
        <v>39.61</v>
      </c>
      <c r="BB942">
        <f t="shared" si="127"/>
        <v>1.5734439763117472</v>
      </c>
      <c r="BC942">
        <f t="shared" si="128"/>
        <v>38.200000000000003</v>
      </c>
      <c r="BD942">
        <f t="shared" si="129"/>
        <v>2000</v>
      </c>
      <c r="BE942">
        <f t="shared" si="130"/>
        <v>1.85</v>
      </c>
      <c r="BF942">
        <f t="shared" si="131"/>
        <v>2.2650000000000001</v>
      </c>
      <c r="BG942">
        <f t="shared" si="132"/>
        <v>2.5999999999999999E-2</v>
      </c>
    </row>
    <row r="943" spans="1:59" x14ac:dyDescent="0.25">
      <c r="A943">
        <v>4089</v>
      </c>
      <c r="B943" t="s">
        <v>60</v>
      </c>
      <c r="C943" t="s">
        <v>171</v>
      </c>
      <c r="D943" t="s">
        <v>62</v>
      </c>
      <c r="E943" t="s">
        <v>63</v>
      </c>
      <c r="F943" t="s">
        <v>64</v>
      </c>
      <c r="G943" t="s">
        <v>172</v>
      </c>
      <c r="H943">
        <v>0.313</v>
      </c>
      <c r="I943" t="s">
        <v>7</v>
      </c>
      <c r="J943" s="9">
        <v>40744</v>
      </c>
      <c r="K943" s="13">
        <v>0.61388888888888904</v>
      </c>
      <c r="L943" t="s">
        <v>173</v>
      </c>
      <c r="M943" t="s">
        <v>111</v>
      </c>
      <c r="N943" t="s">
        <v>174</v>
      </c>
      <c r="O943" t="s">
        <v>196</v>
      </c>
      <c r="P943" t="s">
        <v>175</v>
      </c>
      <c r="Q943">
        <v>19.399999999999999</v>
      </c>
      <c r="R943">
        <v>-9999</v>
      </c>
      <c r="S943">
        <v>40.89</v>
      </c>
      <c r="T943">
        <v>385</v>
      </c>
      <c r="U943">
        <v>2000</v>
      </c>
      <c r="V943">
        <v>-9999</v>
      </c>
      <c r="W943">
        <v>-9999</v>
      </c>
      <c r="X943">
        <v>1.29</v>
      </c>
      <c r="Y943">
        <v>0.109</v>
      </c>
      <c r="Z943">
        <v>-9999</v>
      </c>
      <c r="AA943">
        <v>34.39</v>
      </c>
      <c r="AB943">
        <v>-106.53</v>
      </c>
      <c r="AC943">
        <v>-9999</v>
      </c>
      <c r="AD943">
        <v>-9999</v>
      </c>
      <c r="AE943">
        <v>-9999</v>
      </c>
      <c r="AF943">
        <v>-9999</v>
      </c>
      <c r="AG943">
        <v>-2.4</v>
      </c>
      <c r="AH943">
        <v>-2.4</v>
      </c>
      <c r="AI943" t="s">
        <v>176</v>
      </c>
      <c r="AJ943">
        <v>-9999</v>
      </c>
      <c r="AK943" t="s">
        <v>74</v>
      </c>
      <c r="AL943">
        <v>-9999</v>
      </c>
      <c r="AM943" t="s">
        <v>177</v>
      </c>
      <c r="AN943" t="s">
        <v>180</v>
      </c>
      <c r="AO943">
        <v>-9999</v>
      </c>
      <c r="AP943" t="s">
        <v>182</v>
      </c>
      <c r="AQ943" t="s">
        <v>179</v>
      </c>
      <c r="AR943">
        <v>-9999</v>
      </c>
      <c r="AS943">
        <v>1.6E-2</v>
      </c>
      <c r="AT943">
        <v>1.216</v>
      </c>
      <c r="AU943">
        <v>6.26</v>
      </c>
      <c r="AV943">
        <v>221</v>
      </c>
      <c r="AX943">
        <f t="shared" si="125"/>
        <v>7.7324640470829724</v>
      </c>
      <c r="AZ943" t="str">
        <f t="shared" si="124"/>
        <v>Juniperus monosperma</v>
      </c>
      <c r="BA943">
        <f t="shared" si="126"/>
        <v>40.89</v>
      </c>
      <c r="BB943">
        <f t="shared" si="127"/>
        <v>1.4724640470829726</v>
      </c>
      <c r="BC943">
        <f t="shared" si="128"/>
        <v>38.5</v>
      </c>
      <c r="BD943">
        <f t="shared" si="129"/>
        <v>2000</v>
      </c>
      <c r="BE943">
        <f t="shared" si="130"/>
        <v>2.4</v>
      </c>
      <c r="BF943">
        <f t="shared" si="131"/>
        <v>1.216</v>
      </c>
      <c r="BG943">
        <f t="shared" si="132"/>
        <v>1.6E-2</v>
      </c>
    </row>
    <row r="944" spans="1:59" x14ac:dyDescent="0.25">
      <c r="A944">
        <v>4090</v>
      </c>
      <c r="B944" t="s">
        <v>60</v>
      </c>
      <c r="C944" t="s">
        <v>171</v>
      </c>
      <c r="D944" t="s">
        <v>62</v>
      </c>
      <c r="E944" t="s">
        <v>63</v>
      </c>
      <c r="F944" t="s">
        <v>64</v>
      </c>
      <c r="G944" t="s">
        <v>172</v>
      </c>
      <c r="H944">
        <v>0.313</v>
      </c>
      <c r="I944" t="s">
        <v>7</v>
      </c>
      <c r="J944" s="9">
        <v>40744</v>
      </c>
      <c r="K944" s="13">
        <v>0.67777777777777803</v>
      </c>
      <c r="L944" t="s">
        <v>173</v>
      </c>
      <c r="M944" t="s">
        <v>111</v>
      </c>
      <c r="N944" t="s">
        <v>174</v>
      </c>
      <c r="O944" t="s">
        <v>196</v>
      </c>
      <c r="P944" t="s">
        <v>175</v>
      </c>
      <c r="Q944">
        <v>18.63</v>
      </c>
      <c r="R944">
        <v>-9999</v>
      </c>
      <c r="S944">
        <v>37.25</v>
      </c>
      <c r="T944">
        <v>386</v>
      </c>
      <c r="U944">
        <v>2000</v>
      </c>
      <c r="V944">
        <v>-9999</v>
      </c>
      <c r="W944">
        <v>-9999</v>
      </c>
      <c r="X944">
        <v>1.41</v>
      </c>
      <c r="Y944">
        <v>0.109</v>
      </c>
      <c r="Z944">
        <v>-9999</v>
      </c>
      <c r="AA944">
        <v>34.39</v>
      </c>
      <c r="AB944">
        <v>-106.53</v>
      </c>
      <c r="AC944">
        <v>-9999</v>
      </c>
      <c r="AD944">
        <v>-9999</v>
      </c>
      <c r="AE944">
        <v>-9999</v>
      </c>
      <c r="AF944">
        <v>-9999</v>
      </c>
      <c r="AG944">
        <v>-2.5</v>
      </c>
      <c r="AH944">
        <v>-2.2999999999999998</v>
      </c>
      <c r="AI944" t="s">
        <v>176</v>
      </c>
      <c r="AJ944">
        <v>-9999</v>
      </c>
      <c r="AK944" t="s">
        <v>74</v>
      </c>
      <c r="AL944">
        <v>-9999</v>
      </c>
      <c r="AM944" t="s">
        <v>177</v>
      </c>
      <c r="AN944" t="s">
        <v>180</v>
      </c>
      <c r="AO944">
        <v>-9999</v>
      </c>
      <c r="AP944" t="s">
        <v>182</v>
      </c>
      <c r="AQ944" t="s">
        <v>179</v>
      </c>
      <c r="AR944">
        <v>-9999</v>
      </c>
      <c r="AS944">
        <v>2.1000000000000001E-2</v>
      </c>
      <c r="AT944">
        <v>2.3420000000000001</v>
      </c>
      <c r="AU944">
        <v>5.2</v>
      </c>
      <c r="AV944">
        <v>177</v>
      </c>
      <c r="AX944">
        <f t="shared" si="125"/>
        <v>6.3605558384504555</v>
      </c>
      <c r="AZ944" t="str">
        <f t="shared" ref="AZ944:AZ1007" si="133">M944</f>
        <v>Juniperus monosperma</v>
      </c>
      <c r="BA944">
        <f t="shared" si="126"/>
        <v>37.25</v>
      </c>
      <c r="BB944">
        <f t="shared" si="127"/>
        <v>1.1605558384504553</v>
      </c>
      <c r="BC944">
        <f t="shared" si="128"/>
        <v>38.6</v>
      </c>
      <c r="BD944">
        <f t="shared" si="129"/>
        <v>2000</v>
      </c>
      <c r="BE944">
        <f t="shared" si="130"/>
        <v>2.2999999999999998</v>
      </c>
      <c r="BF944">
        <f t="shared" si="131"/>
        <v>2.3420000000000001</v>
      </c>
      <c r="BG944">
        <f t="shared" si="132"/>
        <v>2.1000000000000001E-2</v>
      </c>
    </row>
    <row r="945" spans="1:59" x14ac:dyDescent="0.25">
      <c r="A945">
        <v>4091</v>
      </c>
      <c r="B945" t="s">
        <v>60</v>
      </c>
      <c r="C945" t="s">
        <v>171</v>
      </c>
      <c r="D945" t="s">
        <v>62</v>
      </c>
      <c r="E945" t="s">
        <v>63</v>
      </c>
      <c r="F945" t="s">
        <v>64</v>
      </c>
      <c r="G945" t="s">
        <v>172</v>
      </c>
      <c r="H945">
        <v>0.313</v>
      </c>
      <c r="I945" t="s">
        <v>7</v>
      </c>
      <c r="J945" s="9">
        <v>40744</v>
      </c>
      <c r="K945" s="13">
        <v>0.686805555555556</v>
      </c>
      <c r="L945" t="s">
        <v>173</v>
      </c>
      <c r="M945" t="s">
        <v>111</v>
      </c>
      <c r="N945" t="s">
        <v>174</v>
      </c>
      <c r="O945" t="s">
        <v>196</v>
      </c>
      <c r="P945" t="s">
        <v>175</v>
      </c>
      <c r="Q945">
        <v>23.87</v>
      </c>
      <c r="R945">
        <v>-9999</v>
      </c>
      <c r="S945">
        <v>37.880000000000003</v>
      </c>
      <c r="T945">
        <v>380</v>
      </c>
      <c r="U945">
        <v>2000</v>
      </c>
      <c r="V945">
        <v>-9999</v>
      </c>
      <c r="W945">
        <v>-9999</v>
      </c>
      <c r="X945">
        <v>2.11</v>
      </c>
      <c r="Y945">
        <v>0.109</v>
      </c>
      <c r="Z945">
        <v>-9999</v>
      </c>
      <c r="AA945">
        <v>34.39</v>
      </c>
      <c r="AB945">
        <v>-106.53</v>
      </c>
      <c r="AC945">
        <v>-9999</v>
      </c>
      <c r="AD945">
        <v>-9999</v>
      </c>
      <c r="AE945">
        <v>-9999</v>
      </c>
      <c r="AF945">
        <v>-9999</v>
      </c>
      <c r="AG945">
        <v>-2.7</v>
      </c>
      <c r="AH945">
        <v>-1.85</v>
      </c>
      <c r="AI945" t="s">
        <v>176</v>
      </c>
      <c r="AJ945">
        <v>-9999</v>
      </c>
      <c r="AK945" t="s">
        <v>74</v>
      </c>
      <c r="AL945">
        <v>-9999</v>
      </c>
      <c r="AM945" t="s">
        <v>177</v>
      </c>
      <c r="AN945" t="s">
        <v>180</v>
      </c>
      <c r="AO945">
        <v>-9999</v>
      </c>
      <c r="AP945" t="s">
        <v>182</v>
      </c>
      <c r="AQ945" t="s">
        <v>179</v>
      </c>
      <c r="AR945">
        <v>-9999</v>
      </c>
      <c r="AS945">
        <v>3.3000000000000002E-2</v>
      </c>
      <c r="AT945">
        <v>2.835</v>
      </c>
      <c r="AU945">
        <v>5.03</v>
      </c>
      <c r="AV945">
        <v>208</v>
      </c>
      <c r="AX945">
        <f t="shared" si="125"/>
        <v>6.5816764582500085</v>
      </c>
      <c r="AZ945" t="str">
        <f t="shared" si="133"/>
        <v>Juniperus monosperma</v>
      </c>
      <c r="BA945">
        <f t="shared" si="126"/>
        <v>37.880000000000003</v>
      </c>
      <c r="BB945">
        <f t="shared" si="127"/>
        <v>1.5516764582500082</v>
      </c>
      <c r="BC945">
        <f t="shared" si="128"/>
        <v>38</v>
      </c>
      <c r="BD945">
        <f t="shared" si="129"/>
        <v>2000</v>
      </c>
      <c r="BE945">
        <f t="shared" si="130"/>
        <v>1.85</v>
      </c>
      <c r="BF945">
        <f t="shared" si="131"/>
        <v>2.835</v>
      </c>
      <c r="BG945">
        <f t="shared" si="132"/>
        <v>3.3000000000000002E-2</v>
      </c>
    </row>
    <row r="946" spans="1:59" x14ac:dyDescent="0.25">
      <c r="A946">
        <v>4092</v>
      </c>
      <c r="B946" t="s">
        <v>60</v>
      </c>
      <c r="C946" t="s">
        <v>171</v>
      </c>
      <c r="D946" t="s">
        <v>62</v>
      </c>
      <c r="E946" t="s">
        <v>63</v>
      </c>
      <c r="F946" t="s">
        <v>64</v>
      </c>
      <c r="G946" t="s">
        <v>172</v>
      </c>
      <c r="H946">
        <v>0.313</v>
      </c>
      <c r="I946" t="s">
        <v>7</v>
      </c>
      <c r="J946" s="9">
        <v>40744</v>
      </c>
      <c r="K946" s="13">
        <v>0.69027777777777799</v>
      </c>
      <c r="L946" t="s">
        <v>173</v>
      </c>
      <c r="M946" t="s">
        <v>111</v>
      </c>
      <c r="N946" t="s">
        <v>174</v>
      </c>
      <c r="O946" t="s">
        <v>196</v>
      </c>
      <c r="P946" t="s">
        <v>175</v>
      </c>
      <c r="Q946">
        <v>23.43</v>
      </c>
      <c r="R946">
        <v>-9999</v>
      </c>
      <c r="S946">
        <v>38.130000000000003</v>
      </c>
      <c r="T946">
        <v>379</v>
      </c>
      <c r="U946">
        <v>2000</v>
      </c>
      <c r="V946">
        <v>-9999</v>
      </c>
      <c r="W946">
        <v>-9999</v>
      </c>
      <c r="X946">
        <v>1.63</v>
      </c>
      <c r="Y946">
        <v>0.109</v>
      </c>
      <c r="Z946">
        <v>-9999</v>
      </c>
      <c r="AA946">
        <v>34.39</v>
      </c>
      <c r="AB946">
        <v>-106.53</v>
      </c>
      <c r="AC946">
        <v>-9999</v>
      </c>
      <c r="AD946">
        <v>-9999</v>
      </c>
      <c r="AE946">
        <v>-9999</v>
      </c>
      <c r="AF946">
        <v>-9999</v>
      </c>
      <c r="AG946">
        <v>-2.4</v>
      </c>
      <c r="AH946">
        <v>-2.4</v>
      </c>
      <c r="AI946" t="s">
        <v>176</v>
      </c>
      <c r="AJ946">
        <v>-9999</v>
      </c>
      <c r="AK946" t="s">
        <v>74</v>
      </c>
      <c r="AL946">
        <v>-9999</v>
      </c>
      <c r="AM946" t="s">
        <v>177</v>
      </c>
      <c r="AN946" t="s">
        <v>180</v>
      </c>
      <c r="AO946">
        <v>-9999</v>
      </c>
      <c r="AP946" t="s">
        <v>182</v>
      </c>
      <c r="AQ946" t="s">
        <v>179</v>
      </c>
      <c r="AR946">
        <v>-9999</v>
      </c>
      <c r="AS946">
        <v>2.5000000000000001E-2</v>
      </c>
      <c r="AT946">
        <v>2.2160000000000002</v>
      </c>
      <c r="AU946">
        <v>5.13</v>
      </c>
      <c r="AV946">
        <v>203</v>
      </c>
      <c r="AX946">
        <f t="shared" si="125"/>
        <v>6.6712494619119749</v>
      </c>
      <c r="AZ946" t="str">
        <f t="shared" si="133"/>
        <v>Juniperus monosperma</v>
      </c>
      <c r="BA946">
        <f t="shared" si="126"/>
        <v>38.130000000000003</v>
      </c>
      <c r="BB946">
        <f t="shared" si="127"/>
        <v>1.541249461911975</v>
      </c>
      <c r="BC946">
        <f t="shared" si="128"/>
        <v>37.9</v>
      </c>
      <c r="BD946">
        <f t="shared" si="129"/>
        <v>2000</v>
      </c>
      <c r="BE946">
        <f t="shared" si="130"/>
        <v>2.4</v>
      </c>
      <c r="BF946">
        <f t="shared" si="131"/>
        <v>2.2160000000000002</v>
      </c>
      <c r="BG946">
        <f t="shared" si="132"/>
        <v>2.5000000000000001E-2</v>
      </c>
    </row>
    <row r="947" spans="1:59" x14ac:dyDescent="0.25">
      <c r="A947">
        <v>4093</v>
      </c>
      <c r="B947" t="s">
        <v>60</v>
      </c>
      <c r="C947" t="s">
        <v>171</v>
      </c>
      <c r="D947" t="s">
        <v>62</v>
      </c>
      <c r="E947" t="s">
        <v>63</v>
      </c>
      <c r="F947" t="s">
        <v>64</v>
      </c>
      <c r="G947" t="s">
        <v>172</v>
      </c>
      <c r="H947">
        <v>0.313</v>
      </c>
      <c r="I947" t="s">
        <v>7</v>
      </c>
      <c r="J947" s="9">
        <v>40332</v>
      </c>
      <c r="K947" s="13">
        <v>0.29513888888888901</v>
      </c>
      <c r="L947" t="s">
        <v>173</v>
      </c>
      <c r="M947" t="s">
        <v>111</v>
      </c>
      <c r="N947" t="s">
        <v>174</v>
      </c>
      <c r="O947" t="s">
        <v>197</v>
      </c>
      <c r="P947" t="s">
        <v>175</v>
      </c>
      <c r="Q947">
        <v>47.04</v>
      </c>
      <c r="R947">
        <v>-9999</v>
      </c>
      <c r="S947">
        <v>15.36</v>
      </c>
      <c r="T947">
        <v>373</v>
      </c>
      <c r="U947">
        <v>2000</v>
      </c>
      <c r="V947">
        <v>-9999</v>
      </c>
      <c r="W947">
        <v>-9999</v>
      </c>
      <c r="X947">
        <v>0.78</v>
      </c>
      <c r="Y947">
        <v>0.14199999999999999</v>
      </c>
      <c r="Z947">
        <v>-9999</v>
      </c>
      <c r="AA947">
        <v>34.39</v>
      </c>
      <c r="AB947">
        <v>-106.53</v>
      </c>
      <c r="AC947">
        <v>-9999</v>
      </c>
      <c r="AD947">
        <v>-9999</v>
      </c>
      <c r="AE947">
        <v>-9999</v>
      </c>
      <c r="AF947">
        <v>-9999</v>
      </c>
      <c r="AG947">
        <v>-2.2000000000000002</v>
      </c>
      <c r="AH947">
        <v>-1.57</v>
      </c>
      <c r="AI947" t="s">
        <v>176</v>
      </c>
      <c r="AJ947">
        <v>-9999</v>
      </c>
      <c r="AK947" t="s">
        <v>74</v>
      </c>
      <c r="AL947">
        <v>-9999</v>
      </c>
      <c r="AM947" t="s">
        <v>177</v>
      </c>
      <c r="AN947" t="s">
        <v>180</v>
      </c>
      <c r="AO947">
        <v>-9999</v>
      </c>
      <c r="AP947" t="s">
        <v>182</v>
      </c>
      <c r="AQ947" t="s">
        <v>179</v>
      </c>
      <c r="AR947">
        <v>-9999</v>
      </c>
      <c r="AS947">
        <v>6.9400000000000003E-2</v>
      </c>
      <c r="AT947">
        <v>7.4370000000000003</v>
      </c>
      <c r="AU947">
        <v>0.93</v>
      </c>
      <c r="AV947">
        <v>192</v>
      </c>
      <c r="AX947">
        <f t="shared" si="125"/>
        <v>1.7452179304589819</v>
      </c>
      <c r="AZ947" t="str">
        <f t="shared" si="133"/>
        <v>Juniperus monosperma</v>
      </c>
      <c r="BA947">
        <f t="shared" si="126"/>
        <v>15.36</v>
      </c>
      <c r="BB947">
        <f t="shared" si="127"/>
        <v>0.81521793045898183</v>
      </c>
      <c r="BC947">
        <f t="shared" si="128"/>
        <v>37.299999999999997</v>
      </c>
      <c r="BD947">
        <f t="shared" si="129"/>
        <v>2000</v>
      </c>
      <c r="BE947">
        <f t="shared" si="130"/>
        <v>1.57</v>
      </c>
      <c r="BF947">
        <f t="shared" si="131"/>
        <v>7.4370000000000003</v>
      </c>
      <c r="BG947">
        <f t="shared" si="132"/>
        <v>6.9400000000000003E-2</v>
      </c>
    </row>
    <row r="948" spans="1:59" x14ac:dyDescent="0.25">
      <c r="A948">
        <v>4094</v>
      </c>
      <c r="B948" t="s">
        <v>60</v>
      </c>
      <c r="C948" t="s">
        <v>171</v>
      </c>
      <c r="D948" t="s">
        <v>62</v>
      </c>
      <c r="E948" t="s">
        <v>63</v>
      </c>
      <c r="F948" t="s">
        <v>64</v>
      </c>
      <c r="G948" t="s">
        <v>172</v>
      </c>
      <c r="H948">
        <v>0.313</v>
      </c>
      <c r="I948" t="s">
        <v>7</v>
      </c>
      <c r="J948" s="9">
        <v>40332</v>
      </c>
      <c r="K948" s="13">
        <v>0.31597222222222199</v>
      </c>
      <c r="L948" t="s">
        <v>173</v>
      </c>
      <c r="M948" t="s">
        <v>111</v>
      </c>
      <c r="N948" t="s">
        <v>174</v>
      </c>
      <c r="O948" t="s">
        <v>197</v>
      </c>
      <c r="P948" t="s">
        <v>175</v>
      </c>
      <c r="Q948">
        <v>38.549999999999997</v>
      </c>
      <c r="R948">
        <v>-9999</v>
      </c>
      <c r="S948">
        <v>19.64</v>
      </c>
      <c r="T948">
        <v>376</v>
      </c>
      <c r="U948">
        <v>2000</v>
      </c>
      <c r="V948">
        <v>-9999</v>
      </c>
      <c r="W948">
        <v>-9999</v>
      </c>
      <c r="X948">
        <v>1.38</v>
      </c>
      <c r="Y948">
        <v>0.14199999999999999</v>
      </c>
      <c r="Z948">
        <v>-9999</v>
      </c>
      <c r="AA948">
        <v>34.39</v>
      </c>
      <c r="AB948">
        <v>-106.53</v>
      </c>
      <c r="AC948">
        <v>-9999</v>
      </c>
      <c r="AD948">
        <v>-9999</v>
      </c>
      <c r="AE948">
        <v>-9999</v>
      </c>
      <c r="AF948">
        <v>-9999</v>
      </c>
      <c r="AG948">
        <v>-2.8</v>
      </c>
      <c r="AH948">
        <v>-1.42</v>
      </c>
      <c r="AI948" t="s">
        <v>176</v>
      </c>
      <c r="AJ948">
        <v>-9999</v>
      </c>
      <c r="AK948" t="s">
        <v>74</v>
      </c>
      <c r="AL948">
        <v>-9999</v>
      </c>
      <c r="AM948" t="s">
        <v>177</v>
      </c>
      <c r="AN948" t="s">
        <v>180</v>
      </c>
      <c r="AO948">
        <v>-9999</v>
      </c>
      <c r="AP948" t="s">
        <v>182</v>
      </c>
      <c r="AQ948" t="s">
        <v>179</v>
      </c>
      <c r="AR948">
        <v>-9999</v>
      </c>
      <c r="AS948">
        <v>8.0699999999999994E-2</v>
      </c>
      <c r="AT948">
        <v>8.1980000000000004</v>
      </c>
      <c r="AU948">
        <v>1.41</v>
      </c>
      <c r="AV948">
        <v>200</v>
      </c>
      <c r="AX948">
        <f t="shared" si="125"/>
        <v>2.2866026864383118</v>
      </c>
      <c r="AZ948" t="str">
        <f t="shared" si="133"/>
        <v>Juniperus monosperma</v>
      </c>
      <c r="BA948">
        <f t="shared" si="126"/>
        <v>19.64</v>
      </c>
      <c r="BB948">
        <f t="shared" si="127"/>
        <v>0.87660268643831185</v>
      </c>
      <c r="BC948">
        <f t="shared" si="128"/>
        <v>37.6</v>
      </c>
      <c r="BD948">
        <f t="shared" si="129"/>
        <v>2000</v>
      </c>
      <c r="BE948">
        <f t="shared" si="130"/>
        <v>1.42</v>
      </c>
      <c r="BF948">
        <f t="shared" si="131"/>
        <v>8.1980000000000004</v>
      </c>
      <c r="BG948">
        <f t="shared" si="132"/>
        <v>8.0699999999999994E-2</v>
      </c>
    </row>
    <row r="949" spans="1:59" x14ac:dyDescent="0.25">
      <c r="A949">
        <v>4095</v>
      </c>
      <c r="B949" t="s">
        <v>60</v>
      </c>
      <c r="C949" t="s">
        <v>171</v>
      </c>
      <c r="D949" t="s">
        <v>62</v>
      </c>
      <c r="E949" t="s">
        <v>63</v>
      </c>
      <c r="F949" t="s">
        <v>64</v>
      </c>
      <c r="G949" t="s">
        <v>172</v>
      </c>
      <c r="H949">
        <v>0.313</v>
      </c>
      <c r="I949" t="s">
        <v>7</v>
      </c>
      <c r="J949" s="9">
        <v>40332</v>
      </c>
      <c r="K949" s="13">
        <v>0.32361111111111102</v>
      </c>
      <c r="L949" t="s">
        <v>173</v>
      </c>
      <c r="M949" t="s">
        <v>111</v>
      </c>
      <c r="N949" t="s">
        <v>174</v>
      </c>
      <c r="O949" t="s">
        <v>197</v>
      </c>
      <c r="P949" t="s">
        <v>175</v>
      </c>
      <c r="Q949">
        <v>44.26</v>
      </c>
      <c r="R949">
        <v>-9999</v>
      </c>
      <c r="S949">
        <v>21.08</v>
      </c>
      <c r="T949">
        <v>365</v>
      </c>
      <c r="U949">
        <v>2000</v>
      </c>
      <c r="V949">
        <v>-9999</v>
      </c>
      <c r="W949">
        <v>-9999</v>
      </c>
      <c r="X949">
        <v>0.94</v>
      </c>
      <c r="Y949">
        <v>0.14199999999999999</v>
      </c>
      <c r="Z949">
        <v>-9999</v>
      </c>
      <c r="AA949">
        <v>34.39</v>
      </c>
      <c r="AB949">
        <v>-106.53</v>
      </c>
      <c r="AC949">
        <v>-9999</v>
      </c>
      <c r="AD949">
        <v>-9999</v>
      </c>
      <c r="AE949">
        <v>-9999</v>
      </c>
      <c r="AF949">
        <v>-9999</v>
      </c>
      <c r="AG949">
        <v>-2.1</v>
      </c>
      <c r="AH949">
        <v>-1.37</v>
      </c>
      <c r="AI949" t="s">
        <v>176</v>
      </c>
      <c r="AJ949">
        <v>-9999</v>
      </c>
      <c r="AK949" t="s">
        <v>74</v>
      </c>
      <c r="AL949">
        <v>-9999</v>
      </c>
      <c r="AM949" t="s">
        <v>177</v>
      </c>
      <c r="AN949" t="s">
        <v>180</v>
      </c>
      <c r="AO949">
        <v>-9999</v>
      </c>
      <c r="AP949" t="s">
        <v>182</v>
      </c>
      <c r="AQ949" t="s">
        <v>179</v>
      </c>
      <c r="AR949">
        <v>-9999</v>
      </c>
      <c r="AS949">
        <v>5.45E-2</v>
      </c>
      <c r="AT949">
        <v>5.8289999999999997</v>
      </c>
      <c r="AU949">
        <v>1.4</v>
      </c>
      <c r="AV949">
        <v>182</v>
      </c>
      <c r="AX949">
        <f t="shared" si="125"/>
        <v>2.4991708701378914</v>
      </c>
      <c r="AZ949" t="str">
        <f t="shared" si="133"/>
        <v>Juniperus monosperma</v>
      </c>
      <c r="BA949">
        <f t="shared" si="126"/>
        <v>21.08</v>
      </c>
      <c r="BB949">
        <f t="shared" si="127"/>
        <v>1.0991708701378915</v>
      </c>
      <c r="BC949">
        <f t="shared" si="128"/>
        <v>36.5</v>
      </c>
      <c r="BD949">
        <f t="shared" si="129"/>
        <v>2000</v>
      </c>
      <c r="BE949">
        <f t="shared" si="130"/>
        <v>1.37</v>
      </c>
      <c r="BF949">
        <f t="shared" si="131"/>
        <v>5.8289999999999997</v>
      </c>
      <c r="BG949">
        <f t="shared" si="132"/>
        <v>5.45E-2</v>
      </c>
    </row>
    <row r="950" spans="1:59" x14ac:dyDescent="0.25">
      <c r="A950">
        <v>4096</v>
      </c>
      <c r="B950" t="s">
        <v>60</v>
      </c>
      <c r="C950" t="s">
        <v>171</v>
      </c>
      <c r="D950" t="s">
        <v>62</v>
      </c>
      <c r="E950" t="s">
        <v>63</v>
      </c>
      <c r="F950" t="s">
        <v>64</v>
      </c>
      <c r="G950" t="s">
        <v>172</v>
      </c>
      <c r="H950">
        <v>0.313</v>
      </c>
      <c r="I950" t="s">
        <v>7</v>
      </c>
      <c r="J950" s="9">
        <v>40332</v>
      </c>
      <c r="K950" s="13">
        <v>0.35486111111111102</v>
      </c>
      <c r="L950" t="s">
        <v>173</v>
      </c>
      <c r="M950" t="s">
        <v>111</v>
      </c>
      <c r="N950" t="s">
        <v>174</v>
      </c>
      <c r="O950" t="s">
        <v>197</v>
      </c>
      <c r="P950" t="s">
        <v>175</v>
      </c>
      <c r="Q950">
        <v>27.95</v>
      </c>
      <c r="R950">
        <v>-9999</v>
      </c>
      <c r="S950">
        <v>26.32</v>
      </c>
      <c r="T950">
        <v>370</v>
      </c>
      <c r="U950">
        <v>2000</v>
      </c>
      <c r="V950">
        <v>-9999</v>
      </c>
      <c r="W950">
        <v>-9999</v>
      </c>
      <c r="X950">
        <v>2.19</v>
      </c>
      <c r="Y950">
        <v>0.14199999999999999</v>
      </c>
      <c r="Z950">
        <v>-9999</v>
      </c>
      <c r="AA950">
        <v>34.39</v>
      </c>
      <c r="AB950">
        <v>-106.53</v>
      </c>
      <c r="AC950">
        <v>-9999</v>
      </c>
      <c r="AD950">
        <v>-9999</v>
      </c>
      <c r="AE950">
        <v>-9999</v>
      </c>
      <c r="AF950">
        <v>-9999</v>
      </c>
      <c r="AG950">
        <v>-2.2000000000000002</v>
      </c>
      <c r="AH950">
        <v>-1.57</v>
      </c>
      <c r="AI950" t="s">
        <v>176</v>
      </c>
      <c r="AJ950">
        <v>-9999</v>
      </c>
      <c r="AK950" t="s">
        <v>74</v>
      </c>
      <c r="AL950">
        <v>-9999</v>
      </c>
      <c r="AM950" t="s">
        <v>177</v>
      </c>
      <c r="AN950" t="s">
        <v>180</v>
      </c>
      <c r="AO950">
        <v>-9999</v>
      </c>
      <c r="AP950" t="s">
        <v>182</v>
      </c>
      <c r="AQ950" t="s">
        <v>179</v>
      </c>
      <c r="AR950">
        <v>-9999</v>
      </c>
      <c r="AS950">
        <v>7.1999999999999995E-2</v>
      </c>
      <c r="AT950">
        <v>7.2370000000000001</v>
      </c>
      <c r="AU950">
        <v>2.48</v>
      </c>
      <c r="AV950">
        <v>191</v>
      </c>
      <c r="AX950">
        <f t="shared" si="125"/>
        <v>3.4254405440699554</v>
      </c>
      <c r="AZ950" t="str">
        <f t="shared" si="133"/>
        <v>Juniperus monosperma</v>
      </c>
      <c r="BA950">
        <f t="shared" si="126"/>
        <v>26.32</v>
      </c>
      <c r="BB950">
        <f t="shared" si="127"/>
        <v>0.94544054406995537</v>
      </c>
      <c r="BC950">
        <f t="shared" si="128"/>
        <v>37</v>
      </c>
      <c r="BD950">
        <f t="shared" si="129"/>
        <v>2000</v>
      </c>
      <c r="BE950">
        <f t="shared" si="130"/>
        <v>1.57</v>
      </c>
      <c r="BF950">
        <f t="shared" si="131"/>
        <v>7.2370000000000001</v>
      </c>
      <c r="BG950">
        <f t="shared" si="132"/>
        <v>7.1999999999999995E-2</v>
      </c>
    </row>
    <row r="951" spans="1:59" x14ac:dyDescent="0.25">
      <c r="A951">
        <v>4097</v>
      </c>
      <c r="B951" t="s">
        <v>60</v>
      </c>
      <c r="C951" t="s">
        <v>171</v>
      </c>
      <c r="D951" t="s">
        <v>62</v>
      </c>
      <c r="E951" t="s">
        <v>63</v>
      </c>
      <c r="F951" t="s">
        <v>64</v>
      </c>
      <c r="G951" t="s">
        <v>172</v>
      </c>
      <c r="H951">
        <v>0.313</v>
      </c>
      <c r="I951" t="s">
        <v>7</v>
      </c>
      <c r="J951" s="9">
        <v>40332</v>
      </c>
      <c r="K951" s="13">
        <v>0.36875000000000002</v>
      </c>
      <c r="L951" t="s">
        <v>173</v>
      </c>
      <c r="M951" t="s">
        <v>111</v>
      </c>
      <c r="N951" t="s">
        <v>174</v>
      </c>
      <c r="O951" t="s">
        <v>197</v>
      </c>
      <c r="P951" t="s">
        <v>175</v>
      </c>
      <c r="Q951">
        <v>30.44</v>
      </c>
      <c r="R951">
        <v>-9999</v>
      </c>
      <c r="S951">
        <v>26.02</v>
      </c>
      <c r="T951">
        <v>370</v>
      </c>
      <c r="U951">
        <v>2000</v>
      </c>
      <c r="V951">
        <v>-9999</v>
      </c>
      <c r="W951">
        <v>-9999</v>
      </c>
      <c r="X951">
        <v>3.34</v>
      </c>
      <c r="Y951">
        <v>0.14199999999999999</v>
      </c>
      <c r="Z951">
        <v>-9999</v>
      </c>
      <c r="AA951">
        <v>34.39</v>
      </c>
      <c r="AB951">
        <v>-106.53</v>
      </c>
      <c r="AC951">
        <v>-9999</v>
      </c>
      <c r="AD951">
        <v>-9999</v>
      </c>
      <c r="AE951">
        <v>-9999</v>
      </c>
      <c r="AF951">
        <v>-9999</v>
      </c>
      <c r="AG951">
        <v>-2.8</v>
      </c>
      <c r="AH951">
        <v>-1.42</v>
      </c>
      <c r="AI951" t="s">
        <v>176</v>
      </c>
      <c r="AJ951">
        <v>-9999</v>
      </c>
      <c r="AK951" t="s">
        <v>74</v>
      </c>
      <c r="AL951">
        <v>-9999</v>
      </c>
      <c r="AM951" t="s">
        <v>177</v>
      </c>
      <c r="AN951" t="s">
        <v>180</v>
      </c>
      <c r="AO951">
        <v>-9999</v>
      </c>
      <c r="AP951" t="s">
        <v>182</v>
      </c>
      <c r="AQ951" t="s">
        <v>179</v>
      </c>
      <c r="AR951">
        <v>-9999</v>
      </c>
      <c r="AS951">
        <v>0.1182</v>
      </c>
      <c r="AT951">
        <v>9.4489999999999998</v>
      </c>
      <c r="AU951">
        <v>2.35</v>
      </c>
      <c r="AV951">
        <v>222</v>
      </c>
      <c r="AX951">
        <f t="shared" si="125"/>
        <v>3.3653058244728196</v>
      </c>
      <c r="AZ951" t="str">
        <f t="shared" si="133"/>
        <v>Juniperus monosperma</v>
      </c>
      <c r="BA951">
        <f t="shared" si="126"/>
        <v>26.02</v>
      </c>
      <c r="BB951">
        <f t="shared" si="127"/>
        <v>1.0153058244728195</v>
      </c>
      <c r="BC951">
        <f t="shared" si="128"/>
        <v>37</v>
      </c>
      <c r="BD951">
        <f t="shared" si="129"/>
        <v>2000</v>
      </c>
      <c r="BE951">
        <f t="shared" si="130"/>
        <v>1.42</v>
      </c>
      <c r="BF951">
        <f t="shared" si="131"/>
        <v>9.4489999999999998</v>
      </c>
      <c r="BG951">
        <f t="shared" si="132"/>
        <v>0.1182</v>
      </c>
    </row>
    <row r="952" spans="1:59" x14ac:dyDescent="0.25">
      <c r="A952">
        <v>4098</v>
      </c>
      <c r="B952" t="s">
        <v>60</v>
      </c>
      <c r="C952" t="s">
        <v>171</v>
      </c>
      <c r="D952" t="s">
        <v>62</v>
      </c>
      <c r="E952" t="s">
        <v>63</v>
      </c>
      <c r="F952" t="s">
        <v>64</v>
      </c>
      <c r="G952" t="s">
        <v>172</v>
      </c>
      <c r="H952">
        <v>0.313</v>
      </c>
      <c r="I952" t="s">
        <v>7</v>
      </c>
      <c r="J952" s="9">
        <v>40332</v>
      </c>
      <c r="K952" s="13">
        <v>0.37291666666666701</v>
      </c>
      <c r="L952" t="s">
        <v>173</v>
      </c>
      <c r="M952" t="s">
        <v>111</v>
      </c>
      <c r="N952" t="s">
        <v>174</v>
      </c>
      <c r="O952" t="s">
        <v>197</v>
      </c>
      <c r="P952" t="s">
        <v>175</v>
      </c>
      <c r="Q952">
        <v>32.11</v>
      </c>
      <c r="R952">
        <v>-9999</v>
      </c>
      <c r="S952">
        <v>26.82</v>
      </c>
      <c r="T952">
        <v>363</v>
      </c>
      <c r="U952">
        <v>2000</v>
      </c>
      <c r="V952">
        <v>-9999</v>
      </c>
      <c r="W952">
        <v>-9999</v>
      </c>
      <c r="X952">
        <v>1.77</v>
      </c>
      <c r="Y952">
        <v>0.14199999999999999</v>
      </c>
      <c r="Z952">
        <v>-9999</v>
      </c>
      <c r="AA952">
        <v>34.39</v>
      </c>
      <c r="AB952">
        <v>-106.53</v>
      </c>
      <c r="AC952">
        <v>-9999</v>
      </c>
      <c r="AD952">
        <v>-9999</v>
      </c>
      <c r="AE952">
        <v>-9999</v>
      </c>
      <c r="AF952">
        <v>-9999</v>
      </c>
      <c r="AG952">
        <v>-2.1</v>
      </c>
      <c r="AH952">
        <v>-1.37</v>
      </c>
      <c r="AI952" t="s">
        <v>176</v>
      </c>
      <c r="AJ952">
        <v>-9999</v>
      </c>
      <c r="AK952" t="s">
        <v>74</v>
      </c>
      <c r="AL952">
        <v>-9999</v>
      </c>
      <c r="AM952" t="s">
        <v>177</v>
      </c>
      <c r="AN952" t="s">
        <v>180</v>
      </c>
      <c r="AO952">
        <v>-9999</v>
      </c>
      <c r="AP952" t="s">
        <v>182</v>
      </c>
      <c r="AQ952" t="s">
        <v>179</v>
      </c>
      <c r="AR952">
        <v>-9999</v>
      </c>
      <c r="AS952">
        <v>5.9700000000000003E-2</v>
      </c>
      <c r="AT952">
        <v>5.5640000000000001</v>
      </c>
      <c r="AU952">
        <v>2.4</v>
      </c>
      <c r="AV952">
        <v>197</v>
      </c>
      <c r="AX952">
        <f t="shared" si="125"/>
        <v>3.5277470000799949</v>
      </c>
      <c r="AZ952" t="str">
        <f t="shared" si="133"/>
        <v>Juniperus monosperma</v>
      </c>
      <c r="BA952">
        <f t="shared" si="126"/>
        <v>26.82</v>
      </c>
      <c r="BB952">
        <f t="shared" si="127"/>
        <v>1.127747000079995</v>
      </c>
      <c r="BC952">
        <f t="shared" si="128"/>
        <v>36.299999999999997</v>
      </c>
      <c r="BD952">
        <f t="shared" si="129"/>
        <v>2000</v>
      </c>
      <c r="BE952">
        <f t="shared" si="130"/>
        <v>1.37</v>
      </c>
      <c r="BF952">
        <f t="shared" si="131"/>
        <v>5.5640000000000001</v>
      </c>
      <c r="BG952">
        <f t="shared" si="132"/>
        <v>5.9700000000000003E-2</v>
      </c>
    </row>
    <row r="953" spans="1:59" x14ac:dyDescent="0.25">
      <c r="A953">
        <v>4099</v>
      </c>
      <c r="B953" t="s">
        <v>60</v>
      </c>
      <c r="C953" t="s">
        <v>171</v>
      </c>
      <c r="D953" t="s">
        <v>62</v>
      </c>
      <c r="E953" t="s">
        <v>63</v>
      </c>
      <c r="F953" t="s">
        <v>64</v>
      </c>
      <c r="G953" t="s">
        <v>172</v>
      </c>
      <c r="H953">
        <v>0.313</v>
      </c>
      <c r="I953" t="s">
        <v>7</v>
      </c>
      <c r="J953" s="9">
        <v>40332</v>
      </c>
      <c r="K953" s="13">
        <v>0.436805555555555</v>
      </c>
      <c r="L953" t="s">
        <v>173</v>
      </c>
      <c r="M953" t="s">
        <v>111</v>
      </c>
      <c r="N953" t="s">
        <v>174</v>
      </c>
      <c r="O953" t="s">
        <v>197</v>
      </c>
      <c r="P953" t="s">
        <v>175</v>
      </c>
      <c r="Q953">
        <v>22.63</v>
      </c>
      <c r="R953">
        <v>-9999</v>
      </c>
      <c r="S953">
        <v>31.8</v>
      </c>
      <c r="T953">
        <v>375</v>
      </c>
      <c r="U953">
        <v>2000</v>
      </c>
      <c r="V953">
        <v>-9999</v>
      </c>
      <c r="W953">
        <v>-9999</v>
      </c>
      <c r="X953">
        <v>2.41</v>
      </c>
      <c r="Y953">
        <v>0.14199999999999999</v>
      </c>
      <c r="Z953">
        <v>-9999</v>
      </c>
      <c r="AA953">
        <v>34.39</v>
      </c>
      <c r="AB953">
        <v>-106.53</v>
      </c>
      <c r="AC953">
        <v>-9999</v>
      </c>
      <c r="AD953">
        <v>-9999</v>
      </c>
      <c r="AE953">
        <v>-9999</v>
      </c>
      <c r="AF953">
        <v>-9999</v>
      </c>
      <c r="AG953">
        <v>-2.2000000000000002</v>
      </c>
      <c r="AH953">
        <v>-1.57</v>
      </c>
      <c r="AI953" t="s">
        <v>176</v>
      </c>
      <c r="AJ953">
        <v>-9999</v>
      </c>
      <c r="AK953" t="s">
        <v>74</v>
      </c>
      <c r="AL953">
        <v>-9999</v>
      </c>
      <c r="AM953" t="s">
        <v>177</v>
      </c>
      <c r="AN953" t="s">
        <v>180</v>
      </c>
      <c r="AO953">
        <v>-9999</v>
      </c>
      <c r="AP953" t="s">
        <v>182</v>
      </c>
      <c r="AQ953" t="s">
        <v>179</v>
      </c>
      <c r="AR953">
        <v>-9999</v>
      </c>
      <c r="AS953">
        <v>5.28E-2</v>
      </c>
      <c r="AT953">
        <v>5.7690000000000001</v>
      </c>
      <c r="AU953">
        <v>3.65</v>
      </c>
      <c r="AV953">
        <v>176</v>
      </c>
      <c r="AX953">
        <f t="shared" si="125"/>
        <v>4.7011470024329869</v>
      </c>
      <c r="AZ953" t="str">
        <f t="shared" si="133"/>
        <v>Juniperus monosperma</v>
      </c>
      <c r="BA953">
        <f t="shared" si="126"/>
        <v>31.8</v>
      </c>
      <c r="BB953">
        <f t="shared" si="127"/>
        <v>1.051147002432987</v>
      </c>
      <c r="BC953">
        <f t="shared" si="128"/>
        <v>37.5</v>
      </c>
      <c r="BD953">
        <f t="shared" si="129"/>
        <v>2000</v>
      </c>
      <c r="BE953">
        <f t="shared" si="130"/>
        <v>1.57</v>
      </c>
      <c r="BF953">
        <f t="shared" si="131"/>
        <v>5.7690000000000001</v>
      </c>
      <c r="BG953">
        <f t="shared" si="132"/>
        <v>5.28E-2</v>
      </c>
    </row>
    <row r="954" spans="1:59" x14ac:dyDescent="0.25">
      <c r="A954">
        <v>4100</v>
      </c>
      <c r="B954" t="s">
        <v>60</v>
      </c>
      <c r="C954" t="s">
        <v>171</v>
      </c>
      <c r="D954" t="s">
        <v>62</v>
      </c>
      <c r="E954" t="s">
        <v>63</v>
      </c>
      <c r="F954" t="s">
        <v>64</v>
      </c>
      <c r="G954" t="s">
        <v>172</v>
      </c>
      <c r="H954">
        <v>0.313</v>
      </c>
      <c r="I954" t="s">
        <v>7</v>
      </c>
      <c r="J954" s="9">
        <v>40332</v>
      </c>
      <c r="K954" s="13">
        <v>0.44861111111111102</v>
      </c>
      <c r="L954" t="s">
        <v>173</v>
      </c>
      <c r="M954" t="s">
        <v>111</v>
      </c>
      <c r="N954" t="s">
        <v>174</v>
      </c>
      <c r="O954" t="s">
        <v>197</v>
      </c>
      <c r="P954" t="s">
        <v>175</v>
      </c>
      <c r="Q954">
        <v>26.46</v>
      </c>
      <c r="R954">
        <v>-9999</v>
      </c>
      <c r="S954">
        <v>31.41</v>
      </c>
      <c r="T954">
        <v>374</v>
      </c>
      <c r="U954">
        <v>2000</v>
      </c>
      <c r="V954">
        <v>-9999</v>
      </c>
      <c r="W954">
        <v>-9999</v>
      </c>
      <c r="X954">
        <v>3.91</v>
      </c>
      <c r="Y954">
        <v>0.14199999999999999</v>
      </c>
      <c r="Z954">
        <v>-9999</v>
      </c>
      <c r="AA954">
        <v>34.39</v>
      </c>
      <c r="AB954">
        <v>-106.53</v>
      </c>
      <c r="AC954">
        <v>-9999</v>
      </c>
      <c r="AD954">
        <v>-9999</v>
      </c>
      <c r="AE954">
        <v>-9999</v>
      </c>
      <c r="AF954">
        <v>-9999</v>
      </c>
      <c r="AG954">
        <v>-2.8</v>
      </c>
      <c r="AH954">
        <v>-1.42</v>
      </c>
      <c r="AI954" t="s">
        <v>176</v>
      </c>
      <c r="AJ954">
        <v>-9999</v>
      </c>
      <c r="AK954" t="s">
        <v>74</v>
      </c>
      <c r="AL954">
        <v>-9999</v>
      </c>
      <c r="AM954" t="s">
        <v>177</v>
      </c>
      <c r="AN954" t="s">
        <v>180</v>
      </c>
      <c r="AO954">
        <v>-9999</v>
      </c>
      <c r="AP954" t="s">
        <v>182</v>
      </c>
      <c r="AQ954" t="s">
        <v>179</v>
      </c>
      <c r="AR954">
        <v>-9999</v>
      </c>
      <c r="AS954">
        <v>9.4E-2</v>
      </c>
      <c r="AT954">
        <v>7.5359999999999996</v>
      </c>
      <c r="AU954">
        <v>3.4</v>
      </c>
      <c r="AV954">
        <v>220</v>
      </c>
      <c r="AX954">
        <f t="shared" si="125"/>
        <v>4.598376103020561</v>
      </c>
      <c r="AZ954" t="str">
        <f t="shared" si="133"/>
        <v>Juniperus monosperma</v>
      </c>
      <c r="BA954">
        <f t="shared" si="126"/>
        <v>31.41</v>
      </c>
      <c r="BB954">
        <f t="shared" si="127"/>
        <v>1.1983761030205611</v>
      </c>
      <c r="BC954">
        <f t="shared" si="128"/>
        <v>37.4</v>
      </c>
      <c r="BD954">
        <f t="shared" si="129"/>
        <v>2000</v>
      </c>
      <c r="BE954">
        <f t="shared" si="130"/>
        <v>1.42</v>
      </c>
      <c r="BF954">
        <f t="shared" si="131"/>
        <v>7.5359999999999996</v>
      </c>
      <c r="BG954">
        <f t="shared" si="132"/>
        <v>9.4E-2</v>
      </c>
    </row>
    <row r="955" spans="1:59" x14ac:dyDescent="0.25">
      <c r="A955">
        <v>4101</v>
      </c>
      <c r="B955" t="s">
        <v>60</v>
      </c>
      <c r="C955" t="s">
        <v>171</v>
      </c>
      <c r="D955" t="s">
        <v>62</v>
      </c>
      <c r="E955" t="s">
        <v>63</v>
      </c>
      <c r="F955" t="s">
        <v>64</v>
      </c>
      <c r="G955" t="s">
        <v>172</v>
      </c>
      <c r="H955">
        <v>0.313</v>
      </c>
      <c r="I955" t="s">
        <v>7</v>
      </c>
      <c r="J955" s="9">
        <v>40332</v>
      </c>
      <c r="K955" s="13">
        <v>0.45486111111111099</v>
      </c>
      <c r="L955" t="s">
        <v>173</v>
      </c>
      <c r="M955" t="s">
        <v>111</v>
      </c>
      <c r="N955" t="s">
        <v>174</v>
      </c>
      <c r="O955" t="s">
        <v>197</v>
      </c>
      <c r="P955" t="s">
        <v>175</v>
      </c>
      <c r="Q955">
        <v>26.46</v>
      </c>
      <c r="R955">
        <v>-9999</v>
      </c>
      <c r="S955">
        <v>32.619999999999997</v>
      </c>
      <c r="T955">
        <v>370</v>
      </c>
      <c r="U955">
        <v>2000</v>
      </c>
      <c r="V955">
        <v>-9999</v>
      </c>
      <c r="W955">
        <v>-9999</v>
      </c>
      <c r="X955">
        <v>1.93</v>
      </c>
      <c r="Y955">
        <v>0.14199999999999999</v>
      </c>
      <c r="Z955">
        <v>-9999</v>
      </c>
      <c r="AA955">
        <v>34.39</v>
      </c>
      <c r="AB955">
        <v>-106.53</v>
      </c>
      <c r="AC955">
        <v>-9999</v>
      </c>
      <c r="AD955">
        <v>-9999</v>
      </c>
      <c r="AE955">
        <v>-9999</v>
      </c>
      <c r="AF955">
        <v>-9999</v>
      </c>
      <c r="AG955">
        <v>-2.1</v>
      </c>
      <c r="AH955">
        <v>-1.37</v>
      </c>
      <c r="AI955" t="s">
        <v>176</v>
      </c>
      <c r="AJ955">
        <v>-9999</v>
      </c>
      <c r="AK955" t="s">
        <v>74</v>
      </c>
      <c r="AL955">
        <v>-9999</v>
      </c>
      <c r="AM955" t="s">
        <v>177</v>
      </c>
      <c r="AN955" t="s">
        <v>180</v>
      </c>
      <c r="AO955">
        <v>-9999</v>
      </c>
      <c r="AP955" t="s">
        <v>182</v>
      </c>
      <c r="AQ955" t="s">
        <v>179</v>
      </c>
      <c r="AR955">
        <v>-9999</v>
      </c>
      <c r="AS955">
        <v>4.2099999999999999E-2</v>
      </c>
      <c r="AT955">
        <v>4.0880000000000001</v>
      </c>
      <c r="AU955">
        <v>3.64</v>
      </c>
      <c r="AV955">
        <v>192</v>
      </c>
      <c r="AX955">
        <f t="shared" si="125"/>
        <v>4.9237567137521401</v>
      </c>
      <c r="AZ955" t="str">
        <f t="shared" si="133"/>
        <v>Juniperus monosperma</v>
      </c>
      <c r="BA955">
        <f t="shared" si="126"/>
        <v>32.619999999999997</v>
      </c>
      <c r="BB955">
        <f t="shared" si="127"/>
        <v>1.28375671375214</v>
      </c>
      <c r="BC955">
        <f t="shared" si="128"/>
        <v>37</v>
      </c>
      <c r="BD955">
        <f t="shared" si="129"/>
        <v>2000</v>
      </c>
      <c r="BE955">
        <f t="shared" si="130"/>
        <v>1.37</v>
      </c>
      <c r="BF955">
        <f t="shared" si="131"/>
        <v>4.0880000000000001</v>
      </c>
      <c r="BG955">
        <f t="shared" si="132"/>
        <v>4.2099999999999999E-2</v>
      </c>
    </row>
    <row r="956" spans="1:59" x14ac:dyDescent="0.25">
      <c r="A956">
        <v>4102</v>
      </c>
      <c r="B956" t="s">
        <v>60</v>
      </c>
      <c r="C956" t="s">
        <v>171</v>
      </c>
      <c r="D956" t="s">
        <v>62</v>
      </c>
      <c r="E956" t="s">
        <v>63</v>
      </c>
      <c r="F956" t="s">
        <v>64</v>
      </c>
      <c r="G956" t="s">
        <v>172</v>
      </c>
      <c r="H956">
        <v>0.313</v>
      </c>
      <c r="I956" t="s">
        <v>7</v>
      </c>
      <c r="J956" s="9">
        <v>40332</v>
      </c>
      <c r="K956" s="13">
        <v>0.51875000000000004</v>
      </c>
      <c r="L956" t="s">
        <v>173</v>
      </c>
      <c r="M956" t="s">
        <v>111</v>
      </c>
      <c r="N956" t="s">
        <v>174</v>
      </c>
      <c r="O956" t="s">
        <v>197</v>
      </c>
      <c r="P956" t="s">
        <v>175</v>
      </c>
      <c r="Q956">
        <v>20.71</v>
      </c>
      <c r="R956">
        <v>-9999</v>
      </c>
      <c r="S956">
        <v>33.340000000000003</v>
      </c>
      <c r="T956">
        <v>376</v>
      </c>
      <c r="U956">
        <v>2000</v>
      </c>
      <c r="V956">
        <v>-9999</v>
      </c>
      <c r="W956">
        <v>-9999</v>
      </c>
      <c r="X956">
        <v>2.44</v>
      </c>
      <c r="Y956">
        <v>0.14199999999999999</v>
      </c>
      <c r="Z956">
        <v>-9999</v>
      </c>
      <c r="AA956">
        <v>34.39</v>
      </c>
      <c r="AB956">
        <v>-106.53</v>
      </c>
      <c r="AC956">
        <v>-9999</v>
      </c>
      <c r="AD956">
        <v>-9999</v>
      </c>
      <c r="AE956">
        <v>-9999</v>
      </c>
      <c r="AF956">
        <v>-9999</v>
      </c>
      <c r="AG956">
        <v>-2.2000000000000002</v>
      </c>
      <c r="AH956">
        <v>-1.57</v>
      </c>
      <c r="AI956" t="s">
        <v>176</v>
      </c>
      <c r="AJ956">
        <v>-9999</v>
      </c>
      <c r="AK956" t="s">
        <v>74</v>
      </c>
      <c r="AL956">
        <v>-9999</v>
      </c>
      <c r="AM956" t="s">
        <v>177</v>
      </c>
      <c r="AN956" t="s">
        <v>180</v>
      </c>
      <c r="AO956">
        <v>-9999</v>
      </c>
      <c r="AP956" t="s">
        <v>182</v>
      </c>
      <c r="AQ956" t="s">
        <v>179</v>
      </c>
      <c r="AR956">
        <v>-9999</v>
      </c>
      <c r="AS956">
        <v>4.7500000000000001E-2</v>
      </c>
      <c r="AT956">
        <v>5.4329999999999998</v>
      </c>
      <c r="AU956">
        <v>4.08</v>
      </c>
      <c r="AV956">
        <v>167</v>
      </c>
      <c r="AX956">
        <f t="shared" si="125"/>
        <v>5.126708391428024</v>
      </c>
      <c r="AZ956" t="str">
        <f t="shared" si="133"/>
        <v>Juniperus monosperma</v>
      </c>
      <c r="BA956">
        <f t="shared" si="126"/>
        <v>33.340000000000003</v>
      </c>
      <c r="BB956">
        <f t="shared" si="127"/>
        <v>1.046708391428024</v>
      </c>
      <c r="BC956">
        <f t="shared" si="128"/>
        <v>37.6</v>
      </c>
      <c r="BD956">
        <f t="shared" si="129"/>
        <v>2000</v>
      </c>
      <c r="BE956">
        <f t="shared" si="130"/>
        <v>1.57</v>
      </c>
      <c r="BF956">
        <f t="shared" si="131"/>
        <v>5.4329999999999998</v>
      </c>
      <c r="BG956">
        <f t="shared" si="132"/>
        <v>4.7500000000000001E-2</v>
      </c>
    </row>
    <row r="957" spans="1:59" x14ac:dyDescent="0.25">
      <c r="A957">
        <v>4103</v>
      </c>
      <c r="B957" t="s">
        <v>60</v>
      </c>
      <c r="C957" t="s">
        <v>171</v>
      </c>
      <c r="D957" t="s">
        <v>62</v>
      </c>
      <c r="E957" t="s">
        <v>63</v>
      </c>
      <c r="F957" t="s">
        <v>64</v>
      </c>
      <c r="G957" t="s">
        <v>172</v>
      </c>
      <c r="H957">
        <v>0.313</v>
      </c>
      <c r="I957" t="s">
        <v>7</v>
      </c>
      <c r="J957" s="9">
        <v>40332</v>
      </c>
      <c r="K957" s="13">
        <v>0.52777777777777801</v>
      </c>
      <c r="L957" t="s">
        <v>173</v>
      </c>
      <c r="M957" t="s">
        <v>111</v>
      </c>
      <c r="N957" t="s">
        <v>174</v>
      </c>
      <c r="O957" t="s">
        <v>197</v>
      </c>
      <c r="P957" t="s">
        <v>175</v>
      </c>
      <c r="Q957">
        <v>21.07</v>
      </c>
      <c r="R957">
        <v>-9999</v>
      </c>
      <c r="S957">
        <v>34.65</v>
      </c>
      <c r="T957">
        <v>376</v>
      </c>
      <c r="U957">
        <v>2000</v>
      </c>
      <c r="V957">
        <v>-9999</v>
      </c>
      <c r="W957">
        <v>-9999</v>
      </c>
      <c r="X957">
        <v>3.59</v>
      </c>
      <c r="Y957">
        <v>0.14199999999999999</v>
      </c>
      <c r="Z957">
        <v>-9999</v>
      </c>
      <c r="AA957">
        <v>34.39</v>
      </c>
      <c r="AB957">
        <v>-106.53</v>
      </c>
      <c r="AC957">
        <v>-9999</v>
      </c>
      <c r="AD957">
        <v>-9999</v>
      </c>
      <c r="AE957">
        <v>-9999</v>
      </c>
      <c r="AF957">
        <v>-9999</v>
      </c>
      <c r="AG957">
        <v>-2.8</v>
      </c>
      <c r="AH957">
        <v>-1.42</v>
      </c>
      <c r="AI957" t="s">
        <v>176</v>
      </c>
      <c r="AJ957">
        <v>-9999</v>
      </c>
      <c r="AK957" t="s">
        <v>74</v>
      </c>
      <c r="AL957">
        <v>-9999</v>
      </c>
      <c r="AM957" t="s">
        <v>177</v>
      </c>
      <c r="AN957" t="s">
        <v>180</v>
      </c>
      <c r="AO957">
        <v>-9999</v>
      </c>
      <c r="AP957" t="s">
        <v>182</v>
      </c>
      <c r="AQ957" t="s">
        <v>179</v>
      </c>
      <c r="AR957">
        <v>-9999</v>
      </c>
      <c r="AS957">
        <v>6.5699999999999995E-2</v>
      </c>
      <c r="AT957">
        <v>6.383</v>
      </c>
      <c r="AU957">
        <v>4.37</v>
      </c>
      <c r="AV957">
        <v>191</v>
      </c>
      <c r="AX957">
        <f t="shared" si="125"/>
        <v>5.514639372722475</v>
      </c>
      <c r="AZ957" t="str">
        <f t="shared" si="133"/>
        <v>Juniperus monosperma</v>
      </c>
      <c r="BA957">
        <f t="shared" si="126"/>
        <v>34.65</v>
      </c>
      <c r="BB957">
        <f t="shared" si="127"/>
        <v>1.1446393727224748</v>
      </c>
      <c r="BC957">
        <f t="shared" si="128"/>
        <v>37.6</v>
      </c>
      <c r="BD957">
        <f t="shared" si="129"/>
        <v>2000</v>
      </c>
      <c r="BE957">
        <f t="shared" si="130"/>
        <v>1.42</v>
      </c>
      <c r="BF957">
        <f t="shared" si="131"/>
        <v>6.383</v>
      </c>
      <c r="BG957">
        <f t="shared" si="132"/>
        <v>6.5699999999999995E-2</v>
      </c>
    </row>
    <row r="958" spans="1:59" x14ac:dyDescent="0.25">
      <c r="A958">
        <v>4104</v>
      </c>
      <c r="B958" t="s">
        <v>60</v>
      </c>
      <c r="C958" t="s">
        <v>171</v>
      </c>
      <c r="D958" t="s">
        <v>62</v>
      </c>
      <c r="E958" t="s">
        <v>63</v>
      </c>
      <c r="F958" t="s">
        <v>64</v>
      </c>
      <c r="G958" t="s">
        <v>172</v>
      </c>
      <c r="H958">
        <v>0.313</v>
      </c>
      <c r="I958" t="s">
        <v>7</v>
      </c>
      <c r="J958" s="9">
        <v>40332</v>
      </c>
      <c r="K958" s="13">
        <v>0.53402777777777799</v>
      </c>
      <c r="L958" t="s">
        <v>173</v>
      </c>
      <c r="M958" t="s">
        <v>111</v>
      </c>
      <c r="N958" t="s">
        <v>174</v>
      </c>
      <c r="O958" t="s">
        <v>197</v>
      </c>
      <c r="P958" t="s">
        <v>175</v>
      </c>
      <c r="Q958">
        <v>24.62</v>
      </c>
      <c r="R958">
        <v>-9999</v>
      </c>
      <c r="S958">
        <v>34.770000000000003</v>
      </c>
      <c r="T958">
        <v>372</v>
      </c>
      <c r="U958">
        <v>2000</v>
      </c>
      <c r="V958">
        <v>-9999</v>
      </c>
      <c r="W958">
        <v>-9999</v>
      </c>
      <c r="X958">
        <v>2.15</v>
      </c>
      <c r="Y958">
        <v>0.14199999999999999</v>
      </c>
      <c r="Z958">
        <v>-9999</v>
      </c>
      <c r="AA958">
        <v>34.39</v>
      </c>
      <c r="AB958">
        <v>-106.53</v>
      </c>
      <c r="AC958">
        <v>-9999</v>
      </c>
      <c r="AD958">
        <v>-9999</v>
      </c>
      <c r="AE958">
        <v>-9999</v>
      </c>
      <c r="AF958">
        <v>-9999</v>
      </c>
      <c r="AG958">
        <v>-2.1</v>
      </c>
      <c r="AH958">
        <v>-1.37</v>
      </c>
      <c r="AI958" t="s">
        <v>176</v>
      </c>
      <c r="AJ958">
        <v>-9999</v>
      </c>
      <c r="AK958" t="s">
        <v>74</v>
      </c>
      <c r="AL958">
        <v>-9999</v>
      </c>
      <c r="AM958" t="s">
        <v>177</v>
      </c>
      <c r="AN958" t="s">
        <v>180</v>
      </c>
      <c r="AO958">
        <v>-9999</v>
      </c>
      <c r="AP958" t="s">
        <v>182</v>
      </c>
      <c r="AQ958" t="s">
        <v>179</v>
      </c>
      <c r="AR958">
        <v>-9999</v>
      </c>
      <c r="AS958">
        <v>4.0500000000000001E-2</v>
      </c>
      <c r="AT958">
        <v>3.4409999999999998</v>
      </c>
      <c r="AU958">
        <v>4.2</v>
      </c>
      <c r="AV958">
        <v>209</v>
      </c>
      <c r="AX958">
        <f t="shared" si="125"/>
        <v>5.5514152309395906</v>
      </c>
      <c r="AZ958" t="str">
        <f t="shared" si="133"/>
        <v>Juniperus monosperma</v>
      </c>
      <c r="BA958">
        <f t="shared" si="126"/>
        <v>34.770000000000003</v>
      </c>
      <c r="BB958">
        <f t="shared" si="127"/>
        <v>1.3514152309395904</v>
      </c>
      <c r="BC958">
        <f t="shared" si="128"/>
        <v>37.200000000000003</v>
      </c>
      <c r="BD958">
        <f t="shared" si="129"/>
        <v>2000</v>
      </c>
      <c r="BE958">
        <f t="shared" si="130"/>
        <v>1.37</v>
      </c>
      <c r="BF958">
        <f t="shared" si="131"/>
        <v>3.4409999999999998</v>
      </c>
      <c r="BG958">
        <f t="shared" si="132"/>
        <v>4.0500000000000001E-2</v>
      </c>
    </row>
    <row r="959" spans="1:59" x14ac:dyDescent="0.25">
      <c r="A959">
        <v>4105</v>
      </c>
      <c r="B959" t="s">
        <v>60</v>
      </c>
      <c r="C959" t="s">
        <v>171</v>
      </c>
      <c r="D959" t="s">
        <v>62</v>
      </c>
      <c r="E959" t="s">
        <v>63</v>
      </c>
      <c r="F959" t="s">
        <v>64</v>
      </c>
      <c r="G959" t="s">
        <v>172</v>
      </c>
      <c r="H959">
        <v>0.313</v>
      </c>
      <c r="I959" t="s">
        <v>7</v>
      </c>
      <c r="J959" s="9">
        <v>40332</v>
      </c>
      <c r="K959" s="13">
        <v>0.57569444444444395</v>
      </c>
      <c r="L959" t="s">
        <v>173</v>
      </c>
      <c r="M959" t="s">
        <v>111</v>
      </c>
      <c r="N959" t="s">
        <v>174</v>
      </c>
      <c r="O959" t="s">
        <v>197</v>
      </c>
      <c r="P959" t="s">
        <v>175</v>
      </c>
      <c r="Q959">
        <v>19.21</v>
      </c>
      <c r="R959">
        <v>-9999</v>
      </c>
      <c r="S959">
        <v>34.590000000000003</v>
      </c>
      <c r="T959">
        <v>377</v>
      </c>
      <c r="U959">
        <v>2000</v>
      </c>
      <c r="V959">
        <v>-9999</v>
      </c>
      <c r="W959">
        <v>-9999</v>
      </c>
      <c r="X959">
        <v>2.52</v>
      </c>
      <c r="Y959">
        <v>0.14199999999999999</v>
      </c>
      <c r="Z959">
        <v>-9999</v>
      </c>
      <c r="AA959">
        <v>34.39</v>
      </c>
      <c r="AB959">
        <v>-106.53</v>
      </c>
      <c r="AC959">
        <v>-9999</v>
      </c>
      <c r="AD959">
        <v>-9999</v>
      </c>
      <c r="AE959">
        <v>-9999</v>
      </c>
      <c r="AF959">
        <v>-9999</v>
      </c>
      <c r="AG959">
        <v>-2.2000000000000002</v>
      </c>
      <c r="AH959">
        <v>-1.57</v>
      </c>
      <c r="AI959" t="s">
        <v>176</v>
      </c>
      <c r="AJ959">
        <v>-9999</v>
      </c>
      <c r="AK959" t="s">
        <v>74</v>
      </c>
      <c r="AL959">
        <v>-9999</v>
      </c>
      <c r="AM959" t="s">
        <v>177</v>
      </c>
      <c r="AN959" t="s">
        <v>180</v>
      </c>
      <c r="AO959">
        <v>-9999</v>
      </c>
      <c r="AP959" t="s">
        <v>182</v>
      </c>
      <c r="AQ959" t="s">
        <v>179</v>
      </c>
      <c r="AR959">
        <v>-9999</v>
      </c>
      <c r="AS959">
        <v>4.48E-2</v>
      </c>
      <c r="AT959">
        <v>4.556</v>
      </c>
      <c r="AU959">
        <v>4.46</v>
      </c>
      <c r="AV959">
        <v>186</v>
      </c>
      <c r="AX959">
        <f t="shared" si="125"/>
        <v>5.4963308113982619</v>
      </c>
      <c r="AZ959" t="str">
        <f t="shared" si="133"/>
        <v>Juniperus monosperma</v>
      </c>
      <c r="BA959">
        <f t="shared" si="126"/>
        <v>34.590000000000003</v>
      </c>
      <c r="BB959">
        <f t="shared" si="127"/>
        <v>1.0363308113982619</v>
      </c>
      <c r="BC959">
        <f t="shared" si="128"/>
        <v>37.700000000000003</v>
      </c>
      <c r="BD959">
        <f t="shared" si="129"/>
        <v>2000</v>
      </c>
      <c r="BE959">
        <f t="shared" si="130"/>
        <v>1.57</v>
      </c>
      <c r="BF959">
        <f t="shared" si="131"/>
        <v>4.556</v>
      </c>
      <c r="BG959">
        <f t="shared" si="132"/>
        <v>4.48E-2</v>
      </c>
    </row>
    <row r="960" spans="1:59" x14ac:dyDescent="0.25">
      <c r="A960">
        <v>4106</v>
      </c>
      <c r="B960" t="s">
        <v>60</v>
      </c>
      <c r="C960" t="s">
        <v>171</v>
      </c>
      <c r="D960" t="s">
        <v>62</v>
      </c>
      <c r="E960" t="s">
        <v>63</v>
      </c>
      <c r="F960" t="s">
        <v>64</v>
      </c>
      <c r="G960" t="s">
        <v>172</v>
      </c>
      <c r="H960">
        <v>0.313</v>
      </c>
      <c r="I960" t="s">
        <v>7</v>
      </c>
      <c r="J960" s="9">
        <v>40332</v>
      </c>
      <c r="K960" s="13">
        <v>0.58750000000000002</v>
      </c>
      <c r="L960" t="s">
        <v>173</v>
      </c>
      <c r="M960" t="s">
        <v>111</v>
      </c>
      <c r="N960" t="s">
        <v>174</v>
      </c>
      <c r="O960" t="s">
        <v>197</v>
      </c>
      <c r="P960" t="s">
        <v>175</v>
      </c>
      <c r="Q960">
        <v>18.22</v>
      </c>
      <c r="R960">
        <v>-9999</v>
      </c>
      <c r="S960">
        <v>36.090000000000003</v>
      </c>
      <c r="T960">
        <v>378</v>
      </c>
      <c r="U960">
        <v>2000</v>
      </c>
      <c r="V960">
        <v>-9999</v>
      </c>
      <c r="W960">
        <v>-9999</v>
      </c>
      <c r="X960">
        <v>3.41</v>
      </c>
      <c r="Y960">
        <v>0.14199999999999999</v>
      </c>
      <c r="Z960">
        <v>-9999</v>
      </c>
      <c r="AA960">
        <v>34.39</v>
      </c>
      <c r="AB960">
        <v>-106.53</v>
      </c>
      <c r="AC960">
        <v>-9999</v>
      </c>
      <c r="AD960">
        <v>-9999</v>
      </c>
      <c r="AE960">
        <v>-9999</v>
      </c>
      <c r="AF960">
        <v>-9999</v>
      </c>
      <c r="AG960">
        <v>-2.8</v>
      </c>
      <c r="AH960">
        <v>-1.42</v>
      </c>
      <c r="AI960" t="s">
        <v>176</v>
      </c>
      <c r="AJ960">
        <v>-9999</v>
      </c>
      <c r="AK960" t="s">
        <v>74</v>
      </c>
      <c r="AL960">
        <v>-9999</v>
      </c>
      <c r="AM960" t="s">
        <v>177</v>
      </c>
      <c r="AN960" t="s">
        <v>180</v>
      </c>
      <c r="AO960">
        <v>-9999</v>
      </c>
      <c r="AP960" t="s">
        <v>182</v>
      </c>
      <c r="AQ960" t="s">
        <v>179</v>
      </c>
      <c r="AR960">
        <v>-9999</v>
      </c>
      <c r="AS960">
        <v>5.5199999999999999E-2</v>
      </c>
      <c r="AT960">
        <v>5.5529999999999999</v>
      </c>
      <c r="AU960">
        <v>4.91</v>
      </c>
      <c r="AV960">
        <v>185</v>
      </c>
      <c r="AX960">
        <f t="shared" si="125"/>
        <v>5.9702018518142896</v>
      </c>
      <c r="AZ960" t="str">
        <f t="shared" si="133"/>
        <v>Juniperus monosperma</v>
      </c>
      <c r="BA960">
        <f t="shared" si="126"/>
        <v>36.090000000000003</v>
      </c>
      <c r="BB960">
        <f t="shared" si="127"/>
        <v>1.0602018518142895</v>
      </c>
      <c r="BC960">
        <f t="shared" si="128"/>
        <v>37.799999999999997</v>
      </c>
      <c r="BD960">
        <f t="shared" si="129"/>
        <v>2000</v>
      </c>
      <c r="BE960">
        <f t="shared" si="130"/>
        <v>1.42</v>
      </c>
      <c r="BF960">
        <f t="shared" si="131"/>
        <v>5.5529999999999999</v>
      </c>
      <c r="BG960">
        <f t="shared" si="132"/>
        <v>5.5199999999999999E-2</v>
      </c>
    </row>
    <row r="961" spans="1:59" x14ac:dyDescent="0.25">
      <c r="A961">
        <v>4107</v>
      </c>
      <c r="B961" t="s">
        <v>60</v>
      </c>
      <c r="C961" t="s">
        <v>171</v>
      </c>
      <c r="D961" t="s">
        <v>62</v>
      </c>
      <c r="E961" t="s">
        <v>63</v>
      </c>
      <c r="F961" t="s">
        <v>64</v>
      </c>
      <c r="G961" t="s">
        <v>172</v>
      </c>
      <c r="H961">
        <v>0.313</v>
      </c>
      <c r="I961" t="s">
        <v>7</v>
      </c>
      <c r="J961" s="9">
        <v>40332</v>
      </c>
      <c r="K961" s="13">
        <v>0.59097222222222201</v>
      </c>
      <c r="L961" t="s">
        <v>173</v>
      </c>
      <c r="M961" t="s">
        <v>111</v>
      </c>
      <c r="N961" t="s">
        <v>174</v>
      </c>
      <c r="O961" t="s">
        <v>197</v>
      </c>
      <c r="P961" t="s">
        <v>175</v>
      </c>
      <c r="Q961">
        <v>18.98</v>
      </c>
      <c r="R961">
        <v>-9999</v>
      </c>
      <c r="S961">
        <v>36.83</v>
      </c>
      <c r="T961">
        <v>377</v>
      </c>
      <c r="U961">
        <v>2000</v>
      </c>
      <c r="V961">
        <v>-9999</v>
      </c>
      <c r="W961">
        <v>-9999</v>
      </c>
      <c r="X961">
        <v>1.7</v>
      </c>
      <c r="Y961">
        <v>0.14199999999999999</v>
      </c>
      <c r="Z961">
        <v>-9999</v>
      </c>
      <c r="AA961">
        <v>34.39</v>
      </c>
      <c r="AB961">
        <v>-106.53</v>
      </c>
      <c r="AC961">
        <v>-9999</v>
      </c>
      <c r="AD961">
        <v>-9999</v>
      </c>
      <c r="AE961">
        <v>-9999</v>
      </c>
      <c r="AF961">
        <v>-9999</v>
      </c>
      <c r="AG961">
        <v>-2.1</v>
      </c>
      <c r="AH961">
        <v>-1.37</v>
      </c>
      <c r="AI961" t="s">
        <v>176</v>
      </c>
      <c r="AJ961">
        <v>-9999</v>
      </c>
      <c r="AK961" t="s">
        <v>74</v>
      </c>
      <c r="AL961">
        <v>-9999</v>
      </c>
      <c r="AM961" t="s">
        <v>177</v>
      </c>
      <c r="AN961" t="s">
        <v>180</v>
      </c>
      <c r="AO961">
        <v>-9999</v>
      </c>
      <c r="AP961" t="s">
        <v>182</v>
      </c>
      <c r="AQ961" t="s">
        <v>179</v>
      </c>
      <c r="AR961">
        <v>-9999</v>
      </c>
      <c r="AS961">
        <v>2.6200000000000001E-2</v>
      </c>
      <c r="AT961">
        <v>2.5099999999999998</v>
      </c>
      <c r="AU961">
        <v>5.0599999999999996</v>
      </c>
      <c r="AV961">
        <v>193</v>
      </c>
      <c r="AX961">
        <f t="shared" si="125"/>
        <v>6.2167422961242078</v>
      </c>
      <c r="AZ961" t="str">
        <f t="shared" si="133"/>
        <v>Juniperus monosperma</v>
      </c>
      <c r="BA961">
        <f t="shared" si="126"/>
        <v>36.83</v>
      </c>
      <c r="BB961">
        <f t="shared" si="127"/>
        <v>1.1567422961242082</v>
      </c>
      <c r="BC961">
        <f t="shared" si="128"/>
        <v>37.700000000000003</v>
      </c>
      <c r="BD961">
        <f t="shared" si="129"/>
        <v>2000</v>
      </c>
      <c r="BE961">
        <f t="shared" si="130"/>
        <v>1.37</v>
      </c>
      <c r="BF961">
        <f t="shared" si="131"/>
        <v>2.5099999999999998</v>
      </c>
      <c r="BG961">
        <f t="shared" si="132"/>
        <v>2.6200000000000001E-2</v>
      </c>
    </row>
    <row r="962" spans="1:59" x14ac:dyDescent="0.25">
      <c r="A962">
        <v>4108</v>
      </c>
      <c r="B962" t="s">
        <v>60</v>
      </c>
      <c r="C962" t="s">
        <v>171</v>
      </c>
      <c r="D962" t="s">
        <v>62</v>
      </c>
      <c r="E962" t="s">
        <v>63</v>
      </c>
      <c r="F962" t="s">
        <v>64</v>
      </c>
      <c r="G962" t="s">
        <v>172</v>
      </c>
      <c r="H962">
        <v>0.313</v>
      </c>
      <c r="I962" t="s">
        <v>7</v>
      </c>
      <c r="J962" s="9">
        <v>40332</v>
      </c>
      <c r="K962" s="13">
        <v>0.65</v>
      </c>
      <c r="L962" t="s">
        <v>173</v>
      </c>
      <c r="M962" t="s">
        <v>111</v>
      </c>
      <c r="N962" t="s">
        <v>174</v>
      </c>
      <c r="O962" t="s">
        <v>197</v>
      </c>
      <c r="P962" t="s">
        <v>175</v>
      </c>
      <c r="Q962">
        <v>18.52</v>
      </c>
      <c r="R962">
        <v>-9999</v>
      </c>
      <c r="S962">
        <v>34.04</v>
      </c>
      <c r="T962">
        <v>378</v>
      </c>
      <c r="U962">
        <v>2000</v>
      </c>
      <c r="V962">
        <v>-9999</v>
      </c>
      <c r="W962">
        <v>-9999</v>
      </c>
      <c r="X962">
        <v>2.21</v>
      </c>
      <c r="Y962">
        <v>0.14199999999999999</v>
      </c>
      <c r="Z962">
        <v>-9999</v>
      </c>
      <c r="AA962">
        <v>34.39</v>
      </c>
      <c r="AB962">
        <v>-106.53</v>
      </c>
      <c r="AC962">
        <v>-9999</v>
      </c>
      <c r="AD962">
        <v>-9999</v>
      </c>
      <c r="AE962">
        <v>-9999</v>
      </c>
      <c r="AF962">
        <v>-9999</v>
      </c>
      <c r="AG962">
        <v>-2.2000000000000002</v>
      </c>
      <c r="AH962">
        <v>-1.57</v>
      </c>
      <c r="AI962" t="s">
        <v>176</v>
      </c>
      <c r="AJ962">
        <v>-9999</v>
      </c>
      <c r="AK962" t="s">
        <v>74</v>
      </c>
      <c r="AL962">
        <v>-9999</v>
      </c>
      <c r="AM962" t="s">
        <v>177</v>
      </c>
      <c r="AN962" t="s">
        <v>180</v>
      </c>
      <c r="AO962">
        <v>-9999</v>
      </c>
      <c r="AP962" t="s">
        <v>182</v>
      </c>
      <c r="AQ962" t="s">
        <v>179</v>
      </c>
      <c r="AR962">
        <v>-9999</v>
      </c>
      <c r="AS962">
        <v>4.0099999999999997E-2</v>
      </c>
      <c r="AT962">
        <v>4.569</v>
      </c>
      <c r="AU962">
        <v>4.3600000000000003</v>
      </c>
      <c r="AV962">
        <v>168</v>
      </c>
      <c r="AX962">
        <f t="shared" ref="AX962:AX1025" si="134">0.61078*EXP(17.27*BA962/(BA962+237.3))</f>
        <v>5.3309439178334461</v>
      </c>
      <c r="AZ962" t="str">
        <f t="shared" si="133"/>
        <v>Juniperus monosperma</v>
      </c>
      <c r="BA962">
        <f t="shared" ref="BA962:BA1025" si="135">S962</f>
        <v>34.04</v>
      </c>
      <c r="BB962">
        <f t="shared" ref="BB962:BB1025" si="136">AX962-AU962</f>
        <v>0.9709439178334458</v>
      </c>
      <c r="BC962">
        <f t="shared" ref="BC962:BC1025" si="137">T962/10</f>
        <v>37.799999999999997</v>
      </c>
      <c r="BD962">
        <f t="shared" ref="BD962:BD1025" si="138">U962</f>
        <v>2000</v>
      </c>
      <c r="BE962">
        <f t="shared" ref="BE962:BE1025" si="139">-AH962</f>
        <v>1.57</v>
      </c>
      <c r="BF962">
        <f t="shared" ref="BF962:BF1025" si="140">AT962</f>
        <v>4.569</v>
      </c>
      <c r="BG962">
        <f t="shared" ref="BG962:BG1025" si="141">AS962</f>
        <v>4.0099999999999997E-2</v>
      </c>
    </row>
    <row r="963" spans="1:59" x14ac:dyDescent="0.25">
      <c r="A963">
        <v>4109</v>
      </c>
      <c r="B963" t="s">
        <v>60</v>
      </c>
      <c r="C963" t="s">
        <v>171</v>
      </c>
      <c r="D963" t="s">
        <v>62</v>
      </c>
      <c r="E963" t="s">
        <v>63</v>
      </c>
      <c r="F963" t="s">
        <v>64</v>
      </c>
      <c r="G963" t="s">
        <v>172</v>
      </c>
      <c r="H963">
        <v>0.313</v>
      </c>
      <c r="I963" t="s">
        <v>7</v>
      </c>
      <c r="J963" s="9">
        <v>40332</v>
      </c>
      <c r="K963" s="13">
        <v>0.65763888888888899</v>
      </c>
      <c r="L963" t="s">
        <v>173</v>
      </c>
      <c r="M963" t="s">
        <v>111</v>
      </c>
      <c r="N963" t="s">
        <v>174</v>
      </c>
      <c r="O963" t="s">
        <v>197</v>
      </c>
      <c r="P963" t="s">
        <v>175</v>
      </c>
      <c r="Q963">
        <v>17.88</v>
      </c>
      <c r="R963">
        <v>-9999</v>
      </c>
      <c r="S963">
        <v>36.33</v>
      </c>
      <c r="T963">
        <v>379</v>
      </c>
      <c r="U963">
        <v>2000</v>
      </c>
      <c r="V963">
        <v>-9999</v>
      </c>
      <c r="W963">
        <v>-9999</v>
      </c>
      <c r="X963">
        <v>3.27</v>
      </c>
      <c r="Y963">
        <v>0.14199999999999999</v>
      </c>
      <c r="Z963">
        <v>-9999</v>
      </c>
      <c r="AA963">
        <v>34.39</v>
      </c>
      <c r="AB963">
        <v>-106.53</v>
      </c>
      <c r="AC963">
        <v>-9999</v>
      </c>
      <c r="AD963">
        <v>-9999</v>
      </c>
      <c r="AE963">
        <v>-9999</v>
      </c>
      <c r="AF963">
        <v>-9999</v>
      </c>
      <c r="AG963">
        <v>-2.8</v>
      </c>
      <c r="AH963">
        <v>-1.42</v>
      </c>
      <c r="AI963" t="s">
        <v>176</v>
      </c>
      <c r="AJ963">
        <v>-9999</v>
      </c>
      <c r="AK963" t="s">
        <v>74</v>
      </c>
      <c r="AL963">
        <v>-9999</v>
      </c>
      <c r="AM963" t="s">
        <v>177</v>
      </c>
      <c r="AN963" t="s">
        <v>180</v>
      </c>
      <c r="AO963">
        <v>-9999</v>
      </c>
      <c r="AP963" t="s">
        <v>182</v>
      </c>
      <c r="AQ963" t="s">
        <v>179</v>
      </c>
      <c r="AR963">
        <v>-9999</v>
      </c>
      <c r="AS963">
        <v>5.1900000000000002E-2</v>
      </c>
      <c r="AT963">
        <v>5.1239999999999997</v>
      </c>
      <c r="AU963">
        <v>4.99</v>
      </c>
      <c r="AV963">
        <v>189</v>
      </c>
      <c r="AX963">
        <f t="shared" si="134"/>
        <v>6.0492155057500296</v>
      </c>
      <c r="AZ963" t="str">
        <f t="shared" si="133"/>
        <v>Juniperus monosperma</v>
      </c>
      <c r="BA963">
        <f t="shared" si="135"/>
        <v>36.33</v>
      </c>
      <c r="BB963">
        <f t="shared" si="136"/>
        <v>1.0592155057500294</v>
      </c>
      <c r="BC963">
        <f t="shared" si="137"/>
        <v>37.9</v>
      </c>
      <c r="BD963">
        <f t="shared" si="138"/>
        <v>2000</v>
      </c>
      <c r="BE963">
        <f t="shared" si="139"/>
        <v>1.42</v>
      </c>
      <c r="BF963">
        <f t="shared" si="140"/>
        <v>5.1239999999999997</v>
      </c>
      <c r="BG963">
        <f t="shared" si="141"/>
        <v>5.1900000000000002E-2</v>
      </c>
    </row>
    <row r="964" spans="1:59" x14ac:dyDescent="0.25">
      <c r="A964">
        <v>4110</v>
      </c>
      <c r="B964" t="s">
        <v>60</v>
      </c>
      <c r="C964" t="s">
        <v>171</v>
      </c>
      <c r="D964" t="s">
        <v>62</v>
      </c>
      <c r="E964" t="s">
        <v>63</v>
      </c>
      <c r="F964" t="s">
        <v>64</v>
      </c>
      <c r="G964" t="s">
        <v>172</v>
      </c>
      <c r="H964">
        <v>0.313</v>
      </c>
      <c r="I964" t="s">
        <v>7</v>
      </c>
      <c r="J964" s="9">
        <v>40332</v>
      </c>
      <c r="K964" s="13">
        <v>0.66111111111111098</v>
      </c>
      <c r="L964" t="s">
        <v>173</v>
      </c>
      <c r="M964" t="s">
        <v>111</v>
      </c>
      <c r="N964" t="s">
        <v>174</v>
      </c>
      <c r="O964" t="s">
        <v>197</v>
      </c>
      <c r="P964" t="s">
        <v>175</v>
      </c>
      <c r="Q964">
        <v>17.38</v>
      </c>
      <c r="R964">
        <v>-9999</v>
      </c>
      <c r="S964">
        <v>37.19</v>
      </c>
      <c r="T964">
        <v>381</v>
      </c>
      <c r="U964">
        <v>2000</v>
      </c>
      <c r="V964">
        <v>-9999</v>
      </c>
      <c r="W964">
        <v>-9999</v>
      </c>
      <c r="X964">
        <v>1.56</v>
      </c>
      <c r="Y964">
        <v>0.14199999999999999</v>
      </c>
      <c r="Z964">
        <v>-9999</v>
      </c>
      <c r="AA964">
        <v>34.39</v>
      </c>
      <c r="AB964">
        <v>-106.53</v>
      </c>
      <c r="AC964">
        <v>-9999</v>
      </c>
      <c r="AD964">
        <v>-9999</v>
      </c>
      <c r="AE964">
        <v>-9999</v>
      </c>
      <c r="AF964">
        <v>-9999</v>
      </c>
      <c r="AG964">
        <v>-2.1</v>
      </c>
      <c r="AH964">
        <v>-1.37</v>
      </c>
      <c r="AI964" t="s">
        <v>176</v>
      </c>
      <c r="AJ964">
        <v>-9999</v>
      </c>
      <c r="AK964" t="s">
        <v>74</v>
      </c>
      <c r="AL964">
        <v>-9999</v>
      </c>
      <c r="AM964" t="s">
        <v>177</v>
      </c>
      <c r="AN964" t="s">
        <v>180</v>
      </c>
      <c r="AO964">
        <v>-9999</v>
      </c>
      <c r="AP964" t="s">
        <v>182</v>
      </c>
      <c r="AQ964" t="s">
        <v>179</v>
      </c>
      <c r="AR964">
        <v>-9999</v>
      </c>
      <c r="AS964">
        <v>2.3099999999999999E-2</v>
      </c>
      <c r="AT964">
        <v>1.8779999999999999</v>
      </c>
      <c r="AU964">
        <v>5.26</v>
      </c>
      <c r="AV964">
        <v>217</v>
      </c>
      <c r="AX964">
        <f t="shared" si="134"/>
        <v>6.3398362988746371</v>
      </c>
      <c r="AZ964" t="str">
        <f t="shared" si="133"/>
        <v>Juniperus monosperma</v>
      </c>
      <c r="BA964">
        <f t="shared" si="135"/>
        <v>37.19</v>
      </c>
      <c r="BB964">
        <f t="shared" si="136"/>
        <v>1.0798362988746373</v>
      </c>
      <c r="BC964">
        <f t="shared" si="137"/>
        <v>38.1</v>
      </c>
      <c r="BD964">
        <f t="shared" si="138"/>
        <v>2000</v>
      </c>
      <c r="BE964">
        <f t="shared" si="139"/>
        <v>1.37</v>
      </c>
      <c r="BF964">
        <f t="shared" si="140"/>
        <v>1.8779999999999999</v>
      </c>
      <c r="BG964">
        <f t="shared" si="141"/>
        <v>2.3099999999999999E-2</v>
      </c>
    </row>
    <row r="965" spans="1:59" x14ac:dyDescent="0.25">
      <c r="A965">
        <v>4111</v>
      </c>
      <c r="B965" t="s">
        <v>60</v>
      </c>
      <c r="C965" t="s">
        <v>171</v>
      </c>
      <c r="D965" t="s">
        <v>62</v>
      </c>
      <c r="E965" t="s">
        <v>63</v>
      </c>
      <c r="F965" t="s">
        <v>64</v>
      </c>
      <c r="G965" t="s">
        <v>172</v>
      </c>
      <c r="H965">
        <v>0.313</v>
      </c>
      <c r="I965" t="s">
        <v>7</v>
      </c>
      <c r="J965" s="9">
        <v>40332</v>
      </c>
      <c r="K965" s="13">
        <v>0.71388888888888902</v>
      </c>
      <c r="L965" t="s">
        <v>173</v>
      </c>
      <c r="M965" t="s">
        <v>111</v>
      </c>
      <c r="N965" t="s">
        <v>174</v>
      </c>
      <c r="O965" t="s">
        <v>197</v>
      </c>
      <c r="P965" t="s">
        <v>175</v>
      </c>
      <c r="Q965">
        <v>20.5</v>
      </c>
      <c r="R965">
        <v>-9999</v>
      </c>
      <c r="S965">
        <v>33.56</v>
      </c>
      <c r="T965">
        <v>376</v>
      </c>
      <c r="U965">
        <v>2000</v>
      </c>
      <c r="V965">
        <v>-9999</v>
      </c>
      <c r="W965">
        <v>-9999</v>
      </c>
      <c r="X965">
        <v>2.5499999999999998</v>
      </c>
      <c r="Y965">
        <v>0.14199999999999999</v>
      </c>
      <c r="Z965">
        <v>-9999</v>
      </c>
      <c r="AA965">
        <v>34.39</v>
      </c>
      <c r="AB965">
        <v>-106.53</v>
      </c>
      <c r="AC965">
        <v>-9999</v>
      </c>
      <c r="AD965">
        <v>-9999</v>
      </c>
      <c r="AE965">
        <v>-9999</v>
      </c>
      <c r="AF965">
        <v>-9999</v>
      </c>
      <c r="AG965">
        <v>-2.2000000000000002</v>
      </c>
      <c r="AH965">
        <v>-1.57</v>
      </c>
      <c r="AI965" t="s">
        <v>176</v>
      </c>
      <c r="AJ965">
        <v>-9999</v>
      </c>
      <c r="AK965" t="s">
        <v>74</v>
      </c>
      <c r="AL965">
        <v>-9999</v>
      </c>
      <c r="AM965" t="s">
        <v>177</v>
      </c>
      <c r="AN965" t="s">
        <v>180</v>
      </c>
      <c r="AO965">
        <v>-9999</v>
      </c>
      <c r="AP965" t="s">
        <v>182</v>
      </c>
      <c r="AQ965" t="s">
        <v>179</v>
      </c>
      <c r="AR965">
        <v>-9999</v>
      </c>
      <c r="AS965">
        <v>4.8800000000000003E-2</v>
      </c>
      <c r="AT965">
        <v>5.4669999999999996</v>
      </c>
      <c r="AU965">
        <v>4.1399999999999997</v>
      </c>
      <c r="AV965">
        <v>170</v>
      </c>
      <c r="AX965">
        <f t="shared" si="134"/>
        <v>5.1901520153060279</v>
      </c>
      <c r="AZ965" t="str">
        <f t="shared" si="133"/>
        <v>Juniperus monosperma</v>
      </c>
      <c r="BA965">
        <f t="shared" si="135"/>
        <v>33.56</v>
      </c>
      <c r="BB965">
        <f t="shared" si="136"/>
        <v>1.0501520153060282</v>
      </c>
      <c r="BC965">
        <f t="shared" si="137"/>
        <v>37.6</v>
      </c>
      <c r="BD965">
        <f t="shared" si="138"/>
        <v>2000</v>
      </c>
      <c r="BE965">
        <f t="shared" si="139"/>
        <v>1.57</v>
      </c>
      <c r="BF965">
        <f t="shared" si="140"/>
        <v>5.4669999999999996</v>
      </c>
      <c r="BG965">
        <f t="shared" si="141"/>
        <v>4.8800000000000003E-2</v>
      </c>
    </row>
    <row r="966" spans="1:59" x14ac:dyDescent="0.25">
      <c r="A966">
        <v>4112</v>
      </c>
      <c r="B966" t="s">
        <v>60</v>
      </c>
      <c r="C966" t="s">
        <v>171</v>
      </c>
      <c r="D966" t="s">
        <v>62</v>
      </c>
      <c r="E966" t="s">
        <v>63</v>
      </c>
      <c r="F966" t="s">
        <v>64</v>
      </c>
      <c r="G966" t="s">
        <v>172</v>
      </c>
      <c r="H966">
        <v>0.313</v>
      </c>
      <c r="I966" t="s">
        <v>7</v>
      </c>
      <c r="J966" s="9">
        <v>40332</v>
      </c>
      <c r="K966" s="13">
        <v>0.72430555555555598</v>
      </c>
      <c r="L966" t="s">
        <v>173</v>
      </c>
      <c r="M966" t="s">
        <v>111</v>
      </c>
      <c r="N966" t="s">
        <v>174</v>
      </c>
      <c r="O966" t="s">
        <v>197</v>
      </c>
      <c r="P966" t="s">
        <v>175</v>
      </c>
      <c r="Q966">
        <v>18.75</v>
      </c>
      <c r="R966">
        <v>-9999</v>
      </c>
      <c r="S966">
        <v>37.130000000000003</v>
      </c>
      <c r="T966">
        <v>381</v>
      </c>
      <c r="U966">
        <v>2000</v>
      </c>
      <c r="V966">
        <v>-9999</v>
      </c>
      <c r="W966">
        <v>-9999</v>
      </c>
      <c r="X966">
        <v>3.87</v>
      </c>
      <c r="Y966">
        <v>0.14199999999999999</v>
      </c>
      <c r="Z966">
        <v>-9999</v>
      </c>
      <c r="AA966">
        <v>34.39</v>
      </c>
      <c r="AB966">
        <v>-106.53</v>
      </c>
      <c r="AC966">
        <v>-9999</v>
      </c>
      <c r="AD966">
        <v>-9999</v>
      </c>
      <c r="AE966">
        <v>-9999</v>
      </c>
      <c r="AF966">
        <v>-9999</v>
      </c>
      <c r="AG966">
        <v>-2.8</v>
      </c>
      <c r="AH966">
        <v>-1.42</v>
      </c>
      <c r="AI966" t="s">
        <v>176</v>
      </c>
      <c r="AJ966">
        <v>-9999</v>
      </c>
      <c r="AK966" t="s">
        <v>74</v>
      </c>
      <c r="AL966">
        <v>-9999</v>
      </c>
      <c r="AM966" t="s">
        <v>177</v>
      </c>
      <c r="AN966" t="s">
        <v>180</v>
      </c>
      <c r="AO966">
        <v>-9999</v>
      </c>
      <c r="AP966" t="s">
        <v>182</v>
      </c>
      <c r="AQ966" t="s">
        <v>179</v>
      </c>
      <c r="AR966">
        <v>-9999</v>
      </c>
      <c r="AS966">
        <v>5.9400000000000001E-2</v>
      </c>
      <c r="AT966">
        <v>5.3789999999999996</v>
      </c>
      <c r="AU966">
        <v>5.16</v>
      </c>
      <c r="AV966">
        <v>202</v>
      </c>
      <c r="AX966">
        <f t="shared" si="134"/>
        <v>6.3191752375046297</v>
      </c>
      <c r="AZ966" t="str">
        <f t="shared" si="133"/>
        <v>Juniperus monosperma</v>
      </c>
      <c r="BA966">
        <f t="shared" si="135"/>
        <v>37.130000000000003</v>
      </c>
      <c r="BB966">
        <f t="shared" si="136"/>
        <v>1.1591752375046296</v>
      </c>
      <c r="BC966">
        <f t="shared" si="137"/>
        <v>38.1</v>
      </c>
      <c r="BD966">
        <f t="shared" si="138"/>
        <v>2000</v>
      </c>
      <c r="BE966">
        <f t="shared" si="139"/>
        <v>1.42</v>
      </c>
      <c r="BF966">
        <f t="shared" si="140"/>
        <v>5.3789999999999996</v>
      </c>
      <c r="BG966">
        <f t="shared" si="141"/>
        <v>5.9400000000000001E-2</v>
      </c>
    </row>
    <row r="967" spans="1:59" x14ac:dyDescent="0.25">
      <c r="A967">
        <v>4113</v>
      </c>
      <c r="B967" t="s">
        <v>60</v>
      </c>
      <c r="C967" t="s">
        <v>171</v>
      </c>
      <c r="D967" t="s">
        <v>62</v>
      </c>
      <c r="E967" t="s">
        <v>63</v>
      </c>
      <c r="F967" t="s">
        <v>64</v>
      </c>
      <c r="G967" t="s">
        <v>172</v>
      </c>
      <c r="H967">
        <v>0.313</v>
      </c>
      <c r="I967" t="s">
        <v>7</v>
      </c>
      <c r="J967" s="9">
        <v>40332</v>
      </c>
      <c r="K967" s="13">
        <v>0.72986111111111096</v>
      </c>
      <c r="L967" t="s">
        <v>173</v>
      </c>
      <c r="M967" t="s">
        <v>111</v>
      </c>
      <c r="N967" t="s">
        <v>174</v>
      </c>
      <c r="O967" t="s">
        <v>197</v>
      </c>
      <c r="P967" t="s">
        <v>175</v>
      </c>
      <c r="Q967">
        <v>17.690000000000001</v>
      </c>
      <c r="R967">
        <v>-9999</v>
      </c>
      <c r="S967">
        <v>37.18</v>
      </c>
      <c r="T967">
        <v>381</v>
      </c>
      <c r="U967">
        <v>2000</v>
      </c>
      <c r="V967">
        <v>-9999</v>
      </c>
      <c r="W967">
        <v>-9999</v>
      </c>
      <c r="X967">
        <v>1.63</v>
      </c>
      <c r="Y967">
        <v>0.14199999999999999</v>
      </c>
      <c r="Z967">
        <v>-9999</v>
      </c>
      <c r="AA967">
        <v>34.39</v>
      </c>
      <c r="AB967">
        <v>-106.53</v>
      </c>
      <c r="AC967">
        <v>-9999</v>
      </c>
      <c r="AD967">
        <v>-9999</v>
      </c>
      <c r="AE967">
        <v>-9999</v>
      </c>
      <c r="AF967">
        <v>-9999</v>
      </c>
      <c r="AG967">
        <v>-2.1</v>
      </c>
      <c r="AH967">
        <v>-1.37</v>
      </c>
      <c r="AI967" t="s">
        <v>176</v>
      </c>
      <c r="AJ967">
        <v>-9999</v>
      </c>
      <c r="AK967" t="s">
        <v>74</v>
      </c>
      <c r="AL967">
        <v>-9999</v>
      </c>
      <c r="AM967" t="s">
        <v>177</v>
      </c>
      <c r="AN967" t="s">
        <v>180</v>
      </c>
      <c r="AO967">
        <v>-9999</v>
      </c>
      <c r="AP967" t="s">
        <v>182</v>
      </c>
      <c r="AQ967" t="s">
        <v>179</v>
      </c>
      <c r="AR967">
        <v>-9999</v>
      </c>
      <c r="AS967">
        <v>2.4199999999999999E-2</v>
      </c>
      <c r="AT967">
        <v>1.8919999999999999</v>
      </c>
      <c r="AU967">
        <v>5.24</v>
      </c>
      <c r="AV967">
        <v>222</v>
      </c>
      <c r="AX967">
        <f t="shared" si="134"/>
        <v>6.3363887313792837</v>
      </c>
      <c r="AZ967" t="str">
        <f t="shared" si="133"/>
        <v>Juniperus monosperma</v>
      </c>
      <c r="BA967">
        <f t="shared" si="135"/>
        <v>37.18</v>
      </c>
      <c r="BB967">
        <f t="shared" si="136"/>
        <v>1.0963887313792835</v>
      </c>
      <c r="BC967">
        <f t="shared" si="137"/>
        <v>38.1</v>
      </c>
      <c r="BD967">
        <f t="shared" si="138"/>
        <v>2000</v>
      </c>
      <c r="BE967">
        <f t="shared" si="139"/>
        <v>1.37</v>
      </c>
      <c r="BF967">
        <f t="shared" si="140"/>
        <v>1.8919999999999999</v>
      </c>
      <c r="BG967">
        <f t="shared" si="141"/>
        <v>2.4199999999999999E-2</v>
      </c>
    </row>
    <row r="968" spans="1:59" x14ac:dyDescent="0.25">
      <c r="A968">
        <v>4114</v>
      </c>
      <c r="B968" t="s">
        <v>60</v>
      </c>
      <c r="C968" t="s">
        <v>171</v>
      </c>
      <c r="D968" t="s">
        <v>62</v>
      </c>
      <c r="E968" t="s">
        <v>63</v>
      </c>
      <c r="F968" t="s">
        <v>64</v>
      </c>
      <c r="G968" t="s">
        <v>172</v>
      </c>
      <c r="H968">
        <v>0.313</v>
      </c>
      <c r="I968" t="s">
        <v>7</v>
      </c>
      <c r="J968" s="9">
        <v>40357</v>
      </c>
      <c r="K968" s="13">
        <v>0.30555555555555503</v>
      </c>
      <c r="L968" t="s">
        <v>173</v>
      </c>
      <c r="M968" t="s">
        <v>111</v>
      </c>
      <c r="N968" t="s">
        <v>174</v>
      </c>
      <c r="O968" t="s">
        <v>198</v>
      </c>
      <c r="P968" t="s">
        <v>175</v>
      </c>
      <c r="Q968">
        <v>46.68</v>
      </c>
      <c r="R968">
        <v>-9999</v>
      </c>
      <c r="S968">
        <v>20.14</v>
      </c>
      <c r="T968">
        <v>378</v>
      </c>
      <c r="U968">
        <v>2000</v>
      </c>
      <c r="V968">
        <v>-9999</v>
      </c>
      <c r="W968">
        <v>-9999</v>
      </c>
      <c r="X968">
        <v>0.57999999999999996</v>
      </c>
      <c r="Y968">
        <v>0.05</v>
      </c>
      <c r="Z968">
        <v>-9999</v>
      </c>
      <c r="AA968">
        <v>34.39</v>
      </c>
      <c r="AB968">
        <v>-106.53</v>
      </c>
      <c r="AC968">
        <v>-9999</v>
      </c>
      <c r="AD968">
        <v>-9999</v>
      </c>
      <c r="AE968">
        <v>-9999</v>
      </c>
      <c r="AF968">
        <v>-9999</v>
      </c>
      <c r="AG968">
        <v>-3.7</v>
      </c>
      <c r="AH968">
        <v>-2.73</v>
      </c>
      <c r="AI968" t="s">
        <v>176</v>
      </c>
      <c r="AJ968">
        <v>-9999</v>
      </c>
      <c r="AK968" t="s">
        <v>74</v>
      </c>
      <c r="AL968">
        <v>-9999</v>
      </c>
      <c r="AM968" t="s">
        <v>177</v>
      </c>
      <c r="AN968" t="s">
        <v>180</v>
      </c>
      <c r="AO968">
        <v>-9999</v>
      </c>
      <c r="AP968" t="s">
        <v>182</v>
      </c>
      <c r="AQ968" t="s">
        <v>179</v>
      </c>
      <c r="AR968">
        <v>-9999</v>
      </c>
      <c r="AS968">
        <v>3.6999999999999998E-2</v>
      </c>
      <c r="AT968">
        <v>4.2699999999999996</v>
      </c>
      <c r="AU968">
        <v>1.26</v>
      </c>
      <c r="AV968">
        <v>184</v>
      </c>
      <c r="AX968">
        <f t="shared" si="134"/>
        <v>2.3585454603599669</v>
      </c>
      <c r="AZ968" t="str">
        <f t="shared" si="133"/>
        <v>Juniperus monosperma</v>
      </c>
      <c r="BA968">
        <f t="shared" si="135"/>
        <v>20.14</v>
      </c>
      <c r="BB968">
        <f t="shared" si="136"/>
        <v>1.0985454603599669</v>
      </c>
      <c r="BC968">
        <f t="shared" si="137"/>
        <v>37.799999999999997</v>
      </c>
      <c r="BD968">
        <f t="shared" si="138"/>
        <v>2000</v>
      </c>
      <c r="BE968">
        <f t="shared" si="139"/>
        <v>2.73</v>
      </c>
      <c r="BF968">
        <f t="shared" si="140"/>
        <v>4.2699999999999996</v>
      </c>
      <c r="BG968">
        <f t="shared" si="141"/>
        <v>3.6999999999999998E-2</v>
      </c>
    </row>
    <row r="969" spans="1:59" x14ac:dyDescent="0.25">
      <c r="A969">
        <v>4115</v>
      </c>
      <c r="B969" t="s">
        <v>60</v>
      </c>
      <c r="C969" t="s">
        <v>171</v>
      </c>
      <c r="D969" t="s">
        <v>62</v>
      </c>
      <c r="E969" t="s">
        <v>63</v>
      </c>
      <c r="F969" t="s">
        <v>64</v>
      </c>
      <c r="G969" t="s">
        <v>172</v>
      </c>
      <c r="H969">
        <v>0.313</v>
      </c>
      <c r="I969" t="s">
        <v>7</v>
      </c>
      <c r="J969" s="9">
        <v>40357</v>
      </c>
      <c r="K969" s="13">
        <v>0.32152777777777802</v>
      </c>
      <c r="L969" t="s">
        <v>173</v>
      </c>
      <c r="M969" t="s">
        <v>111</v>
      </c>
      <c r="N969" t="s">
        <v>174</v>
      </c>
      <c r="O969" t="s">
        <v>198</v>
      </c>
      <c r="P969" t="s">
        <v>175</v>
      </c>
      <c r="Q969">
        <v>46</v>
      </c>
      <c r="R969">
        <v>-9999</v>
      </c>
      <c r="S969">
        <v>22.15</v>
      </c>
      <c r="T969">
        <v>372</v>
      </c>
      <c r="U969">
        <v>2000</v>
      </c>
      <c r="V969">
        <v>-9999</v>
      </c>
      <c r="W969">
        <v>-9999</v>
      </c>
      <c r="X969">
        <v>1.1499999999999999</v>
      </c>
      <c r="Y969">
        <v>0.05</v>
      </c>
      <c r="Z969">
        <v>-9999</v>
      </c>
      <c r="AA969">
        <v>34.39</v>
      </c>
      <c r="AB969">
        <v>-106.53</v>
      </c>
      <c r="AC969">
        <v>-9999</v>
      </c>
      <c r="AD969">
        <v>-9999</v>
      </c>
      <c r="AE969">
        <v>-9999</v>
      </c>
      <c r="AF969">
        <v>-9999</v>
      </c>
      <c r="AG969">
        <v>-3.13</v>
      </c>
      <c r="AH969">
        <v>-2.38</v>
      </c>
      <c r="AI969" t="s">
        <v>176</v>
      </c>
      <c r="AJ969">
        <v>-9999</v>
      </c>
      <c r="AK969" t="s">
        <v>74</v>
      </c>
      <c r="AL969">
        <v>-9999</v>
      </c>
      <c r="AM969" t="s">
        <v>177</v>
      </c>
      <c r="AN969" t="s">
        <v>180</v>
      </c>
      <c r="AO969">
        <v>-9999</v>
      </c>
      <c r="AP969" t="s">
        <v>182</v>
      </c>
      <c r="AQ969" t="s">
        <v>179</v>
      </c>
      <c r="AR969">
        <v>-9999</v>
      </c>
      <c r="AS969">
        <v>6.5000000000000002E-2</v>
      </c>
      <c r="AT969">
        <v>7.1040000000000001</v>
      </c>
      <c r="AU969">
        <v>1.45</v>
      </c>
      <c r="AV969">
        <v>184</v>
      </c>
      <c r="AX969">
        <f t="shared" si="134"/>
        <v>2.6681133329585411</v>
      </c>
      <c r="AZ969" t="str">
        <f t="shared" si="133"/>
        <v>Juniperus monosperma</v>
      </c>
      <c r="BA969">
        <f t="shared" si="135"/>
        <v>22.15</v>
      </c>
      <c r="BB969">
        <f t="shared" si="136"/>
        <v>1.2181133329585412</v>
      </c>
      <c r="BC969">
        <f t="shared" si="137"/>
        <v>37.200000000000003</v>
      </c>
      <c r="BD969">
        <f t="shared" si="138"/>
        <v>2000</v>
      </c>
      <c r="BE969">
        <f t="shared" si="139"/>
        <v>2.38</v>
      </c>
      <c r="BF969">
        <f t="shared" si="140"/>
        <v>7.1040000000000001</v>
      </c>
      <c r="BG969">
        <f t="shared" si="141"/>
        <v>6.5000000000000002E-2</v>
      </c>
    </row>
    <row r="970" spans="1:59" x14ac:dyDescent="0.25">
      <c r="A970">
        <v>4116</v>
      </c>
      <c r="B970" t="s">
        <v>60</v>
      </c>
      <c r="C970" t="s">
        <v>171</v>
      </c>
      <c r="D970" t="s">
        <v>62</v>
      </c>
      <c r="E970" t="s">
        <v>63</v>
      </c>
      <c r="F970" t="s">
        <v>64</v>
      </c>
      <c r="G970" t="s">
        <v>172</v>
      </c>
      <c r="H970">
        <v>0.313</v>
      </c>
      <c r="I970" t="s">
        <v>7</v>
      </c>
      <c r="J970" s="9">
        <v>40357</v>
      </c>
      <c r="K970" s="13">
        <v>0.32500000000000001</v>
      </c>
      <c r="L970" t="s">
        <v>173</v>
      </c>
      <c r="M970" t="s">
        <v>111</v>
      </c>
      <c r="N970" t="s">
        <v>174</v>
      </c>
      <c r="O970" t="s">
        <v>198</v>
      </c>
      <c r="P970" t="s">
        <v>175</v>
      </c>
      <c r="Q970">
        <v>42.92</v>
      </c>
      <c r="R970">
        <v>-9999</v>
      </c>
      <c r="S970">
        <v>23.19</v>
      </c>
      <c r="T970">
        <v>373</v>
      </c>
      <c r="U970">
        <v>2000</v>
      </c>
      <c r="V970">
        <v>-9999</v>
      </c>
      <c r="W970">
        <v>-9999</v>
      </c>
      <c r="X970">
        <v>0.81</v>
      </c>
      <c r="Y970">
        <v>0.05</v>
      </c>
      <c r="Z970">
        <v>-9999</v>
      </c>
      <c r="AA970">
        <v>34.39</v>
      </c>
      <c r="AB970">
        <v>-106.53</v>
      </c>
      <c r="AC970">
        <v>-9999</v>
      </c>
      <c r="AD970">
        <v>-9999</v>
      </c>
      <c r="AE970">
        <v>-9999</v>
      </c>
      <c r="AF970">
        <v>-9999</v>
      </c>
      <c r="AG970">
        <v>-3.28</v>
      </c>
      <c r="AH970">
        <v>-2.5499999999999998</v>
      </c>
      <c r="AI970" t="s">
        <v>176</v>
      </c>
      <c r="AJ970">
        <v>-9999</v>
      </c>
      <c r="AK970" t="s">
        <v>74</v>
      </c>
      <c r="AL970">
        <v>-9999</v>
      </c>
      <c r="AM970" t="s">
        <v>177</v>
      </c>
      <c r="AN970" t="s">
        <v>180</v>
      </c>
      <c r="AO970">
        <v>-9999</v>
      </c>
      <c r="AP970" t="s">
        <v>182</v>
      </c>
      <c r="AQ970" t="s">
        <v>179</v>
      </c>
      <c r="AR970">
        <v>-9999</v>
      </c>
      <c r="AS970">
        <v>4.0099999999999997E-2</v>
      </c>
      <c r="AT970">
        <v>5.1349999999999998</v>
      </c>
      <c r="AU970">
        <v>1.63</v>
      </c>
      <c r="AV970">
        <v>157</v>
      </c>
      <c r="AX970">
        <f t="shared" si="134"/>
        <v>2.8417930112141576</v>
      </c>
      <c r="AZ970" t="str">
        <f t="shared" si="133"/>
        <v>Juniperus monosperma</v>
      </c>
      <c r="BA970">
        <f t="shared" si="135"/>
        <v>23.19</v>
      </c>
      <c r="BB970">
        <f t="shared" si="136"/>
        <v>1.2117930112141577</v>
      </c>
      <c r="BC970">
        <f t="shared" si="137"/>
        <v>37.299999999999997</v>
      </c>
      <c r="BD970">
        <f t="shared" si="138"/>
        <v>2000</v>
      </c>
      <c r="BE970">
        <f t="shared" si="139"/>
        <v>2.5499999999999998</v>
      </c>
      <c r="BF970">
        <f t="shared" si="140"/>
        <v>5.1349999999999998</v>
      </c>
      <c r="BG970">
        <f t="shared" si="141"/>
        <v>4.0099999999999997E-2</v>
      </c>
    </row>
    <row r="971" spans="1:59" x14ac:dyDescent="0.25">
      <c r="A971">
        <v>4117</v>
      </c>
      <c r="B971" t="s">
        <v>60</v>
      </c>
      <c r="C971" t="s">
        <v>171</v>
      </c>
      <c r="D971" t="s">
        <v>62</v>
      </c>
      <c r="E971" t="s">
        <v>63</v>
      </c>
      <c r="F971" t="s">
        <v>64</v>
      </c>
      <c r="G971" t="s">
        <v>172</v>
      </c>
      <c r="H971">
        <v>0.313</v>
      </c>
      <c r="I971" t="s">
        <v>7</v>
      </c>
      <c r="J971" s="9">
        <v>40357</v>
      </c>
      <c r="K971" s="13">
        <v>0.37083333333333302</v>
      </c>
      <c r="L971" t="s">
        <v>173</v>
      </c>
      <c r="M971" t="s">
        <v>111</v>
      </c>
      <c r="N971" t="s">
        <v>174</v>
      </c>
      <c r="O971" t="s">
        <v>198</v>
      </c>
      <c r="P971" t="s">
        <v>175</v>
      </c>
      <c r="Q971">
        <v>35.450000000000003</v>
      </c>
      <c r="R971">
        <v>-9999</v>
      </c>
      <c r="S971">
        <v>27.3</v>
      </c>
      <c r="T971">
        <v>377</v>
      </c>
      <c r="U971">
        <v>2000</v>
      </c>
      <c r="V971">
        <v>-9999</v>
      </c>
      <c r="W971">
        <v>-9999</v>
      </c>
      <c r="X971">
        <v>0.99</v>
      </c>
      <c r="Y971">
        <v>0.05</v>
      </c>
      <c r="Z971">
        <v>-9999</v>
      </c>
      <c r="AA971">
        <v>34.39</v>
      </c>
      <c r="AB971">
        <v>-106.53</v>
      </c>
      <c r="AC971">
        <v>-9999</v>
      </c>
      <c r="AD971">
        <v>-9999</v>
      </c>
      <c r="AE971">
        <v>-9999</v>
      </c>
      <c r="AF971">
        <v>-9999</v>
      </c>
      <c r="AG971">
        <v>-3.7</v>
      </c>
      <c r="AH971">
        <v>-2.73</v>
      </c>
      <c r="AI971" t="s">
        <v>176</v>
      </c>
      <c r="AJ971">
        <v>-9999</v>
      </c>
      <c r="AK971" t="s">
        <v>74</v>
      </c>
      <c r="AL971">
        <v>-9999</v>
      </c>
      <c r="AM971" t="s">
        <v>177</v>
      </c>
      <c r="AN971" t="s">
        <v>180</v>
      </c>
      <c r="AO971">
        <v>-9999</v>
      </c>
      <c r="AP971" t="s">
        <v>182</v>
      </c>
      <c r="AQ971" t="s">
        <v>179</v>
      </c>
      <c r="AR971">
        <v>-9999</v>
      </c>
      <c r="AS971">
        <v>3.3700000000000001E-2</v>
      </c>
      <c r="AT971">
        <v>4.2549999999999999</v>
      </c>
      <c r="AU971">
        <v>2.35</v>
      </c>
      <c r="AV971">
        <v>160</v>
      </c>
      <c r="AX971">
        <f t="shared" si="134"/>
        <v>3.628455032180963</v>
      </c>
      <c r="AZ971" t="str">
        <f t="shared" si="133"/>
        <v>Juniperus monosperma</v>
      </c>
      <c r="BA971">
        <f t="shared" si="135"/>
        <v>27.3</v>
      </c>
      <c r="BB971">
        <f t="shared" si="136"/>
        <v>1.2784550321809629</v>
      </c>
      <c r="BC971">
        <f t="shared" si="137"/>
        <v>37.700000000000003</v>
      </c>
      <c r="BD971">
        <f t="shared" si="138"/>
        <v>2000</v>
      </c>
      <c r="BE971">
        <f t="shared" si="139"/>
        <v>2.73</v>
      </c>
      <c r="BF971">
        <f t="shared" si="140"/>
        <v>4.2549999999999999</v>
      </c>
      <c r="BG971">
        <f t="shared" si="141"/>
        <v>3.3700000000000001E-2</v>
      </c>
    </row>
    <row r="972" spans="1:59" x14ac:dyDescent="0.25">
      <c r="A972">
        <v>4118</v>
      </c>
      <c r="B972" t="s">
        <v>60</v>
      </c>
      <c r="C972" t="s">
        <v>171</v>
      </c>
      <c r="D972" t="s">
        <v>62</v>
      </c>
      <c r="E972" t="s">
        <v>63</v>
      </c>
      <c r="F972" t="s">
        <v>64</v>
      </c>
      <c r="G972" t="s">
        <v>172</v>
      </c>
      <c r="H972">
        <v>0.313</v>
      </c>
      <c r="I972" t="s">
        <v>7</v>
      </c>
      <c r="J972" s="9">
        <v>40357</v>
      </c>
      <c r="K972" s="13">
        <v>0.38194444444444398</v>
      </c>
      <c r="L972" t="s">
        <v>173</v>
      </c>
      <c r="M972" t="s">
        <v>111</v>
      </c>
      <c r="N972" t="s">
        <v>174</v>
      </c>
      <c r="O972" t="s">
        <v>198</v>
      </c>
      <c r="P972" t="s">
        <v>175</v>
      </c>
      <c r="Q972">
        <v>39.76</v>
      </c>
      <c r="R972">
        <v>-9999</v>
      </c>
      <c r="S972">
        <v>27.31</v>
      </c>
      <c r="T972">
        <v>371</v>
      </c>
      <c r="U972">
        <v>2000</v>
      </c>
      <c r="V972">
        <v>-9999</v>
      </c>
      <c r="W972">
        <v>-9999</v>
      </c>
      <c r="X972">
        <v>1.91</v>
      </c>
      <c r="Y972">
        <v>0.05</v>
      </c>
      <c r="Z972">
        <v>-9999</v>
      </c>
      <c r="AA972">
        <v>34.39</v>
      </c>
      <c r="AB972">
        <v>-106.53</v>
      </c>
      <c r="AC972">
        <v>-9999</v>
      </c>
      <c r="AD972">
        <v>-9999</v>
      </c>
      <c r="AE972">
        <v>-9999</v>
      </c>
      <c r="AF972">
        <v>-9999</v>
      </c>
      <c r="AG972">
        <v>-3.13</v>
      </c>
      <c r="AH972">
        <v>-2.38</v>
      </c>
      <c r="AI972" t="s">
        <v>176</v>
      </c>
      <c r="AJ972">
        <v>-9999</v>
      </c>
      <c r="AK972" t="s">
        <v>74</v>
      </c>
      <c r="AL972">
        <v>-9999</v>
      </c>
      <c r="AM972" t="s">
        <v>177</v>
      </c>
      <c r="AN972" t="s">
        <v>180</v>
      </c>
      <c r="AO972">
        <v>-9999</v>
      </c>
      <c r="AP972" t="s">
        <v>182</v>
      </c>
      <c r="AQ972" t="s">
        <v>179</v>
      </c>
      <c r="AR972">
        <v>-9999</v>
      </c>
      <c r="AS972">
        <v>7.0800000000000002E-2</v>
      </c>
      <c r="AT972">
        <v>6.7210000000000001</v>
      </c>
      <c r="AU972">
        <v>2.2000000000000002</v>
      </c>
      <c r="AV972">
        <v>203</v>
      </c>
      <c r="AX972">
        <f t="shared" si="134"/>
        <v>3.63057946418505</v>
      </c>
      <c r="AZ972" t="str">
        <f t="shared" si="133"/>
        <v>Juniperus monosperma</v>
      </c>
      <c r="BA972">
        <f t="shared" si="135"/>
        <v>27.31</v>
      </c>
      <c r="BB972">
        <f t="shared" si="136"/>
        <v>1.4305794641850498</v>
      </c>
      <c r="BC972">
        <f t="shared" si="137"/>
        <v>37.1</v>
      </c>
      <c r="BD972">
        <f t="shared" si="138"/>
        <v>2000</v>
      </c>
      <c r="BE972">
        <f t="shared" si="139"/>
        <v>2.38</v>
      </c>
      <c r="BF972">
        <f t="shared" si="140"/>
        <v>6.7210000000000001</v>
      </c>
      <c r="BG972">
        <f t="shared" si="141"/>
        <v>7.0800000000000002E-2</v>
      </c>
    </row>
    <row r="973" spans="1:59" x14ac:dyDescent="0.25">
      <c r="A973">
        <v>4119</v>
      </c>
      <c r="B973" t="s">
        <v>60</v>
      </c>
      <c r="C973" t="s">
        <v>171</v>
      </c>
      <c r="D973" t="s">
        <v>62</v>
      </c>
      <c r="E973" t="s">
        <v>63</v>
      </c>
      <c r="F973" t="s">
        <v>64</v>
      </c>
      <c r="G973" t="s">
        <v>172</v>
      </c>
      <c r="H973">
        <v>0.313</v>
      </c>
      <c r="I973" t="s">
        <v>7</v>
      </c>
      <c r="J973" s="9">
        <v>40357</v>
      </c>
      <c r="K973" s="13">
        <v>0.38750000000000001</v>
      </c>
      <c r="L973" t="s">
        <v>173</v>
      </c>
      <c r="M973" t="s">
        <v>111</v>
      </c>
      <c r="N973" t="s">
        <v>174</v>
      </c>
      <c r="O973" t="s">
        <v>198</v>
      </c>
      <c r="P973" t="s">
        <v>175</v>
      </c>
      <c r="Q973">
        <v>37.909999999999997</v>
      </c>
      <c r="R973">
        <v>-9999</v>
      </c>
      <c r="S973">
        <v>27.06</v>
      </c>
      <c r="T973">
        <v>372</v>
      </c>
      <c r="U973">
        <v>2000</v>
      </c>
      <c r="V973">
        <v>-9999</v>
      </c>
      <c r="W973">
        <v>-9999</v>
      </c>
      <c r="X973">
        <v>1.22</v>
      </c>
      <c r="Y973">
        <v>0.05</v>
      </c>
      <c r="Z973">
        <v>-9999</v>
      </c>
      <c r="AA973">
        <v>34.39</v>
      </c>
      <c r="AB973">
        <v>-106.53</v>
      </c>
      <c r="AC973">
        <v>-9999</v>
      </c>
      <c r="AD973">
        <v>-9999</v>
      </c>
      <c r="AE973">
        <v>-9999</v>
      </c>
      <c r="AF973">
        <v>-9999</v>
      </c>
      <c r="AG973">
        <v>-3.28</v>
      </c>
      <c r="AH973">
        <v>-2.5499999999999998</v>
      </c>
      <c r="AI973" t="s">
        <v>176</v>
      </c>
      <c r="AJ973">
        <v>-9999</v>
      </c>
      <c r="AK973" t="s">
        <v>74</v>
      </c>
      <c r="AL973">
        <v>-9999</v>
      </c>
      <c r="AM973" t="s">
        <v>177</v>
      </c>
      <c r="AN973" t="s">
        <v>180</v>
      </c>
      <c r="AO973">
        <v>-9999</v>
      </c>
      <c r="AP973" t="s">
        <v>182</v>
      </c>
      <c r="AQ973" t="s">
        <v>179</v>
      </c>
      <c r="AR973">
        <v>-9999</v>
      </c>
      <c r="AS973">
        <v>4.3999999999999997E-2</v>
      </c>
      <c r="AT973">
        <v>4.976</v>
      </c>
      <c r="AU973">
        <v>2.23</v>
      </c>
      <c r="AV973">
        <v>176</v>
      </c>
      <c r="AX973">
        <f t="shared" si="134"/>
        <v>3.5777923995949603</v>
      </c>
      <c r="AZ973" t="str">
        <f t="shared" si="133"/>
        <v>Juniperus monosperma</v>
      </c>
      <c r="BA973">
        <f t="shared" si="135"/>
        <v>27.06</v>
      </c>
      <c r="BB973">
        <f t="shared" si="136"/>
        <v>1.3477923995949603</v>
      </c>
      <c r="BC973">
        <f t="shared" si="137"/>
        <v>37.200000000000003</v>
      </c>
      <c r="BD973">
        <f t="shared" si="138"/>
        <v>2000</v>
      </c>
      <c r="BE973">
        <f t="shared" si="139"/>
        <v>2.5499999999999998</v>
      </c>
      <c r="BF973">
        <f t="shared" si="140"/>
        <v>4.976</v>
      </c>
      <c r="BG973">
        <f t="shared" si="141"/>
        <v>4.3999999999999997E-2</v>
      </c>
    </row>
    <row r="974" spans="1:59" x14ac:dyDescent="0.25">
      <c r="A974">
        <v>4120</v>
      </c>
      <c r="B974" t="s">
        <v>60</v>
      </c>
      <c r="C974" t="s">
        <v>171</v>
      </c>
      <c r="D974" t="s">
        <v>62</v>
      </c>
      <c r="E974" t="s">
        <v>63</v>
      </c>
      <c r="F974" t="s">
        <v>64</v>
      </c>
      <c r="G974" t="s">
        <v>172</v>
      </c>
      <c r="H974">
        <v>0.313</v>
      </c>
      <c r="I974" t="s">
        <v>7</v>
      </c>
      <c r="J974" s="9">
        <v>40357</v>
      </c>
      <c r="K974" s="13">
        <v>0.44097222222222199</v>
      </c>
      <c r="L974" t="s">
        <v>173</v>
      </c>
      <c r="M974" t="s">
        <v>111</v>
      </c>
      <c r="N974" t="s">
        <v>174</v>
      </c>
      <c r="O974" t="s">
        <v>198</v>
      </c>
      <c r="P974" t="s">
        <v>175</v>
      </c>
      <c r="Q974">
        <v>28.29</v>
      </c>
      <c r="R974">
        <v>-9999</v>
      </c>
      <c r="S974">
        <v>31.87</v>
      </c>
      <c r="T974">
        <v>380</v>
      </c>
      <c r="U974">
        <v>2000</v>
      </c>
      <c r="V974">
        <v>-9999</v>
      </c>
      <c r="W974">
        <v>-9999</v>
      </c>
      <c r="X974">
        <v>1.1299999999999999</v>
      </c>
      <c r="Y974">
        <v>0.05</v>
      </c>
      <c r="Z974">
        <v>-9999</v>
      </c>
      <c r="AA974">
        <v>34.39</v>
      </c>
      <c r="AB974">
        <v>-106.53</v>
      </c>
      <c r="AC974">
        <v>-9999</v>
      </c>
      <c r="AD974">
        <v>-9999</v>
      </c>
      <c r="AE974">
        <v>-9999</v>
      </c>
      <c r="AF974">
        <v>-9999</v>
      </c>
      <c r="AG974">
        <v>-3.7</v>
      </c>
      <c r="AH974">
        <v>-2.73</v>
      </c>
      <c r="AI974" t="s">
        <v>176</v>
      </c>
      <c r="AJ974">
        <v>-9999</v>
      </c>
      <c r="AK974" t="s">
        <v>74</v>
      </c>
      <c r="AL974">
        <v>-9999</v>
      </c>
      <c r="AM974" t="s">
        <v>177</v>
      </c>
      <c r="AN974" t="s">
        <v>180</v>
      </c>
      <c r="AO974">
        <v>-9999</v>
      </c>
      <c r="AP974" t="s">
        <v>182</v>
      </c>
      <c r="AQ974" t="s">
        <v>179</v>
      </c>
      <c r="AR974">
        <v>-9999</v>
      </c>
      <c r="AS974">
        <v>2.64E-2</v>
      </c>
      <c r="AT974">
        <v>3.367</v>
      </c>
      <c r="AU974">
        <v>3.4</v>
      </c>
      <c r="AV974">
        <v>155</v>
      </c>
      <c r="AX974">
        <f t="shared" si="134"/>
        <v>4.7198027169011585</v>
      </c>
      <c r="AZ974" t="str">
        <f t="shared" si="133"/>
        <v>Juniperus monosperma</v>
      </c>
      <c r="BA974">
        <f t="shared" si="135"/>
        <v>31.87</v>
      </c>
      <c r="BB974">
        <f t="shared" si="136"/>
        <v>1.3198027169011586</v>
      </c>
      <c r="BC974">
        <f t="shared" si="137"/>
        <v>38</v>
      </c>
      <c r="BD974">
        <f t="shared" si="138"/>
        <v>2000</v>
      </c>
      <c r="BE974">
        <f t="shared" si="139"/>
        <v>2.73</v>
      </c>
      <c r="BF974">
        <f t="shared" si="140"/>
        <v>3.367</v>
      </c>
      <c r="BG974">
        <f t="shared" si="141"/>
        <v>2.64E-2</v>
      </c>
    </row>
    <row r="975" spans="1:59" x14ac:dyDescent="0.25">
      <c r="A975">
        <v>4121</v>
      </c>
      <c r="B975" t="s">
        <v>60</v>
      </c>
      <c r="C975" t="s">
        <v>171</v>
      </c>
      <c r="D975" t="s">
        <v>62</v>
      </c>
      <c r="E975" t="s">
        <v>63</v>
      </c>
      <c r="F975" t="s">
        <v>64</v>
      </c>
      <c r="G975" t="s">
        <v>172</v>
      </c>
      <c r="H975">
        <v>0.313</v>
      </c>
      <c r="I975" t="s">
        <v>7</v>
      </c>
      <c r="J975" s="9">
        <v>40357</v>
      </c>
      <c r="K975" s="13">
        <v>0.45555555555555599</v>
      </c>
      <c r="L975" t="s">
        <v>173</v>
      </c>
      <c r="M975" t="s">
        <v>111</v>
      </c>
      <c r="N975" t="s">
        <v>174</v>
      </c>
      <c r="O975" t="s">
        <v>198</v>
      </c>
      <c r="P975" t="s">
        <v>175</v>
      </c>
      <c r="Q975">
        <v>31.75</v>
      </c>
      <c r="R975">
        <v>-9999</v>
      </c>
      <c r="S975">
        <v>31.89</v>
      </c>
      <c r="T975">
        <v>377</v>
      </c>
      <c r="U975">
        <v>2000</v>
      </c>
      <c r="V975">
        <v>-9999</v>
      </c>
      <c r="W975">
        <v>-9999</v>
      </c>
      <c r="X975">
        <v>1.85</v>
      </c>
      <c r="Y975">
        <v>0.05</v>
      </c>
      <c r="Z975">
        <v>-9999</v>
      </c>
      <c r="AA975">
        <v>34.39</v>
      </c>
      <c r="AB975">
        <v>-106.53</v>
      </c>
      <c r="AC975">
        <v>-9999</v>
      </c>
      <c r="AD975">
        <v>-9999</v>
      </c>
      <c r="AE975">
        <v>-9999</v>
      </c>
      <c r="AF975">
        <v>-9999</v>
      </c>
      <c r="AG975">
        <v>-3.13</v>
      </c>
      <c r="AH975">
        <v>-2.38</v>
      </c>
      <c r="AI975" t="s">
        <v>176</v>
      </c>
      <c r="AJ975">
        <v>-9999</v>
      </c>
      <c r="AK975" t="s">
        <v>74</v>
      </c>
      <c r="AL975">
        <v>-9999</v>
      </c>
      <c r="AM975" t="s">
        <v>177</v>
      </c>
      <c r="AN975" t="s">
        <v>180</v>
      </c>
      <c r="AO975">
        <v>-9999</v>
      </c>
      <c r="AP975" t="s">
        <v>182</v>
      </c>
      <c r="AQ975" t="s">
        <v>179</v>
      </c>
      <c r="AR975">
        <v>-9999</v>
      </c>
      <c r="AS975">
        <v>4.5699999999999998E-2</v>
      </c>
      <c r="AT975">
        <v>5.008</v>
      </c>
      <c r="AU975">
        <v>3.24</v>
      </c>
      <c r="AV975">
        <v>180</v>
      </c>
      <c r="AX975">
        <f t="shared" si="134"/>
        <v>4.7251447183041018</v>
      </c>
      <c r="AZ975" t="str">
        <f t="shared" si="133"/>
        <v>Juniperus monosperma</v>
      </c>
      <c r="BA975">
        <f t="shared" si="135"/>
        <v>31.89</v>
      </c>
      <c r="BB975">
        <f t="shared" si="136"/>
        <v>1.4851447183041016</v>
      </c>
      <c r="BC975">
        <f t="shared" si="137"/>
        <v>37.700000000000003</v>
      </c>
      <c r="BD975">
        <f t="shared" si="138"/>
        <v>2000</v>
      </c>
      <c r="BE975">
        <f t="shared" si="139"/>
        <v>2.38</v>
      </c>
      <c r="BF975">
        <f t="shared" si="140"/>
        <v>5.008</v>
      </c>
      <c r="BG975">
        <f t="shared" si="141"/>
        <v>4.5699999999999998E-2</v>
      </c>
    </row>
    <row r="976" spans="1:59" x14ac:dyDescent="0.25">
      <c r="A976">
        <v>4122</v>
      </c>
      <c r="B976" t="s">
        <v>60</v>
      </c>
      <c r="C976" t="s">
        <v>171</v>
      </c>
      <c r="D976" t="s">
        <v>62</v>
      </c>
      <c r="E976" t="s">
        <v>63</v>
      </c>
      <c r="F976" t="s">
        <v>64</v>
      </c>
      <c r="G976" t="s">
        <v>172</v>
      </c>
      <c r="H976">
        <v>0.313</v>
      </c>
      <c r="I976" t="s">
        <v>7</v>
      </c>
      <c r="J976" s="9">
        <v>40357</v>
      </c>
      <c r="K976" s="13">
        <v>0.46180555555555602</v>
      </c>
      <c r="L976" t="s">
        <v>173</v>
      </c>
      <c r="M976" t="s">
        <v>111</v>
      </c>
      <c r="N976" t="s">
        <v>174</v>
      </c>
      <c r="O976" t="s">
        <v>198</v>
      </c>
      <c r="P976" t="s">
        <v>175</v>
      </c>
      <c r="Q976">
        <v>29.36</v>
      </c>
      <c r="R976">
        <v>-9999</v>
      </c>
      <c r="S976">
        <v>31.93</v>
      </c>
      <c r="T976">
        <v>378</v>
      </c>
      <c r="U976">
        <v>2000</v>
      </c>
      <c r="V976">
        <v>-9999</v>
      </c>
      <c r="W976">
        <v>-9999</v>
      </c>
      <c r="X976">
        <v>1.1599999999999999</v>
      </c>
      <c r="Y976">
        <v>0.05</v>
      </c>
      <c r="Z976">
        <v>-9999</v>
      </c>
      <c r="AA976">
        <v>34.39</v>
      </c>
      <c r="AB976">
        <v>-106.53</v>
      </c>
      <c r="AC976">
        <v>-9999</v>
      </c>
      <c r="AD976">
        <v>-9999</v>
      </c>
      <c r="AE976">
        <v>-9999</v>
      </c>
      <c r="AF976">
        <v>-9999</v>
      </c>
      <c r="AG976">
        <v>-3.28</v>
      </c>
      <c r="AH976">
        <v>-2.5499999999999998</v>
      </c>
      <c r="AI976" t="s">
        <v>176</v>
      </c>
      <c r="AJ976">
        <v>-9999</v>
      </c>
      <c r="AK976" t="s">
        <v>74</v>
      </c>
      <c r="AL976">
        <v>-9999</v>
      </c>
      <c r="AM976" t="s">
        <v>177</v>
      </c>
      <c r="AN976" t="s">
        <v>180</v>
      </c>
      <c r="AO976">
        <v>-9999</v>
      </c>
      <c r="AP976" t="s">
        <v>182</v>
      </c>
      <c r="AQ976" t="s">
        <v>179</v>
      </c>
      <c r="AR976">
        <v>-9999</v>
      </c>
      <c r="AS976">
        <v>2.75E-2</v>
      </c>
      <c r="AT976">
        <v>3.8</v>
      </c>
      <c r="AU976">
        <v>3.36</v>
      </c>
      <c r="AV976">
        <v>137</v>
      </c>
      <c r="AX976">
        <f t="shared" si="134"/>
        <v>4.7358444788664107</v>
      </c>
      <c r="AZ976" t="str">
        <f t="shared" si="133"/>
        <v>Juniperus monosperma</v>
      </c>
      <c r="BA976">
        <f t="shared" si="135"/>
        <v>31.93</v>
      </c>
      <c r="BB976">
        <f t="shared" si="136"/>
        <v>1.3758444788664108</v>
      </c>
      <c r="BC976">
        <f t="shared" si="137"/>
        <v>37.799999999999997</v>
      </c>
      <c r="BD976">
        <f t="shared" si="138"/>
        <v>2000</v>
      </c>
      <c r="BE976">
        <f t="shared" si="139"/>
        <v>2.5499999999999998</v>
      </c>
      <c r="BF976">
        <f t="shared" si="140"/>
        <v>3.8</v>
      </c>
      <c r="BG976">
        <f t="shared" si="141"/>
        <v>2.75E-2</v>
      </c>
    </row>
    <row r="977" spans="1:59" x14ac:dyDescent="0.25">
      <c r="A977">
        <v>4123</v>
      </c>
      <c r="B977" t="s">
        <v>60</v>
      </c>
      <c r="C977" t="s">
        <v>171</v>
      </c>
      <c r="D977" t="s">
        <v>62</v>
      </c>
      <c r="E977" t="s">
        <v>63</v>
      </c>
      <c r="F977" t="s">
        <v>64</v>
      </c>
      <c r="G977" t="s">
        <v>172</v>
      </c>
      <c r="H977">
        <v>0.313</v>
      </c>
      <c r="I977" t="s">
        <v>7</v>
      </c>
      <c r="J977" s="9">
        <v>40357</v>
      </c>
      <c r="K977" s="13">
        <v>0.51527777777777795</v>
      </c>
      <c r="L977" t="s">
        <v>173</v>
      </c>
      <c r="M977" t="s">
        <v>111</v>
      </c>
      <c r="N977" t="s">
        <v>174</v>
      </c>
      <c r="O977" t="s">
        <v>198</v>
      </c>
      <c r="P977" t="s">
        <v>175</v>
      </c>
      <c r="Q977">
        <v>23</v>
      </c>
      <c r="R977">
        <v>-9999</v>
      </c>
      <c r="S977">
        <v>35.909999999999997</v>
      </c>
      <c r="T977">
        <v>385</v>
      </c>
      <c r="U977">
        <v>2000</v>
      </c>
      <c r="V977">
        <v>-9999</v>
      </c>
      <c r="W977">
        <v>-9999</v>
      </c>
      <c r="X977">
        <v>1.02</v>
      </c>
      <c r="Y977">
        <v>0.05</v>
      </c>
      <c r="Z977">
        <v>-9999</v>
      </c>
      <c r="AA977">
        <v>34.39</v>
      </c>
      <c r="AB977">
        <v>-106.53</v>
      </c>
      <c r="AC977">
        <v>-9999</v>
      </c>
      <c r="AD977">
        <v>-9999</v>
      </c>
      <c r="AE977">
        <v>-9999</v>
      </c>
      <c r="AF977">
        <v>-9999</v>
      </c>
      <c r="AG977">
        <v>-3.7</v>
      </c>
      <c r="AH977">
        <v>-2.73</v>
      </c>
      <c r="AI977" t="s">
        <v>176</v>
      </c>
      <c r="AJ977">
        <v>-9999</v>
      </c>
      <c r="AK977" t="s">
        <v>74</v>
      </c>
      <c r="AL977">
        <v>-9999</v>
      </c>
      <c r="AM977" t="s">
        <v>177</v>
      </c>
      <c r="AN977" t="s">
        <v>180</v>
      </c>
      <c r="AO977">
        <v>-9999</v>
      </c>
      <c r="AP977" t="s">
        <v>182</v>
      </c>
      <c r="AQ977" t="s">
        <v>179</v>
      </c>
      <c r="AR977">
        <v>-9999</v>
      </c>
      <c r="AS977">
        <v>1.7500000000000002E-2</v>
      </c>
      <c r="AT977">
        <v>2.161</v>
      </c>
      <c r="AU977">
        <v>4.57</v>
      </c>
      <c r="AV977">
        <v>160</v>
      </c>
      <c r="AX977">
        <f t="shared" si="134"/>
        <v>5.9115300282028187</v>
      </c>
      <c r="AZ977" t="str">
        <f t="shared" si="133"/>
        <v>Juniperus monosperma</v>
      </c>
      <c r="BA977">
        <f t="shared" si="135"/>
        <v>35.909999999999997</v>
      </c>
      <c r="BB977">
        <f t="shared" si="136"/>
        <v>1.3415300282028184</v>
      </c>
      <c r="BC977">
        <f t="shared" si="137"/>
        <v>38.5</v>
      </c>
      <c r="BD977">
        <f t="shared" si="138"/>
        <v>2000</v>
      </c>
      <c r="BE977">
        <f t="shared" si="139"/>
        <v>2.73</v>
      </c>
      <c r="BF977">
        <f t="shared" si="140"/>
        <v>2.161</v>
      </c>
      <c r="BG977">
        <f t="shared" si="141"/>
        <v>1.7500000000000002E-2</v>
      </c>
    </row>
    <row r="978" spans="1:59" x14ac:dyDescent="0.25">
      <c r="A978">
        <v>4124</v>
      </c>
      <c r="B978" t="s">
        <v>60</v>
      </c>
      <c r="C978" t="s">
        <v>171</v>
      </c>
      <c r="D978" t="s">
        <v>62</v>
      </c>
      <c r="E978" t="s">
        <v>63</v>
      </c>
      <c r="F978" t="s">
        <v>64</v>
      </c>
      <c r="G978" t="s">
        <v>172</v>
      </c>
      <c r="H978">
        <v>0.313</v>
      </c>
      <c r="I978" t="s">
        <v>7</v>
      </c>
      <c r="J978" s="9">
        <v>40357</v>
      </c>
      <c r="K978" s="13">
        <v>0.52708333333333302</v>
      </c>
      <c r="L978" t="s">
        <v>173</v>
      </c>
      <c r="M978" t="s">
        <v>111</v>
      </c>
      <c r="N978" t="s">
        <v>174</v>
      </c>
      <c r="O978" t="s">
        <v>198</v>
      </c>
      <c r="P978" t="s">
        <v>175</v>
      </c>
      <c r="Q978">
        <v>25.28</v>
      </c>
      <c r="R978">
        <v>-9999</v>
      </c>
      <c r="S978">
        <v>34.729999999999997</v>
      </c>
      <c r="T978">
        <v>381</v>
      </c>
      <c r="U978">
        <v>2000</v>
      </c>
      <c r="V978">
        <v>-9999</v>
      </c>
      <c r="W978">
        <v>-9999</v>
      </c>
      <c r="X978">
        <v>1.48</v>
      </c>
      <c r="Y978">
        <v>0.05</v>
      </c>
      <c r="Z978">
        <v>-9999</v>
      </c>
      <c r="AA978">
        <v>34.39</v>
      </c>
      <c r="AB978">
        <v>-106.53</v>
      </c>
      <c r="AC978">
        <v>-9999</v>
      </c>
      <c r="AD978">
        <v>-9999</v>
      </c>
      <c r="AE978">
        <v>-9999</v>
      </c>
      <c r="AF978">
        <v>-9999</v>
      </c>
      <c r="AG978">
        <v>-3.13</v>
      </c>
      <c r="AH978">
        <v>-2.38</v>
      </c>
      <c r="AI978" t="s">
        <v>176</v>
      </c>
      <c r="AJ978">
        <v>-9999</v>
      </c>
      <c r="AK978" t="s">
        <v>74</v>
      </c>
      <c r="AL978">
        <v>-9999</v>
      </c>
      <c r="AM978" t="s">
        <v>177</v>
      </c>
      <c r="AN978" t="s">
        <v>180</v>
      </c>
      <c r="AO978">
        <v>-9999</v>
      </c>
      <c r="AP978" t="s">
        <v>182</v>
      </c>
      <c r="AQ978" t="s">
        <v>179</v>
      </c>
      <c r="AR978">
        <v>-9999</v>
      </c>
      <c r="AS978">
        <v>2.8000000000000001E-2</v>
      </c>
      <c r="AT978">
        <v>3.2080000000000002</v>
      </c>
      <c r="AU978">
        <v>4.16</v>
      </c>
      <c r="AV978">
        <v>172</v>
      </c>
      <c r="AX978">
        <f t="shared" si="134"/>
        <v>5.5391330510876235</v>
      </c>
      <c r="AZ978" t="str">
        <f t="shared" si="133"/>
        <v>Juniperus monosperma</v>
      </c>
      <c r="BA978">
        <f t="shared" si="135"/>
        <v>34.729999999999997</v>
      </c>
      <c r="BB978">
        <f t="shared" si="136"/>
        <v>1.3791330510876234</v>
      </c>
      <c r="BC978">
        <f t="shared" si="137"/>
        <v>38.1</v>
      </c>
      <c r="BD978">
        <f t="shared" si="138"/>
        <v>2000</v>
      </c>
      <c r="BE978">
        <f t="shared" si="139"/>
        <v>2.38</v>
      </c>
      <c r="BF978">
        <f t="shared" si="140"/>
        <v>3.2080000000000002</v>
      </c>
      <c r="BG978">
        <f t="shared" si="141"/>
        <v>2.8000000000000001E-2</v>
      </c>
    </row>
    <row r="979" spans="1:59" x14ac:dyDescent="0.25">
      <c r="A979">
        <v>4125</v>
      </c>
      <c r="B979" t="s">
        <v>60</v>
      </c>
      <c r="C979" t="s">
        <v>171</v>
      </c>
      <c r="D979" t="s">
        <v>62</v>
      </c>
      <c r="E979" t="s">
        <v>63</v>
      </c>
      <c r="F979" t="s">
        <v>64</v>
      </c>
      <c r="G979" t="s">
        <v>172</v>
      </c>
      <c r="H979">
        <v>0.313</v>
      </c>
      <c r="I979" t="s">
        <v>7</v>
      </c>
      <c r="J979" s="9">
        <v>40357</v>
      </c>
      <c r="K979" s="13">
        <v>0.53263888888888899</v>
      </c>
      <c r="L979" t="s">
        <v>173</v>
      </c>
      <c r="M979" t="s">
        <v>111</v>
      </c>
      <c r="N979" t="s">
        <v>174</v>
      </c>
      <c r="O979" t="s">
        <v>198</v>
      </c>
      <c r="P979" t="s">
        <v>175</v>
      </c>
      <c r="Q979">
        <v>24.71</v>
      </c>
      <c r="R979">
        <v>-9999</v>
      </c>
      <c r="S979">
        <v>34.44</v>
      </c>
      <c r="T979">
        <v>382</v>
      </c>
      <c r="U979">
        <v>2000</v>
      </c>
      <c r="V979">
        <v>-9999</v>
      </c>
      <c r="W979">
        <v>-9999</v>
      </c>
      <c r="X979">
        <v>0.97</v>
      </c>
      <c r="Y979">
        <v>0.05</v>
      </c>
      <c r="Z979">
        <v>-9999</v>
      </c>
      <c r="AA979">
        <v>34.39</v>
      </c>
      <c r="AB979">
        <v>-106.53</v>
      </c>
      <c r="AC979">
        <v>-9999</v>
      </c>
      <c r="AD979">
        <v>-9999</v>
      </c>
      <c r="AE979">
        <v>-9999</v>
      </c>
      <c r="AF979">
        <v>-9999</v>
      </c>
      <c r="AG979">
        <v>-3.28</v>
      </c>
      <c r="AH979">
        <v>-2.5499999999999998</v>
      </c>
      <c r="AI979" t="s">
        <v>176</v>
      </c>
      <c r="AJ979">
        <v>-9999</v>
      </c>
      <c r="AK979" t="s">
        <v>74</v>
      </c>
      <c r="AL979">
        <v>-9999</v>
      </c>
      <c r="AM979" t="s">
        <v>177</v>
      </c>
      <c r="AN979" t="s">
        <v>180</v>
      </c>
      <c r="AO979">
        <v>-9999</v>
      </c>
      <c r="AP979" t="s">
        <v>182</v>
      </c>
      <c r="AQ979" t="s">
        <v>179</v>
      </c>
      <c r="AR979">
        <v>-9999</v>
      </c>
      <c r="AS979">
        <v>1.8599999999999998E-2</v>
      </c>
      <c r="AT979">
        <v>2.3679999999999999</v>
      </c>
      <c r="AU979">
        <v>4.12</v>
      </c>
      <c r="AV979">
        <v>154</v>
      </c>
      <c r="AX979">
        <f t="shared" si="134"/>
        <v>5.4507898773156942</v>
      </c>
      <c r="AZ979" t="str">
        <f t="shared" si="133"/>
        <v>Juniperus monosperma</v>
      </c>
      <c r="BA979">
        <f t="shared" si="135"/>
        <v>34.44</v>
      </c>
      <c r="BB979">
        <f t="shared" si="136"/>
        <v>1.3307898773156941</v>
      </c>
      <c r="BC979">
        <f t="shared" si="137"/>
        <v>38.200000000000003</v>
      </c>
      <c r="BD979">
        <f t="shared" si="138"/>
        <v>2000</v>
      </c>
      <c r="BE979">
        <f t="shared" si="139"/>
        <v>2.5499999999999998</v>
      </c>
      <c r="BF979">
        <f t="shared" si="140"/>
        <v>2.3679999999999999</v>
      </c>
      <c r="BG979">
        <f t="shared" si="141"/>
        <v>1.8599999999999998E-2</v>
      </c>
    </row>
    <row r="980" spans="1:59" x14ac:dyDescent="0.25">
      <c r="A980">
        <v>4126</v>
      </c>
      <c r="B980" t="s">
        <v>60</v>
      </c>
      <c r="C980" t="s">
        <v>171</v>
      </c>
      <c r="D980" t="s">
        <v>62</v>
      </c>
      <c r="E980" t="s">
        <v>63</v>
      </c>
      <c r="F980" t="s">
        <v>64</v>
      </c>
      <c r="G980" t="s">
        <v>172</v>
      </c>
      <c r="H980">
        <v>0.313</v>
      </c>
      <c r="I980" t="s">
        <v>7</v>
      </c>
      <c r="J980" s="9">
        <v>40357</v>
      </c>
      <c r="K980" s="13">
        <v>0.57986111111111105</v>
      </c>
      <c r="L980" t="s">
        <v>173</v>
      </c>
      <c r="M980" t="s">
        <v>111</v>
      </c>
      <c r="N980" t="s">
        <v>174</v>
      </c>
      <c r="O980" t="s">
        <v>198</v>
      </c>
      <c r="P980" t="s">
        <v>175</v>
      </c>
      <c r="Q980">
        <v>18.02</v>
      </c>
      <c r="R980">
        <v>-9999</v>
      </c>
      <c r="S980">
        <v>36.369999999999997</v>
      </c>
      <c r="T980">
        <v>385</v>
      </c>
      <c r="U980">
        <v>2000</v>
      </c>
      <c r="V980">
        <v>-9999</v>
      </c>
      <c r="W980">
        <v>-9999</v>
      </c>
      <c r="X980">
        <v>0.89</v>
      </c>
      <c r="Y980">
        <v>0.05</v>
      </c>
      <c r="Z980">
        <v>-9999</v>
      </c>
      <c r="AA980">
        <v>34.39</v>
      </c>
      <c r="AB980">
        <v>-106.53</v>
      </c>
      <c r="AC980">
        <v>-9999</v>
      </c>
      <c r="AD980">
        <v>-9999</v>
      </c>
      <c r="AE980">
        <v>-9999</v>
      </c>
      <c r="AF980">
        <v>-9999</v>
      </c>
      <c r="AG980">
        <v>-3.7</v>
      </c>
      <c r="AH980">
        <v>-2.73</v>
      </c>
      <c r="AI980" t="s">
        <v>176</v>
      </c>
      <c r="AJ980">
        <v>-9999</v>
      </c>
      <c r="AK980" t="s">
        <v>74</v>
      </c>
      <c r="AL980">
        <v>-9999</v>
      </c>
      <c r="AM980" t="s">
        <v>177</v>
      </c>
      <c r="AN980" t="s">
        <v>180</v>
      </c>
      <c r="AO980">
        <v>-9999</v>
      </c>
      <c r="AP980" t="s">
        <v>182</v>
      </c>
      <c r="AQ980" t="s">
        <v>179</v>
      </c>
      <c r="AR980">
        <v>-9999</v>
      </c>
      <c r="AS980">
        <v>1.3899999999999999E-2</v>
      </c>
      <c r="AT980">
        <v>1.472</v>
      </c>
      <c r="AU980">
        <v>4.99</v>
      </c>
      <c r="AV980">
        <v>186</v>
      </c>
      <c r="AX980">
        <f t="shared" si="134"/>
        <v>6.0624721517089233</v>
      </c>
      <c r="AZ980" t="str">
        <f t="shared" si="133"/>
        <v>Juniperus monosperma</v>
      </c>
      <c r="BA980">
        <f t="shared" si="135"/>
        <v>36.369999999999997</v>
      </c>
      <c r="BB980">
        <f t="shared" si="136"/>
        <v>1.0724721517089231</v>
      </c>
      <c r="BC980">
        <f t="shared" si="137"/>
        <v>38.5</v>
      </c>
      <c r="BD980">
        <f t="shared" si="138"/>
        <v>2000</v>
      </c>
      <c r="BE980">
        <f t="shared" si="139"/>
        <v>2.73</v>
      </c>
      <c r="BF980">
        <f t="shared" si="140"/>
        <v>1.472</v>
      </c>
      <c r="BG980">
        <f t="shared" si="141"/>
        <v>1.3899999999999999E-2</v>
      </c>
    </row>
    <row r="981" spans="1:59" x14ac:dyDescent="0.25">
      <c r="A981">
        <v>4127</v>
      </c>
      <c r="B981" t="s">
        <v>60</v>
      </c>
      <c r="C981" t="s">
        <v>171</v>
      </c>
      <c r="D981" t="s">
        <v>62</v>
      </c>
      <c r="E981" t="s">
        <v>63</v>
      </c>
      <c r="F981" t="s">
        <v>64</v>
      </c>
      <c r="G981" t="s">
        <v>172</v>
      </c>
      <c r="H981">
        <v>0.313</v>
      </c>
      <c r="I981" t="s">
        <v>7</v>
      </c>
      <c r="J981" s="9">
        <v>40357</v>
      </c>
      <c r="K981" s="13">
        <v>0.59097222222222201</v>
      </c>
      <c r="L981" t="s">
        <v>173</v>
      </c>
      <c r="M981" t="s">
        <v>111</v>
      </c>
      <c r="N981" t="s">
        <v>174</v>
      </c>
      <c r="O981" t="s">
        <v>198</v>
      </c>
      <c r="P981" t="s">
        <v>175</v>
      </c>
      <c r="Q981">
        <v>20.52</v>
      </c>
      <c r="R981">
        <v>-9999</v>
      </c>
      <c r="S981">
        <v>36.17</v>
      </c>
      <c r="T981">
        <v>385</v>
      </c>
      <c r="U981">
        <v>2000</v>
      </c>
      <c r="V981">
        <v>-9999</v>
      </c>
      <c r="W981">
        <v>-9999</v>
      </c>
      <c r="X981">
        <v>1.01</v>
      </c>
      <c r="Y981">
        <v>0.05</v>
      </c>
      <c r="Z981">
        <v>-9999</v>
      </c>
      <c r="AA981">
        <v>34.39</v>
      </c>
      <c r="AB981">
        <v>-106.53</v>
      </c>
      <c r="AC981">
        <v>-9999</v>
      </c>
      <c r="AD981">
        <v>-9999</v>
      </c>
      <c r="AE981">
        <v>-9999</v>
      </c>
      <c r="AF981">
        <v>-9999</v>
      </c>
      <c r="AG981">
        <v>-3.13</v>
      </c>
      <c r="AH981">
        <v>-2.38</v>
      </c>
      <c r="AI981" t="s">
        <v>176</v>
      </c>
      <c r="AJ981">
        <v>-9999</v>
      </c>
      <c r="AK981" t="s">
        <v>74</v>
      </c>
      <c r="AL981">
        <v>-9999</v>
      </c>
      <c r="AM981" t="s">
        <v>177</v>
      </c>
      <c r="AN981" t="s">
        <v>180</v>
      </c>
      <c r="AO981">
        <v>-9999</v>
      </c>
      <c r="AP981" t="s">
        <v>182</v>
      </c>
      <c r="AQ981" t="s">
        <v>179</v>
      </c>
      <c r="AR981">
        <v>-9999</v>
      </c>
      <c r="AS981">
        <v>1.6400000000000001E-2</v>
      </c>
      <c r="AT981">
        <v>1.885</v>
      </c>
      <c r="AU981">
        <v>4.79</v>
      </c>
      <c r="AV981">
        <v>173</v>
      </c>
      <c r="AX981">
        <f t="shared" si="134"/>
        <v>5.996439767998055</v>
      </c>
      <c r="AZ981" t="str">
        <f t="shared" si="133"/>
        <v>Juniperus monosperma</v>
      </c>
      <c r="BA981">
        <f t="shared" si="135"/>
        <v>36.17</v>
      </c>
      <c r="BB981">
        <f t="shared" si="136"/>
        <v>1.206439767998055</v>
      </c>
      <c r="BC981">
        <f t="shared" si="137"/>
        <v>38.5</v>
      </c>
      <c r="BD981">
        <f t="shared" si="138"/>
        <v>2000</v>
      </c>
      <c r="BE981">
        <f t="shared" si="139"/>
        <v>2.38</v>
      </c>
      <c r="BF981">
        <f t="shared" si="140"/>
        <v>1.885</v>
      </c>
      <c r="BG981">
        <f t="shared" si="141"/>
        <v>1.6400000000000001E-2</v>
      </c>
    </row>
    <row r="982" spans="1:59" x14ac:dyDescent="0.25">
      <c r="A982">
        <v>4128</v>
      </c>
      <c r="B982" t="s">
        <v>60</v>
      </c>
      <c r="C982" t="s">
        <v>171</v>
      </c>
      <c r="D982" t="s">
        <v>62</v>
      </c>
      <c r="E982" t="s">
        <v>63</v>
      </c>
      <c r="F982" t="s">
        <v>64</v>
      </c>
      <c r="G982" t="s">
        <v>172</v>
      </c>
      <c r="H982">
        <v>0.313</v>
      </c>
      <c r="I982" t="s">
        <v>7</v>
      </c>
      <c r="J982" s="9">
        <v>40357</v>
      </c>
      <c r="K982" s="13">
        <v>0.59375</v>
      </c>
      <c r="L982" t="s">
        <v>173</v>
      </c>
      <c r="M982" t="s">
        <v>111</v>
      </c>
      <c r="N982" t="s">
        <v>174</v>
      </c>
      <c r="O982" t="s">
        <v>198</v>
      </c>
      <c r="P982" t="s">
        <v>175</v>
      </c>
      <c r="Q982">
        <v>20.83</v>
      </c>
      <c r="R982">
        <v>-9999</v>
      </c>
      <c r="S982">
        <v>35.83</v>
      </c>
      <c r="T982">
        <v>385</v>
      </c>
      <c r="U982">
        <v>2000</v>
      </c>
      <c r="V982">
        <v>-9999</v>
      </c>
      <c r="W982">
        <v>-9999</v>
      </c>
      <c r="X982">
        <v>0.86</v>
      </c>
      <c r="Y982">
        <v>0.05</v>
      </c>
      <c r="Z982">
        <v>-9999</v>
      </c>
      <c r="AA982">
        <v>34.39</v>
      </c>
      <c r="AB982">
        <v>-106.53</v>
      </c>
      <c r="AC982">
        <v>-9999</v>
      </c>
      <c r="AD982">
        <v>-9999</v>
      </c>
      <c r="AE982">
        <v>-9999</v>
      </c>
      <c r="AF982">
        <v>-9999</v>
      </c>
      <c r="AG982">
        <v>-3.28</v>
      </c>
      <c r="AH982">
        <v>-2.5499999999999998</v>
      </c>
      <c r="AI982" t="s">
        <v>176</v>
      </c>
      <c r="AJ982">
        <v>-9999</v>
      </c>
      <c r="AK982" t="s">
        <v>74</v>
      </c>
      <c r="AL982">
        <v>-9999</v>
      </c>
      <c r="AM982" t="s">
        <v>177</v>
      </c>
      <c r="AN982" t="s">
        <v>180</v>
      </c>
      <c r="AO982">
        <v>-9999</v>
      </c>
      <c r="AP982" t="s">
        <v>182</v>
      </c>
      <c r="AQ982" t="s">
        <v>179</v>
      </c>
      <c r="AR982">
        <v>-9999</v>
      </c>
      <c r="AS982">
        <v>1.44E-2</v>
      </c>
      <c r="AT982">
        <v>1.4379999999999999</v>
      </c>
      <c r="AU982">
        <v>4.68</v>
      </c>
      <c r="AV982">
        <v>197</v>
      </c>
      <c r="AX982">
        <f t="shared" si="134"/>
        <v>5.8856144876383558</v>
      </c>
      <c r="AZ982" t="str">
        <f t="shared" si="133"/>
        <v>Juniperus monosperma</v>
      </c>
      <c r="BA982">
        <f t="shared" si="135"/>
        <v>35.83</v>
      </c>
      <c r="BB982">
        <f t="shared" si="136"/>
        <v>1.2056144876383561</v>
      </c>
      <c r="BC982">
        <f t="shared" si="137"/>
        <v>38.5</v>
      </c>
      <c r="BD982">
        <f t="shared" si="138"/>
        <v>2000</v>
      </c>
      <c r="BE982">
        <f t="shared" si="139"/>
        <v>2.5499999999999998</v>
      </c>
      <c r="BF982">
        <f t="shared" si="140"/>
        <v>1.4379999999999999</v>
      </c>
      <c r="BG982">
        <f t="shared" si="141"/>
        <v>1.44E-2</v>
      </c>
    </row>
    <row r="983" spans="1:59" x14ac:dyDescent="0.25">
      <c r="A983">
        <v>4129</v>
      </c>
      <c r="B983" t="s">
        <v>60</v>
      </c>
      <c r="C983" t="s">
        <v>171</v>
      </c>
      <c r="D983" t="s">
        <v>62</v>
      </c>
      <c r="E983" t="s">
        <v>63</v>
      </c>
      <c r="F983" t="s">
        <v>64</v>
      </c>
      <c r="G983" t="s">
        <v>172</v>
      </c>
      <c r="H983">
        <v>0.313</v>
      </c>
      <c r="I983" t="s">
        <v>7</v>
      </c>
      <c r="J983" s="9">
        <v>40357</v>
      </c>
      <c r="K983" s="13">
        <v>0.64166666666666705</v>
      </c>
      <c r="L983" t="s">
        <v>173</v>
      </c>
      <c r="M983" t="s">
        <v>111</v>
      </c>
      <c r="N983" t="s">
        <v>174</v>
      </c>
      <c r="O983" t="s">
        <v>198</v>
      </c>
      <c r="P983" t="s">
        <v>175</v>
      </c>
      <c r="Q983">
        <v>21.78</v>
      </c>
      <c r="R983">
        <v>-9999</v>
      </c>
      <c r="S983">
        <v>33.53</v>
      </c>
      <c r="T983">
        <v>385</v>
      </c>
      <c r="U983">
        <v>2000</v>
      </c>
      <c r="V983">
        <v>-9999</v>
      </c>
      <c r="W983">
        <v>-9999</v>
      </c>
      <c r="X983">
        <v>0.84</v>
      </c>
      <c r="Y983">
        <v>0.05</v>
      </c>
      <c r="Z983">
        <v>-9999</v>
      </c>
      <c r="AA983">
        <v>34.39</v>
      </c>
      <c r="AB983">
        <v>-106.53</v>
      </c>
      <c r="AC983">
        <v>-9999</v>
      </c>
      <c r="AD983">
        <v>-9999</v>
      </c>
      <c r="AE983">
        <v>-9999</v>
      </c>
      <c r="AF983">
        <v>-9999</v>
      </c>
      <c r="AG983">
        <v>-3.7</v>
      </c>
      <c r="AH983">
        <v>-2.73</v>
      </c>
      <c r="AI983" t="s">
        <v>176</v>
      </c>
      <c r="AJ983">
        <v>-9999</v>
      </c>
      <c r="AK983" t="s">
        <v>74</v>
      </c>
      <c r="AL983">
        <v>-9999</v>
      </c>
      <c r="AM983" t="s">
        <v>177</v>
      </c>
      <c r="AN983" t="s">
        <v>180</v>
      </c>
      <c r="AO983">
        <v>-9999</v>
      </c>
      <c r="AP983" t="s">
        <v>182</v>
      </c>
      <c r="AQ983" t="s">
        <v>179</v>
      </c>
      <c r="AR983">
        <v>-9999</v>
      </c>
      <c r="AS983">
        <v>1.6199999999999999E-2</v>
      </c>
      <c r="AT983">
        <v>2.0640000000000001</v>
      </c>
      <c r="AU983">
        <v>4.07</v>
      </c>
      <c r="AV983">
        <v>158</v>
      </c>
      <c r="AX983">
        <f t="shared" si="134"/>
        <v>5.1814606924989972</v>
      </c>
      <c r="AZ983" t="str">
        <f t="shared" si="133"/>
        <v>Juniperus monosperma</v>
      </c>
      <c r="BA983">
        <f t="shared" si="135"/>
        <v>33.53</v>
      </c>
      <c r="BB983">
        <f t="shared" si="136"/>
        <v>1.1114606924989969</v>
      </c>
      <c r="BC983">
        <f t="shared" si="137"/>
        <v>38.5</v>
      </c>
      <c r="BD983">
        <f t="shared" si="138"/>
        <v>2000</v>
      </c>
      <c r="BE983">
        <f t="shared" si="139"/>
        <v>2.73</v>
      </c>
      <c r="BF983">
        <f t="shared" si="140"/>
        <v>2.0640000000000001</v>
      </c>
      <c r="BG983">
        <f t="shared" si="141"/>
        <v>1.6199999999999999E-2</v>
      </c>
    </row>
    <row r="984" spans="1:59" x14ac:dyDescent="0.25">
      <c r="A984">
        <v>4130</v>
      </c>
      <c r="B984" t="s">
        <v>60</v>
      </c>
      <c r="C984" t="s">
        <v>171</v>
      </c>
      <c r="D984" t="s">
        <v>62</v>
      </c>
      <c r="E984" t="s">
        <v>63</v>
      </c>
      <c r="F984" t="s">
        <v>64</v>
      </c>
      <c r="G984" t="s">
        <v>172</v>
      </c>
      <c r="H984">
        <v>0.313</v>
      </c>
      <c r="I984" t="s">
        <v>7</v>
      </c>
      <c r="J984" s="9">
        <v>40357</v>
      </c>
      <c r="K984" s="13">
        <v>0.65277777777777801</v>
      </c>
      <c r="L984" t="s">
        <v>173</v>
      </c>
      <c r="M984" t="s">
        <v>111</v>
      </c>
      <c r="N984" t="s">
        <v>174</v>
      </c>
      <c r="O984" t="s">
        <v>198</v>
      </c>
      <c r="P984" t="s">
        <v>175</v>
      </c>
      <c r="Q984">
        <v>25.55</v>
      </c>
      <c r="R984">
        <v>-9999</v>
      </c>
      <c r="S984">
        <v>32.72</v>
      </c>
      <c r="T984">
        <v>382</v>
      </c>
      <c r="U984">
        <v>2000</v>
      </c>
      <c r="V984">
        <v>-9999</v>
      </c>
      <c r="W984">
        <v>-9999</v>
      </c>
      <c r="X984">
        <v>1.31</v>
      </c>
      <c r="Y984">
        <v>0.05</v>
      </c>
      <c r="Z984">
        <v>-9999</v>
      </c>
      <c r="AA984">
        <v>34.39</v>
      </c>
      <c r="AB984">
        <v>-106.53</v>
      </c>
      <c r="AC984">
        <v>-9999</v>
      </c>
      <c r="AD984">
        <v>-9999</v>
      </c>
      <c r="AE984">
        <v>-9999</v>
      </c>
      <c r="AF984">
        <v>-9999</v>
      </c>
      <c r="AG984">
        <v>-3.13</v>
      </c>
      <c r="AH984">
        <v>-2.38</v>
      </c>
      <c r="AI984" t="s">
        <v>176</v>
      </c>
      <c r="AJ984">
        <v>-9999</v>
      </c>
      <c r="AK984" t="s">
        <v>74</v>
      </c>
      <c r="AL984">
        <v>-9999</v>
      </c>
      <c r="AM984" t="s">
        <v>177</v>
      </c>
      <c r="AN984" t="s">
        <v>180</v>
      </c>
      <c r="AO984">
        <v>-9999</v>
      </c>
      <c r="AP984" t="s">
        <v>182</v>
      </c>
      <c r="AQ984" t="s">
        <v>179</v>
      </c>
      <c r="AR984">
        <v>-9999</v>
      </c>
      <c r="AS984">
        <v>2.7900000000000001E-2</v>
      </c>
      <c r="AT984">
        <v>3.13</v>
      </c>
      <c r="AU984">
        <v>3.7</v>
      </c>
      <c r="AV984">
        <v>179</v>
      </c>
      <c r="AX984">
        <f t="shared" si="134"/>
        <v>4.9515204064867904</v>
      </c>
      <c r="AZ984" t="str">
        <f t="shared" si="133"/>
        <v>Juniperus monosperma</v>
      </c>
      <c r="BA984">
        <f t="shared" si="135"/>
        <v>32.72</v>
      </c>
      <c r="BB984">
        <f t="shared" si="136"/>
        <v>1.2515204064867902</v>
      </c>
      <c r="BC984">
        <f t="shared" si="137"/>
        <v>38.200000000000003</v>
      </c>
      <c r="BD984">
        <f t="shared" si="138"/>
        <v>2000</v>
      </c>
      <c r="BE984">
        <f t="shared" si="139"/>
        <v>2.38</v>
      </c>
      <c r="BF984">
        <f t="shared" si="140"/>
        <v>3.13</v>
      </c>
      <c r="BG984">
        <f t="shared" si="141"/>
        <v>2.7900000000000001E-2</v>
      </c>
    </row>
    <row r="985" spans="1:59" x14ac:dyDescent="0.25">
      <c r="A985">
        <v>4131</v>
      </c>
      <c r="B985" t="s">
        <v>60</v>
      </c>
      <c r="C985" t="s">
        <v>171</v>
      </c>
      <c r="D985" t="s">
        <v>62</v>
      </c>
      <c r="E985" t="s">
        <v>63</v>
      </c>
      <c r="F985" t="s">
        <v>64</v>
      </c>
      <c r="G985" t="s">
        <v>172</v>
      </c>
      <c r="H985">
        <v>0.313</v>
      </c>
      <c r="I985" t="s">
        <v>7</v>
      </c>
      <c r="J985" s="9">
        <v>40357</v>
      </c>
      <c r="K985" s="13">
        <v>0.65625</v>
      </c>
      <c r="L985" t="s">
        <v>173</v>
      </c>
      <c r="M985" t="s">
        <v>111</v>
      </c>
      <c r="N985" t="s">
        <v>174</v>
      </c>
      <c r="O985" t="s">
        <v>198</v>
      </c>
      <c r="P985" t="s">
        <v>175</v>
      </c>
      <c r="Q985">
        <v>24.21</v>
      </c>
      <c r="R985">
        <v>-9999</v>
      </c>
      <c r="S985">
        <v>31.89</v>
      </c>
      <c r="T985">
        <v>386</v>
      </c>
      <c r="U985">
        <v>2000</v>
      </c>
      <c r="V985">
        <v>-9999</v>
      </c>
      <c r="W985">
        <v>-9999</v>
      </c>
      <c r="X985">
        <v>0.6</v>
      </c>
      <c r="Y985">
        <v>0.05</v>
      </c>
      <c r="Z985">
        <v>-9999</v>
      </c>
      <c r="AA985">
        <v>34.39</v>
      </c>
      <c r="AB985">
        <v>-106.53</v>
      </c>
      <c r="AC985">
        <v>-9999</v>
      </c>
      <c r="AD985">
        <v>-9999</v>
      </c>
      <c r="AE985">
        <v>-9999</v>
      </c>
      <c r="AF985">
        <v>-9999</v>
      </c>
      <c r="AG985">
        <v>-3.28</v>
      </c>
      <c r="AH985">
        <v>-2.5499999999999998</v>
      </c>
      <c r="AI985" t="s">
        <v>176</v>
      </c>
      <c r="AJ985">
        <v>-9999</v>
      </c>
      <c r="AK985" t="s">
        <v>74</v>
      </c>
      <c r="AL985">
        <v>-9999</v>
      </c>
      <c r="AM985" t="s">
        <v>177</v>
      </c>
      <c r="AN985" t="s">
        <v>180</v>
      </c>
      <c r="AO985">
        <v>-9999</v>
      </c>
      <c r="AP985" t="s">
        <v>182</v>
      </c>
      <c r="AQ985" t="s">
        <v>179</v>
      </c>
      <c r="AR985">
        <v>-9999</v>
      </c>
      <c r="AS985">
        <v>1.32E-2</v>
      </c>
      <c r="AT985">
        <v>1.2989999999999999</v>
      </c>
      <c r="AU985">
        <v>3.6</v>
      </c>
      <c r="AV985">
        <v>206</v>
      </c>
      <c r="AX985">
        <f t="shared" si="134"/>
        <v>4.7251447183041018</v>
      </c>
      <c r="AZ985" t="str">
        <f t="shared" si="133"/>
        <v>Juniperus monosperma</v>
      </c>
      <c r="BA985">
        <f t="shared" si="135"/>
        <v>31.89</v>
      </c>
      <c r="BB985">
        <f t="shared" si="136"/>
        <v>1.1251447183041017</v>
      </c>
      <c r="BC985">
        <f t="shared" si="137"/>
        <v>38.6</v>
      </c>
      <c r="BD985">
        <f t="shared" si="138"/>
        <v>2000</v>
      </c>
      <c r="BE985">
        <f t="shared" si="139"/>
        <v>2.5499999999999998</v>
      </c>
      <c r="BF985">
        <f t="shared" si="140"/>
        <v>1.2989999999999999</v>
      </c>
      <c r="BG985">
        <f t="shared" si="141"/>
        <v>1.32E-2</v>
      </c>
    </row>
    <row r="986" spans="1:59" x14ac:dyDescent="0.25">
      <c r="A986">
        <v>4132</v>
      </c>
      <c r="B986" t="s">
        <v>60</v>
      </c>
      <c r="C986" t="s">
        <v>171</v>
      </c>
      <c r="D986" t="s">
        <v>62</v>
      </c>
      <c r="E986" t="s">
        <v>63</v>
      </c>
      <c r="F986" t="s">
        <v>64</v>
      </c>
      <c r="G986" t="s">
        <v>172</v>
      </c>
      <c r="H986">
        <v>0.313</v>
      </c>
      <c r="I986" t="s">
        <v>7</v>
      </c>
      <c r="J986" s="9">
        <v>40359</v>
      </c>
      <c r="K986" s="13">
        <v>0.30694444444444402</v>
      </c>
      <c r="L986" t="s">
        <v>173</v>
      </c>
      <c r="M986" t="s">
        <v>111</v>
      </c>
      <c r="N986" t="s">
        <v>174</v>
      </c>
      <c r="O986" t="s">
        <v>198</v>
      </c>
      <c r="P986" t="s">
        <v>175</v>
      </c>
      <c r="Q986">
        <v>62.94</v>
      </c>
      <c r="R986">
        <v>-9999</v>
      </c>
      <c r="S986">
        <v>18.21</v>
      </c>
      <c r="T986">
        <v>357</v>
      </c>
      <c r="U986">
        <v>2000</v>
      </c>
      <c r="V986">
        <v>-9999</v>
      </c>
      <c r="W986">
        <v>-9999</v>
      </c>
      <c r="X986">
        <v>0.36</v>
      </c>
      <c r="Y986">
        <v>0.13300000000000001</v>
      </c>
      <c r="Z986">
        <v>-9999</v>
      </c>
      <c r="AA986">
        <v>34.39</v>
      </c>
      <c r="AB986">
        <v>-106.53</v>
      </c>
      <c r="AC986">
        <v>-9999</v>
      </c>
      <c r="AD986">
        <v>-9999</v>
      </c>
      <c r="AE986">
        <v>-9999</v>
      </c>
      <c r="AF986">
        <v>-9999</v>
      </c>
      <c r="AG986">
        <v>-2.65</v>
      </c>
      <c r="AH986">
        <v>-1.67</v>
      </c>
      <c r="AI986" t="s">
        <v>176</v>
      </c>
      <c r="AJ986">
        <v>-9999</v>
      </c>
      <c r="AK986" t="s">
        <v>74</v>
      </c>
      <c r="AL986">
        <v>-9999</v>
      </c>
      <c r="AM986" t="s">
        <v>177</v>
      </c>
      <c r="AN986" t="s">
        <v>180</v>
      </c>
      <c r="AO986">
        <v>-9999</v>
      </c>
      <c r="AP986" t="s">
        <v>182</v>
      </c>
      <c r="AQ986" t="s">
        <v>179</v>
      </c>
      <c r="AR986">
        <v>-9999</v>
      </c>
      <c r="AS986">
        <v>3.7400000000000003E-2</v>
      </c>
      <c r="AT986">
        <v>6.0279999999999996</v>
      </c>
      <c r="AU986">
        <v>0.78</v>
      </c>
      <c r="AV986">
        <v>92</v>
      </c>
      <c r="AX986">
        <f t="shared" si="134"/>
        <v>2.0913317986701947</v>
      </c>
      <c r="AZ986" t="str">
        <f t="shared" si="133"/>
        <v>Juniperus monosperma</v>
      </c>
      <c r="BA986">
        <f t="shared" si="135"/>
        <v>18.21</v>
      </c>
      <c r="BB986">
        <f t="shared" si="136"/>
        <v>1.3113317986701947</v>
      </c>
      <c r="BC986">
        <f t="shared" si="137"/>
        <v>35.700000000000003</v>
      </c>
      <c r="BD986">
        <f t="shared" si="138"/>
        <v>2000</v>
      </c>
      <c r="BE986">
        <f t="shared" si="139"/>
        <v>1.67</v>
      </c>
      <c r="BF986">
        <f t="shared" si="140"/>
        <v>6.0279999999999996</v>
      </c>
      <c r="BG986">
        <f t="shared" si="141"/>
        <v>3.7400000000000003E-2</v>
      </c>
    </row>
    <row r="987" spans="1:59" x14ac:dyDescent="0.25">
      <c r="A987">
        <v>4133</v>
      </c>
      <c r="B987" t="s">
        <v>60</v>
      </c>
      <c r="C987" t="s">
        <v>171</v>
      </c>
      <c r="D987" t="s">
        <v>62</v>
      </c>
      <c r="E987" t="s">
        <v>63</v>
      </c>
      <c r="F987" t="s">
        <v>64</v>
      </c>
      <c r="G987" t="s">
        <v>172</v>
      </c>
      <c r="H987">
        <v>0.313</v>
      </c>
      <c r="I987" t="s">
        <v>7</v>
      </c>
      <c r="J987" s="9">
        <v>40359</v>
      </c>
      <c r="K987" s="13">
        <v>0.32361111111111102</v>
      </c>
      <c r="L987" t="s">
        <v>173</v>
      </c>
      <c r="M987" t="s">
        <v>111</v>
      </c>
      <c r="N987" t="s">
        <v>174</v>
      </c>
      <c r="O987" t="s">
        <v>198</v>
      </c>
      <c r="P987" t="s">
        <v>175</v>
      </c>
      <c r="Q987">
        <v>59.59</v>
      </c>
      <c r="R987">
        <v>-9999</v>
      </c>
      <c r="S987">
        <v>19.22</v>
      </c>
      <c r="T987">
        <v>366</v>
      </c>
      <c r="U987">
        <v>2000</v>
      </c>
      <c r="V987">
        <v>-9999</v>
      </c>
      <c r="W987">
        <v>-9999</v>
      </c>
      <c r="X987">
        <v>0.43</v>
      </c>
      <c r="Y987">
        <v>0.13300000000000001</v>
      </c>
      <c r="Z987">
        <v>-9999</v>
      </c>
      <c r="AA987">
        <v>34.39</v>
      </c>
      <c r="AB987">
        <v>-106.53</v>
      </c>
      <c r="AC987">
        <v>-9999</v>
      </c>
      <c r="AD987">
        <v>-9999</v>
      </c>
      <c r="AE987">
        <v>-9999</v>
      </c>
      <c r="AF987">
        <v>-9999</v>
      </c>
      <c r="AG987">
        <v>-3.05</v>
      </c>
      <c r="AH987">
        <v>-1.48</v>
      </c>
      <c r="AI987" t="s">
        <v>176</v>
      </c>
      <c r="AJ987">
        <v>-9999</v>
      </c>
      <c r="AK987" t="s">
        <v>74</v>
      </c>
      <c r="AL987">
        <v>-9999</v>
      </c>
      <c r="AM987" t="s">
        <v>177</v>
      </c>
      <c r="AN987" t="s">
        <v>180</v>
      </c>
      <c r="AO987">
        <v>-9999</v>
      </c>
      <c r="AP987" t="s">
        <v>182</v>
      </c>
      <c r="AQ987" t="s">
        <v>179</v>
      </c>
      <c r="AR987">
        <v>-9999</v>
      </c>
      <c r="AS987">
        <v>3.8699999999999998E-2</v>
      </c>
      <c r="AT987">
        <v>4.5739999999999998</v>
      </c>
      <c r="AU987">
        <v>0.9</v>
      </c>
      <c r="AV987">
        <v>169</v>
      </c>
      <c r="AX987">
        <f t="shared" si="134"/>
        <v>2.2276615218838507</v>
      </c>
      <c r="AZ987" t="str">
        <f t="shared" si="133"/>
        <v>Juniperus monosperma</v>
      </c>
      <c r="BA987">
        <f t="shared" si="135"/>
        <v>19.22</v>
      </c>
      <c r="BB987">
        <f t="shared" si="136"/>
        <v>1.3276615218838508</v>
      </c>
      <c r="BC987">
        <f t="shared" si="137"/>
        <v>36.6</v>
      </c>
      <c r="BD987">
        <f t="shared" si="138"/>
        <v>2000</v>
      </c>
      <c r="BE987">
        <f t="shared" si="139"/>
        <v>1.48</v>
      </c>
      <c r="BF987">
        <f t="shared" si="140"/>
        <v>4.5739999999999998</v>
      </c>
      <c r="BG987">
        <f t="shared" si="141"/>
        <v>3.8699999999999998E-2</v>
      </c>
    </row>
    <row r="988" spans="1:59" x14ac:dyDescent="0.25">
      <c r="A988">
        <v>4134</v>
      </c>
      <c r="B988" t="s">
        <v>60</v>
      </c>
      <c r="C988" t="s">
        <v>171</v>
      </c>
      <c r="D988" t="s">
        <v>62</v>
      </c>
      <c r="E988" t="s">
        <v>63</v>
      </c>
      <c r="F988" t="s">
        <v>64</v>
      </c>
      <c r="G988" t="s">
        <v>172</v>
      </c>
      <c r="H988">
        <v>0.313</v>
      </c>
      <c r="I988" t="s">
        <v>7</v>
      </c>
      <c r="J988" s="9">
        <v>40359</v>
      </c>
      <c r="K988" s="13">
        <v>0.328472222222222</v>
      </c>
      <c r="L988" t="s">
        <v>173</v>
      </c>
      <c r="M988" t="s">
        <v>111</v>
      </c>
      <c r="N988" t="s">
        <v>174</v>
      </c>
      <c r="O988" t="s">
        <v>198</v>
      </c>
      <c r="P988" t="s">
        <v>175</v>
      </c>
      <c r="Q988">
        <v>62.05</v>
      </c>
      <c r="R988">
        <v>-9999</v>
      </c>
      <c r="S988">
        <v>19.739999999999998</v>
      </c>
      <c r="T988">
        <v>355</v>
      </c>
      <c r="U988">
        <v>2000</v>
      </c>
      <c r="V988">
        <v>-9999</v>
      </c>
      <c r="W988">
        <v>-9999</v>
      </c>
      <c r="X988">
        <v>0.75</v>
      </c>
      <c r="Y988">
        <v>0.13300000000000001</v>
      </c>
      <c r="Z988">
        <v>-9999</v>
      </c>
      <c r="AA988">
        <v>34.39</v>
      </c>
      <c r="AB988">
        <v>-106.53</v>
      </c>
      <c r="AC988">
        <v>-9999</v>
      </c>
      <c r="AD988">
        <v>-9999</v>
      </c>
      <c r="AE988">
        <v>-9999</v>
      </c>
      <c r="AF988">
        <v>-9999</v>
      </c>
      <c r="AG988">
        <v>-2.7</v>
      </c>
      <c r="AH988">
        <v>-2</v>
      </c>
      <c r="AI988" t="s">
        <v>176</v>
      </c>
      <c r="AJ988">
        <v>-9999</v>
      </c>
      <c r="AK988" t="s">
        <v>74</v>
      </c>
      <c r="AL988">
        <v>-9999</v>
      </c>
      <c r="AM988" t="s">
        <v>177</v>
      </c>
      <c r="AN988" t="s">
        <v>180</v>
      </c>
      <c r="AO988">
        <v>-9999</v>
      </c>
      <c r="AP988" t="s">
        <v>182</v>
      </c>
      <c r="AQ988" t="s">
        <v>179</v>
      </c>
      <c r="AR988">
        <v>-9999</v>
      </c>
      <c r="AS988">
        <v>7.0199999999999999E-2</v>
      </c>
      <c r="AT988">
        <v>8.1880000000000006</v>
      </c>
      <c r="AU988">
        <v>0.88</v>
      </c>
      <c r="AV988">
        <v>159</v>
      </c>
      <c r="AX988">
        <f t="shared" si="134"/>
        <v>2.3008356880143079</v>
      </c>
      <c r="AZ988" t="str">
        <f t="shared" si="133"/>
        <v>Juniperus monosperma</v>
      </c>
      <c r="BA988">
        <f t="shared" si="135"/>
        <v>19.739999999999998</v>
      </c>
      <c r="BB988">
        <f t="shared" si="136"/>
        <v>1.420835688014308</v>
      </c>
      <c r="BC988">
        <f t="shared" si="137"/>
        <v>35.5</v>
      </c>
      <c r="BD988">
        <f t="shared" si="138"/>
        <v>2000</v>
      </c>
      <c r="BE988">
        <f t="shared" si="139"/>
        <v>2</v>
      </c>
      <c r="BF988">
        <f t="shared" si="140"/>
        <v>8.1880000000000006</v>
      </c>
      <c r="BG988">
        <f t="shared" si="141"/>
        <v>7.0199999999999999E-2</v>
      </c>
    </row>
    <row r="989" spans="1:59" x14ac:dyDescent="0.25">
      <c r="A989">
        <v>4135</v>
      </c>
      <c r="B989" t="s">
        <v>60</v>
      </c>
      <c r="C989" t="s">
        <v>171</v>
      </c>
      <c r="D989" t="s">
        <v>62</v>
      </c>
      <c r="E989" t="s">
        <v>63</v>
      </c>
      <c r="F989" t="s">
        <v>64</v>
      </c>
      <c r="G989" t="s">
        <v>172</v>
      </c>
      <c r="H989">
        <v>0.313</v>
      </c>
      <c r="I989" t="s">
        <v>7</v>
      </c>
      <c r="J989" s="9">
        <v>40359</v>
      </c>
      <c r="K989" s="13">
        <v>0.37916666666666698</v>
      </c>
      <c r="L989" t="s">
        <v>173</v>
      </c>
      <c r="M989" t="s">
        <v>111</v>
      </c>
      <c r="N989" t="s">
        <v>174</v>
      </c>
      <c r="O989" t="s">
        <v>198</v>
      </c>
      <c r="P989" t="s">
        <v>175</v>
      </c>
      <c r="Q989">
        <v>54.22</v>
      </c>
      <c r="R989">
        <v>-9999</v>
      </c>
      <c r="S989">
        <v>24.2</v>
      </c>
      <c r="T989">
        <v>353</v>
      </c>
      <c r="U989">
        <v>2000</v>
      </c>
      <c r="V989">
        <v>-9999</v>
      </c>
      <c r="W989">
        <v>-9999</v>
      </c>
      <c r="X989">
        <v>1.52</v>
      </c>
      <c r="Y989">
        <v>0.13300000000000001</v>
      </c>
      <c r="Z989">
        <v>-9999</v>
      </c>
      <c r="AA989">
        <v>34.39</v>
      </c>
      <c r="AB989">
        <v>-106.53</v>
      </c>
      <c r="AC989">
        <v>-9999</v>
      </c>
      <c r="AD989">
        <v>-9999</v>
      </c>
      <c r="AE989">
        <v>-9999</v>
      </c>
      <c r="AF989">
        <v>-9999</v>
      </c>
      <c r="AG989">
        <v>-2.65</v>
      </c>
      <c r="AH989">
        <v>-1.67</v>
      </c>
      <c r="AI989" t="s">
        <v>176</v>
      </c>
      <c r="AJ989">
        <v>-9999</v>
      </c>
      <c r="AK989" t="s">
        <v>74</v>
      </c>
      <c r="AL989">
        <v>-9999</v>
      </c>
      <c r="AM989" t="s">
        <v>177</v>
      </c>
      <c r="AN989" t="s">
        <v>180</v>
      </c>
      <c r="AO989">
        <v>-9999</v>
      </c>
      <c r="AP989" t="s">
        <v>182</v>
      </c>
      <c r="AQ989" t="s">
        <v>179</v>
      </c>
      <c r="AR989">
        <v>-9999</v>
      </c>
      <c r="AS989">
        <v>9.06E-2</v>
      </c>
      <c r="AT989">
        <v>8.5860000000000003</v>
      </c>
      <c r="AU989">
        <v>1.39</v>
      </c>
      <c r="AV989">
        <v>189</v>
      </c>
      <c r="AX989">
        <f t="shared" si="134"/>
        <v>3.0198269339790365</v>
      </c>
      <c r="AZ989" t="str">
        <f t="shared" si="133"/>
        <v>Juniperus monosperma</v>
      </c>
      <c r="BA989">
        <f t="shared" si="135"/>
        <v>24.2</v>
      </c>
      <c r="BB989">
        <f t="shared" si="136"/>
        <v>1.6298269339790366</v>
      </c>
      <c r="BC989">
        <f t="shared" si="137"/>
        <v>35.299999999999997</v>
      </c>
      <c r="BD989">
        <f t="shared" si="138"/>
        <v>2000</v>
      </c>
      <c r="BE989">
        <f t="shared" si="139"/>
        <v>1.67</v>
      </c>
      <c r="BF989">
        <f t="shared" si="140"/>
        <v>8.5860000000000003</v>
      </c>
      <c r="BG989">
        <f t="shared" si="141"/>
        <v>9.06E-2</v>
      </c>
    </row>
    <row r="990" spans="1:59" x14ac:dyDescent="0.25">
      <c r="A990">
        <v>4136</v>
      </c>
      <c r="B990" t="s">
        <v>60</v>
      </c>
      <c r="C990" t="s">
        <v>171</v>
      </c>
      <c r="D990" t="s">
        <v>62</v>
      </c>
      <c r="E990" t="s">
        <v>63</v>
      </c>
      <c r="F990" t="s">
        <v>64</v>
      </c>
      <c r="G990" t="s">
        <v>172</v>
      </c>
      <c r="H990">
        <v>0.313</v>
      </c>
      <c r="I990" t="s">
        <v>7</v>
      </c>
      <c r="J990" s="9">
        <v>40359</v>
      </c>
      <c r="K990" s="13">
        <v>0.38611111111111102</v>
      </c>
      <c r="L990" t="s">
        <v>173</v>
      </c>
      <c r="M990" t="s">
        <v>111</v>
      </c>
      <c r="N990" t="s">
        <v>174</v>
      </c>
      <c r="O990" t="s">
        <v>198</v>
      </c>
      <c r="P990" t="s">
        <v>175</v>
      </c>
      <c r="Q990">
        <v>49.46</v>
      </c>
      <c r="R990">
        <v>-9999</v>
      </c>
      <c r="S990">
        <v>23.98</v>
      </c>
      <c r="T990">
        <v>366</v>
      </c>
      <c r="U990">
        <v>2000</v>
      </c>
      <c r="V990">
        <v>-9999</v>
      </c>
      <c r="W990">
        <v>-9999</v>
      </c>
      <c r="X990">
        <v>1.33</v>
      </c>
      <c r="Y990">
        <v>0.13300000000000001</v>
      </c>
      <c r="Z990">
        <v>-9999</v>
      </c>
      <c r="AA990">
        <v>34.39</v>
      </c>
      <c r="AB990">
        <v>-106.53</v>
      </c>
      <c r="AC990">
        <v>-9999</v>
      </c>
      <c r="AD990">
        <v>-9999</v>
      </c>
      <c r="AE990">
        <v>-9999</v>
      </c>
      <c r="AF990">
        <v>-9999</v>
      </c>
      <c r="AG990">
        <v>-3.05</v>
      </c>
      <c r="AH990">
        <v>-1.48</v>
      </c>
      <c r="AI990" t="s">
        <v>176</v>
      </c>
      <c r="AJ990">
        <v>-9999</v>
      </c>
      <c r="AK990" t="s">
        <v>74</v>
      </c>
      <c r="AL990">
        <v>-9999</v>
      </c>
      <c r="AM990" t="s">
        <v>177</v>
      </c>
      <c r="AN990" t="s">
        <v>180</v>
      </c>
      <c r="AO990">
        <v>-9999</v>
      </c>
      <c r="AP990" t="s">
        <v>182</v>
      </c>
      <c r="AQ990" t="s">
        <v>179</v>
      </c>
      <c r="AR990">
        <v>-9999</v>
      </c>
      <c r="AS990">
        <v>7.2400000000000006E-2</v>
      </c>
      <c r="AT990">
        <v>6.1539999999999999</v>
      </c>
      <c r="AU990">
        <v>1.51</v>
      </c>
      <c r="AV990">
        <v>218</v>
      </c>
      <c r="AX990">
        <f t="shared" si="134"/>
        <v>2.9802397440110191</v>
      </c>
      <c r="AZ990" t="str">
        <f t="shared" si="133"/>
        <v>Juniperus monosperma</v>
      </c>
      <c r="BA990">
        <f t="shared" si="135"/>
        <v>23.98</v>
      </c>
      <c r="BB990">
        <f t="shared" si="136"/>
        <v>1.4702397440110191</v>
      </c>
      <c r="BC990">
        <f t="shared" si="137"/>
        <v>36.6</v>
      </c>
      <c r="BD990">
        <f t="shared" si="138"/>
        <v>2000</v>
      </c>
      <c r="BE990">
        <f t="shared" si="139"/>
        <v>1.48</v>
      </c>
      <c r="BF990">
        <f t="shared" si="140"/>
        <v>6.1539999999999999</v>
      </c>
      <c r="BG990">
        <f t="shared" si="141"/>
        <v>7.2400000000000006E-2</v>
      </c>
    </row>
    <row r="991" spans="1:59" x14ac:dyDescent="0.25">
      <c r="A991">
        <v>4137</v>
      </c>
      <c r="B991" t="s">
        <v>60</v>
      </c>
      <c r="C991" t="s">
        <v>171</v>
      </c>
      <c r="D991" t="s">
        <v>62</v>
      </c>
      <c r="E991" t="s">
        <v>63</v>
      </c>
      <c r="F991" t="s">
        <v>64</v>
      </c>
      <c r="G991" t="s">
        <v>172</v>
      </c>
      <c r="H991">
        <v>0.313</v>
      </c>
      <c r="I991" t="s">
        <v>7</v>
      </c>
      <c r="J991" s="9">
        <v>40359</v>
      </c>
      <c r="K991" s="13">
        <v>0.391666666666667</v>
      </c>
      <c r="L991" t="s">
        <v>173</v>
      </c>
      <c r="M991" t="s">
        <v>111</v>
      </c>
      <c r="N991" t="s">
        <v>174</v>
      </c>
      <c r="O991" t="s">
        <v>198</v>
      </c>
      <c r="P991" t="s">
        <v>175</v>
      </c>
      <c r="Q991">
        <v>53.07</v>
      </c>
      <c r="R991">
        <v>-9999</v>
      </c>
      <c r="S991">
        <v>24.59</v>
      </c>
      <c r="T991">
        <v>357</v>
      </c>
      <c r="U991">
        <v>2000</v>
      </c>
      <c r="V991">
        <v>-9999</v>
      </c>
      <c r="W991">
        <v>-9999</v>
      </c>
      <c r="X991">
        <v>1.78</v>
      </c>
      <c r="Y991">
        <v>0.13300000000000001</v>
      </c>
      <c r="Z991">
        <v>-9999</v>
      </c>
      <c r="AA991">
        <v>34.39</v>
      </c>
      <c r="AB991">
        <v>-106.53</v>
      </c>
      <c r="AC991">
        <v>-9999</v>
      </c>
      <c r="AD991">
        <v>-9999</v>
      </c>
      <c r="AE991">
        <v>-9999</v>
      </c>
      <c r="AF991">
        <v>-9999</v>
      </c>
      <c r="AG991">
        <v>-2.7</v>
      </c>
      <c r="AH991">
        <v>-2</v>
      </c>
      <c r="AI991" t="s">
        <v>176</v>
      </c>
      <c r="AJ991">
        <v>-9999</v>
      </c>
      <c r="AK991" t="s">
        <v>74</v>
      </c>
      <c r="AL991">
        <v>-9999</v>
      </c>
      <c r="AM991" t="s">
        <v>177</v>
      </c>
      <c r="AN991" t="s">
        <v>180</v>
      </c>
      <c r="AO991">
        <v>-9999</v>
      </c>
      <c r="AP991" t="s">
        <v>182</v>
      </c>
      <c r="AQ991" t="s">
        <v>179</v>
      </c>
      <c r="AR991">
        <v>-9999</v>
      </c>
      <c r="AS991">
        <v>0.1012</v>
      </c>
      <c r="AT991">
        <v>8.19</v>
      </c>
      <c r="AU991">
        <v>1.46</v>
      </c>
      <c r="AV991">
        <v>214</v>
      </c>
      <c r="AX991">
        <f t="shared" si="134"/>
        <v>3.0911325558224432</v>
      </c>
      <c r="AZ991" t="str">
        <f t="shared" si="133"/>
        <v>Juniperus monosperma</v>
      </c>
      <c r="BA991">
        <f t="shared" si="135"/>
        <v>24.59</v>
      </c>
      <c r="BB991">
        <f t="shared" si="136"/>
        <v>1.6311325558224432</v>
      </c>
      <c r="BC991">
        <f t="shared" si="137"/>
        <v>35.700000000000003</v>
      </c>
      <c r="BD991">
        <f t="shared" si="138"/>
        <v>2000</v>
      </c>
      <c r="BE991">
        <f t="shared" si="139"/>
        <v>2</v>
      </c>
      <c r="BF991">
        <f t="shared" si="140"/>
        <v>8.19</v>
      </c>
      <c r="BG991">
        <f t="shared" si="141"/>
        <v>0.1012</v>
      </c>
    </row>
    <row r="992" spans="1:59" x14ac:dyDescent="0.25">
      <c r="A992">
        <v>4138</v>
      </c>
      <c r="B992" t="s">
        <v>60</v>
      </c>
      <c r="C992" t="s">
        <v>171</v>
      </c>
      <c r="D992" t="s">
        <v>62</v>
      </c>
      <c r="E992" t="s">
        <v>63</v>
      </c>
      <c r="F992" t="s">
        <v>64</v>
      </c>
      <c r="G992" t="s">
        <v>172</v>
      </c>
      <c r="H992">
        <v>0.313</v>
      </c>
      <c r="I992" t="s">
        <v>7</v>
      </c>
      <c r="J992" s="9">
        <v>40359</v>
      </c>
      <c r="K992" s="13">
        <v>0.43263888888888902</v>
      </c>
      <c r="L992" t="s">
        <v>173</v>
      </c>
      <c r="M992" t="s">
        <v>111</v>
      </c>
      <c r="N992" t="s">
        <v>174</v>
      </c>
      <c r="O992" t="s">
        <v>198</v>
      </c>
      <c r="P992" t="s">
        <v>175</v>
      </c>
      <c r="Q992">
        <v>47.99</v>
      </c>
      <c r="R992">
        <v>-9999</v>
      </c>
      <c r="S992">
        <v>28.24</v>
      </c>
      <c r="T992">
        <v>360</v>
      </c>
      <c r="U992">
        <v>2000</v>
      </c>
      <c r="V992">
        <v>-9999</v>
      </c>
      <c r="W992">
        <v>-9999</v>
      </c>
      <c r="X992">
        <v>2.2599999999999998</v>
      </c>
      <c r="Y992">
        <v>0.13300000000000001</v>
      </c>
      <c r="Z992">
        <v>-9999</v>
      </c>
      <c r="AA992">
        <v>34.39</v>
      </c>
      <c r="AB992">
        <v>-106.53</v>
      </c>
      <c r="AC992">
        <v>-9999</v>
      </c>
      <c r="AD992">
        <v>-9999</v>
      </c>
      <c r="AE992">
        <v>-9999</v>
      </c>
      <c r="AF992">
        <v>-9999</v>
      </c>
      <c r="AG992">
        <v>-2.65</v>
      </c>
      <c r="AH992">
        <v>-1.67</v>
      </c>
      <c r="AI992" t="s">
        <v>176</v>
      </c>
      <c r="AJ992">
        <v>-9999</v>
      </c>
      <c r="AK992" t="s">
        <v>74</v>
      </c>
      <c r="AL992">
        <v>-9999</v>
      </c>
      <c r="AM992" t="s">
        <v>177</v>
      </c>
      <c r="AN992" t="s">
        <v>180</v>
      </c>
      <c r="AO992">
        <v>-9999</v>
      </c>
      <c r="AP992" t="s">
        <v>182</v>
      </c>
      <c r="AQ992" t="s">
        <v>179</v>
      </c>
      <c r="AR992">
        <v>-9999</v>
      </c>
      <c r="AS992">
        <v>9.2700000000000005E-2</v>
      </c>
      <c r="AT992">
        <v>7.1859999999999999</v>
      </c>
      <c r="AU992">
        <v>2</v>
      </c>
      <c r="AV992">
        <v>219</v>
      </c>
      <c r="AX992">
        <f t="shared" si="134"/>
        <v>3.8329487217479645</v>
      </c>
      <c r="AZ992" t="str">
        <f t="shared" si="133"/>
        <v>Juniperus monosperma</v>
      </c>
      <c r="BA992">
        <f t="shared" si="135"/>
        <v>28.24</v>
      </c>
      <c r="BB992">
        <f t="shared" si="136"/>
        <v>1.8329487217479645</v>
      </c>
      <c r="BC992">
        <f t="shared" si="137"/>
        <v>36</v>
      </c>
      <c r="BD992">
        <f t="shared" si="138"/>
        <v>2000</v>
      </c>
      <c r="BE992">
        <f t="shared" si="139"/>
        <v>1.67</v>
      </c>
      <c r="BF992">
        <f t="shared" si="140"/>
        <v>7.1859999999999999</v>
      </c>
      <c r="BG992">
        <f t="shared" si="141"/>
        <v>9.2700000000000005E-2</v>
      </c>
    </row>
    <row r="993" spans="1:59" x14ac:dyDescent="0.25">
      <c r="A993">
        <v>4139</v>
      </c>
      <c r="B993" t="s">
        <v>60</v>
      </c>
      <c r="C993" t="s">
        <v>171</v>
      </c>
      <c r="D993" t="s">
        <v>62</v>
      </c>
      <c r="E993" t="s">
        <v>63</v>
      </c>
      <c r="F993" t="s">
        <v>64</v>
      </c>
      <c r="G993" t="s">
        <v>172</v>
      </c>
      <c r="H993">
        <v>0.313</v>
      </c>
      <c r="I993" t="s">
        <v>7</v>
      </c>
      <c r="J993" s="9">
        <v>40359</v>
      </c>
      <c r="K993" s="13">
        <v>0.44444444444444398</v>
      </c>
      <c r="L993" t="s">
        <v>173</v>
      </c>
      <c r="M993" t="s">
        <v>111</v>
      </c>
      <c r="N993" t="s">
        <v>174</v>
      </c>
      <c r="O993" t="s">
        <v>198</v>
      </c>
      <c r="P993" t="s">
        <v>175</v>
      </c>
      <c r="Q993">
        <v>39.33</v>
      </c>
      <c r="R993">
        <v>-9999</v>
      </c>
      <c r="S993">
        <v>28</v>
      </c>
      <c r="T993">
        <v>368</v>
      </c>
      <c r="U993">
        <v>2000</v>
      </c>
      <c r="V993">
        <v>-9999</v>
      </c>
      <c r="W993">
        <v>-9999</v>
      </c>
      <c r="X993">
        <v>2.08</v>
      </c>
      <c r="Y993">
        <v>0.13300000000000001</v>
      </c>
      <c r="Z993">
        <v>-9999</v>
      </c>
      <c r="AA993">
        <v>34.39</v>
      </c>
      <c r="AB993">
        <v>-106.53</v>
      </c>
      <c r="AC993">
        <v>-9999</v>
      </c>
      <c r="AD993">
        <v>-9999</v>
      </c>
      <c r="AE993">
        <v>-9999</v>
      </c>
      <c r="AF993">
        <v>-9999</v>
      </c>
      <c r="AG993">
        <v>-3.05</v>
      </c>
      <c r="AH993">
        <v>-1.48</v>
      </c>
      <c r="AI993" t="s">
        <v>176</v>
      </c>
      <c r="AJ993">
        <v>-9999</v>
      </c>
      <c r="AK993" t="s">
        <v>74</v>
      </c>
      <c r="AL993">
        <v>-9999</v>
      </c>
      <c r="AM993" t="s">
        <v>177</v>
      </c>
      <c r="AN993" t="s">
        <v>180</v>
      </c>
      <c r="AO993">
        <v>-9999</v>
      </c>
      <c r="AP993" t="s">
        <v>182</v>
      </c>
      <c r="AQ993" t="s">
        <v>179</v>
      </c>
      <c r="AR993">
        <v>-9999</v>
      </c>
      <c r="AS993">
        <v>7.3800000000000004E-2</v>
      </c>
      <c r="AT993">
        <v>5.5590000000000002</v>
      </c>
      <c r="AU993">
        <v>2.2999999999999998</v>
      </c>
      <c r="AV993">
        <v>230</v>
      </c>
      <c r="AX993">
        <f t="shared" si="134"/>
        <v>3.7798065941732588</v>
      </c>
      <c r="AZ993" t="str">
        <f t="shared" si="133"/>
        <v>Juniperus monosperma</v>
      </c>
      <c r="BA993">
        <f t="shared" si="135"/>
        <v>28</v>
      </c>
      <c r="BB993">
        <f t="shared" si="136"/>
        <v>1.479806594173259</v>
      </c>
      <c r="BC993">
        <f t="shared" si="137"/>
        <v>36.799999999999997</v>
      </c>
      <c r="BD993">
        <f t="shared" si="138"/>
        <v>2000</v>
      </c>
      <c r="BE993">
        <f t="shared" si="139"/>
        <v>1.48</v>
      </c>
      <c r="BF993">
        <f t="shared" si="140"/>
        <v>5.5590000000000002</v>
      </c>
      <c r="BG993">
        <f t="shared" si="141"/>
        <v>7.3800000000000004E-2</v>
      </c>
    </row>
    <row r="994" spans="1:59" x14ac:dyDescent="0.25">
      <c r="A994">
        <v>4140</v>
      </c>
      <c r="B994" t="s">
        <v>60</v>
      </c>
      <c r="C994" t="s">
        <v>171</v>
      </c>
      <c r="D994" t="s">
        <v>62</v>
      </c>
      <c r="E994" t="s">
        <v>63</v>
      </c>
      <c r="F994" t="s">
        <v>64</v>
      </c>
      <c r="G994" t="s">
        <v>172</v>
      </c>
      <c r="H994">
        <v>0.313</v>
      </c>
      <c r="I994" t="s">
        <v>7</v>
      </c>
      <c r="J994" s="9">
        <v>40359</v>
      </c>
      <c r="K994" s="13">
        <v>0.45069444444444401</v>
      </c>
      <c r="L994" t="s">
        <v>173</v>
      </c>
      <c r="M994" t="s">
        <v>111</v>
      </c>
      <c r="N994" t="s">
        <v>174</v>
      </c>
      <c r="O994" t="s">
        <v>198</v>
      </c>
      <c r="P994" t="s">
        <v>175</v>
      </c>
      <c r="Q994">
        <v>41.8</v>
      </c>
      <c r="R994">
        <v>-9999</v>
      </c>
      <c r="S994">
        <v>27.89</v>
      </c>
      <c r="T994">
        <v>360</v>
      </c>
      <c r="U994">
        <v>2000</v>
      </c>
      <c r="V994">
        <v>-9999</v>
      </c>
      <c r="W994">
        <v>-9999</v>
      </c>
      <c r="X994">
        <v>2.54</v>
      </c>
      <c r="Y994">
        <v>0.13300000000000001</v>
      </c>
      <c r="Z994">
        <v>-9999</v>
      </c>
      <c r="AA994">
        <v>34.39</v>
      </c>
      <c r="AB994">
        <v>-106.53</v>
      </c>
      <c r="AC994">
        <v>-9999</v>
      </c>
      <c r="AD994">
        <v>-9999</v>
      </c>
      <c r="AE994">
        <v>-9999</v>
      </c>
      <c r="AF994">
        <v>-9999</v>
      </c>
      <c r="AG994">
        <v>-2.7</v>
      </c>
      <c r="AH994">
        <v>-2</v>
      </c>
      <c r="AI994" t="s">
        <v>176</v>
      </c>
      <c r="AJ994">
        <v>-9999</v>
      </c>
      <c r="AK994" t="s">
        <v>74</v>
      </c>
      <c r="AL994">
        <v>-9999</v>
      </c>
      <c r="AM994" t="s">
        <v>177</v>
      </c>
      <c r="AN994" t="s">
        <v>180</v>
      </c>
      <c r="AO994">
        <v>-9999</v>
      </c>
      <c r="AP994" t="s">
        <v>182</v>
      </c>
      <c r="AQ994" t="s">
        <v>179</v>
      </c>
      <c r="AR994">
        <v>-9999</v>
      </c>
      <c r="AS994">
        <v>9.5600000000000004E-2</v>
      </c>
      <c r="AT994">
        <v>7.2690000000000001</v>
      </c>
      <c r="AU994">
        <v>2.19</v>
      </c>
      <c r="AV994">
        <v>221</v>
      </c>
      <c r="AX994">
        <f t="shared" si="134"/>
        <v>3.7556649236366448</v>
      </c>
      <c r="AZ994" t="str">
        <f t="shared" si="133"/>
        <v>Juniperus monosperma</v>
      </c>
      <c r="BA994">
        <f t="shared" si="135"/>
        <v>27.89</v>
      </c>
      <c r="BB994">
        <f t="shared" si="136"/>
        <v>1.5656649236366449</v>
      </c>
      <c r="BC994">
        <f t="shared" si="137"/>
        <v>36</v>
      </c>
      <c r="BD994">
        <f t="shared" si="138"/>
        <v>2000</v>
      </c>
      <c r="BE994">
        <f t="shared" si="139"/>
        <v>2</v>
      </c>
      <c r="BF994">
        <f t="shared" si="140"/>
        <v>7.2690000000000001</v>
      </c>
      <c r="BG994">
        <f t="shared" si="141"/>
        <v>9.5600000000000004E-2</v>
      </c>
    </row>
    <row r="995" spans="1:59" x14ac:dyDescent="0.25">
      <c r="A995">
        <v>4141</v>
      </c>
      <c r="B995" t="s">
        <v>60</v>
      </c>
      <c r="C995" t="s">
        <v>171</v>
      </c>
      <c r="D995" t="s">
        <v>62</v>
      </c>
      <c r="E995" t="s">
        <v>63</v>
      </c>
      <c r="F995" t="s">
        <v>64</v>
      </c>
      <c r="G995" t="s">
        <v>172</v>
      </c>
      <c r="H995">
        <v>0.313</v>
      </c>
      <c r="I995" t="s">
        <v>7</v>
      </c>
      <c r="J995" s="9">
        <v>40359</v>
      </c>
      <c r="K995" s="13">
        <v>0.50416666666666698</v>
      </c>
      <c r="L995" t="s">
        <v>173</v>
      </c>
      <c r="M995" t="s">
        <v>111</v>
      </c>
      <c r="N995" t="s">
        <v>174</v>
      </c>
      <c r="O995" t="s">
        <v>198</v>
      </c>
      <c r="P995" t="s">
        <v>175</v>
      </c>
      <c r="Q995">
        <v>33.17</v>
      </c>
      <c r="R995">
        <v>-9999</v>
      </c>
      <c r="S995">
        <v>31.62</v>
      </c>
      <c r="T995">
        <v>363</v>
      </c>
      <c r="U995">
        <v>2000</v>
      </c>
      <c r="V995">
        <v>-9999</v>
      </c>
      <c r="W995">
        <v>-9999</v>
      </c>
      <c r="X995">
        <v>2.68</v>
      </c>
      <c r="Y995">
        <v>0.13300000000000001</v>
      </c>
      <c r="Z995">
        <v>-9999</v>
      </c>
      <c r="AA995">
        <v>34.39</v>
      </c>
      <c r="AB995">
        <v>-106.53</v>
      </c>
      <c r="AC995">
        <v>-9999</v>
      </c>
      <c r="AD995">
        <v>-9999</v>
      </c>
      <c r="AE995">
        <v>-9999</v>
      </c>
      <c r="AF995">
        <v>-9999</v>
      </c>
      <c r="AG995">
        <v>-2.65</v>
      </c>
      <c r="AH995">
        <v>-1.67</v>
      </c>
      <c r="AI995" t="s">
        <v>176</v>
      </c>
      <c r="AJ995">
        <v>-9999</v>
      </c>
      <c r="AK995" t="s">
        <v>74</v>
      </c>
      <c r="AL995">
        <v>-9999</v>
      </c>
      <c r="AM995" t="s">
        <v>177</v>
      </c>
      <c r="AN995" t="s">
        <v>180</v>
      </c>
      <c r="AO995">
        <v>-9999</v>
      </c>
      <c r="AP995" t="s">
        <v>182</v>
      </c>
      <c r="AQ995" t="s">
        <v>179</v>
      </c>
      <c r="AR995">
        <v>-9999</v>
      </c>
      <c r="AS995">
        <v>6.9599999999999995E-2</v>
      </c>
      <c r="AT995">
        <v>6.226</v>
      </c>
      <c r="AU995">
        <v>3.12</v>
      </c>
      <c r="AV995">
        <v>199</v>
      </c>
      <c r="AX995">
        <f t="shared" si="134"/>
        <v>4.6534690068035234</v>
      </c>
      <c r="AZ995" t="str">
        <f t="shared" si="133"/>
        <v>Juniperus monosperma</v>
      </c>
      <c r="BA995">
        <f t="shared" si="135"/>
        <v>31.62</v>
      </c>
      <c r="BB995">
        <f t="shared" si="136"/>
        <v>1.5334690068035233</v>
      </c>
      <c r="BC995">
        <f t="shared" si="137"/>
        <v>36.299999999999997</v>
      </c>
      <c r="BD995">
        <f t="shared" si="138"/>
        <v>2000</v>
      </c>
      <c r="BE995">
        <f t="shared" si="139"/>
        <v>1.67</v>
      </c>
      <c r="BF995">
        <f t="shared" si="140"/>
        <v>6.226</v>
      </c>
      <c r="BG995">
        <f t="shared" si="141"/>
        <v>6.9599999999999995E-2</v>
      </c>
    </row>
    <row r="996" spans="1:59" x14ac:dyDescent="0.25">
      <c r="A996">
        <v>4142</v>
      </c>
      <c r="B996" t="s">
        <v>60</v>
      </c>
      <c r="C996" t="s">
        <v>171</v>
      </c>
      <c r="D996" t="s">
        <v>62</v>
      </c>
      <c r="E996" t="s">
        <v>63</v>
      </c>
      <c r="F996" t="s">
        <v>64</v>
      </c>
      <c r="G996" t="s">
        <v>172</v>
      </c>
      <c r="H996">
        <v>0.313</v>
      </c>
      <c r="I996" t="s">
        <v>7</v>
      </c>
      <c r="J996" s="9">
        <v>40359</v>
      </c>
      <c r="K996" s="13">
        <v>0.51527777777777795</v>
      </c>
      <c r="L996" t="s">
        <v>173</v>
      </c>
      <c r="M996" t="s">
        <v>111</v>
      </c>
      <c r="N996" t="s">
        <v>174</v>
      </c>
      <c r="O996" t="s">
        <v>198</v>
      </c>
      <c r="P996" t="s">
        <v>175</v>
      </c>
      <c r="Q996">
        <v>28.95</v>
      </c>
      <c r="R996">
        <v>-9999</v>
      </c>
      <c r="S996">
        <v>31.18</v>
      </c>
      <c r="T996">
        <v>373</v>
      </c>
      <c r="U996">
        <v>2000</v>
      </c>
      <c r="V996">
        <v>-9999</v>
      </c>
      <c r="W996">
        <v>-9999</v>
      </c>
      <c r="X996">
        <v>2.5299999999999998</v>
      </c>
      <c r="Y996">
        <v>0.13300000000000001</v>
      </c>
      <c r="Z996">
        <v>-9999</v>
      </c>
      <c r="AA996">
        <v>34.39</v>
      </c>
      <c r="AB996">
        <v>-106.53</v>
      </c>
      <c r="AC996">
        <v>-9999</v>
      </c>
      <c r="AD996">
        <v>-9999</v>
      </c>
      <c r="AE996">
        <v>-9999</v>
      </c>
      <c r="AF996">
        <v>-9999</v>
      </c>
      <c r="AG996">
        <v>-3.05</v>
      </c>
      <c r="AH996">
        <v>-1.48</v>
      </c>
      <c r="AI996" t="s">
        <v>176</v>
      </c>
      <c r="AJ996">
        <v>-9999</v>
      </c>
      <c r="AK996" t="s">
        <v>74</v>
      </c>
      <c r="AL996">
        <v>-9999</v>
      </c>
      <c r="AM996" t="s">
        <v>177</v>
      </c>
      <c r="AN996" t="s">
        <v>180</v>
      </c>
      <c r="AO996">
        <v>-9999</v>
      </c>
      <c r="AP996" t="s">
        <v>182</v>
      </c>
      <c r="AQ996" t="s">
        <v>179</v>
      </c>
      <c r="AR996">
        <v>-9999</v>
      </c>
      <c r="AS996">
        <v>6.3200000000000006E-2</v>
      </c>
      <c r="AT996">
        <v>5.125</v>
      </c>
      <c r="AU996">
        <v>3.24</v>
      </c>
      <c r="AV996">
        <v>220</v>
      </c>
      <c r="AX996">
        <f t="shared" si="134"/>
        <v>4.5386873356550783</v>
      </c>
      <c r="AZ996" t="str">
        <f t="shared" si="133"/>
        <v>Juniperus monosperma</v>
      </c>
      <c r="BA996">
        <f t="shared" si="135"/>
        <v>31.18</v>
      </c>
      <c r="BB996">
        <f t="shared" si="136"/>
        <v>1.2986873356550781</v>
      </c>
      <c r="BC996">
        <f t="shared" si="137"/>
        <v>37.299999999999997</v>
      </c>
      <c r="BD996">
        <f t="shared" si="138"/>
        <v>2000</v>
      </c>
      <c r="BE996">
        <f t="shared" si="139"/>
        <v>1.48</v>
      </c>
      <c r="BF996">
        <f t="shared" si="140"/>
        <v>5.125</v>
      </c>
      <c r="BG996">
        <f t="shared" si="141"/>
        <v>6.3200000000000006E-2</v>
      </c>
    </row>
    <row r="997" spans="1:59" x14ac:dyDescent="0.25">
      <c r="A997">
        <v>4143</v>
      </c>
      <c r="B997" t="s">
        <v>60</v>
      </c>
      <c r="C997" t="s">
        <v>171</v>
      </c>
      <c r="D997" t="s">
        <v>62</v>
      </c>
      <c r="E997" t="s">
        <v>63</v>
      </c>
      <c r="F997" t="s">
        <v>64</v>
      </c>
      <c r="G997" t="s">
        <v>172</v>
      </c>
      <c r="H997">
        <v>0.313</v>
      </c>
      <c r="I997" t="s">
        <v>7</v>
      </c>
      <c r="J997" s="9">
        <v>40359</v>
      </c>
      <c r="K997" s="13">
        <v>0.52222222222222203</v>
      </c>
      <c r="L997" t="s">
        <v>173</v>
      </c>
      <c r="M997" t="s">
        <v>111</v>
      </c>
      <c r="N997" t="s">
        <v>174</v>
      </c>
      <c r="O997" t="s">
        <v>198</v>
      </c>
      <c r="P997" t="s">
        <v>175</v>
      </c>
      <c r="Q997">
        <v>31.25</v>
      </c>
      <c r="R997">
        <v>-9999</v>
      </c>
      <c r="S997">
        <v>30.96</v>
      </c>
      <c r="T997">
        <v>367</v>
      </c>
      <c r="U997">
        <v>2000</v>
      </c>
      <c r="V997">
        <v>-9999</v>
      </c>
      <c r="W997">
        <v>-9999</v>
      </c>
      <c r="X997">
        <v>2.6</v>
      </c>
      <c r="Y997">
        <v>0.13300000000000001</v>
      </c>
      <c r="Z997">
        <v>-9999</v>
      </c>
      <c r="AA997">
        <v>34.39</v>
      </c>
      <c r="AB997">
        <v>-106.53</v>
      </c>
      <c r="AC997">
        <v>-9999</v>
      </c>
      <c r="AD997">
        <v>-9999</v>
      </c>
      <c r="AE997">
        <v>-9999</v>
      </c>
      <c r="AF997">
        <v>-9999</v>
      </c>
      <c r="AG997">
        <v>-2.7</v>
      </c>
      <c r="AH997">
        <v>-2</v>
      </c>
      <c r="AI997" t="s">
        <v>176</v>
      </c>
      <c r="AJ997">
        <v>-9999</v>
      </c>
      <c r="AK997" t="s">
        <v>74</v>
      </c>
      <c r="AL997">
        <v>-9999</v>
      </c>
      <c r="AM997" t="s">
        <v>177</v>
      </c>
      <c r="AN997" t="s">
        <v>180</v>
      </c>
      <c r="AO997">
        <v>-9999</v>
      </c>
      <c r="AP997" t="s">
        <v>182</v>
      </c>
      <c r="AQ997" t="s">
        <v>179</v>
      </c>
      <c r="AR997">
        <v>-9999</v>
      </c>
      <c r="AS997">
        <v>6.8199999999999997E-2</v>
      </c>
      <c r="AT997">
        <v>5.9980000000000002</v>
      </c>
      <c r="AU997">
        <v>3.09</v>
      </c>
      <c r="AV997">
        <v>205</v>
      </c>
      <c r="AX997">
        <f t="shared" si="134"/>
        <v>4.4822248897788279</v>
      </c>
      <c r="AZ997" t="str">
        <f t="shared" si="133"/>
        <v>Juniperus monosperma</v>
      </c>
      <c r="BA997">
        <f t="shared" si="135"/>
        <v>30.96</v>
      </c>
      <c r="BB997">
        <f t="shared" si="136"/>
        <v>1.3922248897788281</v>
      </c>
      <c r="BC997">
        <f t="shared" si="137"/>
        <v>36.700000000000003</v>
      </c>
      <c r="BD997">
        <f t="shared" si="138"/>
        <v>2000</v>
      </c>
      <c r="BE997">
        <f t="shared" si="139"/>
        <v>2</v>
      </c>
      <c r="BF997">
        <f t="shared" si="140"/>
        <v>5.9980000000000002</v>
      </c>
      <c r="BG997">
        <f t="shared" si="141"/>
        <v>6.8199999999999997E-2</v>
      </c>
    </row>
    <row r="998" spans="1:59" x14ac:dyDescent="0.25">
      <c r="A998">
        <v>4144</v>
      </c>
      <c r="B998" t="s">
        <v>60</v>
      </c>
      <c r="C998" t="s">
        <v>171</v>
      </c>
      <c r="D998" t="s">
        <v>62</v>
      </c>
      <c r="E998" t="s">
        <v>63</v>
      </c>
      <c r="F998" t="s">
        <v>64</v>
      </c>
      <c r="G998" t="s">
        <v>172</v>
      </c>
      <c r="H998">
        <v>0.313</v>
      </c>
      <c r="I998" t="s">
        <v>7</v>
      </c>
      <c r="J998" s="9">
        <v>40359</v>
      </c>
      <c r="K998" s="13">
        <v>0.57777777777777795</v>
      </c>
      <c r="L998" t="s">
        <v>173</v>
      </c>
      <c r="M998" t="s">
        <v>111</v>
      </c>
      <c r="N998" t="s">
        <v>174</v>
      </c>
      <c r="O998" t="s">
        <v>198</v>
      </c>
      <c r="P998" t="s">
        <v>175</v>
      </c>
      <c r="Q998">
        <v>27.48</v>
      </c>
      <c r="R998">
        <v>-9999</v>
      </c>
      <c r="S998">
        <v>34.799999999999997</v>
      </c>
      <c r="T998">
        <v>368</v>
      </c>
      <c r="U998">
        <v>2000</v>
      </c>
      <c r="V998">
        <v>-9999</v>
      </c>
      <c r="W998">
        <v>-9999</v>
      </c>
      <c r="X998">
        <v>2.97</v>
      </c>
      <c r="Y998">
        <v>0.13300000000000001</v>
      </c>
      <c r="Z998">
        <v>-9999</v>
      </c>
      <c r="AA998">
        <v>34.39</v>
      </c>
      <c r="AB998">
        <v>-106.53</v>
      </c>
      <c r="AC998">
        <v>-9999</v>
      </c>
      <c r="AD998">
        <v>-9999</v>
      </c>
      <c r="AE998">
        <v>-9999</v>
      </c>
      <c r="AF998">
        <v>-9999</v>
      </c>
      <c r="AG998">
        <v>-2.65</v>
      </c>
      <c r="AH998">
        <v>-1.67</v>
      </c>
      <c r="AI998" t="s">
        <v>176</v>
      </c>
      <c r="AJ998">
        <v>-9999</v>
      </c>
      <c r="AK998" t="s">
        <v>74</v>
      </c>
      <c r="AL998">
        <v>-9999</v>
      </c>
      <c r="AM998" t="s">
        <v>177</v>
      </c>
      <c r="AN998" t="s">
        <v>180</v>
      </c>
      <c r="AO998">
        <v>-9999</v>
      </c>
      <c r="AP998" t="s">
        <v>182</v>
      </c>
      <c r="AQ998" t="s">
        <v>179</v>
      </c>
      <c r="AR998">
        <v>-9999</v>
      </c>
      <c r="AS998">
        <v>5.8700000000000002E-2</v>
      </c>
      <c r="AT998">
        <v>5.2039999999999997</v>
      </c>
      <c r="AU998">
        <v>4.05</v>
      </c>
      <c r="AV998">
        <v>199</v>
      </c>
      <c r="AX998">
        <f t="shared" si="134"/>
        <v>5.5606423584060805</v>
      </c>
      <c r="AZ998" t="str">
        <f t="shared" si="133"/>
        <v>Juniperus monosperma</v>
      </c>
      <c r="BA998">
        <f t="shared" si="135"/>
        <v>34.799999999999997</v>
      </c>
      <c r="BB998">
        <f t="shared" si="136"/>
        <v>1.5106423584060806</v>
      </c>
      <c r="BC998">
        <f t="shared" si="137"/>
        <v>36.799999999999997</v>
      </c>
      <c r="BD998">
        <f t="shared" si="138"/>
        <v>2000</v>
      </c>
      <c r="BE998">
        <f t="shared" si="139"/>
        <v>1.67</v>
      </c>
      <c r="BF998">
        <f t="shared" si="140"/>
        <v>5.2039999999999997</v>
      </c>
      <c r="BG998">
        <f t="shared" si="141"/>
        <v>5.8700000000000002E-2</v>
      </c>
    </row>
    <row r="999" spans="1:59" x14ac:dyDescent="0.25">
      <c r="A999">
        <v>4145</v>
      </c>
      <c r="B999" t="s">
        <v>60</v>
      </c>
      <c r="C999" t="s">
        <v>171</v>
      </c>
      <c r="D999" t="s">
        <v>62</v>
      </c>
      <c r="E999" t="s">
        <v>63</v>
      </c>
      <c r="F999" t="s">
        <v>64</v>
      </c>
      <c r="G999" t="s">
        <v>172</v>
      </c>
      <c r="H999">
        <v>0.313</v>
      </c>
      <c r="I999" t="s">
        <v>7</v>
      </c>
      <c r="J999" s="9">
        <v>40359</v>
      </c>
      <c r="K999" s="13">
        <v>0.59166666666666701</v>
      </c>
      <c r="L999" t="s">
        <v>173</v>
      </c>
      <c r="M999" t="s">
        <v>111</v>
      </c>
      <c r="N999" t="s">
        <v>174</v>
      </c>
      <c r="O999" t="s">
        <v>198</v>
      </c>
      <c r="P999" t="s">
        <v>175</v>
      </c>
      <c r="Q999">
        <v>24.5</v>
      </c>
      <c r="R999">
        <v>-9999</v>
      </c>
      <c r="S999">
        <v>34.15</v>
      </c>
      <c r="T999">
        <v>375</v>
      </c>
      <c r="U999">
        <v>2000</v>
      </c>
      <c r="V999">
        <v>-9999</v>
      </c>
      <c r="W999">
        <v>-9999</v>
      </c>
      <c r="X999">
        <v>2.75</v>
      </c>
      <c r="Y999">
        <v>0.13300000000000001</v>
      </c>
      <c r="Z999">
        <v>-9999</v>
      </c>
      <c r="AA999">
        <v>34.39</v>
      </c>
      <c r="AB999">
        <v>-106.53</v>
      </c>
      <c r="AC999">
        <v>-9999</v>
      </c>
      <c r="AD999">
        <v>-9999</v>
      </c>
      <c r="AE999">
        <v>-9999</v>
      </c>
      <c r="AF999">
        <v>-9999</v>
      </c>
      <c r="AG999">
        <v>-3.05</v>
      </c>
      <c r="AH999">
        <v>-1.48</v>
      </c>
      <c r="AI999" t="s">
        <v>176</v>
      </c>
      <c r="AJ999">
        <v>-9999</v>
      </c>
      <c r="AK999" t="s">
        <v>74</v>
      </c>
      <c r="AL999">
        <v>-9999</v>
      </c>
      <c r="AM999" t="s">
        <v>177</v>
      </c>
      <c r="AN999" t="s">
        <v>180</v>
      </c>
      <c r="AO999">
        <v>-9999</v>
      </c>
      <c r="AP999" t="s">
        <v>182</v>
      </c>
      <c r="AQ999" t="s">
        <v>179</v>
      </c>
      <c r="AR999">
        <v>-9999</v>
      </c>
      <c r="AS999">
        <v>5.4199999999999998E-2</v>
      </c>
      <c r="AT999">
        <v>4.4880000000000004</v>
      </c>
      <c r="AU999">
        <v>4.07</v>
      </c>
      <c r="AV999">
        <v>216</v>
      </c>
      <c r="AX999">
        <f t="shared" si="134"/>
        <v>5.3636714238706436</v>
      </c>
      <c r="AZ999" t="str">
        <f t="shared" si="133"/>
        <v>Juniperus monosperma</v>
      </c>
      <c r="BA999">
        <f t="shared" si="135"/>
        <v>34.15</v>
      </c>
      <c r="BB999">
        <f t="shared" si="136"/>
        <v>1.2936714238706433</v>
      </c>
      <c r="BC999">
        <f t="shared" si="137"/>
        <v>37.5</v>
      </c>
      <c r="BD999">
        <f t="shared" si="138"/>
        <v>2000</v>
      </c>
      <c r="BE999">
        <f t="shared" si="139"/>
        <v>1.48</v>
      </c>
      <c r="BF999">
        <f t="shared" si="140"/>
        <v>4.4880000000000004</v>
      </c>
      <c r="BG999">
        <f t="shared" si="141"/>
        <v>5.4199999999999998E-2</v>
      </c>
    </row>
    <row r="1000" spans="1:59" x14ac:dyDescent="0.25">
      <c r="A1000">
        <v>4146</v>
      </c>
      <c r="B1000" t="s">
        <v>60</v>
      </c>
      <c r="C1000" t="s">
        <v>171</v>
      </c>
      <c r="D1000" t="s">
        <v>62</v>
      </c>
      <c r="E1000" t="s">
        <v>63</v>
      </c>
      <c r="F1000" t="s">
        <v>64</v>
      </c>
      <c r="G1000" t="s">
        <v>172</v>
      </c>
      <c r="H1000">
        <v>0.313</v>
      </c>
      <c r="I1000" t="s">
        <v>7</v>
      </c>
      <c r="J1000" s="9">
        <v>40359</v>
      </c>
      <c r="K1000" s="13">
        <v>0.59583333333333299</v>
      </c>
      <c r="L1000" t="s">
        <v>173</v>
      </c>
      <c r="M1000" t="s">
        <v>111</v>
      </c>
      <c r="N1000" t="s">
        <v>174</v>
      </c>
      <c r="O1000" t="s">
        <v>198</v>
      </c>
      <c r="P1000" t="s">
        <v>175</v>
      </c>
      <c r="Q1000">
        <v>26.1</v>
      </c>
      <c r="R1000">
        <v>-9999</v>
      </c>
      <c r="S1000">
        <v>34.299999999999997</v>
      </c>
      <c r="T1000">
        <v>369</v>
      </c>
      <c r="U1000">
        <v>2000</v>
      </c>
      <c r="V1000">
        <v>-9999</v>
      </c>
      <c r="W1000">
        <v>-9999</v>
      </c>
      <c r="X1000">
        <v>2.79</v>
      </c>
      <c r="Y1000">
        <v>0.13300000000000001</v>
      </c>
      <c r="Z1000">
        <v>-9999</v>
      </c>
      <c r="AA1000">
        <v>34.39</v>
      </c>
      <c r="AB1000">
        <v>-106.53</v>
      </c>
      <c r="AC1000">
        <v>-9999</v>
      </c>
      <c r="AD1000">
        <v>-9999</v>
      </c>
      <c r="AE1000">
        <v>-9999</v>
      </c>
      <c r="AF1000">
        <v>-9999</v>
      </c>
      <c r="AG1000">
        <v>-2.7</v>
      </c>
      <c r="AH1000">
        <v>-2</v>
      </c>
      <c r="AI1000" t="s">
        <v>176</v>
      </c>
      <c r="AJ1000">
        <v>-9999</v>
      </c>
      <c r="AK1000" t="s">
        <v>74</v>
      </c>
      <c r="AL1000">
        <v>-9999</v>
      </c>
      <c r="AM1000" t="s">
        <v>177</v>
      </c>
      <c r="AN1000" t="s">
        <v>180</v>
      </c>
      <c r="AO1000">
        <v>-9999</v>
      </c>
      <c r="AP1000" t="s">
        <v>182</v>
      </c>
      <c r="AQ1000" t="s">
        <v>179</v>
      </c>
      <c r="AR1000">
        <v>-9999</v>
      </c>
      <c r="AS1000">
        <v>5.57E-2</v>
      </c>
      <c r="AT1000">
        <v>5.76</v>
      </c>
      <c r="AU1000">
        <v>4.01</v>
      </c>
      <c r="AV1000">
        <v>178</v>
      </c>
      <c r="AX1000">
        <f t="shared" si="134"/>
        <v>5.4085806653223854</v>
      </c>
      <c r="AZ1000" t="str">
        <f t="shared" si="133"/>
        <v>Juniperus monosperma</v>
      </c>
      <c r="BA1000">
        <f t="shared" si="135"/>
        <v>34.299999999999997</v>
      </c>
      <c r="BB1000">
        <f t="shared" si="136"/>
        <v>1.3985806653223856</v>
      </c>
      <c r="BC1000">
        <f t="shared" si="137"/>
        <v>36.9</v>
      </c>
      <c r="BD1000">
        <f t="shared" si="138"/>
        <v>2000</v>
      </c>
      <c r="BE1000">
        <f t="shared" si="139"/>
        <v>2</v>
      </c>
      <c r="BF1000">
        <f t="shared" si="140"/>
        <v>5.76</v>
      </c>
      <c r="BG1000">
        <f t="shared" si="141"/>
        <v>5.57E-2</v>
      </c>
    </row>
    <row r="1001" spans="1:59" x14ac:dyDescent="0.25">
      <c r="A1001">
        <v>4147</v>
      </c>
      <c r="B1001" t="s">
        <v>60</v>
      </c>
      <c r="C1001" t="s">
        <v>171</v>
      </c>
      <c r="D1001" t="s">
        <v>62</v>
      </c>
      <c r="E1001" t="s">
        <v>63</v>
      </c>
      <c r="F1001" t="s">
        <v>64</v>
      </c>
      <c r="G1001" t="s">
        <v>172</v>
      </c>
      <c r="H1001">
        <v>0.313</v>
      </c>
      <c r="I1001" t="s">
        <v>7</v>
      </c>
      <c r="J1001" s="9">
        <v>40359</v>
      </c>
      <c r="K1001" s="13">
        <v>0.64097222222222205</v>
      </c>
      <c r="L1001" t="s">
        <v>173</v>
      </c>
      <c r="M1001" t="s">
        <v>111</v>
      </c>
      <c r="N1001" t="s">
        <v>174</v>
      </c>
      <c r="O1001" t="s">
        <v>198</v>
      </c>
      <c r="P1001" t="s">
        <v>175</v>
      </c>
      <c r="Q1001">
        <v>22.63</v>
      </c>
      <c r="R1001">
        <v>-9999</v>
      </c>
      <c r="S1001">
        <v>35.590000000000003</v>
      </c>
      <c r="T1001">
        <v>375</v>
      </c>
      <c r="U1001">
        <v>2000</v>
      </c>
      <c r="V1001">
        <v>-9999</v>
      </c>
      <c r="W1001">
        <v>-9999</v>
      </c>
      <c r="X1001">
        <v>2.2200000000000002</v>
      </c>
      <c r="Y1001">
        <v>0.13300000000000001</v>
      </c>
      <c r="Z1001">
        <v>-9999</v>
      </c>
      <c r="AA1001">
        <v>34.39</v>
      </c>
      <c r="AB1001">
        <v>-106.53</v>
      </c>
      <c r="AC1001">
        <v>-9999</v>
      </c>
      <c r="AD1001">
        <v>-9999</v>
      </c>
      <c r="AE1001">
        <v>-9999</v>
      </c>
      <c r="AF1001">
        <v>-9999</v>
      </c>
      <c r="AG1001">
        <v>-2.65</v>
      </c>
      <c r="AH1001">
        <v>-1.67</v>
      </c>
      <c r="AI1001" t="s">
        <v>176</v>
      </c>
      <c r="AJ1001">
        <v>-9999</v>
      </c>
      <c r="AK1001" t="s">
        <v>74</v>
      </c>
      <c r="AL1001">
        <v>-9999</v>
      </c>
      <c r="AM1001" t="s">
        <v>177</v>
      </c>
      <c r="AN1001" t="s">
        <v>180</v>
      </c>
      <c r="AO1001">
        <v>-9999</v>
      </c>
      <c r="AP1001" t="s">
        <v>182</v>
      </c>
      <c r="AQ1001" t="s">
        <v>179</v>
      </c>
      <c r="AR1001">
        <v>-9999</v>
      </c>
      <c r="AS1001">
        <v>3.8899999999999997E-2</v>
      </c>
      <c r="AT1001">
        <v>3.5350000000000001</v>
      </c>
      <c r="AU1001">
        <v>4.5199999999999996</v>
      </c>
      <c r="AV1001">
        <v>201</v>
      </c>
      <c r="AX1001">
        <f t="shared" si="134"/>
        <v>5.8084577659674155</v>
      </c>
      <c r="AZ1001" t="str">
        <f t="shared" si="133"/>
        <v>Juniperus monosperma</v>
      </c>
      <c r="BA1001">
        <f t="shared" si="135"/>
        <v>35.590000000000003</v>
      </c>
      <c r="BB1001">
        <f t="shared" si="136"/>
        <v>1.2884577659674159</v>
      </c>
      <c r="BC1001">
        <f t="shared" si="137"/>
        <v>37.5</v>
      </c>
      <c r="BD1001">
        <f t="shared" si="138"/>
        <v>2000</v>
      </c>
      <c r="BE1001">
        <f t="shared" si="139"/>
        <v>1.67</v>
      </c>
      <c r="BF1001">
        <f t="shared" si="140"/>
        <v>3.5350000000000001</v>
      </c>
      <c r="BG1001">
        <f t="shared" si="141"/>
        <v>3.8899999999999997E-2</v>
      </c>
    </row>
    <row r="1002" spans="1:59" x14ac:dyDescent="0.25">
      <c r="A1002">
        <v>4148</v>
      </c>
      <c r="B1002" t="s">
        <v>60</v>
      </c>
      <c r="C1002" t="s">
        <v>171</v>
      </c>
      <c r="D1002" t="s">
        <v>62</v>
      </c>
      <c r="E1002" t="s">
        <v>63</v>
      </c>
      <c r="F1002" t="s">
        <v>64</v>
      </c>
      <c r="G1002" t="s">
        <v>172</v>
      </c>
      <c r="H1002">
        <v>0.313</v>
      </c>
      <c r="I1002" t="s">
        <v>7</v>
      </c>
      <c r="J1002" s="9">
        <v>40359</v>
      </c>
      <c r="K1002" s="13">
        <v>0.65486111111111101</v>
      </c>
      <c r="L1002" t="s">
        <v>173</v>
      </c>
      <c r="M1002" t="s">
        <v>111</v>
      </c>
      <c r="N1002" t="s">
        <v>174</v>
      </c>
      <c r="O1002" t="s">
        <v>198</v>
      </c>
      <c r="P1002" t="s">
        <v>175</v>
      </c>
      <c r="Q1002">
        <v>24.01</v>
      </c>
      <c r="R1002">
        <v>-9999</v>
      </c>
      <c r="S1002">
        <v>35.659999999999997</v>
      </c>
      <c r="T1002">
        <v>376</v>
      </c>
      <c r="U1002">
        <v>2000</v>
      </c>
      <c r="V1002">
        <v>-9999</v>
      </c>
      <c r="W1002">
        <v>-9999</v>
      </c>
      <c r="X1002">
        <v>2.5</v>
      </c>
      <c r="Y1002">
        <v>0.13300000000000001</v>
      </c>
      <c r="Z1002">
        <v>-9999</v>
      </c>
      <c r="AA1002">
        <v>34.39</v>
      </c>
      <c r="AB1002">
        <v>-106.53</v>
      </c>
      <c r="AC1002">
        <v>-9999</v>
      </c>
      <c r="AD1002">
        <v>-9999</v>
      </c>
      <c r="AE1002">
        <v>-9999</v>
      </c>
      <c r="AF1002">
        <v>-9999</v>
      </c>
      <c r="AG1002">
        <v>-3.05</v>
      </c>
      <c r="AH1002">
        <v>-1.48</v>
      </c>
      <c r="AI1002" t="s">
        <v>176</v>
      </c>
      <c r="AJ1002">
        <v>-9999</v>
      </c>
      <c r="AK1002" t="s">
        <v>74</v>
      </c>
      <c r="AL1002">
        <v>-9999</v>
      </c>
      <c r="AM1002" t="s">
        <v>177</v>
      </c>
      <c r="AN1002" t="s">
        <v>180</v>
      </c>
      <c r="AO1002">
        <v>-9999</v>
      </c>
      <c r="AP1002" t="s">
        <v>182</v>
      </c>
      <c r="AQ1002" t="s">
        <v>179</v>
      </c>
      <c r="AR1002">
        <v>-9999</v>
      </c>
      <c r="AS1002">
        <v>4.4699999999999997E-2</v>
      </c>
      <c r="AT1002">
        <v>4.0810000000000004</v>
      </c>
      <c r="AU1002">
        <v>4.45</v>
      </c>
      <c r="AV1002">
        <v>201</v>
      </c>
      <c r="AX1002">
        <f t="shared" si="134"/>
        <v>5.8308707084775326</v>
      </c>
      <c r="AZ1002" t="str">
        <f t="shared" si="133"/>
        <v>Juniperus monosperma</v>
      </c>
      <c r="BA1002">
        <f t="shared" si="135"/>
        <v>35.659999999999997</v>
      </c>
      <c r="BB1002">
        <f t="shared" si="136"/>
        <v>1.3808707084775325</v>
      </c>
      <c r="BC1002">
        <f t="shared" si="137"/>
        <v>37.6</v>
      </c>
      <c r="BD1002">
        <f t="shared" si="138"/>
        <v>2000</v>
      </c>
      <c r="BE1002">
        <f t="shared" si="139"/>
        <v>1.48</v>
      </c>
      <c r="BF1002">
        <f t="shared" si="140"/>
        <v>4.0810000000000004</v>
      </c>
      <c r="BG1002">
        <f t="shared" si="141"/>
        <v>4.4699999999999997E-2</v>
      </c>
    </row>
    <row r="1003" spans="1:59" x14ac:dyDescent="0.25">
      <c r="A1003">
        <v>4149</v>
      </c>
      <c r="B1003" t="s">
        <v>60</v>
      </c>
      <c r="C1003" t="s">
        <v>171</v>
      </c>
      <c r="D1003" t="s">
        <v>62</v>
      </c>
      <c r="E1003" t="s">
        <v>63</v>
      </c>
      <c r="F1003" t="s">
        <v>64</v>
      </c>
      <c r="G1003" t="s">
        <v>172</v>
      </c>
      <c r="H1003">
        <v>0.313</v>
      </c>
      <c r="I1003" t="s">
        <v>7</v>
      </c>
      <c r="J1003" s="9">
        <v>40359</v>
      </c>
      <c r="K1003" s="13">
        <v>0.66111111111111098</v>
      </c>
      <c r="L1003" t="s">
        <v>173</v>
      </c>
      <c r="M1003" t="s">
        <v>111</v>
      </c>
      <c r="N1003" t="s">
        <v>174</v>
      </c>
      <c r="O1003" t="s">
        <v>198</v>
      </c>
      <c r="P1003" t="s">
        <v>175</v>
      </c>
      <c r="Q1003">
        <v>27.4</v>
      </c>
      <c r="R1003">
        <v>-9999</v>
      </c>
      <c r="S1003">
        <v>34.700000000000003</v>
      </c>
      <c r="T1003">
        <v>370</v>
      </c>
      <c r="U1003">
        <v>2000</v>
      </c>
      <c r="V1003">
        <v>-9999</v>
      </c>
      <c r="W1003">
        <v>-9999</v>
      </c>
      <c r="X1003">
        <v>2.76</v>
      </c>
      <c r="Y1003">
        <v>0.13300000000000001</v>
      </c>
      <c r="Z1003">
        <v>-9999</v>
      </c>
      <c r="AA1003">
        <v>34.39</v>
      </c>
      <c r="AB1003">
        <v>-106.53</v>
      </c>
      <c r="AC1003">
        <v>-9999</v>
      </c>
      <c r="AD1003">
        <v>-9999</v>
      </c>
      <c r="AE1003">
        <v>-9999</v>
      </c>
      <c r="AF1003">
        <v>-9999</v>
      </c>
      <c r="AG1003">
        <v>-2.7</v>
      </c>
      <c r="AH1003">
        <v>-2</v>
      </c>
      <c r="AI1003" t="s">
        <v>176</v>
      </c>
      <c r="AJ1003">
        <v>-9999</v>
      </c>
      <c r="AK1003" t="s">
        <v>74</v>
      </c>
      <c r="AL1003">
        <v>-9999</v>
      </c>
      <c r="AM1003" t="s">
        <v>177</v>
      </c>
      <c r="AN1003" t="s">
        <v>180</v>
      </c>
      <c r="AO1003">
        <v>-9999</v>
      </c>
      <c r="AP1003" t="s">
        <v>182</v>
      </c>
      <c r="AQ1003" t="s">
        <v>179</v>
      </c>
      <c r="AR1003">
        <v>-9999</v>
      </c>
      <c r="AS1003">
        <v>5.4800000000000001E-2</v>
      </c>
      <c r="AT1003">
        <v>5.0659999999999998</v>
      </c>
      <c r="AU1003">
        <v>4.03</v>
      </c>
      <c r="AV1003">
        <v>195</v>
      </c>
      <c r="AX1003">
        <f t="shared" si="134"/>
        <v>5.5299368880783089</v>
      </c>
      <c r="AZ1003" t="str">
        <f t="shared" si="133"/>
        <v>Juniperus monosperma</v>
      </c>
      <c r="BA1003">
        <f t="shared" si="135"/>
        <v>34.700000000000003</v>
      </c>
      <c r="BB1003">
        <f t="shared" si="136"/>
        <v>1.4999368880783086</v>
      </c>
      <c r="BC1003">
        <f t="shared" si="137"/>
        <v>37</v>
      </c>
      <c r="BD1003">
        <f t="shared" si="138"/>
        <v>2000</v>
      </c>
      <c r="BE1003">
        <f t="shared" si="139"/>
        <v>2</v>
      </c>
      <c r="BF1003">
        <f t="shared" si="140"/>
        <v>5.0659999999999998</v>
      </c>
      <c r="BG1003">
        <f t="shared" si="141"/>
        <v>5.4800000000000001E-2</v>
      </c>
    </row>
    <row r="1004" spans="1:59" x14ac:dyDescent="0.25">
      <c r="A1004">
        <v>4150</v>
      </c>
      <c r="B1004" t="s">
        <v>60</v>
      </c>
      <c r="C1004" t="s">
        <v>171</v>
      </c>
      <c r="D1004" t="s">
        <v>62</v>
      </c>
      <c r="E1004" t="s">
        <v>63</v>
      </c>
      <c r="F1004" t="s">
        <v>64</v>
      </c>
      <c r="G1004" t="s">
        <v>172</v>
      </c>
      <c r="H1004">
        <v>0.313</v>
      </c>
      <c r="I1004" t="s">
        <v>7</v>
      </c>
      <c r="J1004" s="9">
        <v>40359</v>
      </c>
      <c r="K1004" s="13">
        <v>0.70208333333333295</v>
      </c>
      <c r="L1004" t="s">
        <v>173</v>
      </c>
      <c r="M1004" t="s">
        <v>111</v>
      </c>
      <c r="N1004" t="s">
        <v>174</v>
      </c>
      <c r="O1004" t="s">
        <v>198</v>
      </c>
      <c r="P1004" t="s">
        <v>175</v>
      </c>
      <c r="Q1004">
        <v>30.87</v>
      </c>
      <c r="R1004">
        <v>-9999</v>
      </c>
      <c r="S1004">
        <v>33.729999999999997</v>
      </c>
      <c r="T1004">
        <v>370</v>
      </c>
      <c r="U1004">
        <v>2000</v>
      </c>
      <c r="V1004">
        <v>-9999</v>
      </c>
      <c r="W1004">
        <v>-9999</v>
      </c>
      <c r="X1004">
        <v>2.36</v>
      </c>
      <c r="Y1004">
        <v>0.13300000000000001</v>
      </c>
      <c r="Z1004">
        <v>-9999</v>
      </c>
      <c r="AA1004">
        <v>34.39</v>
      </c>
      <c r="AB1004">
        <v>-106.53</v>
      </c>
      <c r="AC1004">
        <v>-9999</v>
      </c>
      <c r="AD1004">
        <v>-9999</v>
      </c>
      <c r="AE1004">
        <v>-9999</v>
      </c>
      <c r="AF1004">
        <v>-9999</v>
      </c>
      <c r="AG1004">
        <v>-2.65</v>
      </c>
      <c r="AH1004">
        <v>-1.67</v>
      </c>
      <c r="AI1004" t="s">
        <v>176</v>
      </c>
      <c r="AJ1004">
        <v>-9999</v>
      </c>
      <c r="AK1004" t="s">
        <v>74</v>
      </c>
      <c r="AL1004">
        <v>-9999</v>
      </c>
      <c r="AM1004" t="s">
        <v>177</v>
      </c>
      <c r="AN1004" t="s">
        <v>180</v>
      </c>
      <c r="AO1004">
        <v>-9999</v>
      </c>
      <c r="AP1004" t="s">
        <v>182</v>
      </c>
      <c r="AQ1004" t="s">
        <v>179</v>
      </c>
      <c r="AR1004">
        <v>-9999</v>
      </c>
      <c r="AS1004">
        <v>5.1700000000000003E-2</v>
      </c>
      <c r="AT1004">
        <v>4.843</v>
      </c>
      <c r="AU1004">
        <v>3.64</v>
      </c>
      <c r="AV1004">
        <v>196</v>
      </c>
      <c r="AX1004">
        <f t="shared" si="134"/>
        <v>5.2396422192196486</v>
      </c>
      <c r="AZ1004" t="str">
        <f t="shared" si="133"/>
        <v>Juniperus monosperma</v>
      </c>
      <c r="BA1004">
        <f t="shared" si="135"/>
        <v>33.729999999999997</v>
      </c>
      <c r="BB1004">
        <f t="shared" si="136"/>
        <v>1.5996422192196484</v>
      </c>
      <c r="BC1004">
        <f t="shared" si="137"/>
        <v>37</v>
      </c>
      <c r="BD1004">
        <f t="shared" si="138"/>
        <v>2000</v>
      </c>
      <c r="BE1004">
        <f t="shared" si="139"/>
        <v>1.67</v>
      </c>
      <c r="BF1004">
        <f t="shared" si="140"/>
        <v>4.843</v>
      </c>
      <c r="BG1004">
        <f t="shared" si="141"/>
        <v>5.1700000000000003E-2</v>
      </c>
    </row>
    <row r="1005" spans="1:59" x14ac:dyDescent="0.25">
      <c r="A1005">
        <v>4151</v>
      </c>
      <c r="B1005" t="s">
        <v>60</v>
      </c>
      <c r="C1005" t="s">
        <v>171</v>
      </c>
      <c r="D1005" t="s">
        <v>62</v>
      </c>
      <c r="E1005" t="s">
        <v>63</v>
      </c>
      <c r="F1005" t="s">
        <v>64</v>
      </c>
      <c r="G1005" t="s">
        <v>172</v>
      </c>
      <c r="H1005">
        <v>0.313</v>
      </c>
      <c r="I1005" t="s">
        <v>7</v>
      </c>
      <c r="J1005" s="9">
        <v>40359</v>
      </c>
      <c r="K1005" s="13">
        <v>0.71458333333333302</v>
      </c>
      <c r="L1005" t="s">
        <v>173</v>
      </c>
      <c r="M1005" t="s">
        <v>111</v>
      </c>
      <c r="N1005" t="s">
        <v>174</v>
      </c>
      <c r="O1005" t="s">
        <v>198</v>
      </c>
      <c r="P1005" t="s">
        <v>175</v>
      </c>
      <c r="Q1005">
        <v>28.79</v>
      </c>
      <c r="R1005">
        <v>-9999</v>
      </c>
      <c r="S1005">
        <v>34.64</v>
      </c>
      <c r="T1005">
        <v>374</v>
      </c>
      <c r="U1005">
        <v>2000</v>
      </c>
      <c r="V1005">
        <v>-9999</v>
      </c>
      <c r="W1005">
        <v>-9999</v>
      </c>
      <c r="X1005">
        <v>2.41</v>
      </c>
      <c r="Y1005">
        <v>0.13300000000000001</v>
      </c>
      <c r="Z1005">
        <v>-9999</v>
      </c>
      <c r="AA1005">
        <v>34.39</v>
      </c>
      <c r="AB1005">
        <v>-106.53</v>
      </c>
      <c r="AC1005">
        <v>-9999</v>
      </c>
      <c r="AD1005">
        <v>-9999</v>
      </c>
      <c r="AE1005">
        <v>-9999</v>
      </c>
      <c r="AF1005">
        <v>-9999</v>
      </c>
      <c r="AG1005">
        <v>-3.05</v>
      </c>
      <c r="AH1005">
        <v>-1.48</v>
      </c>
      <c r="AI1005" t="s">
        <v>176</v>
      </c>
      <c r="AJ1005">
        <v>-9999</v>
      </c>
      <c r="AK1005" t="s">
        <v>74</v>
      </c>
      <c r="AL1005">
        <v>-9999</v>
      </c>
      <c r="AM1005" t="s">
        <v>177</v>
      </c>
      <c r="AN1005" t="s">
        <v>180</v>
      </c>
      <c r="AO1005">
        <v>-9999</v>
      </c>
      <c r="AP1005" t="s">
        <v>182</v>
      </c>
      <c r="AQ1005" t="s">
        <v>179</v>
      </c>
      <c r="AR1005">
        <v>-9999</v>
      </c>
      <c r="AS1005">
        <v>4.8599999999999997E-2</v>
      </c>
      <c r="AT1005">
        <v>3.9689999999999999</v>
      </c>
      <c r="AU1005">
        <v>3.94</v>
      </c>
      <c r="AV1005">
        <v>217</v>
      </c>
      <c r="AX1005">
        <f t="shared" si="134"/>
        <v>5.5115842777896038</v>
      </c>
      <c r="AZ1005" t="str">
        <f t="shared" si="133"/>
        <v>Juniperus monosperma</v>
      </c>
      <c r="BA1005">
        <f t="shared" si="135"/>
        <v>34.64</v>
      </c>
      <c r="BB1005">
        <f t="shared" si="136"/>
        <v>1.5715842777896039</v>
      </c>
      <c r="BC1005">
        <f t="shared" si="137"/>
        <v>37.4</v>
      </c>
      <c r="BD1005">
        <f t="shared" si="138"/>
        <v>2000</v>
      </c>
      <c r="BE1005">
        <f t="shared" si="139"/>
        <v>1.48</v>
      </c>
      <c r="BF1005">
        <f t="shared" si="140"/>
        <v>3.9689999999999999</v>
      </c>
      <c r="BG1005">
        <f t="shared" si="141"/>
        <v>4.8599999999999997E-2</v>
      </c>
    </row>
    <row r="1006" spans="1:59" x14ac:dyDescent="0.25">
      <c r="A1006">
        <v>4152</v>
      </c>
      <c r="B1006" t="s">
        <v>60</v>
      </c>
      <c r="C1006" t="s">
        <v>171</v>
      </c>
      <c r="D1006" t="s">
        <v>62</v>
      </c>
      <c r="E1006" t="s">
        <v>63</v>
      </c>
      <c r="F1006" t="s">
        <v>64</v>
      </c>
      <c r="G1006" t="s">
        <v>172</v>
      </c>
      <c r="H1006">
        <v>0.313</v>
      </c>
      <c r="I1006" t="s">
        <v>7</v>
      </c>
      <c r="J1006" s="9">
        <v>40359</v>
      </c>
      <c r="K1006" s="13">
        <v>0.718055555555556</v>
      </c>
      <c r="L1006" t="s">
        <v>173</v>
      </c>
      <c r="M1006" t="s">
        <v>111</v>
      </c>
      <c r="N1006" t="s">
        <v>174</v>
      </c>
      <c r="O1006" t="s">
        <v>198</v>
      </c>
      <c r="P1006" t="s">
        <v>175</v>
      </c>
      <c r="Q1006">
        <v>31.45</v>
      </c>
      <c r="R1006">
        <v>-9999</v>
      </c>
      <c r="S1006">
        <v>33.119999999999997</v>
      </c>
      <c r="T1006">
        <v>369</v>
      </c>
      <c r="U1006">
        <v>2000</v>
      </c>
      <c r="V1006">
        <v>-9999</v>
      </c>
      <c r="W1006">
        <v>-9999</v>
      </c>
      <c r="X1006">
        <v>2.5099999999999998</v>
      </c>
      <c r="Y1006">
        <v>0.13300000000000001</v>
      </c>
      <c r="Z1006">
        <v>-9999</v>
      </c>
      <c r="AA1006">
        <v>34.39</v>
      </c>
      <c r="AB1006">
        <v>-106.53</v>
      </c>
      <c r="AC1006">
        <v>-9999</v>
      </c>
      <c r="AD1006">
        <v>-9999</v>
      </c>
      <c r="AE1006">
        <v>-9999</v>
      </c>
      <c r="AF1006">
        <v>-9999</v>
      </c>
      <c r="AG1006">
        <v>-2.7</v>
      </c>
      <c r="AH1006">
        <v>-2</v>
      </c>
      <c r="AI1006" t="s">
        <v>176</v>
      </c>
      <c r="AJ1006">
        <v>-9999</v>
      </c>
      <c r="AK1006" t="s">
        <v>74</v>
      </c>
      <c r="AL1006">
        <v>-9999</v>
      </c>
      <c r="AM1006" t="s">
        <v>177</v>
      </c>
      <c r="AN1006" t="s">
        <v>180</v>
      </c>
      <c r="AO1006">
        <v>-9999</v>
      </c>
      <c r="AP1006" t="s">
        <v>182</v>
      </c>
      <c r="AQ1006" t="s">
        <v>179</v>
      </c>
      <c r="AR1006">
        <v>-9999</v>
      </c>
      <c r="AS1006">
        <v>5.7599999999999998E-2</v>
      </c>
      <c r="AT1006">
        <v>5.351</v>
      </c>
      <c r="AU1006">
        <v>3.49</v>
      </c>
      <c r="AV1006">
        <v>197</v>
      </c>
      <c r="AX1006">
        <f t="shared" si="134"/>
        <v>5.0639389523078675</v>
      </c>
      <c r="AZ1006" t="str">
        <f t="shared" si="133"/>
        <v>Juniperus monosperma</v>
      </c>
      <c r="BA1006">
        <f t="shared" si="135"/>
        <v>33.119999999999997</v>
      </c>
      <c r="BB1006">
        <f t="shared" si="136"/>
        <v>1.5739389523078673</v>
      </c>
      <c r="BC1006">
        <f t="shared" si="137"/>
        <v>36.9</v>
      </c>
      <c r="BD1006">
        <f t="shared" si="138"/>
        <v>2000</v>
      </c>
      <c r="BE1006">
        <f t="shared" si="139"/>
        <v>2</v>
      </c>
      <c r="BF1006">
        <f t="shared" si="140"/>
        <v>5.351</v>
      </c>
      <c r="BG1006">
        <f t="shared" si="141"/>
        <v>5.7599999999999998E-2</v>
      </c>
    </row>
    <row r="1007" spans="1:59" x14ac:dyDescent="0.25">
      <c r="A1007">
        <v>4153</v>
      </c>
      <c r="B1007" t="s">
        <v>60</v>
      </c>
      <c r="C1007" t="s">
        <v>171</v>
      </c>
      <c r="D1007" t="s">
        <v>62</v>
      </c>
      <c r="E1007" t="s">
        <v>63</v>
      </c>
      <c r="F1007" t="s">
        <v>64</v>
      </c>
      <c r="G1007" t="s">
        <v>172</v>
      </c>
      <c r="H1007">
        <v>0.313</v>
      </c>
      <c r="I1007" t="s">
        <v>7</v>
      </c>
      <c r="J1007" s="9">
        <v>40714</v>
      </c>
      <c r="K1007" s="13">
        <v>0.30277777777777798</v>
      </c>
      <c r="L1007" t="s">
        <v>173</v>
      </c>
      <c r="M1007" t="s">
        <v>111</v>
      </c>
      <c r="N1007" t="s">
        <v>174</v>
      </c>
      <c r="O1007" t="s">
        <v>199</v>
      </c>
      <c r="P1007" t="s">
        <v>175</v>
      </c>
      <c r="Q1007">
        <v>38.79</v>
      </c>
      <c r="R1007">
        <v>-9999</v>
      </c>
      <c r="S1007">
        <v>15.14</v>
      </c>
      <c r="T1007">
        <v>378</v>
      </c>
      <c r="U1007">
        <v>2000</v>
      </c>
      <c r="V1007">
        <v>-9999</v>
      </c>
      <c r="W1007">
        <v>-9999</v>
      </c>
      <c r="X1007">
        <v>0.17</v>
      </c>
      <c r="Y1007">
        <v>1.7999999999999999E-2</v>
      </c>
      <c r="Z1007">
        <v>-9999</v>
      </c>
      <c r="AA1007">
        <v>34.39</v>
      </c>
      <c r="AB1007">
        <v>-106.53</v>
      </c>
      <c r="AC1007">
        <v>-9999</v>
      </c>
      <c r="AD1007">
        <v>-9999</v>
      </c>
      <c r="AE1007">
        <v>-9999</v>
      </c>
      <c r="AF1007">
        <v>-9999</v>
      </c>
      <c r="AG1007">
        <v>-5.0999999999999996</v>
      </c>
      <c r="AH1007">
        <v>-4.25</v>
      </c>
      <c r="AI1007" t="s">
        <v>176</v>
      </c>
      <c r="AJ1007">
        <v>-9999</v>
      </c>
      <c r="AK1007" t="s">
        <v>74</v>
      </c>
      <c r="AL1007">
        <v>-9999</v>
      </c>
      <c r="AM1007" t="s">
        <v>177</v>
      </c>
      <c r="AN1007" t="s">
        <v>180</v>
      </c>
      <c r="AO1007">
        <v>-9999</v>
      </c>
      <c r="AP1007" t="s">
        <v>182</v>
      </c>
      <c r="AQ1007" t="s">
        <v>179</v>
      </c>
      <c r="AR1007">
        <v>-9999</v>
      </c>
      <c r="AS1007">
        <v>1.2999999999999999E-2</v>
      </c>
      <c r="AT1007">
        <v>1.66</v>
      </c>
      <c r="AU1007">
        <v>1.06</v>
      </c>
      <c r="AV1007">
        <v>167</v>
      </c>
      <c r="AX1007">
        <f t="shared" si="134"/>
        <v>1.7207215543330858</v>
      </c>
      <c r="AZ1007" t="str">
        <f t="shared" si="133"/>
        <v>Juniperus monosperma</v>
      </c>
      <c r="BA1007">
        <f t="shared" si="135"/>
        <v>15.14</v>
      </c>
      <c r="BB1007">
        <f t="shared" si="136"/>
        <v>0.66072155433308577</v>
      </c>
      <c r="BC1007">
        <f t="shared" si="137"/>
        <v>37.799999999999997</v>
      </c>
      <c r="BD1007">
        <f t="shared" si="138"/>
        <v>2000</v>
      </c>
      <c r="BE1007">
        <f t="shared" si="139"/>
        <v>4.25</v>
      </c>
      <c r="BF1007">
        <f t="shared" si="140"/>
        <v>1.66</v>
      </c>
      <c r="BG1007">
        <f t="shared" si="141"/>
        <v>1.2999999999999999E-2</v>
      </c>
    </row>
    <row r="1008" spans="1:59" x14ac:dyDescent="0.25">
      <c r="A1008">
        <v>4154</v>
      </c>
      <c r="B1008" t="s">
        <v>60</v>
      </c>
      <c r="C1008" t="s">
        <v>171</v>
      </c>
      <c r="D1008" t="s">
        <v>62</v>
      </c>
      <c r="E1008" t="s">
        <v>63</v>
      </c>
      <c r="F1008" t="s">
        <v>64</v>
      </c>
      <c r="G1008" t="s">
        <v>172</v>
      </c>
      <c r="H1008">
        <v>0.313</v>
      </c>
      <c r="I1008" t="s">
        <v>7</v>
      </c>
      <c r="J1008" s="9">
        <v>40714</v>
      </c>
      <c r="K1008" s="13">
        <v>0.313194444444444</v>
      </c>
      <c r="L1008" t="s">
        <v>173</v>
      </c>
      <c r="M1008" t="s">
        <v>111</v>
      </c>
      <c r="N1008" t="s">
        <v>174</v>
      </c>
      <c r="O1008" t="s">
        <v>199</v>
      </c>
      <c r="P1008" t="s">
        <v>175</v>
      </c>
      <c r="Q1008">
        <v>36.54</v>
      </c>
      <c r="R1008">
        <v>-9999</v>
      </c>
      <c r="S1008">
        <v>15.84</v>
      </c>
      <c r="T1008">
        <v>380</v>
      </c>
      <c r="U1008">
        <v>2000</v>
      </c>
      <c r="V1008">
        <v>-9999</v>
      </c>
      <c r="W1008">
        <v>-9999</v>
      </c>
      <c r="X1008">
        <v>0.27</v>
      </c>
      <c r="Y1008">
        <v>1.7999999999999999E-2</v>
      </c>
      <c r="Z1008">
        <v>-9999</v>
      </c>
      <c r="AA1008">
        <v>34.39</v>
      </c>
      <c r="AB1008">
        <v>-106.53</v>
      </c>
      <c r="AC1008">
        <v>-9999</v>
      </c>
      <c r="AD1008">
        <v>-9999</v>
      </c>
      <c r="AE1008">
        <v>-9999</v>
      </c>
      <c r="AF1008">
        <v>-9999</v>
      </c>
      <c r="AG1008">
        <v>-3.7</v>
      </c>
      <c r="AH1008">
        <v>-3</v>
      </c>
      <c r="AI1008" t="s">
        <v>176</v>
      </c>
      <c r="AJ1008">
        <v>-9999</v>
      </c>
      <c r="AK1008" t="s">
        <v>74</v>
      </c>
      <c r="AL1008">
        <v>-9999</v>
      </c>
      <c r="AM1008" t="s">
        <v>177</v>
      </c>
      <c r="AN1008" t="s">
        <v>180</v>
      </c>
      <c r="AO1008">
        <v>-9999</v>
      </c>
      <c r="AP1008" t="s">
        <v>182</v>
      </c>
      <c r="AQ1008" t="s">
        <v>179</v>
      </c>
      <c r="AR1008">
        <v>-9999</v>
      </c>
      <c r="AS1008">
        <v>1.9E-2</v>
      </c>
      <c r="AT1008">
        <v>2.101</v>
      </c>
      <c r="AU1008">
        <v>1.1499999999999999</v>
      </c>
      <c r="AV1008">
        <v>192</v>
      </c>
      <c r="AX1008">
        <f t="shared" si="134"/>
        <v>1.7997283436888638</v>
      </c>
      <c r="AZ1008" t="str">
        <f t="shared" ref="AZ1008:AZ1071" si="142">M1008</f>
        <v>Juniperus monosperma</v>
      </c>
      <c r="BA1008">
        <f t="shared" si="135"/>
        <v>15.84</v>
      </c>
      <c r="BB1008">
        <f t="shared" si="136"/>
        <v>0.6497283436888639</v>
      </c>
      <c r="BC1008">
        <f t="shared" si="137"/>
        <v>38</v>
      </c>
      <c r="BD1008">
        <f t="shared" si="138"/>
        <v>2000</v>
      </c>
      <c r="BE1008">
        <f t="shared" si="139"/>
        <v>3</v>
      </c>
      <c r="BF1008">
        <f t="shared" si="140"/>
        <v>2.101</v>
      </c>
      <c r="BG1008">
        <f t="shared" si="141"/>
        <v>1.9E-2</v>
      </c>
    </row>
    <row r="1009" spans="1:59" x14ac:dyDescent="0.25">
      <c r="A1009">
        <v>4155</v>
      </c>
      <c r="B1009" t="s">
        <v>60</v>
      </c>
      <c r="C1009" t="s">
        <v>171</v>
      </c>
      <c r="D1009" t="s">
        <v>62</v>
      </c>
      <c r="E1009" t="s">
        <v>63</v>
      </c>
      <c r="F1009" t="s">
        <v>64</v>
      </c>
      <c r="G1009" t="s">
        <v>172</v>
      </c>
      <c r="H1009">
        <v>0.313</v>
      </c>
      <c r="I1009" t="s">
        <v>7</v>
      </c>
      <c r="J1009" s="9">
        <v>40714</v>
      </c>
      <c r="K1009" s="13">
        <v>0.31736111111111098</v>
      </c>
      <c r="L1009" t="s">
        <v>173</v>
      </c>
      <c r="M1009" t="s">
        <v>111</v>
      </c>
      <c r="N1009" t="s">
        <v>174</v>
      </c>
      <c r="O1009" t="s">
        <v>199</v>
      </c>
      <c r="P1009" t="s">
        <v>175</v>
      </c>
      <c r="Q1009">
        <v>37.64</v>
      </c>
      <c r="R1009">
        <v>-9999</v>
      </c>
      <c r="S1009">
        <v>16.23</v>
      </c>
      <c r="T1009">
        <v>375</v>
      </c>
      <c r="U1009">
        <v>2000</v>
      </c>
      <c r="V1009">
        <v>-9999</v>
      </c>
      <c r="W1009">
        <v>-9999</v>
      </c>
      <c r="X1009">
        <v>0.2</v>
      </c>
      <c r="Y1009">
        <v>1.7999999999999999E-2</v>
      </c>
      <c r="Z1009">
        <v>-9999</v>
      </c>
      <c r="AA1009">
        <v>34.39</v>
      </c>
      <c r="AB1009">
        <v>-106.53</v>
      </c>
      <c r="AC1009">
        <v>-9999</v>
      </c>
      <c r="AD1009">
        <v>-9999</v>
      </c>
      <c r="AE1009">
        <v>-9999</v>
      </c>
      <c r="AF1009">
        <v>-9999</v>
      </c>
      <c r="AG1009">
        <v>-5.0999999999999996</v>
      </c>
      <c r="AH1009">
        <v>-4.95</v>
      </c>
      <c r="AI1009" t="s">
        <v>176</v>
      </c>
      <c r="AJ1009">
        <v>-9999</v>
      </c>
      <c r="AK1009" t="s">
        <v>74</v>
      </c>
      <c r="AL1009">
        <v>-9999</v>
      </c>
      <c r="AM1009" t="s">
        <v>177</v>
      </c>
      <c r="AN1009" t="s">
        <v>180</v>
      </c>
      <c r="AO1009">
        <v>-9999</v>
      </c>
      <c r="AP1009" t="s">
        <v>182</v>
      </c>
      <c r="AQ1009" t="s">
        <v>179</v>
      </c>
      <c r="AR1009">
        <v>-9999</v>
      </c>
      <c r="AS1009">
        <v>1.4E-2</v>
      </c>
      <c r="AT1009">
        <v>1.8420000000000001</v>
      </c>
      <c r="AU1009">
        <v>1.1499999999999999</v>
      </c>
      <c r="AV1009">
        <v>158</v>
      </c>
      <c r="AX1009">
        <f t="shared" si="134"/>
        <v>1.8451110622519191</v>
      </c>
      <c r="AZ1009" t="str">
        <f t="shared" si="142"/>
        <v>Juniperus monosperma</v>
      </c>
      <c r="BA1009">
        <f t="shared" si="135"/>
        <v>16.23</v>
      </c>
      <c r="BB1009">
        <f t="shared" si="136"/>
        <v>0.69511106225191921</v>
      </c>
      <c r="BC1009">
        <f t="shared" si="137"/>
        <v>37.5</v>
      </c>
      <c r="BD1009">
        <f t="shared" si="138"/>
        <v>2000</v>
      </c>
      <c r="BE1009">
        <f t="shared" si="139"/>
        <v>4.95</v>
      </c>
      <c r="BF1009">
        <f t="shared" si="140"/>
        <v>1.8420000000000001</v>
      </c>
      <c r="BG1009">
        <f t="shared" si="141"/>
        <v>1.4E-2</v>
      </c>
    </row>
    <row r="1010" spans="1:59" x14ac:dyDescent="0.25">
      <c r="A1010">
        <v>4156</v>
      </c>
      <c r="B1010" t="s">
        <v>60</v>
      </c>
      <c r="C1010" t="s">
        <v>171</v>
      </c>
      <c r="D1010" t="s">
        <v>62</v>
      </c>
      <c r="E1010" t="s">
        <v>63</v>
      </c>
      <c r="F1010" t="s">
        <v>64</v>
      </c>
      <c r="G1010" t="s">
        <v>172</v>
      </c>
      <c r="H1010">
        <v>0.313</v>
      </c>
      <c r="I1010" t="s">
        <v>7</v>
      </c>
      <c r="J1010" s="9">
        <v>40714</v>
      </c>
      <c r="K1010" s="13">
        <v>0.38194444444444398</v>
      </c>
      <c r="L1010" t="s">
        <v>173</v>
      </c>
      <c r="M1010" t="s">
        <v>111</v>
      </c>
      <c r="N1010" t="s">
        <v>174</v>
      </c>
      <c r="O1010" t="s">
        <v>199</v>
      </c>
      <c r="P1010" t="s">
        <v>175</v>
      </c>
      <c r="Q1010">
        <v>28.36</v>
      </c>
      <c r="R1010">
        <v>-9999</v>
      </c>
      <c r="S1010">
        <v>19.52</v>
      </c>
      <c r="T1010">
        <v>379</v>
      </c>
      <c r="U1010">
        <v>2000</v>
      </c>
      <c r="V1010">
        <v>-9999</v>
      </c>
      <c r="W1010">
        <v>-9999</v>
      </c>
      <c r="X1010">
        <v>0.31</v>
      </c>
      <c r="Y1010">
        <v>1.7999999999999999E-2</v>
      </c>
      <c r="Z1010">
        <v>-9999</v>
      </c>
      <c r="AA1010">
        <v>34.39</v>
      </c>
      <c r="AB1010">
        <v>-106.53</v>
      </c>
      <c r="AC1010">
        <v>-9999</v>
      </c>
      <c r="AD1010">
        <v>-9999</v>
      </c>
      <c r="AE1010">
        <v>-9999</v>
      </c>
      <c r="AF1010">
        <v>-9999</v>
      </c>
      <c r="AG1010">
        <v>-5.0999999999999996</v>
      </c>
      <c r="AH1010">
        <v>-4.25</v>
      </c>
      <c r="AI1010" t="s">
        <v>176</v>
      </c>
      <c r="AJ1010">
        <v>-9999</v>
      </c>
      <c r="AK1010" t="s">
        <v>74</v>
      </c>
      <c r="AL1010">
        <v>-9999</v>
      </c>
      <c r="AM1010" t="s">
        <v>177</v>
      </c>
      <c r="AN1010" t="s">
        <v>180</v>
      </c>
      <c r="AO1010">
        <v>-9999</v>
      </c>
      <c r="AP1010" t="s">
        <v>182</v>
      </c>
      <c r="AQ1010" t="s">
        <v>179</v>
      </c>
      <c r="AR1010">
        <v>-9999</v>
      </c>
      <c r="AS1010">
        <v>1.4999999999999999E-2</v>
      </c>
      <c r="AT1010">
        <v>2.1110000000000002</v>
      </c>
      <c r="AU1010">
        <v>1.63</v>
      </c>
      <c r="AV1010">
        <v>148</v>
      </c>
      <c r="AX1010">
        <f t="shared" si="134"/>
        <v>2.2696247793586664</v>
      </c>
      <c r="AZ1010" t="str">
        <f t="shared" si="142"/>
        <v>Juniperus monosperma</v>
      </c>
      <c r="BA1010">
        <f t="shared" si="135"/>
        <v>19.52</v>
      </c>
      <c r="BB1010">
        <f t="shared" si="136"/>
        <v>0.63962477935866646</v>
      </c>
      <c r="BC1010">
        <f t="shared" si="137"/>
        <v>37.9</v>
      </c>
      <c r="BD1010">
        <f t="shared" si="138"/>
        <v>2000</v>
      </c>
      <c r="BE1010">
        <f t="shared" si="139"/>
        <v>4.25</v>
      </c>
      <c r="BF1010">
        <f t="shared" si="140"/>
        <v>2.1110000000000002</v>
      </c>
      <c r="BG1010">
        <f t="shared" si="141"/>
        <v>1.4999999999999999E-2</v>
      </c>
    </row>
    <row r="1011" spans="1:59" x14ac:dyDescent="0.25">
      <c r="A1011">
        <v>4157</v>
      </c>
      <c r="B1011" t="s">
        <v>60</v>
      </c>
      <c r="C1011" t="s">
        <v>171</v>
      </c>
      <c r="D1011" t="s">
        <v>62</v>
      </c>
      <c r="E1011" t="s">
        <v>63</v>
      </c>
      <c r="F1011" t="s">
        <v>64</v>
      </c>
      <c r="G1011" t="s">
        <v>172</v>
      </c>
      <c r="H1011">
        <v>0.313</v>
      </c>
      <c r="I1011" t="s">
        <v>7</v>
      </c>
      <c r="J1011" s="9">
        <v>40714</v>
      </c>
      <c r="K1011" s="13">
        <v>0.391666666666667</v>
      </c>
      <c r="L1011" t="s">
        <v>173</v>
      </c>
      <c r="M1011" t="s">
        <v>111</v>
      </c>
      <c r="N1011" t="s">
        <v>174</v>
      </c>
      <c r="O1011" t="s">
        <v>199</v>
      </c>
      <c r="P1011" t="s">
        <v>175</v>
      </c>
      <c r="Q1011">
        <v>26.39</v>
      </c>
      <c r="R1011">
        <v>-9999</v>
      </c>
      <c r="S1011">
        <v>20.5</v>
      </c>
      <c r="T1011">
        <v>379</v>
      </c>
      <c r="U1011">
        <v>2000</v>
      </c>
      <c r="V1011">
        <v>-9999</v>
      </c>
      <c r="W1011">
        <v>-9999</v>
      </c>
      <c r="X1011">
        <v>0.55000000000000004</v>
      </c>
      <c r="Y1011">
        <v>1.7999999999999999E-2</v>
      </c>
      <c r="Z1011">
        <v>-9999</v>
      </c>
      <c r="AA1011">
        <v>34.39</v>
      </c>
      <c r="AB1011">
        <v>-106.53</v>
      </c>
      <c r="AC1011">
        <v>-9999</v>
      </c>
      <c r="AD1011">
        <v>-9999</v>
      </c>
      <c r="AE1011">
        <v>-9999</v>
      </c>
      <c r="AF1011">
        <v>-9999</v>
      </c>
      <c r="AG1011">
        <v>-3.7</v>
      </c>
      <c r="AH1011">
        <v>-3</v>
      </c>
      <c r="AI1011" t="s">
        <v>176</v>
      </c>
      <c r="AJ1011">
        <v>-9999</v>
      </c>
      <c r="AK1011" t="s">
        <v>74</v>
      </c>
      <c r="AL1011">
        <v>-9999</v>
      </c>
      <c r="AM1011" t="s">
        <v>177</v>
      </c>
      <c r="AN1011" t="s">
        <v>180</v>
      </c>
      <c r="AO1011">
        <v>-9999</v>
      </c>
      <c r="AP1011" t="s">
        <v>182</v>
      </c>
      <c r="AQ1011" t="s">
        <v>179</v>
      </c>
      <c r="AR1011">
        <v>-9999</v>
      </c>
      <c r="AS1011">
        <v>2.5000000000000001E-2</v>
      </c>
      <c r="AT1011">
        <v>3.0529999999999999</v>
      </c>
      <c r="AU1011">
        <v>1.78</v>
      </c>
      <c r="AV1011">
        <v>171</v>
      </c>
      <c r="AX1011">
        <f t="shared" si="134"/>
        <v>2.4115623138175821</v>
      </c>
      <c r="AZ1011" t="str">
        <f t="shared" si="142"/>
        <v>Juniperus monosperma</v>
      </c>
      <c r="BA1011">
        <f t="shared" si="135"/>
        <v>20.5</v>
      </c>
      <c r="BB1011">
        <f t="shared" si="136"/>
        <v>0.6315623138175821</v>
      </c>
      <c r="BC1011">
        <f t="shared" si="137"/>
        <v>37.9</v>
      </c>
      <c r="BD1011">
        <f t="shared" si="138"/>
        <v>2000</v>
      </c>
      <c r="BE1011">
        <f t="shared" si="139"/>
        <v>3</v>
      </c>
      <c r="BF1011">
        <f t="shared" si="140"/>
        <v>3.0529999999999999</v>
      </c>
      <c r="BG1011">
        <f t="shared" si="141"/>
        <v>2.5000000000000001E-2</v>
      </c>
    </row>
    <row r="1012" spans="1:59" x14ac:dyDescent="0.25">
      <c r="A1012">
        <v>4158</v>
      </c>
      <c r="B1012" t="s">
        <v>60</v>
      </c>
      <c r="C1012" t="s">
        <v>171</v>
      </c>
      <c r="D1012" t="s">
        <v>62</v>
      </c>
      <c r="E1012" t="s">
        <v>63</v>
      </c>
      <c r="F1012" t="s">
        <v>64</v>
      </c>
      <c r="G1012" t="s">
        <v>172</v>
      </c>
      <c r="H1012">
        <v>0.313</v>
      </c>
      <c r="I1012" t="s">
        <v>7</v>
      </c>
      <c r="J1012" s="9">
        <v>40714</v>
      </c>
      <c r="K1012" s="13">
        <v>0.39652777777777798</v>
      </c>
      <c r="L1012" t="s">
        <v>173</v>
      </c>
      <c r="M1012" t="s">
        <v>111</v>
      </c>
      <c r="N1012" t="s">
        <v>174</v>
      </c>
      <c r="O1012" t="s">
        <v>199</v>
      </c>
      <c r="P1012" t="s">
        <v>175</v>
      </c>
      <c r="Q1012">
        <v>25.3</v>
      </c>
      <c r="R1012">
        <v>-9999</v>
      </c>
      <c r="S1012">
        <v>22.19</v>
      </c>
      <c r="T1012">
        <v>377</v>
      </c>
      <c r="U1012">
        <v>2000</v>
      </c>
      <c r="V1012">
        <v>-9999</v>
      </c>
      <c r="W1012">
        <v>-9999</v>
      </c>
      <c r="X1012">
        <v>0.35</v>
      </c>
      <c r="Y1012">
        <v>1.7999999999999999E-2</v>
      </c>
      <c r="Z1012">
        <v>-9999</v>
      </c>
      <c r="AA1012">
        <v>34.39</v>
      </c>
      <c r="AB1012">
        <v>-106.53</v>
      </c>
      <c r="AC1012">
        <v>-9999</v>
      </c>
      <c r="AD1012">
        <v>-9999</v>
      </c>
      <c r="AE1012">
        <v>-9999</v>
      </c>
      <c r="AF1012">
        <v>-9999</v>
      </c>
      <c r="AG1012">
        <v>-5.0999999999999996</v>
      </c>
      <c r="AH1012">
        <v>-4.95</v>
      </c>
      <c r="AI1012" t="s">
        <v>176</v>
      </c>
      <c r="AJ1012">
        <v>-9999</v>
      </c>
      <c r="AK1012" t="s">
        <v>74</v>
      </c>
      <c r="AL1012">
        <v>-9999</v>
      </c>
      <c r="AM1012" t="s">
        <v>177</v>
      </c>
      <c r="AN1012" t="s">
        <v>180</v>
      </c>
      <c r="AO1012">
        <v>-9999</v>
      </c>
      <c r="AP1012" t="s">
        <v>182</v>
      </c>
      <c r="AQ1012" t="s">
        <v>179</v>
      </c>
      <c r="AR1012">
        <v>-9999</v>
      </c>
      <c r="AS1012">
        <v>1.4E-2</v>
      </c>
      <c r="AT1012">
        <v>1.8859999999999999</v>
      </c>
      <c r="AU1012">
        <v>2.0099999999999998</v>
      </c>
      <c r="AV1012">
        <v>145</v>
      </c>
      <c r="AX1012">
        <f t="shared" si="134"/>
        <v>2.6746177573791834</v>
      </c>
      <c r="AZ1012" t="str">
        <f t="shared" si="142"/>
        <v>Juniperus monosperma</v>
      </c>
      <c r="BA1012">
        <f t="shared" si="135"/>
        <v>22.19</v>
      </c>
      <c r="BB1012">
        <f t="shared" si="136"/>
        <v>0.6646177573791836</v>
      </c>
      <c r="BC1012">
        <f t="shared" si="137"/>
        <v>37.700000000000003</v>
      </c>
      <c r="BD1012">
        <f t="shared" si="138"/>
        <v>2000</v>
      </c>
      <c r="BE1012">
        <f t="shared" si="139"/>
        <v>4.95</v>
      </c>
      <c r="BF1012">
        <f t="shared" si="140"/>
        <v>1.8859999999999999</v>
      </c>
      <c r="BG1012">
        <f t="shared" si="141"/>
        <v>1.4E-2</v>
      </c>
    </row>
    <row r="1013" spans="1:59" x14ac:dyDescent="0.25">
      <c r="A1013">
        <v>4159</v>
      </c>
      <c r="B1013" t="s">
        <v>60</v>
      </c>
      <c r="C1013" t="s">
        <v>171</v>
      </c>
      <c r="D1013" t="s">
        <v>62</v>
      </c>
      <c r="E1013" t="s">
        <v>63</v>
      </c>
      <c r="F1013" t="s">
        <v>64</v>
      </c>
      <c r="G1013" t="s">
        <v>172</v>
      </c>
      <c r="H1013">
        <v>0.313</v>
      </c>
      <c r="I1013" t="s">
        <v>7</v>
      </c>
      <c r="J1013" s="9">
        <v>40714</v>
      </c>
      <c r="K1013" s="13">
        <v>0.47361111111111098</v>
      </c>
      <c r="L1013" t="s">
        <v>173</v>
      </c>
      <c r="M1013" t="s">
        <v>111</v>
      </c>
      <c r="N1013" t="s">
        <v>174</v>
      </c>
      <c r="O1013" t="s">
        <v>199</v>
      </c>
      <c r="P1013" t="s">
        <v>175</v>
      </c>
      <c r="Q1013">
        <v>19.47</v>
      </c>
      <c r="R1013">
        <v>-9999</v>
      </c>
      <c r="S1013">
        <v>25.89</v>
      </c>
      <c r="T1013">
        <v>380</v>
      </c>
      <c r="U1013">
        <v>2000</v>
      </c>
      <c r="V1013">
        <v>-9999</v>
      </c>
      <c r="W1013">
        <v>-9999</v>
      </c>
      <c r="X1013">
        <v>0.48</v>
      </c>
      <c r="Y1013">
        <v>1.7999999999999999E-2</v>
      </c>
      <c r="Z1013">
        <v>-9999</v>
      </c>
      <c r="AA1013">
        <v>34.39</v>
      </c>
      <c r="AB1013">
        <v>-106.53</v>
      </c>
      <c r="AC1013">
        <v>-9999</v>
      </c>
      <c r="AD1013">
        <v>-9999</v>
      </c>
      <c r="AE1013">
        <v>-9999</v>
      </c>
      <c r="AF1013">
        <v>-9999</v>
      </c>
      <c r="AG1013">
        <v>-5.0999999999999996</v>
      </c>
      <c r="AH1013">
        <v>-4.25</v>
      </c>
      <c r="AI1013" t="s">
        <v>176</v>
      </c>
      <c r="AJ1013">
        <v>-9999</v>
      </c>
      <c r="AK1013" t="s">
        <v>74</v>
      </c>
      <c r="AL1013">
        <v>-9999</v>
      </c>
      <c r="AM1013" t="s">
        <v>177</v>
      </c>
      <c r="AN1013" t="s">
        <v>180</v>
      </c>
      <c r="AO1013">
        <v>-9999</v>
      </c>
      <c r="AP1013" t="s">
        <v>182</v>
      </c>
      <c r="AQ1013" t="s">
        <v>179</v>
      </c>
      <c r="AR1013">
        <v>-9999</v>
      </c>
      <c r="AS1013">
        <v>1.4E-2</v>
      </c>
      <c r="AT1013">
        <v>2.0409999999999999</v>
      </c>
      <c r="AU1013">
        <v>2.7</v>
      </c>
      <c r="AV1013">
        <v>133</v>
      </c>
      <c r="AX1013">
        <f t="shared" si="134"/>
        <v>3.339534513960686</v>
      </c>
      <c r="AZ1013" t="str">
        <f t="shared" si="142"/>
        <v>Juniperus monosperma</v>
      </c>
      <c r="BA1013">
        <f t="shared" si="135"/>
        <v>25.89</v>
      </c>
      <c r="BB1013">
        <f t="shared" si="136"/>
        <v>0.63953451396068584</v>
      </c>
      <c r="BC1013">
        <f t="shared" si="137"/>
        <v>38</v>
      </c>
      <c r="BD1013">
        <f t="shared" si="138"/>
        <v>2000</v>
      </c>
      <c r="BE1013">
        <f t="shared" si="139"/>
        <v>4.25</v>
      </c>
      <c r="BF1013">
        <f t="shared" si="140"/>
        <v>2.0409999999999999</v>
      </c>
      <c r="BG1013">
        <f t="shared" si="141"/>
        <v>1.4E-2</v>
      </c>
    </row>
    <row r="1014" spans="1:59" x14ac:dyDescent="0.25">
      <c r="A1014">
        <v>4160</v>
      </c>
      <c r="B1014" t="s">
        <v>60</v>
      </c>
      <c r="C1014" t="s">
        <v>171</v>
      </c>
      <c r="D1014" t="s">
        <v>62</v>
      </c>
      <c r="E1014" t="s">
        <v>63</v>
      </c>
      <c r="F1014" t="s">
        <v>64</v>
      </c>
      <c r="G1014" t="s">
        <v>172</v>
      </c>
      <c r="H1014">
        <v>0.313</v>
      </c>
      <c r="I1014" t="s">
        <v>7</v>
      </c>
      <c r="J1014" s="9">
        <v>40714</v>
      </c>
      <c r="K1014" s="13">
        <v>0.48263888888888901</v>
      </c>
      <c r="L1014" t="s">
        <v>173</v>
      </c>
      <c r="M1014" t="s">
        <v>111</v>
      </c>
      <c r="N1014" t="s">
        <v>174</v>
      </c>
      <c r="O1014" t="s">
        <v>199</v>
      </c>
      <c r="P1014" t="s">
        <v>175</v>
      </c>
      <c r="Q1014">
        <v>19.09</v>
      </c>
      <c r="R1014">
        <v>-9999</v>
      </c>
      <c r="S1014">
        <v>25.1</v>
      </c>
      <c r="T1014">
        <v>382</v>
      </c>
      <c r="U1014">
        <v>2000</v>
      </c>
      <c r="V1014">
        <v>-9999</v>
      </c>
      <c r="W1014">
        <v>-9999</v>
      </c>
      <c r="X1014">
        <v>0.62</v>
      </c>
      <c r="Y1014">
        <v>1.7999999999999999E-2</v>
      </c>
      <c r="Z1014">
        <v>-9999</v>
      </c>
      <c r="AA1014">
        <v>34.39</v>
      </c>
      <c r="AB1014">
        <v>-106.53</v>
      </c>
      <c r="AC1014">
        <v>-9999</v>
      </c>
      <c r="AD1014">
        <v>-9999</v>
      </c>
      <c r="AE1014">
        <v>-9999</v>
      </c>
      <c r="AF1014">
        <v>-9999</v>
      </c>
      <c r="AG1014">
        <v>-3.7</v>
      </c>
      <c r="AH1014">
        <v>-3</v>
      </c>
      <c r="AI1014" t="s">
        <v>176</v>
      </c>
      <c r="AJ1014">
        <v>-9999</v>
      </c>
      <c r="AK1014" t="s">
        <v>74</v>
      </c>
      <c r="AL1014">
        <v>-9999</v>
      </c>
      <c r="AM1014" t="s">
        <v>177</v>
      </c>
      <c r="AN1014" t="s">
        <v>180</v>
      </c>
      <c r="AO1014">
        <v>-9999</v>
      </c>
      <c r="AP1014" t="s">
        <v>182</v>
      </c>
      <c r="AQ1014" t="s">
        <v>179</v>
      </c>
      <c r="AR1014">
        <v>-9999</v>
      </c>
      <c r="AS1014">
        <v>1.9E-2</v>
      </c>
      <c r="AT1014">
        <v>2.5640000000000001</v>
      </c>
      <c r="AU1014">
        <v>2.59</v>
      </c>
      <c r="AV1014">
        <v>151</v>
      </c>
      <c r="AX1014">
        <f t="shared" si="134"/>
        <v>3.1865914172226324</v>
      </c>
      <c r="AZ1014" t="str">
        <f t="shared" si="142"/>
        <v>Juniperus monosperma</v>
      </c>
      <c r="BA1014">
        <f t="shared" si="135"/>
        <v>25.1</v>
      </c>
      <c r="BB1014">
        <f t="shared" si="136"/>
        <v>0.59659141722263254</v>
      </c>
      <c r="BC1014">
        <f t="shared" si="137"/>
        <v>38.200000000000003</v>
      </c>
      <c r="BD1014">
        <f t="shared" si="138"/>
        <v>2000</v>
      </c>
      <c r="BE1014">
        <f t="shared" si="139"/>
        <v>3</v>
      </c>
      <c r="BF1014">
        <f t="shared" si="140"/>
        <v>2.5640000000000001</v>
      </c>
      <c r="BG1014">
        <f t="shared" si="141"/>
        <v>1.9E-2</v>
      </c>
    </row>
    <row r="1015" spans="1:59" x14ac:dyDescent="0.25">
      <c r="A1015">
        <v>4161</v>
      </c>
      <c r="B1015" t="s">
        <v>60</v>
      </c>
      <c r="C1015" t="s">
        <v>171</v>
      </c>
      <c r="D1015" t="s">
        <v>62</v>
      </c>
      <c r="E1015" t="s">
        <v>63</v>
      </c>
      <c r="F1015" t="s">
        <v>64</v>
      </c>
      <c r="G1015" t="s">
        <v>172</v>
      </c>
      <c r="H1015">
        <v>0.313</v>
      </c>
      <c r="I1015" t="s">
        <v>7</v>
      </c>
      <c r="J1015" s="9">
        <v>40714</v>
      </c>
      <c r="K1015" s="13">
        <v>0.48819444444444399</v>
      </c>
      <c r="L1015" t="s">
        <v>173</v>
      </c>
      <c r="M1015" t="s">
        <v>111</v>
      </c>
      <c r="N1015" t="s">
        <v>174</v>
      </c>
      <c r="O1015" t="s">
        <v>199</v>
      </c>
      <c r="P1015" t="s">
        <v>175</v>
      </c>
      <c r="Q1015">
        <v>17.559999999999999</v>
      </c>
      <c r="R1015">
        <v>-9999</v>
      </c>
      <c r="S1015">
        <v>27.02</v>
      </c>
      <c r="T1015">
        <v>383</v>
      </c>
      <c r="U1015">
        <v>2000</v>
      </c>
      <c r="V1015">
        <v>-9999</v>
      </c>
      <c r="W1015">
        <v>-9999</v>
      </c>
      <c r="X1015">
        <v>0.32</v>
      </c>
      <c r="Y1015">
        <v>1.7999999999999999E-2</v>
      </c>
      <c r="Z1015">
        <v>-9999</v>
      </c>
      <c r="AA1015">
        <v>34.39</v>
      </c>
      <c r="AB1015">
        <v>-106.53</v>
      </c>
      <c r="AC1015">
        <v>-9999</v>
      </c>
      <c r="AD1015">
        <v>-9999</v>
      </c>
      <c r="AE1015">
        <v>-9999</v>
      </c>
      <c r="AF1015">
        <v>-9999</v>
      </c>
      <c r="AG1015">
        <v>-5.0999999999999996</v>
      </c>
      <c r="AH1015">
        <v>-4.95</v>
      </c>
      <c r="AI1015" t="s">
        <v>176</v>
      </c>
      <c r="AJ1015">
        <v>-9999</v>
      </c>
      <c r="AK1015" t="s">
        <v>74</v>
      </c>
      <c r="AL1015">
        <v>-9999</v>
      </c>
      <c r="AM1015" t="s">
        <v>177</v>
      </c>
      <c r="AN1015" t="s">
        <v>180</v>
      </c>
      <c r="AO1015">
        <v>-9999</v>
      </c>
      <c r="AP1015" t="s">
        <v>182</v>
      </c>
      <c r="AQ1015" t="s">
        <v>179</v>
      </c>
      <c r="AR1015">
        <v>-9999</v>
      </c>
      <c r="AS1015">
        <v>8.9999999999999993E-3</v>
      </c>
      <c r="AT1015">
        <v>1.1850000000000001</v>
      </c>
      <c r="AU1015">
        <v>2.95</v>
      </c>
      <c r="AV1015">
        <v>146</v>
      </c>
      <c r="AX1015">
        <f t="shared" si="134"/>
        <v>3.5694088080318074</v>
      </c>
      <c r="AZ1015" t="str">
        <f t="shared" si="142"/>
        <v>Juniperus monosperma</v>
      </c>
      <c r="BA1015">
        <f t="shared" si="135"/>
        <v>27.02</v>
      </c>
      <c r="BB1015">
        <f t="shared" si="136"/>
        <v>0.6194088080318072</v>
      </c>
      <c r="BC1015">
        <f t="shared" si="137"/>
        <v>38.299999999999997</v>
      </c>
      <c r="BD1015">
        <f t="shared" si="138"/>
        <v>2000</v>
      </c>
      <c r="BE1015">
        <f t="shared" si="139"/>
        <v>4.95</v>
      </c>
      <c r="BF1015">
        <f t="shared" si="140"/>
        <v>1.1850000000000001</v>
      </c>
      <c r="BG1015">
        <f t="shared" si="141"/>
        <v>8.9999999999999993E-3</v>
      </c>
    </row>
    <row r="1016" spans="1:59" x14ac:dyDescent="0.25">
      <c r="A1016">
        <v>4162</v>
      </c>
      <c r="B1016" t="s">
        <v>60</v>
      </c>
      <c r="C1016" t="s">
        <v>171</v>
      </c>
      <c r="D1016" t="s">
        <v>62</v>
      </c>
      <c r="E1016" t="s">
        <v>63</v>
      </c>
      <c r="F1016" t="s">
        <v>64</v>
      </c>
      <c r="G1016" t="s">
        <v>172</v>
      </c>
      <c r="H1016">
        <v>0.313</v>
      </c>
      <c r="I1016" t="s">
        <v>7</v>
      </c>
      <c r="J1016" s="9">
        <v>40714</v>
      </c>
      <c r="K1016" s="13">
        <v>0.55208333333333304</v>
      </c>
      <c r="L1016" t="s">
        <v>173</v>
      </c>
      <c r="M1016" t="s">
        <v>111</v>
      </c>
      <c r="N1016" t="s">
        <v>174</v>
      </c>
      <c r="O1016" t="s">
        <v>199</v>
      </c>
      <c r="P1016" t="s">
        <v>175</v>
      </c>
      <c r="Q1016">
        <v>15.35</v>
      </c>
      <c r="R1016">
        <v>-9999</v>
      </c>
      <c r="S1016">
        <v>28.39</v>
      </c>
      <c r="T1016">
        <v>384</v>
      </c>
      <c r="U1016">
        <v>2000</v>
      </c>
      <c r="V1016">
        <v>-9999</v>
      </c>
      <c r="W1016">
        <v>-9999</v>
      </c>
      <c r="X1016">
        <v>0.39</v>
      </c>
      <c r="Y1016">
        <v>1.7999999999999999E-2</v>
      </c>
      <c r="Z1016">
        <v>-9999</v>
      </c>
      <c r="AA1016">
        <v>34.39</v>
      </c>
      <c r="AB1016">
        <v>-106.53</v>
      </c>
      <c r="AC1016">
        <v>-9999</v>
      </c>
      <c r="AD1016">
        <v>-9999</v>
      </c>
      <c r="AE1016">
        <v>-9999</v>
      </c>
      <c r="AF1016">
        <v>-9999</v>
      </c>
      <c r="AG1016">
        <v>-5.0999999999999996</v>
      </c>
      <c r="AH1016">
        <v>-4.25</v>
      </c>
      <c r="AI1016" t="s">
        <v>176</v>
      </c>
      <c r="AJ1016">
        <v>-9999</v>
      </c>
      <c r="AK1016" t="s">
        <v>74</v>
      </c>
      <c r="AL1016">
        <v>-9999</v>
      </c>
      <c r="AM1016" t="s">
        <v>177</v>
      </c>
      <c r="AN1016" t="s">
        <v>180</v>
      </c>
      <c r="AO1016">
        <v>-9999</v>
      </c>
      <c r="AP1016" t="s">
        <v>182</v>
      </c>
      <c r="AQ1016" t="s">
        <v>179</v>
      </c>
      <c r="AR1016">
        <v>-9999</v>
      </c>
      <c r="AS1016">
        <v>8.9999999999999993E-3</v>
      </c>
      <c r="AT1016">
        <v>1.3759999999999999</v>
      </c>
      <c r="AU1016">
        <v>3.29</v>
      </c>
      <c r="AV1016">
        <v>132</v>
      </c>
      <c r="AX1016">
        <f t="shared" si="134"/>
        <v>3.8664917755563248</v>
      </c>
      <c r="AZ1016" t="str">
        <f t="shared" si="142"/>
        <v>Juniperus monosperma</v>
      </c>
      <c r="BA1016">
        <f t="shared" si="135"/>
        <v>28.39</v>
      </c>
      <c r="BB1016">
        <f t="shared" si="136"/>
        <v>0.5764917755563248</v>
      </c>
      <c r="BC1016">
        <f t="shared" si="137"/>
        <v>38.4</v>
      </c>
      <c r="BD1016">
        <f t="shared" si="138"/>
        <v>2000</v>
      </c>
      <c r="BE1016">
        <f t="shared" si="139"/>
        <v>4.25</v>
      </c>
      <c r="BF1016">
        <f t="shared" si="140"/>
        <v>1.3759999999999999</v>
      </c>
      <c r="BG1016">
        <f t="shared" si="141"/>
        <v>8.9999999999999993E-3</v>
      </c>
    </row>
    <row r="1017" spans="1:59" x14ac:dyDescent="0.25">
      <c r="A1017">
        <v>4163</v>
      </c>
      <c r="B1017" t="s">
        <v>60</v>
      </c>
      <c r="C1017" t="s">
        <v>171</v>
      </c>
      <c r="D1017" t="s">
        <v>62</v>
      </c>
      <c r="E1017" t="s">
        <v>63</v>
      </c>
      <c r="F1017" t="s">
        <v>64</v>
      </c>
      <c r="G1017" t="s">
        <v>172</v>
      </c>
      <c r="H1017">
        <v>0.313</v>
      </c>
      <c r="I1017" t="s">
        <v>7</v>
      </c>
      <c r="J1017" s="9">
        <v>40714</v>
      </c>
      <c r="K1017" s="13">
        <v>0.561805555555556</v>
      </c>
      <c r="L1017" t="s">
        <v>173</v>
      </c>
      <c r="M1017" t="s">
        <v>111</v>
      </c>
      <c r="N1017" t="s">
        <v>174</v>
      </c>
      <c r="O1017" t="s">
        <v>199</v>
      </c>
      <c r="P1017" t="s">
        <v>175</v>
      </c>
      <c r="Q1017">
        <v>14.4</v>
      </c>
      <c r="R1017">
        <v>-9999</v>
      </c>
      <c r="S1017">
        <v>29.44</v>
      </c>
      <c r="T1017">
        <v>386</v>
      </c>
      <c r="U1017">
        <v>2000</v>
      </c>
      <c r="V1017">
        <v>-9999</v>
      </c>
      <c r="W1017">
        <v>-9999</v>
      </c>
      <c r="X1017">
        <v>0.63</v>
      </c>
      <c r="Y1017">
        <v>1.7999999999999999E-2</v>
      </c>
      <c r="Z1017">
        <v>-9999</v>
      </c>
      <c r="AA1017">
        <v>34.39</v>
      </c>
      <c r="AB1017">
        <v>-106.53</v>
      </c>
      <c r="AC1017">
        <v>-9999</v>
      </c>
      <c r="AD1017">
        <v>-9999</v>
      </c>
      <c r="AE1017">
        <v>-9999</v>
      </c>
      <c r="AF1017">
        <v>-9999</v>
      </c>
      <c r="AG1017">
        <v>-3.7</v>
      </c>
      <c r="AH1017">
        <v>-3</v>
      </c>
      <c r="AI1017" t="s">
        <v>176</v>
      </c>
      <c r="AJ1017">
        <v>-9999</v>
      </c>
      <c r="AK1017" t="s">
        <v>74</v>
      </c>
      <c r="AL1017">
        <v>-9999</v>
      </c>
      <c r="AM1017" t="s">
        <v>177</v>
      </c>
      <c r="AN1017" t="s">
        <v>180</v>
      </c>
      <c r="AO1017">
        <v>-9999</v>
      </c>
      <c r="AP1017" t="s">
        <v>182</v>
      </c>
      <c r="AQ1017" t="s">
        <v>179</v>
      </c>
      <c r="AR1017">
        <v>-9999</v>
      </c>
      <c r="AS1017">
        <v>1.4E-2</v>
      </c>
      <c r="AT1017">
        <v>1.847</v>
      </c>
      <c r="AU1017">
        <v>3.53</v>
      </c>
      <c r="AV1017">
        <v>154</v>
      </c>
      <c r="AX1017">
        <f t="shared" si="134"/>
        <v>4.1085303144422687</v>
      </c>
      <c r="AZ1017" t="str">
        <f t="shared" si="142"/>
        <v>Juniperus monosperma</v>
      </c>
      <c r="BA1017">
        <f t="shared" si="135"/>
        <v>29.44</v>
      </c>
      <c r="BB1017">
        <f t="shared" si="136"/>
        <v>0.57853031444226888</v>
      </c>
      <c r="BC1017">
        <f t="shared" si="137"/>
        <v>38.6</v>
      </c>
      <c r="BD1017">
        <f t="shared" si="138"/>
        <v>2000</v>
      </c>
      <c r="BE1017">
        <f t="shared" si="139"/>
        <v>3</v>
      </c>
      <c r="BF1017">
        <f t="shared" si="140"/>
        <v>1.847</v>
      </c>
      <c r="BG1017">
        <f t="shared" si="141"/>
        <v>1.4E-2</v>
      </c>
    </row>
    <row r="1018" spans="1:59" x14ac:dyDescent="0.25">
      <c r="A1018">
        <v>4164</v>
      </c>
      <c r="B1018" t="s">
        <v>60</v>
      </c>
      <c r="C1018" t="s">
        <v>171</v>
      </c>
      <c r="D1018" t="s">
        <v>62</v>
      </c>
      <c r="E1018" t="s">
        <v>63</v>
      </c>
      <c r="F1018" t="s">
        <v>64</v>
      </c>
      <c r="G1018" t="s">
        <v>172</v>
      </c>
      <c r="H1018">
        <v>0.313</v>
      </c>
      <c r="I1018" t="s">
        <v>7</v>
      </c>
      <c r="J1018" s="9">
        <v>40714</v>
      </c>
      <c r="K1018" s="13">
        <v>0.56597222222222199</v>
      </c>
      <c r="L1018" t="s">
        <v>173</v>
      </c>
      <c r="M1018" t="s">
        <v>111</v>
      </c>
      <c r="N1018" t="s">
        <v>174</v>
      </c>
      <c r="O1018" t="s">
        <v>199</v>
      </c>
      <c r="P1018" t="s">
        <v>175</v>
      </c>
      <c r="Q1018">
        <v>12.21</v>
      </c>
      <c r="R1018">
        <v>-9999</v>
      </c>
      <c r="S1018">
        <v>30.27</v>
      </c>
      <c r="T1018">
        <v>388</v>
      </c>
      <c r="U1018">
        <v>2000</v>
      </c>
      <c r="V1018">
        <v>-9999</v>
      </c>
      <c r="W1018">
        <v>-9999</v>
      </c>
      <c r="X1018">
        <v>0.15</v>
      </c>
      <c r="Y1018">
        <v>1.7999999999999999E-2</v>
      </c>
      <c r="Z1018">
        <v>-9999</v>
      </c>
      <c r="AA1018">
        <v>34.39</v>
      </c>
      <c r="AB1018">
        <v>-106.53</v>
      </c>
      <c r="AC1018">
        <v>-9999</v>
      </c>
      <c r="AD1018">
        <v>-9999</v>
      </c>
      <c r="AE1018">
        <v>-9999</v>
      </c>
      <c r="AF1018">
        <v>-9999</v>
      </c>
      <c r="AG1018">
        <v>-5.0999999999999996</v>
      </c>
      <c r="AH1018">
        <v>-4.95</v>
      </c>
      <c r="AI1018" t="s">
        <v>176</v>
      </c>
      <c r="AJ1018">
        <v>-9999</v>
      </c>
      <c r="AK1018" t="s">
        <v>74</v>
      </c>
      <c r="AL1018">
        <v>-9999</v>
      </c>
      <c r="AM1018" t="s">
        <v>177</v>
      </c>
      <c r="AN1018" t="s">
        <v>180</v>
      </c>
      <c r="AO1018">
        <v>-9999</v>
      </c>
      <c r="AP1018" t="s">
        <v>182</v>
      </c>
      <c r="AQ1018" t="s">
        <v>179</v>
      </c>
      <c r="AR1018">
        <v>-9999</v>
      </c>
      <c r="AS1018">
        <v>3.0000000000000001E-3</v>
      </c>
      <c r="AT1018">
        <v>0.43</v>
      </c>
      <c r="AU1018">
        <v>3.8</v>
      </c>
      <c r="AV1018">
        <v>151</v>
      </c>
      <c r="AX1018">
        <f t="shared" si="134"/>
        <v>4.30907869722403</v>
      </c>
      <c r="AZ1018" t="str">
        <f t="shared" si="142"/>
        <v>Juniperus monosperma</v>
      </c>
      <c r="BA1018">
        <f t="shared" si="135"/>
        <v>30.27</v>
      </c>
      <c r="BB1018">
        <f t="shared" si="136"/>
        <v>0.50907869722403021</v>
      </c>
      <c r="BC1018">
        <f t="shared" si="137"/>
        <v>38.799999999999997</v>
      </c>
      <c r="BD1018">
        <f t="shared" si="138"/>
        <v>2000</v>
      </c>
      <c r="BE1018">
        <f t="shared" si="139"/>
        <v>4.95</v>
      </c>
      <c r="BF1018">
        <f t="shared" si="140"/>
        <v>0.43</v>
      </c>
      <c r="BG1018">
        <f t="shared" si="141"/>
        <v>3.0000000000000001E-3</v>
      </c>
    </row>
    <row r="1019" spans="1:59" x14ac:dyDescent="0.25">
      <c r="A1019">
        <v>4165</v>
      </c>
      <c r="B1019" t="s">
        <v>60</v>
      </c>
      <c r="C1019" t="s">
        <v>171</v>
      </c>
      <c r="D1019" t="s">
        <v>62</v>
      </c>
      <c r="E1019" t="s">
        <v>63</v>
      </c>
      <c r="F1019" t="s">
        <v>64</v>
      </c>
      <c r="G1019" t="s">
        <v>172</v>
      </c>
      <c r="H1019">
        <v>0.313</v>
      </c>
      <c r="I1019" t="s">
        <v>7</v>
      </c>
      <c r="J1019" s="9">
        <v>40714</v>
      </c>
      <c r="K1019" s="13">
        <v>0.63888888888888895</v>
      </c>
      <c r="L1019" t="s">
        <v>173</v>
      </c>
      <c r="M1019" t="s">
        <v>111</v>
      </c>
      <c r="N1019" t="s">
        <v>174</v>
      </c>
      <c r="O1019" t="s">
        <v>199</v>
      </c>
      <c r="P1019" t="s">
        <v>175</v>
      </c>
      <c r="Q1019">
        <v>11.36</v>
      </c>
      <c r="R1019">
        <v>-9999</v>
      </c>
      <c r="S1019">
        <v>31.33</v>
      </c>
      <c r="T1019">
        <v>388</v>
      </c>
      <c r="U1019">
        <v>2000</v>
      </c>
      <c r="V1019">
        <v>-9999</v>
      </c>
      <c r="W1019">
        <v>-9999</v>
      </c>
      <c r="X1019">
        <v>0.28999999999999998</v>
      </c>
      <c r="Y1019">
        <v>1.7999999999999999E-2</v>
      </c>
      <c r="Z1019">
        <v>-9999</v>
      </c>
      <c r="AA1019">
        <v>34.39</v>
      </c>
      <c r="AB1019">
        <v>-106.53</v>
      </c>
      <c r="AC1019">
        <v>-9999</v>
      </c>
      <c r="AD1019">
        <v>-9999</v>
      </c>
      <c r="AE1019">
        <v>-9999</v>
      </c>
      <c r="AF1019">
        <v>-9999</v>
      </c>
      <c r="AG1019">
        <v>-5.0999999999999996</v>
      </c>
      <c r="AH1019">
        <v>-4.25</v>
      </c>
      <c r="AI1019" t="s">
        <v>176</v>
      </c>
      <c r="AJ1019">
        <v>-9999</v>
      </c>
      <c r="AK1019" t="s">
        <v>74</v>
      </c>
      <c r="AL1019">
        <v>-9999</v>
      </c>
      <c r="AM1019" t="s">
        <v>177</v>
      </c>
      <c r="AN1019" t="s">
        <v>180</v>
      </c>
      <c r="AO1019">
        <v>-9999</v>
      </c>
      <c r="AP1019" t="s">
        <v>182</v>
      </c>
      <c r="AQ1019" t="s">
        <v>179</v>
      </c>
      <c r="AR1019">
        <v>-9999</v>
      </c>
      <c r="AS1019">
        <v>6.0000000000000001E-3</v>
      </c>
      <c r="AT1019">
        <v>0.85299999999999998</v>
      </c>
      <c r="AU1019">
        <v>4.07</v>
      </c>
      <c r="AV1019">
        <v>120</v>
      </c>
      <c r="AX1019">
        <f t="shared" si="134"/>
        <v>4.5775378976412888</v>
      </c>
      <c r="AZ1019" t="str">
        <f t="shared" si="142"/>
        <v>Juniperus monosperma</v>
      </c>
      <c r="BA1019">
        <f t="shared" si="135"/>
        <v>31.33</v>
      </c>
      <c r="BB1019">
        <f t="shared" si="136"/>
        <v>0.50753789764128854</v>
      </c>
      <c r="BC1019">
        <f t="shared" si="137"/>
        <v>38.799999999999997</v>
      </c>
      <c r="BD1019">
        <f t="shared" si="138"/>
        <v>2000</v>
      </c>
      <c r="BE1019">
        <f t="shared" si="139"/>
        <v>4.25</v>
      </c>
      <c r="BF1019">
        <f t="shared" si="140"/>
        <v>0.85299999999999998</v>
      </c>
      <c r="BG1019">
        <f t="shared" si="141"/>
        <v>6.0000000000000001E-3</v>
      </c>
    </row>
    <row r="1020" spans="1:59" x14ac:dyDescent="0.25">
      <c r="A1020">
        <v>4166</v>
      </c>
      <c r="B1020" t="s">
        <v>60</v>
      </c>
      <c r="C1020" t="s">
        <v>171</v>
      </c>
      <c r="D1020" t="s">
        <v>62</v>
      </c>
      <c r="E1020" t="s">
        <v>63</v>
      </c>
      <c r="F1020" t="s">
        <v>64</v>
      </c>
      <c r="G1020" t="s">
        <v>172</v>
      </c>
      <c r="H1020">
        <v>0.313</v>
      </c>
      <c r="I1020" t="s">
        <v>7</v>
      </c>
      <c r="J1020" s="9">
        <v>40714</v>
      </c>
      <c r="K1020" s="13">
        <v>0.65</v>
      </c>
      <c r="L1020" t="s">
        <v>173</v>
      </c>
      <c r="M1020" t="s">
        <v>111</v>
      </c>
      <c r="N1020" t="s">
        <v>174</v>
      </c>
      <c r="O1020" t="s">
        <v>199</v>
      </c>
      <c r="P1020" t="s">
        <v>175</v>
      </c>
      <c r="Q1020">
        <v>10.1</v>
      </c>
      <c r="R1020">
        <v>-9999</v>
      </c>
      <c r="S1020">
        <v>32.6</v>
      </c>
      <c r="T1020">
        <v>389</v>
      </c>
      <c r="U1020">
        <v>2000</v>
      </c>
      <c r="V1020">
        <v>-9999</v>
      </c>
      <c r="W1020">
        <v>-9999</v>
      </c>
      <c r="X1020">
        <v>0.4</v>
      </c>
      <c r="Y1020">
        <v>1.7999999999999999E-2</v>
      </c>
      <c r="Z1020">
        <v>-9999</v>
      </c>
      <c r="AA1020">
        <v>34.39</v>
      </c>
      <c r="AB1020">
        <v>-106.53</v>
      </c>
      <c r="AC1020">
        <v>-9999</v>
      </c>
      <c r="AD1020">
        <v>-9999</v>
      </c>
      <c r="AE1020">
        <v>-9999</v>
      </c>
      <c r="AF1020">
        <v>-9999</v>
      </c>
      <c r="AG1020">
        <v>-3.7</v>
      </c>
      <c r="AH1020">
        <v>-3</v>
      </c>
      <c r="AI1020" t="s">
        <v>176</v>
      </c>
      <c r="AJ1020">
        <v>-9999</v>
      </c>
      <c r="AK1020" t="s">
        <v>74</v>
      </c>
      <c r="AL1020">
        <v>-9999</v>
      </c>
      <c r="AM1020" t="s">
        <v>177</v>
      </c>
      <c r="AN1020" t="s">
        <v>180</v>
      </c>
      <c r="AO1020">
        <v>-9999</v>
      </c>
      <c r="AP1020" t="s">
        <v>182</v>
      </c>
      <c r="AQ1020" t="s">
        <v>179</v>
      </c>
      <c r="AR1020">
        <v>-9999</v>
      </c>
      <c r="AS1020">
        <v>7.0000000000000001E-3</v>
      </c>
      <c r="AT1020">
        <v>0.97599999999999998</v>
      </c>
      <c r="AU1020">
        <v>4.4400000000000004</v>
      </c>
      <c r="AV1020">
        <v>143</v>
      </c>
      <c r="AX1020">
        <f t="shared" si="134"/>
        <v>4.9182202249833287</v>
      </c>
      <c r="AZ1020" t="str">
        <f t="shared" si="142"/>
        <v>Juniperus monosperma</v>
      </c>
      <c r="BA1020">
        <f t="shared" si="135"/>
        <v>32.6</v>
      </c>
      <c r="BB1020">
        <f t="shared" si="136"/>
        <v>0.47822022498332828</v>
      </c>
      <c r="BC1020">
        <f t="shared" si="137"/>
        <v>38.9</v>
      </c>
      <c r="BD1020">
        <f t="shared" si="138"/>
        <v>2000</v>
      </c>
      <c r="BE1020">
        <f t="shared" si="139"/>
        <v>3</v>
      </c>
      <c r="BF1020">
        <f t="shared" si="140"/>
        <v>0.97599999999999998</v>
      </c>
      <c r="BG1020">
        <f t="shared" si="141"/>
        <v>7.0000000000000001E-3</v>
      </c>
    </row>
    <row r="1021" spans="1:59" x14ac:dyDescent="0.25">
      <c r="A1021">
        <v>4167</v>
      </c>
      <c r="B1021" t="s">
        <v>60</v>
      </c>
      <c r="C1021" t="s">
        <v>171</v>
      </c>
      <c r="D1021" t="s">
        <v>62</v>
      </c>
      <c r="E1021" t="s">
        <v>63</v>
      </c>
      <c r="F1021" t="s">
        <v>64</v>
      </c>
      <c r="G1021" t="s">
        <v>172</v>
      </c>
      <c r="H1021">
        <v>0.313</v>
      </c>
      <c r="I1021" t="s">
        <v>7</v>
      </c>
      <c r="J1021" s="9">
        <v>40714</v>
      </c>
      <c r="K1021" s="13">
        <v>0.65486111111111101</v>
      </c>
      <c r="L1021" t="s">
        <v>173</v>
      </c>
      <c r="M1021" t="s">
        <v>111</v>
      </c>
      <c r="N1021" t="s">
        <v>174</v>
      </c>
      <c r="O1021" t="s">
        <v>199</v>
      </c>
      <c r="P1021" t="s">
        <v>175</v>
      </c>
      <c r="Q1021">
        <v>8.85</v>
      </c>
      <c r="R1021">
        <v>-9999</v>
      </c>
      <c r="S1021">
        <v>33.49</v>
      </c>
      <c r="T1021">
        <v>391</v>
      </c>
      <c r="U1021">
        <v>2000</v>
      </c>
      <c r="V1021">
        <v>-9999</v>
      </c>
      <c r="W1021">
        <v>-9999</v>
      </c>
      <c r="X1021">
        <v>0.14000000000000001</v>
      </c>
      <c r="Y1021">
        <v>1.7999999999999999E-2</v>
      </c>
      <c r="Z1021">
        <v>-9999</v>
      </c>
      <c r="AA1021">
        <v>34.39</v>
      </c>
      <c r="AB1021">
        <v>-106.53</v>
      </c>
      <c r="AC1021">
        <v>-9999</v>
      </c>
      <c r="AD1021">
        <v>-9999</v>
      </c>
      <c r="AE1021">
        <v>-9999</v>
      </c>
      <c r="AF1021">
        <v>-9999</v>
      </c>
      <c r="AG1021">
        <v>-5.0999999999999996</v>
      </c>
      <c r="AH1021">
        <v>-4.95</v>
      </c>
      <c r="AI1021" t="s">
        <v>176</v>
      </c>
      <c r="AJ1021">
        <v>-9999</v>
      </c>
      <c r="AK1021" t="s">
        <v>74</v>
      </c>
      <c r="AL1021">
        <v>-9999</v>
      </c>
      <c r="AM1021" t="s">
        <v>177</v>
      </c>
      <c r="AN1021" t="s">
        <v>180</v>
      </c>
      <c r="AO1021">
        <v>-9999</v>
      </c>
      <c r="AP1021" t="s">
        <v>182</v>
      </c>
      <c r="AQ1021" t="s">
        <v>179</v>
      </c>
      <c r="AR1021">
        <v>-9999</v>
      </c>
      <c r="AS1021">
        <v>2E-3</v>
      </c>
      <c r="AT1021">
        <v>0.14699999999999999</v>
      </c>
      <c r="AU1021">
        <v>4.7300000000000004</v>
      </c>
      <c r="AV1021">
        <v>255</v>
      </c>
      <c r="AX1021">
        <f t="shared" si="134"/>
        <v>5.1698919114657009</v>
      </c>
      <c r="AZ1021" t="str">
        <f t="shared" si="142"/>
        <v>Juniperus monosperma</v>
      </c>
      <c r="BA1021">
        <f t="shared" si="135"/>
        <v>33.49</v>
      </c>
      <c r="BB1021">
        <f t="shared" si="136"/>
        <v>0.4398919114657005</v>
      </c>
      <c r="BC1021">
        <f t="shared" si="137"/>
        <v>39.1</v>
      </c>
      <c r="BD1021">
        <f t="shared" si="138"/>
        <v>2000</v>
      </c>
      <c r="BE1021">
        <f t="shared" si="139"/>
        <v>4.95</v>
      </c>
      <c r="BF1021">
        <f t="shared" si="140"/>
        <v>0.14699999999999999</v>
      </c>
      <c r="BG1021">
        <f t="shared" si="141"/>
        <v>2E-3</v>
      </c>
    </row>
    <row r="1022" spans="1:59" x14ac:dyDescent="0.25">
      <c r="A1022">
        <v>4168</v>
      </c>
      <c r="B1022" t="s">
        <v>60</v>
      </c>
      <c r="C1022" t="s">
        <v>171</v>
      </c>
      <c r="D1022" t="s">
        <v>62</v>
      </c>
      <c r="E1022" t="s">
        <v>63</v>
      </c>
      <c r="F1022" t="s">
        <v>64</v>
      </c>
      <c r="G1022" t="s">
        <v>172</v>
      </c>
      <c r="H1022">
        <v>0.313</v>
      </c>
      <c r="I1022" t="s">
        <v>7</v>
      </c>
      <c r="J1022" s="9">
        <v>40714</v>
      </c>
      <c r="K1022" s="13">
        <v>0.71875</v>
      </c>
      <c r="L1022" t="s">
        <v>173</v>
      </c>
      <c r="M1022" t="s">
        <v>111</v>
      </c>
      <c r="N1022" t="s">
        <v>174</v>
      </c>
      <c r="O1022" t="s">
        <v>199</v>
      </c>
      <c r="P1022" t="s">
        <v>175</v>
      </c>
      <c r="Q1022">
        <v>9.31</v>
      </c>
      <c r="R1022">
        <v>-9999</v>
      </c>
      <c r="S1022">
        <v>31.47</v>
      </c>
      <c r="T1022">
        <v>390</v>
      </c>
      <c r="U1022">
        <v>2000</v>
      </c>
      <c r="V1022">
        <v>-9999</v>
      </c>
      <c r="W1022">
        <v>-9999</v>
      </c>
      <c r="X1022">
        <v>0.22</v>
      </c>
      <c r="Y1022">
        <v>1.7999999999999999E-2</v>
      </c>
      <c r="Z1022">
        <v>-9999</v>
      </c>
      <c r="AA1022">
        <v>34.39</v>
      </c>
      <c r="AB1022">
        <v>-106.53</v>
      </c>
      <c r="AC1022">
        <v>-9999</v>
      </c>
      <c r="AD1022">
        <v>-9999</v>
      </c>
      <c r="AE1022">
        <v>-9999</v>
      </c>
      <c r="AF1022">
        <v>-9999</v>
      </c>
      <c r="AG1022">
        <v>-5.0999999999999996</v>
      </c>
      <c r="AH1022">
        <v>-4.25</v>
      </c>
      <c r="AI1022" t="s">
        <v>176</v>
      </c>
      <c r="AJ1022">
        <v>-9999</v>
      </c>
      <c r="AK1022" t="s">
        <v>74</v>
      </c>
      <c r="AL1022">
        <v>-9999</v>
      </c>
      <c r="AM1022" t="s">
        <v>177</v>
      </c>
      <c r="AN1022" t="s">
        <v>180</v>
      </c>
      <c r="AO1022">
        <v>-9999</v>
      </c>
      <c r="AP1022" t="s">
        <v>182</v>
      </c>
      <c r="AQ1022" t="s">
        <v>179</v>
      </c>
      <c r="AR1022">
        <v>-9999</v>
      </c>
      <c r="AS1022">
        <v>4.0000000000000001E-3</v>
      </c>
      <c r="AT1022">
        <v>0.49</v>
      </c>
      <c r="AU1022">
        <v>4.2</v>
      </c>
      <c r="AV1022">
        <v>169</v>
      </c>
      <c r="AX1022">
        <f t="shared" si="134"/>
        <v>4.6140587989757842</v>
      </c>
      <c r="AZ1022" t="str">
        <f t="shared" si="142"/>
        <v>Juniperus monosperma</v>
      </c>
      <c r="BA1022">
        <f t="shared" si="135"/>
        <v>31.47</v>
      </c>
      <c r="BB1022">
        <f t="shared" si="136"/>
        <v>0.41405879897578401</v>
      </c>
      <c r="BC1022">
        <f t="shared" si="137"/>
        <v>39</v>
      </c>
      <c r="BD1022">
        <f t="shared" si="138"/>
        <v>2000</v>
      </c>
      <c r="BE1022">
        <f t="shared" si="139"/>
        <v>4.25</v>
      </c>
      <c r="BF1022">
        <f t="shared" si="140"/>
        <v>0.49</v>
      </c>
      <c r="BG1022">
        <f t="shared" si="141"/>
        <v>4.0000000000000001E-3</v>
      </c>
    </row>
    <row r="1023" spans="1:59" x14ac:dyDescent="0.25">
      <c r="A1023">
        <v>4169</v>
      </c>
      <c r="B1023" t="s">
        <v>60</v>
      </c>
      <c r="C1023" t="s">
        <v>171</v>
      </c>
      <c r="D1023" t="s">
        <v>62</v>
      </c>
      <c r="E1023" t="s">
        <v>63</v>
      </c>
      <c r="F1023" t="s">
        <v>64</v>
      </c>
      <c r="G1023" t="s">
        <v>172</v>
      </c>
      <c r="H1023">
        <v>0.313</v>
      </c>
      <c r="I1023" t="s">
        <v>7</v>
      </c>
      <c r="J1023" s="9">
        <v>40714</v>
      </c>
      <c r="K1023" s="13">
        <v>0.72847222222222197</v>
      </c>
      <c r="L1023" t="s">
        <v>173</v>
      </c>
      <c r="M1023" t="s">
        <v>111</v>
      </c>
      <c r="N1023" t="s">
        <v>174</v>
      </c>
      <c r="O1023" t="s">
        <v>199</v>
      </c>
      <c r="P1023" t="s">
        <v>175</v>
      </c>
      <c r="Q1023">
        <v>8.27</v>
      </c>
      <c r="R1023">
        <v>-9999</v>
      </c>
      <c r="S1023">
        <v>32.340000000000003</v>
      </c>
      <c r="T1023">
        <v>391</v>
      </c>
      <c r="U1023">
        <v>2000</v>
      </c>
      <c r="V1023">
        <v>-9999</v>
      </c>
      <c r="W1023">
        <v>-9999</v>
      </c>
      <c r="X1023">
        <v>0.21</v>
      </c>
      <c r="Y1023">
        <v>1.7999999999999999E-2</v>
      </c>
      <c r="Z1023">
        <v>-9999</v>
      </c>
      <c r="AA1023">
        <v>34.39</v>
      </c>
      <c r="AB1023">
        <v>-106.53</v>
      </c>
      <c r="AC1023">
        <v>-9999</v>
      </c>
      <c r="AD1023">
        <v>-9999</v>
      </c>
      <c r="AE1023">
        <v>-9999</v>
      </c>
      <c r="AF1023">
        <v>-9999</v>
      </c>
      <c r="AG1023">
        <v>-3.7</v>
      </c>
      <c r="AH1023">
        <v>-3</v>
      </c>
      <c r="AI1023" t="s">
        <v>176</v>
      </c>
      <c r="AJ1023">
        <v>-9999</v>
      </c>
      <c r="AK1023" t="s">
        <v>74</v>
      </c>
      <c r="AL1023">
        <v>-9999</v>
      </c>
      <c r="AM1023" t="s">
        <v>177</v>
      </c>
      <c r="AN1023" t="s">
        <v>180</v>
      </c>
      <c r="AO1023">
        <v>-9999</v>
      </c>
      <c r="AP1023" t="s">
        <v>182</v>
      </c>
      <c r="AQ1023" t="s">
        <v>179</v>
      </c>
      <c r="AR1023">
        <v>-9999</v>
      </c>
      <c r="AS1023">
        <v>4.0000000000000001E-3</v>
      </c>
      <c r="AT1023">
        <v>0.42599999999999999</v>
      </c>
      <c r="AU1023">
        <v>4.47</v>
      </c>
      <c r="AV1023">
        <v>178</v>
      </c>
      <c r="AX1023">
        <f t="shared" si="134"/>
        <v>4.8467362361492752</v>
      </c>
      <c r="AZ1023" t="str">
        <f t="shared" si="142"/>
        <v>Juniperus monosperma</v>
      </c>
      <c r="BA1023">
        <f t="shared" si="135"/>
        <v>32.340000000000003</v>
      </c>
      <c r="BB1023">
        <f t="shared" si="136"/>
        <v>0.37673623614927543</v>
      </c>
      <c r="BC1023">
        <f t="shared" si="137"/>
        <v>39.1</v>
      </c>
      <c r="BD1023">
        <f t="shared" si="138"/>
        <v>2000</v>
      </c>
      <c r="BE1023">
        <f t="shared" si="139"/>
        <v>3</v>
      </c>
      <c r="BF1023">
        <f t="shared" si="140"/>
        <v>0.42599999999999999</v>
      </c>
      <c r="BG1023">
        <f t="shared" si="141"/>
        <v>4.0000000000000001E-3</v>
      </c>
    </row>
    <row r="1024" spans="1:59" x14ac:dyDescent="0.25">
      <c r="A1024">
        <v>4170</v>
      </c>
      <c r="B1024" t="s">
        <v>60</v>
      </c>
      <c r="C1024" t="s">
        <v>171</v>
      </c>
      <c r="D1024" t="s">
        <v>62</v>
      </c>
      <c r="E1024" t="s">
        <v>63</v>
      </c>
      <c r="F1024" t="s">
        <v>64</v>
      </c>
      <c r="G1024" t="s">
        <v>172</v>
      </c>
      <c r="H1024">
        <v>0.313</v>
      </c>
      <c r="I1024" t="s">
        <v>7</v>
      </c>
      <c r="J1024" s="9">
        <v>40714</v>
      </c>
      <c r="K1024" s="13">
        <v>0.73263888888888895</v>
      </c>
      <c r="L1024" t="s">
        <v>173</v>
      </c>
      <c r="M1024" t="s">
        <v>111</v>
      </c>
      <c r="N1024" t="s">
        <v>174</v>
      </c>
      <c r="O1024" t="s">
        <v>199</v>
      </c>
      <c r="P1024" t="s">
        <v>175</v>
      </c>
      <c r="Q1024">
        <v>8.1199999999999992</v>
      </c>
      <c r="R1024">
        <v>-9999</v>
      </c>
      <c r="S1024">
        <v>32.67</v>
      </c>
      <c r="T1024">
        <v>391</v>
      </c>
      <c r="U1024">
        <v>2000</v>
      </c>
      <c r="V1024">
        <v>-9999</v>
      </c>
      <c r="W1024">
        <v>-9999</v>
      </c>
      <c r="X1024">
        <v>0.11</v>
      </c>
      <c r="Y1024">
        <v>1.7999999999999999E-2</v>
      </c>
      <c r="Z1024">
        <v>-9999</v>
      </c>
      <c r="AA1024">
        <v>34.39</v>
      </c>
      <c r="AB1024">
        <v>-106.53</v>
      </c>
      <c r="AC1024">
        <v>-9999</v>
      </c>
      <c r="AD1024">
        <v>-9999</v>
      </c>
      <c r="AE1024">
        <v>-9999</v>
      </c>
      <c r="AF1024">
        <v>-9999</v>
      </c>
      <c r="AG1024">
        <v>-5.0999999999999996</v>
      </c>
      <c r="AH1024">
        <v>-4.95</v>
      </c>
      <c r="AI1024" t="s">
        <v>176</v>
      </c>
      <c r="AJ1024">
        <v>-9999</v>
      </c>
      <c r="AK1024" t="s">
        <v>74</v>
      </c>
      <c r="AL1024">
        <v>-9999</v>
      </c>
      <c r="AM1024" t="s">
        <v>177</v>
      </c>
      <c r="AN1024" t="s">
        <v>180</v>
      </c>
      <c r="AO1024">
        <v>-9999</v>
      </c>
      <c r="AP1024" t="s">
        <v>182</v>
      </c>
      <c r="AQ1024" t="s">
        <v>179</v>
      </c>
      <c r="AR1024">
        <v>-9999</v>
      </c>
      <c r="AS1024">
        <v>2E-3</v>
      </c>
      <c r="AT1024">
        <v>0.10299999999999999</v>
      </c>
      <c r="AU1024">
        <v>4.5599999999999996</v>
      </c>
      <c r="AV1024">
        <v>270</v>
      </c>
      <c r="AX1024">
        <f t="shared" si="134"/>
        <v>4.9376216171266902</v>
      </c>
      <c r="AZ1024" t="str">
        <f t="shared" si="142"/>
        <v>Juniperus monosperma</v>
      </c>
      <c r="BA1024">
        <f t="shared" si="135"/>
        <v>32.67</v>
      </c>
      <c r="BB1024">
        <f t="shared" si="136"/>
        <v>0.37762161712669062</v>
      </c>
      <c r="BC1024">
        <f t="shared" si="137"/>
        <v>39.1</v>
      </c>
      <c r="BD1024">
        <f t="shared" si="138"/>
        <v>2000</v>
      </c>
      <c r="BE1024">
        <f t="shared" si="139"/>
        <v>4.95</v>
      </c>
      <c r="BF1024">
        <f t="shared" si="140"/>
        <v>0.10299999999999999</v>
      </c>
      <c r="BG1024">
        <f t="shared" si="141"/>
        <v>2E-3</v>
      </c>
    </row>
    <row r="1025" spans="1:59" x14ac:dyDescent="0.25">
      <c r="A1025">
        <v>4171</v>
      </c>
      <c r="B1025" t="s">
        <v>60</v>
      </c>
      <c r="C1025" t="s">
        <v>171</v>
      </c>
      <c r="D1025" t="s">
        <v>62</v>
      </c>
      <c r="E1025" t="s">
        <v>63</v>
      </c>
      <c r="F1025" t="s">
        <v>64</v>
      </c>
      <c r="G1025" t="s">
        <v>172</v>
      </c>
      <c r="H1025">
        <v>0.313</v>
      </c>
      <c r="I1025" t="s">
        <v>7</v>
      </c>
      <c r="J1025" s="9">
        <v>40304</v>
      </c>
      <c r="K1025" s="13">
        <v>0.37916666666666698</v>
      </c>
      <c r="L1025" t="s">
        <v>173</v>
      </c>
      <c r="M1025" t="s">
        <v>111</v>
      </c>
      <c r="N1025" t="s">
        <v>174</v>
      </c>
      <c r="O1025" t="s">
        <v>200</v>
      </c>
      <c r="P1025" t="s">
        <v>175</v>
      </c>
      <c r="Q1025">
        <v>22.99</v>
      </c>
      <c r="R1025">
        <v>-9999</v>
      </c>
      <c r="S1025">
        <v>24.47</v>
      </c>
      <c r="T1025">
        <v>368</v>
      </c>
      <c r="U1025">
        <v>2000</v>
      </c>
      <c r="V1025">
        <v>-9999</v>
      </c>
      <c r="W1025">
        <v>-9999</v>
      </c>
      <c r="X1025">
        <v>2.08</v>
      </c>
      <c r="Y1025">
        <v>0.13500000000000001</v>
      </c>
      <c r="Z1025">
        <v>-9999</v>
      </c>
      <c r="AA1025">
        <v>34.39</v>
      </c>
      <c r="AB1025">
        <v>-106.53</v>
      </c>
      <c r="AC1025">
        <v>-9999</v>
      </c>
      <c r="AD1025">
        <v>-9999</v>
      </c>
      <c r="AE1025">
        <v>-9999</v>
      </c>
      <c r="AF1025">
        <v>-9999</v>
      </c>
      <c r="AG1025">
        <v>-2.4</v>
      </c>
      <c r="AH1025">
        <v>-1.1499999999999999</v>
      </c>
      <c r="AI1025" t="s">
        <v>176</v>
      </c>
      <c r="AJ1025">
        <v>-9999</v>
      </c>
      <c r="AK1025" t="s">
        <v>74</v>
      </c>
      <c r="AL1025">
        <v>-9999</v>
      </c>
      <c r="AM1025" t="s">
        <v>177</v>
      </c>
      <c r="AN1025" t="s">
        <v>180</v>
      </c>
      <c r="AO1025">
        <v>-9999</v>
      </c>
      <c r="AP1025" t="s">
        <v>182</v>
      </c>
      <c r="AQ1025" t="s">
        <v>179</v>
      </c>
      <c r="AR1025">
        <v>-9999</v>
      </c>
      <c r="AS1025">
        <v>7.0999999999999994E-2</v>
      </c>
      <c r="AT1025">
        <v>6.9820000000000002</v>
      </c>
      <c r="AU1025">
        <v>2.37</v>
      </c>
      <c r="AV1025">
        <v>194</v>
      </c>
      <c r="AX1025">
        <f t="shared" si="134"/>
        <v>3.0690375875306666</v>
      </c>
      <c r="AZ1025" t="str">
        <f t="shared" si="142"/>
        <v>Juniperus monosperma</v>
      </c>
      <c r="BA1025">
        <f t="shared" si="135"/>
        <v>24.47</v>
      </c>
      <c r="BB1025">
        <f t="shared" si="136"/>
        <v>0.69903758753066647</v>
      </c>
      <c r="BC1025">
        <f t="shared" si="137"/>
        <v>36.799999999999997</v>
      </c>
      <c r="BD1025">
        <f t="shared" si="138"/>
        <v>2000</v>
      </c>
      <c r="BE1025">
        <f t="shared" si="139"/>
        <v>1.1499999999999999</v>
      </c>
      <c r="BF1025">
        <f t="shared" si="140"/>
        <v>6.9820000000000002</v>
      </c>
      <c r="BG1025">
        <f t="shared" si="141"/>
        <v>7.0999999999999994E-2</v>
      </c>
    </row>
    <row r="1026" spans="1:59" x14ac:dyDescent="0.25">
      <c r="A1026">
        <v>4172</v>
      </c>
      <c r="B1026" t="s">
        <v>60</v>
      </c>
      <c r="C1026" t="s">
        <v>171</v>
      </c>
      <c r="D1026" t="s">
        <v>62</v>
      </c>
      <c r="E1026" t="s">
        <v>63</v>
      </c>
      <c r="F1026" t="s">
        <v>64</v>
      </c>
      <c r="G1026" t="s">
        <v>172</v>
      </c>
      <c r="H1026">
        <v>0.313</v>
      </c>
      <c r="I1026" t="s">
        <v>7</v>
      </c>
      <c r="J1026" s="9">
        <v>40304</v>
      </c>
      <c r="K1026" s="13">
        <v>0.38819444444444401</v>
      </c>
      <c r="L1026" t="s">
        <v>173</v>
      </c>
      <c r="M1026" t="s">
        <v>111</v>
      </c>
      <c r="N1026" t="s">
        <v>174</v>
      </c>
      <c r="O1026" t="s">
        <v>200</v>
      </c>
      <c r="P1026" t="s">
        <v>175</v>
      </c>
      <c r="Q1026">
        <v>24.08</v>
      </c>
      <c r="R1026">
        <v>-9999</v>
      </c>
      <c r="S1026">
        <v>25</v>
      </c>
      <c r="T1026">
        <v>368</v>
      </c>
      <c r="U1026">
        <v>2000</v>
      </c>
      <c r="V1026">
        <v>-9999</v>
      </c>
      <c r="W1026">
        <v>-9999</v>
      </c>
      <c r="X1026">
        <v>2.0299999999999998</v>
      </c>
      <c r="Y1026">
        <v>0.13500000000000001</v>
      </c>
      <c r="Z1026">
        <v>-9999</v>
      </c>
      <c r="AA1026">
        <v>34.39</v>
      </c>
      <c r="AB1026">
        <v>-106.53</v>
      </c>
      <c r="AC1026">
        <v>-9999</v>
      </c>
      <c r="AD1026">
        <v>-9999</v>
      </c>
      <c r="AE1026">
        <v>-9999</v>
      </c>
      <c r="AF1026">
        <v>-9999</v>
      </c>
      <c r="AG1026">
        <v>-2.6</v>
      </c>
      <c r="AH1026">
        <v>-1.2</v>
      </c>
      <c r="AI1026" t="s">
        <v>176</v>
      </c>
      <c r="AJ1026">
        <v>-9999</v>
      </c>
      <c r="AK1026" t="s">
        <v>74</v>
      </c>
      <c r="AL1026">
        <v>-9999</v>
      </c>
      <c r="AM1026" t="s">
        <v>177</v>
      </c>
      <c r="AN1026" t="s">
        <v>180</v>
      </c>
      <c r="AO1026">
        <v>-9999</v>
      </c>
      <c r="AP1026" t="s">
        <v>182</v>
      </c>
      <c r="AQ1026" t="s">
        <v>179</v>
      </c>
      <c r="AR1026">
        <v>-9999</v>
      </c>
      <c r="AS1026">
        <v>6.8000000000000005E-2</v>
      </c>
      <c r="AT1026">
        <v>6.1879999999999997</v>
      </c>
      <c r="AU1026">
        <v>2.41</v>
      </c>
      <c r="AV1026">
        <v>205</v>
      </c>
      <c r="AX1026">
        <f t="shared" ref="AX1026:AX1089" si="143">0.61078*EXP(17.27*BA1026/(BA1026+237.3))</f>
        <v>3.1676739919758221</v>
      </c>
      <c r="AZ1026" t="str">
        <f t="shared" si="142"/>
        <v>Juniperus monosperma</v>
      </c>
      <c r="BA1026">
        <f t="shared" ref="BA1026:BA1089" si="144">S1026</f>
        <v>25</v>
      </c>
      <c r="BB1026">
        <f t="shared" ref="BB1026:BB1089" si="145">AX1026-AU1026</f>
        <v>0.75767399197582197</v>
      </c>
      <c r="BC1026">
        <f t="shared" ref="BC1026:BC1089" si="146">T1026/10</f>
        <v>36.799999999999997</v>
      </c>
      <c r="BD1026">
        <f t="shared" ref="BD1026:BD1089" si="147">U1026</f>
        <v>2000</v>
      </c>
      <c r="BE1026">
        <f t="shared" ref="BE1026:BE1089" si="148">-AH1026</f>
        <v>1.2</v>
      </c>
      <c r="BF1026">
        <f t="shared" ref="BF1026:BF1089" si="149">AT1026</f>
        <v>6.1879999999999997</v>
      </c>
      <c r="BG1026">
        <f t="shared" ref="BG1026:BG1089" si="150">AS1026</f>
        <v>6.8000000000000005E-2</v>
      </c>
    </row>
    <row r="1027" spans="1:59" x14ac:dyDescent="0.25">
      <c r="A1027">
        <v>4173</v>
      </c>
      <c r="B1027" t="s">
        <v>60</v>
      </c>
      <c r="C1027" t="s">
        <v>171</v>
      </c>
      <c r="D1027" t="s">
        <v>62</v>
      </c>
      <c r="E1027" t="s">
        <v>63</v>
      </c>
      <c r="F1027" t="s">
        <v>64</v>
      </c>
      <c r="G1027" t="s">
        <v>172</v>
      </c>
      <c r="H1027">
        <v>0.313</v>
      </c>
      <c r="I1027" t="s">
        <v>7</v>
      </c>
      <c r="J1027" s="9">
        <v>40304</v>
      </c>
      <c r="K1027" s="13">
        <v>0.39305555555555599</v>
      </c>
      <c r="L1027" t="s">
        <v>173</v>
      </c>
      <c r="M1027" t="s">
        <v>111</v>
      </c>
      <c r="N1027" t="s">
        <v>174</v>
      </c>
      <c r="O1027" t="s">
        <v>200</v>
      </c>
      <c r="P1027" t="s">
        <v>175</v>
      </c>
      <c r="Q1027">
        <v>25.8</v>
      </c>
      <c r="R1027">
        <v>-9999</v>
      </c>
      <c r="S1027">
        <v>25.3</v>
      </c>
      <c r="T1027">
        <v>364</v>
      </c>
      <c r="U1027">
        <v>2000</v>
      </c>
      <c r="V1027">
        <v>-9999</v>
      </c>
      <c r="W1027">
        <v>-9999</v>
      </c>
      <c r="X1027">
        <v>1.92</v>
      </c>
      <c r="Y1027">
        <v>0.13500000000000001</v>
      </c>
      <c r="Z1027">
        <v>-9999</v>
      </c>
      <c r="AA1027">
        <v>34.39</v>
      </c>
      <c r="AB1027">
        <v>-106.53</v>
      </c>
      <c r="AC1027">
        <v>-9999</v>
      </c>
      <c r="AD1027">
        <v>-9999</v>
      </c>
      <c r="AE1027">
        <v>-9999</v>
      </c>
      <c r="AF1027">
        <v>-9999</v>
      </c>
      <c r="AG1027">
        <v>-2.4</v>
      </c>
      <c r="AH1027">
        <v>-1.2</v>
      </c>
      <c r="AI1027" t="s">
        <v>176</v>
      </c>
      <c r="AJ1027">
        <v>-9999</v>
      </c>
      <c r="AK1027" t="s">
        <v>74</v>
      </c>
      <c r="AL1027">
        <v>-9999</v>
      </c>
      <c r="AM1027" t="s">
        <v>177</v>
      </c>
      <c r="AN1027" t="s">
        <v>180</v>
      </c>
      <c r="AO1027">
        <v>-9999</v>
      </c>
      <c r="AP1027" t="s">
        <v>182</v>
      </c>
      <c r="AQ1027" t="s">
        <v>179</v>
      </c>
      <c r="AR1027">
        <v>-9999</v>
      </c>
      <c r="AS1027">
        <v>6.5000000000000002E-2</v>
      </c>
      <c r="AT1027">
        <v>6.0170000000000003</v>
      </c>
      <c r="AU1027">
        <v>2.4</v>
      </c>
      <c r="AV1027">
        <v>198</v>
      </c>
      <c r="AX1027">
        <f t="shared" si="143"/>
        <v>3.2247219971423244</v>
      </c>
      <c r="AZ1027" t="str">
        <f t="shared" si="142"/>
        <v>Juniperus monosperma</v>
      </c>
      <c r="BA1027">
        <f t="shared" si="144"/>
        <v>25.3</v>
      </c>
      <c r="BB1027">
        <f t="shared" si="145"/>
        <v>0.82472199714232453</v>
      </c>
      <c r="BC1027">
        <f t="shared" si="146"/>
        <v>36.4</v>
      </c>
      <c r="BD1027">
        <f t="shared" si="147"/>
        <v>2000</v>
      </c>
      <c r="BE1027">
        <f t="shared" si="148"/>
        <v>1.2</v>
      </c>
      <c r="BF1027">
        <f t="shared" si="149"/>
        <v>6.0170000000000003</v>
      </c>
      <c r="BG1027">
        <f t="shared" si="150"/>
        <v>6.5000000000000002E-2</v>
      </c>
    </row>
    <row r="1028" spans="1:59" x14ac:dyDescent="0.25">
      <c r="A1028">
        <v>4174</v>
      </c>
      <c r="B1028" t="s">
        <v>60</v>
      </c>
      <c r="C1028" t="s">
        <v>171</v>
      </c>
      <c r="D1028" t="s">
        <v>62</v>
      </c>
      <c r="E1028" t="s">
        <v>63</v>
      </c>
      <c r="F1028" t="s">
        <v>64</v>
      </c>
      <c r="G1028" t="s">
        <v>172</v>
      </c>
      <c r="H1028">
        <v>0.313</v>
      </c>
      <c r="I1028" t="s">
        <v>7</v>
      </c>
      <c r="J1028" s="9">
        <v>40304</v>
      </c>
      <c r="K1028" s="13">
        <v>0.44097222222222199</v>
      </c>
      <c r="L1028" t="s">
        <v>173</v>
      </c>
      <c r="M1028" t="s">
        <v>111</v>
      </c>
      <c r="N1028" t="s">
        <v>174</v>
      </c>
      <c r="O1028" t="s">
        <v>200</v>
      </c>
      <c r="P1028" t="s">
        <v>175</v>
      </c>
      <c r="Q1028">
        <v>20.38</v>
      </c>
      <c r="R1028">
        <v>-9999</v>
      </c>
      <c r="S1028">
        <v>28.56</v>
      </c>
      <c r="T1028">
        <v>372</v>
      </c>
      <c r="U1028">
        <v>2000</v>
      </c>
      <c r="V1028">
        <v>-9999</v>
      </c>
      <c r="W1028">
        <v>-9999</v>
      </c>
      <c r="X1028">
        <v>2.4300000000000002</v>
      </c>
      <c r="Y1028">
        <v>0.13500000000000001</v>
      </c>
      <c r="Z1028">
        <v>-9999</v>
      </c>
      <c r="AA1028">
        <v>34.39</v>
      </c>
      <c r="AB1028">
        <v>-106.53</v>
      </c>
      <c r="AC1028">
        <v>-9999</v>
      </c>
      <c r="AD1028">
        <v>-9999</v>
      </c>
      <c r="AE1028">
        <v>-9999</v>
      </c>
      <c r="AF1028">
        <v>-9999</v>
      </c>
      <c r="AG1028">
        <v>-2.4</v>
      </c>
      <c r="AH1028">
        <v>-1.1499999999999999</v>
      </c>
      <c r="AI1028" t="s">
        <v>176</v>
      </c>
      <c r="AJ1028">
        <v>-9999</v>
      </c>
      <c r="AK1028" t="s">
        <v>74</v>
      </c>
      <c r="AL1028">
        <v>-9999</v>
      </c>
      <c r="AM1028" t="s">
        <v>177</v>
      </c>
      <c r="AN1028" t="s">
        <v>180</v>
      </c>
      <c r="AO1028">
        <v>-9999</v>
      </c>
      <c r="AP1028" t="s">
        <v>182</v>
      </c>
      <c r="AQ1028" t="s">
        <v>179</v>
      </c>
      <c r="AR1028">
        <v>-9999</v>
      </c>
      <c r="AS1028">
        <v>6.3E-2</v>
      </c>
      <c r="AT1028">
        <v>5.9059999999999997</v>
      </c>
      <c r="AU1028">
        <v>3.12</v>
      </c>
      <c r="AV1028">
        <v>200</v>
      </c>
      <c r="AX1028">
        <f t="shared" si="143"/>
        <v>3.9048158231546317</v>
      </c>
      <c r="AZ1028" t="str">
        <f t="shared" si="142"/>
        <v>Juniperus monosperma</v>
      </c>
      <c r="BA1028">
        <f t="shared" si="144"/>
        <v>28.56</v>
      </c>
      <c r="BB1028">
        <f t="shared" si="145"/>
        <v>0.78481582315463161</v>
      </c>
      <c r="BC1028">
        <f t="shared" si="146"/>
        <v>37.200000000000003</v>
      </c>
      <c r="BD1028">
        <f t="shared" si="147"/>
        <v>2000</v>
      </c>
      <c r="BE1028">
        <f t="shared" si="148"/>
        <v>1.1499999999999999</v>
      </c>
      <c r="BF1028">
        <f t="shared" si="149"/>
        <v>5.9059999999999997</v>
      </c>
      <c r="BG1028">
        <f t="shared" si="150"/>
        <v>6.3E-2</v>
      </c>
    </row>
    <row r="1029" spans="1:59" x14ac:dyDescent="0.25">
      <c r="A1029">
        <v>4175</v>
      </c>
      <c r="B1029" t="s">
        <v>60</v>
      </c>
      <c r="C1029" t="s">
        <v>171</v>
      </c>
      <c r="D1029" t="s">
        <v>62</v>
      </c>
      <c r="E1029" t="s">
        <v>63</v>
      </c>
      <c r="F1029" t="s">
        <v>64</v>
      </c>
      <c r="G1029" t="s">
        <v>172</v>
      </c>
      <c r="H1029">
        <v>0.313</v>
      </c>
      <c r="I1029" t="s">
        <v>7</v>
      </c>
      <c r="J1029" s="9">
        <v>40304</v>
      </c>
      <c r="K1029" s="13">
        <v>0.452083333333333</v>
      </c>
      <c r="L1029" t="s">
        <v>173</v>
      </c>
      <c r="M1029" t="s">
        <v>111</v>
      </c>
      <c r="N1029" t="s">
        <v>174</v>
      </c>
      <c r="O1029" t="s">
        <v>200</v>
      </c>
      <c r="P1029" t="s">
        <v>175</v>
      </c>
      <c r="Q1029">
        <v>23</v>
      </c>
      <c r="R1029">
        <v>-9999</v>
      </c>
      <c r="S1029">
        <v>27.09</v>
      </c>
      <c r="T1029">
        <v>369</v>
      </c>
      <c r="U1029">
        <v>2000</v>
      </c>
      <c r="V1029">
        <v>-9999</v>
      </c>
      <c r="W1029">
        <v>-9999</v>
      </c>
      <c r="X1029">
        <v>2.2599999999999998</v>
      </c>
      <c r="Y1029">
        <v>0.13500000000000001</v>
      </c>
      <c r="Z1029">
        <v>-9999</v>
      </c>
      <c r="AA1029">
        <v>34.39</v>
      </c>
      <c r="AB1029">
        <v>-106.53</v>
      </c>
      <c r="AC1029">
        <v>-9999</v>
      </c>
      <c r="AD1029">
        <v>-9999</v>
      </c>
      <c r="AE1029">
        <v>-9999</v>
      </c>
      <c r="AF1029">
        <v>-9999</v>
      </c>
      <c r="AG1029">
        <v>-2.6</v>
      </c>
      <c r="AH1029">
        <v>-1.2</v>
      </c>
      <c r="AI1029" t="s">
        <v>176</v>
      </c>
      <c r="AJ1029">
        <v>-9999</v>
      </c>
      <c r="AK1029" t="s">
        <v>74</v>
      </c>
      <c r="AL1029">
        <v>-9999</v>
      </c>
      <c r="AM1029" t="s">
        <v>177</v>
      </c>
      <c r="AN1029" t="s">
        <v>180</v>
      </c>
      <c r="AO1029">
        <v>-9999</v>
      </c>
      <c r="AP1029" t="s">
        <v>182</v>
      </c>
      <c r="AQ1029" t="s">
        <v>179</v>
      </c>
      <c r="AR1029">
        <v>-9999</v>
      </c>
      <c r="AS1029">
        <v>6.6000000000000003E-2</v>
      </c>
      <c r="AT1029">
        <v>6.0049999999999999</v>
      </c>
      <c r="AU1029">
        <v>2.77</v>
      </c>
      <c r="AV1029">
        <v>204</v>
      </c>
      <c r="AX1029">
        <f t="shared" si="143"/>
        <v>3.5840913432240611</v>
      </c>
      <c r="AZ1029" t="str">
        <f t="shared" si="142"/>
        <v>Juniperus monosperma</v>
      </c>
      <c r="BA1029">
        <f t="shared" si="144"/>
        <v>27.09</v>
      </c>
      <c r="BB1029">
        <f t="shared" si="145"/>
        <v>0.81409134322406107</v>
      </c>
      <c r="BC1029">
        <f t="shared" si="146"/>
        <v>36.9</v>
      </c>
      <c r="BD1029">
        <f t="shared" si="147"/>
        <v>2000</v>
      </c>
      <c r="BE1029">
        <f t="shared" si="148"/>
        <v>1.2</v>
      </c>
      <c r="BF1029">
        <f t="shared" si="149"/>
        <v>6.0049999999999999</v>
      </c>
      <c r="BG1029">
        <f t="shared" si="150"/>
        <v>6.6000000000000003E-2</v>
      </c>
    </row>
    <row r="1030" spans="1:59" x14ac:dyDescent="0.25">
      <c r="A1030">
        <v>4176</v>
      </c>
      <c r="B1030" t="s">
        <v>60</v>
      </c>
      <c r="C1030" t="s">
        <v>171</v>
      </c>
      <c r="D1030" t="s">
        <v>62</v>
      </c>
      <c r="E1030" t="s">
        <v>63</v>
      </c>
      <c r="F1030" t="s">
        <v>64</v>
      </c>
      <c r="G1030" t="s">
        <v>172</v>
      </c>
      <c r="H1030">
        <v>0.313</v>
      </c>
      <c r="I1030" t="s">
        <v>7</v>
      </c>
      <c r="J1030" s="9">
        <v>40304</v>
      </c>
      <c r="K1030" s="13">
        <v>0.45763888888888898</v>
      </c>
      <c r="L1030" t="s">
        <v>173</v>
      </c>
      <c r="M1030" t="s">
        <v>111</v>
      </c>
      <c r="N1030" t="s">
        <v>174</v>
      </c>
      <c r="O1030" t="s">
        <v>200</v>
      </c>
      <c r="P1030" t="s">
        <v>175</v>
      </c>
      <c r="Q1030">
        <v>25.17</v>
      </c>
      <c r="R1030">
        <v>-9999</v>
      </c>
      <c r="S1030">
        <v>26.84</v>
      </c>
      <c r="T1030">
        <v>366</v>
      </c>
      <c r="U1030">
        <v>2000</v>
      </c>
      <c r="V1030">
        <v>-9999</v>
      </c>
      <c r="W1030">
        <v>-9999</v>
      </c>
      <c r="X1030">
        <v>2.11</v>
      </c>
      <c r="Y1030">
        <v>0.13500000000000001</v>
      </c>
      <c r="Z1030">
        <v>-9999</v>
      </c>
      <c r="AA1030">
        <v>34.39</v>
      </c>
      <c r="AB1030">
        <v>-106.53</v>
      </c>
      <c r="AC1030">
        <v>-9999</v>
      </c>
      <c r="AD1030">
        <v>-9999</v>
      </c>
      <c r="AE1030">
        <v>-9999</v>
      </c>
      <c r="AF1030">
        <v>-9999</v>
      </c>
      <c r="AG1030">
        <v>-2.4</v>
      </c>
      <c r="AH1030">
        <v>-1.2</v>
      </c>
      <c r="AI1030" t="s">
        <v>176</v>
      </c>
      <c r="AJ1030">
        <v>-9999</v>
      </c>
      <c r="AK1030" t="s">
        <v>74</v>
      </c>
      <c r="AL1030">
        <v>-9999</v>
      </c>
      <c r="AM1030" t="s">
        <v>177</v>
      </c>
      <c r="AN1030" t="s">
        <v>180</v>
      </c>
      <c r="AO1030">
        <v>-9999</v>
      </c>
      <c r="AP1030" t="s">
        <v>182</v>
      </c>
      <c r="AQ1030" t="s">
        <v>179</v>
      </c>
      <c r="AR1030">
        <v>-9999</v>
      </c>
      <c r="AS1030">
        <v>6.4000000000000001E-2</v>
      </c>
      <c r="AT1030">
        <v>5.79</v>
      </c>
      <c r="AU1030">
        <v>2.65</v>
      </c>
      <c r="AV1030">
        <v>203</v>
      </c>
      <c r="AX1030">
        <f t="shared" si="143"/>
        <v>3.531894030129255</v>
      </c>
      <c r="AZ1030" t="str">
        <f t="shared" si="142"/>
        <v>Juniperus monosperma</v>
      </c>
      <c r="BA1030">
        <f t="shared" si="144"/>
        <v>26.84</v>
      </c>
      <c r="BB1030">
        <f t="shared" si="145"/>
        <v>0.88189403012925505</v>
      </c>
      <c r="BC1030">
        <f t="shared" si="146"/>
        <v>36.6</v>
      </c>
      <c r="BD1030">
        <f t="shared" si="147"/>
        <v>2000</v>
      </c>
      <c r="BE1030">
        <f t="shared" si="148"/>
        <v>1.2</v>
      </c>
      <c r="BF1030">
        <f t="shared" si="149"/>
        <v>5.79</v>
      </c>
      <c r="BG1030">
        <f t="shared" si="150"/>
        <v>6.4000000000000001E-2</v>
      </c>
    </row>
    <row r="1031" spans="1:59" x14ac:dyDescent="0.25">
      <c r="A1031">
        <v>4177</v>
      </c>
      <c r="B1031" t="s">
        <v>60</v>
      </c>
      <c r="C1031" t="s">
        <v>171</v>
      </c>
      <c r="D1031" t="s">
        <v>62</v>
      </c>
      <c r="E1031" t="s">
        <v>63</v>
      </c>
      <c r="F1031" t="s">
        <v>64</v>
      </c>
      <c r="G1031" t="s">
        <v>172</v>
      </c>
      <c r="H1031">
        <v>0.313</v>
      </c>
      <c r="I1031" t="s">
        <v>7</v>
      </c>
      <c r="J1031" s="9">
        <v>40304</v>
      </c>
      <c r="K1031" s="13">
        <v>0.50277777777777799</v>
      </c>
      <c r="L1031" t="s">
        <v>173</v>
      </c>
      <c r="M1031" t="s">
        <v>111</v>
      </c>
      <c r="N1031" t="s">
        <v>174</v>
      </c>
      <c r="O1031" t="s">
        <v>200</v>
      </c>
      <c r="P1031" t="s">
        <v>175</v>
      </c>
      <c r="Q1031">
        <v>18.62</v>
      </c>
      <c r="R1031">
        <v>-9999</v>
      </c>
      <c r="S1031">
        <v>30.24</v>
      </c>
      <c r="T1031">
        <v>374</v>
      </c>
      <c r="U1031">
        <v>2000</v>
      </c>
      <c r="V1031">
        <v>-9999</v>
      </c>
      <c r="W1031">
        <v>-9999</v>
      </c>
      <c r="X1031">
        <v>2.36</v>
      </c>
      <c r="Y1031">
        <v>0.13500000000000001</v>
      </c>
      <c r="Z1031">
        <v>-9999</v>
      </c>
      <c r="AA1031">
        <v>34.39</v>
      </c>
      <c r="AB1031">
        <v>-106.53</v>
      </c>
      <c r="AC1031">
        <v>-9999</v>
      </c>
      <c r="AD1031">
        <v>-9999</v>
      </c>
      <c r="AE1031">
        <v>-9999</v>
      </c>
      <c r="AF1031">
        <v>-9999</v>
      </c>
      <c r="AG1031">
        <v>-2.4</v>
      </c>
      <c r="AH1031">
        <v>-1.1499999999999999</v>
      </c>
      <c r="AI1031" t="s">
        <v>176</v>
      </c>
      <c r="AJ1031">
        <v>-9999</v>
      </c>
      <c r="AK1031" t="s">
        <v>74</v>
      </c>
      <c r="AL1031">
        <v>-9999</v>
      </c>
      <c r="AM1031" t="s">
        <v>177</v>
      </c>
      <c r="AN1031" t="s">
        <v>180</v>
      </c>
      <c r="AO1031">
        <v>-9999</v>
      </c>
      <c r="AP1031" t="s">
        <v>182</v>
      </c>
      <c r="AQ1031" t="s">
        <v>179</v>
      </c>
      <c r="AR1031">
        <v>-9999</v>
      </c>
      <c r="AS1031">
        <v>5.3999999999999999E-2</v>
      </c>
      <c r="AT1031">
        <v>5.0110000000000001</v>
      </c>
      <c r="AU1031">
        <v>3.52</v>
      </c>
      <c r="AV1031">
        <v>201</v>
      </c>
      <c r="AX1031">
        <f t="shared" si="143"/>
        <v>4.3016844029945842</v>
      </c>
      <c r="AZ1031" t="str">
        <f t="shared" si="142"/>
        <v>Juniperus monosperma</v>
      </c>
      <c r="BA1031">
        <f t="shared" si="144"/>
        <v>30.24</v>
      </c>
      <c r="BB1031">
        <f t="shared" si="145"/>
        <v>0.78168440299458419</v>
      </c>
      <c r="BC1031">
        <f t="shared" si="146"/>
        <v>37.4</v>
      </c>
      <c r="BD1031">
        <f t="shared" si="147"/>
        <v>2000</v>
      </c>
      <c r="BE1031">
        <f t="shared" si="148"/>
        <v>1.1499999999999999</v>
      </c>
      <c r="BF1031">
        <f t="shared" si="149"/>
        <v>5.0110000000000001</v>
      </c>
      <c r="BG1031">
        <f t="shared" si="150"/>
        <v>5.3999999999999999E-2</v>
      </c>
    </row>
    <row r="1032" spans="1:59" x14ac:dyDescent="0.25">
      <c r="A1032">
        <v>4178</v>
      </c>
      <c r="B1032" t="s">
        <v>60</v>
      </c>
      <c r="C1032" t="s">
        <v>171</v>
      </c>
      <c r="D1032" t="s">
        <v>62</v>
      </c>
      <c r="E1032" t="s">
        <v>63</v>
      </c>
      <c r="F1032" t="s">
        <v>64</v>
      </c>
      <c r="G1032" t="s">
        <v>172</v>
      </c>
      <c r="H1032">
        <v>0.313</v>
      </c>
      <c r="I1032" t="s">
        <v>7</v>
      </c>
      <c r="J1032" s="9">
        <v>40304</v>
      </c>
      <c r="K1032" s="13">
        <v>0.51527777777777795</v>
      </c>
      <c r="L1032" t="s">
        <v>173</v>
      </c>
      <c r="M1032" t="s">
        <v>111</v>
      </c>
      <c r="N1032" t="s">
        <v>174</v>
      </c>
      <c r="O1032" t="s">
        <v>200</v>
      </c>
      <c r="P1032" t="s">
        <v>175</v>
      </c>
      <c r="Q1032">
        <v>20.99</v>
      </c>
      <c r="R1032">
        <v>-9999</v>
      </c>
      <c r="S1032">
        <v>29.92</v>
      </c>
      <c r="T1032">
        <v>372</v>
      </c>
      <c r="U1032">
        <v>2000</v>
      </c>
      <c r="V1032">
        <v>-9999</v>
      </c>
      <c r="W1032">
        <v>-9999</v>
      </c>
      <c r="X1032">
        <v>2.41</v>
      </c>
      <c r="Y1032">
        <v>0.13500000000000001</v>
      </c>
      <c r="Z1032">
        <v>-9999</v>
      </c>
      <c r="AA1032">
        <v>34.39</v>
      </c>
      <c r="AB1032">
        <v>-106.53</v>
      </c>
      <c r="AC1032">
        <v>-9999</v>
      </c>
      <c r="AD1032">
        <v>-9999</v>
      </c>
      <c r="AE1032">
        <v>-9999</v>
      </c>
      <c r="AF1032">
        <v>-9999</v>
      </c>
      <c r="AG1032">
        <v>-2.6</v>
      </c>
      <c r="AH1032">
        <v>-1.2</v>
      </c>
      <c r="AI1032" t="s">
        <v>176</v>
      </c>
      <c r="AJ1032">
        <v>-9999</v>
      </c>
      <c r="AK1032" t="s">
        <v>74</v>
      </c>
      <c r="AL1032">
        <v>-9999</v>
      </c>
      <c r="AM1032" t="s">
        <v>177</v>
      </c>
      <c r="AN1032" t="s">
        <v>180</v>
      </c>
      <c r="AO1032">
        <v>-9999</v>
      </c>
      <c r="AP1032" t="s">
        <v>182</v>
      </c>
      <c r="AQ1032" t="s">
        <v>179</v>
      </c>
      <c r="AR1032">
        <v>-9999</v>
      </c>
      <c r="AS1032">
        <v>5.8000000000000003E-2</v>
      </c>
      <c r="AT1032">
        <v>5.2169999999999996</v>
      </c>
      <c r="AU1032">
        <v>3.35</v>
      </c>
      <c r="AV1032">
        <v>204</v>
      </c>
      <c r="AX1032">
        <f t="shared" si="143"/>
        <v>4.2234957442191687</v>
      </c>
      <c r="AZ1032" t="str">
        <f t="shared" si="142"/>
        <v>Juniperus monosperma</v>
      </c>
      <c r="BA1032">
        <f t="shared" si="144"/>
        <v>29.92</v>
      </c>
      <c r="BB1032">
        <f t="shared" si="145"/>
        <v>0.87349574421916865</v>
      </c>
      <c r="BC1032">
        <f t="shared" si="146"/>
        <v>37.200000000000003</v>
      </c>
      <c r="BD1032">
        <f t="shared" si="147"/>
        <v>2000</v>
      </c>
      <c r="BE1032">
        <f t="shared" si="148"/>
        <v>1.2</v>
      </c>
      <c r="BF1032">
        <f t="shared" si="149"/>
        <v>5.2169999999999996</v>
      </c>
      <c r="BG1032">
        <f t="shared" si="150"/>
        <v>5.8000000000000003E-2</v>
      </c>
    </row>
    <row r="1033" spans="1:59" x14ac:dyDescent="0.25">
      <c r="A1033">
        <v>4179</v>
      </c>
      <c r="B1033" t="s">
        <v>60</v>
      </c>
      <c r="C1033" t="s">
        <v>171</v>
      </c>
      <c r="D1033" t="s">
        <v>62</v>
      </c>
      <c r="E1033" t="s">
        <v>63</v>
      </c>
      <c r="F1033" t="s">
        <v>64</v>
      </c>
      <c r="G1033" t="s">
        <v>172</v>
      </c>
      <c r="H1033">
        <v>0.313</v>
      </c>
      <c r="I1033" t="s">
        <v>7</v>
      </c>
      <c r="J1033" s="9">
        <v>40304</v>
      </c>
      <c r="K1033" s="13">
        <v>0.52083333333333304</v>
      </c>
      <c r="L1033" t="s">
        <v>173</v>
      </c>
      <c r="M1033" t="s">
        <v>111</v>
      </c>
      <c r="N1033" t="s">
        <v>174</v>
      </c>
      <c r="O1033" t="s">
        <v>200</v>
      </c>
      <c r="P1033" t="s">
        <v>175</v>
      </c>
      <c r="Q1033">
        <v>23.54</v>
      </c>
      <c r="R1033">
        <v>-9999</v>
      </c>
      <c r="S1033">
        <v>30.27</v>
      </c>
      <c r="T1033">
        <v>369</v>
      </c>
      <c r="U1033">
        <v>2000</v>
      </c>
      <c r="V1033">
        <v>-9999</v>
      </c>
      <c r="W1033">
        <v>-9999</v>
      </c>
      <c r="X1033">
        <v>2.5</v>
      </c>
      <c r="Y1033">
        <v>0.13500000000000001</v>
      </c>
      <c r="Z1033">
        <v>-9999</v>
      </c>
      <c r="AA1033">
        <v>34.39</v>
      </c>
      <c r="AB1033">
        <v>-106.53</v>
      </c>
      <c r="AC1033">
        <v>-9999</v>
      </c>
      <c r="AD1033">
        <v>-9999</v>
      </c>
      <c r="AE1033">
        <v>-9999</v>
      </c>
      <c r="AF1033">
        <v>-9999</v>
      </c>
      <c r="AG1033">
        <v>-2.4</v>
      </c>
      <c r="AH1033">
        <v>-1.2</v>
      </c>
      <c r="AI1033" t="s">
        <v>176</v>
      </c>
      <c r="AJ1033">
        <v>-9999</v>
      </c>
      <c r="AK1033" t="s">
        <v>74</v>
      </c>
      <c r="AL1033">
        <v>-9999</v>
      </c>
      <c r="AM1033" t="s">
        <v>177</v>
      </c>
      <c r="AN1033" t="s">
        <v>180</v>
      </c>
      <c r="AO1033">
        <v>-9999</v>
      </c>
      <c r="AP1033" t="s">
        <v>182</v>
      </c>
      <c r="AQ1033" t="s">
        <v>179</v>
      </c>
      <c r="AR1033">
        <v>-9999</v>
      </c>
      <c r="AS1033">
        <v>6.0999999999999999E-2</v>
      </c>
      <c r="AT1033">
        <v>4.9379999999999997</v>
      </c>
      <c r="AU1033">
        <v>3.31</v>
      </c>
      <c r="AV1033">
        <v>216</v>
      </c>
      <c r="AX1033">
        <f t="shared" si="143"/>
        <v>4.30907869722403</v>
      </c>
      <c r="AZ1033" t="str">
        <f t="shared" si="142"/>
        <v>Juniperus monosperma</v>
      </c>
      <c r="BA1033">
        <f t="shared" si="144"/>
        <v>30.27</v>
      </c>
      <c r="BB1033">
        <f t="shared" si="145"/>
        <v>0.99907869722402998</v>
      </c>
      <c r="BC1033">
        <f t="shared" si="146"/>
        <v>36.9</v>
      </c>
      <c r="BD1033">
        <f t="shared" si="147"/>
        <v>2000</v>
      </c>
      <c r="BE1033">
        <f t="shared" si="148"/>
        <v>1.2</v>
      </c>
      <c r="BF1033">
        <f t="shared" si="149"/>
        <v>4.9379999999999997</v>
      </c>
      <c r="BG1033">
        <f t="shared" si="150"/>
        <v>6.0999999999999999E-2</v>
      </c>
    </row>
    <row r="1034" spans="1:59" x14ac:dyDescent="0.25">
      <c r="A1034">
        <v>4180</v>
      </c>
      <c r="B1034" t="s">
        <v>60</v>
      </c>
      <c r="C1034" t="s">
        <v>171</v>
      </c>
      <c r="D1034" t="s">
        <v>62</v>
      </c>
      <c r="E1034" t="s">
        <v>63</v>
      </c>
      <c r="F1034" t="s">
        <v>64</v>
      </c>
      <c r="G1034" t="s">
        <v>172</v>
      </c>
      <c r="H1034">
        <v>0.313</v>
      </c>
      <c r="I1034" t="s">
        <v>7</v>
      </c>
      <c r="J1034" s="9">
        <v>40304</v>
      </c>
      <c r="K1034" s="13">
        <v>0.57361111111111096</v>
      </c>
      <c r="L1034" t="s">
        <v>173</v>
      </c>
      <c r="M1034" t="s">
        <v>111</v>
      </c>
      <c r="N1034" t="s">
        <v>174</v>
      </c>
      <c r="O1034" t="s">
        <v>200</v>
      </c>
      <c r="P1034" t="s">
        <v>175</v>
      </c>
      <c r="Q1034">
        <v>16.11</v>
      </c>
      <c r="R1034">
        <v>-9999</v>
      </c>
      <c r="S1034">
        <v>31.19</v>
      </c>
      <c r="T1034">
        <v>379</v>
      </c>
      <c r="U1034">
        <v>2000</v>
      </c>
      <c r="V1034">
        <v>-9999</v>
      </c>
      <c r="W1034">
        <v>-9999</v>
      </c>
      <c r="X1034">
        <v>1.99</v>
      </c>
      <c r="Y1034">
        <v>0.13500000000000001</v>
      </c>
      <c r="Z1034">
        <v>-9999</v>
      </c>
      <c r="AA1034">
        <v>34.39</v>
      </c>
      <c r="AB1034">
        <v>-106.53</v>
      </c>
      <c r="AC1034">
        <v>-9999</v>
      </c>
      <c r="AD1034">
        <v>-9999</v>
      </c>
      <c r="AE1034">
        <v>-9999</v>
      </c>
      <c r="AF1034">
        <v>-9999</v>
      </c>
      <c r="AG1034">
        <v>-2.4</v>
      </c>
      <c r="AH1034">
        <v>-1.1499999999999999</v>
      </c>
      <c r="AI1034" t="s">
        <v>176</v>
      </c>
      <c r="AJ1034">
        <v>-9999</v>
      </c>
      <c r="AK1034" t="s">
        <v>74</v>
      </c>
      <c r="AL1034">
        <v>-9999</v>
      </c>
      <c r="AM1034" t="s">
        <v>177</v>
      </c>
      <c r="AN1034" t="s">
        <v>180</v>
      </c>
      <c r="AO1034">
        <v>-9999</v>
      </c>
      <c r="AP1034" t="s">
        <v>182</v>
      </c>
      <c r="AQ1034" t="s">
        <v>179</v>
      </c>
      <c r="AR1034">
        <v>-9999</v>
      </c>
      <c r="AS1034">
        <v>4.1000000000000002E-2</v>
      </c>
      <c r="AT1034">
        <v>4.109</v>
      </c>
      <c r="AU1034">
        <v>3.83</v>
      </c>
      <c r="AV1034">
        <v>195</v>
      </c>
      <c r="AX1034">
        <f t="shared" si="143"/>
        <v>4.5412684292145853</v>
      </c>
      <c r="AZ1034" t="str">
        <f t="shared" si="142"/>
        <v>Juniperus monosperma</v>
      </c>
      <c r="BA1034">
        <f t="shared" si="144"/>
        <v>31.19</v>
      </c>
      <c r="BB1034">
        <f t="shared" si="145"/>
        <v>0.71126842921458522</v>
      </c>
      <c r="BC1034">
        <f t="shared" si="146"/>
        <v>37.9</v>
      </c>
      <c r="BD1034">
        <f t="shared" si="147"/>
        <v>2000</v>
      </c>
      <c r="BE1034">
        <f t="shared" si="148"/>
        <v>1.1499999999999999</v>
      </c>
      <c r="BF1034">
        <f t="shared" si="149"/>
        <v>4.109</v>
      </c>
      <c r="BG1034">
        <f t="shared" si="150"/>
        <v>4.1000000000000002E-2</v>
      </c>
    </row>
    <row r="1035" spans="1:59" x14ac:dyDescent="0.25">
      <c r="A1035">
        <v>4181</v>
      </c>
      <c r="B1035" t="s">
        <v>60</v>
      </c>
      <c r="C1035" t="s">
        <v>171</v>
      </c>
      <c r="D1035" t="s">
        <v>62</v>
      </c>
      <c r="E1035" t="s">
        <v>63</v>
      </c>
      <c r="F1035" t="s">
        <v>64</v>
      </c>
      <c r="G1035" t="s">
        <v>172</v>
      </c>
      <c r="H1035">
        <v>0.313</v>
      </c>
      <c r="I1035" t="s">
        <v>7</v>
      </c>
      <c r="J1035" s="9">
        <v>40304</v>
      </c>
      <c r="K1035" s="13">
        <v>0.58541666666666703</v>
      </c>
      <c r="L1035" t="s">
        <v>173</v>
      </c>
      <c r="M1035" t="s">
        <v>111</v>
      </c>
      <c r="N1035" t="s">
        <v>174</v>
      </c>
      <c r="O1035" t="s">
        <v>200</v>
      </c>
      <c r="P1035" t="s">
        <v>175</v>
      </c>
      <c r="Q1035">
        <v>19.899999999999999</v>
      </c>
      <c r="R1035">
        <v>-9999</v>
      </c>
      <c r="S1035">
        <v>30.6</v>
      </c>
      <c r="T1035">
        <v>376</v>
      </c>
      <c r="U1035">
        <v>2000</v>
      </c>
      <c r="V1035">
        <v>-9999</v>
      </c>
      <c r="W1035">
        <v>-9999</v>
      </c>
      <c r="X1035">
        <v>2.39</v>
      </c>
      <c r="Y1035">
        <v>0.13500000000000001</v>
      </c>
      <c r="Z1035">
        <v>-9999</v>
      </c>
      <c r="AA1035">
        <v>34.39</v>
      </c>
      <c r="AB1035">
        <v>-106.53</v>
      </c>
      <c r="AC1035">
        <v>-9999</v>
      </c>
      <c r="AD1035">
        <v>-9999</v>
      </c>
      <c r="AE1035">
        <v>-9999</v>
      </c>
      <c r="AF1035">
        <v>-9999</v>
      </c>
      <c r="AG1035">
        <v>-2.6</v>
      </c>
      <c r="AH1035">
        <v>-1.2</v>
      </c>
      <c r="AI1035" t="s">
        <v>176</v>
      </c>
      <c r="AJ1035">
        <v>-9999</v>
      </c>
      <c r="AK1035" t="s">
        <v>74</v>
      </c>
      <c r="AL1035">
        <v>-9999</v>
      </c>
      <c r="AM1035" t="s">
        <v>177</v>
      </c>
      <c r="AN1035" t="s">
        <v>180</v>
      </c>
      <c r="AO1035">
        <v>-9999</v>
      </c>
      <c r="AP1035" t="s">
        <v>182</v>
      </c>
      <c r="AQ1035" t="s">
        <v>179</v>
      </c>
      <c r="AR1035">
        <v>-9999</v>
      </c>
      <c r="AS1035">
        <v>5.3999999999999999E-2</v>
      </c>
      <c r="AT1035">
        <v>4.6070000000000002</v>
      </c>
      <c r="AU1035">
        <v>3.53</v>
      </c>
      <c r="AV1035">
        <v>215</v>
      </c>
      <c r="AX1035">
        <f t="shared" si="143"/>
        <v>4.3911481585063594</v>
      </c>
      <c r="AZ1035" t="str">
        <f t="shared" si="142"/>
        <v>Juniperus monosperma</v>
      </c>
      <c r="BA1035">
        <f t="shared" si="144"/>
        <v>30.6</v>
      </c>
      <c r="BB1035">
        <f t="shared" si="145"/>
        <v>0.86114815850635962</v>
      </c>
      <c r="BC1035">
        <f t="shared" si="146"/>
        <v>37.6</v>
      </c>
      <c r="BD1035">
        <f t="shared" si="147"/>
        <v>2000</v>
      </c>
      <c r="BE1035">
        <f t="shared" si="148"/>
        <v>1.2</v>
      </c>
      <c r="BF1035">
        <f t="shared" si="149"/>
        <v>4.6070000000000002</v>
      </c>
      <c r="BG1035">
        <f t="shared" si="150"/>
        <v>5.3999999999999999E-2</v>
      </c>
    </row>
    <row r="1036" spans="1:59" x14ac:dyDescent="0.25">
      <c r="A1036">
        <v>4182</v>
      </c>
      <c r="B1036" t="s">
        <v>60</v>
      </c>
      <c r="C1036" t="s">
        <v>171</v>
      </c>
      <c r="D1036" t="s">
        <v>62</v>
      </c>
      <c r="E1036" t="s">
        <v>63</v>
      </c>
      <c r="F1036" t="s">
        <v>64</v>
      </c>
      <c r="G1036" t="s">
        <v>172</v>
      </c>
      <c r="H1036">
        <v>0.313</v>
      </c>
      <c r="I1036" t="s">
        <v>7</v>
      </c>
      <c r="J1036" s="9">
        <v>40304</v>
      </c>
      <c r="K1036" s="13">
        <v>0.59166666666666701</v>
      </c>
      <c r="L1036" t="s">
        <v>173</v>
      </c>
      <c r="M1036" t="s">
        <v>111</v>
      </c>
      <c r="N1036" t="s">
        <v>174</v>
      </c>
      <c r="O1036" t="s">
        <v>200</v>
      </c>
      <c r="P1036" t="s">
        <v>175</v>
      </c>
      <c r="Q1036">
        <v>21.76</v>
      </c>
      <c r="R1036">
        <v>-9999</v>
      </c>
      <c r="S1036">
        <v>31.45</v>
      </c>
      <c r="T1036">
        <v>373</v>
      </c>
      <c r="U1036">
        <v>2000</v>
      </c>
      <c r="V1036">
        <v>-9999</v>
      </c>
      <c r="W1036">
        <v>-9999</v>
      </c>
      <c r="X1036">
        <v>2.36</v>
      </c>
      <c r="Y1036">
        <v>0.13500000000000001</v>
      </c>
      <c r="Z1036">
        <v>-9999</v>
      </c>
      <c r="AA1036">
        <v>34.39</v>
      </c>
      <c r="AB1036">
        <v>-106.53</v>
      </c>
      <c r="AC1036">
        <v>-9999</v>
      </c>
      <c r="AD1036">
        <v>-9999</v>
      </c>
      <c r="AE1036">
        <v>-9999</v>
      </c>
      <c r="AF1036">
        <v>-9999</v>
      </c>
      <c r="AG1036">
        <v>-2.4</v>
      </c>
      <c r="AH1036">
        <v>-1.2</v>
      </c>
      <c r="AI1036" t="s">
        <v>176</v>
      </c>
      <c r="AJ1036">
        <v>-9999</v>
      </c>
      <c r="AK1036" t="s">
        <v>74</v>
      </c>
      <c r="AL1036">
        <v>-9999</v>
      </c>
      <c r="AM1036" t="s">
        <v>177</v>
      </c>
      <c r="AN1036" t="s">
        <v>180</v>
      </c>
      <c r="AO1036">
        <v>-9999</v>
      </c>
      <c r="AP1036" t="s">
        <v>182</v>
      </c>
      <c r="AQ1036" t="s">
        <v>179</v>
      </c>
      <c r="AR1036">
        <v>-9999</v>
      </c>
      <c r="AS1036">
        <v>5.1999999999999998E-2</v>
      </c>
      <c r="AT1036">
        <v>4.4939999999999998</v>
      </c>
      <c r="AU1036">
        <v>3.62</v>
      </c>
      <c r="AV1036">
        <v>210</v>
      </c>
      <c r="AX1036">
        <f t="shared" si="143"/>
        <v>4.6088260782994537</v>
      </c>
      <c r="AZ1036" t="str">
        <f t="shared" si="142"/>
        <v>Juniperus monosperma</v>
      </c>
      <c r="BA1036">
        <f t="shared" si="144"/>
        <v>31.45</v>
      </c>
      <c r="BB1036">
        <f t="shared" si="145"/>
        <v>0.98882607829945357</v>
      </c>
      <c r="BC1036">
        <f t="shared" si="146"/>
        <v>37.299999999999997</v>
      </c>
      <c r="BD1036">
        <f t="shared" si="147"/>
        <v>2000</v>
      </c>
      <c r="BE1036">
        <f t="shared" si="148"/>
        <v>1.2</v>
      </c>
      <c r="BF1036">
        <f t="shared" si="149"/>
        <v>4.4939999999999998</v>
      </c>
      <c r="BG1036">
        <f t="shared" si="150"/>
        <v>5.1999999999999998E-2</v>
      </c>
    </row>
    <row r="1037" spans="1:59" x14ac:dyDescent="0.25">
      <c r="A1037">
        <v>4183</v>
      </c>
      <c r="B1037" t="s">
        <v>60</v>
      </c>
      <c r="C1037" t="s">
        <v>171</v>
      </c>
      <c r="D1037" t="s">
        <v>62</v>
      </c>
      <c r="E1037" t="s">
        <v>63</v>
      </c>
      <c r="F1037" t="s">
        <v>64</v>
      </c>
      <c r="G1037" t="s">
        <v>172</v>
      </c>
      <c r="H1037">
        <v>0.313</v>
      </c>
      <c r="I1037" t="s">
        <v>7</v>
      </c>
      <c r="J1037" s="9">
        <v>40304</v>
      </c>
      <c r="K1037" s="13">
        <v>0.63611111111111096</v>
      </c>
      <c r="L1037" t="s">
        <v>173</v>
      </c>
      <c r="M1037" t="s">
        <v>111</v>
      </c>
      <c r="N1037" t="s">
        <v>174</v>
      </c>
      <c r="O1037" t="s">
        <v>200</v>
      </c>
      <c r="P1037" t="s">
        <v>175</v>
      </c>
      <c r="Q1037">
        <v>11.95</v>
      </c>
      <c r="R1037">
        <v>-9999</v>
      </c>
      <c r="S1037">
        <v>31.74</v>
      </c>
      <c r="T1037">
        <v>385</v>
      </c>
      <c r="U1037">
        <v>2000</v>
      </c>
      <c r="V1037">
        <v>-9999</v>
      </c>
      <c r="W1037">
        <v>-9999</v>
      </c>
      <c r="X1037">
        <v>1.46</v>
      </c>
      <c r="Y1037">
        <v>0.13500000000000001</v>
      </c>
      <c r="Z1037">
        <v>-9999</v>
      </c>
      <c r="AA1037">
        <v>34.39</v>
      </c>
      <c r="AB1037">
        <v>-106.53</v>
      </c>
      <c r="AC1037">
        <v>-9999</v>
      </c>
      <c r="AD1037">
        <v>-9999</v>
      </c>
      <c r="AE1037">
        <v>-9999</v>
      </c>
      <c r="AF1037">
        <v>-9999</v>
      </c>
      <c r="AG1037">
        <v>-2.4</v>
      </c>
      <c r="AH1037">
        <v>-1.1499999999999999</v>
      </c>
      <c r="AI1037" t="s">
        <v>176</v>
      </c>
      <c r="AJ1037">
        <v>-9999</v>
      </c>
      <c r="AK1037" t="s">
        <v>74</v>
      </c>
      <c r="AL1037">
        <v>-9999</v>
      </c>
      <c r="AM1037" t="s">
        <v>177</v>
      </c>
      <c r="AN1037" t="s">
        <v>180</v>
      </c>
      <c r="AO1037">
        <v>-9999</v>
      </c>
      <c r="AP1037" t="s">
        <v>182</v>
      </c>
      <c r="AQ1037" t="s">
        <v>179</v>
      </c>
      <c r="AR1037">
        <v>-9999</v>
      </c>
      <c r="AS1037">
        <v>2.8000000000000001E-2</v>
      </c>
      <c r="AT1037">
        <v>2.5720000000000001</v>
      </c>
      <c r="AU1037">
        <v>4.1399999999999997</v>
      </c>
      <c r="AV1037">
        <v>210</v>
      </c>
      <c r="AX1037">
        <f t="shared" si="143"/>
        <v>4.685207406451922</v>
      </c>
      <c r="AZ1037" t="str">
        <f t="shared" si="142"/>
        <v>Juniperus monosperma</v>
      </c>
      <c r="BA1037">
        <f t="shared" si="144"/>
        <v>31.74</v>
      </c>
      <c r="BB1037">
        <f t="shared" si="145"/>
        <v>0.54520740645192234</v>
      </c>
      <c r="BC1037">
        <f t="shared" si="146"/>
        <v>38.5</v>
      </c>
      <c r="BD1037">
        <f t="shared" si="147"/>
        <v>2000</v>
      </c>
      <c r="BE1037">
        <f t="shared" si="148"/>
        <v>1.1499999999999999</v>
      </c>
      <c r="BF1037">
        <f t="shared" si="149"/>
        <v>2.5720000000000001</v>
      </c>
      <c r="BG1037">
        <f t="shared" si="150"/>
        <v>2.8000000000000001E-2</v>
      </c>
    </row>
    <row r="1038" spans="1:59" x14ac:dyDescent="0.25">
      <c r="A1038">
        <v>4184</v>
      </c>
      <c r="B1038" t="s">
        <v>60</v>
      </c>
      <c r="C1038" t="s">
        <v>171</v>
      </c>
      <c r="D1038" t="s">
        <v>62</v>
      </c>
      <c r="E1038" t="s">
        <v>63</v>
      </c>
      <c r="F1038" t="s">
        <v>64</v>
      </c>
      <c r="G1038" t="s">
        <v>172</v>
      </c>
      <c r="H1038">
        <v>0.313</v>
      </c>
      <c r="I1038" t="s">
        <v>7</v>
      </c>
      <c r="J1038" s="9">
        <v>40304</v>
      </c>
      <c r="K1038" s="13">
        <v>0.64652777777777803</v>
      </c>
      <c r="L1038" t="s">
        <v>173</v>
      </c>
      <c r="M1038" t="s">
        <v>111</v>
      </c>
      <c r="N1038" t="s">
        <v>174</v>
      </c>
      <c r="O1038" t="s">
        <v>200</v>
      </c>
      <c r="P1038" t="s">
        <v>175</v>
      </c>
      <c r="Q1038">
        <v>17.73</v>
      </c>
      <c r="R1038">
        <v>-9999</v>
      </c>
      <c r="S1038">
        <v>32.64</v>
      </c>
      <c r="T1038">
        <v>378</v>
      </c>
      <c r="U1038">
        <v>2000</v>
      </c>
      <c r="V1038">
        <v>-9999</v>
      </c>
      <c r="W1038">
        <v>-9999</v>
      </c>
      <c r="X1038">
        <v>2.4500000000000002</v>
      </c>
      <c r="Y1038">
        <v>0.13500000000000001</v>
      </c>
      <c r="Z1038">
        <v>-9999</v>
      </c>
      <c r="AA1038">
        <v>34.39</v>
      </c>
      <c r="AB1038">
        <v>-106.53</v>
      </c>
      <c r="AC1038">
        <v>-9999</v>
      </c>
      <c r="AD1038">
        <v>-9999</v>
      </c>
      <c r="AE1038">
        <v>-9999</v>
      </c>
      <c r="AF1038">
        <v>-9999</v>
      </c>
      <c r="AG1038">
        <v>-2.6</v>
      </c>
      <c r="AH1038">
        <v>-1.2</v>
      </c>
      <c r="AI1038" t="s">
        <v>176</v>
      </c>
      <c r="AJ1038">
        <v>-9999</v>
      </c>
      <c r="AK1038" t="s">
        <v>74</v>
      </c>
      <c r="AL1038">
        <v>-9999</v>
      </c>
      <c r="AM1038" t="s">
        <v>177</v>
      </c>
      <c r="AN1038" t="s">
        <v>180</v>
      </c>
      <c r="AO1038">
        <v>-9999</v>
      </c>
      <c r="AP1038" t="s">
        <v>182</v>
      </c>
      <c r="AQ1038" t="s">
        <v>179</v>
      </c>
      <c r="AR1038">
        <v>-9999</v>
      </c>
      <c r="AS1038">
        <v>4.8000000000000001E-2</v>
      </c>
      <c r="AT1038">
        <v>4.13</v>
      </c>
      <c r="AU1038">
        <v>4.07</v>
      </c>
      <c r="AV1038">
        <v>212</v>
      </c>
      <c r="AX1038">
        <f t="shared" si="143"/>
        <v>4.9292986132122421</v>
      </c>
      <c r="AZ1038" t="str">
        <f t="shared" si="142"/>
        <v>Juniperus monosperma</v>
      </c>
      <c r="BA1038">
        <f t="shared" si="144"/>
        <v>32.64</v>
      </c>
      <c r="BB1038">
        <f t="shared" si="145"/>
        <v>0.85929861321224177</v>
      </c>
      <c r="BC1038">
        <f t="shared" si="146"/>
        <v>37.799999999999997</v>
      </c>
      <c r="BD1038">
        <f t="shared" si="147"/>
        <v>2000</v>
      </c>
      <c r="BE1038">
        <f t="shared" si="148"/>
        <v>1.2</v>
      </c>
      <c r="BF1038">
        <f t="shared" si="149"/>
        <v>4.13</v>
      </c>
      <c r="BG1038">
        <f t="shared" si="150"/>
        <v>4.8000000000000001E-2</v>
      </c>
    </row>
    <row r="1039" spans="1:59" x14ac:dyDescent="0.25">
      <c r="A1039">
        <v>4185</v>
      </c>
      <c r="B1039" t="s">
        <v>60</v>
      </c>
      <c r="C1039" t="s">
        <v>171</v>
      </c>
      <c r="D1039" t="s">
        <v>62</v>
      </c>
      <c r="E1039" t="s">
        <v>63</v>
      </c>
      <c r="F1039" t="s">
        <v>64</v>
      </c>
      <c r="G1039" t="s">
        <v>172</v>
      </c>
      <c r="H1039">
        <v>0.313</v>
      </c>
      <c r="I1039" t="s">
        <v>7</v>
      </c>
      <c r="J1039" s="9">
        <v>40304</v>
      </c>
      <c r="K1039" s="13">
        <v>0.65138888888888902</v>
      </c>
      <c r="L1039" t="s">
        <v>173</v>
      </c>
      <c r="M1039" t="s">
        <v>111</v>
      </c>
      <c r="N1039" t="s">
        <v>174</v>
      </c>
      <c r="O1039" t="s">
        <v>200</v>
      </c>
      <c r="P1039" t="s">
        <v>175</v>
      </c>
      <c r="Q1039">
        <v>18.97</v>
      </c>
      <c r="R1039">
        <v>-9999</v>
      </c>
      <c r="S1039">
        <v>33.51</v>
      </c>
      <c r="T1039">
        <v>380</v>
      </c>
      <c r="U1039">
        <v>2000</v>
      </c>
      <c r="V1039">
        <v>-9999</v>
      </c>
      <c r="W1039">
        <v>-9999</v>
      </c>
      <c r="X1039">
        <v>2.38</v>
      </c>
      <c r="Y1039">
        <v>0.13500000000000001</v>
      </c>
      <c r="Z1039">
        <v>-9999</v>
      </c>
      <c r="AA1039">
        <v>34.39</v>
      </c>
      <c r="AB1039">
        <v>-106.53</v>
      </c>
      <c r="AC1039">
        <v>-9999</v>
      </c>
      <c r="AD1039">
        <v>-9999</v>
      </c>
      <c r="AE1039">
        <v>-9999</v>
      </c>
      <c r="AF1039">
        <v>-9999</v>
      </c>
      <c r="AG1039">
        <v>-2.4</v>
      </c>
      <c r="AH1039">
        <v>-1.2</v>
      </c>
      <c r="AI1039" t="s">
        <v>176</v>
      </c>
      <c r="AJ1039">
        <v>-9999</v>
      </c>
      <c r="AK1039" t="s">
        <v>74</v>
      </c>
      <c r="AL1039">
        <v>-9999</v>
      </c>
      <c r="AM1039" t="s">
        <v>177</v>
      </c>
      <c r="AN1039" t="s">
        <v>180</v>
      </c>
      <c r="AO1039">
        <v>-9999</v>
      </c>
      <c r="AP1039" t="s">
        <v>182</v>
      </c>
      <c r="AQ1039" t="s">
        <v>179</v>
      </c>
      <c r="AR1039">
        <v>-9999</v>
      </c>
      <c r="AS1039">
        <v>4.4999999999999998E-2</v>
      </c>
      <c r="AT1039">
        <v>2.952</v>
      </c>
      <c r="AU1039">
        <v>4.21</v>
      </c>
      <c r="AV1039">
        <v>246</v>
      </c>
      <c r="AX1039">
        <f t="shared" si="143"/>
        <v>5.1756734968250893</v>
      </c>
      <c r="AZ1039" t="str">
        <f t="shared" si="142"/>
        <v>Juniperus monosperma</v>
      </c>
      <c r="BA1039">
        <f t="shared" si="144"/>
        <v>33.51</v>
      </c>
      <c r="BB1039">
        <f t="shared" si="145"/>
        <v>0.96567349682508929</v>
      </c>
      <c r="BC1039">
        <f t="shared" si="146"/>
        <v>38</v>
      </c>
      <c r="BD1039">
        <f t="shared" si="147"/>
        <v>2000</v>
      </c>
      <c r="BE1039">
        <f t="shared" si="148"/>
        <v>1.2</v>
      </c>
      <c r="BF1039">
        <f t="shared" si="149"/>
        <v>2.952</v>
      </c>
      <c r="BG1039">
        <f t="shared" si="150"/>
        <v>4.4999999999999998E-2</v>
      </c>
    </row>
    <row r="1040" spans="1:59" x14ac:dyDescent="0.25">
      <c r="A1040">
        <v>4186</v>
      </c>
      <c r="B1040" t="s">
        <v>60</v>
      </c>
      <c r="C1040" t="s">
        <v>171</v>
      </c>
      <c r="D1040" t="s">
        <v>62</v>
      </c>
      <c r="E1040" t="s">
        <v>63</v>
      </c>
      <c r="F1040" t="s">
        <v>64</v>
      </c>
      <c r="G1040" t="s">
        <v>172</v>
      </c>
      <c r="H1040">
        <v>0.313</v>
      </c>
      <c r="I1040" t="s">
        <v>7</v>
      </c>
      <c r="J1040" s="9">
        <v>40304</v>
      </c>
      <c r="K1040" s="13">
        <v>0.69513888888888897</v>
      </c>
      <c r="L1040" t="s">
        <v>173</v>
      </c>
      <c r="M1040" t="s">
        <v>111</v>
      </c>
      <c r="N1040" t="s">
        <v>174</v>
      </c>
      <c r="O1040" t="s">
        <v>200</v>
      </c>
      <c r="P1040" t="s">
        <v>175</v>
      </c>
      <c r="Q1040">
        <v>12.79</v>
      </c>
      <c r="R1040">
        <v>-9999</v>
      </c>
      <c r="S1040">
        <v>31.97</v>
      </c>
      <c r="T1040">
        <v>385</v>
      </c>
      <c r="U1040">
        <v>2000</v>
      </c>
      <c r="V1040">
        <v>-9999</v>
      </c>
      <c r="W1040">
        <v>-9999</v>
      </c>
      <c r="X1040">
        <v>1.61</v>
      </c>
      <c r="Y1040">
        <v>0.13500000000000001</v>
      </c>
      <c r="Z1040">
        <v>-9999</v>
      </c>
      <c r="AA1040">
        <v>34.39</v>
      </c>
      <c r="AB1040">
        <v>-106.53</v>
      </c>
      <c r="AC1040">
        <v>-9999</v>
      </c>
      <c r="AD1040">
        <v>-9999</v>
      </c>
      <c r="AE1040">
        <v>-9999</v>
      </c>
      <c r="AF1040">
        <v>-9999</v>
      </c>
      <c r="AG1040">
        <v>-2.4</v>
      </c>
      <c r="AH1040">
        <v>-1.1499999999999999</v>
      </c>
      <c r="AI1040" t="s">
        <v>176</v>
      </c>
      <c r="AJ1040">
        <v>-9999</v>
      </c>
      <c r="AK1040" t="s">
        <v>74</v>
      </c>
      <c r="AL1040">
        <v>-9999</v>
      </c>
      <c r="AM1040" t="s">
        <v>177</v>
      </c>
      <c r="AN1040" t="s">
        <v>180</v>
      </c>
      <c r="AO1040">
        <v>-9999</v>
      </c>
      <c r="AP1040" t="s">
        <v>182</v>
      </c>
      <c r="AQ1040" t="s">
        <v>179</v>
      </c>
      <c r="AR1040">
        <v>-9999</v>
      </c>
      <c r="AS1040">
        <v>0.03</v>
      </c>
      <c r="AT1040">
        <v>2.9940000000000002</v>
      </c>
      <c r="AU1040">
        <v>4.16</v>
      </c>
      <c r="AV1040">
        <v>201</v>
      </c>
      <c r="AX1040">
        <f t="shared" si="143"/>
        <v>4.7465652785938932</v>
      </c>
      <c r="AZ1040" t="str">
        <f t="shared" si="142"/>
        <v>Juniperus monosperma</v>
      </c>
      <c r="BA1040">
        <f t="shared" si="144"/>
        <v>31.97</v>
      </c>
      <c r="BB1040">
        <f t="shared" si="145"/>
        <v>0.58656527859389307</v>
      </c>
      <c r="BC1040">
        <f t="shared" si="146"/>
        <v>38.5</v>
      </c>
      <c r="BD1040">
        <f t="shared" si="147"/>
        <v>2000</v>
      </c>
      <c r="BE1040">
        <f t="shared" si="148"/>
        <v>1.1499999999999999</v>
      </c>
      <c r="BF1040">
        <f t="shared" si="149"/>
        <v>2.9940000000000002</v>
      </c>
      <c r="BG1040">
        <f t="shared" si="150"/>
        <v>0.03</v>
      </c>
    </row>
    <row r="1041" spans="1:59" x14ac:dyDescent="0.25">
      <c r="A1041">
        <v>4187</v>
      </c>
      <c r="B1041" t="s">
        <v>60</v>
      </c>
      <c r="C1041" t="s">
        <v>171</v>
      </c>
      <c r="D1041" t="s">
        <v>62</v>
      </c>
      <c r="E1041" t="s">
        <v>63</v>
      </c>
      <c r="F1041" t="s">
        <v>64</v>
      </c>
      <c r="G1041" t="s">
        <v>172</v>
      </c>
      <c r="H1041">
        <v>0.313</v>
      </c>
      <c r="I1041" t="s">
        <v>7</v>
      </c>
      <c r="J1041" s="9">
        <v>40304</v>
      </c>
      <c r="K1041" s="13">
        <v>0.70972222222222203</v>
      </c>
      <c r="L1041" t="s">
        <v>173</v>
      </c>
      <c r="M1041" t="s">
        <v>111</v>
      </c>
      <c r="N1041" t="s">
        <v>174</v>
      </c>
      <c r="O1041" t="s">
        <v>200</v>
      </c>
      <c r="P1041" t="s">
        <v>175</v>
      </c>
      <c r="Q1041">
        <v>16.97</v>
      </c>
      <c r="R1041">
        <v>-9999</v>
      </c>
      <c r="S1041">
        <v>32.57</v>
      </c>
      <c r="T1041">
        <v>380</v>
      </c>
      <c r="U1041">
        <v>2000</v>
      </c>
      <c r="V1041">
        <v>-9999</v>
      </c>
      <c r="W1041">
        <v>-9999</v>
      </c>
      <c r="X1041">
        <v>2.31</v>
      </c>
      <c r="Y1041">
        <v>0.13500000000000001</v>
      </c>
      <c r="Z1041">
        <v>-9999</v>
      </c>
      <c r="AA1041">
        <v>34.39</v>
      </c>
      <c r="AB1041">
        <v>-106.53</v>
      </c>
      <c r="AC1041">
        <v>-9999</v>
      </c>
      <c r="AD1041">
        <v>-9999</v>
      </c>
      <c r="AE1041">
        <v>-9999</v>
      </c>
      <c r="AF1041">
        <v>-9999</v>
      </c>
      <c r="AG1041">
        <v>-2.6</v>
      </c>
      <c r="AH1041">
        <v>-1.2</v>
      </c>
      <c r="AI1041" t="s">
        <v>176</v>
      </c>
      <c r="AJ1041">
        <v>-9999</v>
      </c>
      <c r="AK1041" t="s">
        <v>74</v>
      </c>
      <c r="AL1041">
        <v>-9999</v>
      </c>
      <c r="AM1041" t="s">
        <v>177</v>
      </c>
      <c r="AN1041" t="s">
        <v>180</v>
      </c>
      <c r="AO1041">
        <v>-9999</v>
      </c>
      <c r="AP1041" t="s">
        <v>182</v>
      </c>
      <c r="AQ1041" t="s">
        <v>179</v>
      </c>
      <c r="AR1041">
        <v>-9999</v>
      </c>
      <c r="AS1041">
        <v>4.4999999999999998E-2</v>
      </c>
      <c r="AT1041">
        <v>3.8610000000000002</v>
      </c>
      <c r="AU1041">
        <v>4.09</v>
      </c>
      <c r="AV1041">
        <v>214</v>
      </c>
      <c r="AX1041">
        <f t="shared" si="143"/>
        <v>4.9099256272058582</v>
      </c>
      <c r="AZ1041" t="str">
        <f t="shared" si="142"/>
        <v>Juniperus monosperma</v>
      </c>
      <c r="BA1041">
        <f t="shared" si="144"/>
        <v>32.57</v>
      </c>
      <c r="BB1041">
        <f t="shared" si="145"/>
        <v>0.81992562720585838</v>
      </c>
      <c r="BC1041">
        <f t="shared" si="146"/>
        <v>38</v>
      </c>
      <c r="BD1041">
        <f t="shared" si="147"/>
        <v>2000</v>
      </c>
      <c r="BE1041">
        <f t="shared" si="148"/>
        <v>1.2</v>
      </c>
      <c r="BF1041">
        <f t="shared" si="149"/>
        <v>3.8610000000000002</v>
      </c>
      <c r="BG1041">
        <f t="shared" si="150"/>
        <v>4.4999999999999998E-2</v>
      </c>
    </row>
    <row r="1042" spans="1:59" x14ac:dyDescent="0.25">
      <c r="A1042">
        <v>4188</v>
      </c>
      <c r="B1042" t="s">
        <v>60</v>
      </c>
      <c r="C1042" t="s">
        <v>171</v>
      </c>
      <c r="D1042" t="s">
        <v>62</v>
      </c>
      <c r="E1042" t="s">
        <v>63</v>
      </c>
      <c r="F1042" t="s">
        <v>64</v>
      </c>
      <c r="G1042" t="s">
        <v>172</v>
      </c>
      <c r="H1042">
        <v>0.313</v>
      </c>
      <c r="I1042" t="s">
        <v>7</v>
      </c>
      <c r="J1042" s="9">
        <v>40304</v>
      </c>
      <c r="K1042" s="13">
        <v>0.71666666666666701</v>
      </c>
      <c r="L1042" t="s">
        <v>173</v>
      </c>
      <c r="M1042" t="s">
        <v>111</v>
      </c>
      <c r="N1042" t="s">
        <v>174</v>
      </c>
      <c r="O1042" t="s">
        <v>200</v>
      </c>
      <c r="P1042" t="s">
        <v>175</v>
      </c>
      <c r="Q1042">
        <v>16.82</v>
      </c>
      <c r="R1042">
        <v>-9999</v>
      </c>
      <c r="S1042">
        <v>31.66</v>
      </c>
      <c r="T1042">
        <v>381</v>
      </c>
      <c r="U1042">
        <v>2000</v>
      </c>
      <c r="V1042">
        <v>-9999</v>
      </c>
      <c r="W1042">
        <v>-9999</v>
      </c>
      <c r="X1042">
        <v>1.82</v>
      </c>
      <c r="Y1042">
        <v>0.13500000000000001</v>
      </c>
      <c r="Z1042">
        <v>-9999</v>
      </c>
      <c r="AA1042">
        <v>34.39</v>
      </c>
      <c r="AB1042">
        <v>-106.53</v>
      </c>
      <c r="AC1042">
        <v>-9999</v>
      </c>
      <c r="AD1042">
        <v>-9999</v>
      </c>
      <c r="AE1042">
        <v>-9999</v>
      </c>
      <c r="AF1042">
        <v>-9999</v>
      </c>
      <c r="AG1042">
        <v>-2.4</v>
      </c>
      <c r="AH1042">
        <v>-1.2</v>
      </c>
      <c r="AI1042" t="s">
        <v>176</v>
      </c>
      <c r="AJ1042">
        <v>-9999</v>
      </c>
      <c r="AK1042" t="s">
        <v>74</v>
      </c>
      <c r="AL1042">
        <v>-9999</v>
      </c>
      <c r="AM1042" t="s">
        <v>177</v>
      </c>
      <c r="AN1042" t="s">
        <v>180</v>
      </c>
      <c r="AO1042">
        <v>-9999</v>
      </c>
      <c r="AP1042" t="s">
        <v>182</v>
      </c>
      <c r="AQ1042" t="s">
        <v>179</v>
      </c>
      <c r="AR1042">
        <v>-9999</v>
      </c>
      <c r="AS1042">
        <v>3.6999999999999998E-2</v>
      </c>
      <c r="AT1042">
        <v>2.9969999999999999</v>
      </c>
      <c r="AU1042">
        <v>3.9</v>
      </c>
      <c r="AV1042">
        <v>225</v>
      </c>
      <c r="AX1042">
        <f t="shared" si="143"/>
        <v>4.6640276553123963</v>
      </c>
      <c r="AZ1042" t="str">
        <f t="shared" si="142"/>
        <v>Juniperus monosperma</v>
      </c>
      <c r="BA1042">
        <f t="shared" si="144"/>
        <v>31.66</v>
      </c>
      <c r="BB1042">
        <f t="shared" si="145"/>
        <v>0.76402765531239636</v>
      </c>
      <c r="BC1042">
        <f t="shared" si="146"/>
        <v>38.1</v>
      </c>
      <c r="BD1042">
        <f t="shared" si="147"/>
        <v>2000</v>
      </c>
      <c r="BE1042">
        <f t="shared" si="148"/>
        <v>1.2</v>
      </c>
      <c r="BF1042">
        <f t="shared" si="149"/>
        <v>2.9969999999999999</v>
      </c>
      <c r="BG1042">
        <f t="shared" si="150"/>
        <v>3.6999999999999998E-2</v>
      </c>
    </row>
    <row r="1043" spans="1:59" x14ac:dyDescent="0.25">
      <c r="A1043">
        <v>4189</v>
      </c>
      <c r="B1043" t="s">
        <v>60</v>
      </c>
      <c r="C1043" t="s">
        <v>171</v>
      </c>
      <c r="D1043" t="s">
        <v>62</v>
      </c>
      <c r="E1043" t="s">
        <v>63</v>
      </c>
      <c r="F1043" t="s">
        <v>64</v>
      </c>
      <c r="G1043" t="s">
        <v>172</v>
      </c>
      <c r="H1043">
        <v>0.313</v>
      </c>
      <c r="I1043" t="s">
        <v>7</v>
      </c>
      <c r="J1043" s="9">
        <v>40679</v>
      </c>
      <c r="K1043" s="13">
        <v>0.31736111111111098</v>
      </c>
      <c r="L1043" t="s">
        <v>173</v>
      </c>
      <c r="M1043" t="s">
        <v>111</v>
      </c>
      <c r="N1043" t="s">
        <v>174</v>
      </c>
      <c r="O1043" t="s">
        <v>201</v>
      </c>
      <c r="P1043" t="s">
        <v>175</v>
      </c>
      <c r="Q1043">
        <v>31.1</v>
      </c>
      <c r="R1043">
        <v>-9999</v>
      </c>
      <c r="S1043">
        <v>12.89</v>
      </c>
      <c r="T1043">
        <v>390</v>
      </c>
      <c r="U1043">
        <v>2000</v>
      </c>
      <c r="V1043">
        <v>-9999</v>
      </c>
      <c r="W1043">
        <v>-9999</v>
      </c>
      <c r="X1043">
        <v>0.27</v>
      </c>
      <c r="Y1043">
        <v>3.3000000000000002E-2</v>
      </c>
      <c r="Z1043">
        <v>-9999</v>
      </c>
      <c r="AA1043">
        <v>34.39</v>
      </c>
      <c r="AB1043">
        <v>-106.53</v>
      </c>
      <c r="AC1043">
        <v>-9999</v>
      </c>
      <c r="AD1043">
        <v>-9999</v>
      </c>
      <c r="AE1043">
        <v>-9999</v>
      </c>
      <c r="AF1043">
        <v>-9999</v>
      </c>
      <c r="AG1043">
        <v>-4.3</v>
      </c>
      <c r="AH1043">
        <v>-3.7</v>
      </c>
      <c r="AI1043" t="s">
        <v>176</v>
      </c>
      <c r="AJ1043">
        <v>-9999</v>
      </c>
      <c r="AK1043" t="s">
        <v>74</v>
      </c>
      <c r="AL1043">
        <v>-9999</v>
      </c>
      <c r="AM1043" t="s">
        <v>177</v>
      </c>
      <c r="AN1043" t="s">
        <v>180</v>
      </c>
      <c r="AO1043">
        <v>-9999</v>
      </c>
      <c r="AP1043" t="s">
        <v>182</v>
      </c>
      <c r="AQ1043" t="s">
        <v>179</v>
      </c>
      <c r="AR1043">
        <v>-9999</v>
      </c>
      <c r="AS1043">
        <v>2.1000000000000001E-2</v>
      </c>
      <c r="AT1043">
        <v>2.5350000000000001</v>
      </c>
      <c r="AU1043">
        <v>1.03</v>
      </c>
      <c r="AV1043">
        <v>191</v>
      </c>
      <c r="AX1043">
        <f t="shared" si="143"/>
        <v>1.4869789754885083</v>
      </c>
      <c r="AZ1043" t="str">
        <f t="shared" si="142"/>
        <v>Juniperus monosperma</v>
      </c>
      <c r="BA1043">
        <f t="shared" si="144"/>
        <v>12.89</v>
      </c>
      <c r="BB1043">
        <f t="shared" si="145"/>
        <v>0.4569789754885083</v>
      </c>
      <c r="BC1043">
        <f t="shared" si="146"/>
        <v>39</v>
      </c>
      <c r="BD1043">
        <f t="shared" si="147"/>
        <v>2000</v>
      </c>
      <c r="BE1043">
        <f t="shared" si="148"/>
        <v>3.7</v>
      </c>
      <c r="BF1043">
        <f t="shared" si="149"/>
        <v>2.5350000000000001</v>
      </c>
      <c r="BG1043">
        <f t="shared" si="150"/>
        <v>2.1000000000000001E-2</v>
      </c>
    </row>
    <row r="1044" spans="1:59" x14ac:dyDescent="0.25">
      <c r="A1044">
        <v>4190</v>
      </c>
      <c r="B1044" t="s">
        <v>60</v>
      </c>
      <c r="C1044" t="s">
        <v>171</v>
      </c>
      <c r="D1044" t="s">
        <v>62</v>
      </c>
      <c r="E1044" t="s">
        <v>63</v>
      </c>
      <c r="F1044" t="s">
        <v>64</v>
      </c>
      <c r="G1044" t="s">
        <v>172</v>
      </c>
      <c r="H1044">
        <v>0.313</v>
      </c>
      <c r="I1044" t="s">
        <v>7</v>
      </c>
      <c r="J1044" s="9">
        <v>40679</v>
      </c>
      <c r="K1044" s="13">
        <v>0.32638888888888901</v>
      </c>
      <c r="L1044" t="s">
        <v>173</v>
      </c>
      <c r="M1044" t="s">
        <v>111</v>
      </c>
      <c r="N1044" t="s">
        <v>174</v>
      </c>
      <c r="O1044" t="s">
        <v>201</v>
      </c>
      <c r="P1044" t="s">
        <v>175</v>
      </c>
      <c r="Q1044">
        <v>33.11</v>
      </c>
      <c r="R1044">
        <v>-9999</v>
      </c>
      <c r="S1044">
        <v>15.12</v>
      </c>
      <c r="T1044">
        <v>386</v>
      </c>
      <c r="U1044">
        <v>2000</v>
      </c>
      <c r="V1044">
        <v>-9999</v>
      </c>
      <c r="W1044">
        <v>-9999</v>
      </c>
      <c r="X1044">
        <v>0.39</v>
      </c>
      <c r="Y1044">
        <v>3.3000000000000002E-2</v>
      </c>
      <c r="Z1044">
        <v>-9999</v>
      </c>
      <c r="AA1044">
        <v>34.39</v>
      </c>
      <c r="AB1044">
        <v>-106.53</v>
      </c>
      <c r="AC1044">
        <v>-9999</v>
      </c>
      <c r="AD1044">
        <v>-9999</v>
      </c>
      <c r="AE1044">
        <v>-9999</v>
      </c>
      <c r="AF1044">
        <v>-9999</v>
      </c>
      <c r="AG1044">
        <v>-4.2</v>
      </c>
      <c r="AH1044">
        <v>-2.7</v>
      </c>
      <c r="AI1044" t="s">
        <v>176</v>
      </c>
      <c r="AJ1044">
        <v>-9999</v>
      </c>
      <c r="AK1044" t="s">
        <v>74</v>
      </c>
      <c r="AL1044">
        <v>-9999</v>
      </c>
      <c r="AM1044" t="s">
        <v>177</v>
      </c>
      <c r="AN1044" t="s">
        <v>180</v>
      </c>
      <c r="AO1044">
        <v>-9999</v>
      </c>
      <c r="AP1044" t="s">
        <v>182</v>
      </c>
      <c r="AQ1044" t="s">
        <v>179</v>
      </c>
      <c r="AR1044">
        <v>-9999</v>
      </c>
      <c r="AS1044">
        <v>2.7E-2</v>
      </c>
      <c r="AT1044">
        <v>3.0339999999999998</v>
      </c>
      <c r="AU1044">
        <v>1.1499999999999999</v>
      </c>
      <c r="AV1044">
        <v>200</v>
      </c>
      <c r="AX1044">
        <f t="shared" si="143"/>
        <v>1.7185096341445971</v>
      </c>
      <c r="AZ1044" t="str">
        <f t="shared" si="142"/>
        <v>Juniperus monosperma</v>
      </c>
      <c r="BA1044">
        <f t="shared" si="144"/>
        <v>15.12</v>
      </c>
      <c r="BB1044">
        <f t="shared" si="145"/>
        <v>0.56850963414459721</v>
      </c>
      <c r="BC1044">
        <f t="shared" si="146"/>
        <v>38.6</v>
      </c>
      <c r="BD1044">
        <f t="shared" si="147"/>
        <v>2000</v>
      </c>
      <c r="BE1044">
        <f t="shared" si="148"/>
        <v>2.7</v>
      </c>
      <c r="BF1044">
        <f t="shared" si="149"/>
        <v>3.0339999999999998</v>
      </c>
      <c r="BG1044">
        <f t="shared" si="150"/>
        <v>2.7E-2</v>
      </c>
    </row>
    <row r="1045" spans="1:59" x14ac:dyDescent="0.25">
      <c r="A1045">
        <v>4191</v>
      </c>
      <c r="B1045" t="s">
        <v>60</v>
      </c>
      <c r="C1045" t="s">
        <v>171</v>
      </c>
      <c r="D1045" t="s">
        <v>62</v>
      </c>
      <c r="E1045" t="s">
        <v>63</v>
      </c>
      <c r="F1045" t="s">
        <v>64</v>
      </c>
      <c r="G1045" t="s">
        <v>172</v>
      </c>
      <c r="H1045">
        <v>0.313</v>
      </c>
      <c r="I1045" t="s">
        <v>7</v>
      </c>
      <c r="J1045" s="9">
        <v>40679</v>
      </c>
      <c r="K1045" s="13">
        <v>0.33124999999999999</v>
      </c>
      <c r="L1045" t="s">
        <v>173</v>
      </c>
      <c r="M1045" t="s">
        <v>111</v>
      </c>
      <c r="N1045" t="s">
        <v>174</v>
      </c>
      <c r="O1045" t="s">
        <v>201</v>
      </c>
      <c r="P1045" t="s">
        <v>175</v>
      </c>
      <c r="Q1045">
        <v>31.26</v>
      </c>
      <c r="R1045">
        <v>-9999</v>
      </c>
      <c r="S1045">
        <v>16.649999999999999</v>
      </c>
      <c r="T1045">
        <v>385</v>
      </c>
      <c r="U1045">
        <v>2000</v>
      </c>
      <c r="V1045">
        <v>-9999</v>
      </c>
      <c r="W1045">
        <v>-9999</v>
      </c>
      <c r="X1045">
        <v>0.26</v>
      </c>
      <c r="Y1045">
        <v>3.3000000000000002E-2</v>
      </c>
      <c r="Z1045">
        <v>-9999</v>
      </c>
      <c r="AA1045">
        <v>34.39</v>
      </c>
      <c r="AB1045">
        <v>-106.53</v>
      </c>
      <c r="AC1045">
        <v>-9999</v>
      </c>
      <c r="AD1045">
        <v>-9999</v>
      </c>
      <c r="AE1045">
        <v>-9999</v>
      </c>
      <c r="AF1045">
        <v>-9999</v>
      </c>
      <c r="AG1045">
        <v>-4.4000000000000004</v>
      </c>
      <c r="AH1045">
        <v>-4.25</v>
      </c>
      <c r="AI1045" t="s">
        <v>176</v>
      </c>
      <c r="AJ1045">
        <v>-9999</v>
      </c>
      <c r="AK1045" t="s">
        <v>74</v>
      </c>
      <c r="AL1045">
        <v>-9999</v>
      </c>
      <c r="AM1045" t="s">
        <v>177</v>
      </c>
      <c r="AN1045" t="s">
        <v>180</v>
      </c>
      <c r="AO1045">
        <v>-9999</v>
      </c>
      <c r="AP1045" t="s">
        <v>182</v>
      </c>
      <c r="AQ1045" t="s">
        <v>179</v>
      </c>
      <c r="AR1045">
        <v>-9999</v>
      </c>
      <c r="AS1045">
        <v>1.6E-2</v>
      </c>
      <c r="AT1045">
        <v>2.4809999999999999</v>
      </c>
      <c r="AU1045">
        <v>1.31</v>
      </c>
      <c r="AV1045">
        <v>132</v>
      </c>
      <c r="AX1045">
        <f t="shared" si="143"/>
        <v>1.8951032823456699</v>
      </c>
      <c r="AZ1045" t="str">
        <f t="shared" si="142"/>
        <v>Juniperus monosperma</v>
      </c>
      <c r="BA1045">
        <f t="shared" si="144"/>
        <v>16.649999999999999</v>
      </c>
      <c r="BB1045">
        <f t="shared" si="145"/>
        <v>0.58510328234566988</v>
      </c>
      <c r="BC1045">
        <f t="shared" si="146"/>
        <v>38.5</v>
      </c>
      <c r="BD1045">
        <f t="shared" si="147"/>
        <v>2000</v>
      </c>
      <c r="BE1045">
        <f t="shared" si="148"/>
        <v>4.25</v>
      </c>
      <c r="BF1045">
        <f t="shared" si="149"/>
        <v>2.4809999999999999</v>
      </c>
      <c r="BG1045">
        <f t="shared" si="150"/>
        <v>1.6E-2</v>
      </c>
    </row>
    <row r="1046" spans="1:59" x14ac:dyDescent="0.25">
      <c r="A1046">
        <v>4192</v>
      </c>
      <c r="B1046" t="s">
        <v>60</v>
      </c>
      <c r="C1046" t="s">
        <v>171</v>
      </c>
      <c r="D1046" t="s">
        <v>62</v>
      </c>
      <c r="E1046" t="s">
        <v>63</v>
      </c>
      <c r="F1046" t="s">
        <v>64</v>
      </c>
      <c r="G1046" t="s">
        <v>172</v>
      </c>
      <c r="H1046">
        <v>0.313</v>
      </c>
      <c r="I1046" t="s">
        <v>7</v>
      </c>
      <c r="J1046" s="9">
        <v>40679</v>
      </c>
      <c r="K1046" s="13">
        <v>0.42430555555555599</v>
      </c>
      <c r="L1046" t="s">
        <v>173</v>
      </c>
      <c r="M1046" t="s">
        <v>111</v>
      </c>
      <c r="N1046" t="s">
        <v>174</v>
      </c>
      <c r="O1046" t="s">
        <v>201</v>
      </c>
      <c r="P1046" t="s">
        <v>175</v>
      </c>
      <c r="Q1046">
        <v>33.97</v>
      </c>
      <c r="R1046">
        <v>-9999</v>
      </c>
      <c r="S1046">
        <v>22.86</v>
      </c>
      <c r="T1046">
        <v>393</v>
      </c>
      <c r="U1046">
        <v>2000</v>
      </c>
      <c r="V1046">
        <v>-9999</v>
      </c>
      <c r="W1046">
        <v>-9999</v>
      </c>
      <c r="X1046">
        <v>0.24</v>
      </c>
      <c r="Y1046">
        <v>3.3000000000000002E-2</v>
      </c>
      <c r="Z1046">
        <v>-9999</v>
      </c>
      <c r="AA1046">
        <v>34.39</v>
      </c>
      <c r="AB1046">
        <v>-106.53</v>
      </c>
      <c r="AC1046">
        <v>-9999</v>
      </c>
      <c r="AD1046">
        <v>-9999</v>
      </c>
      <c r="AE1046">
        <v>-9999</v>
      </c>
      <c r="AF1046">
        <v>-9999</v>
      </c>
      <c r="AG1046">
        <v>-4.3</v>
      </c>
      <c r="AH1046">
        <v>-3.7</v>
      </c>
      <c r="AI1046" t="s">
        <v>176</v>
      </c>
      <c r="AJ1046">
        <v>-9999</v>
      </c>
      <c r="AK1046" t="s">
        <v>74</v>
      </c>
      <c r="AL1046">
        <v>-9999</v>
      </c>
      <c r="AM1046" t="s">
        <v>177</v>
      </c>
      <c r="AN1046" t="s">
        <v>180</v>
      </c>
      <c r="AO1046">
        <v>-9999</v>
      </c>
      <c r="AP1046" t="s">
        <v>182</v>
      </c>
      <c r="AQ1046" t="s">
        <v>179</v>
      </c>
      <c r="AR1046">
        <v>-9999</v>
      </c>
      <c r="AS1046">
        <v>0.01</v>
      </c>
      <c r="AT1046">
        <v>1.619</v>
      </c>
      <c r="AU1046">
        <v>1.85</v>
      </c>
      <c r="AV1046">
        <v>131</v>
      </c>
      <c r="AX1046">
        <f t="shared" si="143"/>
        <v>2.7856444406442233</v>
      </c>
      <c r="AZ1046" t="str">
        <f t="shared" si="142"/>
        <v>Juniperus monosperma</v>
      </c>
      <c r="BA1046">
        <f t="shared" si="144"/>
        <v>22.86</v>
      </c>
      <c r="BB1046">
        <f t="shared" si="145"/>
        <v>0.93564444064422325</v>
      </c>
      <c r="BC1046">
        <f t="shared" si="146"/>
        <v>39.299999999999997</v>
      </c>
      <c r="BD1046">
        <f t="shared" si="147"/>
        <v>2000</v>
      </c>
      <c r="BE1046">
        <f t="shared" si="148"/>
        <v>3.7</v>
      </c>
      <c r="BF1046">
        <f t="shared" si="149"/>
        <v>1.619</v>
      </c>
      <c r="BG1046">
        <f t="shared" si="150"/>
        <v>0.01</v>
      </c>
    </row>
    <row r="1047" spans="1:59" x14ac:dyDescent="0.25">
      <c r="A1047">
        <v>4193</v>
      </c>
      <c r="B1047" t="s">
        <v>60</v>
      </c>
      <c r="C1047" t="s">
        <v>171</v>
      </c>
      <c r="D1047" t="s">
        <v>62</v>
      </c>
      <c r="E1047" t="s">
        <v>63</v>
      </c>
      <c r="F1047" t="s">
        <v>64</v>
      </c>
      <c r="G1047" t="s">
        <v>172</v>
      </c>
      <c r="H1047">
        <v>0.313</v>
      </c>
      <c r="I1047" t="s">
        <v>7</v>
      </c>
      <c r="J1047" s="9">
        <v>40679</v>
      </c>
      <c r="K1047" s="13">
        <v>0.43333333333333302</v>
      </c>
      <c r="L1047" t="s">
        <v>173</v>
      </c>
      <c r="M1047" t="s">
        <v>111</v>
      </c>
      <c r="N1047" t="s">
        <v>174</v>
      </c>
      <c r="O1047" t="s">
        <v>201</v>
      </c>
      <c r="P1047" t="s">
        <v>175</v>
      </c>
      <c r="Q1047">
        <v>32.68</v>
      </c>
      <c r="R1047">
        <v>-9999</v>
      </c>
      <c r="S1047">
        <v>25.65</v>
      </c>
      <c r="T1047">
        <v>392</v>
      </c>
      <c r="U1047">
        <v>2000</v>
      </c>
      <c r="V1047">
        <v>-9999</v>
      </c>
      <c r="W1047">
        <v>-9999</v>
      </c>
      <c r="X1047">
        <v>0.39</v>
      </c>
      <c r="Y1047">
        <v>3.3000000000000002E-2</v>
      </c>
      <c r="Z1047">
        <v>-9999</v>
      </c>
      <c r="AA1047">
        <v>34.39</v>
      </c>
      <c r="AB1047">
        <v>-106.53</v>
      </c>
      <c r="AC1047">
        <v>-9999</v>
      </c>
      <c r="AD1047">
        <v>-9999</v>
      </c>
      <c r="AE1047">
        <v>-9999</v>
      </c>
      <c r="AF1047">
        <v>-9999</v>
      </c>
      <c r="AG1047">
        <v>-4.2</v>
      </c>
      <c r="AH1047">
        <v>-2.7</v>
      </c>
      <c r="AI1047" t="s">
        <v>176</v>
      </c>
      <c r="AJ1047">
        <v>-9999</v>
      </c>
      <c r="AK1047" t="s">
        <v>74</v>
      </c>
      <c r="AL1047">
        <v>-9999</v>
      </c>
      <c r="AM1047" t="s">
        <v>177</v>
      </c>
      <c r="AN1047" t="s">
        <v>180</v>
      </c>
      <c r="AO1047">
        <v>-9999</v>
      </c>
      <c r="AP1047" t="s">
        <v>182</v>
      </c>
      <c r="AQ1047" t="s">
        <v>179</v>
      </c>
      <c r="AR1047">
        <v>-9999</v>
      </c>
      <c r="AS1047">
        <v>1.4E-2</v>
      </c>
      <c r="AT1047">
        <v>1.907</v>
      </c>
      <c r="AU1047">
        <v>2.2200000000000002</v>
      </c>
      <c r="AV1047">
        <v>157</v>
      </c>
      <c r="AX1047">
        <f t="shared" si="143"/>
        <v>3.2924083350535227</v>
      </c>
      <c r="AZ1047" t="str">
        <f t="shared" si="142"/>
        <v>Juniperus monosperma</v>
      </c>
      <c r="BA1047">
        <f t="shared" si="144"/>
        <v>25.65</v>
      </c>
      <c r="BB1047">
        <f t="shared" si="145"/>
        <v>1.0724083350535225</v>
      </c>
      <c r="BC1047">
        <f t="shared" si="146"/>
        <v>39.200000000000003</v>
      </c>
      <c r="BD1047">
        <f t="shared" si="147"/>
        <v>2000</v>
      </c>
      <c r="BE1047">
        <f t="shared" si="148"/>
        <v>2.7</v>
      </c>
      <c r="BF1047">
        <f t="shared" si="149"/>
        <v>1.907</v>
      </c>
      <c r="BG1047">
        <f t="shared" si="150"/>
        <v>1.4E-2</v>
      </c>
    </row>
    <row r="1048" spans="1:59" x14ac:dyDescent="0.25">
      <c r="A1048">
        <v>4194</v>
      </c>
      <c r="B1048" t="s">
        <v>60</v>
      </c>
      <c r="C1048" t="s">
        <v>171</v>
      </c>
      <c r="D1048" t="s">
        <v>62</v>
      </c>
      <c r="E1048" t="s">
        <v>63</v>
      </c>
      <c r="F1048" t="s">
        <v>64</v>
      </c>
      <c r="G1048" t="s">
        <v>172</v>
      </c>
      <c r="H1048">
        <v>0.313</v>
      </c>
      <c r="I1048" t="s">
        <v>7</v>
      </c>
      <c r="J1048" s="9">
        <v>40679</v>
      </c>
      <c r="K1048" s="13">
        <v>0.438194444444444</v>
      </c>
      <c r="L1048" t="s">
        <v>173</v>
      </c>
      <c r="M1048" t="s">
        <v>111</v>
      </c>
      <c r="N1048" t="s">
        <v>174</v>
      </c>
      <c r="O1048" t="s">
        <v>201</v>
      </c>
      <c r="P1048" t="s">
        <v>175</v>
      </c>
      <c r="Q1048">
        <v>30.83</v>
      </c>
      <c r="R1048">
        <v>-9999</v>
      </c>
      <c r="S1048">
        <v>26.9</v>
      </c>
      <c r="T1048">
        <v>396</v>
      </c>
      <c r="U1048">
        <v>2000</v>
      </c>
      <c r="V1048">
        <v>-9999</v>
      </c>
      <c r="W1048">
        <v>-9999</v>
      </c>
      <c r="X1048">
        <v>0.15</v>
      </c>
      <c r="Y1048">
        <v>3.3000000000000002E-2</v>
      </c>
      <c r="Z1048">
        <v>-9999</v>
      </c>
      <c r="AA1048">
        <v>34.39</v>
      </c>
      <c r="AB1048">
        <v>-106.53</v>
      </c>
      <c r="AC1048">
        <v>-9999</v>
      </c>
      <c r="AD1048">
        <v>-9999</v>
      </c>
      <c r="AE1048">
        <v>-9999</v>
      </c>
      <c r="AF1048">
        <v>-9999</v>
      </c>
      <c r="AG1048">
        <v>-4.4000000000000004</v>
      </c>
      <c r="AH1048">
        <v>-4.25</v>
      </c>
      <c r="AI1048" t="s">
        <v>176</v>
      </c>
      <c r="AJ1048">
        <v>-9999</v>
      </c>
      <c r="AK1048" t="s">
        <v>74</v>
      </c>
      <c r="AL1048">
        <v>-9999</v>
      </c>
      <c r="AM1048" t="s">
        <v>177</v>
      </c>
      <c r="AN1048" t="s">
        <v>180</v>
      </c>
      <c r="AO1048">
        <v>-9999</v>
      </c>
      <c r="AP1048" t="s">
        <v>182</v>
      </c>
      <c r="AQ1048" t="s">
        <v>179</v>
      </c>
      <c r="AR1048">
        <v>-9999</v>
      </c>
      <c r="AS1048">
        <v>5.0000000000000001E-3</v>
      </c>
      <c r="AT1048">
        <v>0.70599999999999996</v>
      </c>
      <c r="AU1048">
        <v>2.46</v>
      </c>
      <c r="AV1048">
        <v>140</v>
      </c>
      <c r="AX1048">
        <f t="shared" si="143"/>
        <v>3.5443606106691914</v>
      </c>
      <c r="AZ1048" t="str">
        <f t="shared" si="142"/>
        <v>Juniperus monosperma</v>
      </c>
      <c r="BA1048">
        <f t="shared" si="144"/>
        <v>26.9</v>
      </c>
      <c r="BB1048">
        <f t="shared" si="145"/>
        <v>1.0843606106691914</v>
      </c>
      <c r="BC1048">
        <f t="shared" si="146"/>
        <v>39.6</v>
      </c>
      <c r="BD1048">
        <f t="shared" si="147"/>
        <v>2000</v>
      </c>
      <c r="BE1048">
        <f t="shared" si="148"/>
        <v>4.25</v>
      </c>
      <c r="BF1048">
        <f t="shared" si="149"/>
        <v>0.70599999999999996</v>
      </c>
      <c r="BG1048">
        <f t="shared" si="150"/>
        <v>5.0000000000000001E-3</v>
      </c>
    </row>
    <row r="1049" spans="1:59" x14ac:dyDescent="0.25">
      <c r="A1049">
        <v>4195</v>
      </c>
      <c r="B1049" t="s">
        <v>60</v>
      </c>
      <c r="C1049" t="s">
        <v>171</v>
      </c>
      <c r="D1049" t="s">
        <v>62</v>
      </c>
      <c r="E1049" t="s">
        <v>63</v>
      </c>
      <c r="F1049" t="s">
        <v>64</v>
      </c>
      <c r="G1049" t="s">
        <v>172</v>
      </c>
      <c r="H1049">
        <v>0.313</v>
      </c>
      <c r="I1049" t="s">
        <v>7</v>
      </c>
      <c r="J1049" s="9">
        <v>40679</v>
      </c>
      <c r="K1049" s="13">
        <v>0.53611111111111098</v>
      </c>
      <c r="L1049" t="s">
        <v>173</v>
      </c>
      <c r="M1049" t="s">
        <v>111</v>
      </c>
      <c r="N1049" t="s">
        <v>174</v>
      </c>
      <c r="O1049" t="s">
        <v>201</v>
      </c>
      <c r="P1049" t="s">
        <v>175</v>
      </c>
      <c r="Q1049">
        <v>21.82</v>
      </c>
      <c r="R1049">
        <v>-9999</v>
      </c>
      <c r="S1049">
        <v>29.74</v>
      </c>
      <c r="T1049">
        <v>397</v>
      </c>
      <c r="U1049">
        <v>2000</v>
      </c>
      <c r="V1049">
        <v>-9999</v>
      </c>
      <c r="W1049">
        <v>-9999</v>
      </c>
      <c r="X1049">
        <v>0.18</v>
      </c>
      <c r="Y1049">
        <v>3.3000000000000002E-2</v>
      </c>
      <c r="Z1049">
        <v>-9999</v>
      </c>
      <c r="AA1049">
        <v>34.39</v>
      </c>
      <c r="AB1049">
        <v>-106.53</v>
      </c>
      <c r="AC1049">
        <v>-9999</v>
      </c>
      <c r="AD1049">
        <v>-9999</v>
      </c>
      <c r="AE1049">
        <v>-9999</v>
      </c>
      <c r="AF1049">
        <v>-9999</v>
      </c>
      <c r="AG1049">
        <v>-4.3</v>
      </c>
      <c r="AH1049">
        <v>-3.7</v>
      </c>
      <c r="AI1049" t="s">
        <v>176</v>
      </c>
      <c r="AJ1049">
        <v>-9999</v>
      </c>
      <c r="AK1049" t="s">
        <v>74</v>
      </c>
      <c r="AL1049">
        <v>-9999</v>
      </c>
      <c r="AM1049" t="s">
        <v>177</v>
      </c>
      <c r="AN1049" t="s">
        <v>180</v>
      </c>
      <c r="AO1049">
        <v>-9999</v>
      </c>
      <c r="AP1049" t="s">
        <v>182</v>
      </c>
      <c r="AQ1049" t="s">
        <v>179</v>
      </c>
      <c r="AR1049">
        <v>-9999</v>
      </c>
      <c r="AS1049">
        <v>4.0000000000000001E-3</v>
      </c>
      <c r="AT1049">
        <v>0.80300000000000005</v>
      </c>
      <c r="AU1049">
        <v>3.28</v>
      </c>
      <c r="AV1049">
        <v>78</v>
      </c>
      <c r="AX1049">
        <f t="shared" si="143"/>
        <v>4.1800600739352989</v>
      </c>
      <c r="AZ1049" t="str">
        <f t="shared" si="142"/>
        <v>Juniperus monosperma</v>
      </c>
      <c r="BA1049">
        <f t="shared" si="144"/>
        <v>29.74</v>
      </c>
      <c r="BB1049">
        <f t="shared" si="145"/>
        <v>0.90006007393529908</v>
      </c>
      <c r="BC1049">
        <f t="shared" si="146"/>
        <v>39.700000000000003</v>
      </c>
      <c r="BD1049">
        <f t="shared" si="147"/>
        <v>2000</v>
      </c>
      <c r="BE1049">
        <f t="shared" si="148"/>
        <v>3.7</v>
      </c>
      <c r="BF1049">
        <f t="shared" si="149"/>
        <v>0.80300000000000005</v>
      </c>
      <c r="BG1049">
        <f t="shared" si="150"/>
        <v>4.0000000000000001E-3</v>
      </c>
    </row>
    <row r="1050" spans="1:59" x14ac:dyDescent="0.25">
      <c r="A1050">
        <v>4196</v>
      </c>
      <c r="B1050" t="s">
        <v>60</v>
      </c>
      <c r="C1050" t="s">
        <v>171</v>
      </c>
      <c r="D1050" t="s">
        <v>62</v>
      </c>
      <c r="E1050" t="s">
        <v>63</v>
      </c>
      <c r="F1050" t="s">
        <v>64</v>
      </c>
      <c r="G1050" t="s">
        <v>172</v>
      </c>
      <c r="H1050">
        <v>0.313</v>
      </c>
      <c r="I1050" t="s">
        <v>7</v>
      </c>
      <c r="J1050" s="9">
        <v>40679</v>
      </c>
      <c r="K1050" s="13">
        <v>0.54583333333333295</v>
      </c>
      <c r="L1050" t="s">
        <v>173</v>
      </c>
      <c r="M1050" t="s">
        <v>111</v>
      </c>
      <c r="N1050" t="s">
        <v>174</v>
      </c>
      <c r="O1050" t="s">
        <v>201</v>
      </c>
      <c r="P1050" t="s">
        <v>175</v>
      </c>
      <c r="Q1050">
        <v>21.5</v>
      </c>
      <c r="R1050">
        <v>-9999</v>
      </c>
      <c r="S1050">
        <v>31.01</v>
      </c>
      <c r="T1050">
        <v>393</v>
      </c>
      <c r="U1050">
        <v>2000</v>
      </c>
      <c r="V1050">
        <v>-9999</v>
      </c>
      <c r="W1050">
        <v>-9999</v>
      </c>
      <c r="X1050">
        <v>0.51</v>
      </c>
      <c r="Y1050">
        <v>3.3000000000000002E-2</v>
      </c>
      <c r="Z1050">
        <v>-9999</v>
      </c>
      <c r="AA1050">
        <v>34.39</v>
      </c>
      <c r="AB1050">
        <v>-106.53</v>
      </c>
      <c r="AC1050">
        <v>-9999</v>
      </c>
      <c r="AD1050">
        <v>-9999</v>
      </c>
      <c r="AE1050">
        <v>-9999</v>
      </c>
      <c r="AF1050">
        <v>-9999</v>
      </c>
      <c r="AG1050">
        <v>-4.2</v>
      </c>
      <c r="AH1050">
        <v>-2.7</v>
      </c>
      <c r="AI1050" t="s">
        <v>176</v>
      </c>
      <c r="AJ1050">
        <v>-9999</v>
      </c>
      <c r="AK1050" t="s">
        <v>74</v>
      </c>
      <c r="AL1050">
        <v>-9999</v>
      </c>
      <c r="AM1050" t="s">
        <v>177</v>
      </c>
      <c r="AN1050" t="s">
        <v>180</v>
      </c>
      <c r="AO1050">
        <v>-9999</v>
      </c>
      <c r="AP1050" t="s">
        <v>182</v>
      </c>
      <c r="AQ1050" t="s">
        <v>179</v>
      </c>
      <c r="AR1050">
        <v>-9999</v>
      </c>
      <c r="AS1050">
        <v>1.0999999999999999E-2</v>
      </c>
      <c r="AT1050">
        <v>1.629</v>
      </c>
      <c r="AU1050">
        <v>3.54</v>
      </c>
      <c r="AV1050">
        <v>141</v>
      </c>
      <c r="AX1050">
        <f t="shared" si="143"/>
        <v>4.4950033721938851</v>
      </c>
      <c r="AZ1050" t="str">
        <f t="shared" si="142"/>
        <v>Juniperus monosperma</v>
      </c>
      <c r="BA1050">
        <f t="shared" si="144"/>
        <v>31.01</v>
      </c>
      <c r="BB1050">
        <f t="shared" si="145"/>
        <v>0.95500337219388509</v>
      </c>
      <c r="BC1050">
        <f t="shared" si="146"/>
        <v>39.299999999999997</v>
      </c>
      <c r="BD1050">
        <f t="shared" si="147"/>
        <v>2000</v>
      </c>
      <c r="BE1050">
        <f t="shared" si="148"/>
        <v>2.7</v>
      </c>
      <c r="BF1050">
        <f t="shared" si="149"/>
        <v>1.629</v>
      </c>
      <c r="BG1050">
        <f t="shared" si="150"/>
        <v>1.0999999999999999E-2</v>
      </c>
    </row>
    <row r="1051" spans="1:59" x14ac:dyDescent="0.25">
      <c r="A1051">
        <v>4197</v>
      </c>
      <c r="B1051" t="s">
        <v>60</v>
      </c>
      <c r="C1051" t="s">
        <v>171</v>
      </c>
      <c r="D1051" t="s">
        <v>62</v>
      </c>
      <c r="E1051" t="s">
        <v>63</v>
      </c>
      <c r="F1051" t="s">
        <v>64</v>
      </c>
      <c r="G1051" t="s">
        <v>172</v>
      </c>
      <c r="H1051">
        <v>0.313</v>
      </c>
      <c r="I1051" t="s">
        <v>7</v>
      </c>
      <c r="J1051" s="9">
        <v>40679</v>
      </c>
      <c r="K1051" s="13">
        <v>0.55000000000000004</v>
      </c>
      <c r="L1051" t="s">
        <v>173</v>
      </c>
      <c r="M1051" t="s">
        <v>111</v>
      </c>
      <c r="N1051" t="s">
        <v>174</v>
      </c>
      <c r="O1051" t="s">
        <v>201</v>
      </c>
      <c r="P1051" t="s">
        <v>175</v>
      </c>
      <c r="Q1051">
        <v>18.32</v>
      </c>
      <c r="R1051">
        <v>-9999</v>
      </c>
      <c r="S1051">
        <v>31.15</v>
      </c>
      <c r="T1051">
        <v>399</v>
      </c>
      <c r="U1051">
        <v>2000</v>
      </c>
      <c r="V1051">
        <v>-9999</v>
      </c>
      <c r="W1051">
        <v>-9999</v>
      </c>
      <c r="X1051">
        <v>0.16</v>
      </c>
      <c r="Y1051">
        <v>3.3000000000000002E-2</v>
      </c>
      <c r="Z1051">
        <v>-9999</v>
      </c>
      <c r="AA1051">
        <v>34.39</v>
      </c>
      <c r="AB1051">
        <v>-106.53</v>
      </c>
      <c r="AC1051">
        <v>-9999</v>
      </c>
      <c r="AD1051">
        <v>-9999</v>
      </c>
      <c r="AE1051">
        <v>-9999</v>
      </c>
      <c r="AF1051">
        <v>-9999</v>
      </c>
      <c r="AG1051">
        <v>-4.4000000000000004</v>
      </c>
      <c r="AH1051">
        <v>-4.25</v>
      </c>
      <c r="AI1051" t="s">
        <v>176</v>
      </c>
      <c r="AJ1051">
        <v>-9999</v>
      </c>
      <c r="AK1051" t="s">
        <v>74</v>
      </c>
      <c r="AL1051">
        <v>-9999</v>
      </c>
      <c r="AM1051" t="s">
        <v>177</v>
      </c>
      <c r="AN1051" t="s">
        <v>180</v>
      </c>
      <c r="AO1051">
        <v>-9999</v>
      </c>
      <c r="AP1051" t="s">
        <v>182</v>
      </c>
      <c r="AQ1051" t="s">
        <v>179</v>
      </c>
      <c r="AR1051">
        <v>-9999</v>
      </c>
      <c r="AS1051">
        <v>3.0000000000000001E-3</v>
      </c>
      <c r="AT1051">
        <v>0.34499999999999997</v>
      </c>
      <c r="AU1051">
        <v>3.72</v>
      </c>
      <c r="AV1051">
        <v>207</v>
      </c>
      <c r="AX1051">
        <f t="shared" si="143"/>
        <v>4.5309517021635548</v>
      </c>
      <c r="AZ1051" t="str">
        <f t="shared" si="142"/>
        <v>Juniperus monosperma</v>
      </c>
      <c r="BA1051">
        <f t="shared" si="144"/>
        <v>31.15</v>
      </c>
      <c r="BB1051">
        <f t="shared" si="145"/>
        <v>0.81095170216355461</v>
      </c>
      <c r="BC1051">
        <f t="shared" si="146"/>
        <v>39.9</v>
      </c>
      <c r="BD1051">
        <f t="shared" si="147"/>
        <v>2000</v>
      </c>
      <c r="BE1051">
        <f t="shared" si="148"/>
        <v>4.25</v>
      </c>
      <c r="BF1051">
        <f t="shared" si="149"/>
        <v>0.34499999999999997</v>
      </c>
      <c r="BG1051">
        <f t="shared" si="150"/>
        <v>3.0000000000000001E-3</v>
      </c>
    </row>
    <row r="1052" spans="1:59" x14ac:dyDescent="0.25">
      <c r="A1052">
        <v>4198</v>
      </c>
      <c r="B1052" t="s">
        <v>60</v>
      </c>
      <c r="C1052" t="s">
        <v>171</v>
      </c>
      <c r="D1052" t="s">
        <v>62</v>
      </c>
      <c r="E1052" t="s">
        <v>63</v>
      </c>
      <c r="F1052" t="s">
        <v>64</v>
      </c>
      <c r="G1052" t="s">
        <v>172</v>
      </c>
      <c r="H1052">
        <v>0.313</v>
      </c>
      <c r="I1052" t="s">
        <v>7</v>
      </c>
      <c r="J1052" s="9">
        <v>40681</v>
      </c>
      <c r="K1052" s="13">
        <v>0.32500000000000001</v>
      </c>
      <c r="L1052" t="s">
        <v>173</v>
      </c>
      <c r="M1052" t="s">
        <v>111</v>
      </c>
      <c r="N1052" t="s">
        <v>174</v>
      </c>
      <c r="O1052" t="s">
        <v>201</v>
      </c>
      <c r="P1052" t="s">
        <v>175</v>
      </c>
      <c r="Q1052">
        <v>38.299999999999997</v>
      </c>
      <c r="R1052">
        <v>-9999</v>
      </c>
      <c r="S1052">
        <v>13.74</v>
      </c>
      <c r="T1052">
        <v>379</v>
      </c>
      <c r="U1052">
        <v>2000</v>
      </c>
      <c r="V1052">
        <v>-9999</v>
      </c>
      <c r="W1052">
        <v>-9999</v>
      </c>
      <c r="X1052">
        <v>0.26</v>
      </c>
      <c r="Y1052">
        <v>0.105</v>
      </c>
      <c r="Z1052">
        <v>-9999</v>
      </c>
      <c r="AA1052">
        <v>34.39</v>
      </c>
      <c r="AB1052">
        <v>-106.53</v>
      </c>
      <c r="AC1052">
        <v>-9999</v>
      </c>
      <c r="AD1052">
        <v>-9999</v>
      </c>
      <c r="AE1052">
        <v>-9999</v>
      </c>
      <c r="AF1052">
        <v>-9999</v>
      </c>
      <c r="AG1052">
        <v>-2.5</v>
      </c>
      <c r="AH1052">
        <v>-1.8</v>
      </c>
      <c r="AI1052" t="s">
        <v>176</v>
      </c>
      <c r="AJ1052">
        <v>-9999</v>
      </c>
      <c r="AK1052" t="s">
        <v>74</v>
      </c>
      <c r="AL1052">
        <v>-9999</v>
      </c>
      <c r="AM1052" t="s">
        <v>177</v>
      </c>
      <c r="AN1052" t="s">
        <v>180</v>
      </c>
      <c r="AO1052">
        <v>-9999</v>
      </c>
      <c r="AP1052" t="s">
        <v>182</v>
      </c>
      <c r="AQ1052" t="s">
        <v>179</v>
      </c>
      <c r="AR1052">
        <v>-9999</v>
      </c>
      <c r="AS1052">
        <v>2.1999999999999999E-2</v>
      </c>
      <c r="AT1052">
        <v>2.0979999999999999</v>
      </c>
      <c r="AU1052">
        <v>0.97</v>
      </c>
      <c r="AV1052">
        <v>218</v>
      </c>
      <c r="AX1052">
        <f t="shared" si="143"/>
        <v>1.5717797960291733</v>
      </c>
      <c r="AZ1052" t="str">
        <f t="shared" si="142"/>
        <v>Juniperus monosperma</v>
      </c>
      <c r="BA1052">
        <f t="shared" si="144"/>
        <v>13.74</v>
      </c>
      <c r="BB1052">
        <f t="shared" si="145"/>
        <v>0.60177979602917331</v>
      </c>
      <c r="BC1052">
        <f t="shared" si="146"/>
        <v>37.9</v>
      </c>
      <c r="BD1052">
        <f t="shared" si="147"/>
        <v>2000</v>
      </c>
      <c r="BE1052">
        <f t="shared" si="148"/>
        <v>1.8</v>
      </c>
      <c r="BF1052">
        <f t="shared" si="149"/>
        <v>2.0979999999999999</v>
      </c>
      <c r="BG1052">
        <f t="shared" si="150"/>
        <v>2.1999999999999999E-2</v>
      </c>
    </row>
    <row r="1053" spans="1:59" x14ac:dyDescent="0.25">
      <c r="A1053">
        <v>4199</v>
      </c>
      <c r="B1053" t="s">
        <v>60</v>
      </c>
      <c r="C1053" t="s">
        <v>171</v>
      </c>
      <c r="D1053" t="s">
        <v>62</v>
      </c>
      <c r="E1053" t="s">
        <v>63</v>
      </c>
      <c r="F1053" t="s">
        <v>64</v>
      </c>
      <c r="G1053" t="s">
        <v>172</v>
      </c>
      <c r="H1053">
        <v>0.313</v>
      </c>
      <c r="I1053" t="s">
        <v>7</v>
      </c>
      <c r="J1053" s="9">
        <v>40681</v>
      </c>
      <c r="K1053" s="13">
        <v>0.33472222222222198</v>
      </c>
      <c r="L1053" t="s">
        <v>173</v>
      </c>
      <c r="M1053" t="s">
        <v>111</v>
      </c>
      <c r="N1053" t="s">
        <v>174</v>
      </c>
      <c r="O1053" t="s">
        <v>201</v>
      </c>
      <c r="P1053" t="s">
        <v>175</v>
      </c>
      <c r="Q1053">
        <v>34.909999999999997</v>
      </c>
      <c r="R1053">
        <v>-9999</v>
      </c>
      <c r="S1053">
        <v>15.09</v>
      </c>
      <c r="T1053">
        <v>380</v>
      </c>
      <c r="U1053">
        <v>2000</v>
      </c>
      <c r="V1053">
        <v>-9999</v>
      </c>
      <c r="W1053">
        <v>-9999</v>
      </c>
      <c r="X1053">
        <v>0.38</v>
      </c>
      <c r="Y1053">
        <v>0.105</v>
      </c>
      <c r="Z1053">
        <v>-9999</v>
      </c>
      <c r="AA1053">
        <v>34.39</v>
      </c>
      <c r="AB1053">
        <v>-106.53</v>
      </c>
      <c r="AC1053">
        <v>-9999</v>
      </c>
      <c r="AD1053">
        <v>-9999</v>
      </c>
      <c r="AE1053">
        <v>-9999</v>
      </c>
      <c r="AF1053">
        <v>-9999</v>
      </c>
      <c r="AG1053">
        <v>-2.9</v>
      </c>
      <c r="AH1053">
        <v>-1.8</v>
      </c>
      <c r="AI1053" t="s">
        <v>176</v>
      </c>
      <c r="AJ1053">
        <v>-9999</v>
      </c>
      <c r="AK1053" t="s">
        <v>74</v>
      </c>
      <c r="AL1053">
        <v>-9999</v>
      </c>
      <c r="AM1053" t="s">
        <v>177</v>
      </c>
      <c r="AN1053" t="s">
        <v>180</v>
      </c>
      <c r="AO1053">
        <v>-9999</v>
      </c>
      <c r="AP1053" t="s">
        <v>182</v>
      </c>
      <c r="AQ1053" t="s">
        <v>179</v>
      </c>
      <c r="AR1053">
        <v>-9999</v>
      </c>
      <c r="AS1053">
        <v>2.7E-2</v>
      </c>
      <c r="AT1053">
        <v>2.7850000000000001</v>
      </c>
      <c r="AU1053">
        <v>1.1200000000000001</v>
      </c>
      <c r="AV1053">
        <v>208</v>
      </c>
      <c r="AX1053">
        <f t="shared" si="143"/>
        <v>1.7151964283725867</v>
      </c>
      <c r="AZ1053" t="str">
        <f t="shared" si="142"/>
        <v>Juniperus monosperma</v>
      </c>
      <c r="BA1053">
        <f t="shared" si="144"/>
        <v>15.09</v>
      </c>
      <c r="BB1053">
        <f t="shared" si="145"/>
        <v>0.59519642837258657</v>
      </c>
      <c r="BC1053">
        <f t="shared" si="146"/>
        <v>38</v>
      </c>
      <c r="BD1053">
        <f t="shared" si="147"/>
        <v>2000</v>
      </c>
      <c r="BE1053">
        <f t="shared" si="148"/>
        <v>1.8</v>
      </c>
      <c r="BF1053">
        <f t="shared" si="149"/>
        <v>2.7850000000000001</v>
      </c>
      <c r="BG1053">
        <f t="shared" si="150"/>
        <v>2.7E-2</v>
      </c>
    </row>
    <row r="1054" spans="1:59" x14ac:dyDescent="0.25">
      <c r="A1054">
        <v>4200</v>
      </c>
      <c r="B1054" t="s">
        <v>60</v>
      </c>
      <c r="C1054" t="s">
        <v>171</v>
      </c>
      <c r="D1054" t="s">
        <v>62</v>
      </c>
      <c r="E1054" t="s">
        <v>63</v>
      </c>
      <c r="F1054" t="s">
        <v>64</v>
      </c>
      <c r="G1054" t="s">
        <v>172</v>
      </c>
      <c r="H1054">
        <v>0.313</v>
      </c>
      <c r="I1054" t="s">
        <v>7</v>
      </c>
      <c r="J1054" s="9">
        <v>40681</v>
      </c>
      <c r="K1054" s="13">
        <v>0.33958333333333302</v>
      </c>
      <c r="L1054" t="s">
        <v>173</v>
      </c>
      <c r="M1054" t="s">
        <v>111</v>
      </c>
      <c r="N1054" t="s">
        <v>174</v>
      </c>
      <c r="O1054" t="s">
        <v>201</v>
      </c>
      <c r="P1054" t="s">
        <v>175</v>
      </c>
      <c r="Q1054">
        <v>35.369999999999997</v>
      </c>
      <c r="R1054">
        <v>-9999</v>
      </c>
      <c r="S1054">
        <v>16.149999999999999</v>
      </c>
      <c r="T1054">
        <v>375</v>
      </c>
      <c r="U1054">
        <v>2000</v>
      </c>
      <c r="V1054">
        <v>-9999</v>
      </c>
      <c r="W1054">
        <v>-9999</v>
      </c>
      <c r="X1054">
        <v>0.32</v>
      </c>
      <c r="Y1054">
        <v>0.105</v>
      </c>
      <c r="Z1054">
        <v>-9999</v>
      </c>
      <c r="AA1054">
        <v>34.39</v>
      </c>
      <c r="AB1054">
        <v>-106.53</v>
      </c>
      <c r="AC1054">
        <v>-9999</v>
      </c>
      <c r="AD1054">
        <v>-9999</v>
      </c>
      <c r="AE1054">
        <v>-9999</v>
      </c>
      <c r="AF1054">
        <v>-9999</v>
      </c>
      <c r="AG1054">
        <v>-2.9</v>
      </c>
      <c r="AH1054">
        <v>-2.1</v>
      </c>
      <c r="AI1054" t="s">
        <v>176</v>
      </c>
      <c r="AJ1054">
        <v>-9999</v>
      </c>
      <c r="AK1054" t="s">
        <v>74</v>
      </c>
      <c r="AL1054">
        <v>-9999</v>
      </c>
      <c r="AM1054" t="s">
        <v>177</v>
      </c>
      <c r="AN1054" t="s">
        <v>180</v>
      </c>
      <c r="AO1054">
        <v>-9999</v>
      </c>
      <c r="AP1054" t="s">
        <v>182</v>
      </c>
      <c r="AQ1054" t="s">
        <v>179</v>
      </c>
      <c r="AR1054">
        <v>-9999</v>
      </c>
      <c r="AS1054">
        <v>2.1999999999999999E-2</v>
      </c>
      <c r="AT1054">
        <v>2.5430000000000001</v>
      </c>
      <c r="AU1054">
        <v>1.19</v>
      </c>
      <c r="AV1054">
        <v>180</v>
      </c>
      <c r="AX1054">
        <f t="shared" si="143"/>
        <v>1.8357208920646342</v>
      </c>
      <c r="AZ1054" t="str">
        <f t="shared" si="142"/>
        <v>Juniperus monosperma</v>
      </c>
      <c r="BA1054">
        <f t="shared" si="144"/>
        <v>16.149999999999999</v>
      </c>
      <c r="BB1054">
        <f t="shared" si="145"/>
        <v>0.64572089206463423</v>
      </c>
      <c r="BC1054">
        <f t="shared" si="146"/>
        <v>37.5</v>
      </c>
      <c r="BD1054">
        <f t="shared" si="147"/>
        <v>2000</v>
      </c>
      <c r="BE1054">
        <f t="shared" si="148"/>
        <v>2.1</v>
      </c>
      <c r="BF1054">
        <f t="shared" si="149"/>
        <v>2.5430000000000001</v>
      </c>
      <c r="BG1054">
        <f t="shared" si="150"/>
        <v>2.1999999999999999E-2</v>
      </c>
    </row>
    <row r="1055" spans="1:59" x14ac:dyDescent="0.25">
      <c r="A1055">
        <v>4201</v>
      </c>
      <c r="B1055" t="s">
        <v>60</v>
      </c>
      <c r="C1055" t="s">
        <v>171</v>
      </c>
      <c r="D1055" t="s">
        <v>62</v>
      </c>
      <c r="E1055" t="s">
        <v>63</v>
      </c>
      <c r="F1055" t="s">
        <v>64</v>
      </c>
      <c r="G1055" t="s">
        <v>172</v>
      </c>
      <c r="H1055">
        <v>0.313</v>
      </c>
      <c r="I1055" t="s">
        <v>7</v>
      </c>
      <c r="J1055" s="9">
        <v>40681</v>
      </c>
      <c r="K1055" s="13">
        <v>0.38750000000000001</v>
      </c>
      <c r="L1055" t="s">
        <v>173</v>
      </c>
      <c r="M1055" t="s">
        <v>111</v>
      </c>
      <c r="N1055" t="s">
        <v>174</v>
      </c>
      <c r="O1055" t="s">
        <v>201</v>
      </c>
      <c r="P1055" t="s">
        <v>175</v>
      </c>
      <c r="Q1055">
        <v>33.020000000000003</v>
      </c>
      <c r="R1055">
        <v>-9999</v>
      </c>
      <c r="S1055">
        <v>18.079999999999998</v>
      </c>
      <c r="T1055">
        <v>378</v>
      </c>
      <c r="U1055">
        <v>2000</v>
      </c>
      <c r="V1055">
        <v>-9999</v>
      </c>
      <c r="W1055">
        <v>-9999</v>
      </c>
      <c r="X1055">
        <v>0.51</v>
      </c>
      <c r="Y1055">
        <v>0.105</v>
      </c>
      <c r="Z1055">
        <v>-9999</v>
      </c>
      <c r="AA1055">
        <v>34.39</v>
      </c>
      <c r="AB1055">
        <v>-106.53</v>
      </c>
      <c r="AC1055">
        <v>-9999</v>
      </c>
      <c r="AD1055">
        <v>-9999</v>
      </c>
      <c r="AE1055">
        <v>-9999</v>
      </c>
      <c r="AF1055">
        <v>-9999</v>
      </c>
      <c r="AG1055">
        <v>-2.5</v>
      </c>
      <c r="AH1055">
        <v>-1.8</v>
      </c>
      <c r="AI1055" t="s">
        <v>176</v>
      </c>
      <c r="AJ1055">
        <v>-9999</v>
      </c>
      <c r="AK1055" t="s">
        <v>74</v>
      </c>
      <c r="AL1055">
        <v>-9999</v>
      </c>
      <c r="AM1055" t="s">
        <v>177</v>
      </c>
      <c r="AN1055" t="s">
        <v>180</v>
      </c>
      <c r="AO1055">
        <v>-9999</v>
      </c>
      <c r="AP1055" t="s">
        <v>182</v>
      </c>
      <c r="AQ1055" t="s">
        <v>179</v>
      </c>
      <c r="AR1055">
        <v>-9999</v>
      </c>
      <c r="AS1055">
        <v>2.9000000000000001E-2</v>
      </c>
      <c r="AT1055">
        <v>2.911</v>
      </c>
      <c r="AU1055">
        <v>1.39</v>
      </c>
      <c r="AV1055">
        <v>209</v>
      </c>
      <c r="AX1055">
        <f t="shared" si="143"/>
        <v>2.0743262810715382</v>
      </c>
      <c r="AZ1055" t="str">
        <f t="shared" si="142"/>
        <v>Juniperus monosperma</v>
      </c>
      <c r="BA1055">
        <f t="shared" si="144"/>
        <v>18.079999999999998</v>
      </c>
      <c r="BB1055">
        <f t="shared" si="145"/>
        <v>0.68432628107153826</v>
      </c>
      <c r="BC1055">
        <f t="shared" si="146"/>
        <v>37.799999999999997</v>
      </c>
      <c r="BD1055">
        <f t="shared" si="147"/>
        <v>2000</v>
      </c>
      <c r="BE1055">
        <f t="shared" si="148"/>
        <v>1.8</v>
      </c>
      <c r="BF1055">
        <f t="shared" si="149"/>
        <v>2.911</v>
      </c>
      <c r="BG1055">
        <f t="shared" si="150"/>
        <v>2.9000000000000001E-2</v>
      </c>
    </row>
    <row r="1056" spans="1:59" x14ac:dyDescent="0.25">
      <c r="A1056">
        <v>4202</v>
      </c>
      <c r="B1056" t="s">
        <v>60</v>
      </c>
      <c r="C1056" t="s">
        <v>171</v>
      </c>
      <c r="D1056" t="s">
        <v>62</v>
      </c>
      <c r="E1056" t="s">
        <v>63</v>
      </c>
      <c r="F1056" t="s">
        <v>64</v>
      </c>
      <c r="G1056" t="s">
        <v>172</v>
      </c>
      <c r="H1056">
        <v>0.313</v>
      </c>
      <c r="I1056" t="s">
        <v>7</v>
      </c>
      <c r="J1056" s="9">
        <v>40681</v>
      </c>
      <c r="K1056" s="13">
        <v>0.39583333333333298</v>
      </c>
      <c r="L1056" t="s">
        <v>173</v>
      </c>
      <c r="M1056" t="s">
        <v>111</v>
      </c>
      <c r="N1056" t="s">
        <v>174</v>
      </c>
      <c r="O1056" t="s">
        <v>201</v>
      </c>
      <c r="P1056" t="s">
        <v>175</v>
      </c>
      <c r="Q1056">
        <v>28.86</v>
      </c>
      <c r="R1056">
        <v>-9999</v>
      </c>
      <c r="S1056">
        <v>18.829999999999998</v>
      </c>
      <c r="T1056">
        <v>380</v>
      </c>
      <c r="U1056">
        <v>2000</v>
      </c>
      <c r="V1056">
        <v>-9999</v>
      </c>
      <c r="W1056">
        <v>-9999</v>
      </c>
      <c r="X1056">
        <v>0.46</v>
      </c>
      <c r="Y1056">
        <v>0.105</v>
      </c>
      <c r="Z1056">
        <v>-9999</v>
      </c>
      <c r="AA1056">
        <v>34.39</v>
      </c>
      <c r="AB1056">
        <v>-106.53</v>
      </c>
      <c r="AC1056">
        <v>-9999</v>
      </c>
      <c r="AD1056">
        <v>-9999</v>
      </c>
      <c r="AE1056">
        <v>-9999</v>
      </c>
      <c r="AF1056">
        <v>-9999</v>
      </c>
      <c r="AG1056">
        <v>-2.9</v>
      </c>
      <c r="AH1056">
        <v>-1.8</v>
      </c>
      <c r="AI1056" t="s">
        <v>176</v>
      </c>
      <c r="AJ1056">
        <v>-9999</v>
      </c>
      <c r="AK1056" t="s">
        <v>74</v>
      </c>
      <c r="AL1056">
        <v>-9999</v>
      </c>
      <c r="AM1056" t="s">
        <v>177</v>
      </c>
      <c r="AN1056" t="s">
        <v>180</v>
      </c>
      <c r="AO1056">
        <v>-9999</v>
      </c>
      <c r="AP1056" t="s">
        <v>182</v>
      </c>
      <c r="AQ1056" t="s">
        <v>179</v>
      </c>
      <c r="AR1056">
        <v>-9999</v>
      </c>
      <c r="AS1056">
        <v>2.3E-2</v>
      </c>
      <c r="AT1056">
        <v>2.891</v>
      </c>
      <c r="AU1056">
        <v>1.55</v>
      </c>
      <c r="AV1056">
        <v>173</v>
      </c>
      <c r="AX1056">
        <f t="shared" si="143"/>
        <v>2.1741249495767141</v>
      </c>
      <c r="AZ1056" t="str">
        <f t="shared" si="142"/>
        <v>Juniperus monosperma</v>
      </c>
      <c r="BA1056">
        <f t="shared" si="144"/>
        <v>18.829999999999998</v>
      </c>
      <c r="BB1056">
        <f t="shared" si="145"/>
        <v>0.62412494957671405</v>
      </c>
      <c r="BC1056">
        <f t="shared" si="146"/>
        <v>38</v>
      </c>
      <c r="BD1056">
        <f t="shared" si="147"/>
        <v>2000</v>
      </c>
      <c r="BE1056">
        <f t="shared" si="148"/>
        <v>1.8</v>
      </c>
      <c r="BF1056">
        <f t="shared" si="149"/>
        <v>2.891</v>
      </c>
      <c r="BG1056">
        <f t="shared" si="150"/>
        <v>2.3E-2</v>
      </c>
    </row>
    <row r="1057" spans="1:59" x14ac:dyDescent="0.25">
      <c r="A1057">
        <v>4203</v>
      </c>
      <c r="B1057" t="s">
        <v>60</v>
      </c>
      <c r="C1057" t="s">
        <v>171</v>
      </c>
      <c r="D1057" t="s">
        <v>62</v>
      </c>
      <c r="E1057" t="s">
        <v>63</v>
      </c>
      <c r="F1057" t="s">
        <v>64</v>
      </c>
      <c r="G1057" t="s">
        <v>172</v>
      </c>
      <c r="H1057">
        <v>0.313</v>
      </c>
      <c r="I1057" t="s">
        <v>7</v>
      </c>
      <c r="J1057" s="9">
        <v>40681</v>
      </c>
      <c r="K1057" s="13">
        <v>0.39930555555555602</v>
      </c>
      <c r="L1057" t="s">
        <v>173</v>
      </c>
      <c r="M1057" t="s">
        <v>111</v>
      </c>
      <c r="N1057" t="s">
        <v>174</v>
      </c>
      <c r="O1057" t="s">
        <v>201</v>
      </c>
      <c r="P1057" t="s">
        <v>175</v>
      </c>
      <c r="Q1057">
        <v>27.73</v>
      </c>
      <c r="R1057">
        <v>-9999</v>
      </c>
      <c r="S1057">
        <v>19.86</v>
      </c>
      <c r="T1057">
        <v>377</v>
      </c>
      <c r="U1057">
        <v>2000</v>
      </c>
      <c r="V1057">
        <v>-9999</v>
      </c>
      <c r="W1057">
        <v>-9999</v>
      </c>
      <c r="X1057">
        <v>0.42</v>
      </c>
      <c r="Y1057">
        <v>0.105</v>
      </c>
      <c r="Z1057">
        <v>-9999</v>
      </c>
      <c r="AA1057">
        <v>34.39</v>
      </c>
      <c r="AB1057">
        <v>-106.53</v>
      </c>
      <c r="AC1057">
        <v>-9999</v>
      </c>
      <c r="AD1057">
        <v>-9999</v>
      </c>
      <c r="AE1057">
        <v>-9999</v>
      </c>
      <c r="AF1057">
        <v>-9999</v>
      </c>
      <c r="AG1057">
        <v>-2.9</v>
      </c>
      <c r="AH1057">
        <v>-2.1</v>
      </c>
      <c r="AI1057" t="s">
        <v>176</v>
      </c>
      <c r="AJ1057">
        <v>-9999</v>
      </c>
      <c r="AK1057" t="s">
        <v>74</v>
      </c>
      <c r="AL1057">
        <v>-9999</v>
      </c>
      <c r="AM1057" t="s">
        <v>177</v>
      </c>
      <c r="AN1057" t="s">
        <v>180</v>
      </c>
      <c r="AO1057">
        <v>-9999</v>
      </c>
      <c r="AP1057" t="s">
        <v>182</v>
      </c>
      <c r="AQ1057" t="s">
        <v>179</v>
      </c>
      <c r="AR1057">
        <v>-9999</v>
      </c>
      <c r="AS1057">
        <v>0.02</v>
      </c>
      <c r="AT1057">
        <v>2.3220000000000001</v>
      </c>
      <c r="AU1057">
        <v>1.68</v>
      </c>
      <c r="AV1057">
        <v>179</v>
      </c>
      <c r="AX1057">
        <f t="shared" si="143"/>
        <v>2.3180175154526617</v>
      </c>
      <c r="AZ1057" t="str">
        <f t="shared" si="142"/>
        <v>Juniperus monosperma</v>
      </c>
      <c r="BA1057">
        <f t="shared" si="144"/>
        <v>19.86</v>
      </c>
      <c r="BB1057">
        <f t="shared" si="145"/>
        <v>0.63801751545266172</v>
      </c>
      <c r="BC1057">
        <f t="shared" si="146"/>
        <v>37.700000000000003</v>
      </c>
      <c r="BD1057">
        <f t="shared" si="147"/>
        <v>2000</v>
      </c>
      <c r="BE1057">
        <f t="shared" si="148"/>
        <v>2.1</v>
      </c>
      <c r="BF1057">
        <f t="shared" si="149"/>
        <v>2.3220000000000001</v>
      </c>
      <c r="BG1057">
        <f t="shared" si="150"/>
        <v>0.02</v>
      </c>
    </row>
    <row r="1058" spans="1:59" x14ac:dyDescent="0.25">
      <c r="A1058">
        <v>4204</v>
      </c>
      <c r="B1058" t="s">
        <v>60</v>
      </c>
      <c r="C1058" t="s">
        <v>171</v>
      </c>
      <c r="D1058" t="s">
        <v>62</v>
      </c>
      <c r="E1058" t="s">
        <v>63</v>
      </c>
      <c r="F1058" t="s">
        <v>64</v>
      </c>
      <c r="G1058" t="s">
        <v>172</v>
      </c>
      <c r="H1058">
        <v>0.313</v>
      </c>
      <c r="I1058" t="s">
        <v>7</v>
      </c>
      <c r="J1058" s="9">
        <v>40681</v>
      </c>
      <c r="K1058" s="13">
        <v>0.45069444444444401</v>
      </c>
      <c r="L1058" t="s">
        <v>173</v>
      </c>
      <c r="M1058" t="s">
        <v>111</v>
      </c>
      <c r="N1058" t="s">
        <v>174</v>
      </c>
      <c r="O1058" t="s">
        <v>201</v>
      </c>
      <c r="P1058" t="s">
        <v>175</v>
      </c>
      <c r="Q1058">
        <v>23.59</v>
      </c>
      <c r="R1058">
        <v>-9999</v>
      </c>
      <c r="S1058">
        <v>23.69</v>
      </c>
      <c r="T1058">
        <v>378</v>
      </c>
      <c r="U1058">
        <v>2000</v>
      </c>
      <c r="V1058">
        <v>-9999</v>
      </c>
      <c r="W1058">
        <v>-9999</v>
      </c>
      <c r="X1058">
        <v>0.78</v>
      </c>
      <c r="Y1058">
        <v>0.105</v>
      </c>
      <c r="Z1058">
        <v>-9999</v>
      </c>
      <c r="AA1058">
        <v>34.39</v>
      </c>
      <c r="AB1058">
        <v>-106.53</v>
      </c>
      <c r="AC1058">
        <v>-9999</v>
      </c>
      <c r="AD1058">
        <v>-9999</v>
      </c>
      <c r="AE1058">
        <v>-9999</v>
      </c>
      <c r="AF1058">
        <v>-9999</v>
      </c>
      <c r="AG1058">
        <v>-2.5</v>
      </c>
      <c r="AH1058">
        <v>-1.8</v>
      </c>
      <c r="AI1058" t="s">
        <v>176</v>
      </c>
      <c r="AJ1058">
        <v>-9999</v>
      </c>
      <c r="AK1058" t="s">
        <v>74</v>
      </c>
      <c r="AL1058">
        <v>-9999</v>
      </c>
      <c r="AM1058" t="s">
        <v>177</v>
      </c>
      <c r="AN1058" t="s">
        <v>180</v>
      </c>
      <c r="AO1058">
        <v>-9999</v>
      </c>
      <c r="AP1058" t="s">
        <v>182</v>
      </c>
      <c r="AQ1058" t="s">
        <v>179</v>
      </c>
      <c r="AR1058">
        <v>-9999</v>
      </c>
      <c r="AS1058">
        <v>2.8000000000000001E-2</v>
      </c>
      <c r="AT1058">
        <v>3.2269999999999999</v>
      </c>
      <c r="AU1058">
        <v>2.25</v>
      </c>
      <c r="AV1058">
        <v>176</v>
      </c>
      <c r="AX1058">
        <f t="shared" si="143"/>
        <v>2.9287488770687777</v>
      </c>
      <c r="AZ1058" t="str">
        <f t="shared" si="142"/>
        <v>Juniperus monosperma</v>
      </c>
      <c r="BA1058">
        <f t="shared" si="144"/>
        <v>23.69</v>
      </c>
      <c r="BB1058">
        <f t="shared" si="145"/>
        <v>0.67874887706877773</v>
      </c>
      <c r="BC1058">
        <f t="shared" si="146"/>
        <v>37.799999999999997</v>
      </c>
      <c r="BD1058">
        <f t="shared" si="147"/>
        <v>2000</v>
      </c>
      <c r="BE1058">
        <f t="shared" si="148"/>
        <v>1.8</v>
      </c>
      <c r="BF1058">
        <f t="shared" si="149"/>
        <v>3.2269999999999999</v>
      </c>
      <c r="BG1058">
        <f t="shared" si="150"/>
        <v>2.8000000000000001E-2</v>
      </c>
    </row>
    <row r="1059" spans="1:59" x14ac:dyDescent="0.25">
      <c r="A1059">
        <v>4205</v>
      </c>
      <c r="B1059" t="s">
        <v>60</v>
      </c>
      <c r="C1059" t="s">
        <v>171</v>
      </c>
      <c r="D1059" t="s">
        <v>62</v>
      </c>
      <c r="E1059" t="s">
        <v>63</v>
      </c>
      <c r="F1059" t="s">
        <v>64</v>
      </c>
      <c r="G1059" t="s">
        <v>172</v>
      </c>
      <c r="H1059">
        <v>0.313</v>
      </c>
      <c r="I1059" t="s">
        <v>7</v>
      </c>
      <c r="J1059" s="9">
        <v>40681</v>
      </c>
      <c r="K1059" s="13">
        <v>0.45972222222222198</v>
      </c>
      <c r="L1059" t="s">
        <v>173</v>
      </c>
      <c r="M1059" t="s">
        <v>111</v>
      </c>
      <c r="N1059" t="s">
        <v>174</v>
      </c>
      <c r="O1059" t="s">
        <v>201</v>
      </c>
      <c r="P1059" t="s">
        <v>175</v>
      </c>
      <c r="Q1059">
        <v>24.57</v>
      </c>
      <c r="R1059">
        <v>-9999</v>
      </c>
      <c r="S1059">
        <v>24.1</v>
      </c>
      <c r="T1059">
        <v>378</v>
      </c>
      <c r="U1059">
        <v>2000</v>
      </c>
      <c r="V1059">
        <v>-9999</v>
      </c>
      <c r="W1059">
        <v>-9999</v>
      </c>
      <c r="X1059">
        <v>1.1499999999999999</v>
      </c>
      <c r="Y1059">
        <v>0.105</v>
      </c>
      <c r="Z1059">
        <v>-9999</v>
      </c>
      <c r="AA1059">
        <v>34.39</v>
      </c>
      <c r="AB1059">
        <v>-106.53</v>
      </c>
      <c r="AC1059">
        <v>-9999</v>
      </c>
      <c r="AD1059">
        <v>-9999</v>
      </c>
      <c r="AE1059">
        <v>-9999</v>
      </c>
      <c r="AF1059">
        <v>-9999</v>
      </c>
      <c r="AG1059">
        <v>-2.9</v>
      </c>
      <c r="AH1059">
        <v>-1.8</v>
      </c>
      <c r="AI1059" t="s">
        <v>176</v>
      </c>
      <c r="AJ1059">
        <v>-9999</v>
      </c>
      <c r="AK1059" t="s">
        <v>74</v>
      </c>
      <c r="AL1059">
        <v>-9999</v>
      </c>
      <c r="AM1059" t="s">
        <v>177</v>
      </c>
      <c r="AN1059" t="s">
        <v>180</v>
      </c>
      <c r="AO1059">
        <v>-9999</v>
      </c>
      <c r="AP1059" t="s">
        <v>182</v>
      </c>
      <c r="AQ1059" t="s">
        <v>179</v>
      </c>
      <c r="AR1059">
        <v>-9999</v>
      </c>
      <c r="AS1059">
        <v>0.04</v>
      </c>
      <c r="AT1059">
        <v>3.99</v>
      </c>
      <c r="AU1059">
        <v>2.27</v>
      </c>
      <c r="AV1059">
        <v>203</v>
      </c>
      <c r="AX1059">
        <f t="shared" si="143"/>
        <v>3.0017762511360759</v>
      </c>
      <c r="AZ1059" t="str">
        <f t="shared" si="142"/>
        <v>Juniperus monosperma</v>
      </c>
      <c r="BA1059">
        <f t="shared" si="144"/>
        <v>24.1</v>
      </c>
      <c r="BB1059">
        <f t="shared" si="145"/>
        <v>0.73177625113607592</v>
      </c>
      <c r="BC1059">
        <f t="shared" si="146"/>
        <v>37.799999999999997</v>
      </c>
      <c r="BD1059">
        <f t="shared" si="147"/>
        <v>2000</v>
      </c>
      <c r="BE1059">
        <f t="shared" si="148"/>
        <v>1.8</v>
      </c>
      <c r="BF1059">
        <f t="shared" si="149"/>
        <v>3.99</v>
      </c>
      <c r="BG1059">
        <f t="shared" si="150"/>
        <v>0.04</v>
      </c>
    </row>
    <row r="1060" spans="1:59" x14ac:dyDescent="0.25">
      <c r="A1060">
        <v>4206</v>
      </c>
      <c r="B1060" t="s">
        <v>60</v>
      </c>
      <c r="C1060" t="s">
        <v>171</v>
      </c>
      <c r="D1060" t="s">
        <v>62</v>
      </c>
      <c r="E1060" t="s">
        <v>63</v>
      </c>
      <c r="F1060" t="s">
        <v>64</v>
      </c>
      <c r="G1060" t="s">
        <v>172</v>
      </c>
      <c r="H1060">
        <v>0.313</v>
      </c>
      <c r="I1060" t="s">
        <v>7</v>
      </c>
      <c r="J1060" s="9">
        <v>40681</v>
      </c>
      <c r="K1060" s="13">
        <v>0.46527777777777801</v>
      </c>
      <c r="L1060" t="s">
        <v>173</v>
      </c>
      <c r="M1060" t="s">
        <v>111</v>
      </c>
      <c r="N1060" t="s">
        <v>174</v>
      </c>
      <c r="O1060" t="s">
        <v>201</v>
      </c>
      <c r="P1060" t="s">
        <v>175</v>
      </c>
      <c r="Q1060">
        <v>21.72</v>
      </c>
      <c r="R1060">
        <v>-9999</v>
      </c>
      <c r="S1060">
        <v>24.95</v>
      </c>
      <c r="T1060">
        <v>380</v>
      </c>
      <c r="U1060">
        <v>2000</v>
      </c>
      <c r="V1060">
        <v>-9999</v>
      </c>
      <c r="W1060">
        <v>-9999</v>
      </c>
      <c r="X1060">
        <v>0.56999999999999995</v>
      </c>
      <c r="Y1060">
        <v>0.105</v>
      </c>
      <c r="Z1060">
        <v>-9999</v>
      </c>
      <c r="AA1060">
        <v>34.39</v>
      </c>
      <c r="AB1060">
        <v>-106.53</v>
      </c>
      <c r="AC1060">
        <v>-9999</v>
      </c>
      <c r="AD1060">
        <v>-9999</v>
      </c>
      <c r="AE1060">
        <v>-9999</v>
      </c>
      <c r="AF1060">
        <v>-9999</v>
      </c>
      <c r="AG1060">
        <v>-2.9</v>
      </c>
      <c r="AH1060">
        <v>-2.1</v>
      </c>
      <c r="AI1060" t="s">
        <v>176</v>
      </c>
      <c r="AJ1060">
        <v>-9999</v>
      </c>
      <c r="AK1060" t="s">
        <v>74</v>
      </c>
      <c r="AL1060">
        <v>-9999</v>
      </c>
      <c r="AM1060" t="s">
        <v>177</v>
      </c>
      <c r="AN1060" t="s">
        <v>180</v>
      </c>
      <c r="AO1060">
        <v>-9999</v>
      </c>
      <c r="AP1060" t="s">
        <v>182</v>
      </c>
      <c r="AQ1060" t="s">
        <v>179</v>
      </c>
      <c r="AR1060">
        <v>-9999</v>
      </c>
      <c r="AS1060">
        <v>1.7999999999999999E-2</v>
      </c>
      <c r="AT1060">
        <v>2.1280000000000001</v>
      </c>
      <c r="AU1060">
        <v>2.48</v>
      </c>
      <c r="AV1060">
        <v>175</v>
      </c>
      <c r="AX1060">
        <f t="shared" si="143"/>
        <v>3.1582520573506625</v>
      </c>
      <c r="AZ1060" t="str">
        <f t="shared" si="142"/>
        <v>Juniperus monosperma</v>
      </c>
      <c r="BA1060">
        <f t="shared" si="144"/>
        <v>24.95</v>
      </c>
      <c r="BB1060">
        <f t="shared" si="145"/>
        <v>0.67825205735066252</v>
      </c>
      <c r="BC1060">
        <f t="shared" si="146"/>
        <v>38</v>
      </c>
      <c r="BD1060">
        <f t="shared" si="147"/>
        <v>2000</v>
      </c>
      <c r="BE1060">
        <f t="shared" si="148"/>
        <v>2.1</v>
      </c>
      <c r="BF1060">
        <f t="shared" si="149"/>
        <v>2.1280000000000001</v>
      </c>
      <c r="BG1060">
        <f t="shared" si="150"/>
        <v>1.7999999999999999E-2</v>
      </c>
    </row>
    <row r="1061" spans="1:59" x14ac:dyDescent="0.25">
      <c r="A1061">
        <v>4207</v>
      </c>
      <c r="B1061" t="s">
        <v>60</v>
      </c>
      <c r="C1061" t="s">
        <v>171</v>
      </c>
      <c r="D1061" t="s">
        <v>62</v>
      </c>
      <c r="E1061" t="s">
        <v>63</v>
      </c>
      <c r="F1061" t="s">
        <v>64</v>
      </c>
      <c r="G1061" t="s">
        <v>172</v>
      </c>
      <c r="H1061">
        <v>0.313</v>
      </c>
      <c r="I1061" t="s">
        <v>7</v>
      </c>
      <c r="J1061" s="9">
        <v>40681</v>
      </c>
      <c r="K1061" s="13">
        <v>0.51597222222222205</v>
      </c>
      <c r="L1061" t="s">
        <v>173</v>
      </c>
      <c r="M1061" t="s">
        <v>111</v>
      </c>
      <c r="N1061" t="s">
        <v>174</v>
      </c>
      <c r="O1061" t="s">
        <v>201</v>
      </c>
      <c r="P1061" t="s">
        <v>175</v>
      </c>
      <c r="Q1061">
        <v>20.78</v>
      </c>
      <c r="R1061">
        <v>-9999</v>
      </c>
      <c r="S1061">
        <v>27.02</v>
      </c>
      <c r="T1061">
        <v>378</v>
      </c>
      <c r="U1061">
        <v>2000</v>
      </c>
      <c r="V1061">
        <v>-9999</v>
      </c>
      <c r="W1061">
        <v>-9999</v>
      </c>
      <c r="X1061">
        <v>0.97</v>
      </c>
      <c r="Y1061">
        <v>0.105</v>
      </c>
      <c r="Z1061">
        <v>-9999</v>
      </c>
      <c r="AA1061">
        <v>34.39</v>
      </c>
      <c r="AB1061">
        <v>-106.53</v>
      </c>
      <c r="AC1061">
        <v>-9999</v>
      </c>
      <c r="AD1061">
        <v>-9999</v>
      </c>
      <c r="AE1061">
        <v>-9999</v>
      </c>
      <c r="AF1061">
        <v>-9999</v>
      </c>
      <c r="AG1061">
        <v>-2.5</v>
      </c>
      <c r="AH1061">
        <v>-1.8</v>
      </c>
      <c r="AI1061" t="s">
        <v>176</v>
      </c>
      <c r="AJ1061">
        <v>-9999</v>
      </c>
      <c r="AK1061" t="s">
        <v>74</v>
      </c>
      <c r="AL1061">
        <v>-9999</v>
      </c>
      <c r="AM1061" t="s">
        <v>177</v>
      </c>
      <c r="AN1061" t="s">
        <v>180</v>
      </c>
      <c r="AO1061">
        <v>-9999</v>
      </c>
      <c r="AP1061" t="s">
        <v>182</v>
      </c>
      <c r="AQ1061" t="s">
        <v>179</v>
      </c>
      <c r="AR1061">
        <v>-9999</v>
      </c>
      <c r="AS1061">
        <v>2.7E-2</v>
      </c>
      <c r="AT1061">
        <v>3.0529999999999999</v>
      </c>
      <c r="AU1061">
        <v>2.84</v>
      </c>
      <c r="AV1061">
        <v>179</v>
      </c>
      <c r="AX1061">
        <f t="shared" si="143"/>
        <v>3.5694088080318074</v>
      </c>
      <c r="AZ1061" t="str">
        <f t="shared" si="142"/>
        <v>Juniperus monosperma</v>
      </c>
      <c r="BA1061">
        <f t="shared" si="144"/>
        <v>27.02</v>
      </c>
      <c r="BB1061">
        <f t="shared" si="145"/>
        <v>0.72940880803180752</v>
      </c>
      <c r="BC1061">
        <f t="shared" si="146"/>
        <v>37.799999999999997</v>
      </c>
      <c r="BD1061">
        <f t="shared" si="147"/>
        <v>2000</v>
      </c>
      <c r="BE1061">
        <f t="shared" si="148"/>
        <v>1.8</v>
      </c>
      <c r="BF1061">
        <f t="shared" si="149"/>
        <v>3.0529999999999999</v>
      </c>
      <c r="BG1061">
        <f t="shared" si="150"/>
        <v>2.7E-2</v>
      </c>
    </row>
    <row r="1062" spans="1:59" x14ac:dyDescent="0.25">
      <c r="A1062">
        <v>4208</v>
      </c>
      <c r="B1062" t="s">
        <v>60</v>
      </c>
      <c r="C1062" t="s">
        <v>171</v>
      </c>
      <c r="D1062" t="s">
        <v>62</v>
      </c>
      <c r="E1062" t="s">
        <v>63</v>
      </c>
      <c r="F1062" t="s">
        <v>64</v>
      </c>
      <c r="G1062" t="s">
        <v>172</v>
      </c>
      <c r="H1062">
        <v>0.313</v>
      </c>
      <c r="I1062" t="s">
        <v>7</v>
      </c>
      <c r="J1062" s="9">
        <v>40681</v>
      </c>
      <c r="K1062" s="13">
        <v>0.52291666666666703</v>
      </c>
      <c r="L1062" t="s">
        <v>173</v>
      </c>
      <c r="M1062" t="s">
        <v>111</v>
      </c>
      <c r="N1062" t="s">
        <v>174</v>
      </c>
      <c r="O1062" t="s">
        <v>201</v>
      </c>
      <c r="P1062" t="s">
        <v>175</v>
      </c>
      <c r="Q1062">
        <v>27.2</v>
      </c>
      <c r="R1062">
        <v>-9999</v>
      </c>
      <c r="S1062">
        <v>25.19</v>
      </c>
      <c r="T1062">
        <v>378</v>
      </c>
      <c r="U1062">
        <v>2000</v>
      </c>
      <c r="V1062">
        <v>-9999</v>
      </c>
      <c r="W1062">
        <v>-9999</v>
      </c>
      <c r="X1062">
        <v>1.1599999999999999</v>
      </c>
      <c r="Y1062">
        <v>0.105</v>
      </c>
      <c r="Z1062">
        <v>-9999</v>
      </c>
      <c r="AA1062">
        <v>34.39</v>
      </c>
      <c r="AB1062">
        <v>-106.53</v>
      </c>
      <c r="AC1062">
        <v>-9999</v>
      </c>
      <c r="AD1062">
        <v>-9999</v>
      </c>
      <c r="AE1062">
        <v>-9999</v>
      </c>
      <c r="AF1062">
        <v>-9999</v>
      </c>
      <c r="AG1062">
        <v>-2.9</v>
      </c>
      <c r="AH1062">
        <v>-1.8</v>
      </c>
      <c r="AI1062" t="s">
        <v>176</v>
      </c>
      <c r="AJ1062">
        <v>-9999</v>
      </c>
      <c r="AK1062" t="s">
        <v>74</v>
      </c>
      <c r="AL1062">
        <v>-9999</v>
      </c>
      <c r="AM1062" t="s">
        <v>177</v>
      </c>
      <c r="AN1062" t="s">
        <v>180</v>
      </c>
      <c r="AO1062">
        <v>-9999</v>
      </c>
      <c r="AP1062" t="s">
        <v>182</v>
      </c>
      <c r="AQ1062" t="s">
        <v>179</v>
      </c>
      <c r="AR1062">
        <v>-9999</v>
      </c>
      <c r="AS1062">
        <v>3.9E-2</v>
      </c>
      <c r="AT1062">
        <v>3.9790000000000001</v>
      </c>
      <c r="AU1062">
        <v>2.34</v>
      </c>
      <c r="AV1062">
        <v>200</v>
      </c>
      <c r="AX1062">
        <f t="shared" si="143"/>
        <v>3.2037012477061677</v>
      </c>
      <c r="AZ1062" t="str">
        <f t="shared" si="142"/>
        <v>Juniperus monosperma</v>
      </c>
      <c r="BA1062">
        <f t="shared" si="144"/>
        <v>25.19</v>
      </c>
      <c r="BB1062">
        <f t="shared" si="145"/>
        <v>0.86370124770616785</v>
      </c>
      <c r="BC1062">
        <f t="shared" si="146"/>
        <v>37.799999999999997</v>
      </c>
      <c r="BD1062">
        <f t="shared" si="147"/>
        <v>2000</v>
      </c>
      <c r="BE1062">
        <f t="shared" si="148"/>
        <v>1.8</v>
      </c>
      <c r="BF1062">
        <f t="shared" si="149"/>
        <v>3.9790000000000001</v>
      </c>
      <c r="BG1062">
        <f t="shared" si="150"/>
        <v>3.9E-2</v>
      </c>
    </row>
    <row r="1063" spans="1:59" x14ac:dyDescent="0.25">
      <c r="A1063">
        <v>4209</v>
      </c>
      <c r="B1063" t="s">
        <v>60</v>
      </c>
      <c r="C1063" t="s">
        <v>171</v>
      </c>
      <c r="D1063" t="s">
        <v>62</v>
      </c>
      <c r="E1063" t="s">
        <v>63</v>
      </c>
      <c r="F1063" t="s">
        <v>64</v>
      </c>
      <c r="G1063" t="s">
        <v>172</v>
      </c>
      <c r="H1063">
        <v>0.313</v>
      </c>
      <c r="I1063" t="s">
        <v>7</v>
      </c>
      <c r="J1063" s="9">
        <v>40681</v>
      </c>
      <c r="K1063" s="13">
        <v>0.52777777777777801</v>
      </c>
      <c r="L1063" t="s">
        <v>173</v>
      </c>
      <c r="M1063" t="s">
        <v>111</v>
      </c>
      <c r="N1063" t="s">
        <v>174</v>
      </c>
      <c r="O1063" t="s">
        <v>201</v>
      </c>
      <c r="P1063" t="s">
        <v>175</v>
      </c>
      <c r="Q1063">
        <v>21.73</v>
      </c>
      <c r="R1063">
        <v>-9999</v>
      </c>
      <c r="S1063">
        <v>25.09</v>
      </c>
      <c r="T1063">
        <v>377</v>
      </c>
      <c r="U1063">
        <v>2000</v>
      </c>
      <c r="V1063">
        <v>-9999</v>
      </c>
      <c r="W1063">
        <v>-9999</v>
      </c>
      <c r="X1063">
        <v>0.61</v>
      </c>
      <c r="Y1063">
        <v>0.105</v>
      </c>
      <c r="Z1063">
        <v>-9999</v>
      </c>
      <c r="AA1063">
        <v>34.39</v>
      </c>
      <c r="AB1063">
        <v>-106.53</v>
      </c>
      <c r="AC1063">
        <v>-9999</v>
      </c>
      <c r="AD1063">
        <v>-9999</v>
      </c>
      <c r="AE1063">
        <v>-9999</v>
      </c>
      <c r="AF1063">
        <v>-9999</v>
      </c>
      <c r="AG1063">
        <v>-2.9</v>
      </c>
      <c r="AH1063">
        <v>-2.1</v>
      </c>
      <c r="AI1063" t="s">
        <v>176</v>
      </c>
      <c r="AJ1063">
        <v>-9999</v>
      </c>
      <c r="AK1063" t="s">
        <v>74</v>
      </c>
      <c r="AL1063">
        <v>-9999</v>
      </c>
      <c r="AM1063" t="s">
        <v>177</v>
      </c>
      <c r="AN1063" t="s">
        <v>180</v>
      </c>
      <c r="AO1063">
        <v>-9999</v>
      </c>
      <c r="AP1063" t="s">
        <v>182</v>
      </c>
      <c r="AQ1063" t="s">
        <v>179</v>
      </c>
      <c r="AR1063">
        <v>-9999</v>
      </c>
      <c r="AS1063">
        <v>1.9E-2</v>
      </c>
      <c r="AT1063">
        <v>2.29</v>
      </c>
      <c r="AU1063">
        <v>2.5</v>
      </c>
      <c r="AV1063">
        <v>171</v>
      </c>
      <c r="AX1063">
        <f t="shared" si="143"/>
        <v>3.1846952523219612</v>
      </c>
      <c r="AZ1063" t="str">
        <f t="shared" si="142"/>
        <v>Juniperus monosperma</v>
      </c>
      <c r="BA1063">
        <f t="shared" si="144"/>
        <v>25.09</v>
      </c>
      <c r="BB1063">
        <f t="shared" si="145"/>
        <v>0.68469525232196116</v>
      </c>
      <c r="BC1063">
        <f t="shared" si="146"/>
        <v>37.700000000000003</v>
      </c>
      <c r="BD1063">
        <f t="shared" si="147"/>
        <v>2000</v>
      </c>
      <c r="BE1063">
        <f t="shared" si="148"/>
        <v>2.1</v>
      </c>
      <c r="BF1063">
        <f t="shared" si="149"/>
        <v>2.29</v>
      </c>
      <c r="BG1063">
        <f t="shared" si="150"/>
        <v>1.9E-2</v>
      </c>
    </row>
    <row r="1064" spans="1:59" x14ac:dyDescent="0.25">
      <c r="A1064">
        <v>4210</v>
      </c>
      <c r="B1064" t="s">
        <v>60</v>
      </c>
      <c r="C1064" t="s">
        <v>171</v>
      </c>
      <c r="D1064" t="s">
        <v>62</v>
      </c>
      <c r="E1064" t="s">
        <v>63</v>
      </c>
      <c r="F1064" t="s">
        <v>64</v>
      </c>
      <c r="G1064" t="s">
        <v>172</v>
      </c>
      <c r="H1064">
        <v>0.313</v>
      </c>
      <c r="I1064" t="s">
        <v>7</v>
      </c>
      <c r="J1064" s="9">
        <v>40681</v>
      </c>
      <c r="K1064" s="13">
        <v>0.57499999999999996</v>
      </c>
      <c r="L1064" t="s">
        <v>173</v>
      </c>
      <c r="M1064" t="s">
        <v>111</v>
      </c>
      <c r="N1064" t="s">
        <v>174</v>
      </c>
      <c r="O1064" t="s">
        <v>201</v>
      </c>
      <c r="P1064" t="s">
        <v>175</v>
      </c>
      <c r="Q1064">
        <v>20.48</v>
      </c>
      <c r="R1064">
        <v>-9999</v>
      </c>
      <c r="S1064">
        <v>26.86</v>
      </c>
      <c r="T1064">
        <v>378</v>
      </c>
      <c r="U1064">
        <v>2000</v>
      </c>
      <c r="V1064">
        <v>-9999</v>
      </c>
      <c r="W1064">
        <v>-9999</v>
      </c>
      <c r="X1064">
        <v>0.97</v>
      </c>
      <c r="Y1064">
        <v>0.105</v>
      </c>
      <c r="Z1064">
        <v>-9999</v>
      </c>
      <c r="AA1064">
        <v>34.39</v>
      </c>
      <c r="AB1064">
        <v>-106.53</v>
      </c>
      <c r="AC1064">
        <v>-9999</v>
      </c>
      <c r="AD1064">
        <v>-9999</v>
      </c>
      <c r="AE1064">
        <v>-9999</v>
      </c>
      <c r="AF1064">
        <v>-9999</v>
      </c>
      <c r="AG1064">
        <v>-2.5</v>
      </c>
      <c r="AH1064">
        <v>-1.8</v>
      </c>
      <c r="AI1064" t="s">
        <v>176</v>
      </c>
      <c r="AJ1064">
        <v>-9999</v>
      </c>
      <c r="AK1064" t="s">
        <v>74</v>
      </c>
      <c r="AL1064">
        <v>-9999</v>
      </c>
      <c r="AM1064" t="s">
        <v>177</v>
      </c>
      <c r="AN1064" t="s">
        <v>180</v>
      </c>
      <c r="AO1064">
        <v>-9999</v>
      </c>
      <c r="AP1064" t="s">
        <v>182</v>
      </c>
      <c r="AQ1064" t="s">
        <v>179</v>
      </c>
      <c r="AR1064">
        <v>-9999</v>
      </c>
      <c r="AS1064">
        <v>2.7E-2</v>
      </c>
      <c r="AT1064">
        <v>3.2149999999999999</v>
      </c>
      <c r="AU1064">
        <v>2.82</v>
      </c>
      <c r="AV1064">
        <v>169</v>
      </c>
      <c r="AX1064">
        <f t="shared" si="143"/>
        <v>3.5360453061396515</v>
      </c>
      <c r="AZ1064" t="str">
        <f t="shared" si="142"/>
        <v>Juniperus monosperma</v>
      </c>
      <c r="BA1064">
        <f t="shared" si="144"/>
        <v>26.86</v>
      </c>
      <c r="BB1064">
        <f t="shared" si="145"/>
        <v>0.71604530613965167</v>
      </c>
      <c r="BC1064">
        <f t="shared" si="146"/>
        <v>37.799999999999997</v>
      </c>
      <c r="BD1064">
        <f t="shared" si="147"/>
        <v>2000</v>
      </c>
      <c r="BE1064">
        <f t="shared" si="148"/>
        <v>1.8</v>
      </c>
      <c r="BF1064">
        <f t="shared" si="149"/>
        <v>3.2149999999999999</v>
      </c>
      <c r="BG1064">
        <f t="shared" si="150"/>
        <v>2.7E-2</v>
      </c>
    </row>
    <row r="1065" spans="1:59" x14ac:dyDescent="0.25">
      <c r="A1065">
        <v>4211</v>
      </c>
      <c r="B1065" t="s">
        <v>60</v>
      </c>
      <c r="C1065" t="s">
        <v>171</v>
      </c>
      <c r="D1065" t="s">
        <v>62</v>
      </c>
      <c r="E1065" t="s">
        <v>63</v>
      </c>
      <c r="F1065" t="s">
        <v>64</v>
      </c>
      <c r="G1065" t="s">
        <v>172</v>
      </c>
      <c r="H1065">
        <v>0.313</v>
      </c>
      <c r="I1065" t="s">
        <v>7</v>
      </c>
      <c r="J1065" s="9">
        <v>40681</v>
      </c>
      <c r="K1065" s="13">
        <v>0.58402777777777803</v>
      </c>
      <c r="L1065" t="s">
        <v>173</v>
      </c>
      <c r="M1065" t="s">
        <v>111</v>
      </c>
      <c r="N1065" t="s">
        <v>174</v>
      </c>
      <c r="O1065" t="s">
        <v>201</v>
      </c>
      <c r="P1065" t="s">
        <v>175</v>
      </c>
      <c r="Q1065">
        <v>21.92</v>
      </c>
      <c r="R1065">
        <v>-9999</v>
      </c>
      <c r="S1065">
        <v>26.03</v>
      </c>
      <c r="T1065">
        <v>378</v>
      </c>
      <c r="U1065">
        <v>2000</v>
      </c>
      <c r="V1065">
        <v>-9999</v>
      </c>
      <c r="W1065">
        <v>-9999</v>
      </c>
      <c r="X1065">
        <v>1.28</v>
      </c>
      <c r="Y1065">
        <v>0.105</v>
      </c>
      <c r="Z1065">
        <v>-9999</v>
      </c>
      <c r="AA1065">
        <v>34.39</v>
      </c>
      <c r="AB1065">
        <v>-106.53</v>
      </c>
      <c r="AC1065">
        <v>-9999</v>
      </c>
      <c r="AD1065">
        <v>-9999</v>
      </c>
      <c r="AE1065">
        <v>-9999</v>
      </c>
      <c r="AF1065">
        <v>-9999</v>
      </c>
      <c r="AG1065">
        <v>-2.9</v>
      </c>
      <c r="AH1065">
        <v>-1.8</v>
      </c>
      <c r="AI1065" t="s">
        <v>176</v>
      </c>
      <c r="AJ1065">
        <v>-9999</v>
      </c>
      <c r="AK1065" t="s">
        <v>74</v>
      </c>
      <c r="AL1065">
        <v>-9999</v>
      </c>
      <c r="AM1065" t="s">
        <v>177</v>
      </c>
      <c r="AN1065" t="s">
        <v>180</v>
      </c>
      <c r="AO1065">
        <v>-9999</v>
      </c>
      <c r="AP1065" t="s">
        <v>182</v>
      </c>
      <c r="AQ1065" t="s">
        <v>179</v>
      </c>
      <c r="AR1065">
        <v>-9999</v>
      </c>
      <c r="AS1065">
        <v>3.7999999999999999E-2</v>
      </c>
      <c r="AT1065">
        <v>3.8540000000000001</v>
      </c>
      <c r="AU1065">
        <v>2.64</v>
      </c>
      <c r="AV1065">
        <v>200</v>
      </c>
      <c r="AX1065">
        <f t="shared" si="143"/>
        <v>3.3672953924086739</v>
      </c>
      <c r="AZ1065" t="str">
        <f t="shared" si="142"/>
        <v>Juniperus monosperma</v>
      </c>
      <c r="BA1065">
        <f t="shared" si="144"/>
        <v>26.03</v>
      </c>
      <c r="BB1065">
        <f t="shared" si="145"/>
        <v>0.7272953924086738</v>
      </c>
      <c r="BC1065">
        <f t="shared" si="146"/>
        <v>37.799999999999997</v>
      </c>
      <c r="BD1065">
        <f t="shared" si="147"/>
        <v>2000</v>
      </c>
      <c r="BE1065">
        <f t="shared" si="148"/>
        <v>1.8</v>
      </c>
      <c r="BF1065">
        <f t="shared" si="149"/>
        <v>3.8540000000000001</v>
      </c>
      <c r="BG1065">
        <f t="shared" si="150"/>
        <v>3.7999999999999999E-2</v>
      </c>
    </row>
    <row r="1066" spans="1:59" x14ac:dyDescent="0.25">
      <c r="A1066">
        <v>4212</v>
      </c>
      <c r="B1066" t="s">
        <v>60</v>
      </c>
      <c r="C1066" t="s">
        <v>171</v>
      </c>
      <c r="D1066" t="s">
        <v>62</v>
      </c>
      <c r="E1066" t="s">
        <v>63</v>
      </c>
      <c r="F1066" t="s">
        <v>64</v>
      </c>
      <c r="G1066" t="s">
        <v>172</v>
      </c>
      <c r="H1066">
        <v>0.313</v>
      </c>
      <c r="I1066" t="s">
        <v>7</v>
      </c>
      <c r="J1066" s="9">
        <v>40681</v>
      </c>
      <c r="K1066" s="13">
        <v>0.58750000000000002</v>
      </c>
      <c r="L1066" t="s">
        <v>173</v>
      </c>
      <c r="M1066" t="s">
        <v>111</v>
      </c>
      <c r="N1066" t="s">
        <v>174</v>
      </c>
      <c r="O1066" t="s">
        <v>201</v>
      </c>
      <c r="P1066" t="s">
        <v>175</v>
      </c>
      <c r="Q1066">
        <v>21.44</v>
      </c>
      <c r="R1066">
        <v>-9999</v>
      </c>
      <c r="S1066">
        <v>25.73</v>
      </c>
      <c r="T1066">
        <v>379</v>
      </c>
      <c r="U1066">
        <v>2000</v>
      </c>
      <c r="V1066">
        <v>-9999</v>
      </c>
      <c r="W1066">
        <v>-9999</v>
      </c>
      <c r="X1066">
        <v>0.64</v>
      </c>
      <c r="Y1066">
        <v>0.105</v>
      </c>
      <c r="Z1066">
        <v>-9999</v>
      </c>
      <c r="AA1066">
        <v>34.39</v>
      </c>
      <c r="AB1066">
        <v>-106.53</v>
      </c>
      <c r="AC1066">
        <v>-9999</v>
      </c>
      <c r="AD1066">
        <v>-9999</v>
      </c>
      <c r="AE1066">
        <v>-9999</v>
      </c>
      <c r="AF1066">
        <v>-9999</v>
      </c>
      <c r="AG1066">
        <v>-2.9</v>
      </c>
      <c r="AH1066">
        <v>-2.1</v>
      </c>
      <c r="AI1066" t="s">
        <v>176</v>
      </c>
      <c r="AJ1066">
        <v>-9999</v>
      </c>
      <c r="AK1066" t="s">
        <v>74</v>
      </c>
      <c r="AL1066">
        <v>-9999</v>
      </c>
      <c r="AM1066" t="s">
        <v>177</v>
      </c>
      <c r="AN1066" t="s">
        <v>180</v>
      </c>
      <c r="AO1066">
        <v>-9999</v>
      </c>
      <c r="AP1066" t="s">
        <v>182</v>
      </c>
      <c r="AQ1066" t="s">
        <v>179</v>
      </c>
      <c r="AR1066">
        <v>-9999</v>
      </c>
      <c r="AS1066">
        <v>1.9E-2</v>
      </c>
      <c r="AT1066">
        <v>2.133</v>
      </c>
      <c r="AU1066">
        <v>2.61</v>
      </c>
      <c r="AV1066">
        <v>185</v>
      </c>
      <c r="AX1066">
        <f t="shared" si="143"/>
        <v>3.3080522351847521</v>
      </c>
      <c r="AZ1066" t="str">
        <f t="shared" si="142"/>
        <v>Juniperus monosperma</v>
      </c>
      <c r="BA1066">
        <f t="shared" si="144"/>
        <v>25.73</v>
      </c>
      <c r="BB1066">
        <f t="shared" si="145"/>
        <v>0.69805223518475223</v>
      </c>
      <c r="BC1066">
        <f t="shared" si="146"/>
        <v>37.9</v>
      </c>
      <c r="BD1066">
        <f t="shared" si="147"/>
        <v>2000</v>
      </c>
      <c r="BE1066">
        <f t="shared" si="148"/>
        <v>2.1</v>
      </c>
      <c r="BF1066">
        <f t="shared" si="149"/>
        <v>2.133</v>
      </c>
      <c r="BG1066">
        <f t="shared" si="150"/>
        <v>1.9E-2</v>
      </c>
    </row>
    <row r="1067" spans="1:59" x14ac:dyDescent="0.25">
      <c r="A1067">
        <v>4213</v>
      </c>
      <c r="B1067" t="s">
        <v>60</v>
      </c>
      <c r="C1067" t="s">
        <v>171</v>
      </c>
      <c r="D1067" t="s">
        <v>62</v>
      </c>
      <c r="E1067" t="s">
        <v>63</v>
      </c>
      <c r="F1067" t="s">
        <v>64</v>
      </c>
      <c r="G1067" t="s">
        <v>172</v>
      </c>
      <c r="H1067">
        <v>0.313</v>
      </c>
      <c r="I1067" t="s">
        <v>7</v>
      </c>
      <c r="J1067" s="9">
        <v>40681</v>
      </c>
      <c r="K1067" s="13">
        <v>0.63958333333333295</v>
      </c>
      <c r="L1067" t="s">
        <v>173</v>
      </c>
      <c r="M1067" t="s">
        <v>111</v>
      </c>
      <c r="N1067" t="s">
        <v>174</v>
      </c>
      <c r="O1067" t="s">
        <v>201</v>
      </c>
      <c r="P1067" t="s">
        <v>175</v>
      </c>
      <c r="Q1067">
        <v>21.86</v>
      </c>
      <c r="R1067">
        <v>-9999</v>
      </c>
      <c r="S1067">
        <v>26.26</v>
      </c>
      <c r="T1067">
        <v>378</v>
      </c>
      <c r="U1067">
        <v>2000</v>
      </c>
      <c r="V1067">
        <v>-9999</v>
      </c>
      <c r="W1067">
        <v>-9999</v>
      </c>
      <c r="X1067">
        <v>0.78</v>
      </c>
      <c r="Y1067">
        <v>0.105</v>
      </c>
      <c r="Z1067">
        <v>-9999</v>
      </c>
      <c r="AA1067">
        <v>34.39</v>
      </c>
      <c r="AB1067">
        <v>-106.53</v>
      </c>
      <c r="AC1067">
        <v>-9999</v>
      </c>
      <c r="AD1067">
        <v>-9999</v>
      </c>
      <c r="AE1067">
        <v>-9999</v>
      </c>
      <c r="AF1067">
        <v>-9999</v>
      </c>
      <c r="AG1067">
        <v>-2.5</v>
      </c>
      <c r="AH1067">
        <v>-1.8</v>
      </c>
      <c r="AI1067" t="s">
        <v>176</v>
      </c>
      <c r="AJ1067">
        <v>-9999</v>
      </c>
      <c r="AK1067" t="s">
        <v>74</v>
      </c>
      <c r="AL1067">
        <v>-9999</v>
      </c>
      <c r="AM1067" t="s">
        <v>177</v>
      </c>
      <c r="AN1067" t="s">
        <v>180</v>
      </c>
      <c r="AO1067">
        <v>-9999</v>
      </c>
      <c r="AP1067" t="s">
        <v>182</v>
      </c>
      <c r="AQ1067" t="s">
        <v>179</v>
      </c>
      <c r="AR1067">
        <v>-9999</v>
      </c>
      <c r="AS1067">
        <v>2.3E-2</v>
      </c>
      <c r="AT1067">
        <v>3.028</v>
      </c>
      <c r="AU1067">
        <v>2.68</v>
      </c>
      <c r="AV1067">
        <v>149</v>
      </c>
      <c r="AX1067">
        <f t="shared" si="143"/>
        <v>3.4133392547904648</v>
      </c>
      <c r="AZ1067" t="str">
        <f t="shared" si="142"/>
        <v>Juniperus monosperma</v>
      </c>
      <c r="BA1067">
        <f t="shared" si="144"/>
        <v>26.26</v>
      </c>
      <c r="BB1067">
        <f t="shared" si="145"/>
        <v>0.73333925479046469</v>
      </c>
      <c r="BC1067">
        <f t="shared" si="146"/>
        <v>37.799999999999997</v>
      </c>
      <c r="BD1067">
        <f t="shared" si="147"/>
        <v>2000</v>
      </c>
      <c r="BE1067">
        <f t="shared" si="148"/>
        <v>1.8</v>
      </c>
      <c r="BF1067">
        <f t="shared" si="149"/>
        <v>3.028</v>
      </c>
      <c r="BG1067">
        <f t="shared" si="150"/>
        <v>2.3E-2</v>
      </c>
    </row>
    <row r="1068" spans="1:59" x14ac:dyDescent="0.25">
      <c r="A1068">
        <v>4214</v>
      </c>
      <c r="B1068" t="s">
        <v>60</v>
      </c>
      <c r="C1068" t="s">
        <v>171</v>
      </c>
      <c r="D1068" t="s">
        <v>62</v>
      </c>
      <c r="E1068" t="s">
        <v>63</v>
      </c>
      <c r="F1068" t="s">
        <v>64</v>
      </c>
      <c r="G1068" t="s">
        <v>172</v>
      </c>
      <c r="H1068">
        <v>0.313</v>
      </c>
      <c r="I1068" t="s">
        <v>7</v>
      </c>
      <c r="J1068" s="9">
        <v>40681</v>
      </c>
      <c r="K1068" s="13">
        <v>0.64583333333333304</v>
      </c>
      <c r="L1068" t="s">
        <v>173</v>
      </c>
      <c r="M1068" t="s">
        <v>111</v>
      </c>
      <c r="N1068" t="s">
        <v>174</v>
      </c>
      <c r="O1068" t="s">
        <v>201</v>
      </c>
      <c r="P1068" t="s">
        <v>175</v>
      </c>
      <c r="Q1068">
        <v>23.46</v>
      </c>
      <c r="R1068">
        <v>-9999</v>
      </c>
      <c r="S1068">
        <v>26.61</v>
      </c>
      <c r="T1068">
        <v>379</v>
      </c>
      <c r="U1068">
        <v>2000</v>
      </c>
      <c r="V1068">
        <v>-9999</v>
      </c>
      <c r="W1068">
        <v>-9999</v>
      </c>
      <c r="X1068">
        <v>1.22</v>
      </c>
      <c r="Y1068">
        <v>0.105</v>
      </c>
      <c r="Z1068">
        <v>-9999</v>
      </c>
      <c r="AA1068">
        <v>34.39</v>
      </c>
      <c r="AB1068">
        <v>-106.53</v>
      </c>
      <c r="AC1068">
        <v>-9999</v>
      </c>
      <c r="AD1068">
        <v>-9999</v>
      </c>
      <c r="AE1068">
        <v>-9999</v>
      </c>
      <c r="AF1068">
        <v>-9999</v>
      </c>
      <c r="AG1068">
        <v>-2.9</v>
      </c>
      <c r="AH1068">
        <v>-1.8</v>
      </c>
      <c r="AI1068" t="s">
        <v>176</v>
      </c>
      <c r="AJ1068">
        <v>-9999</v>
      </c>
      <c r="AK1068" t="s">
        <v>74</v>
      </c>
      <c r="AL1068">
        <v>-9999</v>
      </c>
      <c r="AM1068" t="s">
        <v>177</v>
      </c>
      <c r="AN1068" t="s">
        <v>180</v>
      </c>
      <c r="AO1068">
        <v>-9999</v>
      </c>
      <c r="AP1068" t="s">
        <v>182</v>
      </c>
      <c r="AQ1068" t="s">
        <v>179</v>
      </c>
      <c r="AR1068">
        <v>-9999</v>
      </c>
      <c r="AS1068">
        <v>3.5999999999999997E-2</v>
      </c>
      <c r="AT1068">
        <v>3.5230000000000001</v>
      </c>
      <c r="AU1068">
        <v>2.68</v>
      </c>
      <c r="AV1068">
        <v>204</v>
      </c>
      <c r="AX1068">
        <f t="shared" si="143"/>
        <v>3.4844586169363954</v>
      </c>
      <c r="AZ1068" t="str">
        <f t="shared" si="142"/>
        <v>Juniperus monosperma</v>
      </c>
      <c r="BA1068">
        <f t="shared" si="144"/>
        <v>26.61</v>
      </c>
      <c r="BB1068">
        <f t="shared" si="145"/>
        <v>0.8044586169363952</v>
      </c>
      <c r="BC1068">
        <f t="shared" si="146"/>
        <v>37.9</v>
      </c>
      <c r="BD1068">
        <f t="shared" si="147"/>
        <v>2000</v>
      </c>
      <c r="BE1068">
        <f t="shared" si="148"/>
        <v>1.8</v>
      </c>
      <c r="BF1068">
        <f t="shared" si="149"/>
        <v>3.5230000000000001</v>
      </c>
      <c r="BG1068">
        <f t="shared" si="150"/>
        <v>3.5999999999999997E-2</v>
      </c>
    </row>
    <row r="1069" spans="1:59" x14ac:dyDescent="0.25">
      <c r="A1069">
        <v>4215</v>
      </c>
      <c r="B1069" t="s">
        <v>60</v>
      </c>
      <c r="C1069" t="s">
        <v>171</v>
      </c>
      <c r="D1069" t="s">
        <v>62</v>
      </c>
      <c r="E1069" t="s">
        <v>63</v>
      </c>
      <c r="F1069" t="s">
        <v>64</v>
      </c>
      <c r="G1069" t="s">
        <v>172</v>
      </c>
      <c r="H1069">
        <v>0.313</v>
      </c>
      <c r="I1069" t="s">
        <v>7</v>
      </c>
      <c r="J1069" s="9">
        <v>40681</v>
      </c>
      <c r="K1069" s="13">
        <v>0.64791666666666703</v>
      </c>
      <c r="L1069" t="s">
        <v>173</v>
      </c>
      <c r="M1069" t="s">
        <v>111</v>
      </c>
      <c r="N1069" t="s">
        <v>174</v>
      </c>
      <c r="O1069" t="s">
        <v>201</v>
      </c>
      <c r="P1069" t="s">
        <v>175</v>
      </c>
      <c r="Q1069">
        <v>22.64</v>
      </c>
      <c r="R1069">
        <v>-9999</v>
      </c>
      <c r="S1069">
        <v>26.23</v>
      </c>
      <c r="T1069">
        <v>380</v>
      </c>
      <c r="U1069">
        <v>2000</v>
      </c>
      <c r="V1069">
        <v>-9999</v>
      </c>
      <c r="W1069">
        <v>-9999</v>
      </c>
      <c r="X1069">
        <v>0.55000000000000004</v>
      </c>
      <c r="Y1069">
        <v>0.105</v>
      </c>
      <c r="Z1069">
        <v>-9999</v>
      </c>
      <c r="AA1069">
        <v>34.39</v>
      </c>
      <c r="AB1069">
        <v>-106.53</v>
      </c>
      <c r="AC1069">
        <v>-9999</v>
      </c>
      <c r="AD1069">
        <v>-9999</v>
      </c>
      <c r="AE1069">
        <v>-9999</v>
      </c>
      <c r="AF1069">
        <v>-9999</v>
      </c>
      <c r="AG1069">
        <v>-2.9</v>
      </c>
      <c r="AH1069">
        <v>-2.1</v>
      </c>
      <c r="AI1069" t="s">
        <v>176</v>
      </c>
      <c r="AJ1069">
        <v>-9999</v>
      </c>
      <c r="AK1069" t="s">
        <v>74</v>
      </c>
      <c r="AL1069">
        <v>-9999</v>
      </c>
      <c r="AM1069" t="s">
        <v>177</v>
      </c>
      <c r="AN1069" t="s">
        <v>180</v>
      </c>
      <c r="AO1069">
        <v>-9999</v>
      </c>
      <c r="AP1069" t="s">
        <v>182</v>
      </c>
      <c r="AQ1069" t="s">
        <v>179</v>
      </c>
      <c r="AR1069">
        <v>-9999</v>
      </c>
      <c r="AS1069">
        <v>1.6E-2</v>
      </c>
      <c r="AT1069">
        <v>2.0550000000000002</v>
      </c>
      <c r="AU1069">
        <v>2.65</v>
      </c>
      <c r="AV1069">
        <v>162</v>
      </c>
      <c r="AX1069">
        <f t="shared" si="143"/>
        <v>3.4073025921520084</v>
      </c>
      <c r="AZ1069" t="str">
        <f t="shared" si="142"/>
        <v>Juniperus monosperma</v>
      </c>
      <c r="BA1069">
        <f t="shared" si="144"/>
        <v>26.23</v>
      </c>
      <c r="BB1069">
        <f t="shared" si="145"/>
        <v>0.75730259215200846</v>
      </c>
      <c r="BC1069">
        <f t="shared" si="146"/>
        <v>38</v>
      </c>
      <c r="BD1069">
        <f t="shared" si="147"/>
        <v>2000</v>
      </c>
      <c r="BE1069">
        <f t="shared" si="148"/>
        <v>2.1</v>
      </c>
      <c r="BF1069">
        <f t="shared" si="149"/>
        <v>2.0550000000000002</v>
      </c>
      <c r="BG1069">
        <f t="shared" si="150"/>
        <v>1.6E-2</v>
      </c>
    </row>
    <row r="1070" spans="1:59" x14ac:dyDescent="0.25">
      <c r="A1070">
        <v>4216</v>
      </c>
      <c r="B1070" t="s">
        <v>60</v>
      </c>
      <c r="C1070" t="s">
        <v>171</v>
      </c>
      <c r="D1070" t="s">
        <v>62</v>
      </c>
      <c r="E1070" t="s">
        <v>63</v>
      </c>
      <c r="F1070" t="s">
        <v>64</v>
      </c>
      <c r="G1070" t="s">
        <v>172</v>
      </c>
      <c r="H1070">
        <v>0.313</v>
      </c>
      <c r="I1070" t="s">
        <v>7</v>
      </c>
      <c r="J1070" s="9">
        <v>40455</v>
      </c>
      <c r="K1070" s="13">
        <v>0.327083333333333</v>
      </c>
      <c r="L1070" t="s">
        <v>173</v>
      </c>
      <c r="M1070" t="s">
        <v>111</v>
      </c>
      <c r="N1070" t="s">
        <v>174</v>
      </c>
      <c r="O1070" t="s">
        <v>202</v>
      </c>
      <c r="P1070" t="s">
        <v>175</v>
      </c>
      <c r="Q1070">
        <v>66.25</v>
      </c>
      <c r="R1070">
        <v>-9999</v>
      </c>
      <c r="S1070">
        <v>15.69</v>
      </c>
      <c r="T1070">
        <v>367</v>
      </c>
      <c r="U1070">
        <v>2000</v>
      </c>
      <c r="V1070">
        <v>-9999</v>
      </c>
      <c r="W1070">
        <v>-9999</v>
      </c>
      <c r="X1070">
        <v>0.23</v>
      </c>
      <c r="Y1070">
        <v>0.10100000000000001</v>
      </c>
      <c r="Z1070">
        <v>-9999</v>
      </c>
      <c r="AA1070">
        <v>34.39</v>
      </c>
      <c r="AB1070">
        <v>-106.53</v>
      </c>
      <c r="AC1070">
        <v>-9999</v>
      </c>
      <c r="AD1070">
        <v>-9999</v>
      </c>
      <c r="AE1070">
        <v>-9999</v>
      </c>
      <c r="AF1070">
        <v>-9999</v>
      </c>
      <c r="AG1070">
        <v>-2.7</v>
      </c>
      <c r="AH1070">
        <v>-1.3</v>
      </c>
      <c r="AI1070" t="s">
        <v>176</v>
      </c>
      <c r="AJ1070">
        <v>-9999</v>
      </c>
      <c r="AK1070" t="s">
        <v>74</v>
      </c>
      <c r="AL1070">
        <v>-9999</v>
      </c>
      <c r="AM1070" t="s">
        <v>177</v>
      </c>
      <c r="AN1070" t="s">
        <v>180</v>
      </c>
      <c r="AO1070">
        <v>-9999</v>
      </c>
      <c r="AP1070" t="s">
        <v>182</v>
      </c>
      <c r="AQ1070" t="s">
        <v>179</v>
      </c>
      <c r="AR1070">
        <v>-9999</v>
      </c>
      <c r="AS1070">
        <v>3.1E-2</v>
      </c>
      <c r="AT1070">
        <v>5.1760000000000002</v>
      </c>
      <c r="AU1070">
        <v>0.6</v>
      </c>
      <c r="AV1070">
        <v>94</v>
      </c>
      <c r="AX1070">
        <f t="shared" si="143"/>
        <v>1.7825357470777334</v>
      </c>
      <c r="AZ1070" t="str">
        <f t="shared" si="142"/>
        <v>Juniperus monosperma</v>
      </c>
      <c r="BA1070">
        <f t="shared" si="144"/>
        <v>15.69</v>
      </c>
      <c r="BB1070">
        <f t="shared" si="145"/>
        <v>1.1825357470777336</v>
      </c>
      <c r="BC1070">
        <f t="shared" si="146"/>
        <v>36.700000000000003</v>
      </c>
      <c r="BD1070">
        <f t="shared" si="147"/>
        <v>2000</v>
      </c>
      <c r="BE1070">
        <f t="shared" si="148"/>
        <v>1.3</v>
      </c>
      <c r="BF1070">
        <f t="shared" si="149"/>
        <v>5.1760000000000002</v>
      </c>
      <c r="BG1070">
        <f t="shared" si="150"/>
        <v>3.1E-2</v>
      </c>
    </row>
    <row r="1071" spans="1:59" x14ac:dyDescent="0.25">
      <c r="A1071">
        <v>4217</v>
      </c>
      <c r="B1071" t="s">
        <v>60</v>
      </c>
      <c r="C1071" t="s">
        <v>171</v>
      </c>
      <c r="D1071" t="s">
        <v>62</v>
      </c>
      <c r="E1071" t="s">
        <v>63</v>
      </c>
      <c r="F1071" t="s">
        <v>64</v>
      </c>
      <c r="G1071" t="s">
        <v>172</v>
      </c>
      <c r="H1071">
        <v>0.313</v>
      </c>
      <c r="I1071" t="s">
        <v>7</v>
      </c>
      <c r="J1071" s="9">
        <v>40455</v>
      </c>
      <c r="K1071" s="13">
        <v>0.33888888888888902</v>
      </c>
      <c r="L1071" t="s">
        <v>173</v>
      </c>
      <c r="M1071" t="s">
        <v>111</v>
      </c>
      <c r="N1071" t="s">
        <v>174</v>
      </c>
      <c r="O1071" t="s">
        <v>202</v>
      </c>
      <c r="P1071" t="s">
        <v>175</v>
      </c>
      <c r="Q1071">
        <v>65.430000000000007</v>
      </c>
      <c r="R1071">
        <v>-9999</v>
      </c>
      <c r="S1071">
        <v>16.440000000000001</v>
      </c>
      <c r="T1071">
        <v>368</v>
      </c>
      <c r="U1071">
        <v>2000</v>
      </c>
      <c r="V1071">
        <v>-9999</v>
      </c>
      <c r="W1071">
        <v>-9999</v>
      </c>
      <c r="X1071">
        <v>0.28999999999999998</v>
      </c>
      <c r="Y1071">
        <v>0.10100000000000001</v>
      </c>
      <c r="Z1071">
        <v>-9999</v>
      </c>
      <c r="AA1071">
        <v>34.39</v>
      </c>
      <c r="AB1071">
        <v>-106.53</v>
      </c>
      <c r="AC1071">
        <v>-9999</v>
      </c>
      <c r="AD1071">
        <v>-9999</v>
      </c>
      <c r="AE1071">
        <v>-9999</v>
      </c>
      <c r="AF1071">
        <v>-9999</v>
      </c>
      <c r="AG1071">
        <v>-2.5</v>
      </c>
      <c r="AH1071">
        <v>-1.4</v>
      </c>
      <c r="AI1071" t="s">
        <v>176</v>
      </c>
      <c r="AJ1071">
        <v>-9999</v>
      </c>
      <c r="AK1071" t="s">
        <v>74</v>
      </c>
      <c r="AL1071">
        <v>-9999</v>
      </c>
      <c r="AM1071" t="s">
        <v>177</v>
      </c>
      <c r="AN1071" t="s">
        <v>180</v>
      </c>
      <c r="AO1071">
        <v>-9999</v>
      </c>
      <c r="AP1071" t="s">
        <v>182</v>
      </c>
      <c r="AQ1071" t="s">
        <v>179</v>
      </c>
      <c r="AR1071">
        <v>-9999</v>
      </c>
      <c r="AS1071">
        <v>3.6600000000000001E-2</v>
      </c>
      <c r="AT1071">
        <v>4.3369999999999997</v>
      </c>
      <c r="AU1071">
        <v>0.65</v>
      </c>
      <c r="AV1071">
        <v>172</v>
      </c>
      <c r="AX1071">
        <f t="shared" si="143"/>
        <v>1.8699608008617443</v>
      </c>
      <c r="AZ1071" t="str">
        <f t="shared" si="142"/>
        <v>Juniperus monosperma</v>
      </c>
      <c r="BA1071">
        <f t="shared" si="144"/>
        <v>16.440000000000001</v>
      </c>
      <c r="BB1071">
        <f t="shared" si="145"/>
        <v>1.2199608008617444</v>
      </c>
      <c r="BC1071">
        <f t="shared" si="146"/>
        <v>36.799999999999997</v>
      </c>
      <c r="BD1071">
        <f t="shared" si="147"/>
        <v>2000</v>
      </c>
      <c r="BE1071">
        <f t="shared" si="148"/>
        <v>1.4</v>
      </c>
      <c r="BF1071">
        <f t="shared" si="149"/>
        <v>4.3369999999999997</v>
      </c>
      <c r="BG1071">
        <f t="shared" si="150"/>
        <v>3.6600000000000001E-2</v>
      </c>
    </row>
    <row r="1072" spans="1:59" x14ac:dyDescent="0.25">
      <c r="A1072">
        <v>4218</v>
      </c>
      <c r="B1072" t="s">
        <v>60</v>
      </c>
      <c r="C1072" t="s">
        <v>171</v>
      </c>
      <c r="D1072" t="s">
        <v>62</v>
      </c>
      <c r="E1072" t="s">
        <v>63</v>
      </c>
      <c r="F1072" t="s">
        <v>64</v>
      </c>
      <c r="G1072" t="s">
        <v>172</v>
      </c>
      <c r="H1072">
        <v>0.313</v>
      </c>
      <c r="I1072" t="s">
        <v>7</v>
      </c>
      <c r="J1072" s="9">
        <v>40455</v>
      </c>
      <c r="K1072" s="13">
        <v>0.34513888888888899</v>
      </c>
      <c r="L1072" t="s">
        <v>173</v>
      </c>
      <c r="M1072" t="s">
        <v>111</v>
      </c>
      <c r="N1072" t="s">
        <v>174</v>
      </c>
      <c r="O1072" t="s">
        <v>202</v>
      </c>
      <c r="P1072" t="s">
        <v>175</v>
      </c>
      <c r="Q1072">
        <v>68.209999999999994</v>
      </c>
      <c r="R1072">
        <v>-9999</v>
      </c>
      <c r="S1072">
        <v>16.8</v>
      </c>
      <c r="T1072">
        <v>358</v>
      </c>
      <c r="U1072">
        <v>2000</v>
      </c>
      <c r="V1072">
        <v>-9999</v>
      </c>
      <c r="W1072">
        <v>-9999</v>
      </c>
      <c r="X1072">
        <v>0.48</v>
      </c>
      <c r="Y1072">
        <v>0.10100000000000001</v>
      </c>
      <c r="Z1072">
        <v>-9999</v>
      </c>
      <c r="AA1072">
        <v>34.39</v>
      </c>
      <c r="AB1072">
        <v>-106.53</v>
      </c>
      <c r="AC1072">
        <v>-9999</v>
      </c>
      <c r="AD1072">
        <v>-9999</v>
      </c>
      <c r="AE1072">
        <v>-9999</v>
      </c>
      <c r="AF1072">
        <v>-9999</v>
      </c>
      <c r="AG1072">
        <v>-2.8</v>
      </c>
      <c r="AH1072">
        <v>-1.4</v>
      </c>
      <c r="AI1072" t="s">
        <v>176</v>
      </c>
      <c r="AJ1072">
        <v>-9999</v>
      </c>
      <c r="AK1072" t="s">
        <v>74</v>
      </c>
      <c r="AL1072">
        <v>-9999</v>
      </c>
      <c r="AM1072" t="s">
        <v>177</v>
      </c>
      <c r="AN1072" t="s">
        <v>180</v>
      </c>
      <c r="AO1072">
        <v>-9999</v>
      </c>
      <c r="AP1072" t="s">
        <v>182</v>
      </c>
      <c r="AQ1072" t="s">
        <v>179</v>
      </c>
      <c r="AR1072">
        <v>-9999</v>
      </c>
      <c r="AS1072">
        <v>6.54E-2</v>
      </c>
      <c r="AT1072">
        <v>6.4210000000000003</v>
      </c>
      <c r="AU1072">
        <v>0.61</v>
      </c>
      <c r="AV1072">
        <v>194</v>
      </c>
      <c r="AX1072">
        <f t="shared" si="143"/>
        <v>1.9132430453377234</v>
      </c>
      <c r="AZ1072" t="str">
        <f t="shared" ref="AZ1072:AZ1135" si="151">M1072</f>
        <v>Juniperus monosperma</v>
      </c>
      <c r="BA1072">
        <f t="shared" si="144"/>
        <v>16.8</v>
      </c>
      <c r="BB1072">
        <f t="shared" si="145"/>
        <v>1.3032430453377235</v>
      </c>
      <c r="BC1072">
        <f t="shared" si="146"/>
        <v>35.799999999999997</v>
      </c>
      <c r="BD1072">
        <f t="shared" si="147"/>
        <v>2000</v>
      </c>
      <c r="BE1072">
        <f t="shared" si="148"/>
        <v>1.4</v>
      </c>
      <c r="BF1072">
        <f t="shared" si="149"/>
        <v>6.4210000000000003</v>
      </c>
      <c r="BG1072">
        <f t="shared" si="150"/>
        <v>6.54E-2</v>
      </c>
    </row>
    <row r="1073" spans="1:59" x14ac:dyDescent="0.25">
      <c r="A1073">
        <v>4219</v>
      </c>
      <c r="B1073" t="s">
        <v>60</v>
      </c>
      <c r="C1073" t="s">
        <v>171</v>
      </c>
      <c r="D1073" t="s">
        <v>62</v>
      </c>
      <c r="E1073" t="s">
        <v>63</v>
      </c>
      <c r="F1073" t="s">
        <v>64</v>
      </c>
      <c r="G1073" t="s">
        <v>172</v>
      </c>
      <c r="H1073">
        <v>0.313</v>
      </c>
      <c r="I1073" t="s">
        <v>7</v>
      </c>
      <c r="J1073" s="9">
        <v>40455</v>
      </c>
      <c r="K1073" s="13">
        <v>0.38194444444444398</v>
      </c>
      <c r="L1073" t="s">
        <v>173</v>
      </c>
      <c r="M1073" t="s">
        <v>111</v>
      </c>
      <c r="N1073" t="s">
        <v>174</v>
      </c>
      <c r="O1073" t="s">
        <v>202</v>
      </c>
      <c r="P1073" t="s">
        <v>175</v>
      </c>
      <c r="Q1073">
        <v>67.3</v>
      </c>
      <c r="R1073">
        <v>-9999</v>
      </c>
      <c r="S1073">
        <v>18.3</v>
      </c>
      <c r="T1073">
        <v>349</v>
      </c>
      <c r="U1073">
        <v>2000</v>
      </c>
      <c r="V1073">
        <v>-9999</v>
      </c>
      <c r="W1073">
        <v>-9999</v>
      </c>
      <c r="X1073">
        <v>0.78</v>
      </c>
      <c r="Y1073">
        <v>0.10100000000000001</v>
      </c>
      <c r="Z1073">
        <v>-9999</v>
      </c>
      <c r="AA1073">
        <v>34.39</v>
      </c>
      <c r="AB1073">
        <v>-106.53</v>
      </c>
      <c r="AC1073">
        <v>-9999</v>
      </c>
      <c r="AD1073">
        <v>-9999</v>
      </c>
      <c r="AE1073">
        <v>-9999</v>
      </c>
      <c r="AF1073">
        <v>-9999</v>
      </c>
      <c r="AG1073">
        <v>-2.7</v>
      </c>
      <c r="AH1073">
        <v>-1.3</v>
      </c>
      <c r="AI1073" t="s">
        <v>176</v>
      </c>
      <c r="AJ1073">
        <v>-9999</v>
      </c>
      <c r="AK1073" t="s">
        <v>74</v>
      </c>
      <c r="AL1073">
        <v>-9999</v>
      </c>
      <c r="AM1073" t="s">
        <v>177</v>
      </c>
      <c r="AN1073" t="s">
        <v>180</v>
      </c>
      <c r="AO1073">
        <v>-9999</v>
      </c>
      <c r="AP1073" t="s">
        <v>182</v>
      </c>
      <c r="AQ1073" t="s">
        <v>179</v>
      </c>
      <c r="AR1073">
        <v>-9999</v>
      </c>
      <c r="AS1073">
        <v>9.3700000000000006E-2</v>
      </c>
      <c r="AT1073">
        <v>8.8219999999999992</v>
      </c>
      <c r="AU1073">
        <v>0.69</v>
      </c>
      <c r="AV1073">
        <v>190</v>
      </c>
      <c r="AX1073">
        <f t="shared" si="143"/>
        <v>2.1031762163088077</v>
      </c>
      <c r="AZ1073" t="str">
        <f t="shared" si="151"/>
        <v>Juniperus monosperma</v>
      </c>
      <c r="BA1073">
        <f t="shared" si="144"/>
        <v>18.3</v>
      </c>
      <c r="BB1073">
        <f t="shared" si="145"/>
        <v>1.4131762163088077</v>
      </c>
      <c r="BC1073">
        <f t="shared" si="146"/>
        <v>34.9</v>
      </c>
      <c r="BD1073">
        <f t="shared" si="147"/>
        <v>2000</v>
      </c>
      <c r="BE1073">
        <f t="shared" si="148"/>
        <v>1.3</v>
      </c>
      <c r="BF1073">
        <f t="shared" si="149"/>
        <v>8.8219999999999992</v>
      </c>
      <c r="BG1073">
        <f t="shared" si="150"/>
        <v>9.3700000000000006E-2</v>
      </c>
    </row>
    <row r="1074" spans="1:59" x14ac:dyDescent="0.25">
      <c r="A1074">
        <v>4220</v>
      </c>
      <c r="B1074" t="s">
        <v>60</v>
      </c>
      <c r="C1074" t="s">
        <v>171</v>
      </c>
      <c r="D1074" t="s">
        <v>62</v>
      </c>
      <c r="E1074" t="s">
        <v>63</v>
      </c>
      <c r="F1074" t="s">
        <v>64</v>
      </c>
      <c r="G1074" t="s">
        <v>172</v>
      </c>
      <c r="H1074">
        <v>0.313</v>
      </c>
      <c r="I1074" t="s">
        <v>7</v>
      </c>
      <c r="J1074" s="9">
        <v>40455</v>
      </c>
      <c r="K1074" s="13">
        <v>0.391666666666667</v>
      </c>
      <c r="L1074" t="s">
        <v>173</v>
      </c>
      <c r="M1074" t="s">
        <v>111</v>
      </c>
      <c r="N1074" t="s">
        <v>174</v>
      </c>
      <c r="O1074" t="s">
        <v>202</v>
      </c>
      <c r="P1074" t="s">
        <v>175</v>
      </c>
      <c r="Q1074">
        <v>60.78</v>
      </c>
      <c r="R1074">
        <v>-9999</v>
      </c>
      <c r="S1074">
        <v>20.73</v>
      </c>
      <c r="T1074">
        <v>357</v>
      </c>
      <c r="U1074">
        <v>2000</v>
      </c>
      <c r="V1074">
        <v>-9999</v>
      </c>
      <c r="W1074">
        <v>-9999</v>
      </c>
      <c r="X1074">
        <v>0.92</v>
      </c>
      <c r="Y1074">
        <v>0.10100000000000001</v>
      </c>
      <c r="Z1074">
        <v>-9999</v>
      </c>
      <c r="AA1074">
        <v>34.39</v>
      </c>
      <c r="AB1074">
        <v>-106.53</v>
      </c>
      <c r="AC1074">
        <v>-9999</v>
      </c>
      <c r="AD1074">
        <v>-9999</v>
      </c>
      <c r="AE1074">
        <v>-9999</v>
      </c>
      <c r="AF1074">
        <v>-9999</v>
      </c>
      <c r="AG1074">
        <v>-2.5</v>
      </c>
      <c r="AH1074">
        <v>-1.4</v>
      </c>
      <c r="AI1074" t="s">
        <v>176</v>
      </c>
      <c r="AJ1074">
        <v>-9999</v>
      </c>
      <c r="AK1074" t="s">
        <v>74</v>
      </c>
      <c r="AL1074">
        <v>-9999</v>
      </c>
      <c r="AM1074" t="s">
        <v>177</v>
      </c>
      <c r="AN1074" t="s">
        <v>180</v>
      </c>
      <c r="AO1074">
        <v>-9999</v>
      </c>
      <c r="AP1074" t="s">
        <v>182</v>
      </c>
      <c r="AQ1074" t="s">
        <v>179</v>
      </c>
      <c r="AR1074">
        <v>-9999</v>
      </c>
      <c r="AS1074">
        <v>7.8700000000000006E-2</v>
      </c>
      <c r="AT1074">
        <v>6.6180000000000003</v>
      </c>
      <c r="AU1074">
        <v>0.96</v>
      </c>
      <c r="AV1074">
        <v>213</v>
      </c>
      <c r="AX1074">
        <f t="shared" si="143"/>
        <v>2.4459770035660586</v>
      </c>
      <c r="AZ1074" t="str">
        <f t="shared" si="151"/>
        <v>Juniperus monosperma</v>
      </c>
      <c r="BA1074">
        <f t="shared" si="144"/>
        <v>20.73</v>
      </c>
      <c r="BB1074">
        <f t="shared" si="145"/>
        <v>1.4859770035660587</v>
      </c>
      <c r="BC1074">
        <f t="shared" si="146"/>
        <v>35.700000000000003</v>
      </c>
      <c r="BD1074">
        <f t="shared" si="147"/>
        <v>2000</v>
      </c>
      <c r="BE1074">
        <f t="shared" si="148"/>
        <v>1.4</v>
      </c>
      <c r="BF1074">
        <f t="shared" si="149"/>
        <v>6.6180000000000003</v>
      </c>
      <c r="BG1074">
        <f t="shared" si="150"/>
        <v>7.8700000000000006E-2</v>
      </c>
    </row>
    <row r="1075" spans="1:59" x14ac:dyDescent="0.25">
      <c r="A1075">
        <v>4221</v>
      </c>
      <c r="B1075" t="s">
        <v>60</v>
      </c>
      <c r="C1075" t="s">
        <v>171</v>
      </c>
      <c r="D1075" t="s">
        <v>62</v>
      </c>
      <c r="E1075" t="s">
        <v>63</v>
      </c>
      <c r="F1075" t="s">
        <v>64</v>
      </c>
      <c r="G1075" t="s">
        <v>172</v>
      </c>
      <c r="H1075">
        <v>0.313</v>
      </c>
      <c r="I1075" t="s">
        <v>7</v>
      </c>
      <c r="J1075" s="9">
        <v>40455</v>
      </c>
      <c r="K1075" s="13">
        <v>0.39791666666666697</v>
      </c>
      <c r="L1075" t="s">
        <v>173</v>
      </c>
      <c r="M1075" t="s">
        <v>111</v>
      </c>
      <c r="N1075" t="s">
        <v>174</v>
      </c>
      <c r="O1075" t="s">
        <v>202</v>
      </c>
      <c r="P1075" t="s">
        <v>175</v>
      </c>
      <c r="Q1075">
        <v>62.22</v>
      </c>
      <c r="R1075">
        <v>-9999</v>
      </c>
      <c r="S1075">
        <v>20.93</v>
      </c>
      <c r="T1075">
        <v>351</v>
      </c>
      <c r="U1075">
        <v>2000</v>
      </c>
      <c r="V1075">
        <v>-9999</v>
      </c>
      <c r="W1075">
        <v>-9999</v>
      </c>
      <c r="X1075">
        <v>1.04</v>
      </c>
      <c r="Y1075">
        <v>0.10100000000000001</v>
      </c>
      <c r="Z1075">
        <v>-9999</v>
      </c>
      <c r="AA1075">
        <v>34.39</v>
      </c>
      <c r="AB1075">
        <v>-106.53</v>
      </c>
      <c r="AC1075">
        <v>-9999</v>
      </c>
      <c r="AD1075">
        <v>-9999</v>
      </c>
      <c r="AE1075">
        <v>-9999</v>
      </c>
      <c r="AF1075">
        <v>-9999</v>
      </c>
      <c r="AG1075">
        <v>-2.8</v>
      </c>
      <c r="AH1075">
        <v>-1.4</v>
      </c>
      <c r="AI1075" t="s">
        <v>176</v>
      </c>
      <c r="AJ1075">
        <v>-9999</v>
      </c>
      <c r="AK1075" t="s">
        <v>74</v>
      </c>
      <c r="AL1075">
        <v>-9999</v>
      </c>
      <c r="AM1075" t="s">
        <v>177</v>
      </c>
      <c r="AN1075" t="s">
        <v>180</v>
      </c>
      <c r="AO1075">
        <v>-9999</v>
      </c>
      <c r="AP1075" t="s">
        <v>182</v>
      </c>
      <c r="AQ1075" t="s">
        <v>179</v>
      </c>
      <c r="AR1075">
        <v>-9999</v>
      </c>
      <c r="AS1075">
        <v>9.2100000000000001E-2</v>
      </c>
      <c r="AT1075">
        <v>7.6890000000000001</v>
      </c>
      <c r="AU1075">
        <v>0.94</v>
      </c>
      <c r="AV1075">
        <v>207</v>
      </c>
      <c r="AX1075">
        <f t="shared" si="143"/>
        <v>2.4762509770869889</v>
      </c>
      <c r="AZ1075" t="str">
        <f t="shared" si="151"/>
        <v>Juniperus monosperma</v>
      </c>
      <c r="BA1075">
        <f t="shared" si="144"/>
        <v>20.93</v>
      </c>
      <c r="BB1075">
        <f t="shared" si="145"/>
        <v>1.536250977086989</v>
      </c>
      <c r="BC1075">
        <f t="shared" si="146"/>
        <v>35.1</v>
      </c>
      <c r="BD1075">
        <f t="shared" si="147"/>
        <v>2000</v>
      </c>
      <c r="BE1075">
        <f t="shared" si="148"/>
        <v>1.4</v>
      </c>
      <c r="BF1075">
        <f t="shared" si="149"/>
        <v>7.6890000000000001</v>
      </c>
      <c r="BG1075">
        <f t="shared" si="150"/>
        <v>9.2100000000000001E-2</v>
      </c>
    </row>
    <row r="1076" spans="1:59" x14ac:dyDescent="0.25">
      <c r="A1076">
        <v>4222</v>
      </c>
      <c r="B1076" t="s">
        <v>60</v>
      </c>
      <c r="C1076" t="s">
        <v>171</v>
      </c>
      <c r="D1076" t="s">
        <v>62</v>
      </c>
      <c r="E1076" t="s">
        <v>63</v>
      </c>
      <c r="F1076" t="s">
        <v>64</v>
      </c>
      <c r="G1076" t="s">
        <v>172</v>
      </c>
      <c r="H1076">
        <v>0.313</v>
      </c>
      <c r="I1076" t="s">
        <v>7</v>
      </c>
      <c r="J1076" s="9">
        <v>40455</v>
      </c>
      <c r="K1076" s="13">
        <v>0.44374999999999998</v>
      </c>
      <c r="L1076" t="s">
        <v>173</v>
      </c>
      <c r="M1076" t="s">
        <v>111</v>
      </c>
      <c r="N1076" t="s">
        <v>174</v>
      </c>
      <c r="O1076" t="s">
        <v>202</v>
      </c>
      <c r="P1076" t="s">
        <v>175</v>
      </c>
      <c r="Q1076">
        <v>50.67</v>
      </c>
      <c r="R1076">
        <v>-9999</v>
      </c>
      <c r="S1076">
        <v>26.2</v>
      </c>
      <c r="T1076">
        <v>353</v>
      </c>
      <c r="U1076">
        <v>2000</v>
      </c>
      <c r="V1076">
        <v>-9999</v>
      </c>
      <c r="W1076">
        <v>-9999</v>
      </c>
      <c r="X1076">
        <v>2.02</v>
      </c>
      <c r="Y1076">
        <v>0.10100000000000001</v>
      </c>
      <c r="Z1076">
        <v>-9999</v>
      </c>
      <c r="AA1076">
        <v>34.39</v>
      </c>
      <c r="AB1076">
        <v>-106.53</v>
      </c>
      <c r="AC1076">
        <v>-9999</v>
      </c>
      <c r="AD1076">
        <v>-9999</v>
      </c>
      <c r="AE1076">
        <v>-9999</v>
      </c>
      <c r="AF1076">
        <v>-9999</v>
      </c>
      <c r="AG1076">
        <v>-2.7</v>
      </c>
      <c r="AH1076">
        <v>-1.3</v>
      </c>
      <c r="AI1076" t="s">
        <v>176</v>
      </c>
      <c r="AJ1076">
        <v>-9999</v>
      </c>
      <c r="AK1076" t="s">
        <v>74</v>
      </c>
      <c r="AL1076">
        <v>-9999</v>
      </c>
      <c r="AM1076" t="s">
        <v>177</v>
      </c>
      <c r="AN1076" t="s">
        <v>180</v>
      </c>
      <c r="AO1076">
        <v>-9999</v>
      </c>
      <c r="AP1076" t="s">
        <v>182</v>
      </c>
      <c r="AQ1076" t="s">
        <v>179</v>
      </c>
      <c r="AR1076">
        <v>-9999</v>
      </c>
      <c r="AS1076">
        <v>9.9000000000000005E-2</v>
      </c>
      <c r="AT1076">
        <v>8.4619999999999997</v>
      </c>
      <c r="AU1076">
        <v>1.68</v>
      </c>
      <c r="AV1076">
        <v>202</v>
      </c>
      <c r="AX1076">
        <f t="shared" si="143"/>
        <v>3.4012752347291184</v>
      </c>
      <c r="AZ1076" t="str">
        <f t="shared" si="151"/>
        <v>Juniperus monosperma</v>
      </c>
      <c r="BA1076">
        <f t="shared" si="144"/>
        <v>26.2</v>
      </c>
      <c r="BB1076">
        <f t="shared" si="145"/>
        <v>1.7212752347291185</v>
      </c>
      <c r="BC1076">
        <f t="shared" si="146"/>
        <v>35.299999999999997</v>
      </c>
      <c r="BD1076">
        <f t="shared" si="147"/>
        <v>2000</v>
      </c>
      <c r="BE1076">
        <f t="shared" si="148"/>
        <v>1.3</v>
      </c>
      <c r="BF1076">
        <f t="shared" si="149"/>
        <v>8.4619999999999997</v>
      </c>
      <c r="BG1076">
        <f t="shared" si="150"/>
        <v>9.9000000000000005E-2</v>
      </c>
    </row>
    <row r="1077" spans="1:59" x14ac:dyDescent="0.25">
      <c r="A1077">
        <v>4223</v>
      </c>
      <c r="B1077" t="s">
        <v>60</v>
      </c>
      <c r="C1077" t="s">
        <v>171</v>
      </c>
      <c r="D1077" t="s">
        <v>62</v>
      </c>
      <c r="E1077" t="s">
        <v>63</v>
      </c>
      <c r="F1077" t="s">
        <v>64</v>
      </c>
      <c r="G1077" t="s">
        <v>172</v>
      </c>
      <c r="H1077">
        <v>0.313</v>
      </c>
      <c r="I1077" t="s">
        <v>7</v>
      </c>
      <c r="J1077" s="9">
        <v>40455</v>
      </c>
      <c r="K1077" s="13">
        <v>0.45624999999999999</v>
      </c>
      <c r="L1077" t="s">
        <v>173</v>
      </c>
      <c r="M1077" t="s">
        <v>111</v>
      </c>
      <c r="N1077" t="s">
        <v>174</v>
      </c>
      <c r="O1077" t="s">
        <v>202</v>
      </c>
      <c r="P1077" t="s">
        <v>175</v>
      </c>
      <c r="Q1077">
        <v>52.52</v>
      </c>
      <c r="R1077">
        <v>-9999</v>
      </c>
      <c r="S1077">
        <v>25.42</v>
      </c>
      <c r="T1077">
        <v>354</v>
      </c>
      <c r="U1077">
        <v>2000</v>
      </c>
      <c r="V1077">
        <v>-9999</v>
      </c>
      <c r="W1077">
        <v>-9999</v>
      </c>
      <c r="X1077">
        <v>1.69</v>
      </c>
      <c r="Y1077">
        <v>0.10100000000000001</v>
      </c>
      <c r="Z1077">
        <v>-9999</v>
      </c>
      <c r="AA1077">
        <v>34.39</v>
      </c>
      <c r="AB1077">
        <v>-106.53</v>
      </c>
      <c r="AC1077">
        <v>-9999</v>
      </c>
      <c r="AD1077">
        <v>-9999</v>
      </c>
      <c r="AE1077">
        <v>-9999</v>
      </c>
      <c r="AF1077">
        <v>-9999</v>
      </c>
      <c r="AG1077">
        <v>-2.5</v>
      </c>
      <c r="AH1077">
        <v>-1.4</v>
      </c>
      <c r="AI1077" t="s">
        <v>176</v>
      </c>
      <c r="AJ1077">
        <v>-9999</v>
      </c>
      <c r="AK1077" t="s">
        <v>74</v>
      </c>
      <c r="AL1077">
        <v>-9999</v>
      </c>
      <c r="AM1077" t="s">
        <v>177</v>
      </c>
      <c r="AN1077" t="s">
        <v>180</v>
      </c>
      <c r="AO1077">
        <v>-9999</v>
      </c>
      <c r="AP1077" t="s">
        <v>182</v>
      </c>
      <c r="AQ1077" t="s">
        <v>179</v>
      </c>
      <c r="AR1077">
        <v>-9999</v>
      </c>
      <c r="AS1077">
        <v>9.0300000000000005E-2</v>
      </c>
      <c r="AT1077">
        <v>7.242</v>
      </c>
      <c r="AU1077">
        <v>1.55</v>
      </c>
      <c r="AV1077">
        <v>212</v>
      </c>
      <c r="AX1077">
        <f t="shared" si="143"/>
        <v>3.2477907728216646</v>
      </c>
      <c r="AZ1077" t="str">
        <f t="shared" si="151"/>
        <v>Juniperus monosperma</v>
      </c>
      <c r="BA1077">
        <f t="shared" si="144"/>
        <v>25.42</v>
      </c>
      <c r="BB1077">
        <f t="shared" si="145"/>
        <v>1.6977907728216646</v>
      </c>
      <c r="BC1077">
        <f t="shared" si="146"/>
        <v>35.4</v>
      </c>
      <c r="BD1077">
        <f t="shared" si="147"/>
        <v>2000</v>
      </c>
      <c r="BE1077">
        <f t="shared" si="148"/>
        <v>1.4</v>
      </c>
      <c r="BF1077">
        <f t="shared" si="149"/>
        <v>7.242</v>
      </c>
      <c r="BG1077">
        <f t="shared" si="150"/>
        <v>9.0300000000000005E-2</v>
      </c>
    </row>
    <row r="1078" spans="1:59" x14ac:dyDescent="0.25">
      <c r="A1078">
        <v>4224</v>
      </c>
      <c r="B1078" t="s">
        <v>60</v>
      </c>
      <c r="C1078" t="s">
        <v>171</v>
      </c>
      <c r="D1078" t="s">
        <v>62</v>
      </c>
      <c r="E1078" t="s">
        <v>63</v>
      </c>
      <c r="F1078" t="s">
        <v>64</v>
      </c>
      <c r="G1078" t="s">
        <v>172</v>
      </c>
      <c r="H1078">
        <v>0.313</v>
      </c>
      <c r="I1078" t="s">
        <v>7</v>
      </c>
      <c r="J1078" s="9">
        <v>40455</v>
      </c>
      <c r="K1078" s="13">
        <v>0.46041666666666697</v>
      </c>
      <c r="L1078" t="s">
        <v>173</v>
      </c>
      <c r="M1078" t="s">
        <v>111</v>
      </c>
      <c r="N1078" t="s">
        <v>174</v>
      </c>
      <c r="O1078" t="s">
        <v>202</v>
      </c>
      <c r="P1078" t="s">
        <v>175</v>
      </c>
      <c r="Q1078">
        <v>50.73</v>
      </c>
      <c r="R1078">
        <v>-9999</v>
      </c>
      <c r="S1078">
        <v>24.82</v>
      </c>
      <c r="T1078">
        <v>356</v>
      </c>
      <c r="U1078">
        <v>2000</v>
      </c>
      <c r="V1078">
        <v>-9999</v>
      </c>
      <c r="W1078">
        <v>-9999</v>
      </c>
      <c r="X1078">
        <v>1.36</v>
      </c>
      <c r="Y1078">
        <v>0.10100000000000001</v>
      </c>
      <c r="Z1078">
        <v>-9999</v>
      </c>
      <c r="AA1078">
        <v>34.39</v>
      </c>
      <c r="AB1078">
        <v>-106.53</v>
      </c>
      <c r="AC1078">
        <v>-9999</v>
      </c>
      <c r="AD1078">
        <v>-9999</v>
      </c>
      <c r="AE1078">
        <v>-9999</v>
      </c>
      <c r="AF1078">
        <v>-9999</v>
      </c>
      <c r="AG1078">
        <v>-2.8</v>
      </c>
      <c r="AH1078">
        <v>-1.4</v>
      </c>
      <c r="AI1078" t="s">
        <v>176</v>
      </c>
      <c r="AJ1078">
        <v>-9999</v>
      </c>
      <c r="AK1078" t="s">
        <v>74</v>
      </c>
      <c r="AL1078">
        <v>-9999</v>
      </c>
      <c r="AM1078" t="s">
        <v>177</v>
      </c>
      <c r="AN1078" t="s">
        <v>180</v>
      </c>
      <c r="AO1078">
        <v>-9999</v>
      </c>
      <c r="AP1078" t="s">
        <v>182</v>
      </c>
      <c r="AQ1078" t="s">
        <v>179</v>
      </c>
      <c r="AR1078">
        <v>-9999</v>
      </c>
      <c r="AS1078">
        <v>7.1800000000000003E-2</v>
      </c>
      <c r="AT1078">
        <v>6.702</v>
      </c>
      <c r="AU1078">
        <v>1.55</v>
      </c>
      <c r="AV1078">
        <v>194</v>
      </c>
      <c r="AX1078">
        <f t="shared" si="143"/>
        <v>3.133869306933819</v>
      </c>
      <c r="AZ1078" t="str">
        <f t="shared" si="151"/>
        <v>Juniperus monosperma</v>
      </c>
      <c r="BA1078">
        <f t="shared" si="144"/>
        <v>24.82</v>
      </c>
      <c r="BB1078">
        <f t="shared" si="145"/>
        <v>1.583869306933819</v>
      </c>
      <c r="BC1078">
        <f t="shared" si="146"/>
        <v>35.6</v>
      </c>
      <c r="BD1078">
        <f t="shared" si="147"/>
        <v>2000</v>
      </c>
      <c r="BE1078">
        <f t="shared" si="148"/>
        <v>1.4</v>
      </c>
      <c r="BF1078">
        <f t="shared" si="149"/>
        <v>6.702</v>
      </c>
      <c r="BG1078">
        <f t="shared" si="150"/>
        <v>7.1800000000000003E-2</v>
      </c>
    </row>
    <row r="1079" spans="1:59" x14ac:dyDescent="0.25">
      <c r="A1079">
        <v>4225</v>
      </c>
      <c r="B1079" t="s">
        <v>60</v>
      </c>
      <c r="C1079" t="s">
        <v>171</v>
      </c>
      <c r="D1079" t="s">
        <v>62</v>
      </c>
      <c r="E1079" t="s">
        <v>63</v>
      </c>
      <c r="F1079" t="s">
        <v>64</v>
      </c>
      <c r="G1079" t="s">
        <v>172</v>
      </c>
      <c r="H1079">
        <v>0.313</v>
      </c>
      <c r="I1079" t="s">
        <v>7</v>
      </c>
      <c r="J1079" s="9">
        <v>40455</v>
      </c>
      <c r="K1079" s="13">
        <v>0.51736111111111105</v>
      </c>
      <c r="L1079" t="s">
        <v>173</v>
      </c>
      <c r="M1079" t="s">
        <v>111</v>
      </c>
      <c r="N1079" t="s">
        <v>174</v>
      </c>
      <c r="O1079" t="s">
        <v>202</v>
      </c>
      <c r="P1079" t="s">
        <v>175</v>
      </c>
      <c r="Q1079">
        <v>43.08</v>
      </c>
      <c r="R1079">
        <v>-9999</v>
      </c>
      <c r="S1079">
        <v>30.14</v>
      </c>
      <c r="T1079">
        <v>356</v>
      </c>
      <c r="U1079">
        <v>2000</v>
      </c>
      <c r="V1079">
        <v>-9999</v>
      </c>
      <c r="W1079">
        <v>-9999</v>
      </c>
      <c r="X1079">
        <v>2.4</v>
      </c>
      <c r="Y1079">
        <v>0.10100000000000001</v>
      </c>
      <c r="Z1079">
        <v>-9999</v>
      </c>
      <c r="AA1079">
        <v>34.39</v>
      </c>
      <c r="AB1079">
        <v>-106.53</v>
      </c>
      <c r="AC1079">
        <v>-9999</v>
      </c>
      <c r="AD1079">
        <v>-9999</v>
      </c>
      <c r="AE1079">
        <v>-9999</v>
      </c>
      <c r="AF1079">
        <v>-9999</v>
      </c>
      <c r="AG1079">
        <v>-2.7</v>
      </c>
      <c r="AH1079">
        <v>-1.3</v>
      </c>
      <c r="AI1079" t="s">
        <v>176</v>
      </c>
      <c r="AJ1079">
        <v>-9999</v>
      </c>
      <c r="AK1079" t="s">
        <v>74</v>
      </c>
      <c r="AL1079">
        <v>-9999</v>
      </c>
      <c r="AM1079" t="s">
        <v>177</v>
      </c>
      <c r="AN1079" t="s">
        <v>180</v>
      </c>
      <c r="AO1079">
        <v>-9999</v>
      </c>
      <c r="AP1079" t="s">
        <v>182</v>
      </c>
      <c r="AQ1079" t="s">
        <v>179</v>
      </c>
      <c r="AR1079">
        <v>-9999</v>
      </c>
      <c r="AS1079">
        <v>8.0100000000000005E-2</v>
      </c>
      <c r="AT1079">
        <v>7.2750000000000004</v>
      </c>
      <c r="AU1079">
        <v>2.44</v>
      </c>
      <c r="AV1079">
        <v>193</v>
      </c>
      <c r="AX1079">
        <f t="shared" si="143"/>
        <v>4.2771163698824637</v>
      </c>
      <c r="AZ1079" t="str">
        <f t="shared" si="151"/>
        <v>Juniperus monosperma</v>
      </c>
      <c r="BA1079">
        <f t="shared" si="144"/>
        <v>30.14</v>
      </c>
      <c r="BB1079">
        <f t="shared" si="145"/>
        <v>1.8371163698824637</v>
      </c>
      <c r="BC1079">
        <f t="shared" si="146"/>
        <v>35.6</v>
      </c>
      <c r="BD1079">
        <f t="shared" si="147"/>
        <v>2000</v>
      </c>
      <c r="BE1079">
        <f t="shared" si="148"/>
        <v>1.3</v>
      </c>
      <c r="BF1079">
        <f t="shared" si="149"/>
        <v>7.2750000000000004</v>
      </c>
      <c r="BG1079">
        <f t="shared" si="150"/>
        <v>8.0100000000000005E-2</v>
      </c>
    </row>
    <row r="1080" spans="1:59" x14ac:dyDescent="0.25">
      <c r="A1080">
        <v>4226</v>
      </c>
      <c r="B1080" t="s">
        <v>60</v>
      </c>
      <c r="C1080" t="s">
        <v>171</v>
      </c>
      <c r="D1080" t="s">
        <v>62</v>
      </c>
      <c r="E1080" t="s">
        <v>63</v>
      </c>
      <c r="F1080" t="s">
        <v>64</v>
      </c>
      <c r="G1080" t="s">
        <v>172</v>
      </c>
      <c r="H1080">
        <v>0.313</v>
      </c>
      <c r="I1080" t="s">
        <v>7</v>
      </c>
      <c r="J1080" s="9">
        <v>40455</v>
      </c>
      <c r="K1080" s="13">
        <v>0.52638888888888902</v>
      </c>
      <c r="L1080" t="s">
        <v>173</v>
      </c>
      <c r="M1080" t="s">
        <v>111</v>
      </c>
      <c r="N1080" t="s">
        <v>174</v>
      </c>
      <c r="O1080" t="s">
        <v>202</v>
      </c>
      <c r="P1080" t="s">
        <v>175</v>
      </c>
      <c r="Q1080">
        <v>44.56</v>
      </c>
      <c r="R1080">
        <v>-9999</v>
      </c>
      <c r="S1080">
        <v>28.99</v>
      </c>
      <c r="T1080">
        <v>356</v>
      </c>
      <c r="U1080">
        <v>2000</v>
      </c>
      <c r="V1080">
        <v>-9999</v>
      </c>
      <c r="W1080">
        <v>-9999</v>
      </c>
      <c r="X1080">
        <v>1.97</v>
      </c>
      <c r="Y1080">
        <v>0.10100000000000001</v>
      </c>
      <c r="Z1080">
        <v>-9999</v>
      </c>
      <c r="AA1080">
        <v>34.39</v>
      </c>
      <c r="AB1080">
        <v>-106.53</v>
      </c>
      <c r="AC1080">
        <v>-9999</v>
      </c>
      <c r="AD1080">
        <v>-9999</v>
      </c>
      <c r="AE1080">
        <v>-9999</v>
      </c>
      <c r="AF1080">
        <v>-9999</v>
      </c>
      <c r="AG1080">
        <v>-2.5</v>
      </c>
      <c r="AH1080">
        <v>-1.4</v>
      </c>
      <c r="AI1080" t="s">
        <v>176</v>
      </c>
      <c r="AJ1080">
        <v>-9999</v>
      </c>
      <c r="AK1080" t="s">
        <v>74</v>
      </c>
      <c r="AL1080">
        <v>-9999</v>
      </c>
      <c r="AM1080" t="s">
        <v>177</v>
      </c>
      <c r="AN1080" t="s">
        <v>180</v>
      </c>
      <c r="AO1080">
        <v>-9999</v>
      </c>
      <c r="AP1080" t="s">
        <v>182</v>
      </c>
      <c r="AQ1080" t="s">
        <v>179</v>
      </c>
      <c r="AR1080">
        <v>-9999</v>
      </c>
      <c r="AS1080">
        <v>7.1800000000000003E-2</v>
      </c>
      <c r="AT1080">
        <v>6.585</v>
      </c>
      <c r="AU1080">
        <v>2.23</v>
      </c>
      <c r="AV1080">
        <v>193</v>
      </c>
      <c r="AX1080">
        <f t="shared" si="143"/>
        <v>4.0032322413566535</v>
      </c>
      <c r="AZ1080" t="str">
        <f t="shared" si="151"/>
        <v>Juniperus monosperma</v>
      </c>
      <c r="BA1080">
        <f t="shared" si="144"/>
        <v>28.99</v>
      </c>
      <c r="BB1080">
        <f t="shared" si="145"/>
        <v>1.7732322413566535</v>
      </c>
      <c r="BC1080">
        <f t="shared" si="146"/>
        <v>35.6</v>
      </c>
      <c r="BD1080">
        <f t="shared" si="147"/>
        <v>2000</v>
      </c>
      <c r="BE1080">
        <f t="shared" si="148"/>
        <v>1.4</v>
      </c>
      <c r="BF1080">
        <f t="shared" si="149"/>
        <v>6.585</v>
      </c>
      <c r="BG1080">
        <f t="shared" si="150"/>
        <v>7.1800000000000003E-2</v>
      </c>
    </row>
    <row r="1081" spans="1:59" x14ac:dyDescent="0.25">
      <c r="A1081">
        <v>4227</v>
      </c>
      <c r="B1081" t="s">
        <v>60</v>
      </c>
      <c r="C1081" t="s">
        <v>171</v>
      </c>
      <c r="D1081" t="s">
        <v>62</v>
      </c>
      <c r="E1081" t="s">
        <v>63</v>
      </c>
      <c r="F1081" t="s">
        <v>64</v>
      </c>
      <c r="G1081" t="s">
        <v>172</v>
      </c>
      <c r="H1081">
        <v>0.313</v>
      </c>
      <c r="I1081" t="s">
        <v>7</v>
      </c>
      <c r="J1081" s="9">
        <v>40455</v>
      </c>
      <c r="K1081" s="13">
        <v>0.53125</v>
      </c>
      <c r="L1081" t="s">
        <v>173</v>
      </c>
      <c r="M1081" t="s">
        <v>111</v>
      </c>
      <c r="N1081" t="s">
        <v>174</v>
      </c>
      <c r="O1081" t="s">
        <v>202</v>
      </c>
      <c r="P1081" t="s">
        <v>175</v>
      </c>
      <c r="Q1081">
        <v>41.04</v>
      </c>
      <c r="R1081">
        <v>-9999</v>
      </c>
      <c r="S1081">
        <v>29.69</v>
      </c>
      <c r="T1081">
        <v>362</v>
      </c>
      <c r="U1081">
        <v>2000</v>
      </c>
      <c r="V1081">
        <v>-9999</v>
      </c>
      <c r="W1081">
        <v>-9999</v>
      </c>
      <c r="X1081">
        <v>1.91</v>
      </c>
      <c r="Y1081">
        <v>0.10100000000000001</v>
      </c>
      <c r="Z1081">
        <v>-9999</v>
      </c>
      <c r="AA1081">
        <v>34.39</v>
      </c>
      <c r="AB1081">
        <v>-106.53</v>
      </c>
      <c r="AC1081">
        <v>-9999</v>
      </c>
      <c r="AD1081">
        <v>-9999</v>
      </c>
      <c r="AE1081">
        <v>-9999</v>
      </c>
      <c r="AF1081">
        <v>-9999</v>
      </c>
      <c r="AG1081">
        <v>-2.8</v>
      </c>
      <c r="AH1081">
        <v>-1.4</v>
      </c>
      <c r="AI1081" t="s">
        <v>176</v>
      </c>
      <c r="AJ1081">
        <v>-9999</v>
      </c>
      <c r="AK1081" t="s">
        <v>74</v>
      </c>
      <c r="AL1081">
        <v>-9999</v>
      </c>
      <c r="AM1081" t="s">
        <v>177</v>
      </c>
      <c r="AN1081" t="s">
        <v>180</v>
      </c>
      <c r="AO1081">
        <v>-9999</v>
      </c>
      <c r="AP1081" t="s">
        <v>182</v>
      </c>
      <c r="AQ1081" t="s">
        <v>179</v>
      </c>
      <c r="AR1081">
        <v>-9999</v>
      </c>
      <c r="AS1081">
        <v>6.2700000000000006E-2</v>
      </c>
      <c r="AT1081">
        <v>5.1840000000000002</v>
      </c>
      <c r="AU1081">
        <v>2.4700000000000002</v>
      </c>
      <c r="AV1081">
        <v>213</v>
      </c>
      <c r="AX1081">
        <f t="shared" si="143"/>
        <v>4.1680637729345786</v>
      </c>
      <c r="AZ1081" t="str">
        <f t="shared" si="151"/>
        <v>Juniperus monosperma</v>
      </c>
      <c r="BA1081">
        <f t="shared" si="144"/>
        <v>29.69</v>
      </c>
      <c r="BB1081">
        <f t="shared" si="145"/>
        <v>1.6980637729345784</v>
      </c>
      <c r="BC1081">
        <f t="shared" si="146"/>
        <v>36.200000000000003</v>
      </c>
      <c r="BD1081">
        <f t="shared" si="147"/>
        <v>2000</v>
      </c>
      <c r="BE1081">
        <f t="shared" si="148"/>
        <v>1.4</v>
      </c>
      <c r="BF1081">
        <f t="shared" si="149"/>
        <v>5.1840000000000002</v>
      </c>
      <c r="BG1081">
        <f t="shared" si="150"/>
        <v>6.2700000000000006E-2</v>
      </c>
    </row>
    <row r="1082" spans="1:59" x14ac:dyDescent="0.25">
      <c r="A1082">
        <v>4228</v>
      </c>
      <c r="B1082" t="s">
        <v>60</v>
      </c>
      <c r="C1082" t="s">
        <v>171</v>
      </c>
      <c r="D1082" t="s">
        <v>62</v>
      </c>
      <c r="E1082" t="s">
        <v>63</v>
      </c>
      <c r="F1082" t="s">
        <v>64</v>
      </c>
      <c r="G1082" t="s">
        <v>172</v>
      </c>
      <c r="H1082">
        <v>0.313</v>
      </c>
      <c r="I1082" t="s">
        <v>7</v>
      </c>
      <c r="J1082" s="9">
        <v>40455</v>
      </c>
      <c r="K1082" s="13">
        <v>0.57847222222222205</v>
      </c>
      <c r="L1082" t="s">
        <v>173</v>
      </c>
      <c r="M1082" t="s">
        <v>111</v>
      </c>
      <c r="N1082" t="s">
        <v>174</v>
      </c>
      <c r="O1082" t="s">
        <v>202</v>
      </c>
      <c r="P1082" t="s">
        <v>175</v>
      </c>
      <c r="Q1082">
        <v>37.01</v>
      </c>
      <c r="R1082">
        <v>-9999</v>
      </c>
      <c r="S1082">
        <v>29.58</v>
      </c>
      <c r="T1082">
        <v>362</v>
      </c>
      <c r="U1082">
        <v>2000</v>
      </c>
      <c r="V1082">
        <v>-9999</v>
      </c>
      <c r="W1082">
        <v>-9999</v>
      </c>
      <c r="X1082">
        <v>1.97</v>
      </c>
      <c r="Y1082">
        <v>0.10100000000000001</v>
      </c>
      <c r="Z1082">
        <v>-9999</v>
      </c>
      <c r="AA1082">
        <v>34.39</v>
      </c>
      <c r="AB1082">
        <v>-106.53</v>
      </c>
      <c r="AC1082">
        <v>-9999</v>
      </c>
      <c r="AD1082">
        <v>-9999</v>
      </c>
      <c r="AE1082">
        <v>-9999</v>
      </c>
      <c r="AF1082">
        <v>-9999</v>
      </c>
      <c r="AG1082">
        <v>-2.7</v>
      </c>
      <c r="AH1082">
        <v>-1.3</v>
      </c>
      <c r="AI1082" t="s">
        <v>176</v>
      </c>
      <c r="AJ1082">
        <v>-9999</v>
      </c>
      <c r="AK1082" t="s">
        <v>74</v>
      </c>
      <c r="AL1082">
        <v>-9999</v>
      </c>
      <c r="AM1082" t="s">
        <v>177</v>
      </c>
      <c r="AN1082" t="s">
        <v>180</v>
      </c>
      <c r="AO1082">
        <v>-9999</v>
      </c>
      <c r="AP1082" t="s">
        <v>182</v>
      </c>
      <c r="AQ1082" t="s">
        <v>179</v>
      </c>
      <c r="AR1082">
        <v>-9999</v>
      </c>
      <c r="AS1082">
        <v>6.0900000000000003E-2</v>
      </c>
      <c r="AT1082">
        <v>6.359</v>
      </c>
      <c r="AU1082">
        <v>2.62</v>
      </c>
      <c r="AV1082">
        <v>177</v>
      </c>
      <c r="AX1082">
        <f t="shared" si="143"/>
        <v>4.1417772581855088</v>
      </c>
      <c r="AZ1082" t="str">
        <f t="shared" si="151"/>
        <v>Juniperus monosperma</v>
      </c>
      <c r="BA1082">
        <f t="shared" si="144"/>
        <v>29.58</v>
      </c>
      <c r="BB1082">
        <f t="shared" si="145"/>
        <v>1.5217772581855087</v>
      </c>
      <c r="BC1082">
        <f t="shared" si="146"/>
        <v>36.200000000000003</v>
      </c>
      <c r="BD1082">
        <f t="shared" si="147"/>
        <v>2000</v>
      </c>
      <c r="BE1082">
        <f t="shared" si="148"/>
        <v>1.3</v>
      </c>
      <c r="BF1082">
        <f t="shared" si="149"/>
        <v>6.359</v>
      </c>
      <c r="BG1082">
        <f t="shared" si="150"/>
        <v>6.0900000000000003E-2</v>
      </c>
    </row>
    <row r="1083" spans="1:59" x14ac:dyDescent="0.25">
      <c r="A1083">
        <v>4229</v>
      </c>
      <c r="B1083" t="s">
        <v>60</v>
      </c>
      <c r="C1083" t="s">
        <v>171</v>
      </c>
      <c r="D1083" t="s">
        <v>62</v>
      </c>
      <c r="E1083" t="s">
        <v>63</v>
      </c>
      <c r="F1083" t="s">
        <v>64</v>
      </c>
      <c r="G1083" t="s">
        <v>172</v>
      </c>
      <c r="H1083">
        <v>0.313</v>
      </c>
      <c r="I1083" t="s">
        <v>7</v>
      </c>
      <c r="J1083" s="9">
        <v>40455</v>
      </c>
      <c r="K1083" s="13">
        <v>0.59236111111111101</v>
      </c>
      <c r="L1083" t="s">
        <v>173</v>
      </c>
      <c r="M1083" t="s">
        <v>111</v>
      </c>
      <c r="N1083" t="s">
        <v>174</v>
      </c>
      <c r="O1083" t="s">
        <v>202</v>
      </c>
      <c r="P1083" t="s">
        <v>175</v>
      </c>
      <c r="Q1083">
        <v>35.68</v>
      </c>
      <c r="R1083">
        <v>-9999</v>
      </c>
      <c r="S1083">
        <v>30.66</v>
      </c>
      <c r="T1083">
        <v>365</v>
      </c>
      <c r="U1083">
        <v>2000</v>
      </c>
      <c r="V1083">
        <v>-9999</v>
      </c>
      <c r="W1083">
        <v>-9999</v>
      </c>
      <c r="X1083">
        <v>1.97</v>
      </c>
      <c r="Y1083">
        <v>0.10100000000000001</v>
      </c>
      <c r="Z1083">
        <v>-9999</v>
      </c>
      <c r="AA1083">
        <v>34.39</v>
      </c>
      <c r="AB1083">
        <v>-106.53</v>
      </c>
      <c r="AC1083">
        <v>-9999</v>
      </c>
      <c r="AD1083">
        <v>-9999</v>
      </c>
      <c r="AE1083">
        <v>-9999</v>
      </c>
      <c r="AF1083">
        <v>-9999</v>
      </c>
      <c r="AG1083">
        <v>-2.5</v>
      </c>
      <c r="AH1083">
        <v>-1.4</v>
      </c>
      <c r="AI1083" t="s">
        <v>176</v>
      </c>
      <c r="AJ1083">
        <v>-9999</v>
      </c>
      <c r="AK1083" t="s">
        <v>74</v>
      </c>
      <c r="AL1083">
        <v>-9999</v>
      </c>
      <c r="AM1083" t="s">
        <v>177</v>
      </c>
      <c r="AN1083" t="s">
        <v>180</v>
      </c>
      <c r="AO1083">
        <v>-9999</v>
      </c>
      <c r="AP1083" t="s">
        <v>182</v>
      </c>
      <c r="AQ1083" t="s">
        <v>179</v>
      </c>
      <c r="AR1083">
        <v>-9999</v>
      </c>
      <c r="AS1083">
        <v>5.5599999999999997E-2</v>
      </c>
      <c r="AT1083">
        <v>5.0039999999999996</v>
      </c>
      <c r="AU1083">
        <v>2.85</v>
      </c>
      <c r="AV1083">
        <v>201</v>
      </c>
      <c r="AX1083">
        <f t="shared" si="143"/>
        <v>4.4062149487029032</v>
      </c>
      <c r="AZ1083" t="str">
        <f t="shared" si="151"/>
        <v>Juniperus monosperma</v>
      </c>
      <c r="BA1083">
        <f t="shared" si="144"/>
        <v>30.66</v>
      </c>
      <c r="BB1083">
        <f t="shared" si="145"/>
        <v>1.5562149487029031</v>
      </c>
      <c r="BC1083">
        <f t="shared" si="146"/>
        <v>36.5</v>
      </c>
      <c r="BD1083">
        <f t="shared" si="147"/>
        <v>2000</v>
      </c>
      <c r="BE1083">
        <f t="shared" si="148"/>
        <v>1.4</v>
      </c>
      <c r="BF1083">
        <f t="shared" si="149"/>
        <v>5.0039999999999996</v>
      </c>
      <c r="BG1083">
        <f t="shared" si="150"/>
        <v>5.5599999999999997E-2</v>
      </c>
    </row>
    <row r="1084" spans="1:59" x14ac:dyDescent="0.25">
      <c r="A1084">
        <v>4230</v>
      </c>
      <c r="B1084" t="s">
        <v>60</v>
      </c>
      <c r="C1084" t="s">
        <v>171</v>
      </c>
      <c r="D1084" t="s">
        <v>62</v>
      </c>
      <c r="E1084" t="s">
        <v>63</v>
      </c>
      <c r="F1084" t="s">
        <v>64</v>
      </c>
      <c r="G1084" t="s">
        <v>172</v>
      </c>
      <c r="H1084">
        <v>0.313</v>
      </c>
      <c r="I1084" t="s">
        <v>7</v>
      </c>
      <c r="J1084" s="9">
        <v>40455</v>
      </c>
      <c r="K1084" s="13">
        <v>0.59861111111111098</v>
      </c>
      <c r="L1084" t="s">
        <v>173</v>
      </c>
      <c r="M1084" t="s">
        <v>111</v>
      </c>
      <c r="N1084" t="s">
        <v>174</v>
      </c>
      <c r="O1084" t="s">
        <v>202</v>
      </c>
      <c r="P1084" t="s">
        <v>175</v>
      </c>
      <c r="Q1084">
        <v>32.49</v>
      </c>
      <c r="R1084">
        <v>-9999</v>
      </c>
      <c r="S1084">
        <v>31.9</v>
      </c>
      <c r="T1084">
        <v>366</v>
      </c>
      <c r="U1084">
        <v>2000</v>
      </c>
      <c r="V1084">
        <v>-9999</v>
      </c>
      <c r="W1084">
        <v>-9999</v>
      </c>
      <c r="X1084">
        <v>1.83</v>
      </c>
      <c r="Y1084">
        <v>0.10100000000000001</v>
      </c>
      <c r="Z1084">
        <v>-9999</v>
      </c>
      <c r="AA1084">
        <v>34.39</v>
      </c>
      <c r="AB1084">
        <v>-106.53</v>
      </c>
      <c r="AC1084">
        <v>-9999</v>
      </c>
      <c r="AD1084">
        <v>-9999</v>
      </c>
      <c r="AE1084">
        <v>-9999</v>
      </c>
      <c r="AF1084">
        <v>-9999</v>
      </c>
      <c r="AG1084">
        <v>-2.8</v>
      </c>
      <c r="AH1084">
        <v>-1.4</v>
      </c>
      <c r="AI1084" t="s">
        <v>176</v>
      </c>
      <c r="AJ1084">
        <v>-9999</v>
      </c>
      <c r="AK1084" t="s">
        <v>74</v>
      </c>
      <c r="AL1084">
        <v>-9999</v>
      </c>
      <c r="AM1084" t="s">
        <v>177</v>
      </c>
      <c r="AN1084" t="s">
        <v>180</v>
      </c>
      <c r="AO1084">
        <v>-9999</v>
      </c>
      <c r="AP1084" t="s">
        <v>182</v>
      </c>
      <c r="AQ1084" t="s">
        <v>179</v>
      </c>
      <c r="AR1084">
        <v>-9999</v>
      </c>
      <c r="AS1084">
        <v>4.58E-2</v>
      </c>
      <c r="AT1084">
        <v>4.4459999999999997</v>
      </c>
      <c r="AU1084">
        <v>3.21</v>
      </c>
      <c r="AV1084">
        <v>190</v>
      </c>
      <c r="AX1084">
        <f t="shared" si="143"/>
        <v>4.7278176879149285</v>
      </c>
      <c r="AZ1084" t="str">
        <f t="shared" si="151"/>
        <v>Juniperus monosperma</v>
      </c>
      <c r="BA1084">
        <f t="shared" si="144"/>
        <v>31.9</v>
      </c>
      <c r="BB1084">
        <f t="shared" si="145"/>
        <v>1.5178176879149285</v>
      </c>
      <c r="BC1084">
        <f t="shared" si="146"/>
        <v>36.6</v>
      </c>
      <c r="BD1084">
        <f t="shared" si="147"/>
        <v>2000</v>
      </c>
      <c r="BE1084">
        <f t="shared" si="148"/>
        <v>1.4</v>
      </c>
      <c r="BF1084">
        <f t="shared" si="149"/>
        <v>4.4459999999999997</v>
      </c>
      <c r="BG1084">
        <f t="shared" si="150"/>
        <v>4.58E-2</v>
      </c>
    </row>
    <row r="1085" spans="1:59" x14ac:dyDescent="0.25">
      <c r="A1085">
        <v>4231</v>
      </c>
      <c r="B1085" t="s">
        <v>60</v>
      </c>
      <c r="C1085" t="s">
        <v>171</v>
      </c>
      <c r="D1085" t="s">
        <v>62</v>
      </c>
      <c r="E1085" t="s">
        <v>63</v>
      </c>
      <c r="F1085" t="s">
        <v>64</v>
      </c>
      <c r="G1085" t="s">
        <v>172</v>
      </c>
      <c r="H1085">
        <v>0.313</v>
      </c>
      <c r="I1085" t="s">
        <v>7</v>
      </c>
      <c r="J1085" s="9">
        <v>40455</v>
      </c>
      <c r="K1085" s="13">
        <v>0.64166666666666705</v>
      </c>
      <c r="L1085" t="s">
        <v>173</v>
      </c>
      <c r="M1085" t="s">
        <v>111</v>
      </c>
      <c r="N1085" t="s">
        <v>174</v>
      </c>
      <c r="O1085" t="s">
        <v>202</v>
      </c>
      <c r="P1085" t="s">
        <v>175</v>
      </c>
      <c r="Q1085">
        <v>36.020000000000003</v>
      </c>
      <c r="R1085">
        <v>-9999</v>
      </c>
      <c r="S1085">
        <v>29.44</v>
      </c>
      <c r="T1085">
        <v>365</v>
      </c>
      <c r="U1085">
        <v>2000</v>
      </c>
      <c r="V1085">
        <v>-9999</v>
      </c>
      <c r="W1085">
        <v>-9999</v>
      </c>
      <c r="X1085">
        <v>1.83</v>
      </c>
      <c r="Y1085">
        <v>0.10100000000000001</v>
      </c>
      <c r="Z1085">
        <v>-9999</v>
      </c>
      <c r="AA1085">
        <v>34.39</v>
      </c>
      <c r="AB1085">
        <v>-106.53</v>
      </c>
      <c r="AC1085">
        <v>-9999</v>
      </c>
      <c r="AD1085">
        <v>-9999</v>
      </c>
      <c r="AE1085">
        <v>-9999</v>
      </c>
      <c r="AF1085">
        <v>-9999</v>
      </c>
      <c r="AG1085">
        <v>-2.7</v>
      </c>
      <c r="AH1085">
        <v>-1.3</v>
      </c>
      <c r="AI1085" t="s">
        <v>176</v>
      </c>
      <c r="AJ1085">
        <v>-9999</v>
      </c>
      <c r="AK1085" t="s">
        <v>74</v>
      </c>
      <c r="AL1085">
        <v>-9999</v>
      </c>
      <c r="AM1085" t="s">
        <v>177</v>
      </c>
      <c r="AN1085" t="s">
        <v>180</v>
      </c>
      <c r="AO1085">
        <v>-9999</v>
      </c>
      <c r="AP1085" t="s">
        <v>182</v>
      </c>
      <c r="AQ1085" t="s">
        <v>179</v>
      </c>
      <c r="AR1085">
        <v>-9999</v>
      </c>
      <c r="AS1085">
        <v>5.5899999999999998E-2</v>
      </c>
      <c r="AT1085">
        <v>6.0659999999999998</v>
      </c>
      <c r="AU1085">
        <v>2.64</v>
      </c>
      <c r="AV1085">
        <v>173</v>
      </c>
      <c r="AX1085">
        <f t="shared" si="143"/>
        <v>4.1085303144422687</v>
      </c>
      <c r="AZ1085" t="str">
        <f t="shared" si="151"/>
        <v>Juniperus monosperma</v>
      </c>
      <c r="BA1085">
        <f t="shared" si="144"/>
        <v>29.44</v>
      </c>
      <c r="BB1085">
        <f t="shared" si="145"/>
        <v>1.4685303144422686</v>
      </c>
      <c r="BC1085">
        <f t="shared" si="146"/>
        <v>36.5</v>
      </c>
      <c r="BD1085">
        <f t="shared" si="147"/>
        <v>2000</v>
      </c>
      <c r="BE1085">
        <f t="shared" si="148"/>
        <v>1.3</v>
      </c>
      <c r="BF1085">
        <f t="shared" si="149"/>
        <v>6.0659999999999998</v>
      </c>
      <c r="BG1085">
        <f t="shared" si="150"/>
        <v>5.5899999999999998E-2</v>
      </c>
    </row>
    <row r="1086" spans="1:59" x14ac:dyDescent="0.25">
      <c r="A1086">
        <v>4232</v>
      </c>
      <c r="B1086" t="s">
        <v>60</v>
      </c>
      <c r="C1086" t="s">
        <v>171</v>
      </c>
      <c r="D1086" t="s">
        <v>62</v>
      </c>
      <c r="E1086" t="s">
        <v>63</v>
      </c>
      <c r="F1086" t="s">
        <v>64</v>
      </c>
      <c r="G1086" t="s">
        <v>172</v>
      </c>
      <c r="H1086">
        <v>0.313</v>
      </c>
      <c r="I1086" t="s">
        <v>7</v>
      </c>
      <c r="J1086" s="9">
        <v>40455</v>
      </c>
      <c r="K1086" s="13">
        <v>0.65208333333333302</v>
      </c>
      <c r="L1086" t="s">
        <v>173</v>
      </c>
      <c r="M1086" t="s">
        <v>111</v>
      </c>
      <c r="N1086" t="s">
        <v>174</v>
      </c>
      <c r="O1086" t="s">
        <v>202</v>
      </c>
      <c r="P1086" t="s">
        <v>175</v>
      </c>
      <c r="Q1086">
        <v>36.79</v>
      </c>
      <c r="R1086">
        <v>-9999</v>
      </c>
      <c r="S1086">
        <v>27.59</v>
      </c>
      <c r="T1086">
        <v>368</v>
      </c>
      <c r="U1086">
        <v>2000</v>
      </c>
      <c r="V1086">
        <v>-9999</v>
      </c>
      <c r="W1086">
        <v>-9999</v>
      </c>
      <c r="X1086">
        <v>1.3</v>
      </c>
      <c r="Y1086">
        <v>0.10100000000000001</v>
      </c>
      <c r="Z1086">
        <v>-9999</v>
      </c>
      <c r="AA1086">
        <v>34.39</v>
      </c>
      <c r="AB1086">
        <v>-106.53</v>
      </c>
      <c r="AC1086">
        <v>-9999</v>
      </c>
      <c r="AD1086">
        <v>-9999</v>
      </c>
      <c r="AE1086">
        <v>-9999</v>
      </c>
      <c r="AF1086">
        <v>-9999</v>
      </c>
      <c r="AG1086">
        <v>-2.5</v>
      </c>
      <c r="AH1086">
        <v>-1.4</v>
      </c>
      <c r="AI1086" t="s">
        <v>176</v>
      </c>
      <c r="AJ1086">
        <v>-9999</v>
      </c>
      <c r="AK1086" t="s">
        <v>74</v>
      </c>
      <c r="AL1086">
        <v>-9999</v>
      </c>
      <c r="AM1086" t="s">
        <v>177</v>
      </c>
      <c r="AN1086" t="s">
        <v>180</v>
      </c>
      <c r="AO1086">
        <v>-9999</v>
      </c>
      <c r="AP1086" t="s">
        <v>182</v>
      </c>
      <c r="AQ1086" t="s">
        <v>179</v>
      </c>
      <c r="AR1086">
        <v>-9999</v>
      </c>
      <c r="AS1086">
        <v>4.4699999999999997E-2</v>
      </c>
      <c r="AT1086">
        <v>4.6909999999999998</v>
      </c>
      <c r="AU1086">
        <v>2.34</v>
      </c>
      <c r="AV1086">
        <v>184</v>
      </c>
      <c r="AX1086">
        <f t="shared" si="143"/>
        <v>3.6905050121514753</v>
      </c>
      <c r="AZ1086" t="str">
        <f t="shared" si="151"/>
        <v>Juniperus monosperma</v>
      </c>
      <c r="BA1086">
        <f t="shared" si="144"/>
        <v>27.59</v>
      </c>
      <c r="BB1086">
        <f t="shared" si="145"/>
        <v>1.3505050121514754</v>
      </c>
      <c r="BC1086">
        <f t="shared" si="146"/>
        <v>36.799999999999997</v>
      </c>
      <c r="BD1086">
        <f t="shared" si="147"/>
        <v>2000</v>
      </c>
      <c r="BE1086">
        <f t="shared" si="148"/>
        <v>1.4</v>
      </c>
      <c r="BF1086">
        <f t="shared" si="149"/>
        <v>4.6909999999999998</v>
      </c>
      <c r="BG1086">
        <f t="shared" si="150"/>
        <v>4.4699999999999997E-2</v>
      </c>
    </row>
    <row r="1087" spans="1:59" x14ac:dyDescent="0.25">
      <c r="A1087">
        <v>4233</v>
      </c>
      <c r="B1087" t="s">
        <v>60</v>
      </c>
      <c r="C1087" t="s">
        <v>171</v>
      </c>
      <c r="D1087" t="s">
        <v>62</v>
      </c>
      <c r="E1087" t="s">
        <v>63</v>
      </c>
      <c r="F1087" t="s">
        <v>64</v>
      </c>
      <c r="G1087" t="s">
        <v>172</v>
      </c>
      <c r="H1087">
        <v>0.313</v>
      </c>
      <c r="I1087" t="s">
        <v>7</v>
      </c>
      <c r="J1087" s="9">
        <v>40455</v>
      </c>
      <c r="K1087" s="13">
        <v>0.65833333333333299</v>
      </c>
      <c r="L1087" t="s">
        <v>173</v>
      </c>
      <c r="M1087" t="s">
        <v>111</v>
      </c>
      <c r="N1087" t="s">
        <v>174</v>
      </c>
      <c r="O1087" t="s">
        <v>202</v>
      </c>
      <c r="P1087" t="s">
        <v>175</v>
      </c>
      <c r="Q1087">
        <v>38.1</v>
      </c>
      <c r="R1087">
        <v>-9999</v>
      </c>
      <c r="S1087">
        <v>26.8</v>
      </c>
      <c r="T1087">
        <v>369</v>
      </c>
      <c r="U1087">
        <v>2000</v>
      </c>
      <c r="V1087">
        <v>-9999</v>
      </c>
      <c r="W1087">
        <v>-9999</v>
      </c>
      <c r="X1087">
        <v>1.1100000000000001</v>
      </c>
      <c r="Y1087">
        <v>0.10100000000000001</v>
      </c>
      <c r="Z1087">
        <v>-9999</v>
      </c>
      <c r="AA1087">
        <v>34.39</v>
      </c>
      <c r="AB1087">
        <v>-106.53</v>
      </c>
      <c r="AC1087">
        <v>-9999</v>
      </c>
      <c r="AD1087">
        <v>-9999</v>
      </c>
      <c r="AE1087">
        <v>-9999</v>
      </c>
      <c r="AF1087">
        <v>-9999</v>
      </c>
      <c r="AG1087">
        <v>-2.8</v>
      </c>
      <c r="AH1087">
        <v>-1.4</v>
      </c>
      <c r="AI1087" t="s">
        <v>176</v>
      </c>
      <c r="AJ1087">
        <v>-9999</v>
      </c>
      <c r="AK1087" t="s">
        <v>74</v>
      </c>
      <c r="AL1087">
        <v>-9999</v>
      </c>
      <c r="AM1087" t="s">
        <v>177</v>
      </c>
      <c r="AN1087" t="s">
        <v>180</v>
      </c>
      <c r="AO1087">
        <v>-9999</v>
      </c>
      <c r="AP1087" t="s">
        <v>182</v>
      </c>
      <c r="AQ1087" t="s">
        <v>179</v>
      </c>
      <c r="AR1087">
        <v>-9999</v>
      </c>
      <c r="AS1087">
        <v>4.0800000000000003E-2</v>
      </c>
      <c r="AT1087">
        <v>4.3019999999999996</v>
      </c>
      <c r="AU1087">
        <v>2.19</v>
      </c>
      <c r="AV1087">
        <v>185</v>
      </c>
      <c r="AX1087">
        <f t="shared" si="143"/>
        <v>3.5236042123386504</v>
      </c>
      <c r="AZ1087" t="str">
        <f t="shared" si="151"/>
        <v>Juniperus monosperma</v>
      </c>
      <c r="BA1087">
        <f t="shared" si="144"/>
        <v>26.8</v>
      </c>
      <c r="BB1087">
        <f t="shared" si="145"/>
        <v>1.3336042123386505</v>
      </c>
      <c r="BC1087">
        <f t="shared" si="146"/>
        <v>36.9</v>
      </c>
      <c r="BD1087">
        <f t="shared" si="147"/>
        <v>2000</v>
      </c>
      <c r="BE1087">
        <f t="shared" si="148"/>
        <v>1.4</v>
      </c>
      <c r="BF1087">
        <f t="shared" si="149"/>
        <v>4.3019999999999996</v>
      </c>
      <c r="BG1087">
        <f t="shared" si="150"/>
        <v>4.0800000000000003E-2</v>
      </c>
    </row>
    <row r="1088" spans="1:59" x14ac:dyDescent="0.25">
      <c r="A1088">
        <v>4234</v>
      </c>
      <c r="B1088" t="s">
        <v>60</v>
      </c>
      <c r="C1088" t="s">
        <v>171</v>
      </c>
      <c r="D1088" t="s">
        <v>62</v>
      </c>
      <c r="E1088" t="s">
        <v>63</v>
      </c>
      <c r="F1088" t="s">
        <v>64</v>
      </c>
      <c r="G1088" t="s">
        <v>172</v>
      </c>
      <c r="H1088">
        <v>0.313</v>
      </c>
      <c r="I1088" t="s">
        <v>7</v>
      </c>
      <c r="J1088" s="9">
        <v>40457</v>
      </c>
      <c r="K1088" s="13">
        <v>0.33055555555555599</v>
      </c>
      <c r="L1088" t="s">
        <v>173</v>
      </c>
      <c r="M1088" t="s">
        <v>111</v>
      </c>
      <c r="N1088" t="s">
        <v>174</v>
      </c>
      <c r="O1088" t="s">
        <v>202</v>
      </c>
      <c r="P1088" t="s">
        <v>175</v>
      </c>
      <c r="Q1088">
        <v>80.510000000000005</v>
      </c>
      <c r="R1088">
        <v>-9999</v>
      </c>
      <c r="S1088">
        <v>13.44</v>
      </c>
      <c r="T1088">
        <v>366</v>
      </c>
      <c r="U1088">
        <v>2000</v>
      </c>
      <c r="V1088">
        <v>-9999</v>
      </c>
      <c r="W1088">
        <v>-9999</v>
      </c>
      <c r="X1088">
        <v>0.66</v>
      </c>
      <c r="Y1088">
        <v>0.157</v>
      </c>
      <c r="Z1088">
        <v>-9999</v>
      </c>
      <c r="AA1088">
        <v>34.39</v>
      </c>
      <c r="AB1088">
        <v>-106.53</v>
      </c>
      <c r="AC1088">
        <v>-9999</v>
      </c>
      <c r="AD1088">
        <v>-9999</v>
      </c>
      <c r="AE1088">
        <v>-9999</v>
      </c>
      <c r="AF1088">
        <v>-9999</v>
      </c>
      <c r="AG1088">
        <v>-2</v>
      </c>
      <c r="AH1088">
        <v>-1</v>
      </c>
      <c r="AI1088" t="s">
        <v>176</v>
      </c>
      <c r="AJ1088">
        <v>-9999</v>
      </c>
      <c r="AK1088" t="s">
        <v>74</v>
      </c>
      <c r="AL1088">
        <v>-9999</v>
      </c>
      <c r="AM1088" t="s">
        <v>177</v>
      </c>
      <c r="AN1088" t="s">
        <v>180</v>
      </c>
      <c r="AO1088">
        <v>-9999</v>
      </c>
      <c r="AP1088" t="s">
        <v>182</v>
      </c>
      <c r="AQ1088" t="s">
        <v>179</v>
      </c>
      <c r="AR1088">
        <v>-9999</v>
      </c>
      <c r="AS1088">
        <v>0.2039</v>
      </c>
      <c r="AT1088">
        <v>5.6609999999999996</v>
      </c>
      <c r="AU1088">
        <v>0.3</v>
      </c>
      <c r="AV1088">
        <v>317</v>
      </c>
      <c r="AX1088">
        <f t="shared" si="143"/>
        <v>1.541377800763964</v>
      </c>
      <c r="AZ1088" t="str">
        <f t="shared" si="151"/>
        <v>Juniperus monosperma</v>
      </c>
      <c r="BA1088">
        <f t="shared" si="144"/>
        <v>13.44</v>
      </c>
      <c r="BB1088">
        <f t="shared" si="145"/>
        <v>1.241377800763964</v>
      </c>
      <c r="BC1088">
        <f t="shared" si="146"/>
        <v>36.6</v>
      </c>
      <c r="BD1088">
        <f t="shared" si="147"/>
        <v>2000</v>
      </c>
      <c r="BE1088">
        <f t="shared" si="148"/>
        <v>1</v>
      </c>
      <c r="BF1088">
        <f t="shared" si="149"/>
        <v>5.6609999999999996</v>
      </c>
      <c r="BG1088">
        <f t="shared" si="150"/>
        <v>0.2039</v>
      </c>
    </row>
    <row r="1089" spans="1:59" x14ac:dyDescent="0.25">
      <c r="A1089">
        <v>4235</v>
      </c>
      <c r="B1089" t="s">
        <v>60</v>
      </c>
      <c r="C1089" t="s">
        <v>171</v>
      </c>
      <c r="D1089" t="s">
        <v>62</v>
      </c>
      <c r="E1089" t="s">
        <v>63</v>
      </c>
      <c r="F1089" t="s">
        <v>64</v>
      </c>
      <c r="G1089" t="s">
        <v>172</v>
      </c>
      <c r="H1089">
        <v>0.313</v>
      </c>
      <c r="I1089" t="s">
        <v>7</v>
      </c>
      <c r="J1089" s="9">
        <v>40457</v>
      </c>
      <c r="K1089" s="13">
        <v>0.34791666666666698</v>
      </c>
      <c r="L1089" t="s">
        <v>173</v>
      </c>
      <c r="M1089" t="s">
        <v>111</v>
      </c>
      <c r="N1089" t="s">
        <v>174</v>
      </c>
      <c r="O1089" t="s">
        <v>202</v>
      </c>
      <c r="P1089" t="s">
        <v>175</v>
      </c>
      <c r="Q1089">
        <v>73.459999999999994</v>
      </c>
      <c r="R1089">
        <v>-9999</v>
      </c>
      <c r="S1089">
        <v>15.77</v>
      </c>
      <c r="T1089">
        <v>363</v>
      </c>
      <c r="U1089">
        <v>2000</v>
      </c>
      <c r="V1089">
        <v>-9999</v>
      </c>
      <c r="W1089">
        <v>-9999</v>
      </c>
      <c r="X1089">
        <v>0.73</v>
      </c>
      <c r="Y1089">
        <v>0.157</v>
      </c>
      <c r="Z1089">
        <v>-9999</v>
      </c>
      <c r="AA1089">
        <v>34.39</v>
      </c>
      <c r="AB1089">
        <v>-106.53</v>
      </c>
      <c r="AC1089">
        <v>-9999</v>
      </c>
      <c r="AD1089">
        <v>-9999</v>
      </c>
      <c r="AE1089">
        <v>-9999</v>
      </c>
      <c r="AF1089">
        <v>-9999</v>
      </c>
      <c r="AG1089">
        <v>-2.4</v>
      </c>
      <c r="AH1089">
        <v>-1.2</v>
      </c>
      <c r="AI1089" t="s">
        <v>176</v>
      </c>
      <c r="AJ1089">
        <v>-9999</v>
      </c>
      <c r="AK1089" t="s">
        <v>74</v>
      </c>
      <c r="AL1089">
        <v>-9999</v>
      </c>
      <c r="AM1089" t="s">
        <v>177</v>
      </c>
      <c r="AN1089" t="s">
        <v>180</v>
      </c>
      <c r="AO1089">
        <v>-9999</v>
      </c>
      <c r="AP1089" t="s">
        <v>182</v>
      </c>
      <c r="AQ1089" t="s">
        <v>179</v>
      </c>
      <c r="AR1089">
        <v>-9999</v>
      </c>
      <c r="AS1089">
        <v>0.1298</v>
      </c>
      <c r="AT1089">
        <v>8.5440000000000005</v>
      </c>
      <c r="AU1089">
        <v>0.48</v>
      </c>
      <c r="AV1089">
        <v>249</v>
      </c>
      <c r="AX1089">
        <f t="shared" si="143"/>
        <v>1.79168713000483</v>
      </c>
      <c r="AZ1089" t="str">
        <f t="shared" si="151"/>
        <v>Juniperus monosperma</v>
      </c>
      <c r="BA1089">
        <f t="shared" si="144"/>
        <v>15.77</v>
      </c>
      <c r="BB1089">
        <f t="shared" si="145"/>
        <v>1.3116871300048301</v>
      </c>
      <c r="BC1089">
        <f t="shared" si="146"/>
        <v>36.299999999999997</v>
      </c>
      <c r="BD1089">
        <f t="shared" si="147"/>
        <v>2000</v>
      </c>
      <c r="BE1089">
        <f t="shared" si="148"/>
        <v>1.2</v>
      </c>
      <c r="BF1089">
        <f t="shared" si="149"/>
        <v>8.5440000000000005</v>
      </c>
      <c r="BG1089">
        <f t="shared" si="150"/>
        <v>0.1298</v>
      </c>
    </row>
    <row r="1090" spans="1:59" x14ac:dyDescent="0.25">
      <c r="A1090">
        <v>4236</v>
      </c>
      <c r="B1090" t="s">
        <v>60</v>
      </c>
      <c r="C1090" t="s">
        <v>171</v>
      </c>
      <c r="D1090" t="s">
        <v>62</v>
      </c>
      <c r="E1090" t="s">
        <v>63</v>
      </c>
      <c r="F1090" t="s">
        <v>64</v>
      </c>
      <c r="G1090" t="s">
        <v>172</v>
      </c>
      <c r="H1090">
        <v>0.313</v>
      </c>
      <c r="I1090" t="s">
        <v>7</v>
      </c>
      <c r="J1090" s="9">
        <v>40457</v>
      </c>
      <c r="K1090" s="13">
        <v>0.35277777777777802</v>
      </c>
      <c r="L1090" t="s">
        <v>173</v>
      </c>
      <c r="M1090" t="s">
        <v>111</v>
      </c>
      <c r="N1090" t="s">
        <v>174</v>
      </c>
      <c r="O1090" t="s">
        <v>202</v>
      </c>
      <c r="P1090" t="s">
        <v>175</v>
      </c>
      <c r="Q1090">
        <v>73.459999999999994</v>
      </c>
      <c r="R1090">
        <v>-9999</v>
      </c>
      <c r="S1090">
        <v>16.57</v>
      </c>
      <c r="T1090">
        <v>349</v>
      </c>
      <c r="U1090">
        <v>2000</v>
      </c>
      <c r="V1090">
        <v>-9999</v>
      </c>
      <c r="W1090">
        <v>-9999</v>
      </c>
      <c r="X1090">
        <v>0.31</v>
      </c>
      <c r="Y1090">
        <v>0.157</v>
      </c>
      <c r="Z1090">
        <v>-9999</v>
      </c>
      <c r="AA1090">
        <v>34.39</v>
      </c>
      <c r="AB1090">
        <v>-106.53</v>
      </c>
      <c r="AC1090">
        <v>-9999</v>
      </c>
      <c r="AD1090">
        <v>-9999</v>
      </c>
      <c r="AE1090">
        <v>-9999</v>
      </c>
      <c r="AF1090">
        <v>-9999</v>
      </c>
      <c r="AG1090">
        <v>-2.4</v>
      </c>
      <c r="AH1090">
        <v>-1.6</v>
      </c>
      <c r="AI1090" t="s">
        <v>176</v>
      </c>
      <c r="AJ1090">
        <v>-9999</v>
      </c>
      <c r="AK1090" t="s">
        <v>74</v>
      </c>
      <c r="AL1090">
        <v>-9999</v>
      </c>
      <c r="AM1090" t="s">
        <v>177</v>
      </c>
      <c r="AN1090" t="s">
        <v>180</v>
      </c>
      <c r="AO1090">
        <v>-9999</v>
      </c>
      <c r="AP1090" t="s">
        <v>182</v>
      </c>
      <c r="AQ1090" t="s">
        <v>179</v>
      </c>
      <c r="AR1090">
        <v>-9999</v>
      </c>
      <c r="AS1090">
        <v>5.11E-2</v>
      </c>
      <c r="AT1090">
        <v>5.9950000000000001</v>
      </c>
      <c r="AU1090">
        <v>0.5</v>
      </c>
      <c r="AV1090">
        <v>155</v>
      </c>
      <c r="AX1090">
        <f t="shared" ref="AX1090:AX1153" si="152">0.61078*EXP(17.27*BA1090/(BA1090+237.3))</f>
        <v>1.8854904903363885</v>
      </c>
      <c r="AZ1090" t="str">
        <f t="shared" si="151"/>
        <v>Juniperus monosperma</v>
      </c>
      <c r="BA1090">
        <f t="shared" ref="BA1090:BA1153" si="153">S1090</f>
        <v>16.57</v>
      </c>
      <c r="BB1090">
        <f t="shared" ref="BB1090:BB1153" si="154">AX1090-AU1090</f>
        <v>1.3854904903363885</v>
      </c>
      <c r="BC1090">
        <f t="shared" ref="BC1090:BC1153" si="155">T1090/10</f>
        <v>34.9</v>
      </c>
      <c r="BD1090">
        <f t="shared" ref="BD1090:BD1153" si="156">U1090</f>
        <v>2000</v>
      </c>
      <c r="BE1090">
        <f t="shared" ref="BE1090:BE1153" si="157">-AH1090</f>
        <v>1.6</v>
      </c>
      <c r="BF1090">
        <f t="shared" ref="BF1090:BF1153" si="158">AT1090</f>
        <v>5.9950000000000001</v>
      </c>
      <c r="BG1090">
        <f t="shared" ref="BG1090:BG1153" si="159">AS1090</f>
        <v>5.11E-2</v>
      </c>
    </row>
    <row r="1091" spans="1:59" x14ac:dyDescent="0.25">
      <c r="A1091">
        <v>4237</v>
      </c>
      <c r="B1091" t="s">
        <v>60</v>
      </c>
      <c r="C1091" t="s">
        <v>171</v>
      </c>
      <c r="D1091" t="s">
        <v>62</v>
      </c>
      <c r="E1091" t="s">
        <v>63</v>
      </c>
      <c r="F1091" t="s">
        <v>64</v>
      </c>
      <c r="G1091" t="s">
        <v>172</v>
      </c>
      <c r="H1091">
        <v>0.313</v>
      </c>
      <c r="I1091" t="s">
        <v>7</v>
      </c>
      <c r="J1091" s="9">
        <v>40457</v>
      </c>
      <c r="K1091" s="13">
        <v>0.39236111111111099</v>
      </c>
      <c r="L1091" t="s">
        <v>173</v>
      </c>
      <c r="M1091" t="s">
        <v>111</v>
      </c>
      <c r="N1091" t="s">
        <v>174</v>
      </c>
      <c r="O1091" t="s">
        <v>202</v>
      </c>
      <c r="P1091" t="s">
        <v>175</v>
      </c>
      <c r="Q1091">
        <v>61.29</v>
      </c>
      <c r="R1091">
        <v>-9999</v>
      </c>
      <c r="S1091">
        <v>20.96</v>
      </c>
      <c r="T1091">
        <v>361</v>
      </c>
      <c r="U1091">
        <v>2000</v>
      </c>
      <c r="V1091">
        <v>-9999</v>
      </c>
      <c r="W1091">
        <v>-9999</v>
      </c>
      <c r="X1091">
        <v>1.08</v>
      </c>
      <c r="Y1091">
        <v>0.157</v>
      </c>
      <c r="Z1091">
        <v>-9999</v>
      </c>
      <c r="AA1091">
        <v>34.39</v>
      </c>
      <c r="AB1091">
        <v>-106.53</v>
      </c>
      <c r="AC1091">
        <v>-9999</v>
      </c>
      <c r="AD1091">
        <v>-9999</v>
      </c>
      <c r="AE1091">
        <v>-9999</v>
      </c>
      <c r="AF1091">
        <v>-9999</v>
      </c>
      <c r="AG1091">
        <v>-2</v>
      </c>
      <c r="AH1091">
        <v>-1</v>
      </c>
      <c r="AI1091" t="s">
        <v>176</v>
      </c>
      <c r="AJ1091">
        <v>-9999</v>
      </c>
      <c r="AK1091" t="s">
        <v>74</v>
      </c>
      <c r="AL1091">
        <v>-9999</v>
      </c>
      <c r="AM1091" t="s">
        <v>177</v>
      </c>
      <c r="AN1091" t="s">
        <v>180</v>
      </c>
      <c r="AO1091">
        <v>-9999</v>
      </c>
      <c r="AP1091" t="s">
        <v>182</v>
      </c>
      <c r="AQ1091" t="s">
        <v>179</v>
      </c>
      <c r="AR1091">
        <v>-9999</v>
      </c>
      <c r="AS1091">
        <v>9.3600000000000003E-2</v>
      </c>
      <c r="AT1091">
        <v>8.1349999999999998</v>
      </c>
      <c r="AU1091">
        <v>0.96</v>
      </c>
      <c r="AV1091">
        <v>212</v>
      </c>
      <c r="AX1091">
        <f t="shared" si="152"/>
        <v>2.4808202018829553</v>
      </c>
      <c r="AZ1091" t="str">
        <f t="shared" si="151"/>
        <v>Juniperus monosperma</v>
      </c>
      <c r="BA1091">
        <f t="shared" si="153"/>
        <v>20.96</v>
      </c>
      <c r="BB1091">
        <f t="shared" si="154"/>
        <v>1.5208202018829553</v>
      </c>
      <c r="BC1091">
        <f t="shared" si="155"/>
        <v>36.1</v>
      </c>
      <c r="BD1091">
        <f t="shared" si="156"/>
        <v>2000</v>
      </c>
      <c r="BE1091">
        <f t="shared" si="157"/>
        <v>1</v>
      </c>
      <c r="BF1091">
        <f t="shared" si="158"/>
        <v>8.1349999999999998</v>
      </c>
      <c r="BG1091">
        <f t="shared" si="159"/>
        <v>9.3600000000000003E-2</v>
      </c>
    </row>
    <row r="1092" spans="1:59" x14ac:dyDescent="0.25">
      <c r="A1092">
        <v>4238</v>
      </c>
      <c r="B1092" t="s">
        <v>60</v>
      </c>
      <c r="C1092" t="s">
        <v>171</v>
      </c>
      <c r="D1092" t="s">
        <v>62</v>
      </c>
      <c r="E1092" t="s">
        <v>63</v>
      </c>
      <c r="F1092" t="s">
        <v>64</v>
      </c>
      <c r="G1092" t="s">
        <v>172</v>
      </c>
      <c r="H1092">
        <v>0.313</v>
      </c>
      <c r="I1092" t="s">
        <v>7</v>
      </c>
      <c r="J1092" s="9">
        <v>40457</v>
      </c>
      <c r="K1092" s="13">
        <v>0.40763888888888899</v>
      </c>
      <c r="L1092" t="s">
        <v>173</v>
      </c>
      <c r="M1092" t="s">
        <v>111</v>
      </c>
      <c r="N1092" t="s">
        <v>174</v>
      </c>
      <c r="O1092" t="s">
        <v>202</v>
      </c>
      <c r="P1092" t="s">
        <v>175</v>
      </c>
      <c r="Q1092">
        <v>53.97</v>
      </c>
      <c r="R1092">
        <v>-9999</v>
      </c>
      <c r="S1092">
        <v>23.78</v>
      </c>
      <c r="T1092">
        <v>366</v>
      </c>
      <c r="U1092">
        <v>2000</v>
      </c>
      <c r="V1092">
        <v>-9999</v>
      </c>
      <c r="W1092">
        <v>-9999</v>
      </c>
      <c r="X1092">
        <v>1.85</v>
      </c>
      <c r="Y1092">
        <v>0.157</v>
      </c>
      <c r="Z1092">
        <v>-9999</v>
      </c>
      <c r="AA1092">
        <v>34.39</v>
      </c>
      <c r="AB1092">
        <v>-106.53</v>
      </c>
      <c r="AC1092">
        <v>-9999</v>
      </c>
      <c r="AD1092">
        <v>-9999</v>
      </c>
      <c r="AE1092">
        <v>-9999</v>
      </c>
      <c r="AF1092">
        <v>-9999</v>
      </c>
      <c r="AG1092">
        <v>-2.4</v>
      </c>
      <c r="AH1092">
        <v>-1.2</v>
      </c>
      <c r="AI1092" t="s">
        <v>176</v>
      </c>
      <c r="AJ1092">
        <v>-9999</v>
      </c>
      <c r="AK1092" t="s">
        <v>74</v>
      </c>
      <c r="AL1092">
        <v>-9999</v>
      </c>
      <c r="AM1092" t="s">
        <v>177</v>
      </c>
      <c r="AN1092" t="s">
        <v>180</v>
      </c>
      <c r="AO1092">
        <v>-9999</v>
      </c>
      <c r="AP1092" t="s">
        <v>182</v>
      </c>
      <c r="AQ1092" t="s">
        <v>179</v>
      </c>
      <c r="AR1092">
        <v>-9999</v>
      </c>
      <c r="AS1092">
        <v>0.114</v>
      </c>
      <c r="AT1092">
        <v>8.8249999999999993</v>
      </c>
      <c r="AU1092">
        <v>1.36</v>
      </c>
      <c r="AV1092">
        <v>229</v>
      </c>
      <c r="AX1092">
        <f t="shared" si="152"/>
        <v>2.9446450723461361</v>
      </c>
      <c r="AZ1092" t="str">
        <f t="shared" si="151"/>
        <v>Juniperus monosperma</v>
      </c>
      <c r="BA1092">
        <f t="shared" si="153"/>
        <v>23.78</v>
      </c>
      <c r="BB1092">
        <f t="shared" si="154"/>
        <v>1.5846450723461361</v>
      </c>
      <c r="BC1092">
        <f t="shared" si="155"/>
        <v>36.6</v>
      </c>
      <c r="BD1092">
        <f t="shared" si="156"/>
        <v>2000</v>
      </c>
      <c r="BE1092">
        <f t="shared" si="157"/>
        <v>1.2</v>
      </c>
      <c r="BF1092">
        <f t="shared" si="158"/>
        <v>8.8249999999999993</v>
      </c>
      <c r="BG1092">
        <f t="shared" si="159"/>
        <v>0.114</v>
      </c>
    </row>
    <row r="1093" spans="1:59" x14ac:dyDescent="0.25">
      <c r="A1093">
        <v>4239</v>
      </c>
      <c r="B1093" t="s">
        <v>60</v>
      </c>
      <c r="C1093" t="s">
        <v>171</v>
      </c>
      <c r="D1093" t="s">
        <v>62</v>
      </c>
      <c r="E1093" t="s">
        <v>63</v>
      </c>
      <c r="F1093" t="s">
        <v>64</v>
      </c>
      <c r="G1093" t="s">
        <v>172</v>
      </c>
      <c r="H1093">
        <v>0.313</v>
      </c>
      <c r="I1093" t="s">
        <v>7</v>
      </c>
      <c r="J1093" s="9">
        <v>40457</v>
      </c>
      <c r="K1093" s="13">
        <v>0.41527777777777802</v>
      </c>
      <c r="L1093" t="s">
        <v>173</v>
      </c>
      <c r="M1093" t="s">
        <v>111</v>
      </c>
      <c r="N1093" t="s">
        <v>174</v>
      </c>
      <c r="O1093" t="s">
        <v>202</v>
      </c>
      <c r="P1093" t="s">
        <v>175</v>
      </c>
      <c r="Q1093">
        <v>58.26</v>
      </c>
      <c r="R1093">
        <v>-9999</v>
      </c>
      <c r="S1093">
        <v>23.54</v>
      </c>
      <c r="T1093">
        <v>355</v>
      </c>
      <c r="U1093">
        <v>2000</v>
      </c>
      <c r="V1093">
        <v>-9999</v>
      </c>
      <c r="W1093">
        <v>-9999</v>
      </c>
      <c r="X1093">
        <v>1.18</v>
      </c>
      <c r="Y1093">
        <v>0.157</v>
      </c>
      <c r="Z1093">
        <v>-9999</v>
      </c>
      <c r="AA1093">
        <v>34.39</v>
      </c>
      <c r="AB1093">
        <v>-106.53</v>
      </c>
      <c r="AC1093">
        <v>-9999</v>
      </c>
      <c r="AD1093">
        <v>-9999</v>
      </c>
      <c r="AE1093">
        <v>-9999</v>
      </c>
      <c r="AF1093">
        <v>-9999</v>
      </c>
      <c r="AG1093">
        <v>-2.4</v>
      </c>
      <c r="AH1093">
        <v>-1.6</v>
      </c>
      <c r="AI1093" t="s">
        <v>176</v>
      </c>
      <c r="AJ1093">
        <v>-9999</v>
      </c>
      <c r="AK1093" t="s">
        <v>74</v>
      </c>
      <c r="AL1093">
        <v>-9999</v>
      </c>
      <c r="AM1093" t="s">
        <v>177</v>
      </c>
      <c r="AN1093" t="s">
        <v>180</v>
      </c>
      <c r="AO1093">
        <v>-9999</v>
      </c>
      <c r="AP1093" t="s">
        <v>182</v>
      </c>
      <c r="AQ1093" t="s">
        <v>179</v>
      </c>
      <c r="AR1093">
        <v>-9999</v>
      </c>
      <c r="AS1093">
        <v>8.0199999999999994E-2</v>
      </c>
      <c r="AT1093">
        <v>6.1669999999999998</v>
      </c>
      <c r="AU1093">
        <v>1.22</v>
      </c>
      <c r="AV1093">
        <v>221</v>
      </c>
      <c r="AX1093">
        <f t="shared" si="152"/>
        <v>2.9024215925350187</v>
      </c>
      <c r="AZ1093" t="str">
        <f t="shared" si="151"/>
        <v>Juniperus monosperma</v>
      </c>
      <c r="BA1093">
        <f t="shared" si="153"/>
        <v>23.54</v>
      </c>
      <c r="BB1093">
        <f t="shared" si="154"/>
        <v>1.6824215925350188</v>
      </c>
      <c r="BC1093">
        <f t="shared" si="155"/>
        <v>35.5</v>
      </c>
      <c r="BD1093">
        <f t="shared" si="156"/>
        <v>2000</v>
      </c>
      <c r="BE1093">
        <f t="shared" si="157"/>
        <v>1.6</v>
      </c>
      <c r="BF1093">
        <f t="shared" si="158"/>
        <v>6.1669999999999998</v>
      </c>
      <c r="BG1093">
        <f t="shared" si="159"/>
        <v>8.0199999999999994E-2</v>
      </c>
    </row>
    <row r="1094" spans="1:59" x14ac:dyDescent="0.25">
      <c r="A1094">
        <v>4240</v>
      </c>
      <c r="B1094" t="s">
        <v>60</v>
      </c>
      <c r="C1094" t="s">
        <v>171</v>
      </c>
      <c r="D1094" t="s">
        <v>62</v>
      </c>
      <c r="E1094" t="s">
        <v>63</v>
      </c>
      <c r="F1094" t="s">
        <v>64</v>
      </c>
      <c r="G1094" t="s">
        <v>172</v>
      </c>
      <c r="H1094">
        <v>0.313</v>
      </c>
      <c r="I1094" t="s">
        <v>7</v>
      </c>
      <c r="J1094" s="9">
        <v>40457</v>
      </c>
      <c r="K1094" s="13">
        <v>0.452083333333333</v>
      </c>
      <c r="L1094" t="s">
        <v>173</v>
      </c>
      <c r="M1094" t="s">
        <v>111</v>
      </c>
      <c r="N1094" t="s">
        <v>174</v>
      </c>
      <c r="O1094" t="s">
        <v>202</v>
      </c>
      <c r="P1094" t="s">
        <v>175</v>
      </c>
      <c r="Q1094">
        <v>51.96</v>
      </c>
      <c r="R1094">
        <v>-9999</v>
      </c>
      <c r="S1094">
        <v>28.46</v>
      </c>
      <c r="T1094">
        <v>351</v>
      </c>
      <c r="U1094">
        <v>2000</v>
      </c>
      <c r="V1094">
        <v>-9999</v>
      </c>
      <c r="W1094">
        <v>-9999</v>
      </c>
      <c r="X1094">
        <v>2.34</v>
      </c>
      <c r="Y1094">
        <v>0.157</v>
      </c>
      <c r="Z1094">
        <v>-9999</v>
      </c>
      <c r="AA1094">
        <v>34.39</v>
      </c>
      <c r="AB1094">
        <v>-106.53</v>
      </c>
      <c r="AC1094">
        <v>-9999</v>
      </c>
      <c r="AD1094">
        <v>-9999</v>
      </c>
      <c r="AE1094">
        <v>-9999</v>
      </c>
      <c r="AF1094">
        <v>-9999</v>
      </c>
      <c r="AG1094">
        <v>-2</v>
      </c>
      <c r="AH1094">
        <v>-1</v>
      </c>
      <c r="AI1094" t="s">
        <v>176</v>
      </c>
      <c r="AJ1094">
        <v>-9999</v>
      </c>
      <c r="AK1094" t="s">
        <v>74</v>
      </c>
      <c r="AL1094">
        <v>-9999</v>
      </c>
      <c r="AM1094" t="s">
        <v>177</v>
      </c>
      <c r="AN1094" t="s">
        <v>180</v>
      </c>
      <c r="AO1094">
        <v>-9999</v>
      </c>
      <c r="AP1094" t="s">
        <v>182</v>
      </c>
      <c r="AQ1094" t="s">
        <v>179</v>
      </c>
      <c r="AR1094">
        <v>-9999</v>
      </c>
      <c r="AS1094">
        <v>0.1036</v>
      </c>
      <c r="AT1094">
        <v>7.41</v>
      </c>
      <c r="AU1094">
        <v>1.87</v>
      </c>
      <c r="AV1094">
        <v>221</v>
      </c>
      <c r="AX1094">
        <f t="shared" si="152"/>
        <v>3.8822324342705938</v>
      </c>
      <c r="AZ1094" t="str">
        <f t="shared" si="151"/>
        <v>Juniperus monosperma</v>
      </c>
      <c r="BA1094">
        <f t="shared" si="153"/>
        <v>28.46</v>
      </c>
      <c r="BB1094">
        <f t="shared" si="154"/>
        <v>2.0122324342705937</v>
      </c>
      <c r="BC1094">
        <f t="shared" si="155"/>
        <v>35.1</v>
      </c>
      <c r="BD1094">
        <f t="shared" si="156"/>
        <v>2000</v>
      </c>
      <c r="BE1094">
        <f t="shared" si="157"/>
        <v>1</v>
      </c>
      <c r="BF1094">
        <f t="shared" si="158"/>
        <v>7.41</v>
      </c>
      <c r="BG1094">
        <f t="shared" si="159"/>
        <v>0.1036</v>
      </c>
    </row>
    <row r="1095" spans="1:59" x14ac:dyDescent="0.25">
      <c r="A1095">
        <v>4241</v>
      </c>
      <c r="B1095" t="s">
        <v>60</v>
      </c>
      <c r="C1095" t="s">
        <v>171</v>
      </c>
      <c r="D1095" t="s">
        <v>62</v>
      </c>
      <c r="E1095" t="s">
        <v>63</v>
      </c>
      <c r="F1095" t="s">
        <v>64</v>
      </c>
      <c r="G1095" t="s">
        <v>172</v>
      </c>
      <c r="H1095">
        <v>0.313</v>
      </c>
      <c r="I1095" t="s">
        <v>7</v>
      </c>
      <c r="J1095" s="9">
        <v>40457</v>
      </c>
      <c r="K1095" s="13">
        <v>0.46527777777777801</v>
      </c>
      <c r="L1095" t="s">
        <v>173</v>
      </c>
      <c r="M1095" t="s">
        <v>111</v>
      </c>
      <c r="N1095" t="s">
        <v>174</v>
      </c>
      <c r="O1095" t="s">
        <v>202</v>
      </c>
      <c r="P1095" t="s">
        <v>175</v>
      </c>
      <c r="Q1095">
        <v>46.08</v>
      </c>
      <c r="R1095">
        <v>-9999</v>
      </c>
      <c r="S1095">
        <v>27.18</v>
      </c>
      <c r="T1095">
        <v>365</v>
      </c>
      <c r="U1095">
        <v>2000</v>
      </c>
      <c r="V1095">
        <v>-9999</v>
      </c>
      <c r="W1095">
        <v>-9999</v>
      </c>
      <c r="X1095">
        <v>2.69</v>
      </c>
      <c r="Y1095">
        <v>0.157</v>
      </c>
      <c r="Z1095">
        <v>-9999</v>
      </c>
      <c r="AA1095">
        <v>34.39</v>
      </c>
      <c r="AB1095">
        <v>-106.53</v>
      </c>
      <c r="AC1095">
        <v>-9999</v>
      </c>
      <c r="AD1095">
        <v>-9999</v>
      </c>
      <c r="AE1095">
        <v>-9999</v>
      </c>
      <c r="AF1095">
        <v>-9999</v>
      </c>
      <c r="AG1095">
        <v>-2.4</v>
      </c>
      <c r="AH1095">
        <v>-1.2</v>
      </c>
      <c r="AI1095" t="s">
        <v>176</v>
      </c>
      <c r="AJ1095">
        <v>-9999</v>
      </c>
      <c r="AK1095" t="s">
        <v>74</v>
      </c>
      <c r="AL1095">
        <v>-9999</v>
      </c>
      <c r="AM1095" t="s">
        <v>177</v>
      </c>
      <c r="AN1095" t="s">
        <v>180</v>
      </c>
      <c r="AO1095">
        <v>-9999</v>
      </c>
      <c r="AP1095" t="s">
        <v>182</v>
      </c>
      <c r="AQ1095" t="s">
        <v>179</v>
      </c>
      <c r="AR1095">
        <v>-9999</v>
      </c>
      <c r="AS1095">
        <v>0.1148</v>
      </c>
      <c r="AT1095">
        <v>8.1519999999999992</v>
      </c>
      <c r="AU1095">
        <v>1.95</v>
      </c>
      <c r="AV1095">
        <v>234</v>
      </c>
      <c r="AX1095">
        <f t="shared" si="152"/>
        <v>3.6030461637036346</v>
      </c>
      <c r="AZ1095" t="str">
        <f t="shared" si="151"/>
        <v>Juniperus monosperma</v>
      </c>
      <c r="BA1095">
        <f t="shared" si="153"/>
        <v>27.18</v>
      </c>
      <c r="BB1095">
        <f t="shared" si="154"/>
        <v>1.6530461637036347</v>
      </c>
      <c r="BC1095">
        <f t="shared" si="155"/>
        <v>36.5</v>
      </c>
      <c r="BD1095">
        <f t="shared" si="156"/>
        <v>2000</v>
      </c>
      <c r="BE1095">
        <f t="shared" si="157"/>
        <v>1.2</v>
      </c>
      <c r="BF1095">
        <f t="shared" si="158"/>
        <v>8.1519999999999992</v>
      </c>
      <c r="BG1095">
        <f t="shared" si="159"/>
        <v>0.1148</v>
      </c>
    </row>
    <row r="1096" spans="1:59" x14ac:dyDescent="0.25">
      <c r="A1096">
        <v>4242</v>
      </c>
      <c r="B1096" t="s">
        <v>60</v>
      </c>
      <c r="C1096" t="s">
        <v>171</v>
      </c>
      <c r="D1096" t="s">
        <v>62</v>
      </c>
      <c r="E1096" t="s">
        <v>63</v>
      </c>
      <c r="F1096" t="s">
        <v>64</v>
      </c>
      <c r="G1096" t="s">
        <v>172</v>
      </c>
      <c r="H1096">
        <v>0.313</v>
      </c>
      <c r="I1096" t="s">
        <v>7</v>
      </c>
      <c r="J1096" s="9">
        <v>40457</v>
      </c>
      <c r="K1096" s="13">
        <v>0.47152777777777799</v>
      </c>
      <c r="L1096" t="s">
        <v>173</v>
      </c>
      <c r="M1096" t="s">
        <v>111</v>
      </c>
      <c r="N1096" t="s">
        <v>174</v>
      </c>
      <c r="O1096" t="s">
        <v>202</v>
      </c>
      <c r="P1096" t="s">
        <v>175</v>
      </c>
      <c r="Q1096">
        <v>49.77</v>
      </c>
      <c r="R1096">
        <v>-9999</v>
      </c>
      <c r="S1096">
        <v>27.3</v>
      </c>
      <c r="T1096">
        <v>353</v>
      </c>
      <c r="U1096">
        <v>2000</v>
      </c>
      <c r="V1096">
        <v>-9999</v>
      </c>
      <c r="W1096">
        <v>-9999</v>
      </c>
      <c r="X1096">
        <v>1.87</v>
      </c>
      <c r="Y1096">
        <v>0.157</v>
      </c>
      <c r="Z1096">
        <v>-9999</v>
      </c>
      <c r="AA1096">
        <v>34.39</v>
      </c>
      <c r="AB1096">
        <v>-106.53</v>
      </c>
      <c r="AC1096">
        <v>-9999</v>
      </c>
      <c r="AD1096">
        <v>-9999</v>
      </c>
      <c r="AE1096">
        <v>-9999</v>
      </c>
      <c r="AF1096">
        <v>-9999</v>
      </c>
      <c r="AG1096">
        <v>-2.4</v>
      </c>
      <c r="AH1096">
        <v>-1.6</v>
      </c>
      <c r="AI1096" t="s">
        <v>176</v>
      </c>
      <c r="AJ1096">
        <v>-9999</v>
      </c>
      <c r="AK1096" t="s">
        <v>74</v>
      </c>
      <c r="AL1096">
        <v>-9999</v>
      </c>
      <c r="AM1096" t="s">
        <v>177</v>
      </c>
      <c r="AN1096" t="s">
        <v>180</v>
      </c>
      <c r="AO1096">
        <v>-9999</v>
      </c>
      <c r="AP1096" t="s">
        <v>182</v>
      </c>
      <c r="AQ1096" t="s">
        <v>179</v>
      </c>
      <c r="AR1096">
        <v>-9999</v>
      </c>
      <c r="AS1096">
        <v>8.4099999999999994E-2</v>
      </c>
      <c r="AT1096">
        <v>6.375</v>
      </c>
      <c r="AU1096">
        <v>1.83</v>
      </c>
      <c r="AV1096">
        <v>217</v>
      </c>
      <c r="AX1096">
        <f t="shared" si="152"/>
        <v>3.628455032180963</v>
      </c>
      <c r="AZ1096" t="str">
        <f t="shared" si="151"/>
        <v>Juniperus monosperma</v>
      </c>
      <c r="BA1096">
        <f t="shared" si="153"/>
        <v>27.3</v>
      </c>
      <c r="BB1096">
        <f t="shared" si="154"/>
        <v>1.7984550321809629</v>
      </c>
      <c r="BC1096">
        <f t="shared" si="155"/>
        <v>35.299999999999997</v>
      </c>
      <c r="BD1096">
        <f t="shared" si="156"/>
        <v>2000</v>
      </c>
      <c r="BE1096">
        <f t="shared" si="157"/>
        <v>1.6</v>
      </c>
      <c r="BF1096">
        <f t="shared" si="158"/>
        <v>6.375</v>
      </c>
      <c r="BG1096">
        <f t="shared" si="159"/>
        <v>8.4099999999999994E-2</v>
      </c>
    </row>
    <row r="1097" spans="1:59" x14ac:dyDescent="0.25">
      <c r="A1097">
        <v>4243</v>
      </c>
      <c r="B1097" t="s">
        <v>60</v>
      </c>
      <c r="C1097" t="s">
        <v>171</v>
      </c>
      <c r="D1097" t="s">
        <v>62</v>
      </c>
      <c r="E1097" t="s">
        <v>63</v>
      </c>
      <c r="F1097" t="s">
        <v>64</v>
      </c>
      <c r="G1097" t="s">
        <v>172</v>
      </c>
      <c r="H1097">
        <v>0.313</v>
      </c>
      <c r="I1097" t="s">
        <v>7</v>
      </c>
      <c r="J1097" s="9">
        <v>40457</v>
      </c>
      <c r="K1097" s="13">
        <v>0.51666666666666705</v>
      </c>
      <c r="L1097" t="s">
        <v>173</v>
      </c>
      <c r="M1097" t="s">
        <v>111</v>
      </c>
      <c r="N1097" t="s">
        <v>174</v>
      </c>
      <c r="O1097" t="s">
        <v>202</v>
      </c>
      <c r="P1097" t="s">
        <v>175</v>
      </c>
      <c r="Q1097">
        <v>48.17</v>
      </c>
      <c r="R1097">
        <v>-9999</v>
      </c>
      <c r="S1097">
        <v>29.7</v>
      </c>
      <c r="T1097">
        <v>352</v>
      </c>
      <c r="U1097">
        <v>2000</v>
      </c>
      <c r="V1097">
        <v>-9999</v>
      </c>
      <c r="W1097">
        <v>-9999</v>
      </c>
      <c r="X1097">
        <v>2.42</v>
      </c>
      <c r="Y1097">
        <v>0.157</v>
      </c>
      <c r="Z1097">
        <v>-9999</v>
      </c>
      <c r="AA1097">
        <v>34.39</v>
      </c>
      <c r="AB1097">
        <v>-106.53</v>
      </c>
      <c r="AC1097">
        <v>-9999</v>
      </c>
      <c r="AD1097">
        <v>-9999</v>
      </c>
      <c r="AE1097">
        <v>-9999</v>
      </c>
      <c r="AF1097">
        <v>-9999</v>
      </c>
      <c r="AG1097">
        <v>-2</v>
      </c>
      <c r="AH1097">
        <v>-1</v>
      </c>
      <c r="AI1097" t="s">
        <v>176</v>
      </c>
      <c r="AJ1097">
        <v>-9999</v>
      </c>
      <c r="AK1097" t="s">
        <v>74</v>
      </c>
      <c r="AL1097">
        <v>-9999</v>
      </c>
      <c r="AM1097" t="s">
        <v>177</v>
      </c>
      <c r="AN1097" t="s">
        <v>180</v>
      </c>
      <c r="AO1097">
        <v>-9999</v>
      </c>
      <c r="AP1097" t="s">
        <v>182</v>
      </c>
      <c r="AQ1097" t="s">
        <v>179</v>
      </c>
      <c r="AR1097">
        <v>-9999</v>
      </c>
      <c r="AS1097">
        <v>9.1800000000000007E-2</v>
      </c>
      <c r="AT1097">
        <v>7.51</v>
      </c>
      <c r="AU1097">
        <v>2.17</v>
      </c>
      <c r="AV1097">
        <v>204</v>
      </c>
      <c r="AX1097">
        <f t="shared" si="152"/>
        <v>4.1704606348553437</v>
      </c>
      <c r="AZ1097" t="str">
        <f t="shared" si="151"/>
        <v>Juniperus monosperma</v>
      </c>
      <c r="BA1097">
        <f t="shared" si="153"/>
        <v>29.7</v>
      </c>
      <c r="BB1097">
        <f t="shared" si="154"/>
        <v>2.0004606348553438</v>
      </c>
      <c r="BC1097">
        <f t="shared" si="155"/>
        <v>35.200000000000003</v>
      </c>
      <c r="BD1097">
        <f t="shared" si="156"/>
        <v>2000</v>
      </c>
      <c r="BE1097">
        <f t="shared" si="157"/>
        <v>1</v>
      </c>
      <c r="BF1097">
        <f t="shared" si="158"/>
        <v>7.51</v>
      </c>
      <c r="BG1097">
        <f t="shared" si="159"/>
        <v>9.1800000000000007E-2</v>
      </c>
    </row>
    <row r="1098" spans="1:59" x14ac:dyDescent="0.25">
      <c r="A1098">
        <v>4244</v>
      </c>
      <c r="B1098" t="s">
        <v>60</v>
      </c>
      <c r="C1098" t="s">
        <v>171</v>
      </c>
      <c r="D1098" t="s">
        <v>62</v>
      </c>
      <c r="E1098" t="s">
        <v>63</v>
      </c>
      <c r="F1098" t="s">
        <v>64</v>
      </c>
      <c r="G1098" t="s">
        <v>172</v>
      </c>
      <c r="H1098">
        <v>0.313</v>
      </c>
      <c r="I1098" t="s">
        <v>7</v>
      </c>
      <c r="J1098" s="9">
        <v>40457</v>
      </c>
      <c r="K1098" s="13">
        <v>0.52916666666666701</v>
      </c>
      <c r="L1098" t="s">
        <v>173</v>
      </c>
      <c r="M1098" t="s">
        <v>111</v>
      </c>
      <c r="N1098" t="s">
        <v>174</v>
      </c>
      <c r="O1098" t="s">
        <v>202</v>
      </c>
      <c r="P1098" t="s">
        <v>175</v>
      </c>
      <c r="Q1098">
        <v>43.2</v>
      </c>
      <c r="R1098">
        <v>-9999</v>
      </c>
      <c r="S1098">
        <v>27.99</v>
      </c>
      <c r="T1098">
        <v>365</v>
      </c>
      <c r="U1098">
        <v>2000</v>
      </c>
      <c r="V1098">
        <v>-9999</v>
      </c>
      <c r="W1098">
        <v>-9999</v>
      </c>
      <c r="X1098">
        <v>2.79</v>
      </c>
      <c r="Y1098">
        <v>0.157</v>
      </c>
      <c r="Z1098">
        <v>-9999</v>
      </c>
      <c r="AA1098">
        <v>34.39</v>
      </c>
      <c r="AB1098">
        <v>-106.53</v>
      </c>
      <c r="AC1098">
        <v>-9999</v>
      </c>
      <c r="AD1098">
        <v>-9999</v>
      </c>
      <c r="AE1098">
        <v>-9999</v>
      </c>
      <c r="AF1098">
        <v>-9999</v>
      </c>
      <c r="AG1098">
        <v>-2.4</v>
      </c>
      <c r="AH1098">
        <v>-1.2</v>
      </c>
      <c r="AI1098" t="s">
        <v>176</v>
      </c>
      <c r="AJ1098">
        <v>-9999</v>
      </c>
      <c r="AK1098" t="s">
        <v>74</v>
      </c>
      <c r="AL1098">
        <v>-9999</v>
      </c>
      <c r="AM1098" t="s">
        <v>177</v>
      </c>
      <c r="AN1098" t="s">
        <v>180</v>
      </c>
      <c r="AO1098">
        <v>-9999</v>
      </c>
      <c r="AP1098" t="s">
        <v>182</v>
      </c>
      <c r="AQ1098" t="s">
        <v>179</v>
      </c>
      <c r="AR1098">
        <v>-9999</v>
      </c>
      <c r="AS1098">
        <v>0.1077</v>
      </c>
      <c r="AT1098">
        <v>8.0370000000000008</v>
      </c>
      <c r="AU1098">
        <v>2.15</v>
      </c>
      <c r="AV1098">
        <v>228</v>
      </c>
      <c r="AX1098">
        <f t="shared" si="152"/>
        <v>3.7776063286685675</v>
      </c>
      <c r="AZ1098" t="str">
        <f t="shared" si="151"/>
        <v>Juniperus monosperma</v>
      </c>
      <c r="BA1098">
        <f t="shared" si="153"/>
        <v>27.99</v>
      </c>
      <c r="BB1098">
        <f t="shared" si="154"/>
        <v>1.6276063286685676</v>
      </c>
      <c r="BC1098">
        <f t="shared" si="155"/>
        <v>36.5</v>
      </c>
      <c r="BD1098">
        <f t="shared" si="156"/>
        <v>2000</v>
      </c>
      <c r="BE1098">
        <f t="shared" si="157"/>
        <v>1.2</v>
      </c>
      <c r="BF1098">
        <f t="shared" si="158"/>
        <v>8.0370000000000008</v>
      </c>
      <c r="BG1098">
        <f t="shared" si="159"/>
        <v>0.1077</v>
      </c>
    </row>
    <row r="1099" spans="1:59" x14ac:dyDescent="0.25">
      <c r="A1099">
        <v>4245</v>
      </c>
      <c r="B1099" t="s">
        <v>60</v>
      </c>
      <c r="C1099" t="s">
        <v>171</v>
      </c>
      <c r="D1099" t="s">
        <v>62</v>
      </c>
      <c r="E1099" t="s">
        <v>63</v>
      </c>
      <c r="F1099" t="s">
        <v>64</v>
      </c>
      <c r="G1099" t="s">
        <v>172</v>
      </c>
      <c r="H1099">
        <v>0.313</v>
      </c>
      <c r="I1099" t="s">
        <v>7</v>
      </c>
      <c r="J1099" s="9">
        <v>40457</v>
      </c>
      <c r="K1099" s="13">
        <v>0.53472222222222199</v>
      </c>
      <c r="L1099" t="s">
        <v>173</v>
      </c>
      <c r="M1099" t="s">
        <v>111</v>
      </c>
      <c r="N1099" t="s">
        <v>174</v>
      </c>
      <c r="O1099" t="s">
        <v>202</v>
      </c>
      <c r="P1099" t="s">
        <v>175</v>
      </c>
      <c r="Q1099">
        <v>48.57</v>
      </c>
      <c r="R1099">
        <v>-9999</v>
      </c>
      <c r="S1099">
        <v>28.76</v>
      </c>
      <c r="T1099">
        <v>355</v>
      </c>
      <c r="U1099">
        <v>2000</v>
      </c>
      <c r="V1099">
        <v>-9999</v>
      </c>
      <c r="W1099">
        <v>-9999</v>
      </c>
      <c r="X1099">
        <v>1.91</v>
      </c>
      <c r="Y1099">
        <v>0.157</v>
      </c>
      <c r="Z1099">
        <v>-9999</v>
      </c>
      <c r="AA1099">
        <v>34.39</v>
      </c>
      <c r="AB1099">
        <v>-106.53</v>
      </c>
      <c r="AC1099">
        <v>-9999</v>
      </c>
      <c r="AD1099">
        <v>-9999</v>
      </c>
      <c r="AE1099">
        <v>-9999</v>
      </c>
      <c r="AF1099">
        <v>-9999</v>
      </c>
      <c r="AG1099">
        <v>-2.4</v>
      </c>
      <c r="AH1099">
        <v>-1.6</v>
      </c>
      <c r="AI1099" t="s">
        <v>176</v>
      </c>
      <c r="AJ1099">
        <v>-9999</v>
      </c>
      <c r="AK1099" t="s">
        <v>74</v>
      </c>
      <c r="AL1099">
        <v>-9999</v>
      </c>
      <c r="AM1099" t="s">
        <v>177</v>
      </c>
      <c r="AN1099" t="s">
        <v>180</v>
      </c>
      <c r="AO1099">
        <v>-9999</v>
      </c>
      <c r="AP1099" t="s">
        <v>182</v>
      </c>
      <c r="AQ1099" t="s">
        <v>179</v>
      </c>
      <c r="AR1099">
        <v>-9999</v>
      </c>
      <c r="AS1099">
        <v>7.6499999999999999E-2</v>
      </c>
      <c r="AT1099">
        <v>6.3259999999999996</v>
      </c>
      <c r="AU1099">
        <v>2.04</v>
      </c>
      <c r="AV1099">
        <v>208</v>
      </c>
      <c r="AX1099">
        <f t="shared" si="152"/>
        <v>3.950325803611566</v>
      </c>
      <c r="AZ1099" t="str">
        <f t="shared" si="151"/>
        <v>Juniperus monosperma</v>
      </c>
      <c r="BA1099">
        <f t="shared" si="153"/>
        <v>28.76</v>
      </c>
      <c r="BB1099">
        <f t="shared" si="154"/>
        <v>1.910325803611566</v>
      </c>
      <c r="BC1099">
        <f t="shared" si="155"/>
        <v>35.5</v>
      </c>
      <c r="BD1099">
        <f t="shared" si="156"/>
        <v>2000</v>
      </c>
      <c r="BE1099">
        <f t="shared" si="157"/>
        <v>1.6</v>
      </c>
      <c r="BF1099">
        <f t="shared" si="158"/>
        <v>6.3259999999999996</v>
      </c>
      <c r="BG1099">
        <f t="shared" si="159"/>
        <v>7.6499999999999999E-2</v>
      </c>
    </row>
    <row r="1100" spans="1:59" x14ac:dyDescent="0.25">
      <c r="A1100">
        <v>4246</v>
      </c>
      <c r="B1100" t="s">
        <v>60</v>
      </c>
      <c r="C1100" t="s">
        <v>171</v>
      </c>
      <c r="D1100" t="s">
        <v>62</v>
      </c>
      <c r="E1100" t="s">
        <v>63</v>
      </c>
      <c r="F1100" t="s">
        <v>64</v>
      </c>
      <c r="G1100" t="s">
        <v>172</v>
      </c>
      <c r="H1100">
        <v>0.313</v>
      </c>
      <c r="I1100" t="s">
        <v>7</v>
      </c>
      <c r="J1100" s="9">
        <v>40457</v>
      </c>
      <c r="K1100" s="13">
        <v>0.57916666666666705</v>
      </c>
      <c r="L1100" t="s">
        <v>173</v>
      </c>
      <c r="M1100" t="s">
        <v>111</v>
      </c>
      <c r="N1100" t="s">
        <v>174</v>
      </c>
      <c r="O1100" t="s">
        <v>202</v>
      </c>
      <c r="P1100" t="s">
        <v>175</v>
      </c>
      <c r="Q1100">
        <v>46.12</v>
      </c>
      <c r="R1100">
        <v>-9999</v>
      </c>
      <c r="S1100">
        <v>30.73</v>
      </c>
      <c r="T1100">
        <v>356</v>
      </c>
      <c r="U1100">
        <v>2000</v>
      </c>
      <c r="V1100">
        <v>-9999</v>
      </c>
      <c r="W1100">
        <v>-9999</v>
      </c>
      <c r="X1100">
        <v>2.73</v>
      </c>
      <c r="Y1100">
        <v>0.157</v>
      </c>
      <c r="Z1100">
        <v>-9999</v>
      </c>
      <c r="AA1100">
        <v>34.39</v>
      </c>
      <c r="AB1100">
        <v>-106.53</v>
      </c>
      <c r="AC1100">
        <v>-9999</v>
      </c>
      <c r="AD1100">
        <v>-9999</v>
      </c>
      <c r="AE1100">
        <v>-9999</v>
      </c>
      <c r="AF1100">
        <v>-9999</v>
      </c>
      <c r="AG1100">
        <v>-2</v>
      </c>
      <c r="AH1100">
        <v>-1</v>
      </c>
      <c r="AI1100" t="s">
        <v>176</v>
      </c>
      <c r="AJ1100">
        <v>-9999</v>
      </c>
      <c r="AK1100" t="s">
        <v>74</v>
      </c>
      <c r="AL1100">
        <v>-9999</v>
      </c>
      <c r="AM1100" t="s">
        <v>177</v>
      </c>
      <c r="AN1100" t="s">
        <v>180</v>
      </c>
      <c r="AO1100">
        <v>-9999</v>
      </c>
      <c r="AP1100" t="s">
        <v>182</v>
      </c>
      <c r="AQ1100" t="s">
        <v>179</v>
      </c>
      <c r="AR1100">
        <v>-9999</v>
      </c>
      <c r="AS1100">
        <v>9.3399999999999997E-2</v>
      </c>
      <c r="AT1100">
        <v>6.2830000000000004</v>
      </c>
      <c r="AU1100">
        <v>2.39</v>
      </c>
      <c r="AV1100">
        <v>231</v>
      </c>
      <c r="AX1100">
        <f t="shared" si="152"/>
        <v>4.423849647567633</v>
      </c>
      <c r="AZ1100" t="str">
        <f t="shared" si="151"/>
        <v>Juniperus monosperma</v>
      </c>
      <c r="BA1100">
        <f t="shared" si="153"/>
        <v>30.73</v>
      </c>
      <c r="BB1100">
        <f t="shared" si="154"/>
        <v>2.0338496475676329</v>
      </c>
      <c r="BC1100">
        <f t="shared" si="155"/>
        <v>35.6</v>
      </c>
      <c r="BD1100">
        <f t="shared" si="156"/>
        <v>2000</v>
      </c>
      <c r="BE1100">
        <f t="shared" si="157"/>
        <v>1</v>
      </c>
      <c r="BF1100">
        <f t="shared" si="158"/>
        <v>6.2830000000000004</v>
      </c>
      <c r="BG1100">
        <f t="shared" si="159"/>
        <v>9.3399999999999997E-2</v>
      </c>
    </row>
    <row r="1101" spans="1:59" x14ac:dyDescent="0.25">
      <c r="A1101">
        <v>4247</v>
      </c>
      <c r="B1101" t="s">
        <v>60</v>
      </c>
      <c r="C1101" t="s">
        <v>171</v>
      </c>
      <c r="D1101" t="s">
        <v>62</v>
      </c>
      <c r="E1101" t="s">
        <v>63</v>
      </c>
      <c r="F1101" t="s">
        <v>64</v>
      </c>
      <c r="G1101" t="s">
        <v>172</v>
      </c>
      <c r="H1101">
        <v>0.313</v>
      </c>
      <c r="I1101" t="s">
        <v>7</v>
      </c>
      <c r="J1101" s="9">
        <v>40457</v>
      </c>
      <c r="K1101" s="13">
        <v>0.59375</v>
      </c>
      <c r="L1101" t="s">
        <v>173</v>
      </c>
      <c r="M1101" t="s">
        <v>111</v>
      </c>
      <c r="N1101" t="s">
        <v>174</v>
      </c>
      <c r="O1101" t="s">
        <v>202</v>
      </c>
      <c r="P1101" t="s">
        <v>175</v>
      </c>
      <c r="Q1101">
        <v>38.78</v>
      </c>
      <c r="R1101">
        <v>-9999</v>
      </c>
      <c r="S1101">
        <v>30.34</v>
      </c>
      <c r="T1101">
        <v>371</v>
      </c>
      <c r="U1101">
        <v>2000</v>
      </c>
      <c r="V1101">
        <v>-9999</v>
      </c>
      <c r="W1101">
        <v>-9999</v>
      </c>
      <c r="X1101">
        <v>3.3</v>
      </c>
      <c r="Y1101">
        <v>0.157</v>
      </c>
      <c r="Z1101">
        <v>-9999</v>
      </c>
      <c r="AA1101">
        <v>34.39</v>
      </c>
      <c r="AB1101">
        <v>-106.53</v>
      </c>
      <c r="AC1101">
        <v>-9999</v>
      </c>
      <c r="AD1101">
        <v>-9999</v>
      </c>
      <c r="AE1101">
        <v>-9999</v>
      </c>
      <c r="AF1101">
        <v>-9999</v>
      </c>
      <c r="AG1101">
        <v>-2.4</v>
      </c>
      <c r="AH1101">
        <v>-1.2</v>
      </c>
      <c r="AI1101" t="s">
        <v>176</v>
      </c>
      <c r="AJ1101">
        <v>-9999</v>
      </c>
      <c r="AK1101" t="s">
        <v>74</v>
      </c>
      <c r="AL1101">
        <v>-9999</v>
      </c>
      <c r="AM1101" t="s">
        <v>177</v>
      </c>
      <c r="AN1101" t="s">
        <v>180</v>
      </c>
      <c r="AO1101">
        <v>-9999</v>
      </c>
      <c r="AP1101" t="s">
        <v>182</v>
      </c>
      <c r="AQ1101" t="s">
        <v>179</v>
      </c>
      <c r="AR1101">
        <v>-9999</v>
      </c>
      <c r="AS1101">
        <v>0.1024</v>
      </c>
      <c r="AT1101">
        <v>5.9550000000000001</v>
      </c>
      <c r="AU1101">
        <v>2.66</v>
      </c>
      <c r="AV1101">
        <v>257</v>
      </c>
      <c r="AX1101">
        <f t="shared" si="152"/>
        <v>4.326375039118715</v>
      </c>
      <c r="AZ1101" t="str">
        <f t="shared" si="151"/>
        <v>Juniperus monosperma</v>
      </c>
      <c r="BA1101">
        <f t="shared" si="153"/>
        <v>30.34</v>
      </c>
      <c r="BB1101">
        <f t="shared" si="154"/>
        <v>1.6663750391187149</v>
      </c>
      <c r="BC1101">
        <f t="shared" si="155"/>
        <v>37.1</v>
      </c>
      <c r="BD1101">
        <f t="shared" si="156"/>
        <v>2000</v>
      </c>
      <c r="BE1101">
        <f t="shared" si="157"/>
        <v>1.2</v>
      </c>
      <c r="BF1101">
        <f t="shared" si="158"/>
        <v>5.9550000000000001</v>
      </c>
      <c r="BG1101">
        <f t="shared" si="159"/>
        <v>0.1024</v>
      </c>
    </row>
    <row r="1102" spans="1:59" x14ac:dyDescent="0.25">
      <c r="A1102">
        <v>4248</v>
      </c>
      <c r="B1102" t="s">
        <v>60</v>
      </c>
      <c r="C1102" t="s">
        <v>171</v>
      </c>
      <c r="D1102" t="s">
        <v>62</v>
      </c>
      <c r="E1102" t="s">
        <v>63</v>
      </c>
      <c r="F1102" t="s">
        <v>64</v>
      </c>
      <c r="G1102" t="s">
        <v>172</v>
      </c>
      <c r="H1102">
        <v>0.313</v>
      </c>
      <c r="I1102" t="s">
        <v>7</v>
      </c>
      <c r="J1102" s="9">
        <v>40457</v>
      </c>
      <c r="K1102" s="13">
        <v>0.60138888888888897</v>
      </c>
      <c r="L1102" t="s">
        <v>173</v>
      </c>
      <c r="M1102" t="s">
        <v>111</v>
      </c>
      <c r="N1102" t="s">
        <v>174</v>
      </c>
      <c r="O1102" t="s">
        <v>202</v>
      </c>
      <c r="P1102" t="s">
        <v>175</v>
      </c>
      <c r="Q1102">
        <v>45.79</v>
      </c>
      <c r="R1102">
        <v>-9999</v>
      </c>
      <c r="S1102">
        <v>29.81</v>
      </c>
      <c r="T1102">
        <v>359</v>
      </c>
      <c r="U1102">
        <v>2000</v>
      </c>
      <c r="V1102">
        <v>-9999</v>
      </c>
      <c r="W1102">
        <v>-9999</v>
      </c>
      <c r="X1102">
        <v>2.11</v>
      </c>
      <c r="Y1102">
        <v>0.157</v>
      </c>
      <c r="Z1102">
        <v>-9999</v>
      </c>
      <c r="AA1102">
        <v>34.39</v>
      </c>
      <c r="AB1102">
        <v>-106.53</v>
      </c>
      <c r="AC1102">
        <v>-9999</v>
      </c>
      <c r="AD1102">
        <v>-9999</v>
      </c>
      <c r="AE1102">
        <v>-9999</v>
      </c>
      <c r="AF1102">
        <v>-9999</v>
      </c>
      <c r="AG1102">
        <v>-2.4</v>
      </c>
      <c r="AH1102">
        <v>-1.6</v>
      </c>
      <c r="AI1102" t="s">
        <v>176</v>
      </c>
      <c r="AJ1102">
        <v>-9999</v>
      </c>
      <c r="AK1102" t="s">
        <v>74</v>
      </c>
      <c r="AL1102">
        <v>-9999</v>
      </c>
      <c r="AM1102" t="s">
        <v>177</v>
      </c>
      <c r="AN1102" t="s">
        <v>180</v>
      </c>
      <c r="AO1102">
        <v>-9999</v>
      </c>
      <c r="AP1102" t="s">
        <v>182</v>
      </c>
      <c r="AQ1102" t="s">
        <v>179</v>
      </c>
      <c r="AR1102">
        <v>-9999</v>
      </c>
      <c r="AS1102">
        <v>7.51E-2</v>
      </c>
      <c r="AT1102">
        <v>5.35</v>
      </c>
      <c r="AU1102">
        <v>2.2799999999999998</v>
      </c>
      <c r="AV1102">
        <v>228</v>
      </c>
      <c r="AX1102">
        <f t="shared" si="152"/>
        <v>4.19690533671778</v>
      </c>
      <c r="AZ1102" t="str">
        <f t="shared" si="151"/>
        <v>Juniperus monosperma</v>
      </c>
      <c r="BA1102">
        <f t="shared" si="153"/>
        <v>29.81</v>
      </c>
      <c r="BB1102">
        <f t="shared" si="154"/>
        <v>1.9169053367177802</v>
      </c>
      <c r="BC1102">
        <f t="shared" si="155"/>
        <v>35.9</v>
      </c>
      <c r="BD1102">
        <f t="shared" si="156"/>
        <v>2000</v>
      </c>
      <c r="BE1102">
        <f t="shared" si="157"/>
        <v>1.6</v>
      </c>
      <c r="BF1102">
        <f t="shared" si="158"/>
        <v>5.35</v>
      </c>
      <c r="BG1102">
        <f t="shared" si="159"/>
        <v>7.51E-2</v>
      </c>
    </row>
    <row r="1103" spans="1:59" x14ac:dyDescent="0.25">
      <c r="A1103">
        <v>4249</v>
      </c>
      <c r="B1103" t="s">
        <v>60</v>
      </c>
      <c r="C1103" t="s">
        <v>171</v>
      </c>
      <c r="D1103" t="s">
        <v>62</v>
      </c>
      <c r="E1103" t="s">
        <v>63</v>
      </c>
      <c r="F1103" t="s">
        <v>64</v>
      </c>
      <c r="G1103" t="s">
        <v>172</v>
      </c>
      <c r="H1103">
        <v>0.313</v>
      </c>
      <c r="I1103" t="s">
        <v>7</v>
      </c>
      <c r="J1103" s="9">
        <v>40457</v>
      </c>
      <c r="K1103" s="13">
        <v>0.64861111111111103</v>
      </c>
      <c r="L1103" t="s">
        <v>173</v>
      </c>
      <c r="M1103" t="s">
        <v>111</v>
      </c>
      <c r="N1103" t="s">
        <v>174</v>
      </c>
      <c r="O1103" t="s">
        <v>202</v>
      </c>
      <c r="P1103" t="s">
        <v>175</v>
      </c>
      <c r="Q1103">
        <v>41.93</v>
      </c>
      <c r="R1103">
        <v>-9999</v>
      </c>
      <c r="S1103">
        <v>29.11</v>
      </c>
      <c r="T1103">
        <v>360</v>
      </c>
      <c r="U1103">
        <v>2000</v>
      </c>
      <c r="V1103">
        <v>-9999</v>
      </c>
      <c r="W1103">
        <v>-9999</v>
      </c>
      <c r="X1103">
        <v>2.14</v>
      </c>
      <c r="Y1103">
        <v>0.157</v>
      </c>
      <c r="Z1103">
        <v>-9999</v>
      </c>
      <c r="AA1103">
        <v>34.39</v>
      </c>
      <c r="AB1103">
        <v>-106.53</v>
      </c>
      <c r="AC1103">
        <v>-9999</v>
      </c>
      <c r="AD1103">
        <v>-9999</v>
      </c>
      <c r="AE1103">
        <v>-9999</v>
      </c>
      <c r="AF1103">
        <v>-9999</v>
      </c>
      <c r="AG1103">
        <v>-2</v>
      </c>
      <c r="AH1103">
        <v>-1</v>
      </c>
      <c r="AI1103" t="s">
        <v>176</v>
      </c>
      <c r="AJ1103">
        <v>-9999</v>
      </c>
      <c r="AK1103" t="s">
        <v>74</v>
      </c>
      <c r="AL1103">
        <v>-9999</v>
      </c>
      <c r="AM1103" t="s">
        <v>177</v>
      </c>
      <c r="AN1103" t="s">
        <v>180</v>
      </c>
      <c r="AO1103">
        <v>-9999</v>
      </c>
      <c r="AP1103" t="s">
        <v>182</v>
      </c>
      <c r="AQ1103" t="s">
        <v>179</v>
      </c>
      <c r="AR1103">
        <v>-9999</v>
      </c>
      <c r="AS1103">
        <v>7.4399999999999994E-2</v>
      </c>
      <c r="AT1103">
        <v>5.9710000000000001</v>
      </c>
      <c r="AU1103">
        <v>2.35</v>
      </c>
      <c r="AV1103">
        <v>214</v>
      </c>
      <c r="AX1103">
        <f t="shared" si="152"/>
        <v>4.0310795281302108</v>
      </c>
      <c r="AZ1103" t="str">
        <f t="shared" si="151"/>
        <v>Juniperus monosperma</v>
      </c>
      <c r="BA1103">
        <f t="shared" si="153"/>
        <v>29.11</v>
      </c>
      <c r="BB1103">
        <f t="shared" si="154"/>
        <v>1.6810795281302107</v>
      </c>
      <c r="BC1103">
        <f t="shared" si="155"/>
        <v>36</v>
      </c>
      <c r="BD1103">
        <f t="shared" si="156"/>
        <v>2000</v>
      </c>
      <c r="BE1103">
        <f t="shared" si="157"/>
        <v>1</v>
      </c>
      <c r="BF1103">
        <f t="shared" si="158"/>
        <v>5.9710000000000001</v>
      </c>
      <c r="BG1103">
        <f t="shared" si="159"/>
        <v>7.4399999999999994E-2</v>
      </c>
    </row>
    <row r="1104" spans="1:59" x14ac:dyDescent="0.25">
      <c r="A1104">
        <v>4250</v>
      </c>
      <c r="B1104" t="s">
        <v>60</v>
      </c>
      <c r="C1104" t="s">
        <v>171</v>
      </c>
      <c r="D1104" t="s">
        <v>62</v>
      </c>
      <c r="E1104" t="s">
        <v>63</v>
      </c>
      <c r="F1104" t="s">
        <v>64</v>
      </c>
      <c r="G1104" t="s">
        <v>172</v>
      </c>
      <c r="H1104">
        <v>0.313</v>
      </c>
      <c r="I1104" t="s">
        <v>7</v>
      </c>
      <c r="J1104" s="9">
        <v>40457</v>
      </c>
      <c r="K1104" s="13">
        <v>0.66041666666666698</v>
      </c>
      <c r="L1104" t="s">
        <v>173</v>
      </c>
      <c r="M1104" t="s">
        <v>111</v>
      </c>
      <c r="N1104" t="s">
        <v>174</v>
      </c>
      <c r="O1104" t="s">
        <v>202</v>
      </c>
      <c r="P1104" t="s">
        <v>175</v>
      </c>
      <c r="Q1104">
        <v>36.94</v>
      </c>
      <c r="R1104">
        <v>-9999</v>
      </c>
      <c r="S1104">
        <v>29.98</v>
      </c>
      <c r="T1104">
        <v>370</v>
      </c>
      <c r="U1104">
        <v>2000</v>
      </c>
      <c r="V1104">
        <v>-9999</v>
      </c>
      <c r="W1104">
        <v>-9999</v>
      </c>
      <c r="X1104">
        <v>3.19</v>
      </c>
      <c r="Y1104">
        <v>0.157</v>
      </c>
      <c r="Z1104">
        <v>-9999</v>
      </c>
      <c r="AA1104">
        <v>34.39</v>
      </c>
      <c r="AB1104">
        <v>-106.53</v>
      </c>
      <c r="AC1104">
        <v>-9999</v>
      </c>
      <c r="AD1104">
        <v>-9999</v>
      </c>
      <c r="AE1104">
        <v>-9999</v>
      </c>
      <c r="AF1104">
        <v>-9999</v>
      </c>
      <c r="AG1104">
        <v>-2.4</v>
      </c>
      <c r="AH1104">
        <v>-1.2</v>
      </c>
      <c r="AI1104" t="s">
        <v>176</v>
      </c>
      <c r="AJ1104">
        <v>-9999</v>
      </c>
      <c r="AK1104" t="s">
        <v>74</v>
      </c>
      <c r="AL1104">
        <v>-9999</v>
      </c>
      <c r="AM1104" t="s">
        <v>177</v>
      </c>
      <c r="AN1104" t="s">
        <v>180</v>
      </c>
      <c r="AO1104">
        <v>-9999</v>
      </c>
      <c r="AP1104" t="s">
        <v>182</v>
      </c>
      <c r="AQ1104" t="s">
        <v>179</v>
      </c>
      <c r="AR1104">
        <v>-9999</v>
      </c>
      <c r="AS1104">
        <v>9.7699999999999995E-2</v>
      </c>
      <c r="AT1104">
        <v>6.6890000000000001</v>
      </c>
      <c r="AU1104">
        <v>2.68</v>
      </c>
      <c r="AV1104">
        <v>240</v>
      </c>
      <c r="AX1104">
        <f t="shared" si="152"/>
        <v>4.238061256497466</v>
      </c>
      <c r="AZ1104" t="str">
        <f t="shared" si="151"/>
        <v>Juniperus monosperma</v>
      </c>
      <c r="BA1104">
        <f t="shared" si="153"/>
        <v>29.98</v>
      </c>
      <c r="BB1104">
        <f t="shared" si="154"/>
        <v>1.5580612564974659</v>
      </c>
      <c r="BC1104">
        <f t="shared" si="155"/>
        <v>37</v>
      </c>
      <c r="BD1104">
        <f t="shared" si="156"/>
        <v>2000</v>
      </c>
      <c r="BE1104">
        <f t="shared" si="157"/>
        <v>1.2</v>
      </c>
      <c r="BF1104">
        <f t="shared" si="158"/>
        <v>6.6890000000000001</v>
      </c>
      <c r="BG1104">
        <f t="shared" si="159"/>
        <v>9.7699999999999995E-2</v>
      </c>
    </row>
    <row r="1105" spans="1:59" x14ac:dyDescent="0.25">
      <c r="A1105">
        <v>4251</v>
      </c>
      <c r="B1105" t="s">
        <v>60</v>
      </c>
      <c r="C1105" t="s">
        <v>171</v>
      </c>
      <c r="D1105" t="s">
        <v>62</v>
      </c>
      <c r="E1105" t="s">
        <v>63</v>
      </c>
      <c r="F1105" t="s">
        <v>64</v>
      </c>
      <c r="G1105" t="s">
        <v>172</v>
      </c>
      <c r="H1105">
        <v>0.313</v>
      </c>
      <c r="I1105" t="s">
        <v>7</v>
      </c>
      <c r="J1105" s="9">
        <v>40457</v>
      </c>
      <c r="K1105" s="13">
        <v>0.66597222222222197</v>
      </c>
      <c r="L1105" t="s">
        <v>173</v>
      </c>
      <c r="M1105" t="s">
        <v>111</v>
      </c>
      <c r="N1105" t="s">
        <v>174</v>
      </c>
      <c r="O1105" t="s">
        <v>202</v>
      </c>
      <c r="P1105" t="s">
        <v>175</v>
      </c>
      <c r="Q1105">
        <v>45.86</v>
      </c>
      <c r="R1105">
        <v>-9999</v>
      </c>
      <c r="S1105">
        <v>29.48</v>
      </c>
      <c r="T1105">
        <v>360</v>
      </c>
      <c r="U1105">
        <v>2000</v>
      </c>
      <c r="V1105">
        <v>-9999</v>
      </c>
      <c r="W1105">
        <v>-9999</v>
      </c>
      <c r="X1105">
        <v>1.96</v>
      </c>
      <c r="Y1105">
        <v>0.157</v>
      </c>
      <c r="Z1105">
        <v>-9999</v>
      </c>
      <c r="AA1105">
        <v>34.39</v>
      </c>
      <c r="AB1105">
        <v>-106.53</v>
      </c>
      <c r="AC1105">
        <v>-9999</v>
      </c>
      <c r="AD1105">
        <v>-9999</v>
      </c>
      <c r="AE1105">
        <v>-9999</v>
      </c>
      <c r="AF1105">
        <v>-9999</v>
      </c>
      <c r="AG1105">
        <v>-2.4</v>
      </c>
      <c r="AH1105">
        <v>-1.6</v>
      </c>
      <c r="AI1105" t="s">
        <v>176</v>
      </c>
      <c r="AJ1105">
        <v>-9999</v>
      </c>
      <c r="AK1105" t="s">
        <v>74</v>
      </c>
      <c r="AL1105">
        <v>-9999</v>
      </c>
      <c r="AM1105" t="s">
        <v>177</v>
      </c>
      <c r="AN1105" t="s">
        <v>180</v>
      </c>
      <c r="AO1105">
        <v>-9999</v>
      </c>
      <c r="AP1105" t="s">
        <v>182</v>
      </c>
      <c r="AQ1105" t="s">
        <v>179</v>
      </c>
      <c r="AR1105">
        <v>-9999</v>
      </c>
      <c r="AS1105">
        <v>7.1300000000000002E-2</v>
      </c>
      <c r="AT1105">
        <v>4.9189999999999996</v>
      </c>
      <c r="AU1105">
        <v>2.2400000000000002</v>
      </c>
      <c r="AV1105">
        <v>233</v>
      </c>
      <c r="AX1105">
        <f t="shared" si="152"/>
        <v>4.1180056689178874</v>
      </c>
      <c r="AZ1105" t="str">
        <f t="shared" si="151"/>
        <v>Juniperus monosperma</v>
      </c>
      <c r="BA1105">
        <f t="shared" si="153"/>
        <v>29.48</v>
      </c>
      <c r="BB1105">
        <f t="shared" si="154"/>
        <v>1.8780056689178872</v>
      </c>
      <c r="BC1105">
        <f t="shared" si="155"/>
        <v>36</v>
      </c>
      <c r="BD1105">
        <f t="shared" si="156"/>
        <v>2000</v>
      </c>
      <c r="BE1105">
        <f t="shared" si="157"/>
        <v>1.6</v>
      </c>
      <c r="BF1105">
        <f t="shared" si="158"/>
        <v>4.9189999999999996</v>
      </c>
      <c r="BG1105">
        <f t="shared" si="159"/>
        <v>7.1300000000000002E-2</v>
      </c>
    </row>
    <row r="1106" spans="1:59" x14ac:dyDescent="0.25">
      <c r="A1106">
        <v>4252</v>
      </c>
      <c r="B1106" t="s">
        <v>60</v>
      </c>
      <c r="C1106" t="s">
        <v>171</v>
      </c>
      <c r="D1106" t="s">
        <v>62</v>
      </c>
      <c r="E1106" t="s">
        <v>63</v>
      </c>
      <c r="F1106" t="s">
        <v>64</v>
      </c>
      <c r="G1106" t="s">
        <v>172</v>
      </c>
      <c r="H1106">
        <v>0.313</v>
      </c>
      <c r="I1106" t="s">
        <v>7</v>
      </c>
      <c r="J1106" s="9">
        <v>40457</v>
      </c>
      <c r="K1106" s="13">
        <v>0.71041666666666703</v>
      </c>
      <c r="L1106" t="s">
        <v>173</v>
      </c>
      <c r="M1106" t="s">
        <v>111</v>
      </c>
      <c r="N1106" t="s">
        <v>174</v>
      </c>
      <c r="O1106" t="s">
        <v>202</v>
      </c>
      <c r="P1106" t="s">
        <v>175</v>
      </c>
      <c r="Q1106">
        <v>40.67</v>
      </c>
      <c r="R1106">
        <v>-9999</v>
      </c>
      <c r="S1106">
        <v>25.38</v>
      </c>
      <c r="T1106">
        <v>366</v>
      </c>
      <c r="U1106">
        <v>2000</v>
      </c>
      <c r="V1106">
        <v>-9999</v>
      </c>
      <c r="W1106">
        <v>-9999</v>
      </c>
      <c r="X1106">
        <v>1.31</v>
      </c>
      <c r="Y1106">
        <v>0.157</v>
      </c>
      <c r="Z1106">
        <v>-9999</v>
      </c>
      <c r="AA1106">
        <v>34.39</v>
      </c>
      <c r="AB1106">
        <v>-106.53</v>
      </c>
      <c r="AC1106">
        <v>-9999</v>
      </c>
      <c r="AD1106">
        <v>-9999</v>
      </c>
      <c r="AE1106">
        <v>-9999</v>
      </c>
      <c r="AF1106">
        <v>-9999</v>
      </c>
      <c r="AG1106">
        <v>-2</v>
      </c>
      <c r="AH1106">
        <v>-1</v>
      </c>
      <c r="AI1106" t="s">
        <v>176</v>
      </c>
      <c r="AJ1106">
        <v>-9999</v>
      </c>
      <c r="AK1106" t="s">
        <v>74</v>
      </c>
      <c r="AL1106">
        <v>-9999</v>
      </c>
      <c r="AM1106" t="s">
        <v>177</v>
      </c>
      <c r="AN1106" t="s">
        <v>180</v>
      </c>
      <c r="AO1106">
        <v>-9999</v>
      </c>
      <c r="AP1106" t="s">
        <v>182</v>
      </c>
      <c r="AQ1106" t="s">
        <v>179</v>
      </c>
      <c r="AR1106">
        <v>-9999</v>
      </c>
      <c r="AS1106">
        <v>5.5100000000000003E-2</v>
      </c>
      <c r="AT1106">
        <v>5.3959999999999999</v>
      </c>
      <c r="AU1106">
        <v>1.93</v>
      </c>
      <c r="AV1106">
        <v>196</v>
      </c>
      <c r="AX1106">
        <f t="shared" si="152"/>
        <v>3.2400852472447959</v>
      </c>
      <c r="AZ1106" t="str">
        <f t="shared" si="151"/>
        <v>Juniperus monosperma</v>
      </c>
      <c r="BA1106">
        <f t="shared" si="153"/>
        <v>25.38</v>
      </c>
      <c r="BB1106">
        <f t="shared" si="154"/>
        <v>1.3100852472447959</v>
      </c>
      <c r="BC1106">
        <f t="shared" si="155"/>
        <v>36.6</v>
      </c>
      <c r="BD1106">
        <f t="shared" si="156"/>
        <v>2000</v>
      </c>
      <c r="BE1106">
        <f t="shared" si="157"/>
        <v>1</v>
      </c>
      <c r="BF1106">
        <f t="shared" si="158"/>
        <v>5.3959999999999999</v>
      </c>
      <c r="BG1106">
        <f t="shared" si="159"/>
        <v>5.5100000000000003E-2</v>
      </c>
    </row>
    <row r="1107" spans="1:59" x14ac:dyDescent="0.25">
      <c r="A1107">
        <v>4253</v>
      </c>
      <c r="B1107" t="s">
        <v>60</v>
      </c>
      <c r="C1107" t="s">
        <v>171</v>
      </c>
      <c r="D1107" t="s">
        <v>62</v>
      </c>
      <c r="E1107" t="s">
        <v>63</v>
      </c>
      <c r="F1107" t="s">
        <v>64</v>
      </c>
      <c r="G1107" t="s">
        <v>172</v>
      </c>
      <c r="H1107">
        <v>0.313</v>
      </c>
      <c r="I1107" t="s">
        <v>7</v>
      </c>
      <c r="J1107" s="9">
        <v>40457</v>
      </c>
      <c r="K1107" s="13">
        <v>0.72152777777777799</v>
      </c>
      <c r="L1107" t="s">
        <v>173</v>
      </c>
      <c r="M1107" t="s">
        <v>111</v>
      </c>
      <c r="N1107" t="s">
        <v>174</v>
      </c>
      <c r="O1107" t="s">
        <v>202</v>
      </c>
      <c r="P1107" t="s">
        <v>175</v>
      </c>
      <c r="Q1107">
        <v>39.35</v>
      </c>
      <c r="R1107">
        <v>-9999</v>
      </c>
      <c r="S1107">
        <v>27.84</v>
      </c>
      <c r="T1107">
        <v>382</v>
      </c>
      <c r="U1107">
        <v>2000</v>
      </c>
      <c r="V1107">
        <v>-9999</v>
      </c>
      <c r="W1107">
        <v>-9999</v>
      </c>
      <c r="X1107">
        <v>2.59</v>
      </c>
      <c r="Y1107">
        <v>0.157</v>
      </c>
      <c r="Z1107">
        <v>-9999</v>
      </c>
      <c r="AA1107">
        <v>34.39</v>
      </c>
      <c r="AB1107">
        <v>-106.53</v>
      </c>
      <c r="AC1107">
        <v>-9999</v>
      </c>
      <c r="AD1107">
        <v>-9999</v>
      </c>
      <c r="AE1107">
        <v>-9999</v>
      </c>
      <c r="AF1107">
        <v>-9999</v>
      </c>
      <c r="AG1107">
        <v>-2.4</v>
      </c>
      <c r="AH1107">
        <v>-1.2</v>
      </c>
      <c r="AI1107" t="s">
        <v>176</v>
      </c>
      <c r="AJ1107">
        <v>-9999</v>
      </c>
      <c r="AK1107" t="s">
        <v>74</v>
      </c>
      <c r="AL1107">
        <v>-9999</v>
      </c>
      <c r="AM1107" t="s">
        <v>177</v>
      </c>
      <c r="AN1107" t="s">
        <v>180</v>
      </c>
      <c r="AO1107">
        <v>-9999</v>
      </c>
      <c r="AP1107" t="s">
        <v>182</v>
      </c>
      <c r="AQ1107" t="s">
        <v>179</v>
      </c>
      <c r="AR1107">
        <v>-9999</v>
      </c>
      <c r="AS1107">
        <v>9.3399999999999997E-2</v>
      </c>
      <c r="AT1107">
        <v>3.0129999999999999</v>
      </c>
      <c r="AU1107">
        <v>2.2799999999999998</v>
      </c>
      <c r="AV1107">
        <v>312</v>
      </c>
      <c r="AX1107">
        <f t="shared" si="152"/>
        <v>3.7447358877011712</v>
      </c>
      <c r="AZ1107" t="str">
        <f t="shared" si="151"/>
        <v>Juniperus monosperma</v>
      </c>
      <c r="BA1107">
        <f t="shared" si="153"/>
        <v>27.84</v>
      </c>
      <c r="BB1107">
        <f t="shared" si="154"/>
        <v>1.4647358877011714</v>
      </c>
      <c r="BC1107">
        <f t="shared" si="155"/>
        <v>38.200000000000003</v>
      </c>
      <c r="BD1107">
        <f t="shared" si="156"/>
        <v>2000</v>
      </c>
      <c r="BE1107">
        <f t="shared" si="157"/>
        <v>1.2</v>
      </c>
      <c r="BF1107">
        <f t="shared" si="158"/>
        <v>3.0129999999999999</v>
      </c>
      <c r="BG1107">
        <f t="shared" si="159"/>
        <v>9.3399999999999997E-2</v>
      </c>
    </row>
    <row r="1108" spans="1:59" x14ac:dyDescent="0.25">
      <c r="A1108">
        <v>4254</v>
      </c>
      <c r="B1108" t="s">
        <v>60</v>
      </c>
      <c r="C1108" t="s">
        <v>171</v>
      </c>
      <c r="D1108" t="s">
        <v>62</v>
      </c>
      <c r="E1108" t="s">
        <v>63</v>
      </c>
      <c r="F1108" t="s">
        <v>64</v>
      </c>
      <c r="G1108" t="s">
        <v>172</v>
      </c>
      <c r="H1108">
        <v>0.313</v>
      </c>
      <c r="I1108" t="s">
        <v>7</v>
      </c>
      <c r="J1108" s="9">
        <v>40457</v>
      </c>
      <c r="K1108" s="13">
        <v>0.72777777777777797</v>
      </c>
      <c r="L1108" t="s">
        <v>173</v>
      </c>
      <c r="M1108" t="s">
        <v>111</v>
      </c>
      <c r="N1108" t="s">
        <v>174</v>
      </c>
      <c r="O1108" t="s">
        <v>202</v>
      </c>
      <c r="P1108" t="s">
        <v>175</v>
      </c>
      <c r="Q1108">
        <v>43.06</v>
      </c>
      <c r="R1108">
        <v>-9999</v>
      </c>
      <c r="S1108">
        <v>27.32</v>
      </c>
      <c r="T1108">
        <v>366</v>
      </c>
      <c r="U1108">
        <v>2000</v>
      </c>
      <c r="V1108">
        <v>-9999</v>
      </c>
      <c r="W1108">
        <v>-9999</v>
      </c>
      <c r="X1108">
        <v>1.51</v>
      </c>
      <c r="Y1108">
        <v>0.157</v>
      </c>
      <c r="Z1108">
        <v>-9999</v>
      </c>
      <c r="AA1108">
        <v>34.39</v>
      </c>
      <c r="AB1108">
        <v>-106.53</v>
      </c>
      <c r="AC1108">
        <v>-9999</v>
      </c>
      <c r="AD1108">
        <v>-9999</v>
      </c>
      <c r="AE1108">
        <v>-9999</v>
      </c>
      <c r="AF1108">
        <v>-9999</v>
      </c>
      <c r="AG1108">
        <v>-2.4</v>
      </c>
      <c r="AH1108">
        <v>-1.6</v>
      </c>
      <c r="AI1108" t="s">
        <v>176</v>
      </c>
      <c r="AJ1108">
        <v>-9999</v>
      </c>
      <c r="AK1108" t="s">
        <v>74</v>
      </c>
      <c r="AL1108">
        <v>-9999</v>
      </c>
      <c r="AM1108" t="s">
        <v>177</v>
      </c>
      <c r="AN1108" t="s">
        <v>180</v>
      </c>
      <c r="AO1108">
        <v>-9999</v>
      </c>
      <c r="AP1108" t="s">
        <v>182</v>
      </c>
      <c r="AQ1108" t="s">
        <v>179</v>
      </c>
      <c r="AR1108">
        <v>-9999</v>
      </c>
      <c r="AS1108">
        <v>5.91E-2</v>
      </c>
      <c r="AT1108">
        <v>4.569</v>
      </c>
      <c r="AU1108">
        <v>2.08</v>
      </c>
      <c r="AV1108">
        <v>227</v>
      </c>
      <c r="AX1108">
        <f t="shared" si="152"/>
        <v>3.6327049793216752</v>
      </c>
      <c r="AZ1108" t="str">
        <f t="shared" si="151"/>
        <v>Juniperus monosperma</v>
      </c>
      <c r="BA1108">
        <f t="shared" si="153"/>
        <v>27.32</v>
      </c>
      <c r="BB1108">
        <f t="shared" si="154"/>
        <v>1.5527049793216752</v>
      </c>
      <c r="BC1108">
        <f t="shared" si="155"/>
        <v>36.6</v>
      </c>
      <c r="BD1108">
        <f t="shared" si="156"/>
        <v>2000</v>
      </c>
      <c r="BE1108">
        <f t="shared" si="157"/>
        <v>1.6</v>
      </c>
      <c r="BF1108">
        <f t="shared" si="158"/>
        <v>4.569</v>
      </c>
      <c r="BG1108">
        <f t="shared" si="159"/>
        <v>5.91E-2</v>
      </c>
    </row>
    <row r="1109" spans="1:59" x14ac:dyDescent="0.25">
      <c r="A1109">
        <v>4255</v>
      </c>
      <c r="B1109" t="s">
        <v>60</v>
      </c>
      <c r="C1109" t="s">
        <v>171</v>
      </c>
      <c r="D1109" t="s">
        <v>62</v>
      </c>
      <c r="E1109" t="s">
        <v>63</v>
      </c>
      <c r="F1109" t="s">
        <v>64</v>
      </c>
      <c r="G1109" t="s">
        <v>172</v>
      </c>
      <c r="H1109">
        <v>0.313</v>
      </c>
      <c r="I1109" t="s">
        <v>7</v>
      </c>
      <c r="J1109" s="9">
        <v>40819</v>
      </c>
      <c r="K1109" s="13">
        <v>0.34652777777777799</v>
      </c>
      <c r="L1109" t="s">
        <v>173</v>
      </c>
      <c r="M1109" t="s">
        <v>111</v>
      </c>
      <c r="N1109" t="s">
        <v>174</v>
      </c>
      <c r="O1109" t="s">
        <v>203</v>
      </c>
      <c r="P1109" t="s">
        <v>175</v>
      </c>
      <c r="Q1109">
        <v>55.31</v>
      </c>
      <c r="R1109">
        <v>-9999</v>
      </c>
      <c r="S1109">
        <v>17.25</v>
      </c>
      <c r="T1109">
        <v>371</v>
      </c>
      <c r="U1109">
        <v>2000</v>
      </c>
      <c r="V1109">
        <v>-9999</v>
      </c>
      <c r="W1109">
        <v>-9999</v>
      </c>
      <c r="X1109">
        <v>0.35</v>
      </c>
      <c r="Y1109">
        <v>3.7999999999999999E-2</v>
      </c>
      <c r="Z1109">
        <v>-9999</v>
      </c>
      <c r="AA1109">
        <v>34.39</v>
      </c>
      <c r="AB1109">
        <v>-106.53</v>
      </c>
      <c r="AC1109">
        <v>-9999</v>
      </c>
      <c r="AD1109">
        <v>-9999</v>
      </c>
      <c r="AE1109">
        <v>-9999</v>
      </c>
      <c r="AF1109">
        <v>-9999</v>
      </c>
      <c r="AG1109">
        <v>-4.3</v>
      </c>
      <c r="AH1109">
        <v>-4.0999999999999996</v>
      </c>
      <c r="AI1109" t="s">
        <v>176</v>
      </c>
      <c r="AJ1109">
        <v>-9999</v>
      </c>
      <c r="AK1109" t="s">
        <v>74</v>
      </c>
      <c r="AL1109">
        <v>-9999</v>
      </c>
      <c r="AM1109" t="s">
        <v>177</v>
      </c>
      <c r="AN1109" t="s">
        <v>180</v>
      </c>
      <c r="AO1109">
        <v>-9999</v>
      </c>
      <c r="AP1109" t="s">
        <v>182</v>
      </c>
      <c r="AQ1109" t="s">
        <v>179</v>
      </c>
      <c r="AR1109">
        <v>-9999</v>
      </c>
      <c r="AS1109">
        <v>3.3000000000000002E-2</v>
      </c>
      <c r="AT1109">
        <v>3.8889999999999998</v>
      </c>
      <c r="AU1109">
        <v>0.88</v>
      </c>
      <c r="AV1109">
        <v>174</v>
      </c>
      <c r="AX1109">
        <f t="shared" si="152"/>
        <v>1.9685781757846383</v>
      </c>
      <c r="AZ1109" t="str">
        <f t="shared" si="151"/>
        <v>Juniperus monosperma</v>
      </c>
      <c r="BA1109">
        <f t="shared" si="153"/>
        <v>17.25</v>
      </c>
      <c r="BB1109">
        <f t="shared" si="154"/>
        <v>1.0885781757846384</v>
      </c>
      <c r="BC1109">
        <f t="shared" si="155"/>
        <v>37.1</v>
      </c>
      <c r="BD1109">
        <f t="shared" si="156"/>
        <v>2000</v>
      </c>
      <c r="BE1109">
        <f t="shared" si="157"/>
        <v>4.0999999999999996</v>
      </c>
      <c r="BF1109">
        <f t="shared" si="158"/>
        <v>3.8889999999999998</v>
      </c>
      <c r="BG1109">
        <f t="shared" si="159"/>
        <v>3.3000000000000002E-2</v>
      </c>
    </row>
    <row r="1110" spans="1:59" x14ac:dyDescent="0.25">
      <c r="A1110">
        <v>4256</v>
      </c>
      <c r="B1110" t="s">
        <v>60</v>
      </c>
      <c r="C1110" t="s">
        <v>171</v>
      </c>
      <c r="D1110" t="s">
        <v>62</v>
      </c>
      <c r="E1110" t="s">
        <v>63</v>
      </c>
      <c r="F1110" t="s">
        <v>64</v>
      </c>
      <c r="G1110" t="s">
        <v>172</v>
      </c>
      <c r="H1110">
        <v>0.313</v>
      </c>
      <c r="I1110" t="s">
        <v>7</v>
      </c>
      <c r="J1110" s="9">
        <v>40819</v>
      </c>
      <c r="K1110" s="13">
        <v>0.35347222222222202</v>
      </c>
      <c r="L1110" t="s">
        <v>173</v>
      </c>
      <c r="M1110" t="s">
        <v>111</v>
      </c>
      <c r="N1110" t="s">
        <v>174</v>
      </c>
      <c r="O1110" t="s">
        <v>203</v>
      </c>
      <c r="P1110" t="s">
        <v>175</v>
      </c>
      <c r="Q1110">
        <v>52.79</v>
      </c>
      <c r="R1110">
        <v>-9999</v>
      </c>
      <c r="S1110">
        <v>17.98</v>
      </c>
      <c r="T1110">
        <v>371</v>
      </c>
      <c r="U1110">
        <v>2000</v>
      </c>
      <c r="V1110">
        <v>-9999</v>
      </c>
      <c r="W1110">
        <v>-9999</v>
      </c>
      <c r="X1110">
        <v>0.35</v>
      </c>
      <c r="Y1110">
        <v>3.7999999999999999E-2</v>
      </c>
      <c r="Z1110">
        <v>-9999</v>
      </c>
      <c r="AA1110">
        <v>34.39</v>
      </c>
      <c r="AB1110">
        <v>-106.53</v>
      </c>
      <c r="AC1110">
        <v>-9999</v>
      </c>
      <c r="AD1110">
        <v>-9999</v>
      </c>
      <c r="AE1110">
        <v>-9999</v>
      </c>
      <c r="AF1110">
        <v>-9999</v>
      </c>
      <c r="AG1110">
        <v>-4.2</v>
      </c>
      <c r="AH1110">
        <v>-3.9</v>
      </c>
      <c r="AI1110" t="s">
        <v>176</v>
      </c>
      <c r="AJ1110">
        <v>-9999</v>
      </c>
      <c r="AK1110" t="s">
        <v>74</v>
      </c>
      <c r="AL1110">
        <v>-9999</v>
      </c>
      <c r="AM1110" t="s">
        <v>177</v>
      </c>
      <c r="AN1110" t="s">
        <v>180</v>
      </c>
      <c r="AO1110">
        <v>-9999</v>
      </c>
      <c r="AP1110" t="s">
        <v>182</v>
      </c>
      <c r="AQ1110" t="s">
        <v>179</v>
      </c>
      <c r="AR1110">
        <v>-9999</v>
      </c>
      <c r="AS1110">
        <v>2.9000000000000001E-2</v>
      </c>
      <c r="AT1110">
        <v>3.7970000000000002</v>
      </c>
      <c r="AU1110">
        <v>0.98</v>
      </c>
      <c r="AV1110">
        <v>157</v>
      </c>
      <c r="AX1110">
        <f t="shared" si="152"/>
        <v>2.061327603796216</v>
      </c>
      <c r="AZ1110" t="str">
        <f t="shared" si="151"/>
        <v>Juniperus monosperma</v>
      </c>
      <c r="BA1110">
        <f t="shared" si="153"/>
        <v>17.98</v>
      </c>
      <c r="BB1110">
        <f t="shared" si="154"/>
        <v>1.0813276037962161</v>
      </c>
      <c r="BC1110">
        <f t="shared" si="155"/>
        <v>37.1</v>
      </c>
      <c r="BD1110">
        <f t="shared" si="156"/>
        <v>2000</v>
      </c>
      <c r="BE1110">
        <f t="shared" si="157"/>
        <v>3.9</v>
      </c>
      <c r="BF1110">
        <f t="shared" si="158"/>
        <v>3.7970000000000002</v>
      </c>
      <c r="BG1110">
        <f t="shared" si="159"/>
        <v>2.9000000000000001E-2</v>
      </c>
    </row>
    <row r="1111" spans="1:59" x14ac:dyDescent="0.25">
      <c r="A1111">
        <v>4257</v>
      </c>
      <c r="B1111" t="s">
        <v>60</v>
      </c>
      <c r="C1111" t="s">
        <v>171</v>
      </c>
      <c r="D1111" t="s">
        <v>62</v>
      </c>
      <c r="E1111" t="s">
        <v>63</v>
      </c>
      <c r="F1111" t="s">
        <v>64</v>
      </c>
      <c r="G1111" t="s">
        <v>172</v>
      </c>
      <c r="H1111">
        <v>0.313</v>
      </c>
      <c r="I1111" t="s">
        <v>7</v>
      </c>
      <c r="J1111" s="9">
        <v>40819</v>
      </c>
      <c r="K1111" s="13">
        <v>0.42430555555555599</v>
      </c>
      <c r="L1111" t="s">
        <v>173</v>
      </c>
      <c r="M1111" t="s">
        <v>111</v>
      </c>
      <c r="N1111" t="s">
        <v>174</v>
      </c>
      <c r="O1111" t="s">
        <v>203</v>
      </c>
      <c r="P1111" t="s">
        <v>175</v>
      </c>
      <c r="Q1111">
        <v>29.4</v>
      </c>
      <c r="R1111">
        <v>-9999</v>
      </c>
      <c r="S1111">
        <v>22.46</v>
      </c>
      <c r="T1111">
        <v>385</v>
      </c>
      <c r="U1111">
        <v>2000</v>
      </c>
      <c r="V1111">
        <v>-9999</v>
      </c>
      <c r="W1111">
        <v>-9999</v>
      </c>
      <c r="X1111">
        <v>0.39</v>
      </c>
      <c r="Y1111">
        <v>3.7999999999999999E-2</v>
      </c>
      <c r="Z1111">
        <v>-9999</v>
      </c>
      <c r="AA1111">
        <v>34.39</v>
      </c>
      <c r="AB1111">
        <v>-106.53</v>
      </c>
      <c r="AC1111">
        <v>-9999</v>
      </c>
      <c r="AD1111">
        <v>-9999</v>
      </c>
      <c r="AE1111">
        <v>-9999</v>
      </c>
      <c r="AF1111">
        <v>-9999</v>
      </c>
      <c r="AG1111">
        <v>-4.3</v>
      </c>
      <c r="AH1111">
        <v>-4.0999999999999996</v>
      </c>
      <c r="AI1111" t="s">
        <v>176</v>
      </c>
      <c r="AJ1111">
        <v>-9999</v>
      </c>
      <c r="AK1111" t="s">
        <v>74</v>
      </c>
      <c r="AL1111">
        <v>-9999</v>
      </c>
      <c r="AM1111" t="s">
        <v>177</v>
      </c>
      <c r="AN1111" t="s">
        <v>180</v>
      </c>
      <c r="AO1111">
        <v>-9999</v>
      </c>
      <c r="AP1111" t="s">
        <v>182</v>
      </c>
      <c r="AQ1111" t="s">
        <v>179</v>
      </c>
      <c r="AR1111">
        <v>-9999</v>
      </c>
      <c r="AS1111">
        <v>1.6E-2</v>
      </c>
      <c r="AT1111">
        <v>2.524</v>
      </c>
      <c r="AU1111">
        <v>1.93</v>
      </c>
      <c r="AV1111">
        <v>126</v>
      </c>
      <c r="AX1111">
        <f t="shared" si="152"/>
        <v>2.7188859891235273</v>
      </c>
      <c r="AZ1111" t="str">
        <f t="shared" si="151"/>
        <v>Juniperus monosperma</v>
      </c>
      <c r="BA1111">
        <f t="shared" si="153"/>
        <v>22.46</v>
      </c>
      <c r="BB1111">
        <f t="shared" si="154"/>
        <v>0.78888598912352736</v>
      </c>
      <c r="BC1111">
        <f t="shared" si="155"/>
        <v>38.5</v>
      </c>
      <c r="BD1111">
        <f t="shared" si="156"/>
        <v>2000</v>
      </c>
      <c r="BE1111">
        <f t="shared" si="157"/>
        <v>4.0999999999999996</v>
      </c>
      <c r="BF1111">
        <f t="shared" si="158"/>
        <v>2.524</v>
      </c>
      <c r="BG1111">
        <f t="shared" si="159"/>
        <v>1.6E-2</v>
      </c>
    </row>
    <row r="1112" spans="1:59" x14ac:dyDescent="0.25">
      <c r="A1112">
        <v>4258</v>
      </c>
      <c r="B1112" t="s">
        <v>60</v>
      </c>
      <c r="C1112" t="s">
        <v>171</v>
      </c>
      <c r="D1112" t="s">
        <v>62</v>
      </c>
      <c r="E1112" t="s">
        <v>63</v>
      </c>
      <c r="F1112" t="s">
        <v>64</v>
      </c>
      <c r="G1112" t="s">
        <v>172</v>
      </c>
      <c r="H1112">
        <v>0.313</v>
      </c>
      <c r="I1112" t="s">
        <v>7</v>
      </c>
      <c r="J1112" s="9">
        <v>40819</v>
      </c>
      <c r="K1112" s="13">
        <v>0.42777777777777798</v>
      </c>
      <c r="L1112" t="s">
        <v>173</v>
      </c>
      <c r="M1112" t="s">
        <v>111</v>
      </c>
      <c r="N1112" t="s">
        <v>174</v>
      </c>
      <c r="O1112" t="s">
        <v>203</v>
      </c>
      <c r="P1112" t="s">
        <v>175</v>
      </c>
      <c r="Q1112">
        <v>31.02</v>
      </c>
      <c r="R1112">
        <v>-9999</v>
      </c>
      <c r="S1112">
        <v>22.19</v>
      </c>
      <c r="T1112">
        <v>384</v>
      </c>
      <c r="U1112">
        <v>2000</v>
      </c>
      <c r="V1112">
        <v>-9999</v>
      </c>
      <c r="W1112">
        <v>-9999</v>
      </c>
      <c r="X1112">
        <v>0.32</v>
      </c>
      <c r="Y1112">
        <v>3.7999999999999999E-2</v>
      </c>
      <c r="Z1112">
        <v>-9999</v>
      </c>
      <c r="AA1112">
        <v>34.39</v>
      </c>
      <c r="AB1112">
        <v>-106.53</v>
      </c>
      <c r="AC1112">
        <v>-9999</v>
      </c>
      <c r="AD1112">
        <v>-9999</v>
      </c>
      <c r="AE1112">
        <v>-9999</v>
      </c>
      <c r="AF1112">
        <v>-9999</v>
      </c>
      <c r="AG1112">
        <v>-4.2</v>
      </c>
      <c r="AH1112">
        <v>-3.9</v>
      </c>
      <c r="AI1112" t="s">
        <v>176</v>
      </c>
      <c r="AJ1112">
        <v>-9999</v>
      </c>
      <c r="AK1112" t="s">
        <v>74</v>
      </c>
      <c r="AL1112">
        <v>-9999</v>
      </c>
      <c r="AM1112" t="s">
        <v>177</v>
      </c>
      <c r="AN1112" t="s">
        <v>180</v>
      </c>
      <c r="AO1112">
        <v>-9999</v>
      </c>
      <c r="AP1112" t="s">
        <v>182</v>
      </c>
      <c r="AQ1112" t="s">
        <v>179</v>
      </c>
      <c r="AR1112">
        <v>-9999</v>
      </c>
      <c r="AS1112">
        <v>1.4E-2</v>
      </c>
      <c r="AT1112">
        <v>2.0590000000000002</v>
      </c>
      <c r="AU1112">
        <v>1.85</v>
      </c>
      <c r="AV1112">
        <v>137</v>
      </c>
      <c r="AX1112">
        <f t="shared" si="152"/>
        <v>2.6746177573791834</v>
      </c>
      <c r="AZ1112" t="str">
        <f t="shared" si="151"/>
        <v>Juniperus monosperma</v>
      </c>
      <c r="BA1112">
        <f t="shared" si="153"/>
        <v>22.19</v>
      </c>
      <c r="BB1112">
        <f t="shared" si="154"/>
        <v>0.8246177573791833</v>
      </c>
      <c r="BC1112">
        <f t="shared" si="155"/>
        <v>38.4</v>
      </c>
      <c r="BD1112">
        <f t="shared" si="156"/>
        <v>2000</v>
      </c>
      <c r="BE1112">
        <f t="shared" si="157"/>
        <v>3.9</v>
      </c>
      <c r="BF1112">
        <f t="shared" si="158"/>
        <v>2.0590000000000002</v>
      </c>
      <c r="BG1112">
        <f t="shared" si="159"/>
        <v>1.4E-2</v>
      </c>
    </row>
    <row r="1113" spans="1:59" x14ac:dyDescent="0.25">
      <c r="A1113">
        <v>4259</v>
      </c>
      <c r="B1113" t="s">
        <v>60</v>
      </c>
      <c r="C1113" t="s">
        <v>171</v>
      </c>
      <c r="D1113" t="s">
        <v>62</v>
      </c>
      <c r="E1113" t="s">
        <v>63</v>
      </c>
      <c r="F1113" t="s">
        <v>64</v>
      </c>
      <c r="G1113" t="s">
        <v>172</v>
      </c>
      <c r="H1113">
        <v>0.313</v>
      </c>
      <c r="I1113" t="s">
        <v>7</v>
      </c>
      <c r="J1113" s="9">
        <v>40819</v>
      </c>
      <c r="K1113" s="13">
        <v>0.48680555555555599</v>
      </c>
      <c r="L1113" t="s">
        <v>173</v>
      </c>
      <c r="M1113" t="s">
        <v>111</v>
      </c>
      <c r="N1113" t="s">
        <v>174</v>
      </c>
      <c r="O1113" t="s">
        <v>203</v>
      </c>
      <c r="P1113" t="s">
        <v>175</v>
      </c>
      <c r="Q1113">
        <v>35.25</v>
      </c>
      <c r="R1113">
        <v>-9999</v>
      </c>
      <c r="S1113">
        <v>24.79</v>
      </c>
      <c r="T1113">
        <v>383</v>
      </c>
      <c r="U1113">
        <v>2000</v>
      </c>
      <c r="V1113">
        <v>-9999</v>
      </c>
      <c r="W1113">
        <v>-9999</v>
      </c>
      <c r="X1113">
        <v>0.39</v>
      </c>
      <c r="Y1113">
        <v>3.7999999999999999E-2</v>
      </c>
      <c r="Z1113">
        <v>-9999</v>
      </c>
      <c r="AA1113">
        <v>34.39</v>
      </c>
      <c r="AB1113">
        <v>-106.53</v>
      </c>
      <c r="AC1113">
        <v>-9999</v>
      </c>
      <c r="AD1113">
        <v>-9999</v>
      </c>
      <c r="AE1113">
        <v>-9999</v>
      </c>
      <c r="AF1113">
        <v>-9999</v>
      </c>
      <c r="AG1113">
        <v>-4.3</v>
      </c>
      <c r="AH1113">
        <v>-4.0999999999999996</v>
      </c>
      <c r="AI1113" t="s">
        <v>176</v>
      </c>
      <c r="AJ1113">
        <v>-9999</v>
      </c>
      <c r="AK1113" t="s">
        <v>74</v>
      </c>
      <c r="AL1113">
        <v>-9999</v>
      </c>
      <c r="AM1113" t="s">
        <v>177</v>
      </c>
      <c r="AN1113" t="s">
        <v>180</v>
      </c>
      <c r="AO1113">
        <v>-9999</v>
      </c>
      <c r="AP1113" t="s">
        <v>182</v>
      </c>
      <c r="AQ1113" t="s">
        <v>179</v>
      </c>
      <c r="AR1113">
        <v>-9999</v>
      </c>
      <c r="AS1113">
        <v>1.4999999999999999E-2</v>
      </c>
      <c r="AT1113">
        <v>2.452</v>
      </c>
      <c r="AU1113">
        <v>2.0299999999999998</v>
      </c>
      <c r="AV1113">
        <v>114</v>
      </c>
      <c r="AX1113">
        <f t="shared" si="152"/>
        <v>3.1282658885795671</v>
      </c>
      <c r="AZ1113" t="str">
        <f t="shared" si="151"/>
        <v>Juniperus monosperma</v>
      </c>
      <c r="BA1113">
        <f t="shared" si="153"/>
        <v>24.79</v>
      </c>
      <c r="BB1113">
        <f t="shared" si="154"/>
        <v>1.0982658885795673</v>
      </c>
      <c r="BC1113">
        <f t="shared" si="155"/>
        <v>38.299999999999997</v>
      </c>
      <c r="BD1113">
        <f t="shared" si="156"/>
        <v>2000</v>
      </c>
      <c r="BE1113">
        <f t="shared" si="157"/>
        <v>4.0999999999999996</v>
      </c>
      <c r="BF1113">
        <f t="shared" si="158"/>
        <v>2.452</v>
      </c>
      <c r="BG1113">
        <f t="shared" si="159"/>
        <v>1.4999999999999999E-2</v>
      </c>
    </row>
    <row r="1114" spans="1:59" x14ac:dyDescent="0.25">
      <c r="A1114">
        <v>4260</v>
      </c>
      <c r="B1114" t="s">
        <v>60</v>
      </c>
      <c r="C1114" t="s">
        <v>171</v>
      </c>
      <c r="D1114" t="s">
        <v>62</v>
      </c>
      <c r="E1114" t="s">
        <v>63</v>
      </c>
      <c r="F1114" t="s">
        <v>64</v>
      </c>
      <c r="G1114" t="s">
        <v>172</v>
      </c>
      <c r="H1114">
        <v>0.313</v>
      </c>
      <c r="I1114" t="s">
        <v>7</v>
      </c>
      <c r="J1114" s="9">
        <v>40819</v>
      </c>
      <c r="K1114" s="13">
        <v>0.49097222222222198</v>
      </c>
      <c r="L1114" t="s">
        <v>173</v>
      </c>
      <c r="M1114" t="s">
        <v>111</v>
      </c>
      <c r="N1114" t="s">
        <v>174</v>
      </c>
      <c r="O1114" t="s">
        <v>203</v>
      </c>
      <c r="P1114" t="s">
        <v>175</v>
      </c>
      <c r="Q1114">
        <v>36.630000000000003</v>
      </c>
      <c r="R1114">
        <v>-9999</v>
      </c>
      <c r="S1114">
        <v>24.34</v>
      </c>
      <c r="T1114">
        <v>382</v>
      </c>
      <c r="U1114">
        <v>2000</v>
      </c>
      <c r="V1114">
        <v>-9999</v>
      </c>
      <c r="W1114">
        <v>-9999</v>
      </c>
      <c r="X1114">
        <v>0.37</v>
      </c>
      <c r="Y1114">
        <v>3.7999999999999999E-2</v>
      </c>
      <c r="Z1114">
        <v>-9999</v>
      </c>
      <c r="AA1114">
        <v>34.39</v>
      </c>
      <c r="AB1114">
        <v>-106.53</v>
      </c>
      <c r="AC1114">
        <v>-9999</v>
      </c>
      <c r="AD1114">
        <v>-9999</v>
      </c>
      <c r="AE1114">
        <v>-9999</v>
      </c>
      <c r="AF1114">
        <v>-9999</v>
      </c>
      <c r="AG1114">
        <v>-4.2</v>
      </c>
      <c r="AH1114">
        <v>-3.9</v>
      </c>
      <c r="AI1114" t="s">
        <v>176</v>
      </c>
      <c r="AJ1114">
        <v>-9999</v>
      </c>
      <c r="AK1114" t="s">
        <v>74</v>
      </c>
      <c r="AL1114">
        <v>-9999</v>
      </c>
      <c r="AM1114" t="s">
        <v>177</v>
      </c>
      <c r="AN1114" t="s">
        <v>180</v>
      </c>
      <c r="AO1114">
        <v>-9999</v>
      </c>
      <c r="AP1114" t="s">
        <v>182</v>
      </c>
      <c r="AQ1114" t="s">
        <v>179</v>
      </c>
      <c r="AR1114">
        <v>-9999</v>
      </c>
      <c r="AS1114">
        <v>1.4999999999999999E-2</v>
      </c>
      <c r="AT1114">
        <v>2.4550000000000001</v>
      </c>
      <c r="AU1114">
        <v>1.94</v>
      </c>
      <c r="AV1114">
        <v>116</v>
      </c>
      <c r="AX1114">
        <f t="shared" si="152"/>
        <v>3.0452569450124058</v>
      </c>
      <c r="AZ1114" t="str">
        <f t="shared" si="151"/>
        <v>Juniperus monosperma</v>
      </c>
      <c r="BA1114">
        <f t="shared" si="153"/>
        <v>24.34</v>
      </c>
      <c r="BB1114">
        <f t="shared" si="154"/>
        <v>1.1052569450124059</v>
      </c>
      <c r="BC1114">
        <f t="shared" si="155"/>
        <v>38.200000000000003</v>
      </c>
      <c r="BD1114">
        <f t="shared" si="156"/>
        <v>2000</v>
      </c>
      <c r="BE1114">
        <f t="shared" si="157"/>
        <v>3.9</v>
      </c>
      <c r="BF1114">
        <f t="shared" si="158"/>
        <v>2.4550000000000001</v>
      </c>
      <c r="BG1114">
        <f t="shared" si="159"/>
        <v>1.4999999999999999E-2</v>
      </c>
    </row>
    <row r="1115" spans="1:59" x14ac:dyDescent="0.25">
      <c r="A1115">
        <v>4261</v>
      </c>
      <c r="B1115" t="s">
        <v>60</v>
      </c>
      <c r="C1115" t="s">
        <v>171</v>
      </c>
      <c r="D1115" t="s">
        <v>62</v>
      </c>
      <c r="E1115" t="s">
        <v>63</v>
      </c>
      <c r="F1115" t="s">
        <v>64</v>
      </c>
      <c r="G1115" t="s">
        <v>172</v>
      </c>
      <c r="H1115">
        <v>0.313</v>
      </c>
      <c r="I1115" t="s">
        <v>7</v>
      </c>
      <c r="J1115" s="9">
        <v>40819</v>
      </c>
      <c r="K1115" s="13">
        <v>0.561805555555556</v>
      </c>
      <c r="L1115" t="s">
        <v>173</v>
      </c>
      <c r="M1115" t="s">
        <v>111</v>
      </c>
      <c r="N1115" t="s">
        <v>174</v>
      </c>
      <c r="O1115" t="s">
        <v>203</v>
      </c>
      <c r="P1115" t="s">
        <v>175</v>
      </c>
      <c r="Q1115">
        <v>29.82</v>
      </c>
      <c r="R1115">
        <v>-9999</v>
      </c>
      <c r="S1115">
        <v>31.97</v>
      </c>
      <c r="T1115">
        <v>386</v>
      </c>
      <c r="U1115">
        <v>2000</v>
      </c>
      <c r="V1115">
        <v>-9999</v>
      </c>
      <c r="W1115">
        <v>-9999</v>
      </c>
      <c r="X1115">
        <v>0.38</v>
      </c>
      <c r="Y1115">
        <v>3.7999999999999999E-2</v>
      </c>
      <c r="Z1115">
        <v>-9999</v>
      </c>
      <c r="AA1115">
        <v>34.39</v>
      </c>
      <c r="AB1115">
        <v>-106.53</v>
      </c>
      <c r="AC1115">
        <v>-9999</v>
      </c>
      <c r="AD1115">
        <v>-9999</v>
      </c>
      <c r="AE1115">
        <v>-9999</v>
      </c>
      <c r="AF1115">
        <v>-9999</v>
      </c>
      <c r="AG1115">
        <v>-4.3</v>
      </c>
      <c r="AH1115">
        <v>-4.0999999999999996</v>
      </c>
      <c r="AI1115" t="s">
        <v>176</v>
      </c>
      <c r="AJ1115">
        <v>-9999</v>
      </c>
      <c r="AK1115" t="s">
        <v>74</v>
      </c>
      <c r="AL1115">
        <v>-9999</v>
      </c>
      <c r="AM1115" t="s">
        <v>177</v>
      </c>
      <c r="AN1115" t="s">
        <v>180</v>
      </c>
      <c r="AO1115">
        <v>-9999</v>
      </c>
      <c r="AP1115" t="s">
        <v>182</v>
      </c>
      <c r="AQ1115" t="s">
        <v>179</v>
      </c>
      <c r="AR1115">
        <v>-9999</v>
      </c>
      <c r="AS1115">
        <v>8.9999999999999993E-3</v>
      </c>
      <c r="AT1115">
        <v>1.544</v>
      </c>
      <c r="AU1115">
        <v>3.34</v>
      </c>
      <c r="AV1115">
        <v>94</v>
      </c>
      <c r="AX1115">
        <f t="shared" si="152"/>
        <v>4.7465652785938932</v>
      </c>
      <c r="AZ1115" t="str">
        <f t="shared" si="151"/>
        <v>Juniperus monosperma</v>
      </c>
      <c r="BA1115">
        <f t="shared" si="153"/>
        <v>31.97</v>
      </c>
      <c r="BB1115">
        <f t="shared" si="154"/>
        <v>1.4065652785938934</v>
      </c>
      <c r="BC1115">
        <f t="shared" si="155"/>
        <v>38.6</v>
      </c>
      <c r="BD1115">
        <f t="shared" si="156"/>
        <v>2000</v>
      </c>
      <c r="BE1115">
        <f t="shared" si="157"/>
        <v>4.0999999999999996</v>
      </c>
      <c r="BF1115">
        <f t="shared" si="158"/>
        <v>1.544</v>
      </c>
      <c r="BG1115">
        <f t="shared" si="159"/>
        <v>8.9999999999999993E-3</v>
      </c>
    </row>
    <row r="1116" spans="1:59" x14ac:dyDescent="0.25">
      <c r="A1116">
        <v>4262</v>
      </c>
      <c r="B1116" t="s">
        <v>60</v>
      </c>
      <c r="C1116" t="s">
        <v>171</v>
      </c>
      <c r="D1116" t="s">
        <v>62</v>
      </c>
      <c r="E1116" t="s">
        <v>63</v>
      </c>
      <c r="F1116" t="s">
        <v>64</v>
      </c>
      <c r="G1116" t="s">
        <v>172</v>
      </c>
      <c r="H1116">
        <v>0.313</v>
      </c>
      <c r="I1116" t="s">
        <v>7</v>
      </c>
      <c r="J1116" s="9">
        <v>40819</v>
      </c>
      <c r="K1116" s="13">
        <v>0.56388888888888899</v>
      </c>
      <c r="L1116" t="s">
        <v>173</v>
      </c>
      <c r="M1116" t="s">
        <v>111</v>
      </c>
      <c r="N1116" t="s">
        <v>174</v>
      </c>
      <c r="O1116" t="s">
        <v>203</v>
      </c>
      <c r="P1116" t="s">
        <v>175</v>
      </c>
      <c r="Q1116">
        <v>30.39</v>
      </c>
      <c r="R1116">
        <v>-9999</v>
      </c>
      <c r="S1116">
        <v>33.04</v>
      </c>
      <c r="T1116">
        <v>385</v>
      </c>
      <c r="U1116">
        <v>2000</v>
      </c>
      <c r="V1116">
        <v>-9999</v>
      </c>
      <c r="W1116">
        <v>-9999</v>
      </c>
      <c r="X1116">
        <v>0.36</v>
      </c>
      <c r="Y1116">
        <v>3.7999999999999999E-2</v>
      </c>
      <c r="Z1116">
        <v>-9999</v>
      </c>
      <c r="AA1116">
        <v>34.39</v>
      </c>
      <c r="AB1116">
        <v>-106.53</v>
      </c>
      <c r="AC1116">
        <v>-9999</v>
      </c>
      <c r="AD1116">
        <v>-9999</v>
      </c>
      <c r="AE1116">
        <v>-9999</v>
      </c>
      <c r="AF1116">
        <v>-9999</v>
      </c>
      <c r="AG1116">
        <v>-4.2</v>
      </c>
      <c r="AH1116">
        <v>-3.9</v>
      </c>
      <c r="AI1116" t="s">
        <v>176</v>
      </c>
      <c r="AJ1116">
        <v>-9999</v>
      </c>
      <c r="AK1116" t="s">
        <v>74</v>
      </c>
      <c r="AL1116">
        <v>-9999</v>
      </c>
      <c r="AM1116" t="s">
        <v>177</v>
      </c>
      <c r="AN1116" t="s">
        <v>180</v>
      </c>
      <c r="AO1116">
        <v>-9999</v>
      </c>
      <c r="AP1116" t="s">
        <v>182</v>
      </c>
      <c r="AQ1116" t="s">
        <v>179</v>
      </c>
      <c r="AR1116">
        <v>-9999</v>
      </c>
      <c r="AS1116">
        <v>8.0000000000000002E-3</v>
      </c>
      <c r="AT1116">
        <v>1.1259999999999999</v>
      </c>
      <c r="AU1116">
        <v>3.52</v>
      </c>
      <c r="AV1116">
        <v>143</v>
      </c>
      <c r="AX1116">
        <f t="shared" si="152"/>
        <v>5.0412796812026919</v>
      </c>
      <c r="AZ1116" t="str">
        <f t="shared" si="151"/>
        <v>Juniperus monosperma</v>
      </c>
      <c r="BA1116">
        <f t="shared" si="153"/>
        <v>33.04</v>
      </c>
      <c r="BB1116">
        <f t="shared" si="154"/>
        <v>1.5212796812026919</v>
      </c>
      <c r="BC1116">
        <f t="shared" si="155"/>
        <v>38.5</v>
      </c>
      <c r="BD1116">
        <f t="shared" si="156"/>
        <v>2000</v>
      </c>
      <c r="BE1116">
        <f t="shared" si="157"/>
        <v>3.9</v>
      </c>
      <c r="BF1116">
        <f t="shared" si="158"/>
        <v>1.1259999999999999</v>
      </c>
      <c r="BG1116">
        <f t="shared" si="159"/>
        <v>8.0000000000000002E-3</v>
      </c>
    </row>
    <row r="1117" spans="1:59" x14ac:dyDescent="0.25">
      <c r="A1117">
        <v>4263</v>
      </c>
      <c r="B1117" t="s">
        <v>60</v>
      </c>
      <c r="C1117" t="s">
        <v>171</v>
      </c>
      <c r="D1117" t="s">
        <v>62</v>
      </c>
      <c r="E1117" t="s">
        <v>63</v>
      </c>
      <c r="F1117" t="s">
        <v>64</v>
      </c>
      <c r="G1117" t="s">
        <v>172</v>
      </c>
      <c r="H1117">
        <v>0.313</v>
      </c>
      <c r="I1117" t="s">
        <v>7</v>
      </c>
      <c r="J1117" s="9">
        <v>40819</v>
      </c>
      <c r="K1117" s="13">
        <v>0.63124999999999998</v>
      </c>
      <c r="L1117" t="s">
        <v>173</v>
      </c>
      <c r="M1117" t="s">
        <v>111</v>
      </c>
      <c r="N1117" t="s">
        <v>174</v>
      </c>
      <c r="O1117" t="s">
        <v>203</v>
      </c>
      <c r="P1117" t="s">
        <v>175</v>
      </c>
      <c r="Q1117">
        <v>28.16</v>
      </c>
      <c r="R1117">
        <v>-9999</v>
      </c>
      <c r="S1117">
        <v>30.34</v>
      </c>
      <c r="T1117">
        <v>389</v>
      </c>
      <c r="U1117">
        <v>2000</v>
      </c>
      <c r="V1117">
        <v>-9999</v>
      </c>
      <c r="W1117">
        <v>-9999</v>
      </c>
      <c r="X1117">
        <v>0.16</v>
      </c>
      <c r="Y1117">
        <v>3.7999999999999999E-2</v>
      </c>
      <c r="Z1117">
        <v>-9999</v>
      </c>
      <c r="AA1117">
        <v>34.39</v>
      </c>
      <c r="AB1117">
        <v>-106.53</v>
      </c>
      <c r="AC1117">
        <v>-9999</v>
      </c>
      <c r="AD1117">
        <v>-9999</v>
      </c>
      <c r="AE1117">
        <v>-9999</v>
      </c>
      <c r="AF1117">
        <v>-9999</v>
      </c>
      <c r="AG1117">
        <v>-4.3</v>
      </c>
      <c r="AH1117">
        <v>-4.0999999999999996</v>
      </c>
      <c r="AI1117" t="s">
        <v>176</v>
      </c>
      <c r="AJ1117">
        <v>-9999</v>
      </c>
      <c r="AK1117" t="s">
        <v>74</v>
      </c>
      <c r="AL1117">
        <v>-9999</v>
      </c>
      <c r="AM1117" t="s">
        <v>177</v>
      </c>
      <c r="AN1117" t="s">
        <v>180</v>
      </c>
      <c r="AO1117">
        <v>-9999</v>
      </c>
      <c r="AP1117" t="s">
        <v>182</v>
      </c>
      <c r="AQ1117" t="s">
        <v>179</v>
      </c>
      <c r="AR1117">
        <v>-9999</v>
      </c>
      <c r="AS1117">
        <v>4.0000000000000001E-3</v>
      </c>
      <c r="AT1117">
        <v>0.755</v>
      </c>
      <c r="AU1117">
        <v>3.12</v>
      </c>
      <c r="AV1117">
        <v>75</v>
      </c>
      <c r="AX1117">
        <f t="shared" si="152"/>
        <v>4.326375039118715</v>
      </c>
      <c r="AZ1117" t="str">
        <f t="shared" si="151"/>
        <v>Juniperus monosperma</v>
      </c>
      <c r="BA1117">
        <f t="shared" si="153"/>
        <v>30.34</v>
      </c>
      <c r="BB1117">
        <f t="shared" si="154"/>
        <v>1.2063750391187149</v>
      </c>
      <c r="BC1117">
        <f t="shared" si="155"/>
        <v>38.9</v>
      </c>
      <c r="BD1117">
        <f t="shared" si="156"/>
        <v>2000</v>
      </c>
      <c r="BE1117">
        <f t="shared" si="157"/>
        <v>4.0999999999999996</v>
      </c>
      <c r="BF1117">
        <f t="shared" si="158"/>
        <v>0.755</v>
      </c>
      <c r="BG1117">
        <f t="shared" si="159"/>
        <v>4.0000000000000001E-3</v>
      </c>
    </row>
    <row r="1118" spans="1:59" x14ac:dyDescent="0.25">
      <c r="A1118">
        <v>4264</v>
      </c>
      <c r="B1118" t="s">
        <v>60</v>
      </c>
      <c r="C1118" t="s">
        <v>171</v>
      </c>
      <c r="D1118" t="s">
        <v>62</v>
      </c>
      <c r="E1118" t="s">
        <v>63</v>
      </c>
      <c r="F1118" t="s">
        <v>64</v>
      </c>
      <c r="G1118" t="s">
        <v>172</v>
      </c>
      <c r="H1118">
        <v>0.313</v>
      </c>
      <c r="I1118" t="s">
        <v>7</v>
      </c>
      <c r="J1118" s="9">
        <v>40819</v>
      </c>
      <c r="K1118" s="13">
        <v>0.63541666666666696</v>
      </c>
      <c r="L1118" t="s">
        <v>173</v>
      </c>
      <c r="M1118" t="s">
        <v>111</v>
      </c>
      <c r="N1118" t="s">
        <v>174</v>
      </c>
      <c r="O1118" t="s">
        <v>203</v>
      </c>
      <c r="P1118" t="s">
        <v>175</v>
      </c>
      <c r="Q1118">
        <v>29.82</v>
      </c>
      <c r="R1118">
        <v>-9999</v>
      </c>
      <c r="S1118">
        <v>29.75</v>
      </c>
      <c r="T1118">
        <v>387</v>
      </c>
      <c r="U1118">
        <v>2000</v>
      </c>
      <c r="V1118">
        <v>-9999</v>
      </c>
      <c r="W1118">
        <v>-9999</v>
      </c>
      <c r="X1118">
        <v>0.27</v>
      </c>
      <c r="Y1118">
        <v>3.7999999999999999E-2</v>
      </c>
      <c r="Z1118">
        <v>-9999</v>
      </c>
      <c r="AA1118">
        <v>34.39</v>
      </c>
      <c r="AB1118">
        <v>-106.53</v>
      </c>
      <c r="AC1118">
        <v>-9999</v>
      </c>
      <c r="AD1118">
        <v>-9999</v>
      </c>
      <c r="AE1118">
        <v>-9999</v>
      </c>
      <c r="AF1118">
        <v>-9999</v>
      </c>
      <c r="AG1118">
        <v>-4.2</v>
      </c>
      <c r="AH1118">
        <v>-3.9</v>
      </c>
      <c r="AI1118" t="s">
        <v>176</v>
      </c>
      <c r="AJ1118">
        <v>-9999</v>
      </c>
      <c r="AK1118" t="s">
        <v>74</v>
      </c>
      <c r="AL1118">
        <v>-9999</v>
      </c>
      <c r="AM1118" t="s">
        <v>177</v>
      </c>
      <c r="AN1118" t="s">
        <v>180</v>
      </c>
      <c r="AO1118">
        <v>-9999</v>
      </c>
      <c r="AP1118" t="s">
        <v>182</v>
      </c>
      <c r="AQ1118" t="s">
        <v>179</v>
      </c>
      <c r="AR1118">
        <v>-9999</v>
      </c>
      <c r="AS1118">
        <v>7.0000000000000001E-3</v>
      </c>
      <c r="AT1118">
        <v>1.0149999999999999</v>
      </c>
      <c r="AU1118">
        <v>2.95</v>
      </c>
      <c r="AV1118">
        <v>146</v>
      </c>
      <c r="AX1118">
        <f t="shared" si="152"/>
        <v>4.1824629340699726</v>
      </c>
      <c r="AZ1118" t="str">
        <f t="shared" si="151"/>
        <v>Juniperus monosperma</v>
      </c>
      <c r="BA1118">
        <f t="shared" si="153"/>
        <v>29.75</v>
      </c>
      <c r="BB1118">
        <f t="shared" si="154"/>
        <v>1.2324629340699724</v>
      </c>
      <c r="BC1118">
        <f t="shared" si="155"/>
        <v>38.700000000000003</v>
      </c>
      <c r="BD1118">
        <f t="shared" si="156"/>
        <v>2000</v>
      </c>
      <c r="BE1118">
        <f t="shared" si="157"/>
        <v>3.9</v>
      </c>
      <c r="BF1118">
        <f t="shared" si="158"/>
        <v>1.0149999999999999</v>
      </c>
      <c r="BG1118">
        <f t="shared" si="159"/>
        <v>7.0000000000000001E-3</v>
      </c>
    </row>
    <row r="1119" spans="1:59" x14ac:dyDescent="0.25">
      <c r="A1119">
        <v>4265</v>
      </c>
      <c r="B1119" t="s">
        <v>60</v>
      </c>
      <c r="C1119" t="s">
        <v>171</v>
      </c>
      <c r="D1119" t="s">
        <v>62</v>
      </c>
      <c r="E1119" t="s">
        <v>63</v>
      </c>
      <c r="F1119" t="s">
        <v>64</v>
      </c>
      <c r="G1119" t="s">
        <v>172</v>
      </c>
      <c r="H1119">
        <v>0.313</v>
      </c>
      <c r="I1119" t="s">
        <v>7</v>
      </c>
      <c r="J1119" s="9">
        <v>40819</v>
      </c>
      <c r="K1119" s="13">
        <v>0.688194444444445</v>
      </c>
      <c r="L1119" t="s">
        <v>173</v>
      </c>
      <c r="M1119" t="s">
        <v>111</v>
      </c>
      <c r="N1119" t="s">
        <v>174</v>
      </c>
      <c r="O1119" t="s">
        <v>203</v>
      </c>
      <c r="P1119" t="s">
        <v>175</v>
      </c>
      <c r="Q1119">
        <v>22.46</v>
      </c>
      <c r="R1119">
        <v>-9999</v>
      </c>
      <c r="S1119">
        <v>30.61</v>
      </c>
      <c r="T1119">
        <v>387</v>
      </c>
      <c r="U1119">
        <v>2000</v>
      </c>
      <c r="V1119">
        <v>-9999</v>
      </c>
      <c r="W1119">
        <v>-9999</v>
      </c>
      <c r="X1119">
        <v>0.36</v>
      </c>
      <c r="Y1119">
        <v>3.7999999999999999E-2</v>
      </c>
      <c r="Z1119">
        <v>-9999</v>
      </c>
      <c r="AA1119">
        <v>34.39</v>
      </c>
      <c r="AB1119">
        <v>-106.53</v>
      </c>
      <c r="AC1119">
        <v>-9999</v>
      </c>
      <c r="AD1119">
        <v>-9999</v>
      </c>
      <c r="AE1119">
        <v>-9999</v>
      </c>
      <c r="AF1119">
        <v>-9999</v>
      </c>
      <c r="AG1119">
        <v>-4.3</v>
      </c>
      <c r="AH1119">
        <v>-4.0999999999999996</v>
      </c>
      <c r="AI1119" t="s">
        <v>176</v>
      </c>
      <c r="AJ1119">
        <v>-9999</v>
      </c>
      <c r="AK1119" t="s">
        <v>74</v>
      </c>
      <c r="AL1119">
        <v>-9999</v>
      </c>
      <c r="AM1119" t="s">
        <v>177</v>
      </c>
      <c r="AN1119" t="s">
        <v>180</v>
      </c>
      <c r="AO1119">
        <v>-9999</v>
      </c>
      <c r="AP1119" t="s">
        <v>182</v>
      </c>
      <c r="AQ1119" t="s">
        <v>179</v>
      </c>
      <c r="AR1119">
        <v>-9999</v>
      </c>
      <c r="AS1119">
        <v>8.0000000000000002E-3</v>
      </c>
      <c r="AT1119">
        <v>1.1739999999999999</v>
      </c>
      <c r="AU1119">
        <v>3.42</v>
      </c>
      <c r="AV1119">
        <v>145</v>
      </c>
      <c r="AX1119">
        <f t="shared" si="152"/>
        <v>4.3936561757790527</v>
      </c>
      <c r="AZ1119" t="str">
        <f t="shared" si="151"/>
        <v>Juniperus monosperma</v>
      </c>
      <c r="BA1119">
        <f t="shared" si="153"/>
        <v>30.61</v>
      </c>
      <c r="BB1119">
        <f t="shared" si="154"/>
        <v>0.97365617577905272</v>
      </c>
      <c r="BC1119">
        <f t="shared" si="155"/>
        <v>38.700000000000003</v>
      </c>
      <c r="BD1119">
        <f t="shared" si="156"/>
        <v>2000</v>
      </c>
      <c r="BE1119">
        <f t="shared" si="157"/>
        <v>4.0999999999999996</v>
      </c>
      <c r="BF1119">
        <f t="shared" si="158"/>
        <v>1.1739999999999999</v>
      </c>
      <c r="BG1119">
        <f t="shared" si="159"/>
        <v>8.0000000000000002E-3</v>
      </c>
    </row>
    <row r="1120" spans="1:59" x14ac:dyDescent="0.25">
      <c r="A1120">
        <v>4266</v>
      </c>
      <c r="B1120" t="s">
        <v>60</v>
      </c>
      <c r="C1120" t="s">
        <v>171</v>
      </c>
      <c r="D1120" t="s">
        <v>62</v>
      </c>
      <c r="E1120" t="s">
        <v>63</v>
      </c>
      <c r="F1120" t="s">
        <v>64</v>
      </c>
      <c r="G1120" t="s">
        <v>172</v>
      </c>
      <c r="H1120">
        <v>0.313</v>
      </c>
      <c r="I1120" t="s">
        <v>7</v>
      </c>
      <c r="J1120" s="9">
        <v>40819</v>
      </c>
      <c r="K1120" s="13">
        <v>0.69166666666666698</v>
      </c>
      <c r="L1120" t="s">
        <v>173</v>
      </c>
      <c r="M1120" t="s">
        <v>111</v>
      </c>
      <c r="N1120" t="s">
        <v>174</v>
      </c>
      <c r="O1120" t="s">
        <v>203</v>
      </c>
      <c r="P1120" t="s">
        <v>175</v>
      </c>
      <c r="Q1120">
        <v>22.04</v>
      </c>
      <c r="R1120">
        <v>-9999</v>
      </c>
      <c r="S1120">
        <v>31.48</v>
      </c>
      <c r="T1120">
        <v>387</v>
      </c>
      <c r="U1120">
        <v>2000</v>
      </c>
      <c r="V1120">
        <v>-9999</v>
      </c>
      <c r="W1120">
        <v>-9999</v>
      </c>
      <c r="X1120">
        <v>0.33</v>
      </c>
      <c r="Y1120">
        <v>3.7999999999999999E-2</v>
      </c>
      <c r="Z1120">
        <v>-9999</v>
      </c>
      <c r="AA1120">
        <v>34.39</v>
      </c>
      <c r="AB1120">
        <v>-106.53</v>
      </c>
      <c r="AC1120">
        <v>-9999</v>
      </c>
      <c r="AD1120">
        <v>-9999</v>
      </c>
      <c r="AE1120">
        <v>-9999</v>
      </c>
      <c r="AF1120">
        <v>-9999</v>
      </c>
      <c r="AG1120">
        <v>-4.2</v>
      </c>
      <c r="AH1120">
        <v>-3.9</v>
      </c>
      <c r="AI1120" t="s">
        <v>176</v>
      </c>
      <c r="AJ1120">
        <v>-9999</v>
      </c>
      <c r="AK1120" t="s">
        <v>74</v>
      </c>
      <c r="AL1120">
        <v>-9999</v>
      </c>
      <c r="AM1120" t="s">
        <v>177</v>
      </c>
      <c r="AN1120" t="s">
        <v>180</v>
      </c>
      <c r="AO1120">
        <v>-9999</v>
      </c>
      <c r="AP1120" t="s">
        <v>182</v>
      </c>
      <c r="AQ1120" t="s">
        <v>179</v>
      </c>
      <c r="AR1120">
        <v>-9999</v>
      </c>
      <c r="AS1120">
        <v>7.0000000000000001E-3</v>
      </c>
      <c r="AT1120">
        <v>1.0449999999999999</v>
      </c>
      <c r="AU1120">
        <v>3.61</v>
      </c>
      <c r="AV1120">
        <v>139</v>
      </c>
      <c r="AX1120">
        <f t="shared" si="152"/>
        <v>4.6166770944366284</v>
      </c>
      <c r="AZ1120" t="str">
        <f t="shared" si="151"/>
        <v>Juniperus monosperma</v>
      </c>
      <c r="BA1120">
        <f t="shared" si="153"/>
        <v>31.48</v>
      </c>
      <c r="BB1120">
        <f t="shared" si="154"/>
        <v>1.0066770944366286</v>
      </c>
      <c r="BC1120">
        <f t="shared" si="155"/>
        <v>38.700000000000003</v>
      </c>
      <c r="BD1120">
        <f t="shared" si="156"/>
        <v>2000</v>
      </c>
      <c r="BE1120">
        <f t="shared" si="157"/>
        <v>3.9</v>
      </c>
      <c r="BF1120">
        <f t="shared" si="158"/>
        <v>1.0449999999999999</v>
      </c>
      <c r="BG1120">
        <f t="shared" si="159"/>
        <v>7.0000000000000001E-3</v>
      </c>
    </row>
    <row r="1121" spans="1:59" x14ac:dyDescent="0.25">
      <c r="A1121">
        <v>4267</v>
      </c>
      <c r="B1121" t="s">
        <v>60</v>
      </c>
      <c r="C1121" t="s">
        <v>171</v>
      </c>
      <c r="D1121" t="s">
        <v>62</v>
      </c>
      <c r="E1121" t="s">
        <v>63</v>
      </c>
      <c r="F1121" t="s">
        <v>64</v>
      </c>
      <c r="G1121" t="s">
        <v>172</v>
      </c>
      <c r="H1121">
        <v>0.313</v>
      </c>
      <c r="I1121" t="s">
        <v>7</v>
      </c>
      <c r="J1121" s="9">
        <v>40821</v>
      </c>
      <c r="K1121" s="13">
        <v>0.40486111111111101</v>
      </c>
      <c r="L1121" t="s">
        <v>173</v>
      </c>
      <c r="M1121" t="s">
        <v>111</v>
      </c>
      <c r="N1121" t="s">
        <v>174</v>
      </c>
      <c r="O1121" t="s">
        <v>203</v>
      </c>
      <c r="P1121" t="s">
        <v>175</v>
      </c>
      <c r="Q1121">
        <v>61.59</v>
      </c>
      <c r="R1121">
        <v>-9999</v>
      </c>
      <c r="S1121">
        <v>18.329999999999998</v>
      </c>
      <c r="T1121">
        <v>386</v>
      </c>
      <c r="U1121">
        <v>2000</v>
      </c>
      <c r="V1121">
        <v>-9999</v>
      </c>
      <c r="W1121">
        <v>-9999</v>
      </c>
      <c r="X1121">
        <v>0.52</v>
      </c>
      <c r="Y1121">
        <v>0.14299999999999999</v>
      </c>
      <c r="Z1121">
        <v>-9999</v>
      </c>
      <c r="AA1121">
        <v>34.39</v>
      </c>
      <c r="AB1121">
        <v>-106.53</v>
      </c>
      <c r="AC1121">
        <v>-9999</v>
      </c>
      <c r="AD1121">
        <v>-9999</v>
      </c>
      <c r="AE1121">
        <v>-9999</v>
      </c>
      <c r="AF1121">
        <v>-9999</v>
      </c>
      <c r="AG1121">
        <v>-2</v>
      </c>
      <c r="AH1121">
        <v>-1.5</v>
      </c>
      <c r="AI1121" t="s">
        <v>176</v>
      </c>
      <c r="AJ1121">
        <v>-9999</v>
      </c>
      <c r="AK1121" t="s">
        <v>74</v>
      </c>
      <c r="AL1121">
        <v>-9999</v>
      </c>
      <c r="AM1121" t="s">
        <v>177</v>
      </c>
      <c r="AN1121" t="s">
        <v>180</v>
      </c>
      <c r="AO1121">
        <v>-9999</v>
      </c>
      <c r="AP1121" t="s">
        <v>182</v>
      </c>
      <c r="AQ1121" t="s">
        <v>179</v>
      </c>
      <c r="AR1121">
        <v>-9999</v>
      </c>
      <c r="AS1121">
        <v>5.1999999999999998E-2</v>
      </c>
      <c r="AT1121">
        <v>2.8639999999999999</v>
      </c>
      <c r="AU1121">
        <v>0.81</v>
      </c>
      <c r="AV1121">
        <v>290</v>
      </c>
      <c r="AX1121">
        <f t="shared" si="152"/>
        <v>2.1071373817544092</v>
      </c>
      <c r="AZ1121" t="str">
        <f t="shared" si="151"/>
        <v>Juniperus monosperma</v>
      </c>
      <c r="BA1121">
        <f t="shared" si="153"/>
        <v>18.329999999999998</v>
      </c>
      <c r="BB1121">
        <f t="shared" si="154"/>
        <v>1.2971373817544092</v>
      </c>
      <c r="BC1121">
        <f t="shared" si="155"/>
        <v>38.6</v>
      </c>
      <c r="BD1121">
        <f t="shared" si="156"/>
        <v>2000</v>
      </c>
      <c r="BE1121">
        <f t="shared" si="157"/>
        <v>1.5</v>
      </c>
      <c r="BF1121">
        <f t="shared" si="158"/>
        <v>2.8639999999999999</v>
      </c>
      <c r="BG1121">
        <f t="shared" si="159"/>
        <v>5.1999999999999998E-2</v>
      </c>
    </row>
    <row r="1122" spans="1:59" x14ac:dyDescent="0.25">
      <c r="A1122">
        <v>4268</v>
      </c>
      <c r="B1122" t="s">
        <v>60</v>
      </c>
      <c r="C1122" t="s">
        <v>171</v>
      </c>
      <c r="D1122" t="s">
        <v>62</v>
      </c>
      <c r="E1122" t="s">
        <v>63</v>
      </c>
      <c r="F1122" t="s">
        <v>64</v>
      </c>
      <c r="G1122" t="s">
        <v>172</v>
      </c>
      <c r="H1122">
        <v>0.313</v>
      </c>
      <c r="I1122" t="s">
        <v>7</v>
      </c>
      <c r="J1122" s="9">
        <v>40821</v>
      </c>
      <c r="K1122" s="13">
        <v>0.41875000000000001</v>
      </c>
      <c r="L1122" t="s">
        <v>173</v>
      </c>
      <c r="M1122" t="s">
        <v>111</v>
      </c>
      <c r="N1122" t="s">
        <v>174</v>
      </c>
      <c r="O1122" t="s">
        <v>203</v>
      </c>
      <c r="P1122" t="s">
        <v>175</v>
      </c>
      <c r="Q1122">
        <v>57.04</v>
      </c>
      <c r="R1122">
        <v>-9999</v>
      </c>
      <c r="S1122">
        <v>19.579999999999998</v>
      </c>
      <c r="T1122">
        <v>380</v>
      </c>
      <c r="U1122">
        <v>2000</v>
      </c>
      <c r="V1122">
        <v>-9999</v>
      </c>
      <c r="W1122">
        <v>-9999</v>
      </c>
      <c r="X1122">
        <v>0.96</v>
      </c>
      <c r="Y1122">
        <v>0.14299999999999999</v>
      </c>
      <c r="Z1122">
        <v>-9999</v>
      </c>
      <c r="AA1122">
        <v>34.39</v>
      </c>
      <c r="AB1122">
        <v>-106.53</v>
      </c>
      <c r="AC1122">
        <v>-9999</v>
      </c>
      <c r="AD1122">
        <v>-9999</v>
      </c>
      <c r="AE1122">
        <v>-9999</v>
      </c>
      <c r="AF1122">
        <v>-9999</v>
      </c>
      <c r="AG1122">
        <v>-2.1</v>
      </c>
      <c r="AH1122">
        <v>-1.4</v>
      </c>
      <c r="AI1122" t="s">
        <v>176</v>
      </c>
      <c r="AJ1122">
        <v>-9999</v>
      </c>
      <c r="AK1122" t="s">
        <v>74</v>
      </c>
      <c r="AL1122">
        <v>-9999</v>
      </c>
      <c r="AM1122" t="s">
        <v>177</v>
      </c>
      <c r="AN1122" t="s">
        <v>180</v>
      </c>
      <c r="AO1122">
        <v>-9999</v>
      </c>
      <c r="AP1122" t="s">
        <v>182</v>
      </c>
      <c r="AQ1122" t="s">
        <v>179</v>
      </c>
      <c r="AR1122">
        <v>-9999</v>
      </c>
      <c r="AS1122">
        <v>0.08</v>
      </c>
      <c r="AT1122">
        <v>5.7110000000000003</v>
      </c>
      <c r="AU1122">
        <v>0.98</v>
      </c>
      <c r="AV1122">
        <v>256</v>
      </c>
      <c r="AX1122">
        <f t="shared" si="152"/>
        <v>2.2780998993945776</v>
      </c>
      <c r="AZ1122" t="str">
        <f t="shared" si="151"/>
        <v>Juniperus monosperma</v>
      </c>
      <c r="BA1122">
        <f t="shared" si="153"/>
        <v>19.579999999999998</v>
      </c>
      <c r="BB1122">
        <f t="shared" si="154"/>
        <v>1.2980998993945776</v>
      </c>
      <c r="BC1122">
        <f t="shared" si="155"/>
        <v>38</v>
      </c>
      <c r="BD1122">
        <f t="shared" si="156"/>
        <v>2000</v>
      </c>
      <c r="BE1122">
        <f t="shared" si="157"/>
        <v>1.4</v>
      </c>
      <c r="BF1122">
        <f t="shared" si="158"/>
        <v>5.7110000000000003</v>
      </c>
      <c r="BG1122">
        <f t="shared" si="159"/>
        <v>0.08</v>
      </c>
    </row>
    <row r="1123" spans="1:59" x14ac:dyDescent="0.25">
      <c r="A1123">
        <v>4269</v>
      </c>
      <c r="B1123" t="s">
        <v>60</v>
      </c>
      <c r="C1123" t="s">
        <v>171</v>
      </c>
      <c r="D1123" t="s">
        <v>62</v>
      </c>
      <c r="E1123" t="s">
        <v>63</v>
      </c>
      <c r="F1123" t="s">
        <v>64</v>
      </c>
      <c r="G1123" t="s">
        <v>172</v>
      </c>
      <c r="H1123">
        <v>0.313</v>
      </c>
      <c r="I1123" t="s">
        <v>7</v>
      </c>
      <c r="J1123" s="9">
        <v>40821</v>
      </c>
      <c r="K1123" s="13">
        <v>0.42499999999999999</v>
      </c>
      <c r="L1123" t="s">
        <v>173</v>
      </c>
      <c r="M1123" t="s">
        <v>111</v>
      </c>
      <c r="N1123" t="s">
        <v>174</v>
      </c>
      <c r="O1123" t="s">
        <v>203</v>
      </c>
      <c r="P1123" t="s">
        <v>175</v>
      </c>
      <c r="Q1123">
        <v>55.19</v>
      </c>
      <c r="R1123">
        <v>-9999</v>
      </c>
      <c r="S1123">
        <v>20.12</v>
      </c>
      <c r="T1123">
        <v>374</v>
      </c>
      <c r="U1123">
        <v>2000</v>
      </c>
      <c r="V1123">
        <v>-9999</v>
      </c>
      <c r="W1123">
        <v>-9999</v>
      </c>
      <c r="X1123">
        <v>0.6</v>
      </c>
      <c r="Y1123">
        <v>0.14299999999999999</v>
      </c>
      <c r="Z1123">
        <v>-9999</v>
      </c>
      <c r="AA1123">
        <v>34.39</v>
      </c>
      <c r="AB1123">
        <v>-106.53</v>
      </c>
      <c r="AC1123">
        <v>-9999</v>
      </c>
      <c r="AD1123">
        <v>-9999</v>
      </c>
      <c r="AE1123">
        <v>-9999</v>
      </c>
      <c r="AF1123">
        <v>-9999</v>
      </c>
      <c r="AG1123">
        <v>-2</v>
      </c>
      <c r="AH1123">
        <v>-1</v>
      </c>
      <c r="AI1123" t="s">
        <v>176</v>
      </c>
      <c r="AJ1123">
        <v>-9999</v>
      </c>
      <c r="AK1123" t="s">
        <v>74</v>
      </c>
      <c r="AL1123">
        <v>-9999</v>
      </c>
      <c r="AM1123" t="s">
        <v>177</v>
      </c>
      <c r="AN1123" t="s">
        <v>180</v>
      </c>
      <c r="AO1123">
        <v>-9999</v>
      </c>
      <c r="AP1123" t="s">
        <v>182</v>
      </c>
      <c r="AQ1123" t="s">
        <v>179</v>
      </c>
      <c r="AR1123">
        <v>-9999</v>
      </c>
      <c r="AS1123">
        <v>4.4999999999999998E-2</v>
      </c>
      <c r="AT1123">
        <v>3.9140000000000001</v>
      </c>
      <c r="AU1123">
        <v>1.06</v>
      </c>
      <c r="AV1123">
        <v>227</v>
      </c>
      <c r="AX1123">
        <f t="shared" si="152"/>
        <v>2.3556301991845383</v>
      </c>
      <c r="AZ1123" t="str">
        <f t="shared" si="151"/>
        <v>Juniperus monosperma</v>
      </c>
      <c r="BA1123">
        <f t="shared" si="153"/>
        <v>20.12</v>
      </c>
      <c r="BB1123">
        <f t="shared" si="154"/>
        <v>1.2956301991845383</v>
      </c>
      <c r="BC1123">
        <f t="shared" si="155"/>
        <v>37.4</v>
      </c>
      <c r="BD1123">
        <f t="shared" si="156"/>
        <v>2000</v>
      </c>
      <c r="BE1123">
        <f t="shared" si="157"/>
        <v>1</v>
      </c>
      <c r="BF1123">
        <f t="shared" si="158"/>
        <v>3.9140000000000001</v>
      </c>
      <c r="BG1123">
        <f t="shared" si="159"/>
        <v>4.4999999999999998E-2</v>
      </c>
    </row>
    <row r="1124" spans="1:59" x14ac:dyDescent="0.25">
      <c r="A1124">
        <v>4270</v>
      </c>
      <c r="B1124" t="s">
        <v>60</v>
      </c>
      <c r="C1124" t="s">
        <v>171</v>
      </c>
      <c r="D1124" t="s">
        <v>62</v>
      </c>
      <c r="E1124" t="s">
        <v>63</v>
      </c>
      <c r="F1124" t="s">
        <v>64</v>
      </c>
      <c r="G1124" t="s">
        <v>172</v>
      </c>
      <c r="H1124">
        <v>0.313</v>
      </c>
      <c r="I1124" t="s">
        <v>7</v>
      </c>
      <c r="J1124" s="9">
        <v>40821</v>
      </c>
      <c r="K1124" s="13">
        <v>0.47152777777777799</v>
      </c>
      <c r="L1124" t="s">
        <v>173</v>
      </c>
      <c r="M1124" t="s">
        <v>111</v>
      </c>
      <c r="N1124" t="s">
        <v>174</v>
      </c>
      <c r="O1124" t="s">
        <v>203</v>
      </c>
      <c r="P1124" t="s">
        <v>175</v>
      </c>
      <c r="Q1124">
        <v>52.12</v>
      </c>
      <c r="R1124">
        <v>-9999</v>
      </c>
      <c r="S1124">
        <v>17.71</v>
      </c>
      <c r="T1124">
        <v>374</v>
      </c>
      <c r="U1124">
        <v>2000</v>
      </c>
      <c r="V1124">
        <v>-9999</v>
      </c>
      <c r="W1124">
        <v>-9999</v>
      </c>
      <c r="X1124">
        <v>0.64</v>
      </c>
      <c r="Y1124">
        <v>0.14299999999999999</v>
      </c>
      <c r="Z1124">
        <v>-9999</v>
      </c>
      <c r="AA1124">
        <v>34.39</v>
      </c>
      <c r="AB1124">
        <v>-106.53</v>
      </c>
      <c r="AC1124">
        <v>-9999</v>
      </c>
      <c r="AD1124">
        <v>-9999</v>
      </c>
      <c r="AE1124">
        <v>-9999</v>
      </c>
      <c r="AF1124">
        <v>-9999</v>
      </c>
      <c r="AG1124">
        <v>-2</v>
      </c>
      <c r="AH1124">
        <v>-1.5</v>
      </c>
      <c r="AI1124" t="s">
        <v>176</v>
      </c>
      <c r="AJ1124">
        <v>-9999</v>
      </c>
      <c r="AK1124" t="s">
        <v>74</v>
      </c>
      <c r="AL1124">
        <v>-9999</v>
      </c>
      <c r="AM1124" t="s">
        <v>177</v>
      </c>
      <c r="AN1124" t="s">
        <v>180</v>
      </c>
      <c r="AO1124">
        <v>-9999</v>
      </c>
      <c r="AP1124" t="s">
        <v>182</v>
      </c>
      <c r="AQ1124" t="s">
        <v>179</v>
      </c>
      <c r="AR1124">
        <v>-9999</v>
      </c>
      <c r="AS1124">
        <v>5.3999999999999999E-2</v>
      </c>
      <c r="AT1124">
        <v>4.7539999999999996</v>
      </c>
      <c r="AU1124">
        <v>0.97</v>
      </c>
      <c r="AV1124">
        <v>223</v>
      </c>
      <c r="AX1124">
        <f t="shared" si="152"/>
        <v>2.0265866955198613</v>
      </c>
      <c r="AZ1124" t="str">
        <f t="shared" si="151"/>
        <v>Juniperus monosperma</v>
      </c>
      <c r="BA1124">
        <f t="shared" si="153"/>
        <v>17.71</v>
      </c>
      <c r="BB1124">
        <f t="shared" si="154"/>
        <v>1.0565866955198613</v>
      </c>
      <c r="BC1124">
        <f t="shared" si="155"/>
        <v>37.4</v>
      </c>
      <c r="BD1124">
        <f t="shared" si="156"/>
        <v>2000</v>
      </c>
      <c r="BE1124">
        <f t="shared" si="157"/>
        <v>1.5</v>
      </c>
      <c r="BF1124">
        <f t="shared" si="158"/>
        <v>4.7539999999999996</v>
      </c>
      <c r="BG1124">
        <f t="shared" si="159"/>
        <v>5.3999999999999999E-2</v>
      </c>
    </row>
    <row r="1125" spans="1:59" x14ac:dyDescent="0.25">
      <c r="A1125">
        <v>4271</v>
      </c>
      <c r="B1125" t="s">
        <v>60</v>
      </c>
      <c r="C1125" t="s">
        <v>171</v>
      </c>
      <c r="D1125" t="s">
        <v>62</v>
      </c>
      <c r="E1125" t="s">
        <v>63</v>
      </c>
      <c r="F1125" t="s">
        <v>64</v>
      </c>
      <c r="G1125" t="s">
        <v>172</v>
      </c>
      <c r="H1125">
        <v>0.313</v>
      </c>
      <c r="I1125" t="s">
        <v>7</v>
      </c>
      <c r="J1125" s="9">
        <v>40821</v>
      </c>
      <c r="K1125" s="13">
        <v>0.48263888888888901</v>
      </c>
      <c r="L1125" t="s">
        <v>173</v>
      </c>
      <c r="M1125" t="s">
        <v>111</v>
      </c>
      <c r="N1125" t="s">
        <v>174</v>
      </c>
      <c r="O1125" t="s">
        <v>203</v>
      </c>
      <c r="P1125" t="s">
        <v>175</v>
      </c>
      <c r="Q1125">
        <v>48.29</v>
      </c>
      <c r="R1125">
        <v>-9999</v>
      </c>
      <c r="S1125">
        <v>18.14</v>
      </c>
      <c r="T1125">
        <v>381</v>
      </c>
      <c r="U1125">
        <v>2000</v>
      </c>
      <c r="V1125">
        <v>-9999</v>
      </c>
      <c r="W1125">
        <v>-9999</v>
      </c>
      <c r="X1125">
        <v>0.47</v>
      </c>
      <c r="Y1125">
        <v>0.14299999999999999</v>
      </c>
      <c r="Z1125">
        <v>-9999</v>
      </c>
      <c r="AA1125">
        <v>34.39</v>
      </c>
      <c r="AB1125">
        <v>-106.53</v>
      </c>
      <c r="AC1125">
        <v>-9999</v>
      </c>
      <c r="AD1125">
        <v>-9999</v>
      </c>
      <c r="AE1125">
        <v>-9999</v>
      </c>
      <c r="AF1125">
        <v>-9999</v>
      </c>
      <c r="AG1125">
        <v>-2.1</v>
      </c>
      <c r="AH1125">
        <v>-1.4</v>
      </c>
      <c r="AI1125" t="s">
        <v>176</v>
      </c>
      <c r="AJ1125">
        <v>-9999</v>
      </c>
      <c r="AK1125" t="s">
        <v>74</v>
      </c>
      <c r="AL1125">
        <v>-9999</v>
      </c>
      <c r="AM1125" t="s">
        <v>177</v>
      </c>
      <c r="AN1125" t="s">
        <v>180</v>
      </c>
      <c r="AO1125">
        <v>-9999</v>
      </c>
      <c r="AP1125" t="s">
        <v>182</v>
      </c>
      <c r="AQ1125" t="s">
        <v>179</v>
      </c>
      <c r="AR1125">
        <v>-9999</v>
      </c>
      <c r="AS1125">
        <v>3.5000000000000003E-2</v>
      </c>
      <c r="AT1125">
        <v>2.9079999999999999</v>
      </c>
      <c r="AU1125">
        <v>1.08</v>
      </c>
      <c r="AV1125">
        <v>241</v>
      </c>
      <c r="AX1125">
        <f t="shared" si="152"/>
        <v>2.0821598806256261</v>
      </c>
      <c r="AZ1125" t="str">
        <f t="shared" si="151"/>
        <v>Juniperus monosperma</v>
      </c>
      <c r="BA1125">
        <f t="shared" si="153"/>
        <v>18.14</v>
      </c>
      <c r="BB1125">
        <f t="shared" si="154"/>
        <v>1.002159880625626</v>
      </c>
      <c r="BC1125">
        <f t="shared" si="155"/>
        <v>38.1</v>
      </c>
      <c r="BD1125">
        <f t="shared" si="156"/>
        <v>2000</v>
      </c>
      <c r="BE1125">
        <f t="shared" si="157"/>
        <v>1.4</v>
      </c>
      <c r="BF1125">
        <f t="shared" si="158"/>
        <v>2.9079999999999999</v>
      </c>
      <c r="BG1125">
        <f t="shared" si="159"/>
        <v>3.5000000000000003E-2</v>
      </c>
    </row>
    <row r="1126" spans="1:59" x14ac:dyDescent="0.25">
      <c r="A1126">
        <v>4272</v>
      </c>
      <c r="B1126" t="s">
        <v>60</v>
      </c>
      <c r="C1126" t="s">
        <v>171</v>
      </c>
      <c r="D1126" t="s">
        <v>62</v>
      </c>
      <c r="E1126" t="s">
        <v>63</v>
      </c>
      <c r="F1126" t="s">
        <v>64</v>
      </c>
      <c r="G1126" t="s">
        <v>172</v>
      </c>
      <c r="H1126">
        <v>0.313</v>
      </c>
      <c r="I1126" t="s">
        <v>7</v>
      </c>
      <c r="J1126" s="9">
        <v>40821</v>
      </c>
      <c r="K1126" s="13">
        <v>0.48819444444444399</v>
      </c>
      <c r="L1126" t="s">
        <v>173</v>
      </c>
      <c r="M1126" t="s">
        <v>111</v>
      </c>
      <c r="N1126" t="s">
        <v>174</v>
      </c>
      <c r="O1126" t="s">
        <v>203</v>
      </c>
      <c r="P1126" t="s">
        <v>175</v>
      </c>
      <c r="Q1126">
        <v>46.71</v>
      </c>
      <c r="R1126">
        <v>-9999</v>
      </c>
      <c r="S1126">
        <v>19.12</v>
      </c>
      <c r="T1126">
        <v>377</v>
      </c>
      <c r="U1126">
        <v>2000</v>
      </c>
      <c r="V1126">
        <v>-9999</v>
      </c>
      <c r="W1126">
        <v>-9999</v>
      </c>
      <c r="X1126">
        <v>0.5</v>
      </c>
      <c r="Y1126">
        <v>0.14299999999999999</v>
      </c>
      <c r="Z1126">
        <v>-9999</v>
      </c>
      <c r="AA1126">
        <v>34.39</v>
      </c>
      <c r="AB1126">
        <v>-106.53</v>
      </c>
      <c r="AC1126">
        <v>-9999</v>
      </c>
      <c r="AD1126">
        <v>-9999</v>
      </c>
      <c r="AE1126">
        <v>-9999</v>
      </c>
      <c r="AF1126">
        <v>-9999</v>
      </c>
      <c r="AG1126">
        <v>-2</v>
      </c>
      <c r="AH1126">
        <v>-1</v>
      </c>
      <c r="AI1126" t="s">
        <v>176</v>
      </c>
      <c r="AJ1126">
        <v>-9999</v>
      </c>
      <c r="AK1126" t="s">
        <v>74</v>
      </c>
      <c r="AL1126">
        <v>-9999</v>
      </c>
      <c r="AM1126" t="s">
        <v>177</v>
      </c>
      <c r="AN1126" t="s">
        <v>180</v>
      </c>
      <c r="AO1126">
        <v>-9999</v>
      </c>
      <c r="AP1126" t="s">
        <v>182</v>
      </c>
      <c r="AQ1126" t="s">
        <v>179</v>
      </c>
      <c r="AR1126">
        <v>-9999</v>
      </c>
      <c r="AS1126">
        <v>3.4000000000000002E-2</v>
      </c>
      <c r="AT1126">
        <v>3.016</v>
      </c>
      <c r="AU1126">
        <v>1.18</v>
      </c>
      <c r="AV1126">
        <v>227</v>
      </c>
      <c r="AX1126">
        <f t="shared" si="152"/>
        <v>2.213825414079087</v>
      </c>
      <c r="AZ1126" t="str">
        <f t="shared" si="151"/>
        <v>Juniperus monosperma</v>
      </c>
      <c r="BA1126">
        <f t="shared" si="153"/>
        <v>19.12</v>
      </c>
      <c r="BB1126">
        <f t="shared" si="154"/>
        <v>1.033825414079087</v>
      </c>
      <c r="BC1126">
        <f t="shared" si="155"/>
        <v>37.700000000000003</v>
      </c>
      <c r="BD1126">
        <f t="shared" si="156"/>
        <v>2000</v>
      </c>
      <c r="BE1126">
        <f t="shared" si="157"/>
        <v>1</v>
      </c>
      <c r="BF1126">
        <f t="shared" si="158"/>
        <v>3.016</v>
      </c>
      <c r="BG1126">
        <f t="shared" si="159"/>
        <v>3.4000000000000002E-2</v>
      </c>
    </row>
    <row r="1127" spans="1:59" x14ac:dyDescent="0.25">
      <c r="A1127">
        <v>4273</v>
      </c>
      <c r="B1127" t="s">
        <v>60</v>
      </c>
      <c r="C1127" t="s">
        <v>171</v>
      </c>
      <c r="D1127" t="s">
        <v>62</v>
      </c>
      <c r="E1127" t="s">
        <v>63</v>
      </c>
      <c r="F1127" t="s">
        <v>64</v>
      </c>
      <c r="G1127" t="s">
        <v>172</v>
      </c>
      <c r="H1127">
        <v>0.313</v>
      </c>
      <c r="I1127" t="s">
        <v>7</v>
      </c>
      <c r="J1127" s="9">
        <v>40821</v>
      </c>
      <c r="K1127" s="13">
        <v>0.53402777777777799</v>
      </c>
      <c r="L1127" t="s">
        <v>173</v>
      </c>
      <c r="M1127" t="s">
        <v>111</v>
      </c>
      <c r="N1127" t="s">
        <v>174</v>
      </c>
      <c r="O1127" t="s">
        <v>203</v>
      </c>
      <c r="P1127" t="s">
        <v>175</v>
      </c>
      <c r="Q1127">
        <v>42.73</v>
      </c>
      <c r="R1127">
        <v>-9999</v>
      </c>
      <c r="S1127">
        <v>20.6</v>
      </c>
      <c r="T1127">
        <v>380</v>
      </c>
      <c r="U1127">
        <v>2000</v>
      </c>
      <c r="V1127">
        <v>-9999</v>
      </c>
      <c r="W1127">
        <v>-9999</v>
      </c>
      <c r="X1127">
        <v>0.74</v>
      </c>
      <c r="Y1127">
        <v>0.14299999999999999</v>
      </c>
      <c r="Z1127">
        <v>-9999</v>
      </c>
      <c r="AA1127">
        <v>34.39</v>
      </c>
      <c r="AB1127">
        <v>-106.53</v>
      </c>
      <c r="AC1127">
        <v>-9999</v>
      </c>
      <c r="AD1127">
        <v>-9999</v>
      </c>
      <c r="AE1127">
        <v>-9999</v>
      </c>
      <c r="AF1127">
        <v>-9999</v>
      </c>
      <c r="AG1127">
        <v>-2</v>
      </c>
      <c r="AH1127">
        <v>-1.5</v>
      </c>
      <c r="AI1127" t="s">
        <v>176</v>
      </c>
      <c r="AJ1127">
        <v>-9999</v>
      </c>
      <c r="AK1127" t="s">
        <v>74</v>
      </c>
      <c r="AL1127">
        <v>-9999</v>
      </c>
      <c r="AM1127" t="s">
        <v>177</v>
      </c>
      <c r="AN1127" t="s">
        <v>180</v>
      </c>
      <c r="AO1127">
        <v>-9999</v>
      </c>
      <c r="AP1127" t="s">
        <v>182</v>
      </c>
      <c r="AQ1127" t="s">
        <v>179</v>
      </c>
      <c r="AR1127">
        <v>-9999</v>
      </c>
      <c r="AS1127">
        <v>4.2999999999999997E-2</v>
      </c>
      <c r="AT1127">
        <v>4.0720000000000001</v>
      </c>
      <c r="AU1127">
        <v>1.39</v>
      </c>
      <c r="AV1127">
        <v>216</v>
      </c>
      <c r="AX1127">
        <f t="shared" si="152"/>
        <v>2.4264728572169543</v>
      </c>
      <c r="AZ1127" t="str">
        <f t="shared" si="151"/>
        <v>Juniperus monosperma</v>
      </c>
      <c r="BA1127">
        <f t="shared" si="153"/>
        <v>20.6</v>
      </c>
      <c r="BB1127">
        <f t="shared" si="154"/>
        <v>1.0364728572169544</v>
      </c>
      <c r="BC1127">
        <f t="shared" si="155"/>
        <v>38</v>
      </c>
      <c r="BD1127">
        <f t="shared" si="156"/>
        <v>2000</v>
      </c>
      <c r="BE1127">
        <f t="shared" si="157"/>
        <v>1.5</v>
      </c>
      <c r="BF1127">
        <f t="shared" si="158"/>
        <v>4.0720000000000001</v>
      </c>
      <c r="BG1127">
        <f t="shared" si="159"/>
        <v>4.2999999999999997E-2</v>
      </c>
    </row>
    <row r="1128" spans="1:59" x14ac:dyDescent="0.25">
      <c r="A1128">
        <v>4274</v>
      </c>
      <c r="B1128" t="s">
        <v>60</v>
      </c>
      <c r="C1128" t="s">
        <v>171</v>
      </c>
      <c r="D1128" t="s">
        <v>62</v>
      </c>
      <c r="E1128" t="s">
        <v>63</v>
      </c>
      <c r="F1128" t="s">
        <v>64</v>
      </c>
      <c r="G1128" t="s">
        <v>172</v>
      </c>
      <c r="H1128">
        <v>0.313</v>
      </c>
      <c r="I1128" t="s">
        <v>7</v>
      </c>
      <c r="J1128" s="9">
        <v>40821</v>
      </c>
      <c r="K1128" s="13">
        <v>0.54652777777777795</v>
      </c>
      <c r="L1128" t="s">
        <v>173</v>
      </c>
      <c r="M1128" t="s">
        <v>111</v>
      </c>
      <c r="N1128" t="s">
        <v>174</v>
      </c>
      <c r="O1128" t="s">
        <v>203</v>
      </c>
      <c r="P1128" t="s">
        <v>175</v>
      </c>
      <c r="Q1128">
        <v>39</v>
      </c>
      <c r="R1128">
        <v>-9999</v>
      </c>
      <c r="S1128">
        <v>22.01</v>
      </c>
      <c r="T1128">
        <v>381</v>
      </c>
      <c r="U1128">
        <v>2000</v>
      </c>
      <c r="V1128">
        <v>-9999</v>
      </c>
      <c r="W1128">
        <v>-9999</v>
      </c>
      <c r="X1128">
        <v>0.84</v>
      </c>
      <c r="Y1128">
        <v>0.14299999999999999</v>
      </c>
      <c r="Z1128">
        <v>-9999</v>
      </c>
      <c r="AA1128">
        <v>34.39</v>
      </c>
      <c r="AB1128">
        <v>-106.53</v>
      </c>
      <c r="AC1128">
        <v>-9999</v>
      </c>
      <c r="AD1128">
        <v>-9999</v>
      </c>
      <c r="AE1128">
        <v>-9999</v>
      </c>
      <c r="AF1128">
        <v>-9999</v>
      </c>
      <c r="AG1128">
        <v>-2.1</v>
      </c>
      <c r="AH1128">
        <v>-1.4</v>
      </c>
      <c r="AI1128" t="s">
        <v>176</v>
      </c>
      <c r="AJ1128">
        <v>-9999</v>
      </c>
      <c r="AK1128" t="s">
        <v>74</v>
      </c>
      <c r="AL1128">
        <v>-9999</v>
      </c>
      <c r="AM1128" t="s">
        <v>177</v>
      </c>
      <c r="AN1128" t="s">
        <v>180</v>
      </c>
      <c r="AO1128">
        <v>-9999</v>
      </c>
      <c r="AP1128" t="s">
        <v>182</v>
      </c>
      <c r="AQ1128" t="s">
        <v>179</v>
      </c>
      <c r="AR1128">
        <v>-9999</v>
      </c>
      <c r="AS1128">
        <v>4.2000000000000003E-2</v>
      </c>
      <c r="AT1128">
        <v>3.8839999999999999</v>
      </c>
      <c r="AU1128">
        <v>1.62</v>
      </c>
      <c r="AV1128">
        <v>220</v>
      </c>
      <c r="AX1128">
        <f t="shared" si="152"/>
        <v>2.6454565138483139</v>
      </c>
      <c r="AZ1128" t="str">
        <f t="shared" si="151"/>
        <v>Juniperus monosperma</v>
      </c>
      <c r="BA1128">
        <f t="shared" si="153"/>
        <v>22.01</v>
      </c>
      <c r="BB1128">
        <f t="shared" si="154"/>
        <v>1.0254565138483138</v>
      </c>
      <c r="BC1128">
        <f t="shared" si="155"/>
        <v>38.1</v>
      </c>
      <c r="BD1128">
        <f t="shared" si="156"/>
        <v>2000</v>
      </c>
      <c r="BE1128">
        <f t="shared" si="157"/>
        <v>1.4</v>
      </c>
      <c r="BF1128">
        <f t="shared" si="158"/>
        <v>3.8839999999999999</v>
      </c>
      <c r="BG1128">
        <f t="shared" si="159"/>
        <v>4.2000000000000003E-2</v>
      </c>
    </row>
    <row r="1129" spans="1:59" x14ac:dyDescent="0.25">
      <c r="A1129">
        <v>4275</v>
      </c>
      <c r="B1129" t="s">
        <v>60</v>
      </c>
      <c r="C1129" t="s">
        <v>171</v>
      </c>
      <c r="D1129" t="s">
        <v>62</v>
      </c>
      <c r="E1129" t="s">
        <v>63</v>
      </c>
      <c r="F1129" t="s">
        <v>64</v>
      </c>
      <c r="G1129" t="s">
        <v>172</v>
      </c>
      <c r="H1129">
        <v>0.313</v>
      </c>
      <c r="I1129" t="s">
        <v>7</v>
      </c>
      <c r="J1129" s="9">
        <v>40821</v>
      </c>
      <c r="K1129" s="13">
        <v>0.55069444444444404</v>
      </c>
      <c r="L1129" t="s">
        <v>173</v>
      </c>
      <c r="M1129" t="s">
        <v>111</v>
      </c>
      <c r="N1129" t="s">
        <v>174</v>
      </c>
      <c r="O1129" t="s">
        <v>203</v>
      </c>
      <c r="P1129" t="s">
        <v>175</v>
      </c>
      <c r="Q1129">
        <v>38.94</v>
      </c>
      <c r="R1129">
        <v>-9999</v>
      </c>
      <c r="S1129">
        <v>22.15</v>
      </c>
      <c r="T1129">
        <v>378</v>
      </c>
      <c r="U1129">
        <v>2000</v>
      </c>
      <c r="V1129">
        <v>-9999</v>
      </c>
      <c r="W1129">
        <v>-9999</v>
      </c>
      <c r="X1129">
        <v>0.68</v>
      </c>
      <c r="Y1129">
        <v>0.14299999999999999</v>
      </c>
      <c r="Z1129">
        <v>-9999</v>
      </c>
      <c r="AA1129">
        <v>34.39</v>
      </c>
      <c r="AB1129">
        <v>-106.53</v>
      </c>
      <c r="AC1129">
        <v>-9999</v>
      </c>
      <c r="AD1129">
        <v>-9999</v>
      </c>
      <c r="AE1129">
        <v>-9999</v>
      </c>
      <c r="AF1129">
        <v>-9999</v>
      </c>
      <c r="AG1129">
        <v>-2</v>
      </c>
      <c r="AH1129">
        <v>-1</v>
      </c>
      <c r="AI1129" t="s">
        <v>176</v>
      </c>
      <c r="AJ1129">
        <v>-9999</v>
      </c>
      <c r="AK1129" t="s">
        <v>74</v>
      </c>
      <c r="AL1129">
        <v>-9999</v>
      </c>
      <c r="AM1129" t="s">
        <v>177</v>
      </c>
      <c r="AN1129" t="s">
        <v>180</v>
      </c>
      <c r="AO1129">
        <v>-9999</v>
      </c>
      <c r="AP1129" t="s">
        <v>182</v>
      </c>
      <c r="AQ1129" t="s">
        <v>179</v>
      </c>
      <c r="AR1129">
        <v>-9999</v>
      </c>
      <c r="AS1129">
        <v>3.3000000000000002E-2</v>
      </c>
      <c r="AT1129">
        <v>3.2229999999999999</v>
      </c>
      <c r="AU1129">
        <v>1.64</v>
      </c>
      <c r="AV1129">
        <v>211</v>
      </c>
      <c r="AX1129">
        <f t="shared" si="152"/>
        <v>2.6681133329585411</v>
      </c>
      <c r="AZ1129" t="str">
        <f t="shared" si="151"/>
        <v>Juniperus monosperma</v>
      </c>
      <c r="BA1129">
        <f t="shared" si="153"/>
        <v>22.15</v>
      </c>
      <c r="BB1129">
        <f t="shared" si="154"/>
        <v>1.0281133329585412</v>
      </c>
      <c r="BC1129">
        <f t="shared" si="155"/>
        <v>37.799999999999997</v>
      </c>
      <c r="BD1129">
        <f t="shared" si="156"/>
        <v>2000</v>
      </c>
      <c r="BE1129">
        <f t="shared" si="157"/>
        <v>1</v>
      </c>
      <c r="BF1129">
        <f t="shared" si="158"/>
        <v>3.2229999999999999</v>
      </c>
      <c r="BG1129">
        <f t="shared" si="159"/>
        <v>3.3000000000000002E-2</v>
      </c>
    </row>
    <row r="1130" spans="1:59" x14ac:dyDescent="0.25">
      <c r="A1130">
        <v>4276</v>
      </c>
      <c r="B1130" t="s">
        <v>60</v>
      </c>
      <c r="C1130" t="s">
        <v>171</v>
      </c>
      <c r="D1130" t="s">
        <v>62</v>
      </c>
      <c r="E1130" t="s">
        <v>63</v>
      </c>
      <c r="F1130" t="s">
        <v>64</v>
      </c>
      <c r="G1130" t="s">
        <v>172</v>
      </c>
      <c r="H1130">
        <v>0.313</v>
      </c>
      <c r="I1130" t="s">
        <v>7</v>
      </c>
      <c r="J1130" s="9">
        <v>40821</v>
      </c>
      <c r="K1130" s="13">
        <v>0.60833333333333295</v>
      </c>
      <c r="L1130" t="s">
        <v>173</v>
      </c>
      <c r="M1130" t="s">
        <v>111</v>
      </c>
      <c r="N1130" t="s">
        <v>174</v>
      </c>
      <c r="O1130" t="s">
        <v>203</v>
      </c>
      <c r="P1130" t="s">
        <v>175</v>
      </c>
      <c r="Q1130">
        <v>32.270000000000003</v>
      </c>
      <c r="R1130">
        <v>-9999</v>
      </c>
      <c r="S1130">
        <v>22.93</v>
      </c>
      <c r="T1130">
        <v>380</v>
      </c>
      <c r="U1130">
        <v>2000</v>
      </c>
      <c r="V1130">
        <v>-9999</v>
      </c>
      <c r="W1130">
        <v>-9999</v>
      </c>
      <c r="X1130">
        <v>0.87</v>
      </c>
      <c r="Y1130">
        <v>0.14299999999999999</v>
      </c>
      <c r="Z1130">
        <v>-9999</v>
      </c>
      <c r="AA1130">
        <v>34.39</v>
      </c>
      <c r="AB1130">
        <v>-106.53</v>
      </c>
      <c r="AC1130">
        <v>-9999</v>
      </c>
      <c r="AD1130">
        <v>-9999</v>
      </c>
      <c r="AE1130">
        <v>-9999</v>
      </c>
      <c r="AF1130">
        <v>-9999</v>
      </c>
      <c r="AG1130">
        <v>-2</v>
      </c>
      <c r="AH1130">
        <v>-1.5</v>
      </c>
      <c r="AI1130" t="s">
        <v>176</v>
      </c>
      <c r="AJ1130">
        <v>-9999</v>
      </c>
      <c r="AK1130" t="s">
        <v>74</v>
      </c>
      <c r="AL1130">
        <v>-9999</v>
      </c>
      <c r="AM1130" t="s">
        <v>177</v>
      </c>
      <c r="AN1130" t="s">
        <v>180</v>
      </c>
      <c r="AO1130">
        <v>-9999</v>
      </c>
      <c r="AP1130" t="s">
        <v>182</v>
      </c>
      <c r="AQ1130" t="s">
        <v>179</v>
      </c>
      <c r="AR1130">
        <v>-9999</v>
      </c>
      <c r="AS1130">
        <v>3.6999999999999998E-2</v>
      </c>
      <c r="AT1130">
        <v>4.0730000000000004</v>
      </c>
      <c r="AU1130">
        <v>1.9</v>
      </c>
      <c r="AV1130">
        <v>190</v>
      </c>
      <c r="AX1130">
        <f t="shared" si="152"/>
        <v>2.7974731226738241</v>
      </c>
      <c r="AZ1130" t="str">
        <f t="shared" si="151"/>
        <v>Juniperus monosperma</v>
      </c>
      <c r="BA1130">
        <f t="shared" si="153"/>
        <v>22.93</v>
      </c>
      <c r="BB1130">
        <f t="shared" si="154"/>
        <v>0.89747312267382418</v>
      </c>
      <c r="BC1130">
        <f t="shared" si="155"/>
        <v>38</v>
      </c>
      <c r="BD1130">
        <f t="shared" si="156"/>
        <v>2000</v>
      </c>
      <c r="BE1130">
        <f t="shared" si="157"/>
        <v>1.5</v>
      </c>
      <c r="BF1130">
        <f t="shared" si="158"/>
        <v>4.0730000000000004</v>
      </c>
      <c r="BG1130">
        <f t="shared" si="159"/>
        <v>3.6999999999999998E-2</v>
      </c>
    </row>
    <row r="1131" spans="1:59" x14ac:dyDescent="0.25">
      <c r="A1131">
        <v>4277</v>
      </c>
      <c r="B1131" t="s">
        <v>60</v>
      </c>
      <c r="C1131" t="s">
        <v>171</v>
      </c>
      <c r="D1131" t="s">
        <v>62</v>
      </c>
      <c r="E1131" t="s">
        <v>63</v>
      </c>
      <c r="F1131" t="s">
        <v>64</v>
      </c>
      <c r="G1131" t="s">
        <v>172</v>
      </c>
      <c r="H1131">
        <v>0.313</v>
      </c>
      <c r="I1131" t="s">
        <v>7</v>
      </c>
      <c r="J1131" s="9">
        <v>40821</v>
      </c>
      <c r="K1131" s="13">
        <v>0.61944444444444502</v>
      </c>
      <c r="L1131" t="s">
        <v>173</v>
      </c>
      <c r="M1131" t="s">
        <v>111</v>
      </c>
      <c r="N1131" t="s">
        <v>174</v>
      </c>
      <c r="O1131" t="s">
        <v>203</v>
      </c>
      <c r="P1131" t="s">
        <v>175</v>
      </c>
      <c r="Q1131">
        <v>29.4</v>
      </c>
      <c r="R1131">
        <v>-9999</v>
      </c>
      <c r="S1131">
        <v>25.49</v>
      </c>
      <c r="T1131">
        <v>380</v>
      </c>
      <c r="U1131">
        <v>2000</v>
      </c>
      <c r="V1131">
        <v>-9999</v>
      </c>
      <c r="W1131">
        <v>-9999</v>
      </c>
      <c r="X1131">
        <v>1.57</v>
      </c>
      <c r="Y1131">
        <v>0.14299999999999999</v>
      </c>
      <c r="Z1131">
        <v>-9999</v>
      </c>
      <c r="AA1131">
        <v>34.39</v>
      </c>
      <c r="AB1131">
        <v>-106.53</v>
      </c>
      <c r="AC1131">
        <v>-9999</v>
      </c>
      <c r="AD1131">
        <v>-9999</v>
      </c>
      <c r="AE1131">
        <v>-9999</v>
      </c>
      <c r="AF1131">
        <v>-9999</v>
      </c>
      <c r="AG1131">
        <v>-2.1</v>
      </c>
      <c r="AH1131">
        <v>-1.4</v>
      </c>
      <c r="AI1131" t="s">
        <v>176</v>
      </c>
      <c r="AJ1131">
        <v>-9999</v>
      </c>
      <c r="AK1131" t="s">
        <v>74</v>
      </c>
      <c r="AL1131">
        <v>-9999</v>
      </c>
      <c r="AM1131" t="s">
        <v>177</v>
      </c>
      <c r="AN1131" t="s">
        <v>180</v>
      </c>
      <c r="AO1131">
        <v>-9999</v>
      </c>
      <c r="AP1131" t="s">
        <v>182</v>
      </c>
      <c r="AQ1131" t="s">
        <v>179</v>
      </c>
      <c r="AR1131">
        <v>-9999</v>
      </c>
      <c r="AS1131">
        <v>5.5E-2</v>
      </c>
      <c r="AT1131">
        <v>5.2919999999999998</v>
      </c>
      <c r="AU1131">
        <v>2.31</v>
      </c>
      <c r="AV1131">
        <v>209</v>
      </c>
      <c r="AX1131">
        <f t="shared" si="152"/>
        <v>3.2613138890178561</v>
      </c>
      <c r="AZ1131" t="str">
        <f t="shared" si="151"/>
        <v>Juniperus monosperma</v>
      </c>
      <c r="BA1131">
        <f t="shared" si="153"/>
        <v>25.49</v>
      </c>
      <c r="BB1131">
        <f t="shared" si="154"/>
        <v>0.95131388901785607</v>
      </c>
      <c r="BC1131">
        <f t="shared" si="155"/>
        <v>38</v>
      </c>
      <c r="BD1131">
        <f t="shared" si="156"/>
        <v>2000</v>
      </c>
      <c r="BE1131">
        <f t="shared" si="157"/>
        <v>1.4</v>
      </c>
      <c r="BF1131">
        <f t="shared" si="158"/>
        <v>5.2919999999999998</v>
      </c>
      <c r="BG1131">
        <f t="shared" si="159"/>
        <v>5.5E-2</v>
      </c>
    </row>
    <row r="1132" spans="1:59" x14ac:dyDescent="0.25">
      <c r="A1132">
        <v>4278</v>
      </c>
      <c r="B1132" t="s">
        <v>60</v>
      </c>
      <c r="C1132" t="s">
        <v>171</v>
      </c>
      <c r="D1132" t="s">
        <v>62</v>
      </c>
      <c r="E1132" t="s">
        <v>63</v>
      </c>
      <c r="F1132" t="s">
        <v>64</v>
      </c>
      <c r="G1132" t="s">
        <v>172</v>
      </c>
      <c r="H1132">
        <v>0.313</v>
      </c>
      <c r="I1132" t="s">
        <v>7</v>
      </c>
      <c r="J1132" s="9">
        <v>40821</v>
      </c>
      <c r="K1132" s="13">
        <v>0.625</v>
      </c>
      <c r="L1132" t="s">
        <v>173</v>
      </c>
      <c r="M1132" t="s">
        <v>111</v>
      </c>
      <c r="N1132" t="s">
        <v>174</v>
      </c>
      <c r="O1132" t="s">
        <v>203</v>
      </c>
      <c r="P1132" t="s">
        <v>175</v>
      </c>
      <c r="Q1132">
        <v>30.75</v>
      </c>
      <c r="R1132">
        <v>-9999</v>
      </c>
      <c r="S1132">
        <v>25.06</v>
      </c>
      <c r="T1132">
        <v>377</v>
      </c>
      <c r="U1132">
        <v>2000</v>
      </c>
      <c r="V1132">
        <v>-9999</v>
      </c>
      <c r="W1132">
        <v>-9999</v>
      </c>
      <c r="X1132">
        <v>1.08</v>
      </c>
      <c r="Y1132">
        <v>0.14299999999999999</v>
      </c>
      <c r="Z1132">
        <v>-9999</v>
      </c>
      <c r="AA1132">
        <v>34.39</v>
      </c>
      <c r="AB1132">
        <v>-106.53</v>
      </c>
      <c r="AC1132">
        <v>-9999</v>
      </c>
      <c r="AD1132">
        <v>-9999</v>
      </c>
      <c r="AE1132">
        <v>-9999</v>
      </c>
      <c r="AF1132">
        <v>-9999</v>
      </c>
      <c r="AG1132">
        <v>-2</v>
      </c>
      <c r="AH1132">
        <v>-1</v>
      </c>
      <c r="AI1132" t="s">
        <v>176</v>
      </c>
      <c r="AJ1132">
        <v>-9999</v>
      </c>
      <c r="AK1132" t="s">
        <v>74</v>
      </c>
      <c r="AL1132">
        <v>-9999</v>
      </c>
      <c r="AM1132" t="s">
        <v>177</v>
      </c>
      <c r="AN1132" t="s">
        <v>180</v>
      </c>
      <c r="AO1132">
        <v>-9999</v>
      </c>
      <c r="AP1132" t="s">
        <v>182</v>
      </c>
      <c r="AQ1132" t="s">
        <v>179</v>
      </c>
      <c r="AR1132">
        <v>-9999</v>
      </c>
      <c r="AS1132">
        <v>3.9E-2</v>
      </c>
      <c r="AT1132">
        <v>3.8010000000000002</v>
      </c>
      <c r="AU1132">
        <v>2.21</v>
      </c>
      <c r="AV1132">
        <v>206</v>
      </c>
      <c r="AX1132">
        <f t="shared" si="152"/>
        <v>3.1790126592782944</v>
      </c>
      <c r="AZ1132" t="str">
        <f t="shared" si="151"/>
        <v>Juniperus monosperma</v>
      </c>
      <c r="BA1132">
        <f t="shared" si="153"/>
        <v>25.06</v>
      </c>
      <c r="BB1132">
        <f t="shared" si="154"/>
        <v>0.96901265927829439</v>
      </c>
      <c r="BC1132">
        <f t="shared" si="155"/>
        <v>37.700000000000003</v>
      </c>
      <c r="BD1132">
        <f t="shared" si="156"/>
        <v>2000</v>
      </c>
      <c r="BE1132">
        <f t="shared" si="157"/>
        <v>1</v>
      </c>
      <c r="BF1132">
        <f t="shared" si="158"/>
        <v>3.8010000000000002</v>
      </c>
      <c r="BG1132">
        <f t="shared" si="159"/>
        <v>3.9E-2</v>
      </c>
    </row>
    <row r="1133" spans="1:59" x14ac:dyDescent="0.25">
      <c r="A1133">
        <v>4279</v>
      </c>
      <c r="B1133" t="s">
        <v>60</v>
      </c>
      <c r="C1133" t="s">
        <v>171</v>
      </c>
      <c r="D1133" t="s">
        <v>62</v>
      </c>
      <c r="E1133" t="s">
        <v>63</v>
      </c>
      <c r="F1133" t="s">
        <v>64</v>
      </c>
      <c r="G1133" t="s">
        <v>172</v>
      </c>
      <c r="H1133">
        <v>0.313</v>
      </c>
      <c r="I1133" t="s">
        <v>7</v>
      </c>
      <c r="J1133" s="9">
        <v>40821</v>
      </c>
      <c r="K1133" s="13">
        <v>0.68055555555555503</v>
      </c>
      <c r="L1133" t="s">
        <v>173</v>
      </c>
      <c r="M1133" t="s">
        <v>111</v>
      </c>
      <c r="N1133" t="s">
        <v>174</v>
      </c>
      <c r="O1133" t="s">
        <v>203</v>
      </c>
      <c r="P1133" t="s">
        <v>175</v>
      </c>
      <c r="Q1133">
        <v>31.71</v>
      </c>
      <c r="R1133">
        <v>-9999</v>
      </c>
      <c r="S1133">
        <v>22.46</v>
      </c>
      <c r="T1133">
        <v>383</v>
      </c>
      <c r="U1133">
        <v>2000</v>
      </c>
      <c r="V1133">
        <v>-9999</v>
      </c>
      <c r="W1133">
        <v>-9999</v>
      </c>
      <c r="X1133">
        <v>0.92</v>
      </c>
      <c r="Y1133">
        <v>0.14299999999999999</v>
      </c>
      <c r="Z1133">
        <v>-9999</v>
      </c>
      <c r="AA1133">
        <v>34.39</v>
      </c>
      <c r="AB1133">
        <v>-106.53</v>
      </c>
      <c r="AC1133">
        <v>-9999</v>
      </c>
      <c r="AD1133">
        <v>-9999</v>
      </c>
      <c r="AE1133">
        <v>-9999</v>
      </c>
      <c r="AF1133">
        <v>-9999</v>
      </c>
      <c r="AG1133">
        <v>-2</v>
      </c>
      <c r="AH1133">
        <v>-1.5</v>
      </c>
      <c r="AI1133" t="s">
        <v>176</v>
      </c>
      <c r="AJ1133">
        <v>-9999</v>
      </c>
      <c r="AK1133" t="s">
        <v>74</v>
      </c>
      <c r="AL1133">
        <v>-9999</v>
      </c>
      <c r="AM1133" t="s">
        <v>177</v>
      </c>
      <c r="AN1133" t="s">
        <v>180</v>
      </c>
      <c r="AO1133">
        <v>-9999</v>
      </c>
      <c r="AP1133" t="s">
        <v>182</v>
      </c>
      <c r="AQ1133" t="s">
        <v>179</v>
      </c>
      <c r="AR1133">
        <v>-9999</v>
      </c>
      <c r="AS1133">
        <v>0.04</v>
      </c>
      <c r="AT1133">
        <v>3.2610000000000001</v>
      </c>
      <c r="AU1133">
        <v>1.86</v>
      </c>
      <c r="AV1133">
        <v>237</v>
      </c>
      <c r="AX1133">
        <f t="shared" si="152"/>
        <v>2.7188859891235273</v>
      </c>
      <c r="AZ1133" t="str">
        <f t="shared" si="151"/>
        <v>Juniperus monosperma</v>
      </c>
      <c r="BA1133">
        <f t="shared" si="153"/>
        <v>22.46</v>
      </c>
      <c r="BB1133">
        <f t="shared" si="154"/>
        <v>0.8588859891235272</v>
      </c>
      <c r="BC1133">
        <f t="shared" si="155"/>
        <v>38.299999999999997</v>
      </c>
      <c r="BD1133">
        <f t="shared" si="156"/>
        <v>2000</v>
      </c>
      <c r="BE1133">
        <f t="shared" si="157"/>
        <v>1.5</v>
      </c>
      <c r="BF1133">
        <f t="shared" si="158"/>
        <v>3.2610000000000001</v>
      </c>
      <c r="BG1133">
        <f t="shared" si="159"/>
        <v>0.04</v>
      </c>
    </row>
    <row r="1134" spans="1:59" x14ac:dyDescent="0.25">
      <c r="A1134">
        <v>4280</v>
      </c>
      <c r="B1134" t="s">
        <v>60</v>
      </c>
      <c r="C1134" t="s">
        <v>171</v>
      </c>
      <c r="D1134" t="s">
        <v>62</v>
      </c>
      <c r="E1134" t="s">
        <v>63</v>
      </c>
      <c r="F1134" t="s">
        <v>64</v>
      </c>
      <c r="G1134" t="s">
        <v>172</v>
      </c>
      <c r="H1134">
        <v>0.313</v>
      </c>
      <c r="I1134" t="s">
        <v>7</v>
      </c>
      <c r="J1134" s="9">
        <v>40821</v>
      </c>
      <c r="K1134" s="13">
        <v>0.69166666666666698</v>
      </c>
      <c r="L1134" t="s">
        <v>173</v>
      </c>
      <c r="M1134" t="s">
        <v>111</v>
      </c>
      <c r="N1134" t="s">
        <v>174</v>
      </c>
      <c r="O1134" t="s">
        <v>203</v>
      </c>
      <c r="P1134" t="s">
        <v>175</v>
      </c>
      <c r="Q1134">
        <v>29.35</v>
      </c>
      <c r="R1134">
        <v>-9999</v>
      </c>
      <c r="S1134">
        <v>23.43</v>
      </c>
      <c r="T1134">
        <v>380</v>
      </c>
      <c r="U1134">
        <v>2000</v>
      </c>
      <c r="V1134">
        <v>-9999</v>
      </c>
      <c r="W1134">
        <v>-9999</v>
      </c>
      <c r="X1134">
        <v>1.07</v>
      </c>
      <c r="Y1134">
        <v>0.14299999999999999</v>
      </c>
      <c r="Z1134">
        <v>-9999</v>
      </c>
      <c r="AA1134">
        <v>34.39</v>
      </c>
      <c r="AB1134">
        <v>-106.53</v>
      </c>
      <c r="AC1134">
        <v>-9999</v>
      </c>
      <c r="AD1134">
        <v>-9999</v>
      </c>
      <c r="AE1134">
        <v>-9999</v>
      </c>
      <c r="AF1134">
        <v>-9999</v>
      </c>
      <c r="AG1134">
        <v>-2.1</v>
      </c>
      <c r="AH1134">
        <v>-1.4</v>
      </c>
      <c r="AI1134" t="s">
        <v>176</v>
      </c>
      <c r="AJ1134">
        <v>-9999</v>
      </c>
      <c r="AK1134" t="s">
        <v>74</v>
      </c>
      <c r="AL1134">
        <v>-9999</v>
      </c>
      <c r="AM1134" t="s">
        <v>177</v>
      </c>
      <c r="AN1134" t="s">
        <v>180</v>
      </c>
      <c r="AO1134">
        <v>-9999</v>
      </c>
      <c r="AP1134" t="s">
        <v>182</v>
      </c>
      <c r="AQ1134" t="s">
        <v>179</v>
      </c>
      <c r="AR1134">
        <v>-9999</v>
      </c>
      <c r="AS1134">
        <v>4.2000000000000003E-2</v>
      </c>
      <c r="AT1134">
        <v>4.4489999999999998</v>
      </c>
      <c r="AU1134">
        <v>2.04</v>
      </c>
      <c r="AV1134">
        <v>197</v>
      </c>
      <c r="AX1134">
        <f t="shared" si="152"/>
        <v>2.8832464108300053</v>
      </c>
      <c r="AZ1134" t="str">
        <f t="shared" si="151"/>
        <v>Juniperus monosperma</v>
      </c>
      <c r="BA1134">
        <f t="shared" si="153"/>
        <v>23.43</v>
      </c>
      <c r="BB1134">
        <f t="shared" si="154"/>
        <v>0.84324641083000529</v>
      </c>
      <c r="BC1134">
        <f t="shared" si="155"/>
        <v>38</v>
      </c>
      <c r="BD1134">
        <f t="shared" si="156"/>
        <v>2000</v>
      </c>
      <c r="BE1134">
        <f t="shared" si="157"/>
        <v>1.4</v>
      </c>
      <c r="BF1134">
        <f t="shared" si="158"/>
        <v>4.4489999999999998</v>
      </c>
      <c r="BG1134">
        <f t="shared" si="159"/>
        <v>4.2000000000000003E-2</v>
      </c>
    </row>
    <row r="1135" spans="1:59" x14ac:dyDescent="0.25">
      <c r="A1135">
        <v>4281</v>
      </c>
      <c r="B1135" t="s">
        <v>60</v>
      </c>
      <c r="C1135" t="s">
        <v>171</v>
      </c>
      <c r="D1135" t="s">
        <v>62</v>
      </c>
      <c r="E1135" t="s">
        <v>63</v>
      </c>
      <c r="F1135" t="s">
        <v>64</v>
      </c>
      <c r="G1135" t="s">
        <v>172</v>
      </c>
      <c r="H1135">
        <v>0.313</v>
      </c>
      <c r="I1135" t="s">
        <v>7</v>
      </c>
      <c r="J1135" s="9">
        <v>40821</v>
      </c>
      <c r="K1135" s="13">
        <v>0.69513888888888897</v>
      </c>
      <c r="L1135" t="s">
        <v>173</v>
      </c>
      <c r="M1135" t="s">
        <v>111</v>
      </c>
      <c r="N1135" t="s">
        <v>174</v>
      </c>
      <c r="O1135" t="s">
        <v>203</v>
      </c>
      <c r="P1135" t="s">
        <v>175</v>
      </c>
      <c r="Q1135">
        <v>32.409999999999997</v>
      </c>
      <c r="R1135">
        <v>-9999</v>
      </c>
      <c r="S1135">
        <v>22.86</v>
      </c>
      <c r="T1135">
        <v>377</v>
      </c>
      <c r="U1135">
        <v>2000</v>
      </c>
      <c r="V1135">
        <v>-9999</v>
      </c>
      <c r="W1135">
        <v>-9999</v>
      </c>
      <c r="X1135">
        <v>0.83</v>
      </c>
      <c r="Y1135">
        <v>0.14299999999999999</v>
      </c>
      <c r="Z1135">
        <v>-9999</v>
      </c>
      <c r="AA1135">
        <v>34.39</v>
      </c>
      <c r="AB1135">
        <v>-106.53</v>
      </c>
      <c r="AC1135">
        <v>-9999</v>
      </c>
      <c r="AD1135">
        <v>-9999</v>
      </c>
      <c r="AE1135">
        <v>-9999</v>
      </c>
      <c r="AF1135">
        <v>-9999</v>
      </c>
      <c r="AG1135">
        <v>-2</v>
      </c>
      <c r="AH1135">
        <v>-1</v>
      </c>
      <c r="AI1135" t="s">
        <v>176</v>
      </c>
      <c r="AJ1135">
        <v>-9999</v>
      </c>
      <c r="AK1135" t="s">
        <v>74</v>
      </c>
      <c r="AL1135">
        <v>-9999</v>
      </c>
      <c r="AM1135" t="s">
        <v>177</v>
      </c>
      <c r="AN1135" t="s">
        <v>180</v>
      </c>
      <c r="AO1135">
        <v>-9999</v>
      </c>
      <c r="AP1135" t="s">
        <v>182</v>
      </c>
      <c r="AQ1135" t="s">
        <v>179</v>
      </c>
      <c r="AR1135">
        <v>-9999</v>
      </c>
      <c r="AS1135">
        <v>3.5000000000000003E-2</v>
      </c>
      <c r="AT1135">
        <v>3.331</v>
      </c>
      <c r="AU1135">
        <v>1.89</v>
      </c>
      <c r="AV1135">
        <v>212</v>
      </c>
      <c r="AX1135">
        <f t="shared" si="152"/>
        <v>2.7856444406442233</v>
      </c>
      <c r="AZ1135" t="str">
        <f t="shared" si="151"/>
        <v>Juniperus monosperma</v>
      </c>
      <c r="BA1135">
        <f t="shared" si="153"/>
        <v>22.86</v>
      </c>
      <c r="BB1135">
        <f t="shared" si="154"/>
        <v>0.89564444064422344</v>
      </c>
      <c r="BC1135">
        <f t="shared" si="155"/>
        <v>37.700000000000003</v>
      </c>
      <c r="BD1135">
        <f t="shared" si="156"/>
        <v>2000</v>
      </c>
      <c r="BE1135">
        <f t="shared" si="157"/>
        <v>1</v>
      </c>
      <c r="BF1135">
        <f t="shared" si="158"/>
        <v>3.331</v>
      </c>
      <c r="BG1135">
        <f t="shared" si="159"/>
        <v>3.5000000000000003E-2</v>
      </c>
    </row>
    <row r="1136" spans="1:59" x14ac:dyDescent="0.25">
      <c r="A1136">
        <v>4282</v>
      </c>
      <c r="B1136" t="s">
        <v>60</v>
      </c>
      <c r="C1136" t="s">
        <v>171</v>
      </c>
      <c r="D1136" t="s">
        <v>62</v>
      </c>
      <c r="E1136" t="s">
        <v>63</v>
      </c>
      <c r="F1136" t="s">
        <v>64</v>
      </c>
      <c r="G1136" t="s">
        <v>172</v>
      </c>
      <c r="H1136">
        <v>0.313</v>
      </c>
      <c r="I1136" t="s">
        <v>7</v>
      </c>
      <c r="J1136" s="9">
        <v>40420</v>
      </c>
      <c r="K1136" s="13">
        <v>0.31944444444444398</v>
      </c>
      <c r="L1136" t="s">
        <v>173</v>
      </c>
      <c r="M1136" t="s">
        <v>111</v>
      </c>
      <c r="N1136" t="s">
        <v>174</v>
      </c>
      <c r="O1136" t="s">
        <v>204</v>
      </c>
      <c r="P1136" t="s">
        <v>175</v>
      </c>
      <c r="Q1136">
        <v>69.900000000000006</v>
      </c>
      <c r="R1136">
        <v>-9999</v>
      </c>
      <c r="S1136">
        <v>20.02</v>
      </c>
      <c r="T1136">
        <v>358</v>
      </c>
      <c r="U1136">
        <v>2000</v>
      </c>
      <c r="V1136">
        <v>-9999</v>
      </c>
      <c r="W1136">
        <v>-9999</v>
      </c>
      <c r="X1136">
        <v>0.49</v>
      </c>
      <c r="Y1136">
        <v>0.06</v>
      </c>
      <c r="Z1136">
        <v>-9999</v>
      </c>
      <c r="AA1136">
        <v>34.39</v>
      </c>
      <c r="AB1136">
        <v>-106.53</v>
      </c>
      <c r="AC1136">
        <v>-9999</v>
      </c>
      <c r="AD1136">
        <v>-9999</v>
      </c>
      <c r="AE1136">
        <v>-9999</v>
      </c>
      <c r="AF1136">
        <v>-9999</v>
      </c>
      <c r="AG1136">
        <v>-3.1</v>
      </c>
      <c r="AH1136">
        <v>-2.1</v>
      </c>
      <c r="AI1136" t="s">
        <v>176</v>
      </c>
      <c r="AJ1136">
        <v>-9999</v>
      </c>
      <c r="AK1136" t="s">
        <v>74</v>
      </c>
      <c r="AL1136">
        <v>-9999</v>
      </c>
      <c r="AM1136" t="s">
        <v>177</v>
      </c>
      <c r="AN1136" t="s">
        <v>180</v>
      </c>
      <c r="AO1136">
        <v>-9999</v>
      </c>
      <c r="AP1136" t="s">
        <v>182</v>
      </c>
      <c r="AQ1136" t="s">
        <v>179</v>
      </c>
      <c r="AR1136">
        <v>-9999</v>
      </c>
      <c r="AS1136">
        <v>5.62E-2</v>
      </c>
      <c r="AT1136">
        <v>5.04</v>
      </c>
      <c r="AU1136">
        <v>0.71</v>
      </c>
      <c r="AV1136">
        <v>208</v>
      </c>
      <c r="AX1136">
        <f t="shared" si="152"/>
        <v>2.3411011035888407</v>
      </c>
      <c r="AZ1136" t="str">
        <f t="shared" ref="AZ1136:AZ1199" si="160">M1136</f>
        <v>Juniperus monosperma</v>
      </c>
      <c r="BA1136">
        <f t="shared" si="153"/>
        <v>20.02</v>
      </c>
      <c r="BB1136">
        <f t="shared" si="154"/>
        <v>1.6311011035888408</v>
      </c>
      <c r="BC1136">
        <f t="shared" si="155"/>
        <v>35.799999999999997</v>
      </c>
      <c r="BD1136">
        <f t="shared" si="156"/>
        <v>2000</v>
      </c>
      <c r="BE1136">
        <f t="shared" si="157"/>
        <v>2.1</v>
      </c>
      <c r="BF1136">
        <f t="shared" si="158"/>
        <v>5.04</v>
      </c>
      <c r="BG1136">
        <f t="shared" si="159"/>
        <v>5.62E-2</v>
      </c>
    </row>
    <row r="1137" spans="1:59" x14ac:dyDescent="0.25">
      <c r="A1137">
        <v>4283</v>
      </c>
      <c r="B1137" t="s">
        <v>60</v>
      </c>
      <c r="C1137" t="s">
        <v>171</v>
      </c>
      <c r="D1137" t="s">
        <v>62</v>
      </c>
      <c r="E1137" t="s">
        <v>63</v>
      </c>
      <c r="F1137" t="s">
        <v>64</v>
      </c>
      <c r="G1137" t="s">
        <v>172</v>
      </c>
      <c r="H1137">
        <v>0.313</v>
      </c>
      <c r="I1137" t="s">
        <v>7</v>
      </c>
      <c r="J1137" s="9">
        <v>40420</v>
      </c>
      <c r="K1137" s="13">
        <v>0.32986111111111099</v>
      </c>
      <c r="L1137" t="s">
        <v>173</v>
      </c>
      <c r="M1137" t="s">
        <v>111</v>
      </c>
      <c r="N1137" t="s">
        <v>174</v>
      </c>
      <c r="O1137" t="s">
        <v>204</v>
      </c>
      <c r="P1137" t="s">
        <v>175</v>
      </c>
      <c r="Q1137">
        <v>72.22</v>
      </c>
      <c r="R1137">
        <v>-9999</v>
      </c>
      <c r="S1137">
        <v>20.82</v>
      </c>
      <c r="T1137">
        <v>348</v>
      </c>
      <c r="U1137">
        <v>2000</v>
      </c>
      <c r="V1137">
        <v>-9999</v>
      </c>
      <c r="W1137">
        <v>-9999</v>
      </c>
      <c r="X1137">
        <v>0.56999999999999995</v>
      </c>
      <c r="Y1137">
        <v>0.06</v>
      </c>
      <c r="Z1137">
        <v>-9999</v>
      </c>
      <c r="AA1137">
        <v>34.39</v>
      </c>
      <c r="AB1137">
        <v>-106.53</v>
      </c>
      <c r="AC1137">
        <v>-9999</v>
      </c>
      <c r="AD1137">
        <v>-9999</v>
      </c>
      <c r="AE1137">
        <v>-9999</v>
      </c>
      <c r="AF1137">
        <v>-9999</v>
      </c>
      <c r="AG1137">
        <v>-2.9</v>
      </c>
      <c r="AH1137">
        <v>-1.98</v>
      </c>
      <c r="AI1137" t="s">
        <v>176</v>
      </c>
      <c r="AJ1137">
        <v>-9999</v>
      </c>
      <c r="AK1137" t="s">
        <v>74</v>
      </c>
      <c r="AL1137">
        <v>-9999</v>
      </c>
      <c r="AM1137" t="s">
        <v>177</v>
      </c>
      <c r="AN1137" t="s">
        <v>180</v>
      </c>
      <c r="AO1137">
        <v>-9999</v>
      </c>
      <c r="AP1137" t="s">
        <v>182</v>
      </c>
      <c r="AQ1137" t="s">
        <v>179</v>
      </c>
      <c r="AR1137">
        <v>-9999</v>
      </c>
      <c r="AS1137">
        <v>6.7100000000000007E-2</v>
      </c>
      <c r="AT1137">
        <v>5.4610000000000003</v>
      </c>
      <c r="AU1137">
        <v>0.69</v>
      </c>
      <c r="AV1137">
        <v>211</v>
      </c>
      <c r="AX1137">
        <f t="shared" si="152"/>
        <v>2.4595600185106283</v>
      </c>
      <c r="AZ1137" t="str">
        <f t="shared" si="160"/>
        <v>Juniperus monosperma</v>
      </c>
      <c r="BA1137">
        <f t="shared" si="153"/>
        <v>20.82</v>
      </c>
      <c r="BB1137">
        <f t="shared" si="154"/>
        <v>1.7695600185106284</v>
      </c>
      <c r="BC1137">
        <f t="shared" si="155"/>
        <v>34.799999999999997</v>
      </c>
      <c r="BD1137">
        <f t="shared" si="156"/>
        <v>2000</v>
      </c>
      <c r="BE1137">
        <f t="shared" si="157"/>
        <v>1.98</v>
      </c>
      <c r="BF1137">
        <f t="shared" si="158"/>
        <v>5.4610000000000003</v>
      </c>
      <c r="BG1137">
        <f t="shared" si="159"/>
        <v>6.7100000000000007E-2</v>
      </c>
    </row>
    <row r="1138" spans="1:59" x14ac:dyDescent="0.25">
      <c r="A1138">
        <v>4284</v>
      </c>
      <c r="B1138" t="s">
        <v>60</v>
      </c>
      <c r="C1138" t="s">
        <v>171</v>
      </c>
      <c r="D1138" t="s">
        <v>62</v>
      </c>
      <c r="E1138" t="s">
        <v>63</v>
      </c>
      <c r="F1138" t="s">
        <v>64</v>
      </c>
      <c r="G1138" t="s">
        <v>172</v>
      </c>
      <c r="H1138">
        <v>0.313</v>
      </c>
      <c r="I1138" t="s">
        <v>7</v>
      </c>
      <c r="J1138" s="9">
        <v>40420</v>
      </c>
      <c r="K1138" s="13">
        <v>0.33402777777777798</v>
      </c>
      <c r="L1138" t="s">
        <v>173</v>
      </c>
      <c r="M1138" t="s">
        <v>111</v>
      </c>
      <c r="N1138" t="s">
        <v>174</v>
      </c>
      <c r="O1138" t="s">
        <v>204</v>
      </c>
      <c r="P1138" t="s">
        <v>175</v>
      </c>
      <c r="Q1138">
        <v>72.33</v>
      </c>
      <c r="R1138">
        <v>-9999</v>
      </c>
      <c r="S1138">
        <v>21.27</v>
      </c>
      <c r="T1138">
        <v>350</v>
      </c>
      <c r="U1138">
        <v>2000</v>
      </c>
      <c r="V1138">
        <v>-9999</v>
      </c>
      <c r="W1138">
        <v>-9999</v>
      </c>
      <c r="X1138">
        <v>0.59</v>
      </c>
      <c r="Y1138">
        <v>0.06</v>
      </c>
      <c r="Z1138">
        <v>-9999</v>
      </c>
      <c r="AA1138">
        <v>34.39</v>
      </c>
      <c r="AB1138">
        <v>-106.53</v>
      </c>
      <c r="AC1138">
        <v>-9999</v>
      </c>
      <c r="AD1138">
        <v>-9999</v>
      </c>
      <c r="AE1138">
        <v>-9999</v>
      </c>
      <c r="AF1138">
        <v>-9999</v>
      </c>
      <c r="AG1138">
        <v>-3</v>
      </c>
      <c r="AH1138">
        <v>-2.1</v>
      </c>
      <c r="AI1138" t="s">
        <v>176</v>
      </c>
      <c r="AJ1138">
        <v>-9999</v>
      </c>
      <c r="AK1138" t="s">
        <v>74</v>
      </c>
      <c r="AL1138">
        <v>-9999</v>
      </c>
      <c r="AM1138" t="s">
        <v>177</v>
      </c>
      <c r="AN1138" t="s">
        <v>180</v>
      </c>
      <c r="AO1138">
        <v>-9999</v>
      </c>
      <c r="AP1138" t="s">
        <v>182</v>
      </c>
      <c r="AQ1138" t="s">
        <v>179</v>
      </c>
      <c r="AR1138">
        <v>-9999</v>
      </c>
      <c r="AS1138">
        <v>6.8699999999999997E-2</v>
      </c>
      <c r="AT1138">
        <v>5.1630000000000003</v>
      </c>
      <c r="AU1138">
        <v>0.7</v>
      </c>
      <c r="AV1138">
        <v>223</v>
      </c>
      <c r="AX1138">
        <f t="shared" si="152"/>
        <v>2.5284687284170655</v>
      </c>
      <c r="AZ1138" t="str">
        <f t="shared" si="160"/>
        <v>Juniperus monosperma</v>
      </c>
      <c r="BA1138">
        <f t="shared" si="153"/>
        <v>21.27</v>
      </c>
      <c r="BB1138">
        <f t="shared" si="154"/>
        <v>1.8284687284170655</v>
      </c>
      <c r="BC1138">
        <f t="shared" si="155"/>
        <v>35</v>
      </c>
      <c r="BD1138">
        <f t="shared" si="156"/>
        <v>2000</v>
      </c>
      <c r="BE1138">
        <f t="shared" si="157"/>
        <v>2.1</v>
      </c>
      <c r="BF1138">
        <f t="shared" si="158"/>
        <v>5.1630000000000003</v>
      </c>
      <c r="BG1138">
        <f t="shared" si="159"/>
        <v>6.8699999999999997E-2</v>
      </c>
    </row>
    <row r="1139" spans="1:59" x14ac:dyDescent="0.25">
      <c r="A1139">
        <v>4285</v>
      </c>
      <c r="B1139" t="s">
        <v>60</v>
      </c>
      <c r="C1139" t="s">
        <v>171</v>
      </c>
      <c r="D1139" t="s">
        <v>62</v>
      </c>
      <c r="E1139" t="s">
        <v>63</v>
      </c>
      <c r="F1139" t="s">
        <v>64</v>
      </c>
      <c r="G1139" t="s">
        <v>172</v>
      </c>
      <c r="H1139">
        <v>0.313</v>
      </c>
      <c r="I1139" t="s">
        <v>7</v>
      </c>
      <c r="J1139" s="9">
        <v>40420</v>
      </c>
      <c r="K1139" s="13">
        <v>0.38333333333333303</v>
      </c>
      <c r="L1139" t="s">
        <v>173</v>
      </c>
      <c r="M1139" t="s">
        <v>111</v>
      </c>
      <c r="N1139" t="s">
        <v>174</v>
      </c>
      <c r="O1139" t="s">
        <v>204</v>
      </c>
      <c r="P1139" t="s">
        <v>175</v>
      </c>
      <c r="Q1139">
        <v>59.64</v>
      </c>
      <c r="R1139">
        <v>-9999</v>
      </c>
      <c r="S1139">
        <v>24.36</v>
      </c>
      <c r="T1139">
        <v>354</v>
      </c>
      <c r="U1139">
        <v>2000</v>
      </c>
      <c r="V1139">
        <v>-9999</v>
      </c>
      <c r="W1139">
        <v>-9999</v>
      </c>
      <c r="X1139">
        <v>0.97</v>
      </c>
      <c r="Y1139">
        <v>0.06</v>
      </c>
      <c r="Z1139">
        <v>-9999</v>
      </c>
      <c r="AA1139">
        <v>34.39</v>
      </c>
      <c r="AB1139">
        <v>-106.53</v>
      </c>
      <c r="AC1139">
        <v>-9999</v>
      </c>
      <c r="AD1139">
        <v>-9999</v>
      </c>
      <c r="AE1139">
        <v>-9999</v>
      </c>
      <c r="AF1139">
        <v>-9999</v>
      </c>
      <c r="AG1139">
        <v>-3.1</v>
      </c>
      <c r="AH1139">
        <v>-2.1</v>
      </c>
      <c r="AI1139" t="s">
        <v>176</v>
      </c>
      <c r="AJ1139">
        <v>-9999</v>
      </c>
      <c r="AK1139" t="s">
        <v>74</v>
      </c>
      <c r="AL1139">
        <v>-9999</v>
      </c>
      <c r="AM1139" t="s">
        <v>177</v>
      </c>
      <c r="AN1139" t="s">
        <v>180</v>
      </c>
      <c r="AO1139">
        <v>-9999</v>
      </c>
      <c r="AP1139" t="s">
        <v>182</v>
      </c>
      <c r="AQ1139" t="s">
        <v>179</v>
      </c>
      <c r="AR1139">
        <v>-9999</v>
      </c>
      <c r="AS1139">
        <v>6.3399999999999998E-2</v>
      </c>
      <c r="AT1139">
        <v>5.58</v>
      </c>
      <c r="AU1139">
        <v>1.24</v>
      </c>
      <c r="AV1139">
        <v>203</v>
      </c>
      <c r="AX1139">
        <f t="shared" si="152"/>
        <v>3.0489050097615986</v>
      </c>
      <c r="AZ1139" t="str">
        <f t="shared" si="160"/>
        <v>Juniperus monosperma</v>
      </c>
      <c r="BA1139">
        <f t="shared" si="153"/>
        <v>24.36</v>
      </c>
      <c r="BB1139">
        <f t="shared" si="154"/>
        <v>1.8089050097615986</v>
      </c>
      <c r="BC1139">
        <f t="shared" si="155"/>
        <v>35.4</v>
      </c>
      <c r="BD1139">
        <f t="shared" si="156"/>
        <v>2000</v>
      </c>
      <c r="BE1139">
        <f t="shared" si="157"/>
        <v>2.1</v>
      </c>
      <c r="BF1139">
        <f t="shared" si="158"/>
        <v>5.58</v>
      </c>
      <c r="BG1139">
        <f t="shared" si="159"/>
        <v>6.3399999999999998E-2</v>
      </c>
    </row>
    <row r="1140" spans="1:59" x14ac:dyDescent="0.25">
      <c r="A1140">
        <v>4286</v>
      </c>
      <c r="B1140" t="s">
        <v>60</v>
      </c>
      <c r="C1140" t="s">
        <v>171</v>
      </c>
      <c r="D1140" t="s">
        <v>62</v>
      </c>
      <c r="E1140" t="s">
        <v>63</v>
      </c>
      <c r="F1140" t="s">
        <v>64</v>
      </c>
      <c r="G1140" t="s">
        <v>172</v>
      </c>
      <c r="H1140">
        <v>0.313</v>
      </c>
      <c r="I1140" t="s">
        <v>7</v>
      </c>
      <c r="J1140" s="9">
        <v>40420</v>
      </c>
      <c r="K1140" s="13">
        <v>0.39374999999999999</v>
      </c>
      <c r="L1140" t="s">
        <v>173</v>
      </c>
      <c r="M1140" t="s">
        <v>111</v>
      </c>
      <c r="N1140" t="s">
        <v>174</v>
      </c>
      <c r="O1140" t="s">
        <v>204</v>
      </c>
      <c r="P1140" t="s">
        <v>175</v>
      </c>
      <c r="Q1140">
        <v>64.47</v>
      </c>
      <c r="R1140">
        <v>-9999</v>
      </c>
      <c r="S1140">
        <v>24.26</v>
      </c>
      <c r="T1140">
        <v>345</v>
      </c>
      <c r="U1140">
        <v>2000</v>
      </c>
      <c r="V1140">
        <v>-9999</v>
      </c>
      <c r="W1140">
        <v>-9999</v>
      </c>
      <c r="X1140">
        <v>1.03</v>
      </c>
      <c r="Y1140">
        <v>0.06</v>
      </c>
      <c r="Z1140">
        <v>-9999</v>
      </c>
      <c r="AA1140">
        <v>34.39</v>
      </c>
      <c r="AB1140">
        <v>-106.53</v>
      </c>
      <c r="AC1140">
        <v>-9999</v>
      </c>
      <c r="AD1140">
        <v>-9999</v>
      </c>
      <c r="AE1140">
        <v>-9999</v>
      </c>
      <c r="AF1140">
        <v>-9999</v>
      </c>
      <c r="AG1140">
        <v>-2.9</v>
      </c>
      <c r="AH1140">
        <v>-1.98</v>
      </c>
      <c r="AI1140" t="s">
        <v>176</v>
      </c>
      <c r="AJ1140">
        <v>-9999</v>
      </c>
      <c r="AK1140" t="s">
        <v>74</v>
      </c>
      <c r="AL1140">
        <v>-9999</v>
      </c>
      <c r="AM1140" t="s">
        <v>177</v>
      </c>
      <c r="AN1140" t="s">
        <v>180</v>
      </c>
      <c r="AO1140">
        <v>-9999</v>
      </c>
      <c r="AP1140" t="s">
        <v>182</v>
      </c>
      <c r="AQ1140" t="s">
        <v>179</v>
      </c>
      <c r="AR1140">
        <v>-9999</v>
      </c>
      <c r="AS1140">
        <v>7.7799999999999994E-2</v>
      </c>
      <c r="AT1140">
        <v>5.8710000000000004</v>
      </c>
      <c r="AU1140">
        <v>1.08</v>
      </c>
      <c r="AV1140">
        <v>215</v>
      </c>
      <c r="AX1140">
        <f t="shared" si="152"/>
        <v>3.0307027345588025</v>
      </c>
      <c r="AZ1140" t="str">
        <f t="shared" si="160"/>
        <v>Juniperus monosperma</v>
      </c>
      <c r="BA1140">
        <f t="shared" si="153"/>
        <v>24.26</v>
      </c>
      <c r="BB1140">
        <f t="shared" si="154"/>
        <v>1.9507027345588024</v>
      </c>
      <c r="BC1140">
        <f t="shared" si="155"/>
        <v>34.5</v>
      </c>
      <c r="BD1140">
        <f t="shared" si="156"/>
        <v>2000</v>
      </c>
      <c r="BE1140">
        <f t="shared" si="157"/>
        <v>1.98</v>
      </c>
      <c r="BF1140">
        <f t="shared" si="158"/>
        <v>5.8710000000000004</v>
      </c>
      <c r="BG1140">
        <f t="shared" si="159"/>
        <v>7.7799999999999994E-2</v>
      </c>
    </row>
    <row r="1141" spans="1:59" x14ac:dyDescent="0.25">
      <c r="A1141">
        <v>4287</v>
      </c>
      <c r="B1141" t="s">
        <v>60</v>
      </c>
      <c r="C1141" t="s">
        <v>171</v>
      </c>
      <c r="D1141" t="s">
        <v>62</v>
      </c>
      <c r="E1141" t="s">
        <v>63</v>
      </c>
      <c r="F1141" t="s">
        <v>64</v>
      </c>
      <c r="G1141" t="s">
        <v>172</v>
      </c>
      <c r="H1141">
        <v>0.313</v>
      </c>
      <c r="I1141" t="s">
        <v>7</v>
      </c>
      <c r="J1141" s="9">
        <v>40420</v>
      </c>
      <c r="K1141" s="13">
        <v>0.39722222222222198</v>
      </c>
      <c r="L1141" t="s">
        <v>173</v>
      </c>
      <c r="M1141" t="s">
        <v>111</v>
      </c>
      <c r="N1141" t="s">
        <v>174</v>
      </c>
      <c r="O1141" t="s">
        <v>204</v>
      </c>
      <c r="P1141" t="s">
        <v>175</v>
      </c>
      <c r="Q1141">
        <v>60.76</v>
      </c>
      <c r="R1141">
        <v>-9999</v>
      </c>
      <c r="S1141">
        <v>25.03</v>
      </c>
      <c r="T1141">
        <v>351</v>
      </c>
      <c r="U1141">
        <v>2000</v>
      </c>
      <c r="V1141">
        <v>-9999</v>
      </c>
      <c r="W1141">
        <v>-9999</v>
      </c>
      <c r="X1141">
        <v>0.99</v>
      </c>
      <c r="Y1141">
        <v>0.06</v>
      </c>
      <c r="Z1141">
        <v>-9999</v>
      </c>
      <c r="AA1141">
        <v>34.39</v>
      </c>
      <c r="AB1141">
        <v>-106.53</v>
      </c>
      <c r="AC1141">
        <v>-9999</v>
      </c>
      <c r="AD1141">
        <v>-9999</v>
      </c>
      <c r="AE1141">
        <v>-9999</v>
      </c>
      <c r="AF1141">
        <v>-9999</v>
      </c>
      <c r="AG1141">
        <v>-3</v>
      </c>
      <c r="AH1141">
        <v>-2.1</v>
      </c>
      <c r="AI1141" t="s">
        <v>176</v>
      </c>
      <c r="AJ1141">
        <v>-9999</v>
      </c>
      <c r="AK1141" t="s">
        <v>74</v>
      </c>
      <c r="AL1141">
        <v>-9999</v>
      </c>
      <c r="AM1141" t="s">
        <v>177</v>
      </c>
      <c r="AN1141" t="s">
        <v>180</v>
      </c>
      <c r="AO1141">
        <v>-9999</v>
      </c>
      <c r="AP1141" t="s">
        <v>182</v>
      </c>
      <c r="AQ1141" t="s">
        <v>179</v>
      </c>
      <c r="AR1141">
        <v>-9999</v>
      </c>
      <c r="AS1141">
        <v>6.4100000000000004E-2</v>
      </c>
      <c r="AT1141">
        <v>4.6859999999999999</v>
      </c>
      <c r="AU1141">
        <v>1.25</v>
      </c>
      <c r="AV1141">
        <v>224</v>
      </c>
      <c r="AX1141">
        <f t="shared" si="152"/>
        <v>3.173338909695008</v>
      </c>
      <c r="AZ1141" t="str">
        <f t="shared" si="160"/>
        <v>Juniperus monosperma</v>
      </c>
      <c r="BA1141">
        <f t="shared" si="153"/>
        <v>25.03</v>
      </c>
      <c r="BB1141">
        <f t="shared" si="154"/>
        <v>1.923338909695008</v>
      </c>
      <c r="BC1141">
        <f t="shared" si="155"/>
        <v>35.1</v>
      </c>
      <c r="BD1141">
        <f t="shared" si="156"/>
        <v>2000</v>
      </c>
      <c r="BE1141">
        <f t="shared" si="157"/>
        <v>2.1</v>
      </c>
      <c r="BF1141">
        <f t="shared" si="158"/>
        <v>4.6859999999999999</v>
      </c>
      <c r="BG1141">
        <f t="shared" si="159"/>
        <v>6.4100000000000004E-2</v>
      </c>
    </row>
    <row r="1142" spans="1:59" x14ac:dyDescent="0.25">
      <c r="A1142">
        <v>4288</v>
      </c>
      <c r="B1142" t="s">
        <v>60</v>
      </c>
      <c r="C1142" t="s">
        <v>171</v>
      </c>
      <c r="D1142" t="s">
        <v>62</v>
      </c>
      <c r="E1142" t="s">
        <v>63</v>
      </c>
      <c r="F1142" t="s">
        <v>64</v>
      </c>
      <c r="G1142" t="s">
        <v>172</v>
      </c>
      <c r="H1142">
        <v>0.313</v>
      </c>
      <c r="I1142" t="s">
        <v>7</v>
      </c>
      <c r="J1142" s="9">
        <v>40420</v>
      </c>
      <c r="K1142" s="13">
        <v>0.452083333333333</v>
      </c>
      <c r="L1142" t="s">
        <v>173</v>
      </c>
      <c r="M1142" t="s">
        <v>111</v>
      </c>
      <c r="N1142" t="s">
        <v>174</v>
      </c>
      <c r="O1142" t="s">
        <v>204</v>
      </c>
      <c r="P1142" t="s">
        <v>175</v>
      </c>
      <c r="Q1142">
        <v>49.22</v>
      </c>
      <c r="R1142">
        <v>-9999</v>
      </c>
      <c r="S1142">
        <v>27.76</v>
      </c>
      <c r="T1142">
        <v>360</v>
      </c>
      <c r="U1142">
        <v>2000</v>
      </c>
      <c r="V1142">
        <v>-9999</v>
      </c>
      <c r="W1142">
        <v>-9999</v>
      </c>
      <c r="X1142">
        <v>1.19</v>
      </c>
      <c r="Y1142">
        <v>0.06</v>
      </c>
      <c r="Z1142">
        <v>-9999</v>
      </c>
      <c r="AA1142">
        <v>34.39</v>
      </c>
      <c r="AB1142">
        <v>-106.53</v>
      </c>
      <c r="AC1142">
        <v>-9999</v>
      </c>
      <c r="AD1142">
        <v>-9999</v>
      </c>
      <c r="AE1142">
        <v>-9999</v>
      </c>
      <c r="AF1142">
        <v>-9999</v>
      </c>
      <c r="AG1142">
        <v>-3.1</v>
      </c>
      <c r="AH1142">
        <v>-2.1</v>
      </c>
      <c r="AI1142" t="s">
        <v>176</v>
      </c>
      <c r="AJ1142">
        <v>-9999</v>
      </c>
      <c r="AK1142" t="s">
        <v>74</v>
      </c>
      <c r="AL1142">
        <v>-9999</v>
      </c>
      <c r="AM1142" t="s">
        <v>177</v>
      </c>
      <c r="AN1142" t="s">
        <v>180</v>
      </c>
      <c r="AO1142">
        <v>-9999</v>
      </c>
      <c r="AP1142" t="s">
        <v>182</v>
      </c>
      <c r="AQ1142" t="s">
        <v>179</v>
      </c>
      <c r="AR1142">
        <v>-9999</v>
      </c>
      <c r="AS1142">
        <v>5.0099999999999999E-2</v>
      </c>
      <c r="AT1142">
        <v>4.7679999999999998</v>
      </c>
      <c r="AU1142">
        <v>1.9</v>
      </c>
      <c r="AV1142">
        <v>195</v>
      </c>
      <c r="AX1142">
        <f t="shared" si="152"/>
        <v>3.7273070192889226</v>
      </c>
      <c r="AZ1142" t="str">
        <f t="shared" si="160"/>
        <v>Juniperus monosperma</v>
      </c>
      <c r="BA1142">
        <f t="shared" si="153"/>
        <v>27.76</v>
      </c>
      <c r="BB1142">
        <f t="shared" si="154"/>
        <v>1.8273070192889227</v>
      </c>
      <c r="BC1142">
        <f t="shared" si="155"/>
        <v>36</v>
      </c>
      <c r="BD1142">
        <f t="shared" si="156"/>
        <v>2000</v>
      </c>
      <c r="BE1142">
        <f t="shared" si="157"/>
        <v>2.1</v>
      </c>
      <c r="BF1142">
        <f t="shared" si="158"/>
        <v>4.7679999999999998</v>
      </c>
      <c r="BG1142">
        <f t="shared" si="159"/>
        <v>5.0099999999999999E-2</v>
      </c>
    </row>
    <row r="1143" spans="1:59" x14ac:dyDescent="0.25">
      <c r="A1143">
        <v>4289</v>
      </c>
      <c r="B1143" t="s">
        <v>60</v>
      </c>
      <c r="C1143" t="s">
        <v>171</v>
      </c>
      <c r="D1143" t="s">
        <v>62</v>
      </c>
      <c r="E1143" t="s">
        <v>63</v>
      </c>
      <c r="F1143" t="s">
        <v>64</v>
      </c>
      <c r="G1143" t="s">
        <v>172</v>
      </c>
      <c r="H1143">
        <v>0.313</v>
      </c>
      <c r="I1143" t="s">
        <v>7</v>
      </c>
      <c r="J1143" s="9">
        <v>40420</v>
      </c>
      <c r="K1143" s="13">
        <v>0.46319444444444402</v>
      </c>
      <c r="L1143" t="s">
        <v>173</v>
      </c>
      <c r="M1143" t="s">
        <v>111</v>
      </c>
      <c r="N1143" t="s">
        <v>174</v>
      </c>
      <c r="O1143" t="s">
        <v>204</v>
      </c>
      <c r="P1143" t="s">
        <v>175</v>
      </c>
      <c r="Q1143">
        <v>53.81</v>
      </c>
      <c r="R1143">
        <v>-9999</v>
      </c>
      <c r="S1143">
        <v>27.56</v>
      </c>
      <c r="T1143">
        <v>352</v>
      </c>
      <c r="U1143">
        <v>2000</v>
      </c>
      <c r="V1143">
        <v>-9999</v>
      </c>
      <c r="W1143">
        <v>-9999</v>
      </c>
      <c r="X1143">
        <v>1.29</v>
      </c>
      <c r="Y1143">
        <v>0.06</v>
      </c>
      <c r="Z1143">
        <v>-9999</v>
      </c>
      <c r="AA1143">
        <v>34.39</v>
      </c>
      <c r="AB1143">
        <v>-106.53</v>
      </c>
      <c r="AC1143">
        <v>-9999</v>
      </c>
      <c r="AD1143">
        <v>-9999</v>
      </c>
      <c r="AE1143">
        <v>-9999</v>
      </c>
      <c r="AF1143">
        <v>-9999</v>
      </c>
      <c r="AG1143">
        <v>-2.9</v>
      </c>
      <c r="AH1143">
        <v>-1.98</v>
      </c>
      <c r="AI1143" t="s">
        <v>176</v>
      </c>
      <c r="AJ1143">
        <v>-9999</v>
      </c>
      <c r="AK1143" t="s">
        <v>74</v>
      </c>
      <c r="AL1143">
        <v>-9999</v>
      </c>
      <c r="AM1143" t="s">
        <v>177</v>
      </c>
      <c r="AN1143" t="s">
        <v>180</v>
      </c>
      <c r="AO1143">
        <v>-9999</v>
      </c>
      <c r="AP1143" t="s">
        <v>182</v>
      </c>
      <c r="AQ1143" t="s">
        <v>179</v>
      </c>
      <c r="AR1143">
        <v>-9999</v>
      </c>
      <c r="AS1143">
        <v>6.0999999999999999E-2</v>
      </c>
      <c r="AT1143">
        <v>5.0010000000000003</v>
      </c>
      <c r="AU1143">
        <v>1.71</v>
      </c>
      <c r="AV1143">
        <v>208</v>
      </c>
      <c r="AX1143">
        <f t="shared" si="152"/>
        <v>3.6840434917177061</v>
      </c>
      <c r="AZ1143" t="str">
        <f t="shared" si="160"/>
        <v>Juniperus monosperma</v>
      </c>
      <c r="BA1143">
        <f t="shared" si="153"/>
        <v>27.56</v>
      </c>
      <c r="BB1143">
        <f t="shared" si="154"/>
        <v>1.9740434917177061</v>
      </c>
      <c r="BC1143">
        <f t="shared" si="155"/>
        <v>35.200000000000003</v>
      </c>
      <c r="BD1143">
        <f t="shared" si="156"/>
        <v>2000</v>
      </c>
      <c r="BE1143">
        <f t="shared" si="157"/>
        <v>1.98</v>
      </c>
      <c r="BF1143">
        <f t="shared" si="158"/>
        <v>5.0010000000000003</v>
      </c>
      <c r="BG1143">
        <f t="shared" si="159"/>
        <v>6.0999999999999999E-2</v>
      </c>
    </row>
    <row r="1144" spans="1:59" x14ac:dyDescent="0.25">
      <c r="A1144">
        <v>4290</v>
      </c>
      <c r="B1144" t="s">
        <v>60</v>
      </c>
      <c r="C1144" t="s">
        <v>171</v>
      </c>
      <c r="D1144" t="s">
        <v>62</v>
      </c>
      <c r="E1144" t="s">
        <v>63</v>
      </c>
      <c r="F1144" t="s">
        <v>64</v>
      </c>
      <c r="G1144" t="s">
        <v>172</v>
      </c>
      <c r="H1144">
        <v>0.313</v>
      </c>
      <c r="I1144" t="s">
        <v>7</v>
      </c>
      <c r="J1144" s="9">
        <v>40420</v>
      </c>
      <c r="K1144" s="13">
        <v>0.468055555555555</v>
      </c>
      <c r="L1144" t="s">
        <v>173</v>
      </c>
      <c r="M1144" t="s">
        <v>111</v>
      </c>
      <c r="N1144" t="s">
        <v>174</v>
      </c>
      <c r="O1144" t="s">
        <v>204</v>
      </c>
      <c r="P1144" t="s">
        <v>175</v>
      </c>
      <c r="Q1144">
        <v>50.38</v>
      </c>
      <c r="R1144">
        <v>-9999</v>
      </c>
      <c r="S1144">
        <v>27.87</v>
      </c>
      <c r="T1144">
        <v>357</v>
      </c>
      <c r="U1144">
        <v>2000</v>
      </c>
      <c r="V1144">
        <v>-9999</v>
      </c>
      <c r="W1144">
        <v>-9999</v>
      </c>
      <c r="X1144">
        <v>1.07</v>
      </c>
      <c r="Y1144">
        <v>0.06</v>
      </c>
      <c r="Z1144">
        <v>-9999</v>
      </c>
      <c r="AA1144">
        <v>34.39</v>
      </c>
      <c r="AB1144">
        <v>-106.53</v>
      </c>
      <c r="AC1144">
        <v>-9999</v>
      </c>
      <c r="AD1144">
        <v>-9999</v>
      </c>
      <c r="AE1144">
        <v>-9999</v>
      </c>
      <c r="AF1144">
        <v>-9999</v>
      </c>
      <c r="AG1144">
        <v>-3</v>
      </c>
      <c r="AH1144">
        <v>-2.1</v>
      </c>
      <c r="AI1144" t="s">
        <v>176</v>
      </c>
      <c r="AJ1144">
        <v>-9999</v>
      </c>
      <c r="AK1144" t="s">
        <v>74</v>
      </c>
      <c r="AL1144">
        <v>-9999</v>
      </c>
      <c r="AM1144" t="s">
        <v>177</v>
      </c>
      <c r="AN1144" t="s">
        <v>180</v>
      </c>
      <c r="AO1144">
        <v>-9999</v>
      </c>
      <c r="AP1144" t="s">
        <v>182</v>
      </c>
      <c r="AQ1144" t="s">
        <v>179</v>
      </c>
      <c r="AR1144">
        <v>-9999</v>
      </c>
      <c r="AS1144">
        <v>4.58E-2</v>
      </c>
      <c r="AT1144">
        <v>3.9740000000000002</v>
      </c>
      <c r="AU1144">
        <v>1.87</v>
      </c>
      <c r="AV1144">
        <v>205</v>
      </c>
      <c r="AX1144">
        <f t="shared" si="152"/>
        <v>3.7512899816174032</v>
      </c>
      <c r="AZ1144" t="str">
        <f t="shared" si="160"/>
        <v>Juniperus monosperma</v>
      </c>
      <c r="BA1144">
        <f t="shared" si="153"/>
        <v>27.87</v>
      </c>
      <c r="BB1144">
        <f t="shared" si="154"/>
        <v>1.8812899816174031</v>
      </c>
      <c r="BC1144">
        <f t="shared" si="155"/>
        <v>35.700000000000003</v>
      </c>
      <c r="BD1144">
        <f t="shared" si="156"/>
        <v>2000</v>
      </c>
      <c r="BE1144">
        <f t="shared" si="157"/>
        <v>2.1</v>
      </c>
      <c r="BF1144">
        <f t="shared" si="158"/>
        <v>3.9740000000000002</v>
      </c>
      <c r="BG1144">
        <f t="shared" si="159"/>
        <v>4.58E-2</v>
      </c>
    </row>
    <row r="1145" spans="1:59" x14ac:dyDescent="0.25">
      <c r="A1145">
        <v>4291</v>
      </c>
      <c r="B1145" t="s">
        <v>60</v>
      </c>
      <c r="C1145" t="s">
        <v>171</v>
      </c>
      <c r="D1145" t="s">
        <v>62</v>
      </c>
      <c r="E1145" t="s">
        <v>63</v>
      </c>
      <c r="F1145" t="s">
        <v>64</v>
      </c>
      <c r="G1145" t="s">
        <v>172</v>
      </c>
      <c r="H1145">
        <v>0.313</v>
      </c>
      <c r="I1145" t="s">
        <v>7</v>
      </c>
      <c r="J1145" s="9">
        <v>40420</v>
      </c>
      <c r="K1145" s="13">
        <v>0.52361111111111103</v>
      </c>
      <c r="L1145" t="s">
        <v>173</v>
      </c>
      <c r="M1145" t="s">
        <v>111</v>
      </c>
      <c r="N1145" t="s">
        <v>174</v>
      </c>
      <c r="O1145" t="s">
        <v>204</v>
      </c>
      <c r="P1145" t="s">
        <v>175</v>
      </c>
      <c r="Q1145">
        <v>37.46</v>
      </c>
      <c r="R1145">
        <v>-9999</v>
      </c>
      <c r="S1145">
        <v>31.62</v>
      </c>
      <c r="T1145">
        <v>365</v>
      </c>
      <c r="U1145">
        <v>2000</v>
      </c>
      <c r="V1145">
        <v>-9999</v>
      </c>
      <c r="W1145">
        <v>-9999</v>
      </c>
      <c r="X1145">
        <v>1.44</v>
      </c>
      <c r="Y1145">
        <v>0.06</v>
      </c>
      <c r="Z1145">
        <v>-9999</v>
      </c>
      <c r="AA1145">
        <v>34.39</v>
      </c>
      <c r="AB1145">
        <v>-106.53</v>
      </c>
      <c r="AC1145">
        <v>-9999</v>
      </c>
      <c r="AD1145">
        <v>-9999</v>
      </c>
      <c r="AE1145">
        <v>-9999</v>
      </c>
      <c r="AF1145">
        <v>-9999</v>
      </c>
      <c r="AG1145">
        <v>-3.1</v>
      </c>
      <c r="AH1145">
        <v>-2.1</v>
      </c>
      <c r="AI1145" t="s">
        <v>176</v>
      </c>
      <c r="AJ1145">
        <v>-9999</v>
      </c>
      <c r="AK1145" t="s">
        <v>74</v>
      </c>
      <c r="AL1145">
        <v>-9999</v>
      </c>
      <c r="AM1145" t="s">
        <v>177</v>
      </c>
      <c r="AN1145" t="s">
        <v>180</v>
      </c>
      <c r="AO1145">
        <v>-9999</v>
      </c>
      <c r="AP1145" t="s">
        <v>182</v>
      </c>
      <c r="AQ1145" t="s">
        <v>179</v>
      </c>
      <c r="AR1145">
        <v>-9999</v>
      </c>
      <c r="AS1145">
        <v>3.9100000000000003E-2</v>
      </c>
      <c r="AT1145">
        <v>4.218</v>
      </c>
      <c r="AU1145">
        <v>2.92</v>
      </c>
      <c r="AV1145">
        <v>173</v>
      </c>
      <c r="AX1145">
        <f t="shared" si="152"/>
        <v>4.6534690068035234</v>
      </c>
      <c r="AZ1145" t="str">
        <f t="shared" si="160"/>
        <v>Juniperus monosperma</v>
      </c>
      <c r="BA1145">
        <f t="shared" si="153"/>
        <v>31.62</v>
      </c>
      <c r="BB1145">
        <f t="shared" si="154"/>
        <v>1.7334690068035234</v>
      </c>
      <c r="BC1145">
        <f t="shared" si="155"/>
        <v>36.5</v>
      </c>
      <c r="BD1145">
        <f t="shared" si="156"/>
        <v>2000</v>
      </c>
      <c r="BE1145">
        <f t="shared" si="157"/>
        <v>2.1</v>
      </c>
      <c r="BF1145">
        <f t="shared" si="158"/>
        <v>4.218</v>
      </c>
      <c r="BG1145">
        <f t="shared" si="159"/>
        <v>3.9100000000000003E-2</v>
      </c>
    </row>
    <row r="1146" spans="1:59" x14ac:dyDescent="0.25">
      <c r="A1146">
        <v>4292</v>
      </c>
      <c r="B1146" t="s">
        <v>60</v>
      </c>
      <c r="C1146" t="s">
        <v>171</v>
      </c>
      <c r="D1146" t="s">
        <v>62</v>
      </c>
      <c r="E1146" t="s">
        <v>63</v>
      </c>
      <c r="F1146" t="s">
        <v>64</v>
      </c>
      <c r="G1146" t="s">
        <v>172</v>
      </c>
      <c r="H1146">
        <v>0.313</v>
      </c>
      <c r="I1146" t="s">
        <v>7</v>
      </c>
      <c r="J1146" s="9">
        <v>40420</v>
      </c>
      <c r="K1146" s="13">
        <v>0.53402777777777799</v>
      </c>
      <c r="L1146" t="s">
        <v>173</v>
      </c>
      <c r="M1146" t="s">
        <v>111</v>
      </c>
      <c r="N1146" t="s">
        <v>174</v>
      </c>
      <c r="O1146" t="s">
        <v>204</v>
      </c>
      <c r="P1146" t="s">
        <v>175</v>
      </c>
      <c r="Q1146">
        <v>41.53</v>
      </c>
      <c r="R1146">
        <v>-9999</v>
      </c>
      <c r="S1146">
        <v>31.7</v>
      </c>
      <c r="T1146">
        <v>360</v>
      </c>
      <c r="U1146">
        <v>2000</v>
      </c>
      <c r="V1146">
        <v>-9999</v>
      </c>
      <c r="W1146">
        <v>-9999</v>
      </c>
      <c r="X1146">
        <v>1.45</v>
      </c>
      <c r="Y1146">
        <v>0.06</v>
      </c>
      <c r="Z1146">
        <v>-9999</v>
      </c>
      <c r="AA1146">
        <v>34.39</v>
      </c>
      <c r="AB1146">
        <v>-106.53</v>
      </c>
      <c r="AC1146">
        <v>-9999</v>
      </c>
      <c r="AD1146">
        <v>-9999</v>
      </c>
      <c r="AE1146">
        <v>-9999</v>
      </c>
      <c r="AF1146">
        <v>-9999</v>
      </c>
      <c r="AG1146">
        <v>-2.9</v>
      </c>
      <c r="AH1146">
        <v>-1.98</v>
      </c>
      <c r="AI1146" t="s">
        <v>176</v>
      </c>
      <c r="AJ1146">
        <v>-9999</v>
      </c>
      <c r="AK1146" t="s">
        <v>74</v>
      </c>
      <c r="AL1146">
        <v>-9999</v>
      </c>
      <c r="AM1146" t="s">
        <v>177</v>
      </c>
      <c r="AN1146" t="s">
        <v>180</v>
      </c>
      <c r="AO1146">
        <v>-9999</v>
      </c>
      <c r="AP1146" t="s">
        <v>182</v>
      </c>
      <c r="AQ1146" t="s">
        <v>179</v>
      </c>
      <c r="AR1146">
        <v>-9999</v>
      </c>
      <c r="AS1146">
        <v>4.2000000000000003E-2</v>
      </c>
      <c r="AT1146">
        <v>3.9950000000000001</v>
      </c>
      <c r="AU1146">
        <v>2.75</v>
      </c>
      <c r="AV1146">
        <v>189</v>
      </c>
      <c r="AX1146">
        <f t="shared" si="152"/>
        <v>4.6746071104196982</v>
      </c>
      <c r="AZ1146" t="str">
        <f t="shared" si="160"/>
        <v>Juniperus monosperma</v>
      </c>
      <c r="BA1146">
        <f t="shared" si="153"/>
        <v>31.7</v>
      </c>
      <c r="BB1146">
        <f t="shared" si="154"/>
        <v>1.9246071104196982</v>
      </c>
      <c r="BC1146">
        <f t="shared" si="155"/>
        <v>36</v>
      </c>
      <c r="BD1146">
        <f t="shared" si="156"/>
        <v>2000</v>
      </c>
      <c r="BE1146">
        <f t="shared" si="157"/>
        <v>1.98</v>
      </c>
      <c r="BF1146">
        <f t="shared" si="158"/>
        <v>3.9950000000000001</v>
      </c>
      <c r="BG1146">
        <f t="shared" si="159"/>
        <v>4.2000000000000003E-2</v>
      </c>
    </row>
    <row r="1147" spans="1:59" x14ac:dyDescent="0.25">
      <c r="A1147">
        <v>4293</v>
      </c>
      <c r="B1147" t="s">
        <v>60</v>
      </c>
      <c r="C1147" t="s">
        <v>171</v>
      </c>
      <c r="D1147" t="s">
        <v>62</v>
      </c>
      <c r="E1147" t="s">
        <v>63</v>
      </c>
      <c r="F1147" t="s">
        <v>64</v>
      </c>
      <c r="G1147" t="s">
        <v>172</v>
      </c>
      <c r="H1147">
        <v>0.313</v>
      </c>
      <c r="I1147" t="s">
        <v>7</v>
      </c>
      <c r="J1147" s="9">
        <v>40420</v>
      </c>
      <c r="K1147" s="13">
        <v>0.53819444444444398</v>
      </c>
      <c r="L1147" t="s">
        <v>173</v>
      </c>
      <c r="M1147" t="s">
        <v>111</v>
      </c>
      <c r="N1147" t="s">
        <v>174</v>
      </c>
      <c r="O1147" t="s">
        <v>204</v>
      </c>
      <c r="P1147" t="s">
        <v>175</v>
      </c>
      <c r="Q1147">
        <v>40.43</v>
      </c>
      <c r="R1147">
        <v>-9999</v>
      </c>
      <c r="S1147">
        <v>31.46</v>
      </c>
      <c r="T1147">
        <v>365</v>
      </c>
      <c r="U1147">
        <v>2000</v>
      </c>
      <c r="V1147">
        <v>-9999</v>
      </c>
      <c r="W1147">
        <v>-9999</v>
      </c>
      <c r="X1147">
        <v>1.29</v>
      </c>
      <c r="Y1147">
        <v>0.06</v>
      </c>
      <c r="Z1147">
        <v>-9999</v>
      </c>
      <c r="AA1147">
        <v>34.39</v>
      </c>
      <c r="AB1147">
        <v>-106.53</v>
      </c>
      <c r="AC1147">
        <v>-9999</v>
      </c>
      <c r="AD1147">
        <v>-9999</v>
      </c>
      <c r="AE1147">
        <v>-9999</v>
      </c>
      <c r="AF1147">
        <v>-9999</v>
      </c>
      <c r="AG1147">
        <v>-3</v>
      </c>
      <c r="AH1147">
        <v>-2.1</v>
      </c>
      <c r="AI1147" t="s">
        <v>176</v>
      </c>
      <c r="AJ1147">
        <v>-9999</v>
      </c>
      <c r="AK1147" t="s">
        <v>74</v>
      </c>
      <c r="AL1147">
        <v>-9999</v>
      </c>
      <c r="AM1147" t="s">
        <v>177</v>
      </c>
      <c r="AN1147" t="s">
        <v>180</v>
      </c>
      <c r="AO1147">
        <v>-9999</v>
      </c>
      <c r="AP1147" t="s">
        <v>182</v>
      </c>
      <c r="AQ1147" t="s">
        <v>179</v>
      </c>
      <c r="AR1147">
        <v>-9999</v>
      </c>
      <c r="AS1147">
        <v>3.7199999999999997E-2</v>
      </c>
      <c r="AT1147">
        <v>2.948</v>
      </c>
      <c r="AU1147">
        <v>2.76</v>
      </c>
      <c r="AV1147">
        <v>220</v>
      </c>
      <c r="AX1147">
        <f t="shared" si="152"/>
        <v>4.6114417937742713</v>
      </c>
      <c r="AZ1147" t="str">
        <f t="shared" si="160"/>
        <v>Juniperus monosperma</v>
      </c>
      <c r="BA1147">
        <f t="shared" si="153"/>
        <v>31.46</v>
      </c>
      <c r="BB1147">
        <f t="shared" si="154"/>
        <v>1.8514417937742715</v>
      </c>
      <c r="BC1147">
        <f t="shared" si="155"/>
        <v>36.5</v>
      </c>
      <c r="BD1147">
        <f t="shared" si="156"/>
        <v>2000</v>
      </c>
      <c r="BE1147">
        <f t="shared" si="157"/>
        <v>2.1</v>
      </c>
      <c r="BF1147">
        <f t="shared" si="158"/>
        <v>2.948</v>
      </c>
      <c r="BG1147">
        <f t="shared" si="159"/>
        <v>3.7199999999999997E-2</v>
      </c>
    </row>
    <row r="1148" spans="1:59" x14ac:dyDescent="0.25">
      <c r="A1148">
        <v>4294</v>
      </c>
      <c r="B1148" t="s">
        <v>60</v>
      </c>
      <c r="C1148" t="s">
        <v>171</v>
      </c>
      <c r="D1148" t="s">
        <v>62</v>
      </c>
      <c r="E1148" t="s">
        <v>63</v>
      </c>
      <c r="F1148" t="s">
        <v>64</v>
      </c>
      <c r="G1148" t="s">
        <v>172</v>
      </c>
      <c r="H1148">
        <v>0.313</v>
      </c>
      <c r="I1148" t="s">
        <v>7</v>
      </c>
      <c r="J1148" s="9">
        <v>40420</v>
      </c>
      <c r="K1148" s="13">
        <v>0.58958333333333302</v>
      </c>
      <c r="L1148" t="s">
        <v>173</v>
      </c>
      <c r="M1148" t="s">
        <v>111</v>
      </c>
      <c r="N1148" t="s">
        <v>174</v>
      </c>
      <c r="O1148" t="s">
        <v>204</v>
      </c>
      <c r="P1148" t="s">
        <v>175</v>
      </c>
      <c r="Q1148">
        <v>29.73</v>
      </c>
      <c r="R1148">
        <v>-9999</v>
      </c>
      <c r="S1148">
        <v>34.270000000000003</v>
      </c>
      <c r="T1148">
        <v>371</v>
      </c>
      <c r="U1148">
        <v>2000</v>
      </c>
      <c r="V1148">
        <v>-9999</v>
      </c>
      <c r="W1148">
        <v>-9999</v>
      </c>
      <c r="X1148">
        <v>1.39</v>
      </c>
      <c r="Y1148">
        <v>0.06</v>
      </c>
      <c r="Z1148">
        <v>-9999</v>
      </c>
      <c r="AA1148">
        <v>34.39</v>
      </c>
      <c r="AB1148">
        <v>-106.53</v>
      </c>
      <c r="AC1148">
        <v>-9999</v>
      </c>
      <c r="AD1148">
        <v>-9999</v>
      </c>
      <c r="AE1148">
        <v>-9999</v>
      </c>
      <c r="AF1148">
        <v>-9999</v>
      </c>
      <c r="AG1148">
        <v>-3.1</v>
      </c>
      <c r="AH1148">
        <v>-2.1</v>
      </c>
      <c r="AI1148" t="s">
        <v>176</v>
      </c>
      <c r="AJ1148">
        <v>-9999</v>
      </c>
      <c r="AK1148" t="s">
        <v>74</v>
      </c>
      <c r="AL1148">
        <v>-9999</v>
      </c>
      <c r="AM1148" t="s">
        <v>177</v>
      </c>
      <c r="AN1148" t="s">
        <v>180</v>
      </c>
      <c r="AO1148">
        <v>-9999</v>
      </c>
      <c r="AP1148" t="s">
        <v>182</v>
      </c>
      <c r="AQ1148" t="s">
        <v>179</v>
      </c>
      <c r="AR1148">
        <v>-9999</v>
      </c>
      <c r="AS1148">
        <v>2.86E-2</v>
      </c>
      <c r="AT1148">
        <v>3.0779999999999998</v>
      </c>
      <c r="AU1148">
        <v>3.81</v>
      </c>
      <c r="AV1148">
        <v>176</v>
      </c>
      <c r="AX1148">
        <f t="shared" si="152"/>
        <v>5.3995728146179527</v>
      </c>
      <c r="AZ1148" t="str">
        <f t="shared" si="160"/>
        <v>Juniperus monosperma</v>
      </c>
      <c r="BA1148">
        <f t="shared" si="153"/>
        <v>34.270000000000003</v>
      </c>
      <c r="BB1148">
        <f t="shared" si="154"/>
        <v>1.5895728146179526</v>
      </c>
      <c r="BC1148">
        <f t="shared" si="155"/>
        <v>37.1</v>
      </c>
      <c r="BD1148">
        <f t="shared" si="156"/>
        <v>2000</v>
      </c>
      <c r="BE1148">
        <f t="shared" si="157"/>
        <v>2.1</v>
      </c>
      <c r="BF1148">
        <f t="shared" si="158"/>
        <v>3.0779999999999998</v>
      </c>
      <c r="BG1148">
        <f t="shared" si="159"/>
        <v>2.86E-2</v>
      </c>
    </row>
    <row r="1149" spans="1:59" x14ac:dyDescent="0.25">
      <c r="A1149">
        <v>4295</v>
      </c>
      <c r="B1149" t="s">
        <v>60</v>
      </c>
      <c r="C1149" t="s">
        <v>171</v>
      </c>
      <c r="D1149" t="s">
        <v>62</v>
      </c>
      <c r="E1149" t="s">
        <v>63</v>
      </c>
      <c r="F1149" t="s">
        <v>64</v>
      </c>
      <c r="G1149" t="s">
        <v>172</v>
      </c>
      <c r="H1149">
        <v>0.313</v>
      </c>
      <c r="I1149" t="s">
        <v>7</v>
      </c>
      <c r="J1149" s="9">
        <v>40420</v>
      </c>
      <c r="K1149" s="13">
        <v>0.59930555555555598</v>
      </c>
      <c r="L1149" t="s">
        <v>173</v>
      </c>
      <c r="M1149" t="s">
        <v>111</v>
      </c>
      <c r="N1149" t="s">
        <v>174</v>
      </c>
      <c r="O1149" t="s">
        <v>204</v>
      </c>
      <c r="P1149" t="s">
        <v>175</v>
      </c>
      <c r="Q1149">
        <v>33.74</v>
      </c>
      <c r="R1149">
        <v>-9999</v>
      </c>
      <c r="S1149">
        <v>33.74</v>
      </c>
      <c r="T1149">
        <v>366</v>
      </c>
      <c r="U1149">
        <v>2000</v>
      </c>
      <c r="V1149">
        <v>-9999</v>
      </c>
      <c r="W1149">
        <v>-9999</v>
      </c>
      <c r="X1149">
        <v>1.5</v>
      </c>
      <c r="Y1149">
        <v>0.06</v>
      </c>
      <c r="Z1149">
        <v>-9999</v>
      </c>
      <c r="AA1149">
        <v>34.39</v>
      </c>
      <c r="AB1149">
        <v>-106.53</v>
      </c>
      <c r="AC1149">
        <v>-9999</v>
      </c>
      <c r="AD1149">
        <v>-9999</v>
      </c>
      <c r="AE1149">
        <v>-9999</v>
      </c>
      <c r="AF1149">
        <v>-9999</v>
      </c>
      <c r="AG1149">
        <v>-2.9</v>
      </c>
      <c r="AH1149">
        <v>-1.98</v>
      </c>
      <c r="AI1149" t="s">
        <v>176</v>
      </c>
      <c r="AJ1149">
        <v>-9999</v>
      </c>
      <c r="AK1149" t="s">
        <v>74</v>
      </c>
      <c r="AL1149">
        <v>-9999</v>
      </c>
      <c r="AM1149" t="s">
        <v>177</v>
      </c>
      <c r="AN1149" t="s">
        <v>180</v>
      </c>
      <c r="AO1149">
        <v>-9999</v>
      </c>
      <c r="AP1149" t="s">
        <v>182</v>
      </c>
      <c r="AQ1149" t="s">
        <v>179</v>
      </c>
      <c r="AR1149">
        <v>-9999</v>
      </c>
      <c r="AS1149">
        <v>3.39E-2</v>
      </c>
      <c r="AT1149">
        <v>3.0569999999999999</v>
      </c>
      <c r="AU1149">
        <v>3.49</v>
      </c>
      <c r="AV1149">
        <v>200</v>
      </c>
      <c r="AX1149">
        <f t="shared" si="152"/>
        <v>5.2425661164388613</v>
      </c>
      <c r="AZ1149" t="str">
        <f t="shared" si="160"/>
        <v>Juniperus monosperma</v>
      </c>
      <c r="BA1149">
        <f t="shared" si="153"/>
        <v>33.74</v>
      </c>
      <c r="BB1149">
        <f t="shared" si="154"/>
        <v>1.7525661164388611</v>
      </c>
      <c r="BC1149">
        <f t="shared" si="155"/>
        <v>36.6</v>
      </c>
      <c r="BD1149">
        <f t="shared" si="156"/>
        <v>2000</v>
      </c>
      <c r="BE1149">
        <f t="shared" si="157"/>
        <v>1.98</v>
      </c>
      <c r="BF1149">
        <f t="shared" si="158"/>
        <v>3.0569999999999999</v>
      </c>
      <c r="BG1149">
        <f t="shared" si="159"/>
        <v>3.39E-2</v>
      </c>
    </row>
    <row r="1150" spans="1:59" x14ac:dyDescent="0.25">
      <c r="A1150">
        <v>4296</v>
      </c>
      <c r="B1150" t="s">
        <v>60</v>
      </c>
      <c r="C1150" t="s">
        <v>171</v>
      </c>
      <c r="D1150" t="s">
        <v>62</v>
      </c>
      <c r="E1150" t="s">
        <v>63</v>
      </c>
      <c r="F1150" t="s">
        <v>64</v>
      </c>
      <c r="G1150" t="s">
        <v>172</v>
      </c>
      <c r="H1150">
        <v>0.313</v>
      </c>
      <c r="I1150" t="s">
        <v>7</v>
      </c>
      <c r="J1150" s="9">
        <v>40420</v>
      </c>
      <c r="K1150" s="13">
        <v>0.60347222222222197</v>
      </c>
      <c r="L1150" t="s">
        <v>173</v>
      </c>
      <c r="M1150" t="s">
        <v>111</v>
      </c>
      <c r="N1150" t="s">
        <v>174</v>
      </c>
      <c r="O1150" t="s">
        <v>204</v>
      </c>
      <c r="P1150" t="s">
        <v>175</v>
      </c>
      <c r="Q1150">
        <v>33.03</v>
      </c>
      <c r="R1150">
        <v>-9999</v>
      </c>
      <c r="S1150">
        <v>33.24</v>
      </c>
      <c r="T1150">
        <v>370</v>
      </c>
      <c r="U1150">
        <v>2000</v>
      </c>
      <c r="V1150">
        <v>-9999</v>
      </c>
      <c r="W1150">
        <v>-9999</v>
      </c>
      <c r="X1150">
        <v>1.2</v>
      </c>
      <c r="Y1150">
        <v>0.06</v>
      </c>
      <c r="Z1150">
        <v>-9999</v>
      </c>
      <c r="AA1150">
        <v>34.39</v>
      </c>
      <c r="AB1150">
        <v>-106.53</v>
      </c>
      <c r="AC1150">
        <v>-9999</v>
      </c>
      <c r="AD1150">
        <v>-9999</v>
      </c>
      <c r="AE1150">
        <v>-9999</v>
      </c>
      <c r="AF1150">
        <v>-9999</v>
      </c>
      <c r="AG1150">
        <v>-3</v>
      </c>
      <c r="AH1150">
        <v>-2.1</v>
      </c>
      <c r="AI1150" t="s">
        <v>176</v>
      </c>
      <c r="AJ1150">
        <v>-9999</v>
      </c>
      <c r="AK1150" t="s">
        <v>74</v>
      </c>
      <c r="AL1150">
        <v>-9999</v>
      </c>
      <c r="AM1150" t="s">
        <v>177</v>
      </c>
      <c r="AN1150" t="s">
        <v>180</v>
      </c>
      <c r="AO1150">
        <v>-9999</v>
      </c>
      <c r="AP1150" t="s">
        <v>182</v>
      </c>
      <c r="AQ1150" t="s">
        <v>179</v>
      </c>
      <c r="AR1150">
        <v>-9999</v>
      </c>
      <c r="AS1150">
        <v>2.76E-2</v>
      </c>
      <c r="AT1150">
        <v>2.5310000000000001</v>
      </c>
      <c r="AU1150">
        <v>3.43</v>
      </c>
      <c r="AV1150">
        <v>201</v>
      </c>
      <c r="AX1150">
        <f t="shared" si="152"/>
        <v>5.098093613300164</v>
      </c>
      <c r="AZ1150" t="str">
        <f t="shared" si="160"/>
        <v>Juniperus monosperma</v>
      </c>
      <c r="BA1150">
        <f t="shared" si="153"/>
        <v>33.24</v>
      </c>
      <c r="BB1150">
        <f t="shared" si="154"/>
        <v>1.6680936133001638</v>
      </c>
      <c r="BC1150">
        <f t="shared" si="155"/>
        <v>37</v>
      </c>
      <c r="BD1150">
        <f t="shared" si="156"/>
        <v>2000</v>
      </c>
      <c r="BE1150">
        <f t="shared" si="157"/>
        <v>2.1</v>
      </c>
      <c r="BF1150">
        <f t="shared" si="158"/>
        <v>2.5310000000000001</v>
      </c>
      <c r="BG1150">
        <f t="shared" si="159"/>
        <v>2.76E-2</v>
      </c>
    </row>
    <row r="1151" spans="1:59" x14ac:dyDescent="0.25">
      <c r="A1151">
        <v>4297</v>
      </c>
      <c r="B1151" t="s">
        <v>60</v>
      </c>
      <c r="C1151" t="s">
        <v>171</v>
      </c>
      <c r="D1151" t="s">
        <v>62</v>
      </c>
      <c r="E1151" t="s">
        <v>63</v>
      </c>
      <c r="F1151" t="s">
        <v>64</v>
      </c>
      <c r="G1151" t="s">
        <v>172</v>
      </c>
      <c r="H1151">
        <v>0.313</v>
      </c>
      <c r="I1151" t="s">
        <v>7</v>
      </c>
      <c r="J1151" s="9">
        <v>40420</v>
      </c>
      <c r="K1151" s="13">
        <v>0.65</v>
      </c>
      <c r="L1151" t="s">
        <v>173</v>
      </c>
      <c r="M1151" t="s">
        <v>111</v>
      </c>
      <c r="N1151" t="s">
        <v>174</v>
      </c>
      <c r="O1151" t="s">
        <v>204</v>
      </c>
      <c r="P1151" t="s">
        <v>175</v>
      </c>
      <c r="Q1151">
        <v>28.34</v>
      </c>
      <c r="R1151">
        <v>-9999</v>
      </c>
      <c r="S1151">
        <v>34.04</v>
      </c>
      <c r="T1151">
        <v>371</v>
      </c>
      <c r="U1151">
        <v>2000</v>
      </c>
      <c r="V1151">
        <v>-9999</v>
      </c>
      <c r="W1151">
        <v>-9999</v>
      </c>
      <c r="X1151">
        <v>1.25</v>
      </c>
      <c r="Y1151">
        <v>0.06</v>
      </c>
      <c r="Z1151">
        <v>-9999</v>
      </c>
      <c r="AA1151">
        <v>34.39</v>
      </c>
      <c r="AB1151">
        <v>-106.53</v>
      </c>
      <c r="AC1151">
        <v>-9999</v>
      </c>
      <c r="AD1151">
        <v>-9999</v>
      </c>
      <c r="AE1151">
        <v>-9999</v>
      </c>
      <c r="AF1151">
        <v>-9999</v>
      </c>
      <c r="AG1151">
        <v>-3.1</v>
      </c>
      <c r="AH1151">
        <v>-2.1</v>
      </c>
      <c r="AI1151" t="s">
        <v>176</v>
      </c>
      <c r="AJ1151">
        <v>-9999</v>
      </c>
      <c r="AK1151" t="s">
        <v>74</v>
      </c>
      <c r="AL1151">
        <v>-9999</v>
      </c>
      <c r="AM1151" t="s">
        <v>177</v>
      </c>
      <c r="AN1151" t="s">
        <v>180</v>
      </c>
      <c r="AO1151">
        <v>-9999</v>
      </c>
      <c r="AP1151" t="s">
        <v>182</v>
      </c>
      <c r="AQ1151" t="s">
        <v>179</v>
      </c>
      <c r="AR1151">
        <v>-9999</v>
      </c>
      <c r="AS1151">
        <v>2.5499999999999998E-2</v>
      </c>
      <c r="AT1151">
        <v>2.887</v>
      </c>
      <c r="AU1151">
        <v>3.84</v>
      </c>
      <c r="AV1151">
        <v>167</v>
      </c>
      <c r="AX1151">
        <f t="shared" si="152"/>
        <v>5.3309439178334461</v>
      </c>
      <c r="AZ1151" t="str">
        <f t="shared" si="160"/>
        <v>Juniperus monosperma</v>
      </c>
      <c r="BA1151">
        <f t="shared" si="153"/>
        <v>34.04</v>
      </c>
      <c r="BB1151">
        <f t="shared" si="154"/>
        <v>1.4909439178334463</v>
      </c>
      <c r="BC1151">
        <f t="shared" si="155"/>
        <v>37.1</v>
      </c>
      <c r="BD1151">
        <f t="shared" si="156"/>
        <v>2000</v>
      </c>
      <c r="BE1151">
        <f t="shared" si="157"/>
        <v>2.1</v>
      </c>
      <c r="BF1151">
        <f t="shared" si="158"/>
        <v>2.887</v>
      </c>
      <c r="BG1151">
        <f t="shared" si="159"/>
        <v>2.5499999999999998E-2</v>
      </c>
    </row>
    <row r="1152" spans="1:59" x14ac:dyDescent="0.25">
      <c r="A1152">
        <v>4298</v>
      </c>
      <c r="B1152" t="s">
        <v>60</v>
      </c>
      <c r="C1152" t="s">
        <v>171</v>
      </c>
      <c r="D1152" t="s">
        <v>62</v>
      </c>
      <c r="E1152" t="s">
        <v>63</v>
      </c>
      <c r="F1152" t="s">
        <v>64</v>
      </c>
      <c r="G1152" t="s">
        <v>172</v>
      </c>
      <c r="H1152">
        <v>0.313</v>
      </c>
      <c r="I1152" t="s">
        <v>7</v>
      </c>
      <c r="J1152" s="9">
        <v>40420</v>
      </c>
      <c r="K1152" s="13">
        <v>0.66041666666666698</v>
      </c>
      <c r="L1152" t="s">
        <v>173</v>
      </c>
      <c r="M1152" t="s">
        <v>111</v>
      </c>
      <c r="N1152" t="s">
        <v>174</v>
      </c>
      <c r="O1152" t="s">
        <v>204</v>
      </c>
      <c r="P1152" t="s">
        <v>175</v>
      </c>
      <c r="Q1152">
        <v>34.090000000000003</v>
      </c>
      <c r="R1152">
        <v>-9999</v>
      </c>
      <c r="S1152">
        <v>31.5</v>
      </c>
      <c r="T1152">
        <v>366</v>
      </c>
      <c r="U1152">
        <v>2000</v>
      </c>
      <c r="V1152">
        <v>-9999</v>
      </c>
      <c r="W1152">
        <v>-9999</v>
      </c>
      <c r="X1152">
        <v>1.1100000000000001</v>
      </c>
      <c r="Y1152">
        <v>0.06</v>
      </c>
      <c r="Z1152">
        <v>-9999</v>
      </c>
      <c r="AA1152">
        <v>34.39</v>
      </c>
      <c r="AB1152">
        <v>-106.53</v>
      </c>
      <c r="AC1152">
        <v>-9999</v>
      </c>
      <c r="AD1152">
        <v>-9999</v>
      </c>
      <c r="AE1152">
        <v>-9999</v>
      </c>
      <c r="AF1152">
        <v>-9999</v>
      </c>
      <c r="AG1152">
        <v>-2.9</v>
      </c>
      <c r="AH1152">
        <v>-1.98</v>
      </c>
      <c r="AI1152" t="s">
        <v>176</v>
      </c>
      <c r="AJ1152">
        <v>-9999</v>
      </c>
      <c r="AK1152" t="s">
        <v>74</v>
      </c>
      <c r="AL1152">
        <v>-9999</v>
      </c>
      <c r="AM1152" t="s">
        <v>177</v>
      </c>
      <c r="AN1152" t="s">
        <v>180</v>
      </c>
      <c r="AO1152">
        <v>-9999</v>
      </c>
      <c r="AP1152" t="s">
        <v>182</v>
      </c>
      <c r="AQ1152" t="s">
        <v>179</v>
      </c>
      <c r="AR1152">
        <v>-9999</v>
      </c>
      <c r="AS1152">
        <v>2.8799999999999999E-2</v>
      </c>
      <c r="AT1152">
        <v>3.0619999999999998</v>
      </c>
      <c r="AU1152">
        <v>3.06</v>
      </c>
      <c r="AV1152">
        <v>177</v>
      </c>
      <c r="AX1152">
        <f t="shared" si="152"/>
        <v>4.621917558267711</v>
      </c>
      <c r="AZ1152" t="str">
        <f t="shared" si="160"/>
        <v>Juniperus monosperma</v>
      </c>
      <c r="BA1152">
        <f t="shared" si="153"/>
        <v>31.5</v>
      </c>
      <c r="BB1152">
        <f t="shared" si="154"/>
        <v>1.5619175582677109</v>
      </c>
      <c r="BC1152">
        <f t="shared" si="155"/>
        <v>36.6</v>
      </c>
      <c r="BD1152">
        <f t="shared" si="156"/>
        <v>2000</v>
      </c>
      <c r="BE1152">
        <f t="shared" si="157"/>
        <v>1.98</v>
      </c>
      <c r="BF1152">
        <f t="shared" si="158"/>
        <v>3.0619999999999998</v>
      </c>
      <c r="BG1152">
        <f t="shared" si="159"/>
        <v>2.8799999999999999E-2</v>
      </c>
    </row>
    <row r="1153" spans="1:59" x14ac:dyDescent="0.25">
      <c r="A1153">
        <v>4299</v>
      </c>
      <c r="B1153" t="s">
        <v>60</v>
      </c>
      <c r="C1153" t="s">
        <v>171</v>
      </c>
      <c r="D1153" t="s">
        <v>62</v>
      </c>
      <c r="E1153" t="s">
        <v>63</v>
      </c>
      <c r="F1153" t="s">
        <v>64</v>
      </c>
      <c r="G1153" t="s">
        <v>172</v>
      </c>
      <c r="H1153">
        <v>0.313</v>
      </c>
      <c r="I1153" t="s">
        <v>7</v>
      </c>
      <c r="J1153" s="9">
        <v>40420</v>
      </c>
      <c r="K1153" s="13">
        <v>0.66597222222222197</v>
      </c>
      <c r="L1153" t="s">
        <v>173</v>
      </c>
      <c r="M1153" t="s">
        <v>111</v>
      </c>
      <c r="N1153" t="s">
        <v>174</v>
      </c>
      <c r="O1153" t="s">
        <v>204</v>
      </c>
      <c r="P1153" t="s">
        <v>175</v>
      </c>
      <c r="Q1153">
        <v>34.299999999999997</v>
      </c>
      <c r="R1153">
        <v>-9999</v>
      </c>
      <c r="S1153">
        <v>31.87</v>
      </c>
      <c r="T1153">
        <v>368</v>
      </c>
      <c r="U1153">
        <v>2000</v>
      </c>
      <c r="V1153">
        <v>-9999</v>
      </c>
      <c r="W1153">
        <v>-9999</v>
      </c>
      <c r="X1153">
        <v>1.1200000000000001</v>
      </c>
      <c r="Y1153">
        <v>0.06</v>
      </c>
      <c r="Z1153">
        <v>-9999</v>
      </c>
      <c r="AA1153">
        <v>34.39</v>
      </c>
      <c r="AB1153">
        <v>-106.53</v>
      </c>
      <c r="AC1153">
        <v>-9999</v>
      </c>
      <c r="AD1153">
        <v>-9999</v>
      </c>
      <c r="AE1153">
        <v>-9999</v>
      </c>
      <c r="AF1153">
        <v>-9999</v>
      </c>
      <c r="AG1153">
        <v>-3</v>
      </c>
      <c r="AH1153">
        <v>-2.1</v>
      </c>
      <c r="AI1153" t="s">
        <v>176</v>
      </c>
      <c r="AJ1153">
        <v>-9999</v>
      </c>
      <c r="AK1153" t="s">
        <v>74</v>
      </c>
      <c r="AL1153">
        <v>-9999</v>
      </c>
      <c r="AM1153" t="s">
        <v>177</v>
      </c>
      <c r="AN1153" t="s">
        <v>180</v>
      </c>
      <c r="AO1153">
        <v>-9999</v>
      </c>
      <c r="AP1153" t="s">
        <v>182</v>
      </c>
      <c r="AQ1153" t="s">
        <v>179</v>
      </c>
      <c r="AR1153">
        <v>-9999</v>
      </c>
      <c r="AS1153">
        <v>2.8500000000000001E-2</v>
      </c>
      <c r="AT1153">
        <v>2.5539999999999998</v>
      </c>
      <c r="AU1153">
        <v>3.12</v>
      </c>
      <c r="AV1153">
        <v>205</v>
      </c>
      <c r="AX1153">
        <f t="shared" si="152"/>
        <v>4.7198027169011585</v>
      </c>
      <c r="AZ1153" t="str">
        <f t="shared" si="160"/>
        <v>Juniperus monosperma</v>
      </c>
      <c r="BA1153">
        <f t="shared" si="153"/>
        <v>31.87</v>
      </c>
      <c r="BB1153">
        <f t="shared" si="154"/>
        <v>1.5998027169011584</v>
      </c>
      <c r="BC1153">
        <f t="shared" si="155"/>
        <v>36.799999999999997</v>
      </c>
      <c r="BD1153">
        <f t="shared" si="156"/>
        <v>2000</v>
      </c>
      <c r="BE1153">
        <f t="shared" si="157"/>
        <v>2.1</v>
      </c>
      <c r="BF1153">
        <f t="shared" si="158"/>
        <v>2.5539999999999998</v>
      </c>
      <c r="BG1153">
        <f t="shared" si="159"/>
        <v>2.8500000000000001E-2</v>
      </c>
    </row>
    <row r="1154" spans="1:59" x14ac:dyDescent="0.25">
      <c r="A1154">
        <v>4300</v>
      </c>
      <c r="B1154" t="s">
        <v>60</v>
      </c>
      <c r="C1154" t="s">
        <v>171</v>
      </c>
      <c r="D1154" t="s">
        <v>62</v>
      </c>
      <c r="E1154" t="s">
        <v>63</v>
      </c>
      <c r="F1154" t="s">
        <v>64</v>
      </c>
      <c r="G1154" t="s">
        <v>172</v>
      </c>
      <c r="H1154">
        <v>0.313</v>
      </c>
      <c r="I1154" t="s">
        <v>7</v>
      </c>
      <c r="J1154" s="9">
        <v>40420</v>
      </c>
      <c r="K1154" s="13">
        <v>0.70972222222222203</v>
      </c>
      <c r="L1154" t="s">
        <v>173</v>
      </c>
      <c r="M1154" t="s">
        <v>111</v>
      </c>
      <c r="N1154" t="s">
        <v>174</v>
      </c>
      <c r="O1154" t="s">
        <v>204</v>
      </c>
      <c r="P1154" t="s">
        <v>175</v>
      </c>
      <c r="Q1154">
        <v>33.11</v>
      </c>
      <c r="R1154">
        <v>-9999</v>
      </c>
      <c r="S1154">
        <v>30.77</v>
      </c>
      <c r="T1154">
        <v>369</v>
      </c>
      <c r="U1154">
        <v>2000</v>
      </c>
      <c r="V1154">
        <v>-9999</v>
      </c>
      <c r="W1154">
        <v>-9999</v>
      </c>
      <c r="X1154">
        <v>1.05</v>
      </c>
      <c r="Y1154">
        <v>0.06</v>
      </c>
      <c r="Z1154">
        <v>-9999</v>
      </c>
      <c r="AA1154">
        <v>34.39</v>
      </c>
      <c r="AB1154">
        <v>-106.53</v>
      </c>
      <c r="AC1154">
        <v>-9999</v>
      </c>
      <c r="AD1154">
        <v>-9999</v>
      </c>
      <c r="AE1154">
        <v>-9999</v>
      </c>
      <c r="AF1154">
        <v>-9999</v>
      </c>
      <c r="AG1154">
        <v>-3.1</v>
      </c>
      <c r="AH1154">
        <v>-2.1</v>
      </c>
      <c r="AI1154" t="s">
        <v>176</v>
      </c>
      <c r="AJ1154">
        <v>-9999</v>
      </c>
      <c r="AK1154" t="s">
        <v>74</v>
      </c>
      <c r="AL1154">
        <v>-9999</v>
      </c>
      <c r="AM1154" t="s">
        <v>177</v>
      </c>
      <c r="AN1154" t="s">
        <v>180</v>
      </c>
      <c r="AO1154">
        <v>-9999</v>
      </c>
      <c r="AP1154" t="s">
        <v>182</v>
      </c>
      <c r="AQ1154" t="s">
        <v>179</v>
      </c>
      <c r="AR1154">
        <v>-9999</v>
      </c>
      <c r="AS1154">
        <v>2.7799999999999998E-2</v>
      </c>
      <c r="AT1154">
        <v>3.1459999999999999</v>
      </c>
      <c r="AU1154">
        <v>2.98</v>
      </c>
      <c r="AV1154">
        <v>170</v>
      </c>
      <c r="AX1154">
        <f t="shared" ref="AX1154:AX1217" si="161">0.61078*EXP(17.27*BA1154/(BA1154+237.3))</f>
        <v>4.4339541356961574</v>
      </c>
      <c r="AZ1154" t="str">
        <f t="shared" si="160"/>
        <v>Juniperus monosperma</v>
      </c>
      <c r="BA1154">
        <f t="shared" ref="BA1154:BA1217" si="162">S1154</f>
        <v>30.77</v>
      </c>
      <c r="BB1154">
        <f t="shared" ref="BB1154:BB1217" si="163">AX1154-AU1154</f>
        <v>1.4539541356961574</v>
      </c>
      <c r="BC1154">
        <f t="shared" ref="BC1154:BC1217" si="164">T1154/10</f>
        <v>36.9</v>
      </c>
      <c r="BD1154">
        <f t="shared" ref="BD1154:BD1217" si="165">U1154</f>
        <v>2000</v>
      </c>
      <c r="BE1154">
        <f t="shared" ref="BE1154:BE1217" si="166">-AH1154</f>
        <v>2.1</v>
      </c>
      <c r="BF1154">
        <f t="shared" ref="BF1154:BF1217" si="167">AT1154</f>
        <v>3.1459999999999999</v>
      </c>
      <c r="BG1154">
        <f t="shared" ref="BG1154:BG1217" si="168">AS1154</f>
        <v>2.7799999999999998E-2</v>
      </c>
    </row>
    <row r="1155" spans="1:59" x14ac:dyDescent="0.25">
      <c r="A1155">
        <v>4301</v>
      </c>
      <c r="B1155" t="s">
        <v>60</v>
      </c>
      <c r="C1155" t="s">
        <v>171</v>
      </c>
      <c r="D1155" t="s">
        <v>62</v>
      </c>
      <c r="E1155" t="s">
        <v>63</v>
      </c>
      <c r="F1155" t="s">
        <v>64</v>
      </c>
      <c r="G1155" t="s">
        <v>172</v>
      </c>
      <c r="H1155">
        <v>0.313</v>
      </c>
      <c r="I1155" t="s">
        <v>7</v>
      </c>
      <c r="J1155" s="9">
        <v>40420</v>
      </c>
      <c r="K1155" s="13">
        <v>0.72013888888888899</v>
      </c>
      <c r="L1155" t="s">
        <v>173</v>
      </c>
      <c r="M1155" t="s">
        <v>111</v>
      </c>
      <c r="N1155" t="s">
        <v>174</v>
      </c>
      <c r="O1155" t="s">
        <v>204</v>
      </c>
      <c r="P1155" t="s">
        <v>175</v>
      </c>
      <c r="Q1155">
        <v>33.85</v>
      </c>
      <c r="R1155">
        <v>-9999</v>
      </c>
      <c r="S1155">
        <v>32.35</v>
      </c>
      <c r="T1155">
        <v>367</v>
      </c>
      <c r="U1155">
        <v>2000</v>
      </c>
      <c r="V1155">
        <v>-9999</v>
      </c>
      <c r="W1155">
        <v>-9999</v>
      </c>
      <c r="X1155">
        <v>1.24</v>
      </c>
      <c r="Y1155">
        <v>0.06</v>
      </c>
      <c r="Z1155">
        <v>-9999</v>
      </c>
      <c r="AA1155">
        <v>34.39</v>
      </c>
      <c r="AB1155">
        <v>-106.53</v>
      </c>
      <c r="AC1155">
        <v>-9999</v>
      </c>
      <c r="AD1155">
        <v>-9999</v>
      </c>
      <c r="AE1155">
        <v>-9999</v>
      </c>
      <c r="AF1155">
        <v>-9999</v>
      </c>
      <c r="AG1155">
        <v>-2.9</v>
      </c>
      <c r="AH1155">
        <v>-1.98</v>
      </c>
      <c r="AI1155" t="s">
        <v>176</v>
      </c>
      <c r="AJ1155">
        <v>-9999</v>
      </c>
      <c r="AK1155" t="s">
        <v>74</v>
      </c>
      <c r="AL1155">
        <v>-9999</v>
      </c>
      <c r="AM1155" t="s">
        <v>177</v>
      </c>
      <c r="AN1155" t="s">
        <v>180</v>
      </c>
      <c r="AO1155">
        <v>-9999</v>
      </c>
      <c r="AP1155" t="s">
        <v>182</v>
      </c>
      <c r="AQ1155" t="s">
        <v>179</v>
      </c>
      <c r="AR1155">
        <v>-9999</v>
      </c>
      <c r="AS1155">
        <v>3.04E-2</v>
      </c>
      <c r="AT1155">
        <v>2.9039999999999999</v>
      </c>
      <c r="AU1155">
        <v>3.22</v>
      </c>
      <c r="AV1155">
        <v>194</v>
      </c>
      <c r="AX1155">
        <f t="shared" si="161"/>
        <v>4.8494688427808965</v>
      </c>
      <c r="AZ1155" t="str">
        <f t="shared" si="160"/>
        <v>Juniperus monosperma</v>
      </c>
      <c r="BA1155">
        <f t="shared" si="162"/>
        <v>32.35</v>
      </c>
      <c r="BB1155">
        <f t="shared" si="163"/>
        <v>1.6294688427808963</v>
      </c>
      <c r="BC1155">
        <f t="shared" si="164"/>
        <v>36.700000000000003</v>
      </c>
      <c r="BD1155">
        <f t="shared" si="165"/>
        <v>2000</v>
      </c>
      <c r="BE1155">
        <f t="shared" si="166"/>
        <v>1.98</v>
      </c>
      <c r="BF1155">
        <f t="shared" si="167"/>
        <v>2.9039999999999999</v>
      </c>
      <c r="BG1155">
        <f t="shared" si="168"/>
        <v>3.04E-2</v>
      </c>
    </row>
    <row r="1156" spans="1:59" x14ac:dyDescent="0.25">
      <c r="A1156">
        <v>4302</v>
      </c>
      <c r="B1156" t="s">
        <v>60</v>
      </c>
      <c r="C1156" t="s">
        <v>171</v>
      </c>
      <c r="D1156" t="s">
        <v>62</v>
      </c>
      <c r="E1156" t="s">
        <v>63</v>
      </c>
      <c r="F1156" t="s">
        <v>64</v>
      </c>
      <c r="G1156" t="s">
        <v>172</v>
      </c>
      <c r="H1156">
        <v>0.313</v>
      </c>
      <c r="I1156" t="s">
        <v>7</v>
      </c>
      <c r="J1156" s="9">
        <v>40420</v>
      </c>
      <c r="K1156" s="13">
        <v>0.72430555555555598</v>
      </c>
      <c r="L1156" t="s">
        <v>173</v>
      </c>
      <c r="M1156" t="s">
        <v>111</v>
      </c>
      <c r="N1156" t="s">
        <v>174</v>
      </c>
      <c r="O1156" t="s">
        <v>204</v>
      </c>
      <c r="P1156" t="s">
        <v>175</v>
      </c>
      <c r="Q1156">
        <v>32.54</v>
      </c>
      <c r="R1156">
        <v>-9999</v>
      </c>
      <c r="S1156">
        <v>32.159999999999997</v>
      </c>
      <c r="T1156">
        <v>371</v>
      </c>
      <c r="U1156">
        <v>2000</v>
      </c>
      <c r="V1156">
        <v>-9999</v>
      </c>
      <c r="W1156">
        <v>-9999</v>
      </c>
      <c r="X1156">
        <v>1.03</v>
      </c>
      <c r="Y1156">
        <v>0.06</v>
      </c>
      <c r="Z1156">
        <v>-9999</v>
      </c>
      <c r="AA1156">
        <v>34.39</v>
      </c>
      <c r="AB1156">
        <v>-106.53</v>
      </c>
      <c r="AC1156">
        <v>-9999</v>
      </c>
      <c r="AD1156">
        <v>-9999</v>
      </c>
      <c r="AE1156">
        <v>-9999</v>
      </c>
      <c r="AF1156">
        <v>-9999</v>
      </c>
      <c r="AG1156">
        <v>-3</v>
      </c>
      <c r="AH1156">
        <v>-2.1</v>
      </c>
      <c r="AI1156" t="s">
        <v>176</v>
      </c>
      <c r="AJ1156">
        <v>-9999</v>
      </c>
      <c r="AK1156" t="s">
        <v>74</v>
      </c>
      <c r="AL1156">
        <v>-9999</v>
      </c>
      <c r="AM1156" t="s">
        <v>177</v>
      </c>
      <c r="AN1156" t="s">
        <v>180</v>
      </c>
      <c r="AO1156">
        <v>-9999</v>
      </c>
      <c r="AP1156" t="s">
        <v>182</v>
      </c>
      <c r="AQ1156" t="s">
        <v>179</v>
      </c>
      <c r="AR1156">
        <v>-9999</v>
      </c>
      <c r="AS1156">
        <v>2.4899999999999999E-2</v>
      </c>
      <c r="AT1156">
        <v>2.2429999999999999</v>
      </c>
      <c r="AU1156">
        <v>3.25</v>
      </c>
      <c r="AV1156">
        <v>206</v>
      </c>
      <c r="AX1156">
        <f t="shared" si="161"/>
        <v>4.7977774586537176</v>
      </c>
      <c r="AZ1156" t="str">
        <f t="shared" si="160"/>
        <v>Juniperus monosperma</v>
      </c>
      <c r="BA1156">
        <f t="shared" si="162"/>
        <v>32.159999999999997</v>
      </c>
      <c r="BB1156">
        <f t="shared" si="163"/>
        <v>1.5477774586537176</v>
      </c>
      <c r="BC1156">
        <f t="shared" si="164"/>
        <v>37.1</v>
      </c>
      <c r="BD1156">
        <f t="shared" si="165"/>
        <v>2000</v>
      </c>
      <c r="BE1156">
        <f t="shared" si="166"/>
        <v>2.1</v>
      </c>
      <c r="BF1156">
        <f t="shared" si="167"/>
        <v>2.2429999999999999</v>
      </c>
      <c r="BG1156">
        <f t="shared" si="168"/>
        <v>2.4899999999999999E-2</v>
      </c>
    </row>
    <row r="1157" spans="1:59" x14ac:dyDescent="0.25">
      <c r="A1157">
        <v>4303</v>
      </c>
      <c r="B1157" t="s">
        <v>60</v>
      </c>
      <c r="C1157" t="s">
        <v>171</v>
      </c>
      <c r="D1157" t="s">
        <v>62</v>
      </c>
      <c r="E1157" t="s">
        <v>63</v>
      </c>
      <c r="F1157" t="s">
        <v>64</v>
      </c>
      <c r="G1157" t="s">
        <v>172</v>
      </c>
      <c r="H1157">
        <v>0.313</v>
      </c>
      <c r="I1157" t="s">
        <v>7</v>
      </c>
      <c r="J1157" s="9">
        <v>40422</v>
      </c>
      <c r="K1157" s="13">
        <v>0.31874999999999998</v>
      </c>
      <c r="L1157" t="s">
        <v>173</v>
      </c>
      <c r="M1157" t="s">
        <v>111</v>
      </c>
      <c r="N1157" t="s">
        <v>174</v>
      </c>
      <c r="O1157" t="s">
        <v>205</v>
      </c>
      <c r="P1157" t="s">
        <v>175</v>
      </c>
      <c r="Q1157">
        <v>50.22</v>
      </c>
      <c r="R1157">
        <v>-9999</v>
      </c>
      <c r="S1157">
        <v>22.25</v>
      </c>
      <c r="T1157">
        <v>364</v>
      </c>
      <c r="U1157">
        <v>2000</v>
      </c>
      <c r="V1157">
        <v>-9999</v>
      </c>
      <c r="W1157">
        <v>-9999</v>
      </c>
      <c r="X1157">
        <v>1.04</v>
      </c>
      <c r="Y1157">
        <v>0.13</v>
      </c>
      <c r="Z1157">
        <v>-9999</v>
      </c>
      <c r="AA1157">
        <v>34.39</v>
      </c>
      <c r="AB1157">
        <v>-106.53</v>
      </c>
      <c r="AC1157">
        <v>-9999</v>
      </c>
      <c r="AD1157">
        <v>-9999</v>
      </c>
      <c r="AE1157">
        <v>-9999</v>
      </c>
      <c r="AF1157">
        <v>-9999</v>
      </c>
      <c r="AG1157">
        <v>-2.9</v>
      </c>
      <c r="AH1157">
        <v>-1.73</v>
      </c>
      <c r="AI1157" t="s">
        <v>176</v>
      </c>
      <c r="AJ1157">
        <v>-9999</v>
      </c>
      <c r="AK1157" t="s">
        <v>74</v>
      </c>
      <c r="AL1157">
        <v>-9999</v>
      </c>
      <c r="AM1157" t="s">
        <v>177</v>
      </c>
      <c r="AN1157" t="s">
        <v>180</v>
      </c>
      <c r="AO1157">
        <v>-9999</v>
      </c>
      <c r="AP1157" t="s">
        <v>182</v>
      </c>
      <c r="AQ1157" t="s">
        <v>179</v>
      </c>
      <c r="AR1157">
        <v>-9999</v>
      </c>
      <c r="AS1157">
        <v>6.3399999999999998E-2</v>
      </c>
      <c r="AT1157">
        <v>5.3579999999999997</v>
      </c>
      <c r="AU1157">
        <v>1.34</v>
      </c>
      <c r="AV1157">
        <v>218</v>
      </c>
      <c r="AX1157">
        <f t="shared" si="161"/>
        <v>2.6844003600389237</v>
      </c>
      <c r="AZ1157" t="str">
        <f t="shared" si="160"/>
        <v>Juniperus monosperma</v>
      </c>
      <c r="BA1157">
        <f t="shared" si="162"/>
        <v>22.25</v>
      </c>
      <c r="BB1157">
        <f t="shared" si="163"/>
        <v>1.3444003600389236</v>
      </c>
      <c r="BC1157">
        <f t="shared" si="164"/>
        <v>36.4</v>
      </c>
      <c r="BD1157">
        <f t="shared" si="165"/>
        <v>2000</v>
      </c>
      <c r="BE1157">
        <f t="shared" si="166"/>
        <v>1.73</v>
      </c>
      <c r="BF1157">
        <f t="shared" si="167"/>
        <v>5.3579999999999997</v>
      </c>
      <c r="BG1157">
        <f t="shared" si="168"/>
        <v>6.3399999999999998E-2</v>
      </c>
    </row>
    <row r="1158" spans="1:59" x14ac:dyDescent="0.25">
      <c r="A1158">
        <v>4304</v>
      </c>
      <c r="B1158" t="s">
        <v>60</v>
      </c>
      <c r="C1158" t="s">
        <v>171</v>
      </c>
      <c r="D1158" t="s">
        <v>62</v>
      </c>
      <c r="E1158" t="s">
        <v>63</v>
      </c>
      <c r="F1158" t="s">
        <v>64</v>
      </c>
      <c r="G1158" t="s">
        <v>172</v>
      </c>
      <c r="H1158">
        <v>0.313</v>
      </c>
      <c r="I1158" t="s">
        <v>7</v>
      </c>
      <c r="J1158" s="9">
        <v>40422</v>
      </c>
      <c r="K1158" s="13">
        <v>0.33055555555555599</v>
      </c>
      <c r="L1158" t="s">
        <v>173</v>
      </c>
      <c r="M1158" t="s">
        <v>111</v>
      </c>
      <c r="N1158" t="s">
        <v>174</v>
      </c>
      <c r="O1158" t="s">
        <v>205</v>
      </c>
      <c r="P1158" t="s">
        <v>175</v>
      </c>
      <c r="Q1158">
        <v>46.92</v>
      </c>
      <c r="R1158">
        <v>-9999</v>
      </c>
      <c r="S1158">
        <v>23.18</v>
      </c>
      <c r="T1158">
        <v>365</v>
      </c>
      <c r="U1158">
        <v>2000</v>
      </c>
      <c r="V1158">
        <v>-9999</v>
      </c>
      <c r="W1158">
        <v>-9999</v>
      </c>
      <c r="X1158">
        <v>1.01</v>
      </c>
      <c r="Y1158">
        <v>0.13</v>
      </c>
      <c r="Z1158">
        <v>-9999</v>
      </c>
      <c r="AA1158">
        <v>34.39</v>
      </c>
      <c r="AB1158">
        <v>-106.53</v>
      </c>
      <c r="AC1158">
        <v>-9999</v>
      </c>
      <c r="AD1158">
        <v>-9999</v>
      </c>
      <c r="AE1158">
        <v>-9999</v>
      </c>
      <c r="AF1158">
        <v>-9999</v>
      </c>
      <c r="AG1158">
        <v>-2.7</v>
      </c>
      <c r="AH1158">
        <v>-2.0499999999999998</v>
      </c>
      <c r="AI1158" t="s">
        <v>176</v>
      </c>
      <c r="AJ1158">
        <v>-9999</v>
      </c>
      <c r="AK1158" t="s">
        <v>74</v>
      </c>
      <c r="AL1158">
        <v>-9999</v>
      </c>
      <c r="AM1158" t="s">
        <v>177</v>
      </c>
      <c r="AN1158" t="s">
        <v>180</v>
      </c>
      <c r="AO1158">
        <v>-9999</v>
      </c>
      <c r="AP1158" t="s">
        <v>182</v>
      </c>
      <c r="AQ1158" t="s">
        <v>179</v>
      </c>
      <c r="AR1158">
        <v>-9999</v>
      </c>
      <c r="AS1158">
        <v>5.3999999999999999E-2</v>
      </c>
      <c r="AT1158">
        <v>4.7990000000000004</v>
      </c>
      <c r="AU1158">
        <v>1.51</v>
      </c>
      <c r="AV1158">
        <v>211</v>
      </c>
      <c r="AX1158">
        <f t="shared" si="161"/>
        <v>2.8400771350865845</v>
      </c>
      <c r="AZ1158" t="str">
        <f t="shared" si="160"/>
        <v>Juniperus monosperma</v>
      </c>
      <c r="BA1158">
        <f t="shared" si="162"/>
        <v>23.18</v>
      </c>
      <c r="BB1158">
        <f t="shared" si="163"/>
        <v>1.3300771350865845</v>
      </c>
      <c r="BC1158">
        <f t="shared" si="164"/>
        <v>36.5</v>
      </c>
      <c r="BD1158">
        <f t="shared" si="165"/>
        <v>2000</v>
      </c>
      <c r="BE1158">
        <f t="shared" si="166"/>
        <v>2.0499999999999998</v>
      </c>
      <c r="BF1158">
        <f t="shared" si="167"/>
        <v>4.7990000000000004</v>
      </c>
      <c r="BG1158">
        <f t="shared" si="168"/>
        <v>5.3999999999999999E-2</v>
      </c>
    </row>
    <row r="1159" spans="1:59" x14ac:dyDescent="0.25">
      <c r="A1159">
        <v>4305</v>
      </c>
      <c r="B1159" t="s">
        <v>60</v>
      </c>
      <c r="C1159" t="s">
        <v>171</v>
      </c>
      <c r="D1159" t="s">
        <v>62</v>
      </c>
      <c r="E1159" t="s">
        <v>63</v>
      </c>
      <c r="F1159" t="s">
        <v>64</v>
      </c>
      <c r="G1159" t="s">
        <v>172</v>
      </c>
      <c r="H1159">
        <v>0.313</v>
      </c>
      <c r="I1159" t="s">
        <v>7</v>
      </c>
      <c r="J1159" s="9">
        <v>40422</v>
      </c>
      <c r="K1159" s="13">
        <v>0.33819444444444402</v>
      </c>
      <c r="L1159" t="s">
        <v>173</v>
      </c>
      <c r="M1159" t="s">
        <v>111</v>
      </c>
      <c r="N1159" t="s">
        <v>174</v>
      </c>
      <c r="O1159" t="s">
        <v>205</v>
      </c>
      <c r="P1159" t="s">
        <v>175</v>
      </c>
      <c r="Q1159">
        <v>49.79</v>
      </c>
      <c r="R1159">
        <v>-9999</v>
      </c>
      <c r="S1159">
        <v>25.07</v>
      </c>
      <c r="T1159">
        <v>366</v>
      </c>
      <c r="U1159">
        <v>2000</v>
      </c>
      <c r="V1159">
        <v>-9999</v>
      </c>
      <c r="W1159">
        <v>-9999</v>
      </c>
      <c r="X1159">
        <v>1.61</v>
      </c>
      <c r="Y1159">
        <v>0.13</v>
      </c>
      <c r="Z1159">
        <v>-9999</v>
      </c>
      <c r="AA1159">
        <v>34.39</v>
      </c>
      <c r="AB1159">
        <v>-106.53</v>
      </c>
      <c r="AC1159">
        <v>-9999</v>
      </c>
      <c r="AD1159">
        <v>-9999</v>
      </c>
      <c r="AE1159">
        <v>-9999</v>
      </c>
      <c r="AF1159">
        <v>-9999</v>
      </c>
      <c r="AG1159">
        <v>-2.7</v>
      </c>
      <c r="AH1159">
        <v>-1.93</v>
      </c>
      <c r="AI1159" t="s">
        <v>176</v>
      </c>
      <c r="AJ1159">
        <v>-9999</v>
      </c>
      <c r="AK1159" t="s">
        <v>74</v>
      </c>
      <c r="AL1159">
        <v>-9999</v>
      </c>
      <c r="AM1159" t="s">
        <v>177</v>
      </c>
      <c r="AN1159" t="s">
        <v>180</v>
      </c>
      <c r="AO1159">
        <v>-9999</v>
      </c>
      <c r="AP1159" t="s">
        <v>182</v>
      </c>
      <c r="AQ1159" t="s">
        <v>179</v>
      </c>
      <c r="AR1159">
        <v>-9999</v>
      </c>
      <c r="AS1159">
        <v>8.2000000000000003E-2</v>
      </c>
      <c r="AT1159">
        <v>6.6440000000000001</v>
      </c>
      <c r="AU1159">
        <v>1.6</v>
      </c>
      <c r="AV1159">
        <v>223</v>
      </c>
      <c r="AX1159">
        <f t="shared" si="161"/>
        <v>3.1809058737798046</v>
      </c>
      <c r="AZ1159" t="str">
        <f t="shared" si="160"/>
        <v>Juniperus monosperma</v>
      </c>
      <c r="BA1159">
        <f t="shared" si="162"/>
        <v>25.07</v>
      </c>
      <c r="BB1159">
        <f t="shared" si="163"/>
        <v>1.5809058737798045</v>
      </c>
      <c r="BC1159">
        <f t="shared" si="164"/>
        <v>36.6</v>
      </c>
      <c r="BD1159">
        <f t="shared" si="165"/>
        <v>2000</v>
      </c>
      <c r="BE1159">
        <f t="shared" si="166"/>
        <v>1.93</v>
      </c>
      <c r="BF1159">
        <f t="shared" si="167"/>
        <v>6.6440000000000001</v>
      </c>
      <c r="BG1159">
        <f t="shared" si="168"/>
        <v>8.2000000000000003E-2</v>
      </c>
    </row>
    <row r="1160" spans="1:59" x14ac:dyDescent="0.25">
      <c r="A1160">
        <v>4306</v>
      </c>
      <c r="B1160" t="s">
        <v>60</v>
      </c>
      <c r="C1160" t="s">
        <v>171</v>
      </c>
      <c r="D1160" t="s">
        <v>62</v>
      </c>
      <c r="E1160" t="s">
        <v>63</v>
      </c>
      <c r="F1160" t="s">
        <v>64</v>
      </c>
      <c r="G1160" t="s">
        <v>172</v>
      </c>
      <c r="H1160">
        <v>0.313</v>
      </c>
      <c r="I1160" t="s">
        <v>7</v>
      </c>
      <c r="J1160" s="9">
        <v>40422</v>
      </c>
      <c r="K1160" s="13">
        <v>0.37916666666666698</v>
      </c>
      <c r="L1160" t="s">
        <v>173</v>
      </c>
      <c r="M1160" t="s">
        <v>111</v>
      </c>
      <c r="N1160" t="s">
        <v>174</v>
      </c>
      <c r="O1160" t="s">
        <v>205</v>
      </c>
      <c r="P1160" t="s">
        <v>175</v>
      </c>
      <c r="Q1160">
        <v>40.42</v>
      </c>
      <c r="R1160">
        <v>-9999</v>
      </c>
      <c r="S1160">
        <v>28.61</v>
      </c>
      <c r="T1160">
        <v>361</v>
      </c>
      <c r="U1160">
        <v>2000</v>
      </c>
      <c r="V1160">
        <v>-9999</v>
      </c>
      <c r="W1160">
        <v>-9999</v>
      </c>
      <c r="X1160">
        <v>2.0699999999999998</v>
      </c>
      <c r="Y1160">
        <v>0.13</v>
      </c>
      <c r="Z1160">
        <v>-9999</v>
      </c>
      <c r="AA1160">
        <v>34.39</v>
      </c>
      <c r="AB1160">
        <v>-106.53</v>
      </c>
      <c r="AC1160">
        <v>-9999</v>
      </c>
      <c r="AD1160">
        <v>-9999</v>
      </c>
      <c r="AE1160">
        <v>-9999</v>
      </c>
      <c r="AF1160">
        <v>-9999</v>
      </c>
      <c r="AG1160">
        <v>-2.9</v>
      </c>
      <c r="AH1160">
        <v>-1.73</v>
      </c>
      <c r="AI1160" t="s">
        <v>176</v>
      </c>
      <c r="AJ1160">
        <v>-9999</v>
      </c>
      <c r="AK1160" t="s">
        <v>74</v>
      </c>
      <c r="AL1160">
        <v>-9999</v>
      </c>
      <c r="AM1160" t="s">
        <v>177</v>
      </c>
      <c r="AN1160" t="s">
        <v>180</v>
      </c>
      <c r="AO1160">
        <v>-9999</v>
      </c>
      <c r="AP1160" t="s">
        <v>182</v>
      </c>
      <c r="AQ1160" t="s">
        <v>179</v>
      </c>
      <c r="AR1160">
        <v>-9999</v>
      </c>
      <c r="AS1160">
        <v>7.1800000000000003E-2</v>
      </c>
      <c r="AT1160">
        <v>5.532</v>
      </c>
      <c r="AU1160">
        <v>2.34</v>
      </c>
      <c r="AV1160">
        <v>220</v>
      </c>
      <c r="AX1160">
        <f t="shared" si="161"/>
        <v>3.9161503270534492</v>
      </c>
      <c r="AZ1160" t="str">
        <f t="shared" si="160"/>
        <v>Juniperus monosperma</v>
      </c>
      <c r="BA1160">
        <f t="shared" si="162"/>
        <v>28.61</v>
      </c>
      <c r="BB1160">
        <f t="shared" si="163"/>
        <v>1.5761503270534494</v>
      </c>
      <c r="BC1160">
        <f t="shared" si="164"/>
        <v>36.1</v>
      </c>
      <c r="BD1160">
        <f t="shared" si="165"/>
        <v>2000</v>
      </c>
      <c r="BE1160">
        <f t="shared" si="166"/>
        <v>1.73</v>
      </c>
      <c r="BF1160">
        <f t="shared" si="167"/>
        <v>5.532</v>
      </c>
      <c r="BG1160">
        <f t="shared" si="168"/>
        <v>7.1800000000000003E-2</v>
      </c>
    </row>
    <row r="1161" spans="1:59" x14ac:dyDescent="0.25">
      <c r="A1161">
        <v>4307</v>
      </c>
      <c r="B1161" t="s">
        <v>60</v>
      </c>
      <c r="C1161" t="s">
        <v>171</v>
      </c>
      <c r="D1161" t="s">
        <v>62</v>
      </c>
      <c r="E1161" t="s">
        <v>63</v>
      </c>
      <c r="F1161" t="s">
        <v>64</v>
      </c>
      <c r="G1161" t="s">
        <v>172</v>
      </c>
      <c r="H1161">
        <v>0.313</v>
      </c>
      <c r="I1161" t="s">
        <v>7</v>
      </c>
      <c r="J1161" s="9">
        <v>40422</v>
      </c>
      <c r="K1161" s="13">
        <v>0.38680555555555601</v>
      </c>
      <c r="L1161" t="s">
        <v>173</v>
      </c>
      <c r="M1161" t="s">
        <v>111</v>
      </c>
      <c r="N1161" t="s">
        <v>174</v>
      </c>
      <c r="O1161" t="s">
        <v>205</v>
      </c>
      <c r="P1161" t="s">
        <v>175</v>
      </c>
      <c r="Q1161">
        <v>39.25</v>
      </c>
      <c r="R1161">
        <v>-9999</v>
      </c>
      <c r="S1161">
        <v>28.39</v>
      </c>
      <c r="T1161">
        <v>361</v>
      </c>
      <c r="U1161">
        <v>2000</v>
      </c>
      <c r="V1161">
        <v>-9999</v>
      </c>
      <c r="W1161">
        <v>-9999</v>
      </c>
      <c r="X1161">
        <v>1.96</v>
      </c>
      <c r="Y1161">
        <v>0.13</v>
      </c>
      <c r="Z1161">
        <v>-9999</v>
      </c>
      <c r="AA1161">
        <v>34.39</v>
      </c>
      <c r="AB1161">
        <v>-106.53</v>
      </c>
      <c r="AC1161">
        <v>-9999</v>
      </c>
      <c r="AD1161">
        <v>-9999</v>
      </c>
      <c r="AE1161">
        <v>-9999</v>
      </c>
      <c r="AF1161">
        <v>-9999</v>
      </c>
      <c r="AG1161">
        <v>-2.7</v>
      </c>
      <c r="AH1161">
        <v>-2.0499999999999998</v>
      </c>
      <c r="AI1161" t="s">
        <v>176</v>
      </c>
      <c r="AJ1161">
        <v>-9999</v>
      </c>
      <c r="AK1161" t="s">
        <v>74</v>
      </c>
      <c r="AL1161">
        <v>-9999</v>
      </c>
      <c r="AM1161" t="s">
        <v>177</v>
      </c>
      <c r="AN1161" t="s">
        <v>180</v>
      </c>
      <c r="AO1161">
        <v>-9999</v>
      </c>
      <c r="AP1161" t="s">
        <v>182</v>
      </c>
      <c r="AQ1161" t="s">
        <v>179</v>
      </c>
      <c r="AR1161">
        <v>-9999</v>
      </c>
      <c r="AS1161">
        <v>6.7199999999999996E-2</v>
      </c>
      <c r="AT1161">
        <v>5.3019999999999996</v>
      </c>
      <c r="AU1161">
        <v>2.36</v>
      </c>
      <c r="AV1161">
        <v>218</v>
      </c>
      <c r="AX1161">
        <f t="shared" si="161"/>
        <v>3.8664917755563248</v>
      </c>
      <c r="AZ1161" t="str">
        <f t="shared" si="160"/>
        <v>Juniperus monosperma</v>
      </c>
      <c r="BA1161">
        <f t="shared" si="162"/>
        <v>28.39</v>
      </c>
      <c r="BB1161">
        <f t="shared" si="163"/>
        <v>1.506491775556325</v>
      </c>
      <c r="BC1161">
        <f t="shared" si="164"/>
        <v>36.1</v>
      </c>
      <c r="BD1161">
        <f t="shared" si="165"/>
        <v>2000</v>
      </c>
      <c r="BE1161">
        <f t="shared" si="166"/>
        <v>2.0499999999999998</v>
      </c>
      <c r="BF1161">
        <f t="shared" si="167"/>
        <v>5.3019999999999996</v>
      </c>
      <c r="BG1161">
        <f t="shared" si="168"/>
        <v>6.7199999999999996E-2</v>
      </c>
    </row>
    <row r="1162" spans="1:59" x14ac:dyDescent="0.25">
      <c r="A1162">
        <v>4308</v>
      </c>
      <c r="B1162" t="s">
        <v>60</v>
      </c>
      <c r="C1162" t="s">
        <v>171</v>
      </c>
      <c r="D1162" t="s">
        <v>62</v>
      </c>
      <c r="E1162" t="s">
        <v>63</v>
      </c>
      <c r="F1162" t="s">
        <v>64</v>
      </c>
      <c r="G1162" t="s">
        <v>172</v>
      </c>
      <c r="H1162">
        <v>0.313</v>
      </c>
      <c r="I1162" t="s">
        <v>7</v>
      </c>
      <c r="J1162" s="9">
        <v>40422</v>
      </c>
      <c r="K1162" s="13">
        <v>0.390972222222222</v>
      </c>
      <c r="L1162" t="s">
        <v>173</v>
      </c>
      <c r="M1162" t="s">
        <v>111</v>
      </c>
      <c r="N1162" t="s">
        <v>174</v>
      </c>
      <c r="O1162" t="s">
        <v>205</v>
      </c>
      <c r="P1162" t="s">
        <v>175</v>
      </c>
      <c r="Q1162">
        <v>36.729999999999997</v>
      </c>
      <c r="R1162">
        <v>-9999</v>
      </c>
      <c r="S1162">
        <v>29.14</v>
      </c>
      <c r="T1162">
        <v>363</v>
      </c>
      <c r="U1162">
        <v>2000</v>
      </c>
      <c r="V1162">
        <v>-9999</v>
      </c>
      <c r="W1162">
        <v>-9999</v>
      </c>
      <c r="X1162">
        <v>2.02</v>
      </c>
      <c r="Y1162">
        <v>0.13</v>
      </c>
      <c r="Z1162">
        <v>-9999</v>
      </c>
      <c r="AA1162">
        <v>34.39</v>
      </c>
      <c r="AB1162">
        <v>-106.53</v>
      </c>
      <c r="AC1162">
        <v>-9999</v>
      </c>
      <c r="AD1162">
        <v>-9999</v>
      </c>
      <c r="AE1162">
        <v>-9999</v>
      </c>
      <c r="AF1162">
        <v>-9999</v>
      </c>
      <c r="AG1162">
        <v>-2.7</v>
      </c>
      <c r="AH1162">
        <v>-1.93</v>
      </c>
      <c r="AI1162" t="s">
        <v>176</v>
      </c>
      <c r="AJ1162">
        <v>-9999</v>
      </c>
      <c r="AK1162" t="s">
        <v>74</v>
      </c>
      <c r="AL1162">
        <v>-9999</v>
      </c>
      <c r="AM1162" t="s">
        <v>177</v>
      </c>
      <c r="AN1162" t="s">
        <v>180</v>
      </c>
      <c r="AO1162">
        <v>-9999</v>
      </c>
      <c r="AP1162" t="s">
        <v>182</v>
      </c>
      <c r="AQ1162" t="s">
        <v>179</v>
      </c>
      <c r="AR1162">
        <v>-9999</v>
      </c>
      <c r="AS1162">
        <v>6.3700000000000007E-2</v>
      </c>
      <c r="AT1162">
        <v>5.4969999999999999</v>
      </c>
      <c r="AU1162">
        <v>2.56</v>
      </c>
      <c r="AV1162">
        <v>206</v>
      </c>
      <c r="AX1162">
        <f t="shared" si="161"/>
        <v>4.0380676249631078</v>
      </c>
      <c r="AZ1162" t="str">
        <f t="shared" si="160"/>
        <v>Juniperus monosperma</v>
      </c>
      <c r="BA1162">
        <f t="shared" si="162"/>
        <v>29.14</v>
      </c>
      <c r="BB1162">
        <f t="shared" si="163"/>
        <v>1.4780676249631077</v>
      </c>
      <c r="BC1162">
        <f t="shared" si="164"/>
        <v>36.299999999999997</v>
      </c>
      <c r="BD1162">
        <f t="shared" si="165"/>
        <v>2000</v>
      </c>
      <c r="BE1162">
        <f t="shared" si="166"/>
        <v>1.93</v>
      </c>
      <c r="BF1162">
        <f t="shared" si="167"/>
        <v>5.4969999999999999</v>
      </c>
      <c r="BG1162">
        <f t="shared" si="168"/>
        <v>6.3700000000000007E-2</v>
      </c>
    </row>
    <row r="1163" spans="1:59" x14ac:dyDescent="0.25">
      <c r="A1163">
        <v>4309</v>
      </c>
      <c r="B1163" t="s">
        <v>60</v>
      </c>
      <c r="C1163" t="s">
        <v>171</v>
      </c>
      <c r="D1163" t="s">
        <v>62</v>
      </c>
      <c r="E1163" t="s">
        <v>63</v>
      </c>
      <c r="F1163" t="s">
        <v>64</v>
      </c>
      <c r="G1163" t="s">
        <v>172</v>
      </c>
      <c r="H1163">
        <v>0.313</v>
      </c>
      <c r="I1163" t="s">
        <v>7</v>
      </c>
      <c r="J1163" s="9">
        <v>40422</v>
      </c>
      <c r="K1163" s="13">
        <v>0.45069444444444401</v>
      </c>
      <c r="L1163" t="s">
        <v>173</v>
      </c>
      <c r="M1163" t="s">
        <v>111</v>
      </c>
      <c r="N1163" t="s">
        <v>174</v>
      </c>
      <c r="O1163" t="s">
        <v>205</v>
      </c>
      <c r="P1163" t="s">
        <v>175</v>
      </c>
      <c r="Q1163">
        <v>38.07</v>
      </c>
      <c r="R1163">
        <v>-9999</v>
      </c>
      <c r="S1163">
        <v>31.51</v>
      </c>
      <c r="T1163">
        <v>365</v>
      </c>
      <c r="U1163">
        <v>2000</v>
      </c>
      <c r="V1163">
        <v>-9999</v>
      </c>
      <c r="W1163">
        <v>-9999</v>
      </c>
      <c r="X1163">
        <v>2.5</v>
      </c>
      <c r="Y1163">
        <v>0.13</v>
      </c>
      <c r="Z1163">
        <v>-9999</v>
      </c>
      <c r="AA1163">
        <v>34.39</v>
      </c>
      <c r="AB1163">
        <v>-106.53</v>
      </c>
      <c r="AC1163">
        <v>-9999</v>
      </c>
      <c r="AD1163">
        <v>-9999</v>
      </c>
      <c r="AE1163">
        <v>-9999</v>
      </c>
      <c r="AF1163">
        <v>-9999</v>
      </c>
      <c r="AG1163">
        <v>-2.9</v>
      </c>
      <c r="AH1163">
        <v>-1.73</v>
      </c>
      <c r="AI1163" t="s">
        <v>176</v>
      </c>
      <c r="AJ1163">
        <v>-9999</v>
      </c>
      <c r="AK1163" t="s">
        <v>74</v>
      </c>
      <c r="AL1163">
        <v>-9999</v>
      </c>
      <c r="AM1163" t="s">
        <v>177</v>
      </c>
      <c r="AN1163" t="s">
        <v>180</v>
      </c>
      <c r="AO1163">
        <v>-9999</v>
      </c>
      <c r="AP1163" t="s">
        <v>182</v>
      </c>
      <c r="AQ1163" t="s">
        <v>179</v>
      </c>
      <c r="AR1163">
        <v>-9999</v>
      </c>
      <c r="AS1163">
        <v>7.0099999999999996E-2</v>
      </c>
      <c r="AT1163">
        <v>4.6970000000000001</v>
      </c>
      <c r="AU1163">
        <v>2.88</v>
      </c>
      <c r="AV1163">
        <v>237</v>
      </c>
      <c r="AX1163">
        <f t="shared" si="161"/>
        <v>4.6245397277040716</v>
      </c>
      <c r="AZ1163" t="str">
        <f t="shared" si="160"/>
        <v>Juniperus monosperma</v>
      </c>
      <c r="BA1163">
        <f t="shared" si="162"/>
        <v>31.51</v>
      </c>
      <c r="BB1163">
        <f t="shared" si="163"/>
        <v>1.7445397277040717</v>
      </c>
      <c r="BC1163">
        <f t="shared" si="164"/>
        <v>36.5</v>
      </c>
      <c r="BD1163">
        <f t="shared" si="165"/>
        <v>2000</v>
      </c>
      <c r="BE1163">
        <f t="shared" si="166"/>
        <v>1.73</v>
      </c>
      <c r="BF1163">
        <f t="shared" si="167"/>
        <v>4.6970000000000001</v>
      </c>
      <c r="BG1163">
        <f t="shared" si="168"/>
        <v>7.0099999999999996E-2</v>
      </c>
    </row>
    <row r="1164" spans="1:59" x14ac:dyDescent="0.25">
      <c r="A1164">
        <v>4310</v>
      </c>
      <c r="B1164" t="s">
        <v>60</v>
      </c>
      <c r="C1164" t="s">
        <v>171</v>
      </c>
      <c r="D1164" t="s">
        <v>62</v>
      </c>
      <c r="E1164" t="s">
        <v>63</v>
      </c>
      <c r="F1164" t="s">
        <v>64</v>
      </c>
      <c r="G1164" t="s">
        <v>172</v>
      </c>
      <c r="H1164">
        <v>0.313</v>
      </c>
      <c r="I1164" t="s">
        <v>7</v>
      </c>
      <c r="J1164" s="9">
        <v>40422</v>
      </c>
      <c r="K1164" s="13">
        <v>0.48125000000000001</v>
      </c>
      <c r="L1164" t="s">
        <v>173</v>
      </c>
      <c r="M1164" t="s">
        <v>111</v>
      </c>
      <c r="N1164" t="s">
        <v>174</v>
      </c>
      <c r="O1164" t="s">
        <v>205</v>
      </c>
      <c r="P1164" t="s">
        <v>175</v>
      </c>
      <c r="Q1164">
        <v>42.14</v>
      </c>
      <c r="R1164">
        <v>-9999</v>
      </c>
      <c r="S1164">
        <v>29.07</v>
      </c>
      <c r="T1164">
        <v>355</v>
      </c>
      <c r="U1164">
        <v>2000</v>
      </c>
      <c r="V1164">
        <v>-9999</v>
      </c>
      <c r="W1164">
        <v>-9999</v>
      </c>
      <c r="X1164">
        <v>2.25</v>
      </c>
      <c r="Y1164">
        <v>0.13</v>
      </c>
      <c r="Z1164">
        <v>-9999</v>
      </c>
      <c r="AA1164">
        <v>34.39</v>
      </c>
      <c r="AB1164">
        <v>-106.53</v>
      </c>
      <c r="AC1164">
        <v>-9999</v>
      </c>
      <c r="AD1164">
        <v>-9999</v>
      </c>
      <c r="AE1164">
        <v>-9999</v>
      </c>
      <c r="AF1164">
        <v>-9999</v>
      </c>
      <c r="AG1164">
        <v>-2.7</v>
      </c>
      <c r="AH1164">
        <v>-2.0499999999999998</v>
      </c>
      <c r="AI1164" t="s">
        <v>176</v>
      </c>
      <c r="AJ1164">
        <v>-9999</v>
      </c>
      <c r="AK1164" t="s">
        <v>74</v>
      </c>
      <c r="AL1164">
        <v>-9999</v>
      </c>
      <c r="AM1164" t="s">
        <v>177</v>
      </c>
      <c r="AN1164" t="s">
        <v>180</v>
      </c>
      <c r="AO1164">
        <v>-9999</v>
      </c>
      <c r="AP1164" t="s">
        <v>182</v>
      </c>
      <c r="AQ1164" t="s">
        <v>179</v>
      </c>
      <c r="AR1164">
        <v>-9999</v>
      </c>
      <c r="AS1164">
        <v>7.8200000000000006E-2</v>
      </c>
      <c r="AT1164">
        <v>6.4219999999999997</v>
      </c>
      <c r="AU1164">
        <v>2.34</v>
      </c>
      <c r="AV1164">
        <v>206</v>
      </c>
      <c r="AX1164">
        <f t="shared" si="161"/>
        <v>4.0217784330487669</v>
      </c>
      <c r="AZ1164" t="str">
        <f t="shared" si="160"/>
        <v>Juniperus monosperma</v>
      </c>
      <c r="BA1164">
        <f t="shared" si="162"/>
        <v>29.07</v>
      </c>
      <c r="BB1164">
        <f t="shared" si="163"/>
        <v>1.6817784330487671</v>
      </c>
      <c r="BC1164">
        <f t="shared" si="164"/>
        <v>35.5</v>
      </c>
      <c r="BD1164">
        <f t="shared" si="165"/>
        <v>2000</v>
      </c>
      <c r="BE1164">
        <f t="shared" si="166"/>
        <v>2.0499999999999998</v>
      </c>
      <c r="BF1164">
        <f t="shared" si="167"/>
        <v>6.4219999999999997</v>
      </c>
      <c r="BG1164">
        <f t="shared" si="168"/>
        <v>7.8200000000000006E-2</v>
      </c>
    </row>
    <row r="1165" spans="1:59" x14ac:dyDescent="0.25">
      <c r="A1165">
        <v>4311</v>
      </c>
      <c r="B1165" t="s">
        <v>60</v>
      </c>
      <c r="C1165" t="s">
        <v>171</v>
      </c>
      <c r="D1165" t="s">
        <v>62</v>
      </c>
      <c r="E1165" t="s">
        <v>63</v>
      </c>
      <c r="F1165" t="s">
        <v>64</v>
      </c>
      <c r="G1165" t="s">
        <v>172</v>
      </c>
      <c r="H1165">
        <v>0.313</v>
      </c>
      <c r="I1165" t="s">
        <v>7</v>
      </c>
      <c r="J1165" s="9">
        <v>40422</v>
      </c>
      <c r="K1165" s="13">
        <v>0.484722222222222</v>
      </c>
      <c r="L1165" t="s">
        <v>173</v>
      </c>
      <c r="M1165" t="s">
        <v>111</v>
      </c>
      <c r="N1165" t="s">
        <v>174</v>
      </c>
      <c r="O1165" t="s">
        <v>205</v>
      </c>
      <c r="P1165" t="s">
        <v>175</v>
      </c>
      <c r="Q1165">
        <v>34.85</v>
      </c>
      <c r="R1165">
        <v>-9999</v>
      </c>
      <c r="S1165">
        <v>31.16</v>
      </c>
      <c r="T1165">
        <v>365</v>
      </c>
      <c r="U1165">
        <v>2000</v>
      </c>
      <c r="V1165">
        <v>-9999</v>
      </c>
      <c r="W1165">
        <v>-9999</v>
      </c>
      <c r="X1165">
        <v>2.13</v>
      </c>
      <c r="Y1165">
        <v>0.13</v>
      </c>
      <c r="Z1165">
        <v>-9999</v>
      </c>
      <c r="AA1165">
        <v>34.39</v>
      </c>
      <c r="AB1165">
        <v>-106.53</v>
      </c>
      <c r="AC1165">
        <v>-9999</v>
      </c>
      <c r="AD1165">
        <v>-9999</v>
      </c>
      <c r="AE1165">
        <v>-9999</v>
      </c>
      <c r="AF1165">
        <v>-9999</v>
      </c>
      <c r="AG1165">
        <v>-2.7</v>
      </c>
      <c r="AH1165">
        <v>-1.93</v>
      </c>
      <c r="AI1165" t="s">
        <v>176</v>
      </c>
      <c r="AJ1165">
        <v>-9999</v>
      </c>
      <c r="AK1165" t="s">
        <v>74</v>
      </c>
      <c r="AL1165">
        <v>-9999</v>
      </c>
      <c r="AM1165" t="s">
        <v>177</v>
      </c>
      <c r="AN1165" t="s">
        <v>180</v>
      </c>
      <c r="AO1165">
        <v>-9999</v>
      </c>
      <c r="AP1165" t="s">
        <v>182</v>
      </c>
      <c r="AQ1165" t="s">
        <v>179</v>
      </c>
      <c r="AR1165">
        <v>-9999</v>
      </c>
      <c r="AS1165">
        <v>5.7700000000000001E-2</v>
      </c>
      <c r="AT1165">
        <v>5.0019999999999998</v>
      </c>
      <c r="AU1165">
        <v>2.97</v>
      </c>
      <c r="AV1165">
        <v>206</v>
      </c>
      <c r="AX1165">
        <f t="shared" si="161"/>
        <v>4.5335289726571224</v>
      </c>
      <c r="AZ1165" t="str">
        <f t="shared" si="160"/>
        <v>Juniperus monosperma</v>
      </c>
      <c r="BA1165">
        <f t="shared" si="162"/>
        <v>31.16</v>
      </c>
      <c r="BB1165">
        <f t="shared" si="163"/>
        <v>1.5635289726571222</v>
      </c>
      <c r="BC1165">
        <f t="shared" si="164"/>
        <v>36.5</v>
      </c>
      <c r="BD1165">
        <f t="shared" si="165"/>
        <v>2000</v>
      </c>
      <c r="BE1165">
        <f t="shared" si="166"/>
        <v>1.93</v>
      </c>
      <c r="BF1165">
        <f t="shared" si="167"/>
        <v>5.0019999999999998</v>
      </c>
      <c r="BG1165">
        <f t="shared" si="168"/>
        <v>5.7700000000000001E-2</v>
      </c>
    </row>
    <row r="1166" spans="1:59" x14ac:dyDescent="0.25">
      <c r="A1166">
        <v>4312</v>
      </c>
      <c r="B1166" t="s">
        <v>60</v>
      </c>
      <c r="C1166" t="s">
        <v>171</v>
      </c>
      <c r="D1166" t="s">
        <v>62</v>
      </c>
      <c r="E1166" t="s">
        <v>63</v>
      </c>
      <c r="F1166" t="s">
        <v>64</v>
      </c>
      <c r="G1166" t="s">
        <v>172</v>
      </c>
      <c r="H1166">
        <v>0.313</v>
      </c>
      <c r="I1166" t="s">
        <v>7</v>
      </c>
      <c r="J1166" s="9">
        <v>40422</v>
      </c>
      <c r="K1166" s="13">
        <v>0.53611111111111098</v>
      </c>
      <c r="L1166" t="s">
        <v>173</v>
      </c>
      <c r="M1166" t="s">
        <v>111</v>
      </c>
      <c r="N1166" t="s">
        <v>174</v>
      </c>
      <c r="O1166" t="s">
        <v>205</v>
      </c>
      <c r="P1166" t="s">
        <v>175</v>
      </c>
      <c r="Q1166">
        <v>27.21</v>
      </c>
      <c r="R1166">
        <v>-9999</v>
      </c>
      <c r="S1166">
        <v>35.770000000000003</v>
      </c>
      <c r="T1166">
        <v>368</v>
      </c>
      <c r="U1166">
        <v>2000</v>
      </c>
      <c r="V1166">
        <v>-9999</v>
      </c>
      <c r="W1166">
        <v>-9999</v>
      </c>
      <c r="X1166">
        <v>2.2200000000000002</v>
      </c>
      <c r="Y1166">
        <v>0.13</v>
      </c>
      <c r="Z1166">
        <v>-9999</v>
      </c>
      <c r="AA1166">
        <v>34.39</v>
      </c>
      <c r="AB1166">
        <v>-106.53</v>
      </c>
      <c r="AC1166">
        <v>-9999</v>
      </c>
      <c r="AD1166">
        <v>-9999</v>
      </c>
      <c r="AE1166">
        <v>-9999</v>
      </c>
      <c r="AF1166">
        <v>-9999</v>
      </c>
      <c r="AG1166">
        <v>-2.9</v>
      </c>
      <c r="AH1166">
        <v>-1.73</v>
      </c>
      <c r="AI1166" t="s">
        <v>176</v>
      </c>
      <c r="AJ1166">
        <v>-9999</v>
      </c>
      <c r="AK1166" t="s">
        <v>74</v>
      </c>
      <c r="AL1166">
        <v>-9999</v>
      </c>
      <c r="AM1166" t="s">
        <v>177</v>
      </c>
      <c r="AN1166" t="s">
        <v>180</v>
      </c>
      <c r="AO1166">
        <v>-9999</v>
      </c>
      <c r="AP1166" t="s">
        <v>182</v>
      </c>
      <c r="AQ1166" t="s">
        <v>179</v>
      </c>
      <c r="AR1166">
        <v>-9999</v>
      </c>
      <c r="AS1166">
        <v>4.0899999999999999E-2</v>
      </c>
      <c r="AT1166">
        <v>3.2749999999999999</v>
      </c>
      <c r="AU1166">
        <v>4.29</v>
      </c>
      <c r="AV1166">
        <v>212</v>
      </c>
      <c r="AX1166">
        <f t="shared" si="161"/>
        <v>5.866242506386298</v>
      </c>
      <c r="AZ1166" t="str">
        <f t="shared" si="160"/>
        <v>Juniperus monosperma</v>
      </c>
      <c r="BA1166">
        <f t="shared" si="162"/>
        <v>35.770000000000003</v>
      </c>
      <c r="BB1166">
        <f t="shared" si="163"/>
        <v>1.5762425063862979</v>
      </c>
      <c r="BC1166">
        <f t="shared" si="164"/>
        <v>36.799999999999997</v>
      </c>
      <c r="BD1166">
        <f t="shared" si="165"/>
        <v>2000</v>
      </c>
      <c r="BE1166">
        <f t="shared" si="166"/>
        <v>1.73</v>
      </c>
      <c r="BF1166">
        <f t="shared" si="167"/>
        <v>3.2749999999999999</v>
      </c>
      <c r="BG1166">
        <f t="shared" si="168"/>
        <v>4.0899999999999999E-2</v>
      </c>
    </row>
    <row r="1167" spans="1:59" x14ac:dyDescent="0.25">
      <c r="A1167">
        <v>4313</v>
      </c>
      <c r="B1167" t="s">
        <v>60</v>
      </c>
      <c r="C1167" t="s">
        <v>171</v>
      </c>
      <c r="D1167" t="s">
        <v>62</v>
      </c>
      <c r="E1167" t="s">
        <v>63</v>
      </c>
      <c r="F1167" t="s">
        <v>64</v>
      </c>
      <c r="G1167" t="s">
        <v>172</v>
      </c>
      <c r="H1167">
        <v>0.313</v>
      </c>
      <c r="I1167" t="s">
        <v>7</v>
      </c>
      <c r="J1167" s="9">
        <v>40422</v>
      </c>
      <c r="K1167" s="13">
        <v>0.54444444444444395</v>
      </c>
      <c r="L1167" t="s">
        <v>173</v>
      </c>
      <c r="M1167" t="s">
        <v>111</v>
      </c>
      <c r="N1167" t="s">
        <v>174</v>
      </c>
      <c r="O1167" t="s">
        <v>205</v>
      </c>
      <c r="P1167" t="s">
        <v>175</v>
      </c>
      <c r="Q1167">
        <v>34</v>
      </c>
      <c r="R1167">
        <v>-9999</v>
      </c>
      <c r="S1167">
        <v>33.409999999999997</v>
      </c>
      <c r="T1167">
        <v>361</v>
      </c>
      <c r="U1167">
        <v>2000</v>
      </c>
      <c r="V1167">
        <v>-9999</v>
      </c>
      <c r="W1167">
        <v>-9999</v>
      </c>
      <c r="X1167">
        <v>2.85</v>
      </c>
      <c r="Y1167">
        <v>0.13</v>
      </c>
      <c r="Z1167">
        <v>-9999</v>
      </c>
      <c r="AA1167">
        <v>34.39</v>
      </c>
      <c r="AB1167">
        <v>-106.53</v>
      </c>
      <c r="AC1167">
        <v>-9999</v>
      </c>
      <c r="AD1167">
        <v>-9999</v>
      </c>
      <c r="AE1167">
        <v>-9999</v>
      </c>
      <c r="AF1167">
        <v>-9999</v>
      </c>
      <c r="AG1167">
        <v>-2.7</v>
      </c>
      <c r="AH1167">
        <v>-2.0499999999999998</v>
      </c>
      <c r="AI1167" t="s">
        <v>176</v>
      </c>
      <c r="AJ1167">
        <v>-9999</v>
      </c>
      <c r="AK1167" t="s">
        <v>74</v>
      </c>
      <c r="AL1167">
        <v>-9999</v>
      </c>
      <c r="AM1167" t="s">
        <v>177</v>
      </c>
      <c r="AN1167" t="s">
        <v>180</v>
      </c>
      <c r="AO1167">
        <v>-9999</v>
      </c>
      <c r="AP1167" t="s">
        <v>182</v>
      </c>
      <c r="AQ1167" t="s">
        <v>179</v>
      </c>
      <c r="AR1167">
        <v>-9999</v>
      </c>
      <c r="AS1167">
        <v>6.6799999999999998E-2</v>
      </c>
      <c r="AT1167">
        <v>5.2839999999999998</v>
      </c>
      <c r="AU1167">
        <v>3.41</v>
      </c>
      <c r="AV1167">
        <v>211</v>
      </c>
      <c r="AX1167">
        <f t="shared" si="161"/>
        <v>5.1468215822513326</v>
      </c>
      <c r="AZ1167" t="str">
        <f t="shared" si="160"/>
        <v>Juniperus monosperma</v>
      </c>
      <c r="BA1167">
        <f t="shared" si="162"/>
        <v>33.409999999999997</v>
      </c>
      <c r="BB1167">
        <f t="shared" si="163"/>
        <v>1.7368215822513324</v>
      </c>
      <c r="BC1167">
        <f t="shared" si="164"/>
        <v>36.1</v>
      </c>
      <c r="BD1167">
        <f t="shared" si="165"/>
        <v>2000</v>
      </c>
      <c r="BE1167">
        <f t="shared" si="166"/>
        <v>2.0499999999999998</v>
      </c>
      <c r="BF1167">
        <f t="shared" si="167"/>
        <v>5.2839999999999998</v>
      </c>
      <c r="BG1167">
        <f t="shared" si="168"/>
        <v>6.6799999999999998E-2</v>
      </c>
    </row>
    <row r="1168" spans="1:59" x14ac:dyDescent="0.25">
      <c r="A1168">
        <v>4314</v>
      </c>
      <c r="B1168" t="s">
        <v>60</v>
      </c>
      <c r="C1168" t="s">
        <v>171</v>
      </c>
      <c r="D1168" t="s">
        <v>62</v>
      </c>
      <c r="E1168" t="s">
        <v>63</v>
      </c>
      <c r="F1168" t="s">
        <v>64</v>
      </c>
      <c r="G1168" t="s">
        <v>172</v>
      </c>
      <c r="H1168">
        <v>0.313</v>
      </c>
      <c r="I1168" t="s">
        <v>7</v>
      </c>
      <c r="J1168" s="9">
        <v>40422</v>
      </c>
      <c r="K1168" s="13">
        <v>0.54722222222222205</v>
      </c>
      <c r="L1168" t="s">
        <v>173</v>
      </c>
      <c r="M1168" t="s">
        <v>111</v>
      </c>
      <c r="N1168" t="s">
        <v>174</v>
      </c>
      <c r="O1168" t="s">
        <v>205</v>
      </c>
      <c r="P1168" t="s">
        <v>175</v>
      </c>
      <c r="Q1168">
        <v>27.08</v>
      </c>
      <c r="R1168">
        <v>-9999</v>
      </c>
      <c r="S1168">
        <v>34.520000000000003</v>
      </c>
      <c r="T1168">
        <v>371</v>
      </c>
      <c r="U1168">
        <v>2000</v>
      </c>
      <c r="V1168">
        <v>-9999</v>
      </c>
      <c r="W1168">
        <v>-9999</v>
      </c>
      <c r="X1168">
        <v>2.2999999999999998</v>
      </c>
      <c r="Y1168">
        <v>0.13</v>
      </c>
      <c r="Z1168">
        <v>-9999</v>
      </c>
      <c r="AA1168">
        <v>34.39</v>
      </c>
      <c r="AB1168">
        <v>-106.53</v>
      </c>
      <c r="AC1168">
        <v>-9999</v>
      </c>
      <c r="AD1168">
        <v>-9999</v>
      </c>
      <c r="AE1168">
        <v>-9999</v>
      </c>
      <c r="AF1168">
        <v>-9999</v>
      </c>
      <c r="AG1168">
        <v>-2.7</v>
      </c>
      <c r="AH1168">
        <v>-1.93</v>
      </c>
      <c r="AI1168" t="s">
        <v>176</v>
      </c>
      <c r="AJ1168">
        <v>-9999</v>
      </c>
      <c r="AK1168" t="s">
        <v>74</v>
      </c>
      <c r="AL1168">
        <v>-9999</v>
      </c>
      <c r="AM1168" t="s">
        <v>177</v>
      </c>
      <c r="AN1168" t="s">
        <v>180</v>
      </c>
      <c r="AO1168">
        <v>-9999</v>
      </c>
      <c r="AP1168" t="s">
        <v>182</v>
      </c>
      <c r="AQ1168" t="s">
        <v>179</v>
      </c>
      <c r="AR1168">
        <v>-9999</v>
      </c>
      <c r="AS1168">
        <v>4.5499999999999999E-2</v>
      </c>
      <c r="AT1168">
        <v>3.6989999999999998</v>
      </c>
      <c r="AU1168">
        <v>4.01</v>
      </c>
      <c r="AV1168">
        <v>215</v>
      </c>
      <c r="AX1168">
        <f t="shared" si="161"/>
        <v>5.4750374744903363</v>
      </c>
      <c r="AZ1168" t="str">
        <f t="shared" si="160"/>
        <v>Juniperus monosperma</v>
      </c>
      <c r="BA1168">
        <f t="shared" si="162"/>
        <v>34.520000000000003</v>
      </c>
      <c r="BB1168">
        <f t="shared" si="163"/>
        <v>1.4650374744903365</v>
      </c>
      <c r="BC1168">
        <f t="shared" si="164"/>
        <v>37.1</v>
      </c>
      <c r="BD1168">
        <f t="shared" si="165"/>
        <v>2000</v>
      </c>
      <c r="BE1168">
        <f t="shared" si="166"/>
        <v>1.93</v>
      </c>
      <c r="BF1168">
        <f t="shared" si="167"/>
        <v>3.6989999999999998</v>
      </c>
      <c r="BG1168">
        <f t="shared" si="168"/>
        <v>4.5499999999999999E-2</v>
      </c>
    </row>
    <row r="1169" spans="1:59" x14ac:dyDescent="0.25">
      <c r="A1169">
        <v>4315</v>
      </c>
      <c r="B1169" t="s">
        <v>60</v>
      </c>
      <c r="C1169" t="s">
        <v>171</v>
      </c>
      <c r="D1169" t="s">
        <v>62</v>
      </c>
      <c r="E1169" t="s">
        <v>63</v>
      </c>
      <c r="F1169" t="s">
        <v>64</v>
      </c>
      <c r="G1169" t="s">
        <v>172</v>
      </c>
      <c r="H1169">
        <v>0.313</v>
      </c>
      <c r="I1169" t="s">
        <v>7</v>
      </c>
      <c r="J1169" s="9">
        <v>40422</v>
      </c>
      <c r="K1169" s="13">
        <v>0.59027777777777801</v>
      </c>
      <c r="L1169" t="s">
        <v>173</v>
      </c>
      <c r="M1169" t="s">
        <v>111</v>
      </c>
      <c r="N1169" t="s">
        <v>174</v>
      </c>
      <c r="O1169" t="s">
        <v>205</v>
      </c>
      <c r="P1169" t="s">
        <v>175</v>
      </c>
      <c r="Q1169">
        <v>28.75</v>
      </c>
      <c r="R1169">
        <v>-9999</v>
      </c>
      <c r="S1169">
        <v>35.19</v>
      </c>
      <c r="T1169">
        <v>368</v>
      </c>
      <c r="U1169">
        <v>2000</v>
      </c>
      <c r="V1169">
        <v>-9999</v>
      </c>
      <c r="W1169">
        <v>-9999</v>
      </c>
      <c r="X1169">
        <v>2.58</v>
      </c>
      <c r="Y1169">
        <v>0.13</v>
      </c>
      <c r="Z1169">
        <v>-9999</v>
      </c>
      <c r="AA1169">
        <v>34.39</v>
      </c>
      <c r="AB1169">
        <v>-106.53</v>
      </c>
      <c r="AC1169">
        <v>-9999</v>
      </c>
      <c r="AD1169">
        <v>-9999</v>
      </c>
      <c r="AE1169">
        <v>-9999</v>
      </c>
      <c r="AF1169">
        <v>-9999</v>
      </c>
      <c r="AG1169">
        <v>-2.9</v>
      </c>
      <c r="AH1169">
        <v>-1.73</v>
      </c>
      <c r="AI1169" t="s">
        <v>176</v>
      </c>
      <c r="AJ1169">
        <v>-9999</v>
      </c>
      <c r="AK1169" t="s">
        <v>74</v>
      </c>
      <c r="AL1169">
        <v>-9999</v>
      </c>
      <c r="AM1169" t="s">
        <v>177</v>
      </c>
      <c r="AN1169" t="s">
        <v>180</v>
      </c>
      <c r="AO1169">
        <v>-9999</v>
      </c>
      <c r="AP1169" t="s">
        <v>182</v>
      </c>
      <c r="AQ1169" t="s">
        <v>179</v>
      </c>
      <c r="AR1169">
        <v>-9999</v>
      </c>
      <c r="AS1169">
        <v>5.0299999999999997E-2</v>
      </c>
      <c r="AT1169">
        <v>3.3679999999999999</v>
      </c>
      <c r="AU1169">
        <v>4.07</v>
      </c>
      <c r="AV1169">
        <v>234</v>
      </c>
      <c r="AX1169">
        <f t="shared" si="161"/>
        <v>5.6818108914377339</v>
      </c>
      <c r="AZ1169" t="str">
        <f t="shared" si="160"/>
        <v>Juniperus monosperma</v>
      </c>
      <c r="BA1169">
        <f t="shared" si="162"/>
        <v>35.19</v>
      </c>
      <c r="BB1169">
        <f t="shared" si="163"/>
        <v>1.6118108914377336</v>
      </c>
      <c r="BC1169">
        <f t="shared" si="164"/>
        <v>36.799999999999997</v>
      </c>
      <c r="BD1169">
        <f t="shared" si="165"/>
        <v>2000</v>
      </c>
      <c r="BE1169">
        <f t="shared" si="166"/>
        <v>1.73</v>
      </c>
      <c r="BF1169">
        <f t="shared" si="167"/>
        <v>3.3679999999999999</v>
      </c>
      <c r="BG1169">
        <f t="shared" si="168"/>
        <v>5.0299999999999997E-2</v>
      </c>
    </row>
    <row r="1170" spans="1:59" x14ac:dyDescent="0.25">
      <c r="A1170">
        <v>4316</v>
      </c>
      <c r="B1170" t="s">
        <v>60</v>
      </c>
      <c r="C1170" t="s">
        <v>171</v>
      </c>
      <c r="D1170" t="s">
        <v>62</v>
      </c>
      <c r="E1170" t="s">
        <v>63</v>
      </c>
      <c r="F1170" t="s">
        <v>64</v>
      </c>
      <c r="G1170" t="s">
        <v>172</v>
      </c>
      <c r="H1170">
        <v>0.313</v>
      </c>
      <c r="I1170" t="s">
        <v>7</v>
      </c>
      <c r="J1170" s="9">
        <v>40422</v>
      </c>
      <c r="K1170" s="13">
        <v>0.59722222222222199</v>
      </c>
      <c r="L1170" t="s">
        <v>173</v>
      </c>
      <c r="M1170" t="s">
        <v>111</v>
      </c>
      <c r="N1170" t="s">
        <v>174</v>
      </c>
      <c r="O1170" t="s">
        <v>205</v>
      </c>
      <c r="P1170" t="s">
        <v>175</v>
      </c>
      <c r="Q1170">
        <v>32.04</v>
      </c>
      <c r="R1170">
        <v>-9999</v>
      </c>
      <c r="S1170">
        <v>34.46</v>
      </c>
      <c r="T1170">
        <v>362</v>
      </c>
      <c r="U1170">
        <v>2000</v>
      </c>
      <c r="V1170">
        <v>-9999</v>
      </c>
      <c r="W1170">
        <v>-9999</v>
      </c>
      <c r="X1170">
        <v>3</v>
      </c>
      <c r="Y1170">
        <v>0.13</v>
      </c>
      <c r="Z1170">
        <v>-9999</v>
      </c>
      <c r="AA1170">
        <v>34.39</v>
      </c>
      <c r="AB1170">
        <v>-106.53</v>
      </c>
      <c r="AC1170">
        <v>-9999</v>
      </c>
      <c r="AD1170">
        <v>-9999</v>
      </c>
      <c r="AE1170">
        <v>-9999</v>
      </c>
      <c r="AF1170">
        <v>-9999</v>
      </c>
      <c r="AG1170">
        <v>-2.7</v>
      </c>
      <c r="AH1170">
        <v>-2.0499999999999998</v>
      </c>
      <c r="AI1170" t="s">
        <v>176</v>
      </c>
      <c r="AJ1170">
        <v>-9999</v>
      </c>
      <c r="AK1170" t="s">
        <v>74</v>
      </c>
      <c r="AL1170">
        <v>-9999</v>
      </c>
      <c r="AM1170" t="s">
        <v>177</v>
      </c>
      <c r="AN1170" t="s">
        <v>180</v>
      </c>
      <c r="AO1170">
        <v>-9999</v>
      </c>
      <c r="AP1170" t="s">
        <v>182</v>
      </c>
      <c r="AQ1170" t="s">
        <v>179</v>
      </c>
      <c r="AR1170">
        <v>-9999</v>
      </c>
      <c r="AS1170">
        <v>6.4199999999999993E-2</v>
      </c>
      <c r="AT1170">
        <v>4.8330000000000002</v>
      </c>
      <c r="AU1170">
        <v>3.73</v>
      </c>
      <c r="AV1170">
        <v>217</v>
      </c>
      <c r="AX1170">
        <f t="shared" si="161"/>
        <v>5.4568430273655455</v>
      </c>
      <c r="AZ1170" t="str">
        <f t="shared" si="160"/>
        <v>Juniperus monosperma</v>
      </c>
      <c r="BA1170">
        <f t="shared" si="162"/>
        <v>34.46</v>
      </c>
      <c r="BB1170">
        <f t="shared" si="163"/>
        <v>1.7268430273655455</v>
      </c>
      <c r="BC1170">
        <f t="shared" si="164"/>
        <v>36.200000000000003</v>
      </c>
      <c r="BD1170">
        <f t="shared" si="165"/>
        <v>2000</v>
      </c>
      <c r="BE1170">
        <f t="shared" si="166"/>
        <v>2.0499999999999998</v>
      </c>
      <c r="BF1170">
        <f t="shared" si="167"/>
        <v>4.8330000000000002</v>
      </c>
      <c r="BG1170">
        <f t="shared" si="168"/>
        <v>6.4199999999999993E-2</v>
      </c>
    </row>
    <row r="1171" spans="1:59" x14ac:dyDescent="0.25">
      <c r="A1171">
        <v>4317</v>
      </c>
      <c r="B1171" t="s">
        <v>60</v>
      </c>
      <c r="C1171" t="s">
        <v>171</v>
      </c>
      <c r="D1171" t="s">
        <v>62</v>
      </c>
      <c r="E1171" t="s">
        <v>63</v>
      </c>
      <c r="F1171" t="s">
        <v>64</v>
      </c>
      <c r="G1171" t="s">
        <v>172</v>
      </c>
      <c r="H1171">
        <v>0.313</v>
      </c>
      <c r="I1171" t="s">
        <v>7</v>
      </c>
      <c r="J1171" s="9">
        <v>40422</v>
      </c>
      <c r="K1171" s="13">
        <v>0.60138888888888897</v>
      </c>
      <c r="L1171" t="s">
        <v>173</v>
      </c>
      <c r="M1171" t="s">
        <v>111</v>
      </c>
      <c r="N1171" t="s">
        <v>174</v>
      </c>
      <c r="O1171" t="s">
        <v>205</v>
      </c>
      <c r="P1171" t="s">
        <v>175</v>
      </c>
      <c r="Q1171">
        <v>25.08</v>
      </c>
      <c r="R1171">
        <v>-9999</v>
      </c>
      <c r="S1171">
        <v>35.64</v>
      </c>
      <c r="T1171">
        <v>370</v>
      </c>
      <c r="U1171">
        <v>2000</v>
      </c>
      <c r="V1171">
        <v>-9999</v>
      </c>
      <c r="W1171">
        <v>-9999</v>
      </c>
      <c r="X1171">
        <v>2.23</v>
      </c>
      <c r="Y1171">
        <v>0.13</v>
      </c>
      <c r="Z1171">
        <v>-9999</v>
      </c>
      <c r="AA1171">
        <v>34.39</v>
      </c>
      <c r="AB1171">
        <v>-106.53</v>
      </c>
      <c r="AC1171">
        <v>-9999</v>
      </c>
      <c r="AD1171">
        <v>-9999</v>
      </c>
      <c r="AE1171">
        <v>-9999</v>
      </c>
      <c r="AF1171">
        <v>-9999</v>
      </c>
      <c r="AG1171">
        <v>-2.7</v>
      </c>
      <c r="AH1171">
        <v>-1.93</v>
      </c>
      <c r="AI1171" t="s">
        <v>176</v>
      </c>
      <c r="AJ1171">
        <v>-9999</v>
      </c>
      <c r="AK1171" t="s">
        <v>74</v>
      </c>
      <c r="AL1171">
        <v>-9999</v>
      </c>
      <c r="AM1171" t="s">
        <v>177</v>
      </c>
      <c r="AN1171" t="s">
        <v>180</v>
      </c>
      <c r="AO1171">
        <v>-9999</v>
      </c>
      <c r="AP1171" t="s">
        <v>182</v>
      </c>
      <c r="AQ1171" t="s">
        <v>179</v>
      </c>
      <c r="AR1171">
        <v>-9999</v>
      </c>
      <c r="AS1171">
        <v>4.02E-2</v>
      </c>
      <c r="AT1171">
        <v>3.6589999999999998</v>
      </c>
      <c r="AU1171">
        <v>4.38</v>
      </c>
      <c r="AV1171">
        <v>196</v>
      </c>
      <c r="AX1171">
        <f t="shared" si="161"/>
        <v>5.8244593743221644</v>
      </c>
      <c r="AZ1171" t="str">
        <f t="shared" si="160"/>
        <v>Juniperus monosperma</v>
      </c>
      <c r="BA1171">
        <f t="shared" si="162"/>
        <v>35.64</v>
      </c>
      <c r="BB1171">
        <f t="shared" si="163"/>
        <v>1.4444593743221645</v>
      </c>
      <c r="BC1171">
        <f t="shared" si="164"/>
        <v>37</v>
      </c>
      <c r="BD1171">
        <f t="shared" si="165"/>
        <v>2000</v>
      </c>
      <c r="BE1171">
        <f t="shared" si="166"/>
        <v>1.93</v>
      </c>
      <c r="BF1171">
        <f t="shared" si="167"/>
        <v>3.6589999999999998</v>
      </c>
      <c r="BG1171">
        <f t="shared" si="168"/>
        <v>4.02E-2</v>
      </c>
    </row>
    <row r="1172" spans="1:59" x14ac:dyDescent="0.25">
      <c r="A1172">
        <v>4318</v>
      </c>
      <c r="B1172" t="s">
        <v>60</v>
      </c>
      <c r="C1172" t="s">
        <v>171</v>
      </c>
      <c r="D1172" t="s">
        <v>62</v>
      </c>
      <c r="E1172" t="s">
        <v>63</v>
      </c>
      <c r="F1172" t="s">
        <v>64</v>
      </c>
      <c r="G1172" t="s">
        <v>172</v>
      </c>
      <c r="H1172">
        <v>0.313</v>
      </c>
      <c r="I1172" t="s">
        <v>7</v>
      </c>
      <c r="J1172" s="9">
        <v>40422</v>
      </c>
      <c r="K1172" s="13">
        <v>0.65069444444444502</v>
      </c>
      <c r="L1172" t="s">
        <v>173</v>
      </c>
      <c r="M1172" t="s">
        <v>111</v>
      </c>
      <c r="N1172" t="s">
        <v>174</v>
      </c>
      <c r="O1172" t="s">
        <v>205</v>
      </c>
      <c r="P1172" t="s">
        <v>175</v>
      </c>
      <c r="Q1172">
        <v>26.21</v>
      </c>
      <c r="R1172">
        <v>-9999</v>
      </c>
      <c r="S1172">
        <v>36.79</v>
      </c>
      <c r="T1172">
        <v>371</v>
      </c>
      <c r="U1172">
        <v>2000</v>
      </c>
      <c r="V1172">
        <v>-9999</v>
      </c>
      <c r="W1172">
        <v>-9999</v>
      </c>
      <c r="X1172">
        <v>2.61</v>
      </c>
      <c r="Y1172">
        <v>0.13</v>
      </c>
      <c r="Z1172">
        <v>-9999</v>
      </c>
      <c r="AA1172">
        <v>34.39</v>
      </c>
      <c r="AB1172">
        <v>-106.53</v>
      </c>
      <c r="AC1172">
        <v>-9999</v>
      </c>
      <c r="AD1172">
        <v>-9999</v>
      </c>
      <c r="AE1172">
        <v>-9999</v>
      </c>
      <c r="AF1172">
        <v>-9999</v>
      </c>
      <c r="AG1172">
        <v>-2.9</v>
      </c>
      <c r="AH1172">
        <v>-1.73</v>
      </c>
      <c r="AI1172" t="s">
        <v>176</v>
      </c>
      <c r="AJ1172">
        <v>-9999</v>
      </c>
      <c r="AK1172" t="s">
        <v>74</v>
      </c>
      <c r="AL1172">
        <v>-9999</v>
      </c>
      <c r="AM1172" t="s">
        <v>177</v>
      </c>
      <c r="AN1172" t="s">
        <v>180</v>
      </c>
      <c r="AO1172">
        <v>-9999</v>
      </c>
      <c r="AP1172" t="s">
        <v>182</v>
      </c>
      <c r="AQ1172" t="s">
        <v>179</v>
      </c>
      <c r="AR1172">
        <v>-9999</v>
      </c>
      <c r="AS1172">
        <v>4.4699999999999997E-2</v>
      </c>
      <c r="AT1172">
        <v>3.0510000000000002</v>
      </c>
      <c r="AU1172">
        <v>4.5999999999999996</v>
      </c>
      <c r="AV1172">
        <v>231</v>
      </c>
      <c r="AX1172">
        <f t="shared" si="161"/>
        <v>6.2031938494834353</v>
      </c>
      <c r="AZ1172" t="str">
        <f t="shared" si="160"/>
        <v>Juniperus monosperma</v>
      </c>
      <c r="BA1172">
        <f t="shared" si="162"/>
        <v>36.79</v>
      </c>
      <c r="BB1172">
        <f t="shared" si="163"/>
        <v>1.6031938494834357</v>
      </c>
      <c r="BC1172">
        <f t="shared" si="164"/>
        <v>37.1</v>
      </c>
      <c r="BD1172">
        <f t="shared" si="165"/>
        <v>2000</v>
      </c>
      <c r="BE1172">
        <f t="shared" si="166"/>
        <v>1.73</v>
      </c>
      <c r="BF1172">
        <f t="shared" si="167"/>
        <v>3.0510000000000002</v>
      </c>
      <c r="BG1172">
        <f t="shared" si="168"/>
        <v>4.4699999999999997E-2</v>
      </c>
    </row>
    <row r="1173" spans="1:59" x14ac:dyDescent="0.25">
      <c r="A1173">
        <v>4319</v>
      </c>
      <c r="B1173" t="s">
        <v>60</v>
      </c>
      <c r="C1173" t="s">
        <v>171</v>
      </c>
      <c r="D1173" t="s">
        <v>62</v>
      </c>
      <c r="E1173" t="s">
        <v>63</v>
      </c>
      <c r="F1173" t="s">
        <v>64</v>
      </c>
      <c r="G1173" t="s">
        <v>172</v>
      </c>
      <c r="H1173">
        <v>0.313</v>
      </c>
      <c r="I1173" t="s">
        <v>7</v>
      </c>
      <c r="J1173" s="9">
        <v>40422</v>
      </c>
      <c r="K1173" s="13">
        <v>0.65763888888888899</v>
      </c>
      <c r="L1173" t="s">
        <v>173</v>
      </c>
      <c r="M1173" t="s">
        <v>111</v>
      </c>
      <c r="N1173" t="s">
        <v>174</v>
      </c>
      <c r="O1173" t="s">
        <v>205</v>
      </c>
      <c r="P1173" t="s">
        <v>175</v>
      </c>
      <c r="Q1173">
        <v>29.09</v>
      </c>
      <c r="R1173">
        <v>-9999</v>
      </c>
      <c r="S1173">
        <v>36.01</v>
      </c>
      <c r="T1173">
        <v>365</v>
      </c>
      <c r="U1173">
        <v>2000</v>
      </c>
      <c r="V1173">
        <v>-9999</v>
      </c>
      <c r="W1173">
        <v>-9999</v>
      </c>
      <c r="X1173">
        <v>2.87</v>
      </c>
      <c r="Y1173">
        <v>0.13</v>
      </c>
      <c r="Z1173">
        <v>-9999</v>
      </c>
      <c r="AA1173">
        <v>34.39</v>
      </c>
      <c r="AB1173">
        <v>-106.53</v>
      </c>
      <c r="AC1173">
        <v>-9999</v>
      </c>
      <c r="AD1173">
        <v>-9999</v>
      </c>
      <c r="AE1173">
        <v>-9999</v>
      </c>
      <c r="AF1173">
        <v>-9999</v>
      </c>
      <c r="AG1173">
        <v>-2.7</v>
      </c>
      <c r="AH1173">
        <v>-2.0499999999999998</v>
      </c>
      <c r="AI1173" t="s">
        <v>176</v>
      </c>
      <c r="AJ1173">
        <v>-9999</v>
      </c>
      <c r="AK1173" t="s">
        <v>74</v>
      </c>
      <c r="AL1173">
        <v>-9999</v>
      </c>
      <c r="AM1173" t="s">
        <v>177</v>
      </c>
      <c r="AN1173" t="s">
        <v>180</v>
      </c>
      <c r="AO1173">
        <v>-9999</v>
      </c>
      <c r="AP1173" t="s">
        <v>182</v>
      </c>
      <c r="AQ1173" t="s">
        <v>179</v>
      </c>
      <c r="AR1173">
        <v>-9999</v>
      </c>
      <c r="AS1173">
        <v>5.3699999999999998E-2</v>
      </c>
      <c r="AT1173">
        <v>4.0979999999999999</v>
      </c>
      <c r="AU1173">
        <v>4.2300000000000004</v>
      </c>
      <c r="AV1173">
        <v>215</v>
      </c>
      <c r="AX1173">
        <f t="shared" si="161"/>
        <v>5.944063482438267</v>
      </c>
      <c r="AZ1173" t="str">
        <f t="shared" si="160"/>
        <v>Juniperus monosperma</v>
      </c>
      <c r="BA1173">
        <f t="shared" si="162"/>
        <v>36.01</v>
      </c>
      <c r="BB1173">
        <f t="shared" si="163"/>
        <v>1.7140634824382666</v>
      </c>
      <c r="BC1173">
        <f t="shared" si="164"/>
        <v>36.5</v>
      </c>
      <c r="BD1173">
        <f t="shared" si="165"/>
        <v>2000</v>
      </c>
      <c r="BE1173">
        <f t="shared" si="166"/>
        <v>2.0499999999999998</v>
      </c>
      <c r="BF1173">
        <f t="shared" si="167"/>
        <v>4.0979999999999999</v>
      </c>
      <c r="BG1173">
        <f t="shared" si="168"/>
        <v>5.3699999999999998E-2</v>
      </c>
    </row>
    <row r="1174" spans="1:59" x14ac:dyDescent="0.25">
      <c r="A1174">
        <v>4320</v>
      </c>
      <c r="B1174" t="s">
        <v>60</v>
      </c>
      <c r="C1174" t="s">
        <v>171</v>
      </c>
      <c r="D1174" t="s">
        <v>62</v>
      </c>
      <c r="E1174" t="s">
        <v>63</v>
      </c>
      <c r="F1174" t="s">
        <v>64</v>
      </c>
      <c r="G1174" t="s">
        <v>172</v>
      </c>
      <c r="H1174">
        <v>0.313</v>
      </c>
      <c r="I1174" t="s">
        <v>7</v>
      </c>
      <c r="J1174" s="9">
        <v>40422</v>
      </c>
      <c r="K1174" s="13">
        <v>0.66249999999999998</v>
      </c>
      <c r="L1174" t="s">
        <v>173</v>
      </c>
      <c r="M1174" t="s">
        <v>111</v>
      </c>
      <c r="N1174" t="s">
        <v>174</v>
      </c>
      <c r="O1174" t="s">
        <v>205</v>
      </c>
      <c r="P1174" t="s">
        <v>175</v>
      </c>
      <c r="Q1174">
        <v>24.16</v>
      </c>
      <c r="R1174">
        <v>-9999</v>
      </c>
      <c r="S1174">
        <v>36.53</v>
      </c>
      <c r="T1174">
        <v>372</v>
      </c>
      <c r="U1174">
        <v>2000</v>
      </c>
      <c r="V1174">
        <v>-9999</v>
      </c>
      <c r="W1174">
        <v>-9999</v>
      </c>
      <c r="X1174">
        <v>2.31</v>
      </c>
      <c r="Y1174">
        <v>0.13</v>
      </c>
      <c r="Z1174">
        <v>-9999</v>
      </c>
      <c r="AA1174">
        <v>34.39</v>
      </c>
      <c r="AB1174">
        <v>-106.53</v>
      </c>
      <c r="AC1174">
        <v>-9999</v>
      </c>
      <c r="AD1174">
        <v>-9999</v>
      </c>
      <c r="AE1174">
        <v>-9999</v>
      </c>
      <c r="AF1174">
        <v>-9999</v>
      </c>
      <c r="AG1174">
        <v>-2.7</v>
      </c>
      <c r="AH1174">
        <v>-1.93</v>
      </c>
      <c r="AI1174" t="s">
        <v>176</v>
      </c>
      <c r="AJ1174">
        <v>-9999</v>
      </c>
      <c r="AK1174" t="s">
        <v>74</v>
      </c>
      <c r="AL1174">
        <v>-9999</v>
      </c>
      <c r="AM1174" t="s">
        <v>177</v>
      </c>
      <c r="AN1174" t="s">
        <v>180</v>
      </c>
      <c r="AO1174">
        <v>-9999</v>
      </c>
      <c r="AP1174" t="s">
        <v>182</v>
      </c>
      <c r="AQ1174" t="s">
        <v>179</v>
      </c>
      <c r="AR1174">
        <v>-9999</v>
      </c>
      <c r="AS1174">
        <v>3.8899999999999997E-2</v>
      </c>
      <c r="AT1174">
        <v>2.95</v>
      </c>
      <c r="AU1174">
        <v>4.66</v>
      </c>
      <c r="AV1174">
        <v>221</v>
      </c>
      <c r="AX1174">
        <f t="shared" si="161"/>
        <v>6.1157507748588085</v>
      </c>
      <c r="AZ1174" t="str">
        <f t="shared" si="160"/>
        <v>Juniperus monosperma</v>
      </c>
      <c r="BA1174">
        <f t="shared" si="162"/>
        <v>36.53</v>
      </c>
      <c r="BB1174">
        <f t="shared" si="163"/>
        <v>1.4557507748588083</v>
      </c>
      <c r="BC1174">
        <f t="shared" si="164"/>
        <v>37.200000000000003</v>
      </c>
      <c r="BD1174">
        <f t="shared" si="165"/>
        <v>2000</v>
      </c>
      <c r="BE1174">
        <f t="shared" si="166"/>
        <v>1.93</v>
      </c>
      <c r="BF1174">
        <f t="shared" si="167"/>
        <v>2.95</v>
      </c>
      <c r="BG1174">
        <f t="shared" si="168"/>
        <v>3.8899999999999997E-2</v>
      </c>
    </row>
    <row r="1175" spans="1:59" x14ac:dyDescent="0.25">
      <c r="A1175">
        <v>4321</v>
      </c>
      <c r="B1175" t="s">
        <v>60</v>
      </c>
      <c r="C1175" t="s">
        <v>171</v>
      </c>
      <c r="D1175" t="s">
        <v>62</v>
      </c>
      <c r="E1175" t="s">
        <v>63</v>
      </c>
      <c r="F1175" t="s">
        <v>64</v>
      </c>
      <c r="G1175" t="s">
        <v>172</v>
      </c>
      <c r="H1175">
        <v>0.313</v>
      </c>
      <c r="I1175" t="s">
        <v>7</v>
      </c>
      <c r="J1175" s="9">
        <v>40422</v>
      </c>
      <c r="K1175" s="13">
        <v>0.71111111111111103</v>
      </c>
      <c r="L1175" t="s">
        <v>173</v>
      </c>
      <c r="M1175" t="s">
        <v>111</v>
      </c>
      <c r="N1175" t="s">
        <v>174</v>
      </c>
      <c r="O1175" t="s">
        <v>205</v>
      </c>
      <c r="P1175" t="s">
        <v>175</v>
      </c>
      <c r="Q1175">
        <v>24.05</v>
      </c>
      <c r="R1175">
        <v>-9999</v>
      </c>
      <c r="S1175">
        <v>33.96</v>
      </c>
      <c r="T1175">
        <v>371</v>
      </c>
      <c r="U1175">
        <v>2000</v>
      </c>
      <c r="V1175">
        <v>-9999</v>
      </c>
      <c r="W1175">
        <v>-9999</v>
      </c>
      <c r="X1175">
        <v>1.59</v>
      </c>
      <c r="Y1175">
        <v>0.13</v>
      </c>
      <c r="Z1175">
        <v>-9999</v>
      </c>
      <c r="AA1175">
        <v>34.39</v>
      </c>
      <c r="AB1175">
        <v>-106.53</v>
      </c>
      <c r="AC1175">
        <v>-9999</v>
      </c>
      <c r="AD1175">
        <v>-9999</v>
      </c>
      <c r="AE1175">
        <v>-9999</v>
      </c>
      <c r="AF1175">
        <v>-9999</v>
      </c>
      <c r="AG1175">
        <v>-2.9</v>
      </c>
      <c r="AH1175">
        <v>-1.73</v>
      </c>
      <c r="AI1175" t="s">
        <v>176</v>
      </c>
      <c r="AJ1175">
        <v>-9999</v>
      </c>
      <c r="AK1175" t="s">
        <v>74</v>
      </c>
      <c r="AL1175">
        <v>-9999</v>
      </c>
      <c r="AM1175" t="s">
        <v>177</v>
      </c>
      <c r="AN1175" t="s">
        <v>180</v>
      </c>
      <c r="AO1175">
        <v>-9999</v>
      </c>
      <c r="AP1175" t="s">
        <v>182</v>
      </c>
      <c r="AQ1175" t="s">
        <v>179</v>
      </c>
      <c r="AR1175">
        <v>-9999</v>
      </c>
      <c r="AS1175">
        <v>3.1E-2</v>
      </c>
      <c r="AT1175">
        <v>2.7480000000000002</v>
      </c>
      <c r="AU1175">
        <v>4.05</v>
      </c>
      <c r="AV1175">
        <v>204</v>
      </c>
      <c r="AX1175">
        <f t="shared" si="161"/>
        <v>5.3072510453947457</v>
      </c>
      <c r="AZ1175" t="str">
        <f t="shared" si="160"/>
        <v>Juniperus monosperma</v>
      </c>
      <c r="BA1175">
        <f t="shared" si="162"/>
        <v>33.96</v>
      </c>
      <c r="BB1175">
        <f t="shared" si="163"/>
        <v>1.2572510453947459</v>
      </c>
      <c r="BC1175">
        <f t="shared" si="164"/>
        <v>37.1</v>
      </c>
      <c r="BD1175">
        <f t="shared" si="165"/>
        <v>2000</v>
      </c>
      <c r="BE1175">
        <f t="shared" si="166"/>
        <v>1.73</v>
      </c>
      <c r="BF1175">
        <f t="shared" si="167"/>
        <v>2.7480000000000002</v>
      </c>
      <c r="BG1175">
        <f t="shared" si="168"/>
        <v>3.1E-2</v>
      </c>
    </row>
    <row r="1176" spans="1:59" x14ac:dyDescent="0.25">
      <c r="A1176">
        <v>4322</v>
      </c>
      <c r="B1176" t="s">
        <v>60</v>
      </c>
      <c r="C1176" t="s">
        <v>171</v>
      </c>
      <c r="D1176" t="s">
        <v>62</v>
      </c>
      <c r="E1176" t="s">
        <v>63</v>
      </c>
      <c r="F1176" t="s">
        <v>64</v>
      </c>
      <c r="G1176" t="s">
        <v>172</v>
      </c>
      <c r="H1176">
        <v>0.313</v>
      </c>
      <c r="I1176" t="s">
        <v>7</v>
      </c>
      <c r="J1176" s="9">
        <v>40422</v>
      </c>
      <c r="K1176" s="13">
        <v>0.71875</v>
      </c>
      <c r="L1176" t="s">
        <v>173</v>
      </c>
      <c r="M1176" t="s">
        <v>111</v>
      </c>
      <c r="N1176" t="s">
        <v>174</v>
      </c>
      <c r="O1176" t="s">
        <v>205</v>
      </c>
      <c r="P1176" t="s">
        <v>175</v>
      </c>
      <c r="Q1176">
        <v>28.99</v>
      </c>
      <c r="R1176">
        <v>-9999</v>
      </c>
      <c r="S1176">
        <v>34.909999999999997</v>
      </c>
      <c r="T1176">
        <v>364</v>
      </c>
      <c r="U1176">
        <v>2000</v>
      </c>
      <c r="V1176">
        <v>-9999</v>
      </c>
      <c r="W1176">
        <v>-9999</v>
      </c>
      <c r="X1176">
        <v>2.6</v>
      </c>
      <c r="Y1176">
        <v>0.13</v>
      </c>
      <c r="Z1176">
        <v>-9999</v>
      </c>
      <c r="AA1176">
        <v>34.39</v>
      </c>
      <c r="AB1176">
        <v>-106.53</v>
      </c>
      <c r="AC1176">
        <v>-9999</v>
      </c>
      <c r="AD1176">
        <v>-9999</v>
      </c>
      <c r="AE1176">
        <v>-9999</v>
      </c>
      <c r="AF1176">
        <v>-9999</v>
      </c>
      <c r="AG1176">
        <v>-2.7</v>
      </c>
      <c r="AH1176">
        <v>-2.0499999999999998</v>
      </c>
      <c r="AI1176" t="s">
        <v>176</v>
      </c>
      <c r="AJ1176">
        <v>-9999</v>
      </c>
      <c r="AK1176" t="s">
        <v>74</v>
      </c>
      <c r="AL1176">
        <v>-9999</v>
      </c>
      <c r="AM1176" t="s">
        <v>177</v>
      </c>
      <c r="AN1176" t="s">
        <v>180</v>
      </c>
      <c r="AO1176">
        <v>-9999</v>
      </c>
      <c r="AP1176" t="s">
        <v>182</v>
      </c>
      <c r="AQ1176" t="s">
        <v>179</v>
      </c>
      <c r="AR1176">
        <v>-9999</v>
      </c>
      <c r="AS1176">
        <v>5.16E-2</v>
      </c>
      <c r="AT1176">
        <v>4.0149999999999997</v>
      </c>
      <c r="AU1176">
        <v>3.99</v>
      </c>
      <c r="AV1176">
        <v>214</v>
      </c>
      <c r="AX1176">
        <f t="shared" si="161"/>
        <v>5.5945890450128726</v>
      </c>
      <c r="AZ1176" t="str">
        <f t="shared" si="160"/>
        <v>Juniperus monosperma</v>
      </c>
      <c r="BA1176">
        <f t="shared" si="162"/>
        <v>34.909999999999997</v>
      </c>
      <c r="BB1176">
        <f t="shared" si="163"/>
        <v>1.6045890450128724</v>
      </c>
      <c r="BC1176">
        <f t="shared" si="164"/>
        <v>36.4</v>
      </c>
      <c r="BD1176">
        <f t="shared" si="165"/>
        <v>2000</v>
      </c>
      <c r="BE1176">
        <f t="shared" si="166"/>
        <v>2.0499999999999998</v>
      </c>
      <c r="BF1176">
        <f t="shared" si="167"/>
        <v>4.0149999999999997</v>
      </c>
      <c r="BG1176">
        <f t="shared" si="168"/>
        <v>5.16E-2</v>
      </c>
    </row>
    <row r="1177" spans="1:59" x14ac:dyDescent="0.25">
      <c r="A1177">
        <v>4323</v>
      </c>
      <c r="B1177" t="s">
        <v>60</v>
      </c>
      <c r="C1177" t="s">
        <v>171</v>
      </c>
      <c r="D1177" t="s">
        <v>62</v>
      </c>
      <c r="E1177" t="s">
        <v>63</v>
      </c>
      <c r="F1177" t="s">
        <v>64</v>
      </c>
      <c r="G1177" t="s">
        <v>172</v>
      </c>
      <c r="H1177">
        <v>0.313</v>
      </c>
      <c r="I1177" t="s">
        <v>7</v>
      </c>
      <c r="J1177" s="9">
        <v>40422</v>
      </c>
      <c r="K1177" s="13">
        <v>0.72152777777777799</v>
      </c>
      <c r="L1177" t="s">
        <v>173</v>
      </c>
      <c r="M1177" t="s">
        <v>111</v>
      </c>
      <c r="N1177" t="s">
        <v>174</v>
      </c>
      <c r="O1177" t="s">
        <v>205</v>
      </c>
      <c r="P1177" t="s">
        <v>175</v>
      </c>
      <c r="Q1177">
        <v>23.88</v>
      </c>
      <c r="R1177">
        <v>-9999</v>
      </c>
      <c r="S1177">
        <v>35.86</v>
      </c>
      <c r="T1177">
        <v>371</v>
      </c>
      <c r="U1177">
        <v>2000</v>
      </c>
      <c r="V1177">
        <v>-9999</v>
      </c>
      <c r="W1177">
        <v>-9999</v>
      </c>
      <c r="X1177">
        <v>2.2599999999999998</v>
      </c>
      <c r="Y1177">
        <v>0.13</v>
      </c>
      <c r="Z1177">
        <v>-9999</v>
      </c>
      <c r="AA1177">
        <v>34.39</v>
      </c>
      <c r="AB1177">
        <v>-106.53</v>
      </c>
      <c r="AC1177">
        <v>-9999</v>
      </c>
      <c r="AD1177">
        <v>-9999</v>
      </c>
      <c r="AE1177">
        <v>-9999</v>
      </c>
      <c r="AF1177">
        <v>-9999</v>
      </c>
      <c r="AG1177">
        <v>-2.7</v>
      </c>
      <c r="AH1177">
        <v>-1.93</v>
      </c>
      <c r="AI1177" t="s">
        <v>176</v>
      </c>
      <c r="AJ1177">
        <v>-9999</v>
      </c>
      <c r="AK1177" t="s">
        <v>74</v>
      </c>
      <c r="AL1177">
        <v>-9999</v>
      </c>
      <c r="AM1177" t="s">
        <v>177</v>
      </c>
      <c r="AN1177" t="s">
        <v>180</v>
      </c>
      <c r="AO1177">
        <v>-9999</v>
      </c>
      <c r="AP1177" t="s">
        <v>182</v>
      </c>
      <c r="AQ1177" t="s">
        <v>179</v>
      </c>
      <c r="AR1177">
        <v>-9999</v>
      </c>
      <c r="AS1177">
        <v>3.95E-2</v>
      </c>
      <c r="AT1177">
        <v>3.2709999999999999</v>
      </c>
      <c r="AU1177">
        <v>4.51</v>
      </c>
      <c r="AV1177">
        <v>209</v>
      </c>
      <c r="AX1177">
        <f t="shared" si="161"/>
        <v>5.8953212526249787</v>
      </c>
      <c r="AZ1177" t="str">
        <f t="shared" si="160"/>
        <v>Juniperus monosperma</v>
      </c>
      <c r="BA1177">
        <f t="shared" si="162"/>
        <v>35.86</v>
      </c>
      <c r="BB1177">
        <f t="shared" si="163"/>
        <v>1.385321252624979</v>
      </c>
      <c r="BC1177">
        <f t="shared" si="164"/>
        <v>37.1</v>
      </c>
      <c r="BD1177">
        <f t="shared" si="165"/>
        <v>2000</v>
      </c>
      <c r="BE1177">
        <f t="shared" si="166"/>
        <v>1.93</v>
      </c>
      <c r="BF1177">
        <f t="shared" si="167"/>
        <v>3.2709999999999999</v>
      </c>
      <c r="BG1177">
        <f t="shared" si="168"/>
        <v>3.95E-2</v>
      </c>
    </row>
    <row r="1178" spans="1:59" x14ac:dyDescent="0.25">
      <c r="A1178">
        <v>4324</v>
      </c>
      <c r="B1178" t="s">
        <v>60</v>
      </c>
      <c r="C1178" t="s">
        <v>171</v>
      </c>
      <c r="D1178" t="s">
        <v>62</v>
      </c>
      <c r="E1178" t="s">
        <v>63</v>
      </c>
      <c r="F1178" t="s">
        <v>64</v>
      </c>
      <c r="G1178" t="s">
        <v>172</v>
      </c>
      <c r="H1178">
        <v>0.313</v>
      </c>
      <c r="I1178" t="s">
        <v>7</v>
      </c>
      <c r="J1178" s="9">
        <v>40777</v>
      </c>
      <c r="K1178" s="13">
        <v>0.32569444444444401</v>
      </c>
      <c r="L1178" t="s">
        <v>173</v>
      </c>
      <c r="M1178" t="s">
        <v>111</v>
      </c>
      <c r="N1178" t="s">
        <v>174</v>
      </c>
      <c r="O1178" t="s">
        <v>206</v>
      </c>
      <c r="P1178" t="s">
        <v>175</v>
      </c>
      <c r="Q1178">
        <v>38.729999999999997</v>
      </c>
      <c r="R1178">
        <v>-9999</v>
      </c>
      <c r="S1178">
        <v>21.83</v>
      </c>
      <c r="T1178">
        <v>379</v>
      </c>
      <c r="U1178">
        <v>2000</v>
      </c>
      <c r="V1178">
        <v>-9999</v>
      </c>
      <c r="W1178">
        <v>-9999</v>
      </c>
      <c r="X1178">
        <v>1.17</v>
      </c>
      <c r="Y1178">
        <v>0.104</v>
      </c>
      <c r="Z1178">
        <v>-9999</v>
      </c>
      <c r="AA1178">
        <v>34.39</v>
      </c>
      <c r="AB1178">
        <v>-106.53</v>
      </c>
      <c r="AC1178">
        <v>-9999</v>
      </c>
      <c r="AD1178">
        <v>-9999</v>
      </c>
      <c r="AE1178">
        <v>-9999</v>
      </c>
      <c r="AF1178">
        <v>-9999</v>
      </c>
      <c r="AG1178">
        <v>-2.5</v>
      </c>
      <c r="AH1178">
        <v>-1.1000000000000001</v>
      </c>
      <c r="AI1178" t="s">
        <v>176</v>
      </c>
      <c r="AJ1178">
        <v>-9999</v>
      </c>
      <c r="AK1178" t="s">
        <v>74</v>
      </c>
      <c r="AL1178">
        <v>-9999</v>
      </c>
      <c r="AM1178" t="s">
        <v>177</v>
      </c>
      <c r="AN1178" t="s">
        <v>180</v>
      </c>
      <c r="AO1178">
        <v>-9999</v>
      </c>
      <c r="AP1178" t="s">
        <v>182</v>
      </c>
      <c r="AQ1178" t="s">
        <v>179</v>
      </c>
      <c r="AR1178">
        <v>-9999</v>
      </c>
      <c r="AS1178">
        <v>0.06</v>
      </c>
      <c r="AT1178">
        <v>5.4880000000000004</v>
      </c>
      <c r="AU1178">
        <v>1.61</v>
      </c>
      <c r="AV1178">
        <v>219</v>
      </c>
      <c r="AX1178">
        <f t="shared" si="161"/>
        <v>2.6165733627016219</v>
      </c>
      <c r="AZ1178" t="str">
        <f t="shared" si="160"/>
        <v>Juniperus monosperma</v>
      </c>
      <c r="BA1178">
        <f t="shared" si="162"/>
        <v>21.83</v>
      </c>
      <c r="BB1178">
        <f t="shared" si="163"/>
        <v>1.0065733627016218</v>
      </c>
      <c r="BC1178">
        <f t="shared" si="164"/>
        <v>37.9</v>
      </c>
      <c r="BD1178">
        <f t="shared" si="165"/>
        <v>2000</v>
      </c>
      <c r="BE1178">
        <f t="shared" si="166"/>
        <v>1.1000000000000001</v>
      </c>
      <c r="BF1178">
        <f t="shared" si="167"/>
        <v>5.4880000000000004</v>
      </c>
      <c r="BG1178">
        <f t="shared" si="168"/>
        <v>0.06</v>
      </c>
    </row>
    <row r="1179" spans="1:59" x14ac:dyDescent="0.25">
      <c r="A1179">
        <v>4325</v>
      </c>
      <c r="B1179" t="s">
        <v>60</v>
      </c>
      <c r="C1179" t="s">
        <v>171</v>
      </c>
      <c r="D1179" t="s">
        <v>62</v>
      </c>
      <c r="E1179" t="s">
        <v>63</v>
      </c>
      <c r="F1179" t="s">
        <v>64</v>
      </c>
      <c r="G1179" t="s">
        <v>172</v>
      </c>
      <c r="H1179">
        <v>0.313</v>
      </c>
      <c r="I1179" t="s">
        <v>7</v>
      </c>
      <c r="J1179" s="9">
        <v>40777</v>
      </c>
      <c r="K1179" s="13">
        <v>0.33541666666666697</v>
      </c>
      <c r="L1179" t="s">
        <v>173</v>
      </c>
      <c r="M1179" t="s">
        <v>111</v>
      </c>
      <c r="N1179" t="s">
        <v>174</v>
      </c>
      <c r="O1179" t="s">
        <v>206</v>
      </c>
      <c r="P1179" t="s">
        <v>175</v>
      </c>
      <c r="Q1179">
        <v>46.28</v>
      </c>
      <c r="R1179">
        <v>-9999</v>
      </c>
      <c r="S1179">
        <v>23.76</v>
      </c>
      <c r="T1179">
        <v>378</v>
      </c>
      <c r="U1179">
        <v>2000</v>
      </c>
      <c r="V1179">
        <v>-9999</v>
      </c>
      <c r="W1179">
        <v>-9999</v>
      </c>
      <c r="X1179">
        <v>1.64</v>
      </c>
      <c r="Y1179">
        <v>0.104</v>
      </c>
      <c r="Z1179">
        <v>-9999</v>
      </c>
      <c r="AA1179">
        <v>34.39</v>
      </c>
      <c r="AB1179">
        <v>-106.53</v>
      </c>
      <c r="AC1179">
        <v>-9999</v>
      </c>
      <c r="AD1179">
        <v>-9999</v>
      </c>
      <c r="AE1179">
        <v>-9999</v>
      </c>
      <c r="AF1179">
        <v>-9999</v>
      </c>
      <c r="AG1179">
        <v>-2.5</v>
      </c>
      <c r="AH1179">
        <v>-1.25</v>
      </c>
      <c r="AI1179" t="s">
        <v>176</v>
      </c>
      <c r="AJ1179">
        <v>-9999</v>
      </c>
      <c r="AK1179" t="s">
        <v>74</v>
      </c>
      <c r="AL1179">
        <v>-9999</v>
      </c>
      <c r="AM1179" t="s">
        <v>177</v>
      </c>
      <c r="AN1179" t="s">
        <v>180</v>
      </c>
      <c r="AO1179">
        <v>-9999</v>
      </c>
      <c r="AP1179" t="s">
        <v>182</v>
      </c>
      <c r="AQ1179" t="s">
        <v>179</v>
      </c>
      <c r="AR1179">
        <v>-9999</v>
      </c>
      <c r="AS1179">
        <v>8.5000000000000006E-2</v>
      </c>
      <c r="AT1179">
        <v>6.2679999999999998</v>
      </c>
      <c r="AU1179">
        <v>1.59</v>
      </c>
      <c r="AV1179">
        <v>247</v>
      </c>
      <c r="AX1179">
        <f t="shared" si="161"/>
        <v>2.941106093366705</v>
      </c>
      <c r="AZ1179" t="str">
        <f t="shared" si="160"/>
        <v>Juniperus monosperma</v>
      </c>
      <c r="BA1179">
        <f t="shared" si="162"/>
        <v>23.76</v>
      </c>
      <c r="BB1179">
        <f t="shared" si="163"/>
        <v>1.351106093366705</v>
      </c>
      <c r="BC1179">
        <f t="shared" si="164"/>
        <v>37.799999999999997</v>
      </c>
      <c r="BD1179">
        <f t="shared" si="165"/>
        <v>2000</v>
      </c>
      <c r="BE1179">
        <f t="shared" si="166"/>
        <v>1.25</v>
      </c>
      <c r="BF1179">
        <f t="shared" si="167"/>
        <v>6.2679999999999998</v>
      </c>
      <c r="BG1179">
        <f t="shared" si="168"/>
        <v>8.5000000000000006E-2</v>
      </c>
    </row>
    <row r="1180" spans="1:59" x14ac:dyDescent="0.25">
      <c r="A1180">
        <v>4326</v>
      </c>
      <c r="B1180" t="s">
        <v>60</v>
      </c>
      <c r="C1180" t="s">
        <v>171</v>
      </c>
      <c r="D1180" t="s">
        <v>62</v>
      </c>
      <c r="E1180" t="s">
        <v>63</v>
      </c>
      <c r="F1180" t="s">
        <v>64</v>
      </c>
      <c r="G1180" t="s">
        <v>172</v>
      </c>
      <c r="H1180">
        <v>0.313</v>
      </c>
      <c r="I1180" t="s">
        <v>7</v>
      </c>
      <c r="J1180" s="9">
        <v>40777</v>
      </c>
      <c r="K1180" s="13">
        <v>0.34027777777777801</v>
      </c>
      <c r="L1180" t="s">
        <v>173</v>
      </c>
      <c r="M1180" t="s">
        <v>111</v>
      </c>
      <c r="N1180" t="s">
        <v>174</v>
      </c>
      <c r="O1180" t="s">
        <v>206</v>
      </c>
      <c r="P1180" t="s">
        <v>175</v>
      </c>
      <c r="Q1180">
        <v>52.07</v>
      </c>
      <c r="R1180">
        <v>-9999</v>
      </c>
      <c r="S1180">
        <v>24.73</v>
      </c>
      <c r="T1180">
        <v>372</v>
      </c>
      <c r="U1180">
        <v>2000</v>
      </c>
      <c r="V1180">
        <v>-9999</v>
      </c>
      <c r="W1180">
        <v>-9999</v>
      </c>
      <c r="X1180">
        <v>1.36</v>
      </c>
      <c r="Y1180">
        <v>0.104</v>
      </c>
      <c r="Z1180">
        <v>-9999</v>
      </c>
      <c r="AA1180">
        <v>34.39</v>
      </c>
      <c r="AB1180">
        <v>-106.53</v>
      </c>
      <c r="AC1180">
        <v>-9999</v>
      </c>
      <c r="AD1180">
        <v>-9999</v>
      </c>
      <c r="AE1180">
        <v>-9999</v>
      </c>
      <c r="AF1180">
        <v>-9999</v>
      </c>
      <c r="AG1180">
        <v>-2.7</v>
      </c>
      <c r="AH1180">
        <v>-1.75</v>
      </c>
      <c r="AI1180" t="s">
        <v>176</v>
      </c>
      <c r="AJ1180">
        <v>-9999</v>
      </c>
      <c r="AK1180" t="s">
        <v>74</v>
      </c>
      <c r="AL1180">
        <v>-9999</v>
      </c>
      <c r="AM1180" t="s">
        <v>177</v>
      </c>
      <c r="AN1180" t="s">
        <v>180</v>
      </c>
      <c r="AO1180">
        <v>-9999</v>
      </c>
      <c r="AP1180" t="s">
        <v>182</v>
      </c>
      <c r="AQ1180" t="s">
        <v>179</v>
      </c>
      <c r="AR1180">
        <v>-9999</v>
      </c>
      <c r="AS1180">
        <v>7.3999999999999996E-2</v>
      </c>
      <c r="AT1180">
        <v>6.2990000000000004</v>
      </c>
      <c r="AU1180">
        <v>1.5</v>
      </c>
      <c r="AV1180">
        <v>224</v>
      </c>
      <c r="AX1180">
        <f t="shared" si="161"/>
        <v>3.117085258965032</v>
      </c>
      <c r="AZ1180" t="str">
        <f t="shared" si="160"/>
        <v>Juniperus monosperma</v>
      </c>
      <c r="BA1180">
        <f t="shared" si="162"/>
        <v>24.73</v>
      </c>
      <c r="BB1180">
        <f t="shared" si="163"/>
        <v>1.617085258965032</v>
      </c>
      <c r="BC1180">
        <f t="shared" si="164"/>
        <v>37.200000000000003</v>
      </c>
      <c r="BD1180">
        <f t="shared" si="165"/>
        <v>2000</v>
      </c>
      <c r="BE1180">
        <f t="shared" si="166"/>
        <v>1.75</v>
      </c>
      <c r="BF1180">
        <f t="shared" si="167"/>
        <v>6.2990000000000004</v>
      </c>
      <c r="BG1180">
        <f t="shared" si="168"/>
        <v>7.3999999999999996E-2</v>
      </c>
    </row>
    <row r="1181" spans="1:59" x14ac:dyDescent="0.25">
      <c r="A1181">
        <v>4327</v>
      </c>
      <c r="B1181" t="s">
        <v>60</v>
      </c>
      <c r="C1181" t="s">
        <v>171</v>
      </c>
      <c r="D1181" t="s">
        <v>62</v>
      </c>
      <c r="E1181" t="s">
        <v>63</v>
      </c>
      <c r="F1181" t="s">
        <v>64</v>
      </c>
      <c r="G1181" t="s">
        <v>172</v>
      </c>
      <c r="H1181">
        <v>0.313</v>
      </c>
      <c r="I1181" t="s">
        <v>7</v>
      </c>
      <c r="J1181" s="9">
        <v>40777</v>
      </c>
      <c r="K1181" s="13">
        <v>0.37986111111111098</v>
      </c>
      <c r="L1181" t="s">
        <v>173</v>
      </c>
      <c r="M1181" t="s">
        <v>111</v>
      </c>
      <c r="N1181" t="s">
        <v>174</v>
      </c>
      <c r="O1181" t="s">
        <v>206</v>
      </c>
      <c r="P1181" t="s">
        <v>175</v>
      </c>
      <c r="Q1181">
        <v>49.04</v>
      </c>
      <c r="R1181">
        <v>-9999</v>
      </c>
      <c r="S1181">
        <v>26.17</v>
      </c>
      <c r="T1181">
        <v>379</v>
      </c>
      <c r="U1181">
        <v>2000</v>
      </c>
      <c r="V1181">
        <v>-9999</v>
      </c>
      <c r="W1181">
        <v>-9999</v>
      </c>
      <c r="X1181">
        <v>1.25</v>
      </c>
      <c r="Y1181">
        <v>0.104</v>
      </c>
      <c r="Z1181">
        <v>-9999</v>
      </c>
      <c r="AA1181">
        <v>34.39</v>
      </c>
      <c r="AB1181">
        <v>-106.53</v>
      </c>
      <c r="AC1181">
        <v>-9999</v>
      </c>
      <c r="AD1181">
        <v>-9999</v>
      </c>
      <c r="AE1181">
        <v>-9999</v>
      </c>
      <c r="AF1181">
        <v>-9999</v>
      </c>
      <c r="AG1181">
        <v>-2.5</v>
      </c>
      <c r="AH1181">
        <v>-1.1000000000000001</v>
      </c>
      <c r="AI1181" t="s">
        <v>176</v>
      </c>
      <c r="AJ1181">
        <v>-9999</v>
      </c>
      <c r="AK1181" t="s">
        <v>74</v>
      </c>
      <c r="AL1181">
        <v>-9999</v>
      </c>
      <c r="AM1181" t="s">
        <v>177</v>
      </c>
      <c r="AN1181" t="s">
        <v>180</v>
      </c>
      <c r="AO1181">
        <v>-9999</v>
      </c>
      <c r="AP1181" t="s">
        <v>182</v>
      </c>
      <c r="AQ1181" t="s">
        <v>179</v>
      </c>
      <c r="AR1181">
        <v>-9999</v>
      </c>
      <c r="AS1181">
        <v>5.8000000000000003E-2</v>
      </c>
      <c r="AT1181">
        <v>5.6449999999999996</v>
      </c>
      <c r="AU1181">
        <v>1.74</v>
      </c>
      <c r="AV1181">
        <v>210</v>
      </c>
      <c r="AX1181">
        <f t="shared" si="161"/>
        <v>3.3952571704483399</v>
      </c>
      <c r="AZ1181" t="str">
        <f t="shared" si="160"/>
        <v>Juniperus monosperma</v>
      </c>
      <c r="BA1181">
        <f t="shared" si="162"/>
        <v>26.17</v>
      </c>
      <c r="BB1181">
        <f t="shared" si="163"/>
        <v>1.6552571704483399</v>
      </c>
      <c r="BC1181">
        <f t="shared" si="164"/>
        <v>37.9</v>
      </c>
      <c r="BD1181">
        <f t="shared" si="165"/>
        <v>2000</v>
      </c>
      <c r="BE1181">
        <f t="shared" si="166"/>
        <v>1.1000000000000001</v>
      </c>
      <c r="BF1181">
        <f t="shared" si="167"/>
        <v>5.6449999999999996</v>
      </c>
      <c r="BG1181">
        <f t="shared" si="168"/>
        <v>5.8000000000000003E-2</v>
      </c>
    </row>
    <row r="1182" spans="1:59" x14ac:dyDescent="0.25">
      <c r="A1182">
        <v>4328</v>
      </c>
      <c r="B1182" t="s">
        <v>60</v>
      </c>
      <c r="C1182" t="s">
        <v>171</v>
      </c>
      <c r="D1182" t="s">
        <v>62</v>
      </c>
      <c r="E1182" t="s">
        <v>63</v>
      </c>
      <c r="F1182" t="s">
        <v>64</v>
      </c>
      <c r="G1182" t="s">
        <v>172</v>
      </c>
      <c r="H1182">
        <v>0.313</v>
      </c>
      <c r="I1182" t="s">
        <v>7</v>
      </c>
      <c r="J1182" s="9">
        <v>40777</v>
      </c>
      <c r="K1182" s="13">
        <v>0.390277777777778</v>
      </c>
      <c r="L1182" t="s">
        <v>173</v>
      </c>
      <c r="M1182" t="s">
        <v>111</v>
      </c>
      <c r="N1182" t="s">
        <v>174</v>
      </c>
      <c r="O1182" t="s">
        <v>206</v>
      </c>
      <c r="P1182" t="s">
        <v>175</v>
      </c>
      <c r="Q1182">
        <v>50.44</v>
      </c>
      <c r="R1182">
        <v>-9999</v>
      </c>
      <c r="S1182">
        <v>27.73</v>
      </c>
      <c r="T1182">
        <v>377</v>
      </c>
      <c r="U1182">
        <v>2000</v>
      </c>
      <c r="V1182">
        <v>-9999</v>
      </c>
      <c r="W1182">
        <v>-9999</v>
      </c>
      <c r="X1182">
        <v>1.72</v>
      </c>
      <c r="Y1182">
        <v>0.104</v>
      </c>
      <c r="Z1182">
        <v>-9999</v>
      </c>
      <c r="AA1182">
        <v>34.39</v>
      </c>
      <c r="AB1182">
        <v>-106.53</v>
      </c>
      <c r="AC1182">
        <v>-9999</v>
      </c>
      <c r="AD1182">
        <v>-9999</v>
      </c>
      <c r="AE1182">
        <v>-9999</v>
      </c>
      <c r="AF1182">
        <v>-9999</v>
      </c>
      <c r="AG1182">
        <v>-2.5</v>
      </c>
      <c r="AH1182">
        <v>-1.25</v>
      </c>
      <c r="AI1182" t="s">
        <v>176</v>
      </c>
      <c r="AJ1182">
        <v>-9999</v>
      </c>
      <c r="AK1182" t="s">
        <v>74</v>
      </c>
      <c r="AL1182">
        <v>-9999</v>
      </c>
      <c r="AM1182" t="s">
        <v>177</v>
      </c>
      <c r="AN1182" t="s">
        <v>180</v>
      </c>
      <c r="AO1182">
        <v>-9999</v>
      </c>
      <c r="AP1182" t="s">
        <v>182</v>
      </c>
      <c r="AQ1182" t="s">
        <v>179</v>
      </c>
      <c r="AR1182">
        <v>-9999</v>
      </c>
      <c r="AS1182">
        <v>7.5999999999999998E-2</v>
      </c>
      <c r="AT1182">
        <v>6.3090000000000002</v>
      </c>
      <c r="AU1182">
        <v>1.85</v>
      </c>
      <c r="AV1182">
        <v>229</v>
      </c>
      <c r="AX1182">
        <f t="shared" si="161"/>
        <v>3.7207894255598539</v>
      </c>
      <c r="AZ1182" t="str">
        <f t="shared" si="160"/>
        <v>Juniperus monosperma</v>
      </c>
      <c r="BA1182">
        <f t="shared" si="162"/>
        <v>27.73</v>
      </c>
      <c r="BB1182">
        <f t="shared" si="163"/>
        <v>1.8707894255598538</v>
      </c>
      <c r="BC1182">
        <f t="shared" si="164"/>
        <v>37.700000000000003</v>
      </c>
      <c r="BD1182">
        <f t="shared" si="165"/>
        <v>2000</v>
      </c>
      <c r="BE1182">
        <f t="shared" si="166"/>
        <v>1.25</v>
      </c>
      <c r="BF1182">
        <f t="shared" si="167"/>
        <v>6.3090000000000002</v>
      </c>
      <c r="BG1182">
        <f t="shared" si="168"/>
        <v>7.5999999999999998E-2</v>
      </c>
    </row>
    <row r="1183" spans="1:59" x14ac:dyDescent="0.25">
      <c r="A1183">
        <v>4329</v>
      </c>
      <c r="B1183" t="s">
        <v>60</v>
      </c>
      <c r="C1183" t="s">
        <v>171</v>
      </c>
      <c r="D1183" t="s">
        <v>62</v>
      </c>
      <c r="E1183" t="s">
        <v>63</v>
      </c>
      <c r="F1183" t="s">
        <v>64</v>
      </c>
      <c r="G1183" t="s">
        <v>172</v>
      </c>
      <c r="H1183">
        <v>0.313</v>
      </c>
      <c r="I1183" t="s">
        <v>7</v>
      </c>
      <c r="J1183" s="9">
        <v>40777</v>
      </c>
      <c r="K1183" s="13">
        <v>0.39583333333333298</v>
      </c>
      <c r="L1183" t="s">
        <v>173</v>
      </c>
      <c r="M1183" t="s">
        <v>111</v>
      </c>
      <c r="N1183" t="s">
        <v>174</v>
      </c>
      <c r="O1183" t="s">
        <v>206</v>
      </c>
      <c r="P1183" t="s">
        <v>175</v>
      </c>
      <c r="Q1183">
        <v>52.67</v>
      </c>
      <c r="R1183">
        <v>-9999</v>
      </c>
      <c r="S1183">
        <v>28.4</v>
      </c>
      <c r="T1183">
        <v>372</v>
      </c>
      <c r="U1183">
        <v>2000</v>
      </c>
      <c r="V1183">
        <v>-9999</v>
      </c>
      <c r="W1183">
        <v>-9999</v>
      </c>
      <c r="X1183">
        <v>1.77</v>
      </c>
      <c r="Y1183">
        <v>0.104</v>
      </c>
      <c r="Z1183">
        <v>-9999</v>
      </c>
      <c r="AA1183">
        <v>34.39</v>
      </c>
      <c r="AB1183">
        <v>-106.53</v>
      </c>
      <c r="AC1183">
        <v>-9999</v>
      </c>
      <c r="AD1183">
        <v>-9999</v>
      </c>
      <c r="AE1183">
        <v>-9999</v>
      </c>
      <c r="AF1183">
        <v>-9999</v>
      </c>
      <c r="AG1183">
        <v>-2.7</v>
      </c>
      <c r="AH1183">
        <v>-1.75</v>
      </c>
      <c r="AI1183" t="s">
        <v>176</v>
      </c>
      <c r="AJ1183">
        <v>-9999</v>
      </c>
      <c r="AK1183" t="s">
        <v>74</v>
      </c>
      <c r="AL1183">
        <v>-9999</v>
      </c>
      <c r="AM1183" t="s">
        <v>177</v>
      </c>
      <c r="AN1183" t="s">
        <v>180</v>
      </c>
      <c r="AO1183">
        <v>-9999</v>
      </c>
      <c r="AP1183" t="s">
        <v>182</v>
      </c>
      <c r="AQ1183" t="s">
        <v>179</v>
      </c>
      <c r="AR1183">
        <v>-9999</v>
      </c>
      <c r="AS1183">
        <v>7.8E-2</v>
      </c>
      <c r="AT1183">
        <v>5.9870000000000001</v>
      </c>
      <c r="AU1183">
        <v>1.84</v>
      </c>
      <c r="AV1183">
        <v>235</v>
      </c>
      <c r="AX1183">
        <f t="shared" si="161"/>
        <v>3.8687370346781935</v>
      </c>
      <c r="AZ1183" t="str">
        <f t="shared" si="160"/>
        <v>Juniperus monosperma</v>
      </c>
      <c r="BA1183">
        <f t="shared" si="162"/>
        <v>28.4</v>
      </c>
      <c r="BB1183">
        <f t="shared" si="163"/>
        <v>2.0287370346781932</v>
      </c>
      <c r="BC1183">
        <f t="shared" si="164"/>
        <v>37.200000000000003</v>
      </c>
      <c r="BD1183">
        <f t="shared" si="165"/>
        <v>2000</v>
      </c>
      <c r="BE1183">
        <f t="shared" si="166"/>
        <v>1.75</v>
      </c>
      <c r="BF1183">
        <f t="shared" si="167"/>
        <v>5.9870000000000001</v>
      </c>
      <c r="BG1183">
        <f t="shared" si="168"/>
        <v>7.8E-2</v>
      </c>
    </row>
    <row r="1184" spans="1:59" x14ac:dyDescent="0.25">
      <c r="A1184">
        <v>4330</v>
      </c>
      <c r="B1184" t="s">
        <v>60</v>
      </c>
      <c r="C1184" t="s">
        <v>171</v>
      </c>
      <c r="D1184" t="s">
        <v>62</v>
      </c>
      <c r="E1184" t="s">
        <v>63</v>
      </c>
      <c r="F1184" t="s">
        <v>64</v>
      </c>
      <c r="G1184" t="s">
        <v>172</v>
      </c>
      <c r="H1184">
        <v>0.313</v>
      </c>
      <c r="I1184" t="s">
        <v>7</v>
      </c>
      <c r="J1184" s="9">
        <v>40777</v>
      </c>
      <c r="K1184" s="13">
        <v>0.43958333333333299</v>
      </c>
      <c r="L1184" t="s">
        <v>173</v>
      </c>
      <c r="M1184" t="s">
        <v>111</v>
      </c>
      <c r="N1184" t="s">
        <v>174</v>
      </c>
      <c r="O1184" t="s">
        <v>206</v>
      </c>
      <c r="P1184" t="s">
        <v>175</v>
      </c>
      <c r="Q1184">
        <v>44.81</v>
      </c>
      <c r="R1184">
        <v>-9999</v>
      </c>
      <c r="S1184">
        <v>29.81</v>
      </c>
      <c r="T1184">
        <v>380</v>
      </c>
      <c r="U1184">
        <v>2000</v>
      </c>
      <c r="V1184">
        <v>-9999</v>
      </c>
      <c r="W1184">
        <v>-9999</v>
      </c>
      <c r="X1184">
        <v>1.3</v>
      </c>
      <c r="Y1184">
        <v>0.104</v>
      </c>
      <c r="Z1184">
        <v>-9999</v>
      </c>
      <c r="AA1184">
        <v>34.39</v>
      </c>
      <c r="AB1184">
        <v>-106.53</v>
      </c>
      <c r="AC1184">
        <v>-9999</v>
      </c>
      <c r="AD1184">
        <v>-9999</v>
      </c>
      <c r="AE1184">
        <v>-9999</v>
      </c>
      <c r="AF1184">
        <v>-9999</v>
      </c>
      <c r="AG1184">
        <v>-2.5</v>
      </c>
      <c r="AH1184">
        <v>-1.1000000000000001</v>
      </c>
      <c r="AI1184" t="s">
        <v>176</v>
      </c>
      <c r="AJ1184">
        <v>-9999</v>
      </c>
      <c r="AK1184" t="s">
        <v>74</v>
      </c>
      <c r="AL1184">
        <v>-9999</v>
      </c>
      <c r="AM1184" t="s">
        <v>177</v>
      </c>
      <c r="AN1184" t="s">
        <v>180</v>
      </c>
      <c r="AO1184">
        <v>-9999</v>
      </c>
      <c r="AP1184" t="s">
        <v>182</v>
      </c>
      <c r="AQ1184" t="s">
        <v>179</v>
      </c>
      <c r="AR1184">
        <v>-9999</v>
      </c>
      <c r="AS1184">
        <v>4.4999999999999998E-2</v>
      </c>
      <c r="AT1184">
        <v>5.0490000000000004</v>
      </c>
      <c r="AU1184">
        <v>2.33</v>
      </c>
      <c r="AV1184">
        <v>184</v>
      </c>
      <c r="AX1184">
        <f t="shared" si="161"/>
        <v>4.19690533671778</v>
      </c>
      <c r="AZ1184" t="str">
        <f t="shared" si="160"/>
        <v>Juniperus monosperma</v>
      </c>
      <c r="BA1184">
        <f t="shared" si="162"/>
        <v>29.81</v>
      </c>
      <c r="BB1184">
        <f t="shared" si="163"/>
        <v>1.8669053367177799</v>
      </c>
      <c r="BC1184">
        <f t="shared" si="164"/>
        <v>38</v>
      </c>
      <c r="BD1184">
        <f t="shared" si="165"/>
        <v>2000</v>
      </c>
      <c r="BE1184">
        <f t="shared" si="166"/>
        <v>1.1000000000000001</v>
      </c>
      <c r="BF1184">
        <f t="shared" si="167"/>
        <v>5.0490000000000004</v>
      </c>
      <c r="BG1184">
        <f t="shared" si="168"/>
        <v>4.4999999999999998E-2</v>
      </c>
    </row>
    <row r="1185" spans="1:59" x14ac:dyDescent="0.25">
      <c r="A1185">
        <v>4331</v>
      </c>
      <c r="B1185" t="s">
        <v>60</v>
      </c>
      <c r="C1185" t="s">
        <v>171</v>
      </c>
      <c r="D1185" t="s">
        <v>62</v>
      </c>
      <c r="E1185" t="s">
        <v>63</v>
      </c>
      <c r="F1185" t="s">
        <v>64</v>
      </c>
      <c r="G1185" t="s">
        <v>172</v>
      </c>
      <c r="H1185">
        <v>0.313</v>
      </c>
      <c r="I1185" t="s">
        <v>7</v>
      </c>
      <c r="J1185" s="9">
        <v>40777</v>
      </c>
      <c r="K1185" s="13">
        <v>0.45138888888888901</v>
      </c>
      <c r="L1185" t="s">
        <v>173</v>
      </c>
      <c r="M1185" t="s">
        <v>111</v>
      </c>
      <c r="N1185" t="s">
        <v>174</v>
      </c>
      <c r="O1185" t="s">
        <v>206</v>
      </c>
      <c r="P1185" t="s">
        <v>175</v>
      </c>
      <c r="Q1185">
        <v>45.16</v>
      </c>
      <c r="R1185">
        <v>-9999</v>
      </c>
      <c r="S1185">
        <v>30.9</v>
      </c>
      <c r="T1185">
        <v>379</v>
      </c>
      <c r="U1185">
        <v>2000</v>
      </c>
      <c r="V1185">
        <v>-9999</v>
      </c>
      <c r="W1185">
        <v>-9999</v>
      </c>
      <c r="X1185">
        <v>1.8</v>
      </c>
      <c r="Y1185">
        <v>0.104</v>
      </c>
      <c r="Z1185">
        <v>-9999</v>
      </c>
      <c r="AA1185">
        <v>34.39</v>
      </c>
      <c r="AB1185">
        <v>-106.53</v>
      </c>
      <c r="AC1185">
        <v>-9999</v>
      </c>
      <c r="AD1185">
        <v>-9999</v>
      </c>
      <c r="AE1185">
        <v>-9999</v>
      </c>
      <c r="AF1185">
        <v>-9999</v>
      </c>
      <c r="AG1185">
        <v>-2.5</v>
      </c>
      <c r="AH1185">
        <v>-1.25</v>
      </c>
      <c r="AI1185" t="s">
        <v>176</v>
      </c>
      <c r="AJ1185">
        <v>-9999</v>
      </c>
      <c r="AK1185" t="s">
        <v>74</v>
      </c>
      <c r="AL1185">
        <v>-9999</v>
      </c>
      <c r="AM1185" t="s">
        <v>177</v>
      </c>
      <c r="AN1185" t="s">
        <v>180</v>
      </c>
      <c r="AO1185">
        <v>-9999</v>
      </c>
      <c r="AP1185" t="s">
        <v>182</v>
      </c>
      <c r="AQ1185" t="s">
        <v>179</v>
      </c>
      <c r="AR1185">
        <v>-9999</v>
      </c>
      <c r="AS1185">
        <v>5.8999999999999997E-2</v>
      </c>
      <c r="AT1185">
        <v>5.2789999999999999</v>
      </c>
      <c r="AU1185">
        <v>2.46</v>
      </c>
      <c r="AV1185">
        <v>218</v>
      </c>
      <c r="AX1185">
        <f t="shared" si="161"/>
        <v>4.4669323945023267</v>
      </c>
      <c r="AZ1185" t="str">
        <f t="shared" si="160"/>
        <v>Juniperus monosperma</v>
      </c>
      <c r="BA1185">
        <f t="shared" si="162"/>
        <v>30.9</v>
      </c>
      <c r="BB1185">
        <f t="shared" si="163"/>
        <v>2.0069323945023267</v>
      </c>
      <c r="BC1185">
        <f t="shared" si="164"/>
        <v>37.9</v>
      </c>
      <c r="BD1185">
        <f t="shared" si="165"/>
        <v>2000</v>
      </c>
      <c r="BE1185">
        <f t="shared" si="166"/>
        <v>1.25</v>
      </c>
      <c r="BF1185">
        <f t="shared" si="167"/>
        <v>5.2789999999999999</v>
      </c>
      <c r="BG1185">
        <f t="shared" si="168"/>
        <v>5.8999999999999997E-2</v>
      </c>
    </row>
    <row r="1186" spans="1:59" x14ac:dyDescent="0.25">
      <c r="A1186">
        <v>4332</v>
      </c>
      <c r="B1186" t="s">
        <v>60</v>
      </c>
      <c r="C1186" t="s">
        <v>171</v>
      </c>
      <c r="D1186" t="s">
        <v>62</v>
      </c>
      <c r="E1186" t="s">
        <v>63</v>
      </c>
      <c r="F1186" t="s">
        <v>64</v>
      </c>
      <c r="G1186" t="s">
        <v>172</v>
      </c>
      <c r="H1186">
        <v>0.313</v>
      </c>
      <c r="I1186" t="s">
        <v>7</v>
      </c>
      <c r="J1186" s="9">
        <v>40777</v>
      </c>
      <c r="K1186" s="13">
        <v>0.45486111111111099</v>
      </c>
      <c r="L1186" t="s">
        <v>173</v>
      </c>
      <c r="M1186" t="s">
        <v>111</v>
      </c>
      <c r="N1186" t="s">
        <v>174</v>
      </c>
      <c r="O1186" t="s">
        <v>206</v>
      </c>
      <c r="P1186" t="s">
        <v>175</v>
      </c>
      <c r="Q1186">
        <v>46.07</v>
      </c>
      <c r="R1186">
        <v>-9999</v>
      </c>
      <c r="S1186">
        <v>31.77</v>
      </c>
      <c r="T1186">
        <v>375</v>
      </c>
      <c r="U1186">
        <v>2000</v>
      </c>
      <c r="V1186">
        <v>-9999</v>
      </c>
      <c r="W1186">
        <v>-9999</v>
      </c>
      <c r="X1186">
        <v>1.95</v>
      </c>
      <c r="Y1186">
        <v>0.104</v>
      </c>
      <c r="Z1186">
        <v>-9999</v>
      </c>
      <c r="AA1186">
        <v>34.39</v>
      </c>
      <c r="AB1186">
        <v>-106.53</v>
      </c>
      <c r="AC1186">
        <v>-9999</v>
      </c>
      <c r="AD1186">
        <v>-9999</v>
      </c>
      <c r="AE1186">
        <v>-9999</v>
      </c>
      <c r="AF1186">
        <v>-9999</v>
      </c>
      <c r="AG1186">
        <v>-2.7</v>
      </c>
      <c r="AH1186">
        <v>-1.75</v>
      </c>
      <c r="AI1186" t="s">
        <v>176</v>
      </c>
      <c r="AJ1186">
        <v>-9999</v>
      </c>
      <c r="AK1186" t="s">
        <v>74</v>
      </c>
      <c r="AL1186">
        <v>-9999</v>
      </c>
      <c r="AM1186" t="s">
        <v>177</v>
      </c>
      <c r="AN1186" t="s">
        <v>180</v>
      </c>
      <c r="AO1186">
        <v>-9999</v>
      </c>
      <c r="AP1186" t="s">
        <v>182</v>
      </c>
      <c r="AQ1186" t="s">
        <v>179</v>
      </c>
      <c r="AR1186">
        <v>-9999</v>
      </c>
      <c r="AS1186">
        <v>6.2E-2</v>
      </c>
      <c r="AT1186">
        <v>5.1459999999999999</v>
      </c>
      <c r="AU1186">
        <v>2.54</v>
      </c>
      <c r="AV1186">
        <v>223</v>
      </c>
      <c r="AX1186">
        <f t="shared" si="161"/>
        <v>4.6931713260076471</v>
      </c>
      <c r="AZ1186" t="str">
        <f t="shared" si="160"/>
        <v>Juniperus monosperma</v>
      </c>
      <c r="BA1186">
        <f t="shared" si="162"/>
        <v>31.77</v>
      </c>
      <c r="BB1186">
        <f t="shared" si="163"/>
        <v>2.153171326007647</v>
      </c>
      <c r="BC1186">
        <f t="shared" si="164"/>
        <v>37.5</v>
      </c>
      <c r="BD1186">
        <f t="shared" si="165"/>
        <v>2000</v>
      </c>
      <c r="BE1186">
        <f t="shared" si="166"/>
        <v>1.75</v>
      </c>
      <c r="BF1186">
        <f t="shared" si="167"/>
        <v>5.1459999999999999</v>
      </c>
      <c r="BG1186">
        <f t="shared" si="168"/>
        <v>6.2E-2</v>
      </c>
    </row>
    <row r="1187" spans="1:59" x14ac:dyDescent="0.25">
      <c r="A1187">
        <v>4333</v>
      </c>
      <c r="B1187" t="s">
        <v>60</v>
      </c>
      <c r="C1187" t="s">
        <v>171</v>
      </c>
      <c r="D1187" t="s">
        <v>62</v>
      </c>
      <c r="E1187" t="s">
        <v>63</v>
      </c>
      <c r="F1187" t="s">
        <v>64</v>
      </c>
      <c r="G1187" t="s">
        <v>172</v>
      </c>
      <c r="H1187">
        <v>0.313</v>
      </c>
      <c r="I1187" t="s">
        <v>7</v>
      </c>
      <c r="J1187" s="9">
        <v>40777</v>
      </c>
      <c r="K1187" s="13">
        <v>0.50277777777777799</v>
      </c>
      <c r="L1187" t="s">
        <v>173</v>
      </c>
      <c r="M1187" t="s">
        <v>111</v>
      </c>
      <c r="N1187" t="s">
        <v>174</v>
      </c>
      <c r="O1187" t="s">
        <v>206</v>
      </c>
      <c r="P1187" t="s">
        <v>175</v>
      </c>
      <c r="Q1187">
        <v>36.94</v>
      </c>
      <c r="R1187">
        <v>-9999</v>
      </c>
      <c r="S1187">
        <v>32.69</v>
      </c>
      <c r="T1187">
        <v>382</v>
      </c>
      <c r="U1187">
        <v>2000</v>
      </c>
      <c r="V1187">
        <v>-9999</v>
      </c>
      <c r="W1187">
        <v>-9999</v>
      </c>
      <c r="X1187">
        <v>1.1000000000000001</v>
      </c>
      <c r="Y1187">
        <v>0.104</v>
      </c>
      <c r="Z1187">
        <v>-9999</v>
      </c>
      <c r="AA1187">
        <v>34.39</v>
      </c>
      <c r="AB1187">
        <v>-106.53</v>
      </c>
      <c r="AC1187">
        <v>-9999</v>
      </c>
      <c r="AD1187">
        <v>-9999</v>
      </c>
      <c r="AE1187">
        <v>-9999</v>
      </c>
      <c r="AF1187">
        <v>-9999</v>
      </c>
      <c r="AG1187">
        <v>-2.5</v>
      </c>
      <c r="AH1187">
        <v>-1.1000000000000001</v>
      </c>
      <c r="AI1187" t="s">
        <v>176</v>
      </c>
      <c r="AJ1187">
        <v>-9999</v>
      </c>
      <c r="AK1187" t="s">
        <v>74</v>
      </c>
      <c r="AL1187">
        <v>-9999</v>
      </c>
      <c r="AM1187" t="s">
        <v>177</v>
      </c>
      <c r="AN1187" t="s">
        <v>180</v>
      </c>
      <c r="AO1187">
        <v>-9999</v>
      </c>
      <c r="AP1187" t="s">
        <v>182</v>
      </c>
      <c r="AQ1187" t="s">
        <v>179</v>
      </c>
      <c r="AR1187">
        <v>-9999</v>
      </c>
      <c r="AS1187">
        <v>2.8000000000000001E-2</v>
      </c>
      <c r="AT1187">
        <v>3.516</v>
      </c>
      <c r="AU1187">
        <v>3.13</v>
      </c>
      <c r="AV1187">
        <v>161</v>
      </c>
      <c r="AX1187">
        <f t="shared" si="161"/>
        <v>4.9431770626759377</v>
      </c>
      <c r="AZ1187" t="str">
        <f t="shared" si="160"/>
        <v>Juniperus monosperma</v>
      </c>
      <c r="BA1187">
        <f t="shared" si="162"/>
        <v>32.69</v>
      </c>
      <c r="BB1187">
        <f t="shared" si="163"/>
        <v>1.8131770626759378</v>
      </c>
      <c r="BC1187">
        <f t="shared" si="164"/>
        <v>38.200000000000003</v>
      </c>
      <c r="BD1187">
        <f t="shared" si="165"/>
        <v>2000</v>
      </c>
      <c r="BE1187">
        <f t="shared" si="166"/>
        <v>1.1000000000000001</v>
      </c>
      <c r="BF1187">
        <f t="shared" si="167"/>
        <v>3.516</v>
      </c>
      <c r="BG1187">
        <f t="shared" si="168"/>
        <v>2.8000000000000001E-2</v>
      </c>
    </row>
    <row r="1188" spans="1:59" x14ac:dyDescent="0.25">
      <c r="A1188">
        <v>4334</v>
      </c>
      <c r="B1188" t="s">
        <v>60</v>
      </c>
      <c r="C1188" t="s">
        <v>171</v>
      </c>
      <c r="D1188" t="s">
        <v>62</v>
      </c>
      <c r="E1188" t="s">
        <v>63</v>
      </c>
      <c r="F1188" t="s">
        <v>64</v>
      </c>
      <c r="G1188" t="s">
        <v>172</v>
      </c>
      <c r="H1188">
        <v>0.313</v>
      </c>
      <c r="I1188" t="s">
        <v>7</v>
      </c>
      <c r="J1188" s="9">
        <v>40777</v>
      </c>
      <c r="K1188" s="13">
        <v>0.51319444444444395</v>
      </c>
      <c r="L1188" t="s">
        <v>173</v>
      </c>
      <c r="M1188" t="s">
        <v>111</v>
      </c>
      <c r="N1188" t="s">
        <v>174</v>
      </c>
      <c r="O1188" t="s">
        <v>206</v>
      </c>
      <c r="P1188" t="s">
        <v>175</v>
      </c>
      <c r="Q1188">
        <v>38.31</v>
      </c>
      <c r="R1188">
        <v>-9999</v>
      </c>
      <c r="S1188">
        <v>33.93</v>
      </c>
      <c r="T1188">
        <v>381</v>
      </c>
      <c r="U1188">
        <v>2000</v>
      </c>
      <c r="V1188">
        <v>-9999</v>
      </c>
      <c r="W1188">
        <v>-9999</v>
      </c>
      <c r="X1188">
        <v>1.58</v>
      </c>
      <c r="Y1188">
        <v>0.104</v>
      </c>
      <c r="Z1188">
        <v>-9999</v>
      </c>
      <c r="AA1188">
        <v>34.39</v>
      </c>
      <c r="AB1188">
        <v>-106.53</v>
      </c>
      <c r="AC1188">
        <v>-9999</v>
      </c>
      <c r="AD1188">
        <v>-9999</v>
      </c>
      <c r="AE1188">
        <v>-9999</v>
      </c>
      <c r="AF1188">
        <v>-9999</v>
      </c>
      <c r="AG1188">
        <v>-2.5</v>
      </c>
      <c r="AH1188">
        <v>-1.25</v>
      </c>
      <c r="AI1188" t="s">
        <v>176</v>
      </c>
      <c r="AJ1188">
        <v>-9999</v>
      </c>
      <c r="AK1188" t="s">
        <v>74</v>
      </c>
      <c r="AL1188">
        <v>-9999</v>
      </c>
      <c r="AM1188" t="s">
        <v>177</v>
      </c>
      <c r="AN1188" t="s">
        <v>180</v>
      </c>
      <c r="AO1188">
        <v>-9999</v>
      </c>
      <c r="AP1188" t="s">
        <v>182</v>
      </c>
      <c r="AQ1188" t="s">
        <v>179</v>
      </c>
      <c r="AR1188">
        <v>-9999</v>
      </c>
      <c r="AS1188">
        <v>3.7999999999999999E-2</v>
      </c>
      <c r="AT1188">
        <v>3.7589999999999999</v>
      </c>
      <c r="AU1188">
        <v>3.28</v>
      </c>
      <c r="AV1188">
        <v>201</v>
      </c>
      <c r="AX1188">
        <f t="shared" si="161"/>
        <v>5.2983898019445572</v>
      </c>
      <c r="AZ1188" t="str">
        <f t="shared" si="160"/>
        <v>Juniperus monosperma</v>
      </c>
      <c r="BA1188">
        <f t="shared" si="162"/>
        <v>33.93</v>
      </c>
      <c r="BB1188">
        <f t="shared" si="163"/>
        <v>2.0183898019445574</v>
      </c>
      <c r="BC1188">
        <f t="shared" si="164"/>
        <v>38.1</v>
      </c>
      <c r="BD1188">
        <f t="shared" si="165"/>
        <v>2000</v>
      </c>
      <c r="BE1188">
        <f t="shared" si="166"/>
        <v>1.25</v>
      </c>
      <c r="BF1188">
        <f t="shared" si="167"/>
        <v>3.7589999999999999</v>
      </c>
      <c r="BG1188">
        <f t="shared" si="168"/>
        <v>3.7999999999999999E-2</v>
      </c>
    </row>
    <row r="1189" spans="1:59" x14ac:dyDescent="0.25">
      <c r="A1189">
        <v>4335</v>
      </c>
      <c r="B1189" t="s">
        <v>60</v>
      </c>
      <c r="C1189" t="s">
        <v>171</v>
      </c>
      <c r="D1189" t="s">
        <v>62</v>
      </c>
      <c r="E1189" t="s">
        <v>63</v>
      </c>
      <c r="F1189" t="s">
        <v>64</v>
      </c>
      <c r="G1189" t="s">
        <v>172</v>
      </c>
      <c r="H1189">
        <v>0.313</v>
      </c>
      <c r="I1189" t="s">
        <v>7</v>
      </c>
      <c r="J1189" s="9">
        <v>40777</v>
      </c>
      <c r="K1189" s="13">
        <v>0.51597222222222205</v>
      </c>
      <c r="L1189" t="s">
        <v>173</v>
      </c>
      <c r="M1189" t="s">
        <v>111</v>
      </c>
      <c r="N1189" t="s">
        <v>174</v>
      </c>
      <c r="O1189" t="s">
        <v>206</v>
      </c>
      <c r="P1189" t="s">
        <v>175</v>
      </c>
      <c r="Q1189">
        <v>41.21</v>
      </c>
      <c r="R1189">
        <v>-9999</v>
      </c>
      <c r="S1189">
        <v>34.65</v>
      </c>
      <c r="T1189">
        <v>377</v>
      </c>
      <c r="U1189">
        <v>2000</v>
      </c>
      <c r="V1189">
        <v>-9999</v>
      </c>
      <c r="W1189">
        <v>-9999</v>
      </c>
      <c r="X1189">
        <v>2.13</v>
      </c>
      <c r="Y1189">
        <v>0.104</v>
      </c>
      <c r="Z1189">
        <v>-9999</v>
      </c>
      <c r="AA1189">
        <v>34.39</v>
      </c>
      <c r="AB1189">
        <v>-106.53</v>
      </c>
      <c r="AC1189">
        <v>-9999</v>
      </c>
      <c r="AD1189">
        <v>-9999</v>
      </c>
      <c r="AE1189">
        <v>-9999</v>
      </c>
      <c r="AF1189">
        <v>-9999</v>
      </c>
      <c r="AG1189">
        <v>-2.7</v>
      </c>
      <c r="AH1189">
        <v>-1.75</v>
      </c>
      <c r="AI1189" t="s">
        <v>176</v>
      </c>
      <c r="AJ1189">
        <v>-9999</v>
      </c>
      <c r="AK1189" t="s">
        <v>74</v>
      </c>
      <c r="AL1189">
        <v>-9999</v>
      </c>
      <c r="AM1189" t="s">
        <v>177</v>
      </c>
      <c r="AN1189" t="s">
        <v>180</v>
      </c>
      <c r="AO1189">
        <v>-9999</v>
      </c>
      <c r="AP1189" t="s">
        <v>182</v>
      </c>
      <c r="AQ1189" t="s">
        <v>179</v>
      </c>
      <c r="AR1189">
        <v>-9999</v>
      </c>
      <c r="AS1189">
        <v>5.1999999999999998E-2</v>
      </c>
      <c r="AT1189">
        <v>4.492</v>
      </c>
      <c r="AU1189">
        <v>3.26</v>
      </c>
      <c r="AV1189">
        <v>216</v>
      </c>
      <c r="AX1189">
        <f t="shared" si="161"/>
        <v>5.514639372722475</v>
      </c>
      <c r="AZ1189" t="str">
        <f t="shared" si="160"/>
        <v>Juniperus monosperma</v>
      </c>
      <c r="BA1189">
        <f t="shared" si="162"/>
        <v>34.65</v>
      </c>
      <c r="BB1189">
        <f t="shared" si="163"/>
        <v>2.2546393727224752</v>
      </c>
      <c r="BC1189">
        <f t="shared" si="164"/>
        <v>37.700000000000003</v>
      </c>
      <c r="BD1189">
        <f t="shared" si="165"/>
        <v>2000</v>
      </c>
      <c r="BE1189">
        <f t="shared" si="166"/>
        <v>1.75</v>
      </c>
      <c r="BF1189">
        <f t="shared" si="167"/>
        <v>4.492</v>
      </c>
      <c r="BG1189">
        <f t="shared" si="168"/>
        <v>5.1999999999999998E-2</v>
      </c>
    </row>
    <row r="1190" spans="1:59" x14ac:dyDescent="0.25">
      <c r="A1190">
        <v>4336</v>
      </c>
      <c r="B1190" t="s">
        <v>60</v>
      </c>
      <c r="C1190" t="s">
        <v>171</v>
      </c>
      <c r="D1190" t="s">
        <v>62</v>
      </c>
      <c r="E1190" t="s">
        <v>63</v>
      </c>
      <c r="F1190" t="s">
        <v>64</v>
      </c>
      <c r="G1190" t="s">
        <v>172</v>
      </c>
      <c r="H1190">
        <v>0.313</v>
      </c>
      <c r="I1190" t="s">
        <v>7</v>
      </c>
      <c r="J1190" s="9">
        <v>40777</v>
      </c>
      <c r="K1190" s="13">
        <v>0.56736111111111098</v>
      </c>
      <c r="L1190" t="s">
        <v>173</v>
      </c>
      <c r="M1190" t="s">
        <v>111</v>
      </c>
      <c r="N1190" t="s">
        <v>174</v>
      </c>
      <c r="O1190" t="s">
        <v>206</v>
      </c>
      <c r="P1190" t="s">
        <v>175</v>
      </c>
      <c r="Q1190">
        <v>27.64</v>
      </c>
      <c r="R1190">
        <v>-9999</v>
      </c>
      <c r="S1190">
        <v>35.44</v>
      </c>
      <c r="T1190">
        <v>385</v>
      </c>
      <c r="U1190">
        <v>2000</v>
      </c>
      <c r="V1190">
        <v>-9999</v>
      </c>
      <c r="W1190">
        <v>-9999</v>
      </c>
      <c r="X1190">
        <v>1.1599999999999999</v>
      </c>
      <c r="Y1190">
        <v>0.104</v>
      </c>
      <c r="Z1190">
        <v>-9999</v>
      </c>
      <c r="AA1190">
        <v>34.39</v>
      </c>
      <c r="AB1190">
        <v>-106.53</v>
      </c>
      <c r="AC1190">
        <v>-9999</v>
      </c>
      <c r="AD1190">
        <v>-9999</v>
      </c>
      <c r="AE1190">
        <v>-9999</v>
      </c>
      <c r="AF1190">
        <v>-9999</v>
      </c>
      <c r="AG1190">
        <v>-2.5</v>
      </c>
      <c r="AH1190">
        <v>-1.1000000000000001</v>
      </c>
      <c r="AI1190" t="s">
        <v>176</v>
      </c>
      <c r="AJ1190">
        <v>-9999</v>
      </c>
      <c r="AK1190" t="s">
        <v>74</v>
      </c>
      <c r="AL1190">
        <v>-9999</v>
      </c>
      <c r="AM1190" t="s">
        <v>177</v>
      </c>
      <c r="AN1190" t="s">
        <v>180</v>
      </c>
      <c r="AO1190">
        <v>-9999</v>
      </c>
      <c r="AP1190" t="s">
        <v>182</v>
      </c>
      <c r="AQ1190" t="s">
        <v>179</v>
      </c>
      <c r="AR1190">
        <v>-9999</v>
      </c>
      <c r="AS1190">
        <v>2.1999999999999999E-2</v>
      </c>
      <c r="AT1190">
        <v>2.5960000000000001</v>
      </c>
      <c r="AU1190">
        <v>4.1900000000000004</v>
      </c>
      <c r="AV1190">
        <v>169</v>
      </c>
      <c r="AX1190">
        <f t="shared" si="161"/>
        <v>5.7606813621632593</v>
      </c>
      <c r="AZ1190" t="str">
        <f t="shared" si="160"/>
        <v>Juniperus monosperma</v>
      </c>
      <c r="BA1190">
        <f t="shared" si="162"/>
        <v>35.44</v>
      </c>
      <c r="BB1190">
        <f t="shared" si="163"/>
        <v>1.5706813621632589</v>
      </c>
      <c r="BC1190">
        <f t="shared" si="164"/>
        <v>38.5</v>
      </c>
      <c r="BD1190">
        <f t="shared" si="165"/>
        <v>2000</v>
      </c>
      <c r="BE1190">
        <f t="shared" si="166"/>
        <v>1.1000000000000001</v>
      </c>
      <c r="BF1190">
        <f t="shared" si="167"/>
        <v>2.5960000000000001</v>
      </c>
      <c r="BG1190">
        <f t="shared" si="168"/>
        <v>2.1999999999999999E-2</v>
      </c>
    </row>
    <row r="1191" spans="1:59" x14ac:dyDescent="0.25">
      <c r="A1191">
        <v>4337</v>
      </c>
      <c r="B1191" t="s">
        <v>60</v>
      </c>
      <c r="C1191" t="s">
        <v>171</v>
      </c>
      <c r="D1191" t="s">
        <v>62</v>
      </c>
      <c r="E1191" t="s">
        <v>63</v>
      </c>
      <c r="F1191" t="s">
        <v>64</v>
      </c>
      <c r="G1191" t="s">
        <v>172</v>
      </c>
      <c r="H1191">
        <v>0.313</v>
      </c>
      <c r="I1191" t="s">
        <v>7</v>
      </c>
      <c r="J1191" s="9">
        <v>40777</v>
      </c>
      <c r="K1191" s="13">
        <v>0.57499999999999996</v>
      </c>
      <c r="L1191" t="s">
        <v>173</v>
      </c>
      <c r="M1191" t="s">
        <v>111</v>
      </c>
      <c r="N1191" t="s">
        <v>174</v>
      </c>
      <c r="O1191" t="s">
        <v>206</v>
      </c>
      <c r="P1191" t="s">
        <v>175</v>
      </c>
      <c r="Q1191">
        <v>31.42</v>
      </c>
      <c r="R1191">
        <v>-9999</v>
      </c>
      <c r="S1191">
        <v>35.54</v>
      </c>
      <c r="T1191">
        <v>383</v>
      </c>
      <c r="U1191">
        <v>2000</v>
      </c>
      <c r="V1191">
        <v>-9999</v>
      </c>
      <c r="W1191">
        <v>-9999</v>
      </c>
      <c r="X1191">
        <v>1.35</v>
      </c>
      <c r="Y1191">
        <v>0.104</v>
      </c>
      <c r="Z1191">
        <v>-9999</v>
      </c>
      <c r="AA1191">
        <v>34.39</v>
      </c>
      <c r="AB1191">
        <v>-106.53</v>
      </c>
      <c r="AC1191">
        <v>-9999</v>
      </c>
      <c r="AD1191">
        <v>-9999</v>
      </c>
      <c r="AE1191">
        <v>-9999</v>
      </c>
      <c r="AF1191">
        <v>-9999</v>
      </c>
      <c r="AG1191">
        <v>-2.5</v>
      </c>
      <c r="AH1191">
        <v>-1.25</v>
      </c>
      <c r="AI1191" t="s">
        <v>176</v>
      </c>
      <c r="AJ1191">
        <v>-9999</v>
      </c>
      <c r="AK1191" t="s">
        <v>74</v>
      </c>
      <c r="AL1191">
        <v>-9999</v>
      </c>
      <c r="AM1191" t="s">
        <v>177</v>
      </c>
      <c r="AN1191" t="s">
        <v>180</v>
      </c>
      <c r="AO1191">
        <v>-9999</v>
      </c>
      <c r="AP1191" t="s">
        <v>182</v>
      </c>
      <c r="AQ1191" t="s">
        <v>179</v>
      </c>
      <c r="AR1191">
        <v>-9999</v>
      </c>
      <c r="AS1191">
        <v>2.7E-2</v>
      </c>
      <c r="AT1191">
        <v>2.7949999999999999</v>
      </c>
      <c r="AU1191">
        <v>3.99</v>
      </c>
      <c r="AV1191">
        <v>189</v>
      </c>
      <c r="AX1191">
        <f t="shared" si="161"/>
        <v>5.7924942783513744</v>
      </c>
      <c r="AZ1191" t="str">
        <f t="shared" si="160"/>
        <v>Juniperus monosperma</v>
      </c>
      <c r="BA1191">
        <f t="shared" si="162"/>
        <v>35.54</v>
      </c>
      <c r="BB1191">
        <f t="shared" si="163"/>
        <v>1.8024942783513742</v>
      </c>
      <c r="BC1191">
        <f t="shared" si="164"/>
        <v>38.299999999999997</v>
      </c>
      <c r="BD1191">
        <f t="shared" si="165"/>
        <v>2000</v>
      </c>
      <c r="BE1191">
        <f t="shared" si="166"/>
        <v>1.25</v>
      </c>
      <c r="BF1191">
        <f t="shared" si="167"/>
        <v>2.7949999999999999</v>
      </c>
      <c r="BG1191">
        <f t="shared" si="168"/>
        <v>2.7E-2</v>
      </c>
    </row>
    <row r="1192" spans="1:59" x14ac:dyDescent="0.25">
      <c r="A1192">
        <v>4338</v>
      </c>
      <c r="B1192" t="s">
        <v>60</v>
      </c>
      <c r="C1192" t="s">
        <v>171</v>
      </c>
      <c r="D1192" t="s">
        <v>62</v>
      </c>
      <c r="E1192" t="s">
        <v>63</v>
      </c>
      <c r="F1192" t="s">
        <v>64</v>
      </c>
      <c r="G1192" t="s">
        <v>172</v>
      </c>
      <c r="H1192">
        <v>0.313</v>
      </c>
      <c r="I1192" t="s">
        <v>7</v>
      </c>
      <c r="J1192" s="9">
        <v>40777</v>
      </c>
      <c r="K1192" s="13">
        <v>0.57916666666666705</v>
      </c>
      <c r="L1192" t="s">
        <v>173</v>
      </c>
      <c r="M1192" t="s">
        <v>111</v>
      </c>
      <c r="N1192" t="s">
        <v>174</v>
      </c>
      <c r="O1192" t="s">
        <v>206</v>
      </c>
      <c r="P1192" t="s">
        <v>175</v>
      </c>
      <c r="Q1192">
        <v>34.75</v>
      </c>
      <c r="R1192">
        <v>-9999</v>
      </c>
      <c r="S1192">
        <v>36.65</v>
      </c>
      <c r="T1192">
        <v>379</v>
      </c>
      <c r="U1192">
        <v>2000</v>
      </c>
      <c r="V1192">
        <v>-9999</v>
      </c>
      <c r="W1192">
        <v>-9999</v>
      </c>
      <c r="X1192">
        <v>2.2799999999999998</v>
      </c>
      <c r="Y1192">
        <v>0.104</v>
      </c>
      <c r="Z1192">
        <v>-9999</v>
      </c>
      <c r="AA1192">
        <v>34.39</v>
      </c>
      <c r="AB1192">
        <v>-106.53</v>
      </c>
      <c r="AC1192">
        <v>-9999</v>
      </c>
      <c r="AD1192">
        <v>-9999</v>
      </c>
      <c r="AE1192">
        <v>-9999</v>
      </c>
      <c r="AF1192">
        <v>-9999</v>
      </c>
      <c r="AG1192">
        <v>-2.7</v>
      </c>
      <c r="AH1192">
        <v>-1.75</v>
      </c>
      <c r="AI1192" t="s">
        <v>176</v>
      </c>
      <c r="AJ1192">
        <v>-9999</v>
      </c>
      <c r="AK1192" t="s">
        <v>74</v>
      </c>
      <c r="AL1192">
        <v>-9999</v>
      </c>
      <c r="AM1192" t="s">
        <v>177</v>
      </c>
      <c r="AN1192" t="s">
        <v>180</v>
      </c>
      <c r="AO1192">
        <v>-9999</v>
      </c>
      <c r="AP1192" t="s">
        <v>182</v>
      </c>
      <c r="AQ1192" t="s">
        <v>179</v>
      </c>
      <c r="AR1192">
        <v>-9999</v>
      </c>
      <c r="AS1192">
        <v>4.4999999999999998E-2</v>
      </c>
      <c r="AT1192">
        <v>3.5430000000000001</v>
      </c>
      <c r="AU1192">
        <v>4.04</v>
      </c>
      <c r="AV1192">
        <v>225</v>
      </c>
      <c r="AX1192">
        <f t="shared" si="161"/>
        <v>6.1559755013010209</v>
      </c>
      <c r="AZ1192" t="str">
        <f t="shared" si="160"/>
        <v>Juniperus monosperma</v>
      </c>
      <c r="BA1192">
        <f t="shared" si="162"/>
        <v>36.65</v>
      </c>
      <c r="BB1192">
        <f t="shared" si="163"/>
        <v>2.1159755013010209</v>
      </c>
      <c r="BC1192">
        <f t="shared" si="164"/>
        <v>37.9</v>
      </c>
      <c r="BD1192">
        <f t="shared" si="165"/>
        <v>2000</v>
      </c>
      <c r="BE1192">
        <f t="shared" si="166"/>
        <v>1.75</v>
      </c>
      <c r="BF1192">
        <f t="shared" si="167"/>
        <v>3.5430000000000001</v>
      </c>
      <c r="BG1192">
        <f t="shared" si="168"/>
        <v>4.4999999999999998E-2</v>
      </c>
    </row>
    <row r="1193" spans="1:59" x14ac:dyDescent="0.25">
      <c r="A1193">
        <v>4339</v>
      </c>
      <c r="B1193" t="s">
        <v>60</v>
      </c>
      <c r="C1193" t="s">
        <v>171</v>
      </c>
      <c r="D1193" t="s">
        <v>62</v>
      </c>
      <c r="E1193" t="s">
        <v>63</v>
      </c>
      <c r="F1193" t="s">
        <v>64</v>
      </c>
      <c r="G1193" t="s">
        <v>172</v>
      </c>
      <c r="H1193">
        <v>0.313</v>
      </c>
      <c r="I1193" t="s">
        <v>7</v>
      </c>
      <c r="J1193" s="9">
        <v>40777</v>
      </c>
      <c r="K1193" s="13">
        <v>0.62847222222222199</v>
      </c>
      <c r="L1193" t="s">
        <v>173</v>
      </c>
      <c r="M1193" t="s">
        <v>111</v>
      </c>
      <c r="N1193" t="s">
        <v>174</v>
      </c>
      <c r="O1193" t="s">
        <v>206</v>
      </c>
      <c r="P1193" t="s">
        <v>175</v>
      </c>
      <c r="Q1193">
        <v>25.96</v>
      </c>
      <c r="R1193">
        <v>-9999</v>
      </c>
      <c r="S1193">
        <v>35.85</v>
      </c>
      <c r="T1193">
        <v>384</v>
      </c>
      <c r="U1193">
        <v>2000</v>
      </c>
      <c r="V1193">
        <v>-9999</v>
      </c>
      <c r="W1193">
        <v>-9999</v>
      </c>
      <c r="X1193">
        <v>1.35</v>
      </c>
      <c r="Y1193">
        <v>0.104</v>
      </c>
      <c r="Z1193">
        <v>-9999</v>
      </c>
      <c r="AA1193">
        <v>34.39</v>
      </c>
      <c r="AB1193">
        <v>-106.53</v>
      </c>
      <c r="AC1193">
        <v>-9999</v>
      </c>
      <c r="AD1193">
        <v>-9999</v>
      </c>
      <c r="AE1193">
        <v>-9999</v>
      </c>
      <c r="AF1193">
        <v>-9999</v>
      </c>
      <c r="AG1193">
        <v>-2.5</v>
      </c>
      <c r="AH1193">
        <v>-1.1000000000000001</v>
      </c>
      <c r="AI1193" t="s">
        <v>176</v>
      </c>
      <c r="AJ1193">
        <v>-9999</v>
      </c>
      <c r="AK1193" t="s">
        <v>74</v>
      </c>
      <c r="AL1193">
        <v>-9999</v>
      </c>
      <c r="AM1193" t="s">
        <v>177</v>
      </c>
      <c r="AN1193" t="s">
        <v>180</v>
      </c>
      <c r="AO1193">
        <v>-9999</v>
      </c>
      <c r="AP1193" t="s">
        <v>182</v>
      </c>
      <c r="AQ1193" t="s">
        <v>179</v>
      </c>
      <c r="AR1193">
        <v>-9999</v>
      </c>
      <c r="AS1193">
        <v>2.4E-2</v>
      </c>
      <c r="AT1193">
        <v>2.9279999999999999</v>
      </c>
      <c r="AU1193">
        <v>4.38</v>
      </c>
      <c r="AV1193">
        <v>164</v>
      </c>
      <c r="AX1193">
        <f t="shared" si="161"/>
        <v>5.8920841238238237</v>
      </c>
      <c r="AZ1193" t="str">
        <f t="shared" si="160"/>
        <v>Juniperus monosperma</v>
      </c>
      <c r="BA1193">
        <f t="shared" si="162"/>
        <v>35.85</v>
      </c>
      <c r="BB1193">
        <f t="shared" si="163"/>
        <v>1.5120841238238238</v>
      </c>
      <c r="BC1193">
        <f t="shared" si="164"/>
        <v>38.4</v>
      </c>
      <c r="BD1193">
        <f t="shared" si="165"/>
        <v>2000</v>
      </c>
      <c r="BE1193">
        <f t="shared" si="166"/>
        <v>1.1000000000000001</v>
      </c>
      <c r="BF1193">
        <f t="shared" si="167"/>
        <v>2.9279999999999999</v>
      </c>
      <c r="BG1193">
        <f t="shared" si="168"/>
        <v>2.4E-2</v>
      </c>
    </row>
    <row r="1194" spans="1:59" x14ac:dyDescent="0.25">
      <c r="A1194">
        <v>4340</v>
      </c>
      <c r="B1194" t="s">
        <v>60</v>
      </c>
      <c r="C1194" t="s">
        <v>171</v>
      </c>
      <c r="D1194" t="s">
        <v>62</v>
      </c>
      <c r="E1194" t="s">
        <v>63</v>
      </c>
      <c r="F1194" t="s">
        <v>64</v>
      </c>
      <c r="G1194" t="s">
        <v>172</v>
      </c>
      <c r="H1194">
        <v>0.313</v>
      </c>
      <c r="I1194" t="s">
        <v>7</v>
      </c>
      <c r="J1194" s="9">
        <v>40777</v>
      </c>
      <c r="K1194" s="13">
        <v>0.63958333333333295</v>
      </c>
      <c r="L1194" t="s">
        <v>173</v>
      </c>
      <c r="M1194" t="s">
        <v>111</v>
      </c>
      <c r="N1194" t="s">
        <v>174</v>
      </c>
      <c r="O1194" t="s">
        <v>206</v>
      </c>
      <c r="P1194" t="s">
        <v>175</v>
      </c>
      <c r="Q1194">
        <v>26.44</v>
      </c>
      <c r="R1194">
        <v>-9999</v>
      </c>
      <c r="S1194">
        <v>38.29</v>
      </c>
      <c r="T1194">
        <v>385</v>
      </c>
      <c r="U1194">
        <v>2000</v>
      </c>
      <c r="V1194">
        <v>-9999</v>
      </c>
      <c r="W1194">
        <v>-9999</v>
      </c>
      <c r="X1194">
        <v>1.61</v>
      </c>
      <c r="Y1194">
        <v>0.104</v>
      </c>
      <c r="Z1194">
        <v>-9999</v>
      </c>
      <c r="AA1194">
        <v>34.39</v>
      </c>
      <c r="AB1194">
        <v>-106.53</v>
      </c>
      <c r="AC1194">
        <v>-9999</v>
      </c>
      <c r="AD1194">
        <v>-9999</v>
      </c>
      <c r="AE1194">
        <v>-9999</v>
      </c>
      <c r="AF1194">
        <v>-9999</v>
      </c>
      <c r="AG1194">
        <v>-2.5</v>
      </c>
      <c r="AH1194">
        <v>-1.25</v>
      </c>
      <c r="AI1194" t="s">
        <v>176</v>
      </c>
      <c r="AJ1194">
        <v>-9999</v>
      </c>
      <c r="AK1194" t="s">
        <v>74</v>
      </c>
      <c r="AL1194">
        <v>-9999</v>
      </c>
      <c r="AM1194" t="s">
        <v>177</v>
      </c>
      <c r="AN1194" t="s">
        <v>180</v>
      </c>
      <c r="AO1194">
        <v>-9999</v>
      </c>
      <c r="AP1194" t="s">
        <v>182</v>
      </c>
      <c r="AQ1194" t="s">
        <v>179</v>
      </c>
      <c r="AR1194">
        <v>-9999</v>
      </c>
      <c r="AS1194">
        <v>2.5000000000000001E-2</v>
      </c>
      <c r="AT1194">
        <v>2.3889999999999998</v>
      </c>
      <c r="AU1194">
        <v>4.9800000000000004</v>
      </c>
      <c r="AV1194">
        <v>202</v>
      </c>
      <c r="AX1194">
        <f t="shared" si="161"/>
        <v>6.7291282869553726</v>
      </c>
      <c r="AZ1194" t="str">
        <f t="shared" si="160"/>
        <v>Juniperus monosperma</v>
      </c>
      <c r="BA1194">
        <f t="shared" si="162"/>
        <v>38.29</v>
      </c>
      <c r="BB1194">
        <f t="shared" si="163"/>
        <v>1.7491282869553721</v>
      </c>
      <c r="BC1194">
        <f t="shared" si="164"/>
        <v>38.5</v>
      </c>
      <c r="BD1194">
        <f t="shared" si="165"/>
        <v>2000</v>
      </c>
      <c r="BE1194">
        <f t="shared" si="166"/>
        <v>1.25</v>
      </c>
      <c r="BF1194">
        <f t="shared" si="167"/>
        <v>2.3889999999999998</v>
      </c>
      <c r="BG1194">
        <f t="shared" si="168"/>
        <v>2.5000000000000001E-2</v>
      </c>
    </row>
    <row r="1195" spans="1:59" x14ac:dyDescent="0.25">
      <c r="A1195">
        <v>4341</v>
      </c>
      <c r="B1195" t="s">
        <v>60</v>
      </c>
      <c r="C1195" t="s">
        <v>171</v>
      </c>
      <c r="D1195" t="s">
        <v>62</v>
      </c>
      <c r="E1195" t="s">
        <v>63</v>
      </c>
      <c r="F1195" t="s">
        <v>64</v>
      </c>
      <c r="G1195" t="s">
        <v>172</v>
      </c>
      <c r="H1195">
        <v>0.313</v>
      </c>
      <c r="I1195" t="s">
        <v>7</v>
      </c>
      <c r="J1195" s="9">
        <v>40777</v>
      </c>
      <c r="K1195" s="13">
        <v>0.64375000000000004</v>
      </c>
      <c r="L1195" t="s">
        <v>173</v>
      </c>
      <c r="M1195" t="s">
        <v>111</v>
      </c>
      <c r="N1195" t="s">
        <v>174</v>
      </c>
      <c r="O1195" t="s">
        <v>206</v>
      </c>
      <c r="P1195" t="s">
        <v>175</v>
      </c>
      <c r="Q1195">
        <v>29.87</v>
      </c>
      <c r="R1195">
        <v>-9999</v>
      </c>
      <c r="S1195">
        <v>38.4</v>
      </c>
      <c r="T1195">
        <v>378</v>
      </c>
      <c r="U1195">
        <v>2000</v>
      </c>
      <c r="V1195">
        <v>-9999</v>
      </c>
      <c r="W1195">
        <v>-9999</v>
      </c>
      <c r="X1195">
        <v>2.38</v>
      </c>
      <c r="Y1195">
        <v>0.104</v>
      </c>
      <c r="Z1195">
        <v>-9999</v>
      </c>
      <c r="AA1195">
        <v>34.39</v>
      </c>
      <c r="AB1195">
        <v>-106.53</v>
      </c>
      <c r="AC1195">
        <v>-9999</v>
      </c>
      <c r="AD1195">
        <v>-9999</v>
      </c>
      <c r="AE1195">
        <v>-9999</v>
      </c>
      <c r="AF1195">
        <v>-9999</v>
      </c>
      <c r="AG1195">
        <v>-2.7</v>
      </c>
      <c r="AH1195">
        <v>-1.75</v>
      </c>
      <c r="AI1195" t="s">
        <v>176</v>
      </c>
      <c r="AJ1195">
        <v>-9999</v>
      </c>
      <c r="AK1195" t="s">
        <v>74</v>
      </c>
      <c r="AL1195">
        <v>-9999</v>
      </c>
      <c r="AM1195" t="s">
        <v>177</v>
      </c>
      <c r="AN1195" t="s">
        <v>180</v>
      </c>
      <c r="AO1195">
        <v>-9999</v>
      </c>
      <c r="AP1195" t="s">
        <v>182</v>
      </c>
      <c r="AQ1195" t="s">
        <v>179</v>
      </c>
      <c r="AR1195">
        <v>-9999</v>
      </c>
      <c r="AS1195">
        <v>3.9E-2</v>
      </c>
      <c r="AT1195">
        <v>3.145</v>
      </c>
      <c r="AU1195">
        <v>4.7699999999999996</v>
      </c>
      <c r="AV1195">
        <v>218</v>
      </c>
      <c r="AX1195">
        <f t="shared" si="161"/>
        <v>6.7691716314926591</v>
      </c>
      <c r="AZ1195" t="str">
        <f t="shared" si="160"/>
        <v>Juniperus monosperma</v>
      </c>
      <c r="BA1195">
        <f t="shared" si="162"/>
        <v>38.4</v>
      </c>
      <c r="BB1195">
        <f t="shared" si="163"/>
        <v>1.9991716314926595</v>
      </c>
      <c r="BC1195">
        <f t="shared" si="164"/>
        <v>37.799999999999997</v>
      </c>
      <c r="BD1195">
        <f t="shared" si="165"/>
        <v>2000</v>
      </c>
      <c r="BE1195">
        <f t="shared" si="166"/>
        <v>1.75</v>
      </c>
      <c r="BF1195">
        <f t="shared" si="167"/>
        <v>3.145</v>
      </c>
      <c r="BG1195">
        <f t="shared" si="168"/>
        <v>3.9E-2</v>
      </c>
    </row>
    <row r="1196" spans="1:59" x14ac:dyDescent="0.25">
      <c r="A1196">
        <v>4342</v>
      </c>
      <c r="B1196" t="s">
        <v>60</v>
      </c>
      <c r="C1196" t="s">
        <v>171</v>
      </c>
      <c r="D1196" t="s">
        <v>62</v>
      </c>
      <c r="E1196" t="s">
        <v>63</v>
      </c>
      <c r="F1196" t="s">
        <v>64</v>
      </c>
      <c r="G1196" t="s">
        <v>172</v>
      </c>
      <c r="H1196">
        <v>0.313</v>
      </c>
      <c r="I1196" t="s">
        <v>7</v>
      </c>
      <c r="J1196" s="9">
        <v>40777</v>
      </c>
      <c r="K1196" s="13">
        <v>0.68402777777777801</v>
      </c>
      <c r="L1196" t="s">
        <v>173</v>
      </c>
      <c r="M1196" t="s">
        <v>111</v>
      </c>
      <c r="N1196" t="s">
        <v>174</v>
      </c>
      <c r="O1196" t="s">
        <v>206</v>
      </c>
      <c r="P1196" t="s">
        <v>175</v>
      </c>
      <c r="Q1196">
        <v>23.31</v>
      </c>
      <c r="R1196">
        <v>-9999</v>
      </c>
      <c r="S1196">
        <v>35.54</v>
      </c>
      <c r="T1196">
        <v>384</v>
      </c>
      <c r="U1196">
        <v>2000</v>
      </c>
      <c r="V1196">
        <v>-9999</v>
      </c>
      <c r="W1196">
        <v>-9999</v>
      </c>
      <c r="X1196">
        <v>1.07</v>
      </c>
      <c r="Y1196">
        <v>0.104</v>
      </c>
      <c r="Z1196">
        <v>-9999</v>
      </c>
      <c r="AA1196">
        <v>34.39</v>
      </c>
      <c r="AB1196">
        <v>-106.53</v>
      </c>
      <c r="AC1196">
        <v>-9999</v>
      </c>
      <c r="AD1196">
        <v>-9999</v>
      </c>
      <c r="AE1196">
        <v>-9999</v>
      </c>
      <c r="AF1196">
        <v>-9999</v>
      </c>
      <c r="AG1196">
        <v>-2.5</v>
      </c>
      <c r="AH1196">
        <v>-1.1000000000000001</v>
      </c>
      <c r="AI1196" t="s">
        <v>176</v>
      </c>
      <c r="AJ1196">
        <v>-9999</v>
      </c>
      <c r="AK1196" t="s">
        <v>74</v>
      </c>
      <c r="AL1196">
        <v>-9999</v>
      </c>
      <c r="AM1196" t="s">
        <v>177</v>
      </c>
      <c r="AN1196" t="s">
        <v>180</v>
      </c>
      <c r="AO1196">
        <v>-9999</v>
      </c>
      <c r="AP1196" t="s">
        <v>182</v>
      </c>
      <c r="AQ1196" t="s">
        <v>179</v>
      </c>
      <c r="AR1196">
        <v>-9999</v>
      </c>
      <c r="AS1196">
        <v>1.9E-2</v>
      </c>
      <c r="AT1196">
        <v>2.1019999999999999</v>
      </c>
      <c r="AU1196">
        <v>4.46</v>
      </c>
      <c r="AV1196">
        <v>178</v>
      </c>
      <c r="AX1196">
        <f t="shared" si="161"/>
        <v>5.7924942783513744</v>
      </c>
      <c r="AZ1196" t="str">
        <f t="shared" si="160"/>
        <v>Juniperus monosperma</v>
      </c>
      <c r="BA1196">
        <f t="shared" si="162"/>
        <v>35.54</v>
      </c>
      <c r="BB1196">
        <f t="shared" si="163"/>
        <v>1.3324942783513745</v>
      </c>
      <c r="BC1196">
        <f t="shared" si="164"/>
        <v>38.4</v>
      </c>
      <c r="BD1196">
        <f t="shared" si="165"/>
        <v>2000</v>
      </c>
      <c r="BE1196">
        <f t="shared" si="166"/>
        <v>1.1000000000000001</v>
      </c>
      <c r="BF1196">
        <f t="shared" si="167"/>
        <v>2.1019999999999999</v>
      </c>
      <c r="BG1196">
        <f t="shared" si="168"/>
        <v>1.9E-2</v>
      </c>
    </row>
    <row r="1197" spans="1:59" x14ac:dyDescent="0.25">
      <c r="A1197">
        <v>4343</v>
      </c>
      <c r="B1197" t="s">
        <v>60</v>
      </c>
      <c r="C1197" t="s">
        <v>171</v>
      </c>
      <c r="D1197" t="s">
        <v>62</v>
      </c>
      <c r="E1197" t="s">
        <v>63</v>
      </c>
      <c r="F1197" t="s">
        <v>64</v>
      </c>
      <c r="G1197" t="s">
        <v>172</v>
      </c>
      <c r="H1197">
        <v>0.313</v>
      </c>
      <c r="I1197" t="s">
        <v>7</v>
      </c>
      <c r="J1197" s="9">
        <v>40777</v>
      </c>
      <c r="K1197" s="13">
        <v>0.69305555555555598</v>
      </c>
      <c r="L1197" t="s">
        <v>173</v>
      </c>
      <c r="M1197" t="s">
        <v>111</v>
      </c>
      <c r="N1197" t="s">
        <v>174</v>
      </c>
      <c r="O1197" t="s">
        <v>206</v>
      </c>
      <c r="P1197" t="s">
        <v>175</v>
      </c>
      <c r="Q1197">
        <v>25.87</v>
      </c>
      <c r="R1197">
        <v>-9999</v>
      </c>
      <c r="S1197">
        <v>34.229999999999997</v>
      </c>
      <c r="T1197">
        <v>385</v>
      </c>
      <c r="U1197">
        <v>2000</v>
      </c>
      <c r="V1197">
        <v>-9999</v>
      </c>
      <c r="W1197">
        <v>-9999</v>
      </c>
      <c r="X1197">
        <v>1.23</v>
      </c>
      <c r="Y1197">
        <v>0.104</v>
      </c>
      <c r="Z1197">
        <v>-9999</v>
      </c>
      <c r="AA1197">
        <v>34.39</v>
      </c>
      <c r="AB1197">
        <v>-106.53</v>
      </c>
      <c r="AC1197">
        <v>-9999</v>
      </c>
      <c r="AD1197">
        <v>-9999</v>
      </c>
      <c r="AE1197">
        <v>-9999</v>
      </c>
      <c r="AF1197">
        <v>-9999</v>
      </c>
      <c r="AG1197">
        <v>-2.5</v>
      </c>
      <c r="AH1197">
        <v>-1.25</v>
      </c>
      <c r="AI1197" t="s">
        <v>176</v>
      </c>
      <c r="AJ1197">
        <v>-9999</v>
      </c>
      <c r="AK1197" t="s">
        <v>74</v>
      </c>
      <c r="AL1197">
        <v>-9999</v>
      </c>
      <c r="AM1197" t="s">
        <v>177</v>
      </c>
      <c r="AN1197" t="s">
        <v>180</v>
      </c>
      <c r="AO1197">
        <v>-9999</v>
      </c>
      <c r="AP1197" t="s">
        <v>182</v>
      </c>
      <c r="AQ1197" t="s">
        <v>179</v>
      </c>
      <c r="AR1197">
        <v>-9999</v>
      </c>
      <c r="AS1197">
        <v>2.4E-2</v>
      </c>
      <c r="AT1197">
        <v>2.556</v>
      </c>
      <c r="AU1197">
        <v>4.01</v>
      </c>
      <c r="AV1197">
        <v>191</v>
      </c>
      <c r="AX1197">
        <f t="shared" si="161"/>
        <v>5.3875825928373899</v>
      </c>
      <c r="AZ1197" t="str">
        <f t="shared" si="160"/>
        <v>Juniperus monosperma</v>
      </c>
      <c r="BA1197">
        <f t="shared" si="162"/>
        <v>34.229999999999997</v>
      </c>
      <c r="BB1197">
        <f t="shared" si="163"/>
        <v>1.3775825928373902</v>
      </c>
      <c r="BC1197">
        <f t="shared" si="164"/>
        <v>38.5</v>
      </c>
      <c r="BD1197">
        <f t="shared" si="165"/>
        <v>2000</v>
      </c>
      <c r="BE1197">
        <f t="shared" si="166"/>
        <v>1.25</v>
      </c>
      <c r="BF1197">
        <f t="shared" si="167"/>
        <v>2.556</v>
      </c>
      <c r="BG1197">
        <f t="shared" si="168"/>
        <v>2.4E-2</v>
      </c>
    </row>
    <row r="1198" spans="1:59" x14ac:dyDescent="0.25">
      <c r="A1198">
        <v>4344</v>
      </c>
      <c r="B1198" t="s">
        <v>60</v>
      </c>
      <c r="C1198" t="s">
        <v>171</v>
      </c>
      <c r="D1198" t="s">
        <v>62</v>
      </c>
      <c r="E1198" t="s">
        <v>63</v>
      </c>
      <c r="F1198" t="s">
        <v>64</v>
      </c>
      <c r="G1198" t="s">
        <v>172</v>
      </c>
      <c r="H1198">
        <v>0.313</v>
      </c>
      <c r="I1198" t="s">
        <v>7</v>
      </c>
      <c r="J1198" s="9">
        <v>40777</v>
      </c>
      <c r="K1198" s="13">
        <v>0.69652777777777797</v>
      </c>
      <c r="L1198" t="s">
        <v>173</v>
      </c>
      <c r="M1198" t="s">
        <v>111</v>
      </c>
      <c r="N1198" t="s">
        <v>174</v>
      </c>
      <c r="O1198" t="s">
        <v>206</v>
      </c>
      <c r="P1198" t="s">
        <v>175</v>
      </c>
      <c r="Q1198">
        <v>29.49</v>
      </c>
      <c r="R1198">
        <v>-9999</v>
      </c>
      <c r="S1198">
        <v>34.130000000000003</v>
      </c>
      <c r="T1198">
        <v>381</v>
      </c>
      <c r="U1198">
        <v>2000</v>
      </c>
      <c r="V1198">
        <v>-9999</v>
      </c>
      <c r="W1198">
        <v>-9999</v>
      </c>
      <c r="X1198">
        <v>1.78</v>
      </c>
      <c r="Y1198">
        <v>0.104</v>
      </c>
      <c r="Z1198">
        <v>-9999</v>
      </c>
      <c r="AA1198">
        <v>34.39</v>
      </c>
      <c r="AB1198">
        <v>-106.53</v>
      </c>
      <c r="AC1198">
        <v>-9999</v>
      </c>
      <c r="AD1198">
        <v>-9999</v>
      </c>
      <c r="AE1198">
        <v>-9999</v>
      </c>
      <c r="AF1198">
        <v>-9999</v>
      </c>
      <c r="AG1198">
        <v>-2.7</v>
      </c>
      <c r="AH1198">
        <v>-1.75</v>
      </c>
      <c r="AI1198" t="s">
        <v>176</v>
      </c>
      <c r="AJ1198">
        <v>-9999</v>
      </c>
      <c r="AK1198" t="s">
        <v>74</v>
      </c>
      <c r="AL1198">
        <v>-9999</v>
      </c>
      <c r="AM1198" t="s">
        <v>177</v>
      </c>
      <c r="AN1198" t="s">
        <v>180</v>
      </c>
      <c r="AO1198">
        <v>-9999</v>
      </c>
      <c r="AP1198" t="s">
        <v>182</v>
      </c>
      <c r="AQ1198" t="s">
        <v>179</v>
      </c>
      <c r="AR1198">
        <v>-9999</v>
      </c>
      <c r="AS1198">
        <v>3.6999999999999998E-2</v>
      </c>
      <c r="AT1198">
        <v>3.2709999999999999</v>
      </c>
      <c r="AU1198">
        <v>3.8</v>
      </c>
      <c r="AV1198">
        <v>214</v>
      </c>
      <c r="AX1198">
        <f t="shared" si="161"/>
        <v>5.3577080367155343</v>
      </c>
      <c r="AZ1198" t="str">
        <f t="shared" si="160"/>
        <v>Juniperus monosperma</v>
      </c>
      <c r="BA1198">
        <f t="shared" si="162"/>
        <v>34.130000000000003</v>
      </c>
      <c r="BB1198">
        <f t="shared" si="163"/>
        <v>1.5577080367155345</v>
      </c>
      <c r="BC1198">
        <f t="shared" si="164"/>
        <v>38.1</v>
      </c>
      <c r="BD1198">
        <f t="shared" si="165"/>
        <v>2000</v>
      </c>
      <c r="BE1198">
        <f t="shared" si="166"/>
        <v>1.75</v>
      </c>
      <c r="BF1198">
        <f t="shared" si="167"/>
        <v>3.2709999999999999</v>
      </c>
      <c r="BG1198">
        <f t="shared" si="168"/>
        <v>3.6999999999999998E-2</v>
      </c>
    </row>
    <row r="1199" spans="1:59" x14ac:dyDescent="0.25">
      <c r="A1199">
        <v>1198</v>
      </c>
      <c r="H1199" t="s">
        <v>207</v>
      </c>
      <c r="I1199" t="s">
        <v>208</v>
      </c>
      <c r="M1199" t="s">
        <v>121</v>
      </c>
      <c r="Q1199">
        <v>33.53</v>
      </c>
      <c r="R1199">
        <v>17.87</v>
      </c>
      <c r="S1199">
        <v>19.420000000000002</v>
      </c>
      <c r="T1199">
        <v>383.5</v>
      </c>
      <c r="U1199">
        <v>1066</v>
      </c>
      <c r="V1199" t="s">
        <v>207</v>
      </c>
      <c r="W1199" t="s">
        <v>207</v>
      </c>
      <c r="X1199" t="s">
        <v>207</v>
      </c>
      <c r="Y1199" t="s">
        <v>207</v>
      </c>
      <c r="Z1199" t="s">
        <v>207</v>
      </c>
      <c r="AA1199" t="s">
        <v>207</v>
      </c>
      <c r="AB1199" t="s">
        <v>207</v>
      </c>
      <c r="AC1199" t="s">
        <v>207</v>
      </c>
      <c r="AD1199" t="s">
        <v>207</v>
      </c>
      <c r="AE1199" t="s">
        <v>207</v>
      </c>
      <c r="AG1199">
        <v>-1.32</v>
      </c>
      <c r="AH1199">
        <v>-0.57999999999999996</v>
      </c>
      <c r="AI1199" t="s">
        <v>207</v>
      </c>
      <c r="AJ1199" t="s">
        <v>207</v>
      </c>
      <c r="AL1199" t="s">
        <v>207</v>
      </c>
      <c r="AQ1199" t="s">
        <v>207</v>
      </c>
      <c r="AR1199" t="s">
        <v>207</v>
      </c>
      <c r="AS1199">
        <v>0.17043</v>
      </c>
      <c r="AT1199">
        <v>12.2958</v>
      </c>
      <c r="AU1199">
        <v>1.569</v>
      </c>
      <c r="AV1199">
        <v>257.2</v>
      </c>
      <c r="AX1199">
        <f t="shared" si="161"/>
        <v>2.2555608545513652</v>
      </c>
      <c r="AZ1199" t="str">
        <f t="shared" si="160"/>
        <v>Pinus ponderosa</v>
      </c>
      <c r="BA1199">
        <f t="shared" si="162"/>
        <v>19.420000000000002</v>
      </c>
      <c r="BB1199">
        <f t="shared" si="163"/>
        <v>0.68656085455136528</v>
      </c>
      <c r="BC1199">
        <f t="shared" si="164"/>
        <v>38.35</v>
      </c>
      <c r="BD1199">
        <f t="shared" si="165"/>
        <v>1066</v>
      </c>
      <c r="BE1199">
        <f t="shared" si="166"/>
        <v>0.57999999999999996</v>
      </c>
      <c r="BF1199">
        <f t="shared" si="167"/>
        <v>12.2958</v>
      </c>
      <c r="BG1199">
        <f t="shared" si="168"/>
        <v>0.17043</v>
      </c>
    </row>
    <row r="1200" spans="1:59" x14ac:dyDescent="0.25">
      <c r="A1200">
        <v>1199</v>
      </c>
      <c r="H1200" t="s">
        <v>207</v>
      </c>
      <c r="I1200" t="s">
        <v>208</v>
      </c>
      <c r="M1200" t="s">
        <v>121</v>
      </c>
      <c r="Q1200">
        <v>32.82</v>
      </c>
      <c r="R1200">
        <v>15.93</v>
      </c>
      <c r="S1200">
        <v>16.989999999999998</v>
      </c>
      <c r="T1200">
        <v>361.4</v>
      </c>
      <c r="U1200">
        <v>1033</v>
      </c>
      <c r="V1200" t="s">
        <v>207</v>
      </c>
      <c r="W1200" t="s">
        <v>207</v>
      </c>
      <c r="X1200" t="s">
        <v>207</v>
      </c>
      <c r="Y1200" t="s">
        <v>207</v>
      </c>
      <c r="Z1200" t="s">
        <v>207</v>
      </c>
      <c r="AA1200" t="s">
        <v>207</v>
      </c>
      <c r="AB1200" t="s">
        <v>207</v>
      </c>
      <c r="AC1200" t="s">
        <v>207</v>
      </c>
      <c r="AD1200" t="s">
        <v>207</v>
      </c>
      <c r="AE1200" t="s">
        <v>207</v>
      </c>
      <c r="AG1200">
        <v>-1.4</v>
      </c>
      <c r="AH1200">
        <v>-0.64</v>
      </c>
      <c r="AI1200" t="s">
        <v>207</v>
      </c>
      <c r="AJ1200" t="s">
        <v>207</v>
      </c>
      <c r="AL1200" t="s">
        <v>207</v>
      </c>
      <c r="AQ1200" t="s">
        <v>207</v>
      </c>
      <c r="AR1200" t="s">
        <v>207</v>
      </c>
      <c r="AS1200">
        <v>0.22034000000000001</v>
      </c>
      <c r="AT1200">
        <v>14.2232</v>
      </c>
      <c r="AU1200">
        <v>1.3420000000000001</v>
      </c>
      <c r="AV1200">
        <v>249.1</v>
      </c>
      <c r="AX1200">
        <f t="shared" si="161"/>
        <v>1.9364383062442354</v>
      </c>
      <c r="AZ1200" t="str">
        <f t="shared" ref="AZ1200:AZ1263" si="169">M1200</f>
        <v>Pinus ponderosa</v>
      </c>
      <c r="BA1200">
        <f t="shared" si="162"/>
        <v>16.989999999999998</v>
      </c>
      <c r="BB1200">
        <f t="shared" si="163"/>
        <v>0.59443830624423533</v>
      </c>
      <c r="BC1200">
        <f t="shared" si="164"/>
        <v>36.14</v>
      </c>
      <c r="BD1200">
        <f t="shared" si="165"/>
        <v>1033</v>
      </c>
      <c r="BE1200">
        <f t="shared" si="166"/>
        <v>0.64</v>
      </c>
      <c r="BF1200">
        <f t="shared" si="167"/>
        <v>14.2232</v>
      </c>
      <c r="BG1200">
        <f t="shared" si="168"/>
        <v>0.22034000000000001</v>
      </c>
    </row>
    <row r="1201" spans="1:59" x14ac:dyDescent="0.25">
      <c r="A1201">
        <v>1200</v>
      </c>
      <c r="H1201" t="s">
        <v>207</v>
      </c>
      <c r="I1201" t="s">
        <v>208</v>
      </c>
      <c r="M1201" t="s">
        <v>121</v>
      </c>
      <c r="Q1201">
        <v>31.4</v>
      </c>
      <c r="R1201">
        <v>21.57</v>
      </c>
      <c r="S1201">
        <v>23.16</v>
      </c>
      <c r="T1201">
        <v>364.3</v>
      </c>
      <c r="U1201">
        <v>1370</v>
      </c>
      <c r="V1201" t="s">
        <v>207</v>
      </c>
      <c r="W1201" t="s">
        <v>207</v>
      </c>
      <c r="X1201" t="s">
        <v>207</v>
      </c>
      <c r="Y1201" t="s">
        <v>207</v>
      </c>
      <c r="Z1201" t="s">
        <v>207</v>
      </c>
      <c r="AA1201" t="s">
        <v>207</v>
      </c>
      <c r="AB1201" t="s">
        <v>207</v>
      </c>
      <c r="AC1201" t="s">
        <v>207</v>
      </c>
      <c r="AD1201" t="s">
        <v>207</v>
      </c>
      <c r="AE1201" t="s">
        <v>207</v>
      </c>
      <c r="AG1201">
        <v>-1.17</v>
      </c>
      <c r="AH1201">
        <v>-0.84</v>
      </c>
      <c r="AI1201" t="s">
        <v>207</v>
      </c>
      <c r="AJ1201" t="s">
        <v>207</v>
      </c>
      <c r="AL1201" t="s">
        <v>207</v>
      </c>
      <c r="AQ1201" t="s">
        <v>207</v>
      </c>
      <c r="AR1201" t="s">
        <v>207</v>
      </c>
      <c r="AS1201">
        <v>0.22908000000000001</v>
      </c>
      <c r="AT1201">
        <v>13.6068</v>
      </c>
      <c r="AU1201">
        <v>2.0289999999999999</v>
      </c>
      <c r="AV1201">
        <v>255.6</v>
      </c>
      <c r="AX1201">
        <f t="shared" si="161"/>
        <v>2.8366480956709612</v>
      </c>
      <c r="AZ1201" t="str">
        <f t="shared" si="169"/>
        <v>Pinus ponderosa</v>
      </c>
      <c r="BA1201">
        <f t="shared" si="162"/>
        <v>23.16</v>
      </c>
      <c r="BB1201">
        <f t="shared" si="163"/>
        <v>0.8076480956709613</v>
      </c>
      <c r="BC1201">
        <f t="shared" si="164"/>
        <v>36.43</v>
      </c>
      <c r="BD1201">
        <f t="shared" si="165"/>
        <v>1370</v>
      </c>
      <c r="BE1201">
        <f t="shared" si="166"/>
        <v>0.84</v>
      </c>
      <c r="BF1201">
        <f t="shared" si="167"/>
        <v>13.6068</v>
      </c>
      <c r="BG1201">
        <f t="shared" si="168"/>
        <v>0.22908000000000001</v>
      </c>
    </row>
    <row r="1202" spans="1:59" x14ac:dyDescent="0.25">
      <c r="A1202">
        <v>1201</v>
      </c>
      <c r="H1202" t="s">
        <v>207</v>
      </c>
      <c r="I1202" t="s">
        <v>208</v>
      </c>
      <c r="M1202" t="s">
        <v>121</v>
      </c>
      <c r="Q1202">
        <v>29.94</v>
      </c>
      <c r="R1202">
        <v>20.34</v>
      </c>
      <c r="S1202">
        <v>20.18</v>
      </c>
      <c r="T1202">
        <v>380.4</v>
      </c>
      <c r="U1202">
        <v>928.5</v>
      </c>
      <c r="V1202" t="s">
        <v>207</v>
      </c>
      <c r="W1202" t="s">
        <v>207</v>
      </c>
      <c r="X1202" t="s">
        <v>207</v>
      </c>
      <c r="Y1202" t="s">
        <v>207</v>
      </c>
      <c r="Z1202" t="s">
        <v>207</v>
      </c>
      <c r="AA1202" t="s">
        <v>207</v>
      </c>
      <c r="AB1202" t="s">
        <v>207</v>
      </c>
      <c r="AC1202" t="s">
        <v>207</v>
      </c>
      <c r="AD1202" t="s">
        <v>207</v>
      </c>
      <c r="AE1202" t="s">
        <v>207</v>
      </c>
      <c r="AG1202">
        <v>-1.19</v>
      </c>
      <c r="AH1202">
        <v>-0.47</v>
      </c>
      <c r="AI1202" t="s">
        <v>207</v>
      </c>
      <c r="AJ1202" t="s">
        <v>207</v>
      </c>
      <c r="AL1202" t="s">
        <v>207</v>
      </c>
      <c r="AQ1202" t="s">
        <v>207</v>
      </c>
      <c r="AR1202" t="s">
        <v>207</v>
      </c>
      <c r="AS1202">
        <v>0.16422</v>
      </c>
      <c r="AT1202">
        <v>8.1972000000000005</v>
      </c>
      <c r="AU1202">
        <v>1.649</v>
      </c>
      <c r="AV1202">
        <v>288.8</v>
      </c>
      <c r="AX1202">
        <f t="shared" si="161"/>
        <v>2.364385447828719</v>
      </c>
      <c r="AZ1202" t="str">
        <f t="shared" si="169"/>
        <v>Pinus ponderosa</v>
      </c>
      <c r="BA1202">
        <f t="shared" si="162"/>
        <v>20.18</v>
      </c>
      <c r="BB1202">
        <f t="shared" si="163"/>
        <v>0.71538544782871893</v>
      </c>
      <c r="BC1202">
        <f t="shared" si="164"/>
        <v>38.04</v>
      </c>
      <c r="BD1202">
        <f t="shared" si="165"/>
        <v>928.5</v>
      </c>
      <c r="BE1202">
        <f t="shared" si="166"/>
        <v>0.47</v>
      </c>
      <c r="BF1202">
        <f t="shared" si="167"/>
        <v>8.1972000000000005</v>
      </c>
      <c r="BG1202">
        <f t="shared" si="168"/>
        <v>0.16422</v>
      </c>
    </row>
    <row r="1203" spans="1:59" x14ac:dyDescent="0.25">
      <c r="A1203">
        <v>1202</v>
      </c>
      <c r="H1203" t="s">
        <v>207</v>
      </c>
      <c r="I1203" t="s">
        <v>208</v>
      </c>
      <c r="M1203" t="s">
        <v>121</v>
      </c>
      <c r="Q1203">
        <v>51.72</v>
      </c>
      <c r="R1203">
        <v>17.420000000000002</v>
      </c>
      <c r="S1203">
        <v>20.86</v>
      </c>
      <c r="T1203">
        <v>386.7</v>
      </c>
      <c r="U1203">
        <v>1826</v>
      </c>
      <c r="V1203" t="s">
        <v>207</v>
      </c>
      <c r="W1203" t="s">
        <v>207</v>
      </c>
      <c r="X1203" t="s">
        <v>207</v>
      </c>
      <c r="Y1203" t="s">
        <v>207</v>
      </c>
      <c r="Z1203" t="s">
        <v>207</v>
      </c>
      <c r="AA1203" t="s">
        <v>207</v>
      </c>
      <c r="AB1203" t="s">
        <v>207</v>
      </c>
      <c r="AC1203" t="s">
        <v>207</v>
      </c>
      <c r="AD1203" t="s">
        <v>207</v>
      </c>
      <c r="AE1203" t="s">
        <v>207</v>
      </c>
      <c r="AG1203">
        <v>-1.18</v>
      </c>
      <c r="AH1203">
        <v>-0.65</v>
      </c>
      <c r="AI1203" t="s">
        <v>207</v>
      </c>
      <c r="AJ1203" t="s">
        <v>207</v>
      </c>
      <c r="AL1203" t="s">
        <v>207</v>
      </c>
      <c r="AQ1203" t="s">
        <v>207</v>
      </c>
      <c r="AR1203" t="s">
        <v>207</v>
      </c>
      <c r="AS1203">
        <v>8.7859999999999994E-2</v>
      </c>
      <c r="AT1203">
        <v>15.0167</v>
      </c>
      <c r="AU1203">
        <v>1.4359999999999999</v>
      </c>
      <c r="AV1203">
        <v>105.9</v>
      </c>
      <c r="AX1203">
        <f t="shared" si="161"/>
        <v>2.4656180451686742</v>
      </c>
      <c r="AZ1203" t="str">
        <f t="shared" si="169"/>
        <v>Pinus ponderosa</v>
      </c>
      <c r="BA1203">
        <f t="shared" si="162"/>
        <v>20.86</v>
      </c>
      <c r="BB1203">
        <f t="shared" si="163"/>
        <v>1.0296180451686743</v>
      </c>
      <c r="BC1203">
        <f t="shared" si="164"/>
        <v>38.67</v>
      </c>
      <c r="BD1203">
        <f t="shared" si="165"/>
        <v>1826</v>
      </c>
      <c r="BE1203">
        <f t="shared" si="166"/>
        <v>0.65</v>
      </c>
      <c r="BF1203">
        <f t="shared" si="167"/>
        <v>15.0167</v>
      </c>
      <c r="BG1203">
        <f t="shared" si="168"/>
        <v>8.7859999999999994E-2</v>
      </c>
    </row>
    <row r="1204" spans="1:59" x14ac:dyDescent="0.25">
      <c r="A1204">
        <v>1203</v>
      </c>
      <c r="H1204" t="s">
        <v>207</v>
      </c>
      <c r="I1204" t="s">
        <v>208</v>
      </c>
      <c r="M1204" t="s">
        <v>121</v>
      </c>
      <c r="Q1204">
        <v>37.049999999999997</v>
      </c>
      <c r="R1204">
        <v>17.93</v>
      </c>
      <c r="S1204">
        <v>19.34</v>
      </c>
      <c r="T1204">
        <v>370.8</v>
      </c>
      <c r="U1204">
        <v>1685</v>
      </c>
      <c r="V1204" t="s">
        <v>207</v>
      </c>
      <c r="W1204" t="s">
        <v>207</v>
      </c>
      <c r="X1204" t="s">
        <v>207</v>
      </c>
      <c r="Y1204" t="s">
        <v>207</v>
      </c>
      <c r="Z1204" t="s">
        <v>207</v>
      </c>
      <c r="AA1204" t="s">
        <v>207</v>
      </c>
      <c r="AB1204" t="s">
        <v>207</v>
      </c>
      <c r="AC1204" t="s">
        <v>207</v>
      </c>
      <c r="AD1204" t="s">
        <v>207</v>
      </c>
      <c r="AE1204" t="s">
        <v>207</v>
      </c>
      <c r="AG1204">
        <v>-1.07</v>
      </c>
      <c r="AH1204">
        <v>-0.91</v>
      </c>
      <c r="AI1204" t="s">
        <v>207</v>
      </c>
      <c r="AJ1204" t="s">
        <v>207</v>
      </c>
      <c r="AL1204" t="s">
        <v>207</v>
      </c>
      <c r="AQ1204" t="s">
        <v>207</v>
      </c>
      <c r="AR1204" t="s">
        <v>207</v>
      </c>
      <c r="AS1204">
        <v>0.1633</v>
      </c>
      <c r="AT1204">
        <v>9.0274999999999999</v>
      </c>
      <c r="AU1204">
        <v>1.482</v>
      </c>
      <c r="AV1204">
        <v>272.2</v>
      </c>
      <c r="AX1204">
        <f t="shared" si="161"/>
        <v>2.2443646597692726</v>
      </c>
      <c r="AZ1204" t="str">
        <f t="shared" si="169"/>
        <v>Pinus ponderosa</v>
      </c>
      <c r="BA1204">
        <f t="shared" si="162"/>
        <v>19.34</v>
      </c>
      <c r="BB1204">
        <f t="shared" si="163"/>
        <v>0.76236465976927259</v>
      </c>
      <c r="BC1204">
        <f t="shared" si="164"/>
        <v>37.08</v>
      </c>
      <c r="BD1204">
        <f t="shared" si="165"/>
        <v>1685</v>
      </c>
      <c r="BE1204">
        <f t="shared" si="166"/>
        <v>0.91</v>
      </c>
      <c r="BF1204">
        <f t="shared" si="167"/>
        <v>9.0274999999999999</v>
      </c>
      <c r="BG1204">
        <f t="shared" si="168"/>
        <v>0.1633</v>
      </c>
    </row>
    <row r="1205" spans="1:59" x14ac:dyDescent="0.25">
      <c r="A1205">
        <v>1204</v>
      </c>
      <c r="H1205" t="s">
        <v>207</v>
      </c>
      <c r="I1205" t="s">
        <v>208</v>
      </c>
      <c r="M1205" t="s">
        <v>121</v>
      </c>
      <c r="Q1205">
        <v>33.369999999999997</v>
      </c>
      <c r="R1205">
        <v>21.39</v>
      </c>
      <c r="S1205">
        <v>23.54</v>
      </c>
      <c r="T1205">
        <v>366.3</v>
      </c>
      <c r="U1205">
        <v>2196</v>
      </c>
      <c r="V1205" t="s">
        <v>207</v>
      </c>
      <c r="W1205" t="s">
        <v>207</v>
      </c>
      <c r="X1205" t="s">
        <v>207</v>
      </c>
      <c r="Y1205" t="s">
        <v>207</v>
      </c>
      <c r="Z1205" t="s">
        <v>207</v>
      </c>
      <c r="AA1205" t="s">
        <v>207</v>
      </c>
      <c r="AB1205" t="s">
        <v>207</v>
      </c>
      <c r="AC1205" t="s">
        <v>207</v>
      </c>
      <c r="AD1205" t="s">
        <v>207</v>
      </c>
      <c r="AE1205" t="s">
        <v>207</v>
      </c>
      <c r="AG1205">
        <v>-1.39</v>
      </c>
      <c r="AH1205">
        <v>-0.8</v>
      </c>
      <c r="AI1205" t="s">
        <v>207</v>
      </c>
      <c r="AJ1205" t="s">
        <v>207</v>
      </c>
      <c r="AL1205" t="s">
        <v>207</v>
      </c>
      <c r="AQ1205" t="s">
        <v>207</v>
      </c>
      <c r="AR1205" t="s">
        <v>207</v>
      </c>
      <c r="AS1205">
        <v>0.17457</v>
      </c>
      <c r="AT1205">
        <v>10.412100000000001</v>
      </c>
      <c r="AU1205">
        <v>2.052</v>
      </c>
      <c r="AV1205">
        <v>257.10000000000002</v>
      </c>
      <c r="AX1205">
        <f t="shared" si="161"/>
        <v>2.9024215925350187</v>
      </c>
      <c r="AZ1205" t="str">
        <f t="shared" si="169"/>
        <v>Pinus ponderosa</v>
      </c>
      <c r="BA1205">
        <f t="shared" si="162"/>
        <v>23.54</v>
      </c>
      <c r="BB1205">
        <f t="shared" si="163"/>
        <v>0.8504215925350187</v>
      </c>
      <c r="BC1205">
        <f t="shared" si="164"/>
        <v>36.630000000000003</v>
      </c>
      <c r="BD1205">
        <f t="shared" si="165"/>
        <v>2196</v>
      </c>
      <c r="BE1205">
        <f t="shared" si="166"/>
        <v>0.8</v>
      </c>
      <c r="BF1205">
        <f t="shared" si="167"/>
        <v>10.412100000000001</v>
      </c>
      <c r="BG1205">
        <f t="shared" si="168"/>
        <v>0.17457</v>
      </c>
    </row>
    <row r="1206" spans="1:59" x14ac:dyDescent="0.25">
      <c r="A1206">
        <v>1205</v>
      </c>
      <c r="H1206" t="s">
        <v>207</v>
      </c>
      <c r="I1206" t="s">
        <v>208</v>
      </c>
      <c r="M1206" t="s">
        <v>121</v>
      </c>
      <c r="Q1206">
        <v>30.63</v>
      </c>
      <c r="R1206">
        <v>17.09</v>
      </c>
      <c r="S1206">
        <v>19.8</v>
      </c>
      <c r="T1206">
        <v>368.3</v>
      </c>
      <c r="U1206">
        <v>1268</v>
      </c>
      <c r="V1206" t="s">
        <v>207</v>
      </c>
      <c r="W1206" t="s">
        <v>207</v>
      </c>
      <c r="X1206" t="s">
        <v>207</v>
      </c>
      <c r="Y1206" t="s">
        <v>207</v>
      </c>
      <c r="Z1206" t="s">
        <v>207</v>
      </c>
      <c r="AA1206" t="s">
        <v>207</v>
      </c>
      <c r="AB1206" t="s">
        <v>207</v>
      </c>
      <c r="AC1206" t="s">
        <v>207</v>
      </c>
      <c r="AD1206" t="s">
        <v>207</v>
      </c>
      <c r="AE1206" t="s">
        <v>207</v>
      </c>
      <c r="AG1206">
        <v>-1.23</v>
      </c>
      <c r="AH1206">
        <v>-0.49</v>
      </c>
      <c r="AI1206" t="s">
        <v>207</v>
      </c>
      <c r="AJ1206" t="s">
        <v>207</v>
      </c>
      <c r="AL1206" t="s">
        <v>207</v>
      </c>
      <c r="AQ1206" t="s">
        <v>207</v>
      </c>
      <c r="AR1206" t="s">
        <v>207</v>
      </c>
      <c r="AS1206">
        <v>0.14904000000000001</v>
      </c>
      <c r="AT1206">
        <v>9.8485999999999994</v>
      </c>
      <c r="AU1206">
        <v>1.7130000000000001</v>
      </c>
      <c r="AV1206">
        <v>251.2</v>
      </c>
      <c r="AX1206">
        <f t="shared" si="161"/>
        <v>2.3094126277406359</v>
      </c>
      <c r="AZ1206" t="str">
        <f t="shared" si="169"/>
        <v>Pinus ponderosa</v>
      </c>
      <c r="BA1206">
        <f t="shared" si="162"/>
        <v>19.8</v>
      </c>
      <c r="BB1206">
        <f t="shared" si="163"/>
        <v>0.59641262774063586</v>
      </c>
      <c r="BC1206">
        <f t="shared" si="164"/>
        <v>36.83</v>
      </c>
      <c r="BD1206">
        <f t="shared" si="165"/>
        <v>1268</v>
      </c>
      <c r="BE1206">
        <f t="shared" si="166"/>
        <v>0.49</v>
      </c>
      <c r="BF1206">
        <f t="shared" si="167"/>
        <v>9.8485999999999994</v>
      </c>
      <c r="BG1206">
        <f t="shared" si="168"/>
        <v>0.14904000000000001</v>
      </c>
    </row>
    <row r="1207" spans="1:59" x14ac:dyDescent="0.25">
      <c r="A1207">
        <v>1206</v>
      </c>
      <c r="H1207" t="s">
        <v>207</v>
      </c>
      <c r="I1207" t="s">
        <v>208</v>
      </c>
      <c r="M1207" t="s">
        <v>121</v>
      </c>
      <c r="Q1207">
        <v>34.380000000000003</v>
      </c>
      <c r="R1207">
        <v>23.82</v>
      </c>
      <c r="S1207">
        <v>25.68</v>
      </c>
      <c r="T1207">
        <v>381.8</v>
      </c>
      <c r="U1207">
        <v>1518</v>
      </c>
      <c r="V1207" t="s">
        <v>207</v>
      </c>
      <c r="W1207" t="s">
        <v>207</v>
      </c>
      <c r="X1207" t="s">
        <v>207</v>
      </c>
      <c r="Y1207" t="s">
        <v>207</v>
      </c>
      <c r="Z1207" t="s">
        <v>207</v>
      </c>
      <c r="AA1207" t="s">
        <v>207</v>
      </c>
      <c r="AB1207" t="s">
        <v>207</v>
      </c>
      <c r="AC1207" t="s">
        <v>207</v>
      </c>
      <c r="AD1207" t="s">
        <v>207</v>
      </c>
      <c r="AE1207" t="s">
        <v>207</v>
      </c>
      <c r="AG1207">
        <v>-1.59</v>
      </c>
      <c r="AH1207">
        <v>-0.72</v>
      </c>
      <c r="AI1207" t="s">
        <v>207</v>
      </c>
      <c r="AJ1207" t="s">
        <v>207</v>
      </c>
      <c r="AL1207" t="s">
        <v>207</v>
      </c>
      <c r="AQ1207" t="s">
        <v>207</v>
      </c>
      <c r="AR1207" t="s">
        <v>207</v>
      </c>
      <c r="AS1207">
        <v>0.16721</v>
      </c>
      <c r="AT1207">
        <v>14.973000000000001</v>
      </c>
      <c r="AU1207">
        <v>2.282</v>
      </c>
      <c r="AV1207">
        <v>223.5</v>
      </c>
      <c r="AX1207">
        <f t="shared" si="161"/>
        <v>3.2982672238801816</v>
      </c>
      <c r="AZ1207" t="str">
        <f t="shared" si="169"/>
        <v>Pinus ponderosa</v>
      </c>
      <c r="BA1207">
        <f t="shared" si="162"/>
        <v>25.68</v>
      </c>
      <c r="BB1207">
        <f t="shared" si="163"/>
        <v>1.0162672238801815</v>
      </c>
      <c r="BC1207">
        <f t="shared" si="164"/>
        <v>38.18</v>
      </c>
      <c r="BD1207">
        <f t="shared" si="165"/>
        <v>1518</v>
      </c>
      <c r="BE1207">
        <f t="shared" si="166"/>
        <v>0.72</v>
      </c>
      <c r="BF1207">
        <f t="shared" si="167"/>
        <v>14.973000000000001</v>
      </c>
      <c r="BG1207">
        <f t="shared" si="168"/>
        <v>0.16721</v>
      </c>
    </row>
    <row r="1208" spans="1:59" x14ac:dyDescent="0.25">
      <c r="A1208">
        <v>1207</v>
      </c>
      <c r="H1208" t="s">
        <v>207</v>
      </c>
      <c r="I1208" t="s">
        <v>208</v>
      </c>
      <c r="M1208" t="s">
        <v>121</v>
      </c>
      <c r="Q1208">
        <v>31.34</v>
      </c>
      <c r="R1208">
        <v>22.32</v>
      </c>
      <c r="S1208">
        <v>23.59</v>
      </c>
      <c r="T1208">
        <v>360.4</v>
      </c>
      <c r="U1208">
        <v>1444</v>
      </c>
      <c r="V1208" t="s">
        <v>207</v>
      </c>
      <c r="W1208" t="s">
        <v>207</v>
      </c>
      <c r="X1208" t="s">
        <v>207</v>
      </c>
      <c r="Y1208" t="s">
        <v>207</v>
      </c>
      <c r="Z1208" t="s">
        <v>207</v>
      </c>
      <c r="AA1208" t="s">
        <v>207</v>
      </c>
      <c r="AB1208" t="s">
        <v>207</v>
      </c>
      <c r="AC1208" t="s">
        <v>207</v>
      </c>
      <c r="AD1208" t="s">
        <v>207</v>
      </c>
      <c r="AE1208" t="s">
        <v>207</v>
      </c>
      <c r="AG1208">
        <v>-1.52</v>
      </c>
      <c r="AH1208">
        <v>-0.5</v>
      </c>
      <c r="AI1208" t="s">
        <v>207</v>
      </c>
      <c r="AJ1208" t="s">
        <v>207</v>
      </c>
      <c r="AL1208" t="s">
        <v>207</v>
      </c>
      <c r="AQ1208" t="s">
        <v>207</v>
      </c>
      <c r="AR1208" t="s">
        <v>207</v>
      </c>
      <c r="AS1208">
        <v>0.15686</v>
      </c>
      <c r="AT1208">
        <v>13.2112</v>
      </c>
      <c r="AU1208">
        <v>2.0659999999999998</v>
      </c>
      <c r="AV1208">
        <v>212.9</v>
      </c>
      <c r="AX1208">
        <f t="shared" si="161"/>
        <v>2.9111743112777124</v>
      </c>
      <c r="AZ1208" t="str">
        <f t="shared" si="169"/>
        <v>Pinus ponderosa</v>
      </c>
      <c r="BA1208">
        <f t="shared" si="162"/>
        <v>23.59</v>
      </c>
      <c r="BB1208">
        <f t="shared" si="163"/>
        <v>0.84517431127771259</v>
      </c>
      <c r="BC1208">
        <f t="shared" si="164"/>
        <v>36.04</v>
      </c>
      <c r="BD1208">
        <f t="shared" si="165"/>
        <v>1444</v>
      </c>
      <c r="BE1208">
        <f t="shared" si="166"/>
        <v>0.5</v>
      </c>
      <c r="BF1208">
        <f t="shared" si="167"/>
        <v>13.2112</v>
      </c>
      <c r="BG1208">
        <f t="shared" si="168"/>
        <v>0.15686</v>
      </c>
    </row>
    <row r="1209" spans="1:59" x14ac:dyDescent="0.25">
      <c r="A1209">
        <v>1208</v>
      </c>
      <c r="H1209" t="s">
        <v>207</v>
      </c>
      <c r="I1209" t="s">
        <v>208</v>
      </c>
      <c r="M1209" t="s">
        <v>121</v>
      </c>
      <c r="Q1209">
        <v>18.7</v>
      </c>
      <c r="R1209">
        <v>30.52</v>
      </c>
      <c r="S1209">
        <v>32.19</v>
      </c>
      <c r="T1209">
        <v>371.3</v>
      </c>
      <c r="U1209">
        <v>1916</v>
      </c>
      <c r="V1209" t="s">
        <v>207</v>
      </c>
      <c r="W1209" t="s">
        <v>207</v>
      </c>
      <c r="X1209" t="s">
        <v>207</v>
      </c>
      <c r="Y1209" t="s">
        <v>207</v>
      </c>
      <c r="Z1209" t="s">
        <v>207</v>
      </c>
      <c r="AA1209" t="s">
        <v>207</v>
      </c>
      <c r="AB1209" t="s">
        <v>207</v>
      </c>
      <c r="AC1209" t="s">
        <v>207</v>
      </c>
      <c r="AD1209" t="s">
        <v>207</v>
      </c>
      <c r="AE1209" t="s">
        <v>207</v>
      </c>
      <c r="AG1209">
        <v>-1.72</v>
      </c>
      <c r="AH1209">
        <v>-0.99</v>
      </c>
      <c r="AI1209" t="s">
        <v>207</v>
      </c>
      <c r="AJ1209" t="s">
        <v>207</v>
      </c>
      <c r="AL1209" t="s">
        <v>207</v>
      </c>
      <c r="AQ1209" t="s">
        <v>207</v>
      </c>
      <c r="AR1209" t="s">
        <v>207</v>
      </c>
      <c r="AS1209">
        <v>7.8659999999999994E-2</v>
      </c>
      <c r="AT1209">
        <v>7.5831</v>
      </c>
      <c r="AU1209">
        <v>3.99</v>
      </c>
      <c r="AV1209">
        <v>193.3</v>
      </c>
      <c r="AX1209">
        <f t="shared" si="161"/>
        <v>4.8059073018119065</v>
      </c>
      <c r="AZ1209" t="str">
        <f t="shared" si="169"/>
        <v>Pinus ponderosa</v>
      </c>
      <c r="BA1209">
        <f t="shared" si="162"/>
        <v>32.19</v>
      </c>
      <c r="BB1209">
        <f t="shared" si="163"/>
        <v>0.81590730181190629</v>
      </c>
      <c r="BC1209">
        <f t="shared" si="164"/>
        <v>37.130000000000003</v>
      </c>
      <c r="BD1209">
        <f t="shared" si="165"/>
        <v>1916</v>
      </c>
      <c r="BE1209">
        <f t="shared" si="166"/>
        <v>0.99</v>
      </c>
      <c r="BF1209">
        <f t="shared" si="167"/>
        <v>7.5831</v>
      </c>
      <c r="BG1209">
        <f t="shared" si="168"/>
        <v>7.8659999999999994E-2</v>
      </c>
    </row>
    <row r="1210" spans="1:59" x14ac:dyDescent="0.25">
      <c r="A1210">
        <v>1209</v>
      </c>
      <c r="H1210" t="s">
        <v>207</v>
      </c>
      <c r="I1210" t="s">
        <v>208</v>
      </c>
      <c r="M1210" t="s">
        <v>121</v>
      </c>
      <c r="Q1210">
        <v>17.23</v>
      </c>
      <c r="R1210">
        <v>31.41</v>
      </c>
      <c r="S1210">
        <v>33.450000000000003</v>
      </c>
      <c r="T1210">
        <v>385.2</v>
      </c>
      <c r="U1210">
        <v>2079</v>
      </c>
      <c r="V1210" t="s">
        <v>207</v>
      </c>
      <c r="W1210" t="s">
        <v>207</v>
      </c>
      <c r="X1210" t="s">
        <v>207</v>
      </c>
      <c r="Y1210" t="s">
        <v>207</v>
      </c>
      <c r="Z1210" t="s">
        <v>207</v>
      </c>
      <c r="AA1210" t="s">
        <v>207</v>
      </c>
      <c r="AB1210" t="s">
        <v>207</v>
      </c>
      <c r="AC1210" t="s">
        <v>207</v>
      </c>
      <c r="AD1210" t="s">
        <v>207</v>
      </c>
      <c r="AE1210" t="s">
        <v>207</v>
      </c>
      <c r="AG1210">
        <v>-1.28</v>
      </c>
      <c r="AH1210">
        <v>-0.74</v>
      </c>
      <c r="AI1210" t="s">
        <v>207</v>
      </c>
      <c r="AJ1210" t="s">
        <v>207</v>
      </c>
      <c r="AL1210" t="s">
        <v>207</v>
      </c>
      <c r="AQ1210" t="s">
        <v>207</v>
      </c>
      <c r="AR1210" t="s">
        <v>207</v>
      </c>
      <c r="AS1210">
        <v>7.4980000000000005E-2</v>
      </c>
      <c r="AT1210">
        <v>12.6914</v>
      </c>
      <c r="AU1210">
        <v>4.3689999999999998</v>
      </c>
      <c r="AV1210">
        <v>92.31</v>
      </c>
      <c r="AX1210">
        <f t="shared" si="161"/>
        <v>5.1583455535003226</v>
      </c>
      <c r="AZ1210" t="str">
        <f t="shared" si="169"/>
        <v>Pinus ponderosa</v>
      </c>
      <c r="BA1210">
        <f t="shared" si="162"/>
        <v>33.450000000000003</v>
      </c>
      <c r="BB1210">
        <f t="shared" si="163"/>
        <v>0.78934555350032287</v>
      </c>
      <c r="BC1210">
        <f t="shared" si="164"/>
        <v>38.519999999999996</v>
      </c>
      <c r="BD1210">
        <f t="shared" si="165"/>
        <v>2079</v>
      </c>
      <c r="BE1210">
        <f t="shared" si="166"/>
        <v>0.74</v>
      </c>
      <c r="BF1210">
        <f t="shared" si="167"/>
        <v>12.6914</v>
      </c>
      <c r="BG1210">
        <f t="shared" si="168"/>
        <v>7.4980000000000005E-2</v>
      </c>
    </row>
    <row r="1211" spans="1:59" x14ac:dyDescent="0.25">
      <c r="A1211">
        <v>1210</v>
      </c>
      <c r="H1211" t="s">
        <v>207</v>
      </c>
      <c r="I1211" t="s">
        <v>208</v>
      </c>
      <c r="M1211" t="s">
        <v>121</v>
      </c>
      <c r="Q1211">
        <v>18.97</v>
      </c>
      <c r="R1211">
        <v>30.66</v>
      </c>
      <c r="S1211">
        <v>31.59</v>
      </c>
      <c r="T1211">
        <v>364.8</v>
      </c>
      <c r="U1211">
        <v>1473</v>
      </c>
      <c r="V1211" t="s">
        <v>207</v>
      </c>
      <c r="W1211" t="s">
        <v>207</v>
      </c>
      <c r="X1211" t="s">
        <v>207</v>
      </c>
      <c r="Y1211" t="s">
        <v>207</v>
      </c>
      <c r="Z1211" t="s">
        <v>207</v>
      </c>
      <c r="AA1211" t="s">
        <v>207</v>
      </c>
      <c r="AB1211" t="s">
        <v>207</v>
      </c>
      <c r="AC1211" t="s">
        <v>207</v>
      </c>
      <c r="AD1211" t="s">
        <v>207</v>
      </c>
      <c r="AE1211" t="s">
        <v>207</v>
      </c>
      <c r="AG1211">
        <v>-1.33</v>
      </c>
      <c r="AH1211">
        <v>-0.79</v>
      </c>
      <c r="AI1211" t="s">
        <v>207</v>
      </c>
      <c r="AJ1211" t="s">
        <v>207</v>
      </c>
      <c r="AL1211" t="s">
        <v>207</v>
      </c>
      <c r="AQ1211" t="s">
        <v>207</v>
      </c>
      <c r="AR1211" t="s">
        <v>207</v>
      </c>
      <c r="AS1211">
        <v>8.8550000000000004E-2</v>
      </c>
      <c r="AT1211">
        <v>7.6452</v>
      </c>
      <c r="AU1211">
        <v>3.81</v>
      </c>
      <c r="AV1211">
        <v>203.8</v>
      </c>
      <c r="AX1211">
        <f t="shared" si="161"/>
        <v>4.6455636541275709</v>
      </c>
      <c r="AZ1211" t="str">
        <f t="shared" si="169"/>
        <v>Pinus ponderosa</v>
      </c>
      <c r="BA1211">
        <f t="shared" si="162"/>
        <v>31.59</v>
      </c>
      <c r="BB1211">
        <f t="shared" si="163"/>
        <v>0.83556365412757083</v>
      </c>
      <c r="BC1211">
        <f t="shared" si="164"/>
        <v>36.480000000000004</v>
      </c>
      <c r="BD1211">
        <f t="shared" si="165"/>
        <v>1473</v>
      </c>
      <c r="BE1211">
        <f t="shared" si="166"/>
        <v>0.79</v>
      </c>
      <c r="BF1211">
        <f t="shared" si="167"/>
        <v>7.6452</v>
      </c>
      <c r="BG1211">
        <f t="shared" si="168"/>
        <v>8.8550000000000004E-2</v>
      </c>
    </row>
    <row r="1212" spans="1:59" x14ac:dyDescent="0.25">
      <c r="A1212">
        <v>1211</v>
      </c>
      <c r="H1212" t="s">
        <v>207</v>
      </c>
      <c r="I1212" t="s">
        <v>208</v>
      </c>
      <c r="M1212" t="s">
        <v>121</v>
      </c>
      <c r="Q1212">
        <v>19.52</v>
      </c>
      <c r="R1212">
        <v>33.17</v>
      </c>
      <c r="S1212">
        <v>36.43</v>
      </c>
      <c r="T1212">
        <v>377.5</v>
      </c>
      <c r="U1212">
        <v>2072</v>
      </c>
      <c r="V1212" t="s">
        <v>207</v>
      </c>
      <c r="W1212" t="s">
        <v>207</v>
      </c>
      <c r="X1212" t="s">
        <v>207</v>
      </c>
      <c r="Y1212" t="s">
        <v>207</v>
      </c>
      <c r="Z1212" t="s">
        <v>207</v>
      </c>
      <c r="AA1212" t="s">
        <v>207</v>
      </c>
      <c r="AB1212" t="s">
        <v>207</v>
      </c>
      <c r="AC1212" t="s">
        <v>207</v>
      </c>
      <c r="AD1212" t="s">
        <v>207</v>
      </c>
      <c r="AE1212" t="s">
        <v>207</v>
      </c>
      <c r="AG1212">
        <v>-1.34</v>
      </c>
      <c r="AH1212">
        <v>-0.77</v>
      </c>
      <c r="AI1212" t="s">
        <v>207</v>
      </c>
      <c r="AJ1212" t="s">
        <v>207</v>
      </c>
      <c r="AL1212" t="s">
        <v>207</v>
      </c>
      <c r="AQ1212" t="s">
        <v>207</v>
      </c>
      <c r="AR1212" t="s">
        <v>207</v>
      </c>
      <c r="AS1212">
        <v>8.165E-2</v>
      </c>
      <c r="AT1212">
        <v>8.6112000000000002</v>
      </c>
      <c r="AU1212">
        <v>5.093</v>
      </c>
      <c r="AV1212">
        <v>178.6</v>
      </c>
      <c r="AX1212">
        <f t="shared" si="161"/>
        <v>6.0824043157469116</v>
      </c>
      <c r="AZ1212" t="str">
        <f t="shared" si="169"/>
        <v>Pinus ponderosa</v>
      </c>
      <c r="BA1212">
        <f t="shared" si="162"/>
        <v>36.43</v>
      </c>
      <c r="BB1212">
        <f t="shared" si="163"/>
        <v>0.98940431574691168</v>
      </c>
      <c r="BC1212">
        <f t="shared" si="164"/>
        <v>37.75</v>
      </c>
      <c r="BD1212">
        <f t="shared" si="165"/>
        <v>2072</v>
      </c>
      <c r="BE1212">
        <f t="shared" si="166"/>
        <v>0.77</v>
      </c>
      <c r="BF1212">
        <f t="shared" si="167"/>
        <v>8.6112000000000002</v>
      </c>
      <c r="BG1212">
        <f t="shared" si="168"/>
        <v>8.165E-2</v>
      </c>
    </row>
    <row r="1213" spans="1:59" x14ac:dyDescent="0.25">
      <c r="A1213">
        <v>1212</v>
      </c>
      <c r="H1213" t="s">
        <v>207</v>
      </c>
      <c r="I1213" t="s">
        <v>208</v>
      </c>
      <c r="M1213" t="s">
        <v>121</v>
      </c>
      <c r="Q1213">
        <v>18.78</v>
      </c>
      <c r="R1213">
        <v>28.41</v>
      </c>
      <c r="S1213">
        <v>31.13</v>
      </c>
      <c r="T1213">
        <v>363.9</v>
      </c>
      <c r="U1213">
        <v>1386</v>
      </c>
      <c r="V1213" t="s">
        <v>207</v>
      </c>
      <c r="W1213" t="s">
        <v>207</v>
      </c>
      <c r="X1213" t="s">
        <v>207</v>
      </c>
      <c r="Y1213" t="s">
        <v>207</v>
      </c>
      <c r="Z1213" t="s">
        <v>207</v>
      </c>
      <c r="AA1213" t="s">
        <v>207</v>
      </c>
      <c r="AB1213" t="s">
        <v>207</v>
      </c>
      <c r="AC1213" t="s">
        <v>207</v>
      </c>
      <c r="AD1213" t="s">
        <v>207</v>
      </c>
      <c r="AE1213" t="s">
        <v>207</v>
      </c>
      <c r="AG1213">
        <v>-1.73</v>
      </c>
      <c r="AH1213">
        <v>-0.51</v>
      </c>
      <c r="AI1213" t="s">
        <v>207</v>
      </c>
      <c r="AJ1213" t="s">
        <v>207</v>
      </c>
      <c r="AL1213" t="s">
        <v>207</v>
      </c>
      <c r="AQ1213" t="s">
        <v>207</v>
      </c>
      <c r="AR1213" t="s">
        <v>207</v>
      </c>
      <c r="AS1213">
        <v>0.11545999999999999</v>
      </c>
      <c r="AT1213">
        <v>10.948</v>
      </c>
      <c r="AU1213">
        <v>3.798</v>
      </c>
      <c r="AV1213">
        <v>189.8</v>
      </c>
      <c r="AX1213">
        <f t="shared" si="161"/>
        <v>4.5258009805507387</v>
      </c>
      <c r="AZ1213" t="str">
        <f t="shared" si="169"/>
        <v>Pinus ponderosa</v>
      </c>
      <c r="BA1213">
        <f t="shared" si="162"/>
        <v>31.13</v>
      </c>
      <c r="BB1213">
        <f t="shared" si="163"/>
        <v>0.72780098055073861</v>
      </c>
      <c r="BC1213">
        <f t="shared" si="164"/>
        <v>36.39</v>
      </c>
      <c r="BD1213">
        <f t="shared" si="165"/>
        <v>1386</v>
      </c>
      <c r="BE1213">
        <f t="shared" si="166"/>
        <v>0.51</v>
      </c>
      <c r="BF1213">
        <f t="shared" si="167"/>
        <v>10.948</v>
      </c>
      <c r="BG1213">
        <f t="shared" si="168"/>
        <v>0.11545999999999999</v>
      </c>
    </row>
    <row r="1214" spans="1:59" x14ac:dyDescent="0.25">
      <c r="A1214">
        <v>1213</v>
      </c>
      <c r="H1214" t="s">
        <v>207</v>
      </c>
      <c r="I1214" t="s">
        <v>208</v>
      </c>
      <c r="M1214" t="s">
        <v>121</v>
      </c>
      <c r="Q1214">
        <v>18.64</v>
      </c>
      <c r="R1214">
        <v>28.68</v>
      </c>
      <c r="S1214">
        <v>30.19</v>
      </c>
      <c r="T1214">
        <v>369.3</v>
      </c>
      <c r="U1214">
        <v>2029</v>
      </c>
      <c r="V1214" t="s">
        <v>207</v>
      </c>
      <c r="W1214" t="s">
        <v>207</v>
      </c>
      <c r="X1214" t="s">
        <v>207</v>
      </c>
      <c r="Y1214" t="s">
        <v>207</v>
      </c>
      <c r="Z1214" t="s">
        <v>207</v>
      </c>
      <c r="AA1214" t="s">
        <v>207</v>
      </c>
      <c r="AB1214" t="s">
        <v>207</v>
      </c>
      <c r="AC1214" t="s">
        <v>207</v>
      </c>
      <c r="AD1214" t="s">
        <v>207</v>
      </c>
      <c r="AE1214" t="s">
        <v>207</v>
      </c>
      <c r="AG1214">
        <v>-1.66</v>
      </c>
      <c r="AH1214">
        <v>-0.7</v>
      </c>
      <c r="AI1214" t="s">
        <v>207</v>
      </c>
      <c r="AJ1214" t="s">
        <v>207</v>
      </c>
      <c r="AL1214" t="s">
        <v>207</v>
      </c>
      <c r="AQ1214" t="s">
        <v>207</v>
      </c>
      <c r="AR1214" t="s">
        <v>207</v>
      </c>
      <c r="AS1214">
        <v>0.10488</v>
      </c>
      <c r="AT1214">
        <v>9.5105000000000004</v>
      </c>
      <c r="AU1214">
        <v>3.5569999999999999</v>
      </c>
      <c r="AV1214">
        <v>202.7</v>
      </c>
      <c r="AX1214">
        <f t="shared" si="161"/>
        <v>4.2893850930348956</v>
      </c>
      <c r="AZ1214" t="str">
        <f t="shared" si="169"/>
        <v>Pinus ponderosa</v>
      </c>
      <c r="BA1214">
        <f t="shared" si="162"/>
        <v>30.19</v>
      </c>
      <c r="BB1214">
        <f t="shared" si="163"/>
        <v>0.73238509303489563</v>
      </c>
      <c r="BC1214">
        <f t="shared" si="164"/>
        <v>36.93</v>
      </c>
      <c r="BD1214">
        <f t="shared" si="165"/>
        <v>2029</v>
      </c>
      <c r="BE1214">
        <f t="shared" si="166"/>
        <v>0.7</v>
      </c>
      <c r="BF1214">
        <f t="shared" si="167"/>
        <v>9.5105000000000004</v>
      </c>
      <c r="BG1214">
        <f t="shared" si="168"/>
        <v>0.10488</v>
      </c>
    </row>
    <row r="1215" spans="1:59" x14ac:dyDescent="0.25">
      <c r="A1215">
        <v>1214</v>
      </c>
      <c r="H1215" t="s">
        <v>207</v>
      </c>
      <c r="I1215" t="s">
        <v>208</v>
      </c>
      <c r="M1215" t="s">
        <v>121</v>
      </c>
      <c r="Q1215">
        <v>18.09</v>
      </c>
      <c r="R1215">
        <v>27.13</v>
      </c>
      <c r="S1215">
        <v>30.01</v>
      </c>
      <c r="T1215">
        <v>366.5</v>
      </c>
      <c r="U1215">
        <v>1986</v>
      </c>
      <c r="V1215" t="s">
        <v>207</v>
      </c>
      <c r="W1215" t="s">
        <v>207</v>
      </c>
      <c r="X1215" t="s">
        <v>207</v>
      </c>
      <c r="Y1215" t="s">
        <v>207</v>
      </c>
      <c r="Z1215" t="s">
        <v>207</v>
      </c>
      <c r="AA1215" t="s">
        <v>207</v>
      </c>
      <c r="AB1215" t="s">
        <v>207</v>
      </c>
      <c r="AC1215" t="s">
        <v>207</v>
      </c>
      <c r="AD1215" t="s">
        <v>207</v>
      </c>
      <c r="AE1215" t="s">
        <v>207</v>
      </c>
      <c r="AG1215">
        <v>-1.38</v>
      </c>
      <c r="AH1215">
        <v>-1.01</v>
      </c>
      <c r="AI1215" t="s">
        <v>207</v>
      </c>
      <c r="AJ1215" t="s">
        <v>207</v>
      </c>
      <c r="AL1215" t="s">
        <v>207</v>
      </c>
      <c r="AQ1215" t="s">
        <v>207</v>
      </c>
      <c r="AR1215" t="s">
        <v>207</v>
      </c>
      <c r="AS1215">
        <v>8.4870000000000001E-2</v>
      </c>
      <c r="AT1215">
        <v>9.2850999999999999</v>
      </c>
      <c r="AU1215">
        <v>3.5979999999999999</v>
      </c>
      <c r="AV1215">
        <v>171</v>
      </c>
      <c r="AX1215">
        <f t="shared" si="161"/>
        <v>4.2453603783109219</v>
      </c>
      <c r="AZ1215" t="str">
        <f t="shared" si="169"/>
        <v>Pinus ponderosa</v>
      </c>
      <c r="BA1215">
        <f t="shared" si="162"/>
        <v>30.01</v>
      </c>
      <c r="BB1215">
        <f t="shared" si="163"/>
        <v>0.64736037831092208</v>
      </c>
      <c r="BC1215">
        <f t="shared" si="164"/>
        <v>36.65</v>
      </c>
      <c r="BD1215">
        <f t="shared" si="165"/>
        <v>1986</v>
      </c>
      <c r="BE1215">
        <f t="shared" si="166"/>
        <v>1.01</v>
      </c>
      <c r="BF1215">
        <f t="shared" si="167"/>
        <v>9.2850999999999999</v>
      </c>
      <c r="BG1215">
        <f t="shared" si="168"/>
        <v>8.4870000000000001E-2</v>
      </c>
    </row>
    <row r="1216" spans="1:59" x14ac:dyDescent="0.25">
      <c r="A1216">
        <v>1215</v>
      </c>
      <c r="H1216" t="s">
        <v>207</v>
      </c>
      <c r="I1216" t="s">
        <v>208</v>
      </c>
      <c r="M1216" t="s">
        <v>121</v>
      </c>
      <c r="Q1216">
        <v>14</v>
      </c>
      <c r="R1216">
        <v>29.81</v>
      </c>
      <c r="S1216">
        <v>32.61</v>
      </c>
      <c r="T1216">
        <v>393.8</v>
      </c>
      <c r="U1216">
        <v>1870</v>
      </c>
      <c r="V1216" t="s">
        <v>207</v>
      </c>
      <c r="W1216" t="s">
        <v>207</v>
      </c>
      <c r="X1216" t="s">
        <v>207</v>
      </c>
      <c r="Y1216" t="s">
        <v>207</v>
      </c>
      <c r="Z1216" t="s">
        <v>207</v>
      </c>
      <c r="AA1216" t="s">
        <v>207</v>
      </c>
      <c r="AB1216" t="s">
        <v>207</v>
      </c>
      <c r="AC1216" t="s">
        <v>207</v>
      </c>
      <c r="AD1216" t="s">
        <v>207</v>
      </c>
      <c r="AE1216" t="s">
        <v>207</v>
      </c>
      <c r="AG1216">
        <v>-1.17</v>
      </c>
      <c r="AH1216">
        <v>-0.59</v>
      </c>
      <c r="AI1216" t="s">
        <v>207</v>
      </c>
      <c r="AJ1216" t="s">
        <v>207</v>
      </c>
      <c r="AL1216" t="s">
        <v>207</v>
      </c>
      <c r="AQ1216" t="s">
        <v>207</v>
      </c>
      <c r="AR1216" t="s">
        <v>207</v>
      </c>
      <c r="AS1216">
        <v>5.2900000000000003E-2</v>
      </c>
      <c r="AT1216">
        <v>5.4579000000000004</v>
      </c>
      <c r="AU1216">
        <v>4.3339999999999996</v>
      </c>
      <c r="AV1216">
        <v>201.9</v>
      </c>
      <c r="AX1216">
        <f t="shared" si="161"/>
        <v>4.9209877933077095</v>
      </c>
      <c r="AZ1216" t="str">
        <f t="shared" si="169"/>
        <v>Pinus ponderosa</v>
      </c>
      <c r="BA1216">
        <f t="shared" si="162"/>
        <v>32.61</v>
      </c>
      <c r="BB1216">
        <f t="shared" si="163"/>
        <v>0.58698779330770989</v>
      </c>
      <c r="BC1216">
        <f t="shared" si="164"/>
        <v>39.380000000000003</v>
      </c>
      <c r="BD1216">
        <f t="shared" si="165"/>
        <v>1870</v>
      </c>
      <c r="BE1216">
        <f t="shared" si="166"/>
        <v>0.59</v>
      </c>
      <c r="BF1216">
        <f t="shared" si="167"/>
        <v>5.4579000000000004</v>
      </c>
      <c r="BG1216">
        <f t="shared" si="168"/>
        <v>5.2900000000000003E-2</v>
      </c>
    </row>
    <row r="1217" spans="1:59" x14ac:dyDescent="0.25">
      <c r="A1217">
        <v>1216</v>
      </c>
      <c r="H1217" t="s">
        <v>207</v>
      </c>
      <c r="I1217" t="s">
        <v>208</v>
      </c>
      <c r="M1217" t="s">
        <v>121</v>
      </c>
      <c r="Q1217">
        <v>16.829999999999998</v>
      </c>
      <c r="R1217">
        <v>29.21</v>
      </c>
      <c r="S1217">
        <v>32.43</v>
      </c>
      <c r="T1217">
        <v>367</v>
      </c>
      <c r="U1217">
        <v>2044</v>
      </c>
      <c r="V1217" t="s">
        <v>207</v>
      </c>
      <c r="W1217" t="s">
        <v>207</v>
      </c>
      <c r="X1217" t="s">
        <v>207</v>
      </c>
      <c r="Y1217" t="s">
        <v>207</v>
      </c>
      <c r="Z1217" t="s">
        <v>207</v>
      </c>
      <c r="AA1217" t="s">
        <v>207</v>
      </c>
      <c r="AB1217" t="s">
        <v>207</v>
      </c>
      <c r="AC1217" t="s">
        <v>207</v>
      </c>
      <c r="AD1217" t="s">
        <v>207</v>
      </c>
      <c r="AE1217" t="s">
        <v>207</v>
      </c>
      <c r="AG1217">
        <v>-1.72</v>
      </c>
      <c r="AH1217">
        <v>-0.72</v>
      </c>
      <c r="AI1217" t="s">
        <v>207</v>
      </c>
      <c r="AJ1217" t="s">
        <v>207</v>
      </c>
      <c r="AL1217" t="s">
        <v>207</v>
      </c>
      <c r="AQ1217" t="s">
        <v>207</v>
      </c>
      <c r="AR1217" t="s">
        <v>207</v>
      </c>
      <c r="AS1217">
        <v>8.4640000000000007E-2</v>
      </c>
      <c r="AT1217">
        <v>7.5026000000000002</v>
      </c>
      <c r="AU1217">
        <v>4.1900000000000004</v>
      </c>
      <c r="AV1217">
        <v>200</v>
      </c>
      <c r="AX1217">
        <f t="shared" si="161"/>
        <v>4.8713779031001865</v>
      </c>
      <c r="AZ1217" t="str">
        <f t="shared" si="169"/>
        <v>Pinus ponderosa</v>
      </c>
      <c r="BA1217">
        <f t="shared" si="162"/>
        <v>32.43</v>
      </c>
      <c r="BB1217">
        <f t="shared" si="163"/>
        <v>0.68137790310018609</v>
      </c>
      <c r="BC1217">
        <f t="shared" si="164"/>
        <v>36.700000000000003</v>
      </c>
      <c r="BD1217">
        <f t="shared" si="165"/>
        <v>2044</v>
      </c>
      <c r="BE1217">
        <f t="shared" si="166"/>
        <v>0.72</v>
      </c>
      <c r="BF1217">
        <f t="shared" si="167"/>
        <v>7.5026000000000002</v>
      </c>
      <c r="BG1217">
        <f t="shared" si="168"/>
        <v>8.4640000000000007E-2</v>
      </c>
    </row>
    <row r="1218" spans="1:59" x14ac:dyDescent="0.25">
      <c r="A1218">
        <v>1217</v>
      </c>
      <c r="H1218" t="s">
        <v>207</v>
      </c>
      <c r="I1218" t="s">
        <v>208</v>
      </c>
      <c r="M1218" t="s">
        <v>121</v>
      </c>
      <c r="Q1218">
        <v>13.86</v>
      </c>
      <c r="R1218">
        <v>31.7</v>
      </c>
      <c r="S1218">
        <v>35.200000000000003</v>
      </c>
      <c r="T1218">
        <v>369.4</v>
      </c>
      <c r="U1218">
        <v>2049</v>
      </c>
      <c r="V1218" t="s">
        <v>207</v>
      </c>
      <c r="W1218" t="s">
        <v>207</v>
      </c>
      <c r="X1218" t="s">
        <v>207</v>
      </c>
      <c r="Y1218" t="s">
        <v>207</v>
      </c>
      <c r="Z1218" t="s">
        <v>207</v>
      </c>
      <c r="AA1218" t="s">
        <v>207</v>
      </c>
      <c r="AB1218" t="s">
        <v>207</v>
      </c>
      <c r="AC1218" t="s">
        <v>207</v>
      </c>
      <c r="AD1218" t="s">
        <v>207</v>
      </c>
      <c r="AE1218" t="s">
        <v>207</v>
      </c>
      <c r="AG1218">
        <v>-1.77</v>
      </c>
      <c r="AH1218">
        <v>-0.82</v>
      </c>
      <c r="AI1218" t="s">
        <v>207</v>
      </c>
      <c r="AJ1218" t="s">
        <v>207</v>
      </c>
      <c r="AL1218" t="s">
        <v>207</v>
      </c>
      <c r="AQ1218" t="s">
        <v>207</v>
      </c>
      <c r="AR1218" t="s">
        <v>207</v>
      </c>
      <c r="AS1218">
        <v>6.2100000000000002E-2</v>
      </c>
      <c r="AT1218">
        <v>6.1616999999999997</v>
      </c>
      <c r="AU1218">
        <v>5.0389999999999997</v>
      </c>
      <c r="AV1218">
        <v>181.2</v>
      </c>
      <c r="AX1218">
        <f t="shared" ref="AX1218:AX1281" si="170">0.61078*EXP(17.27*BA1218/(BA1218+237.3))</f>
        <v>5.6849476394232825</v>
      </c>
      <c r="AZ1218" t="str">
        <f t="shared" si="169"/>
        <v>Pinus ponderosa</v>
      </c>
      <c r="BA1218">
        <f t="shared" ref="BA1218:BA1281" si="171">S1218</f>
        <v>35.200000000000003</v>
      </c>
      <c r="BB1218">
        <f t="shared" ref="BB1218:BB1281" si="172">AX1218-AU1218</f>
        <v>0.64594763942328282</v>
      </c>
      <c r="BC1218">
        <f t="shared" ref="BC1218:BC1281" si="173">T1218/10</f>
        <v>36.94</v>
      </c>
      <c r="BD1218">
        <f t="shared" ref="BD1218:BD1281" si="174">U1218</f>
        <v>2049</v>
      </c>
      <c r="BE1218">
        <f t="shared" ref="BE1218:BE1281" si="175">-AH1218</f>
        <v>0.82</v>
      </c>
      <c r="BF1218">
        <f t="shared" ref="BF1218:BF1281" si="176">AT1218</f>
        <v>6.1616999999999997</v>
      </c>
      <c r="BG1218">
        <f t="shared" ref="BG1218:BG1281" si="177">AS1218</f>
        <v>6.2100000000000002E-2</v>
      </c>
    </row>
    <row r="1219" spans="1:59" x14ac:dyDescent="0.25">
      <c r="A1219">
        <v>1218</v>
      </c>
      <c r="H1219" t="s">
        <v>207</v>
      </c>
      <c r="I1219" t="s">
        <v>208</v>
      </c>
      <c r="M1219" t="s">
        <v>121</v>
      </c>
      <c r="Q1219">
        <v>19.149999999999999</v>
      </c>
      <c r="R1219">
        <v>30.34</v>
      </c>
      <c r="S1219">
        <v>32.79</v>
      </c>
      <c r="T1219">
        <v>382.7</v>
      </c>
      <c r="U1219">
        <v>1837</v>
      </c>
      <c r="V1219" t="s">
        <v>207</v>
      </c>
      <c r="W1219" t="s">
        <v>207</v>
      </c>
      <c r="X1219" t="s">
        <v>207</v>
      </c>
      <c r="Y1219" t="s">
        <v>207</v>
      </c>
      <c r="Z1219" t="s">
        <v>207</v>
      </c>
      <c r="AA1219" t="s">
        <v>207</v>
      </c>
      <c r="AB1219" t="s">
        <v>207</v>
      </c>
      <c r="AC1219" t="s">
        <v>207</v>
      </c>
      <c r="AD1219" t="s">
        <v>207</v>
      </c>
      <c r="AE1219" t="s">
        <v>207</v>
      </c>
      <c r="AG1219">
        <v>-1.73</v>
      </c>
      <c r="AH1219">
        <v>-0.77</v>
      </c>
      <c r="AI1219" t="s">
        <v>207</v>
      </c>
      <c r="AJ1219" t="s">
        <v>207</v>
      </c>
      <c r="AL1219" t="s">
        <v>207</v>
      </c>
      <c r="AQ1219" t="s">
        <v>207</v>
      </c>
      <c r="AR1219" t="s">
        <v>207</v>
      </c>
      <c r="AS1219">
        <v>6.1409999999999999E-2</v>
      </c>
      <c r="AT1219">
        <v>7.8223000000000003</v>
      </c>
      <c r="AU1219">
        <v>4.1429999999999998</v>
      </c>
      <c r="AV1219">
        <v>155.5</v>
      </c>
      <c r="AX1219">
        <f t="shared" si="170"/>
        <v>4.9710357719539928</v>
      </c>
      <c r="AZ1219" t="str">
        <f t="shared" si="169"/>
        <v>Pinus ponderosa</v>
      </c>
      <c r="BA1219">
        <f t="shared" si="171"/>
        <v>32.79</v>
      </c>
      <c r="BB1219">
        <f t="shared" si="172"/>
        <v>0.82803577195399303</v>
      </c>
      <c r="BC1219">
        <f t="shared" si="173"/>
        <v>38.269999999999996</v>
      </c>
      <c r="BD1219">
        <f t="shared" si="174"/>
        <v>1837</v>
      </c>
      <c r="BE1219">
        <f t="shared" si="175"/>
        <v>0.77</v>
      </c>
      <c r="BF1219">
        <f t="shared" si="176"/>
        <v>7.8223000000000003</v>
      </c>
      <c r="BG1219">
        <f t="shared" si="177"/>
        <v>6.1409999999999999E-2</v>
      </c>
    </row>
    <row r="1220" spans="1:59" x14ac:dyDescent="0.25">
      <c r="A1220">
        <v>1219</v>
      </c>
      <c r="H1220" t="s">
        <v>207</v>
      </c>
      <c r="I1220" t="s">
        <v>208</v>
      </c>
      <c r="M1220" t="s">
        <v>121</v>
      </c>
      <c r="Q1220">
        <v>16.239999999999998</v>
      </c>
      <c r="R1220">
        <v>28.75</v>
      </c>
      <c r="S1220">
        <v>31.65</v>
      </c>
      <c r="T1220">
        <v>374.3</v>
      </c>
      <c r="U1220">
        <v>1661</v>
      </c>
      <c r="V1220" t="s">
        <v>207</v>
      </c>
      <c r="W1220" t="s">
        <v>207</v>
      </c>
      <c r="X1220" t="s">
        <v>207</v>
      </c>
      <c r="Y1220" t="s">
        <v>207</v>
      </c>
      <c r="Z1220" t="s">
        <v>207</v>
      </c>
      <c r="AA1220" t="s">
        <v>207</v>
      </c>
      <c r="AB1220" t="s">
        <v>207</v>
      </c>
      <c r="AC1220" t="s">
        <v>207</v>
      </c>
      <c r="AD1220" t="s">
        <v>207</v>
      </c>
      <c r="AE1220" t="s">
        <v>207</v>
      </c>
      <c r="AG1220">
        <v>-1.62</v>
      </c>
      <c r="AH1220">
        <v>-1.23</v>
      </c>
      <c r="AI1220" t="s">
        <v>207</v>
      </c>
      <c r="AJ1220" t="s">
        <v>207</v>
      </c>
      <c r="AL1220" t="s">
        <v>207</v>
      </c>
      <c r="AQ1220" t="s">
        <v>207</v>
      </c>
      <c r="AR1220" t="s">
        <v>207</v>
      </c>
      <c r="AS1220">
        <v>7.3370000000000005E-2</v>
      </c>
      <c r="AT1220">
        <v>7.5072000000000001</v>
      </c>
      <c r="AU1220">
        <v>4.0220000000000002</v>
      </c>
      <c r="AV1220">
        <v>186.9</v>
      </c>
      <c r="AX1220">
        <f t="shared" si="170"/>
        <v>4.6613860439064814</v>
      </c>
      <c r="AZ1220" t="str">
        <f t="shared" si="169"/>
        <v>Pinus ponderosa</v>
      </c>
      <c r="BA1220">
        <f t="shared" si="171"/>
        <v>31.65</v>
      </c>
      <c r="BB1220">
        <f t="shared" si="172"/>
        <v>0.63938604390648113</v>
      </c>
      <c r="BC1220">
        <f t="shared" si="173"/>
        <v>37.43</v>
      </c>
      <c r="BD1220">
        <f t="shared" si="174"/>
        <v>1661</v>
      </c>
      <c r="BE1220">
        <f t="shared" si="175"/>
        <v>1.23</v>
      </c>
      <c r="BF1220">
        <f t="shared" si="176"/>
        <v>7.5072000000000001</v>
      </c>
      <c r="BG1220">
        <f t="shared" si="177"/>
        <v>7.3370000000000005E-2</v>
      </c>
    </row>
    <row r="1221" spans="1:59" x14ac:dyDescent="0.25">
      <c r="A1221">
        <v>1220</v>
      </c>
      <c r="H1221" t="s">
        <v>207</v>
      </c>
      <c r="I1221" t="s">
        <v>208</v>
      </c>
      <c r="M1221" t="s">
        <v>121</v>
      </c>
      <c r="Q1221">
        <v>18.37</v>
      </c>
      <c r="R1221">
        <v>26.02</v>
      </c>
      <c r="S1221">
        <v>28.69</v>
      </c>
      <c r="T1221">
        <v>364.4</v>
      </c>
      <c r="U1221">
        <v>1576</v>
      </c>
      <c r="V1221" t="s">
        <v>207</v>
      </c>
      <c r="W1221" t="s">
        <v>207</v>
      </c>
      <c r="X1221" t="s">
        <v>207</v>
      </c>
      <c r="Y1221" t="s">
        <v>207</v>
      </c>
      <c r="Z1221" t="s">
        <v>207</v>
      </c>
      <c r="AA1221" t="s">
        <v>207</v>
      </c>
      <c r="AB1221" t="s">
        <v>207</v>
      </c>
      <c r="AC1221" t="s">
        <v>207</v>
      </c>
      <c r="AD1221" t="s">
        <v>207</v>
      </c>
      <c r="AE1221" t="s">
        <v>207</v>
      </c>
      <c r="AG1221">
        <v>-1.58</v>
      </c>
      <c r="AH1221">
        <v>-0.82</v>
      </c>
      <c r="AI1221" t="s">
        <v>207</v>
      </c>
      <c r="AJ1221" t="s">
        <v>207</v>
      </c>
      <c r="AL1221" t="s">
        <v>207</v>
      </c>
      <c r="AQ1221" t="s">
        <v>207</v>
      </c>
      <c r="AR1221" t="s">
        <v>207</v>
      </c>
      <c r="AS1221">
        <v>9.2689999999999995E-2</v>
      </c>
      <c r="AT1221">
        <v>10.0349</v>
      </c>
      <c r="AU1221">
        <v>3.319</v>
      </c>
      <c r="AV1221">
        <v>172.2</v>
      </c>
      <c r="AX1221">
        <f t="shared" si="170"/>
        <v>3.9343450888549474</v>
      </c>
      <c r="AZ1221" t="str">
        <f t="shared" si="169"/>
        <v>Pinus ponderosa</v>
      </c>
      <c r="BA1221">
        <f t="shared" si="171"/>
        <v>28.69</v>
      </c>
      <c r="BB1221">
        <f t="shared" si="172"/>
        <v>0.61534508885494743</v>
      </c>
      <c r="BC1221">
        <f t="shared" si="173"/>
        <v>36.44</v>
      </c>
      <c r="BD1221">
        <f t="shared" si="174"/>
        <v>1576</v>
      </c>
      <c r="BE1221">
        <f t="shared" si="175"/>
        <v>0.82</v>
      </c>
      <c r="BF1221">
        <f t="shared" si="176"/>
        <v>10.0349</v>
      </c>
      <c r="BG1221">
        <f t="shared" si="177"/>
        <v>9.2689999999999995E-2</v>
      </c>
    </row>
    <row r="1222" spans="1:59" x14ac:dyDescent="0.25">
      <c r="A1222">
        <v>1221</v>
      </c>
      <c r="H1222" t="s">
        <v>207</v>
      </c>
      <c r="I1222" t="s">
        <v>208</v>
      </c>
      <c r="M1222" t="s">
        <v>121</v>
      </c>
      <c r="Q1222">
        <v>11.87</v>
      </c>
      <c r="R1222">
        <v>25.45</v>
      </c>
      <c r="S1222">
        <v>29.16</v>
      </c>
      <c r="T1222">
        <v>369.5</v>
      </c>
      <c r="U1222">
        <v>1938</v>
      </c>
      <c r="V1222" t="s">
        <v>207</v>
      </c>
      <c r="W1222" t="s">
        <v>207</v>
      </c>
      <c r="X1222" t="s">
        <v>207</v>
      </c>
      <c r="Y1222" t="s">
        <v>207</v>
      </c>
      <c r="Z1222" t="s">
        <v>207</v>
      </c>
      <c r="AA1222" t="s">
        <v>207</v>
      </c>
      <c r="AB1222" t="s">
        <v>207</v>
      </c>
      <c r="AC1222" t="s">
        <v>207</v>
      </c>
      <c r="AD1222" t="s">
        <v>207</v>
      </c>
      <c r="AE1222" t="s">
        <v>207</v>
      </c>
      <c r="AG1222">
        <v>-1.5</v>
      </c>
      <c r="AH1222">
        <v>-0.93</v>
      </c>
      <c r="AI1222" t="s">
        <v>207</v>
      </c>
      <c r="AJ1222" t="s">
        <v>207</v>
      </c>
      <c r="AL1222" t="s">
        <v>207</v>
      </c>
      <c r="AQ1222" t="s">
        <v>207</v>
      </c>
      <c r="AR1222" t="s">
        <v>207</v>
      </c>
      <c r="AS1222">
        <v>4.5310000000000003E-2</v>
      </c>
      <c r="AT1222">
        <v>5.3406000000000002</v>
      </c>
      <c r="AU1222">
        <v>3.6579999999999999</v>
      </c>
      <c r="AV1222">
        <v>160.80000000000001</v>
      </c>
      <c r="AX1222">
        <f t="shared" si="170"/>
        <v>4.0427322090695714</v>
      </c>
      <c r="AZ1222" t="str">
        <f t="shared" si="169"/>
        <v>Pinus ponderosa</v>
      </c>
      <c r="BA1222">
        <f t="shared" si="171"/>
        <v>29.16</v>
      </c>
      <c r="BB1222">
        <f t="shared" si="172"/>
        <v>0.38473220906957151</v>
      </c>
      <c r="BC1222">
        <f t="shared" si="173"/>
        <v>36.950000000000003</v>
      </c>
      <c r="BD1222">
        <f t="shared" si="174"/>
        <v>1938</v>
      </c>
      <c r="BE1222">
        <f t="shared" si="175"/>
        <v>0.93</v>
      </c>
      <c r="BF1222">
        <f t="shared" si="176"/>
        <v>5.3406000000000002</v>
      </c>
      <c r="BG1222">
        <f t="shared" si="177"/>
        <v>4.5310000000000003E-2</v>
      </c>
    </row>
    <row r="1223" spans="1:59" x14ac:dyDescent="0.25">
      <c r="A1223">
        <v>1222</v>
      </c>
      <c r="H1223" t="s">
        <v>207</v>
      </c>
      <c r="I1223" t="s">
        <v>208</v>
      </c>
      <c r="M1223" t="s">
        <v>121</v>
      </c>
      <c r="Q1223">
        <v>14.84</v>
      </c>
      <c r="R1223">
        <v>26.67</v>
      </c>
      <c r="S1223">
        <v>30.16</v>
      </c>
      <c r="T1223">
        <v>366.6</v>
      </c>
      <c r="U1223">
        <v>1764</v>
      </c>
      <c r="V1223" t="s">
        <v>207</v>
      </c>
      <c r="W1223" t="s">
        <v>207</v>
      </c>
      <c r="X1223" t="s">
        <v>207</v>
      </c>
      <c r="Y1223" t="s">
        <v>207</v>
      </c>
      <c r="Z1223" t="s">
        <v>207</v>
      </c>
      <c r="AA1223" t="s">
        <v>207</v>
      </c>
      <c r="AB1223" t="s">
        <v>207</v>
      </c>
      <c r="AC1223" t="s">
        <v>207</v>
      </c>
      <c r="AD1223" t="s">
        <v>207</v>
      </c>
      <c r="AE1223" t="s">
        <v>207</v>
      </c>
      <c r="AG1223">
        <v>-1.95</v>
      </c>
      <c r="AH1223">
        <v>-1</v>
      </c>
      <c r="AI1223" t="s">
        <v>207</v>
      </c>
      <c r="AJ1223" t="s">
        <v>207</v>
      </c>
      <c r="AL1223" t="s">
        <v>207</v>
      </c>
      <c r="AQ1223" t="s">
        <v>207</v>
      </c>
      <c r="AR1223" t="s">
        <v>207</v>
      </c>
      <c r="AS1223">
        <v>5.4280000000000002E-2</v>
      </c>
      <c r="AT1223">
        <v>5.98</v>
      </c>
      <c r="AU1223">
        <v>3.7650000000000001</v>
      </c>
      <c r="AV1223">
        <v>169.3</v>
      </c>
      <c r="AX1223">
        <f t="shared" si="170"/>
        <v>4.2820201928130492</v>
      </c>
      <c r="AZ1223" t="str">
        <f t="shared" si="169"/>
        <v>Pinus ponderosa</v>
      </c>
      <c r="BA1223">
        <f t="shared" si="171"/>
        <v>30.16</v>
      </c>
      <c r="BB1223">
        <f t="shared" si="172"/>
        <v>0.51702019281304912</v>
      </c>
      <c r="BC1223">
        <f t="shared" si="173"/>
        <v>36.660000000000004</v>
      </c>
      <c r="BD1223">
        <f t="shared" si="174"/>
        <v>1764</v>
      </c>
      <c r="BE1223">
        <f t="shared" si="175"/>
        <v>1</v>
      </c>
      <c r="BF1223">
        <f t="shared" si="176"/>
        <v>5.98</v>
      </c>
      <c r="BG1223">
        <f t="shared" si="177"/>
        <v>5.4280000000000002E-2</v>
      </c>
    </row>
    <row r="1224" spans="1:59" x14ac:dyDescent="0.25">
      <c r="A1224">
        <v>1223</v>
      </c>
      <c r="H1224" t="s">
        <v>207</v>
      </c>
      <c r="I1224" t="s">
        <v>208</v>
      </c>
      <c r="M1224" t="s">
        <v>121</v>
      </c>
      <c r="Q1224">
        <v>14.27</v>
      </c>
      <c r="R1224">
        <v>26.94</v>
      </c>
      <c r="S1224">
        <v>30.44</v>
      </c>
      <c r="T1224">
        <v>367</v>
      </c>
      <c r="U1224">
        <v>1923</v>
      </c>
      <c r="V1224" t="s">
        <v>207</v>
      </c>
      <c r="W1224" t="s">
        <v>207</v>
      </c>
      <c r="X1224" t="s">
        <v>207</v>
      </c>
      <c r="Y1224" t="s">
        <v>207</v>
      </c>
      <c r="Z1224" t="s">
        <v>207</v>
      </c>
      <c r="AA1224" t="s">
        <v>207</v>
      </c>
      <c r="AB1224" t="s">
        <v>207</v>
      </c>
      <c r="AC1224" t="s">
        <v>207</v>
      </c>
      <c r="AD1224" t="s">
        <v>207</v>
      </c>
      <c r="AE1224" t="s">
        <v>207</v>
      </c>
      <c r="AG1224">
        <v>-1.72</v>
      </c>
      <c r="AH1224">
        <v>-0.9</v>
      </c>
      <c r="AI1224" t="s">
        <v>207</v>
      </c>
      <c r="AJ1224" t="s">
        <v>207</v>
      </c>
      <c r="AL1224" t="s">
        <v>207</v>
      </c>
      <c r="AQ1224" t="s">
        <v>207</v>
      </c>
      <c r="AR1224" t="s">
        <v>207</v>
      </c>
      <c r="AS1224">
        <v>5.8880000000000002E-2</v>
      </c>
      <c r="AT1224">
        <v>6.9138000000000002</v>
      </c>
      <c r="AU1224">
        <v>3.8450000000000002</v>
      </c>
      <c r="AV1224">
        <v>157.80000000000001</v>
      </c>
      <c r="AX1224">
        <f t="shared" si="170"/>
        <v>4.3511887908712659</v>
      </c>
      <c r="AZ1224" t="str">
        <f t="shared" si="169"/>
        <v>Pinus ponderosa</v>
      </c>
      <c r="BA1224">
        <f t="shared" si="171"/>
        <v>30.44</v>
      </c>
      <c r="BB1224">
        <f t="shared" si="172"/>
        <v>0.50618879087126567</v>
      </c>
      <c r="BC1224">
        <f t="shared" si="173"/>
        <v>36.700000000000003</v>
      </c>
      <c r="BD1224">
        <f t="shared" si="174"/>
        <v>1923</v>
      </c>
      <c r="BE1224">
        <f t="shared" si="175"/>
        <v>0.9</v>
      </c>
      <c r="BF1224">
        <f t="shared" si="176"/>
        <v>6.9138000000000002</v>
      </c>
      <c r="BG1224">
        <f t="shared" si="177"/>
        <v>5.8880000000000002E-2</v>
      </c>
    </row>
    <row r="1225" spans="1:59" x14ac:dyDescent="0.25">
      <c r="A1225">
        <v>1224</v>
      </c>
      <c r="H1225" t="s">
        <v>207</v>
      </c>
      <c r="I1225" t="s">
        <v>208</v>
      </c>
      <c r="M1225" t="s">
        <v>121</v>
      </c>
      <c r="Q1225">
        <v>18.29</v>
      </c>
      <c r="R1225">
        <v>25.81</v>
      </c>
      <c r="S1225">
        <v>28.99</v>
      </c>
      <c r="T1225">
        <v>376.5</v>
      </c>
      <c r="U1225">
        <v>2019</v>
      </c>
      <c r="V1225" t="s">
        <v>207</v>
      </c>
      <c r="W1225" t="s">
        <v>207</v>
      </c>
      <c r="X1225" t="s">
        <v>207</v>
      </c>
      <c r="Y1225" t="s">
        <v>207</v>
      </c>
      <c r="Z1225" t="s">
        <v>207</v>
      </c>
      <c r="AA1225" t="s">
        <v>207</v>
      </c>
      <c r="AB1225" t="s">
        <v>207</v>
      </c>
      <c r="AC1225" t="s">
        <v>207</v>
      </c>
      <c r="AD1225" t="s">
        <v>207</v>
      </c>
      <c r="AE1225" t="s">
        <v>207</v>
      </c>
      <c r="AG1225">
        <v>-1.52</v>
      </c>
      <c r="AH1225">
        <v>-1.02</v>
      </c>
      <c r="AI1225" t="s">
        <v>207</v>
      </c>
      <c r="AJ1225" t="s">
        <v>207</v>
      </c>
      <c r="AL1225" t="s">
        <v>207</v>
      </c>
      <c r="AQ1225" t="s">
        <v>207</v>
      </c>
      <c r="AR1225" t="s">
        <v>207</v>
      </c>
      <c r="AS1225">
        <v>7.7740000000000004E-2</v>
      </c>
      <c r="AT1225">
        <v>9.7174999999999994</v>
      </c>
      <c r="AU1225">
        <v>3.3969999999999998</v>
      </c>
      <c r="AV1225">
        <v>157.19999999999999</v>
      </c>
      <c r="AX1225">
        <f t="shared" si="170"/>
        <v>4.0032322413566535</v>
      </c>
      <c r="AZ1225" t="str">
        <f t="shared" si="169"/>
        <v>Pinus ponderosa</v>
      </c>
      <c r="BA1225">
        <f t="shared" si="171"/>
        <v>28.99</v>
      </c>
      <c r="BB1225">
        <f t="shared" si="172"/>
        <v>0.60623224135665366</v>
      </c>
      <c r="BC1225">
        <f t="shared" si="173"/>
        <v>37.65</v>
      </c>
      <c r="BD1225">
        <f t="shared" si="174"/>
        <v>2019</v>
      </c>
      <c r="BE1225">
        <f t="shared" si="175"/>
        <v>1.02</v>
      </c>
      <c r="BF1225">
        <f t="shared" si="176"/>
        <v>9.7174999999999994</v>
      </c>
      <c r="BG1225">
        <f t="shared" si="177"/>
        <v>7.7740000000000004E-2</v>
      </c>
    </row>
    <row r="1226" spans="1:59" x14ac:dyDescent="0.25">
      <c r="A1226">
        <v>1225</v>
      </c>
      <c r="H1226" t="s">
        <v>207</v>
      </c>
      <c r="I1226" t="s">
        <v>208</v>
      </c>
      <c r="M1226" t="s">
        <v>121</v>
      </c>
      <c r="Q1226">
        <v>13.59</v>
      </c>
      <c r="R1226">
        <v>28.28</v>
      </c>
      <c r="S1226">
        <v>31.82</v>
      </c>
      <c r="T1226">
        <v>379.7</v>
      </c>
      <c r="U1226">
        <v>1680</v>
      </c>
      <c r="V1226" t="s">
        <v>207</v>
      </c>
      <c r="W1226" t="s">
        <v>207</v>
      </c>
      <c r="X1226" t="s">
        <v>207</v>
      </c>
      <c r="Y1226" t="s">
        <v>207</v>
      </c>
      <c r="Z1226" t="s">
        <v>207</v>
      </c>
      <c r="AA1226" t="s">
        <v>207</v>
      </c>
      <c r="AB1226" t="s">
        <v>207</v>
      </c>
      <c r="AC1226" t="s">
        <v>207</v>
      </c>
      <c r="AD1226" t="s">
        <v>207</v>
      </c>
      <c r="AE1226" t="s">
        <v>207</v>
      </c>
      <c r="AG1226">
        <v>-1.23</v>
      </c>
      <c r="AH1226">
        <v>-1.1200000000000001</v>
      </c>
      <c r="AI1226" t="s">
        <v>207</v>
      </c>
      <c r="AJ1226" t="s">
        <v>207</v>
      </c>
      <c r="AL1226" t="s">
        <v>207</v>
      </c>
      <c r="AQ1226" t="s">
        <v>207</v>
      </c>
      <c r="AR1226" t="s">
        <v>207</v>
      </c>
      <c r="AS1226">
        <v>6.0720000000000003E-2</v>
      </c>
      <c r="AT1226">
        <v>6.5297000000000001</v>
      </c>
      <c r="AU1226">
        <v>4.1849999999999996</v>
      </c>
      <c r="AV1226">
        <v>182.6</v>
      </c>
      <c r="AX1226">
        <f t="shared" si="170"/>
        <v>4.7064706588191862</v>
      </c>
      <c r="AZ1226" t="str">
        <f t="shared" si="169"/>
        <v>Pinus ponderosa</v>
      </c>
      <c r="BA1226">
        <f t="shared" si="171"/>
        <v>31.82</v>
      </c>
      <c r="BB1226">
        <f t="shared" si="172"/>
        <v>0.52147065881918664</v>
      </c>
      <c r="BC1226">
        <f t="shared" si="173"/>
        <v>37.97</v>
      </c>
      <c r="BD1226">
        <f t="shared" si="174"/>
        <v>1680</v>
      </c>
      <c r="BE1226">
        <f t="shared" si="175"/>
        <v>1.1200000000000001</v>
      </c>
      <c r="BF1226">
        <f t="shared" si="176"/>
        <v>6.5297000000000001</v>
      </c>
      <c r="BG1226">
        <f t="shared" si="177"/>
        <v>6.0720000000000003E-2</v>
      </c>
    </row>
    <row r="1227" spans="1:59" x14ac:dyDescent="0.25">
      <c r="A1227">
        <v>1226</v>
      </c>
      <c r="H1227" t="s">
        <v>207</v>
      </c>
      <c r="I1227" t="s">
        <v>208</v>
      </c>
      <c r="M1227" t="s">
        <v>121</v>
      </c>
      <c r="Q1227">
        <v>14.09</v>
      </c>
      <c r="R1227">
        <v>29.84</v>
      </c>
      <c r="S1227">
        <v>33.11</v>
      </c>
      <c r="T1227">
        <v>380.8</v>
      </c>
      <c r="U1227">
        <v>1529</v>
      </c>
      <c r="V1227" t="s">
        <v>207</v>
      </c>
      <c r="W1227" t="s">
        <v>207</v>
      </c>
      <c r="X1227" t="s">
        <v>207</v>
      </c>
      <c r="Y1227" t="s">
        <v>207</v>
      </c>
      <c r="Z1227" t="s">
        <v>207</v>
      </c>
      <c r="AA1227" t="s">
        <v>207</v>
      </c>
      <c r="AB1227" t="s">
        <v>207</v>
      </c>
      <c r="AC1227" t="s">
        <v>207</v>
      </c>
      <c r="AD1227" t="s">
        <v>207</v>
      </c>
      <c r="AE1227" t="s">
        <v>207</v>
      </c>
      <c r="AG1227">
        <v>-1.48</v>
      </c>
      <c r="AH1227">
        <v>-1</v>
      </c>
      <c r="AI1227" t="s">
        <v>207</v>
      </c>
      <c r="AJ1227" t="s">
        <v>207</v>
      </c>
      <c r="AL1227" t="s">
        <v>207</v>
      </c>
      <c r="AQ1227" t="s">
        <v>207</v>
      </c>
      <c r="AR1227" t="s">
        <v>207</v>
      </c>
      <c r="AS1227">
        <v>7.0379999999999998E-2</v>
      </c>
      <c r="AT1227">
        <v>9.0803999999999991</v>
      </c>
      <c r="AU1227">
        <v>4.47</v>
      </c>
      <c r="AV1227">
        <v>149.19999999999999</v>
      </c>
      <c r="AX1227">
        <f t="shared" si="170"/>
        <v>5.0611017174396009</v>
      </c>
      <c r="AZ1227" t="str">
        <f t="shared" si="169"/>
        <v>Pinus ponderosa</v>
      </c>
      <c r="BA1227">
        <f t="shared" si="171"/>
        <v>33.11</v>
      </c>
      <c r="BB1227">
        <f t="shared" si="172"/>
        <v>0.59110171743960116</v>
      </c>
      <c r="BC1227">
        <f t="shared" si="173"/>
        <v>38.08</v>
      </c>
      <c r="BD1227">
        <f t="shared" si="174"/>
        <v>1529</v>
      </c>
      <c r="BE1227">
        <f t="shared" si="175"/>
        <v>1</v>
      </c>
      <c r="BF1227">
        <f t="shared" si="176"/>
        <v>9.0803999999999991</v>
      </c>
      <c r="BG1227">
        <f t="shared" si="177"/>
        <v>7.0379999999999998E-2</v>
      </c>
    </row>
    <row r="1228" spans="1:59" x14ac:dyDescent="0.25">
      <c r="A1228">
        <v>1227</v>
      </c>
      <c r="H1228" t="s">
        <v>207</v>
      </c>
      <c r="I1228" t="s">
        <v>208</v>
      </c>
      <c r="M1228" t="s">
        <v>121</v>
      </c>
      <c r="Q1228">
        <v>14.61</v>
      </c>
      <c r="R1228">
        <v>29.72</v>
      </c>
      <c r="S1228">
        <v>32.659999999999997</v>
      </c>
      <c r="T1228">
        <v>366.6</v>
      </c>
      <c r="U1228">
        <v>1730</v>
      </c>
      <c r="V1228" t="s">
        <v>207</v>
      </c>
      <c r="W1228" t="s">
        <v>207</v>
      </c>
      <c r="X1228" t="s">
        <v>207</v>
      </c>
      <c r="Y1228" t="s">
        <v>207</v>
      </c>
      <c r="Z1228" t="s">
        <v>207</v>
      </c>
      <c r="AA1228" t="s">
        <v>207</v>
      </c>
      <c r="AB1228" t="s">
        <v>207</v>
      </c>
      <c r="AC1228" t="s">
        <v>207</v>
      </c>
      <c r="AD1228" t="s">
        <v>207</v>
      </c>
      <c r="AE1228" t="s">
        <v>207</v>
      </c>
      <c r="AG1228">
        <v>-1.75</v>
      </c>
      <c r="AH1228">
        <v>-0.7</v>
      </c>
      <c r="AI1228" t="s">
        <v>207</v>
      </c>
      <c r="AJ1228" t="s">
        <v>207</v>
      </c>
      <c r="AL1228" t="s">
        <v>207</v>
      </c>
      <c r="AQ1228" t="s">
        <v>207</v>
      </c>
      <c r="AR1228" t="s">
        <v>207</v>
      </c>
      <c r="AS1228">
        <v>8.3489999999999995E-2</v>
      </c>
      <c r="AT1228">
        <v>8.7078000000000007</v>
      </c>
      <c r="AU1228">
        <v>4.327</v>
      </c>
      <c r="AV1228">
        <v>174.7</v>
      </c>
      <c r="AX1228">
        <f t="shared" si="170"/>
        <v>4.9348459277875616</v>
      </c>
      <c r="AZ1228" t="str">
        <f t="shared" si="169"/>
        <v>Pinus ponderosa</v>
      </c>
      <c r="BA1228">
        <f t="shared" si="171"/>
        <v>32.659999999999997</v>
      </c>
      <c r="BB1228">
        <f t="shared" si="172"/>
        <v>0.60784592778756164</v>
      </c>
      <c r="BC1228">
        <f t="shared" si="173"/>
        <v>36.660000000000004</v>
      </c>
      <c r="BD1228">
        <f t="shared" si="174"/>
        <v>1730</v>
      </c>
      <c r="BE1228">
        <f t="shared" si="175"/>
        <v>0.7</v>
      </c>
      <c r="BF1228">
        <f t="shared" si="176"/>
        <v>8.7078000000000007</v>
      </c>
      <c r="BG1228">
        <f t="shared" si="177"/>
        <v>8.3489999999999995E-2</v>
      </c>
    </row>
    <row r="1229" spans="1:59" x14ac:dyDescent="0.25">
      <c r="A1229">
        <v>1228</v>
      </c>
      <c r="H1229" t="s">
        <v>207</v>
      </c>
      <c r="I1229" t="s">
        <v>208</v>
      </c>
      <c r="M1229" t="s">
        <v>121</v>
      </c>
      <c r="Q1229">
        <v>13.13</v>
      </c>
      <c r="R1229">
        <v>32.76</v>
      </c>
      <c r="S1229">
        <v>36.229999999999997</v>
      </c>
      <c r="T1229">
        <v>366.2</v>
      </c>
      <c r="U1229">
        <v>1654</v>
      </c>
      <c r="V1229" t="s">
        <v>207</v>
      </c>
      <c r="W1229" t="s">
        <v>207</v>
      </c>
      <c r="X1229" t="s">
        <v>207</v>
      </c>
      <c r="Y1229" t="s">
        <v>207</v>
      </c>
      <c r="Z1229" t="s">
        <v>207</v>
      </c>
      <c r="AA1229" t="s">
        <v>207</v>
      </c>
      <c r="AB1229" t="s">
        <v>207</v>
      </c>
      <c r="AC1229" t="s">
        <v>207</v>
      </c>
      <c r="AD1229" t="s">
        <v>207</v>
      </c>
      <c r="AE1229" t="s">
        <v>207</v>
      </c>
      <c r="AG1229">
        <v>-1.67</v>
      </c>
      <c r="AH1229">
        <v>-0.78</v>
      </c>
      <c r="AI1229" t="s">
        <v>207</v>
      </c>
      <c r="AJ1229" t="s">
        <v>207</v>
      </c>
      <c r="AL1229" t="s">
        <v>207</v>
      </c>
      <c r="AQ1229" t="s">
        <v>207</v>
      </c>
      <c r="AR1229" t="s">
        <v>207</v>
      </c>
      <c r="AS1229">
        <v>4.8759999999999998E-2</v>
      </c>
      <c r="AT1229">
        <v>3.9973999999999998</v>
      </c>
      <c r="AU1229">
        <v>5.367</v>
      </c>
      <c r="AV1229">
        <v>202.6</v>
      </c>
      <c r="AX1229">
        <f t="shared" si="170"/>
        <v>6.0161837228200508</v>
      </c>
      <c r="AZ1229" t="str">
        <f t="shared" si="169"/>
        <v>Pinus ponderosa</v>
      </c>
      <c r="BA1229">
        <f t="shared" si="171"/>
        <v>36.229999999999997</v>
      </c>
      <c r="BB1229">
        <f t="shared" si="172"/>
        <v>0.64918372282005077</v>
      </c>
      <c r="BC1229">
        <f t="shared" si="173"/>
        <v>36.619999999999997</v>
      </c>
      <c r="BD1229">
        <f t="shared" si="174"/>
        <v>1654</v>
      </c>
      <c r="BE1229">
        <f t="shared" si="175"/>
        <v>0.78</v>
      </c>
      <c r="BF1229">
        <f t="shared" si="176"/>
        <v>3.9973999999999998</v>
      </c>
      <c r="BG1229">
        <f t="shared" si="177"/>
        <v>4.8759999999999998E-2</v>
      </c>
    </row>
    <row r="1230" spans="1:59" x14ac:dyDescent="0.25">
      <c r="A1230">
        <v>1229</v>
      </c>
      <c r="H1230" t="s">
        <v>207</v>
      </c>
      <c r="I1230" t="s">
        <v>208</v>
      </c>
      <c r="M1230" t="s">
        <v>121</v>
      </c>
      <c r="Q1230">
        <v>12.67</v>
      </c>
      <c r="R1230">
        <v>33.19</v>
      </c>
      <c r="S1230">
        <v>36.68</v>
      </c>
      <c r="T1230">
        <v>371.4</v>
      </c>
      <c r="U1230">
        <v>1873</v>
      </c>
      <c r="V1230" t="s">
        <v>207</v>
      </c>
      <c r="W1230" t="s">
        <v>207</v>
      </c>
      <c r="X1230" t="s">
        <v>207</v>
      </c>
      <c r="Y1230" t="s">
        <v>207</v>
      </c>
      <c r="Z1230" t="s">
        <v>207</v>
      </c>
      <c r="AA1230" t="s">
        <v>207</v>
      </c>
      <c r="AB1230" t="s">
        <v>207</v>
      </c>
      <c r="AC1230" t="s">
        <v>207</v>
      </c>
      <c r="AD1230" t="s">
        <v>207</v>
      </c>
      <c r="AE1230" t="s">
        <v>207</v>
      </c>
      <c r="AG1230">
        <v>-1.48</v>
      </c>
      <c r="AH1230">
        <v>-0.9</v>
      </c>
      <c r="AI1230" t="s">
        <v>207</v>
      </c>
      <c r="AJ1230" t="s">
        <v>207</v>
      </c>
      <c r="AL1230" t="s">
        <v>207</v>
      </c>
      <c r="AQ1230" t="s">
        <v>207</v>
      </c>
      <c r="AR1230" t="s">
        <v>207</v>
      </c>
      <c r="AS1230">
        <v>6.8540000000000004E-2</v>
      </c>
      <c r="AT1230">
        <v>6.2352999999999996</v>
      </c>
      <c r="AU1230">
        <v>5.524</v>
      </c>
      <c r="AV1230">
        <v>192.5</v>
      </c>
      <c r="AX1230">
        <f t="shared" si="170"/>
        <v>6.1660674210628805</v>
      </c>
      <c r="AZ1230" t="str">
        <f t="shared" si="169"/>
        <v>Pinus ponderosa</v>
      </c>
      <c r="BA1230">
        <f t="shared" si="171"/>
        <v>36.68</v>
      </c>
      <c r="BB1230">
        <f t="shared" si="172"/>
        <v>0.64206742106288051</v>
      </c>
      <c r="BC1230">
        <f t="shared" si="173"/>
        <v>37.14</v>
      </c>
      <c r="BD1230">
        <f t="shared" si="174"/>
        <v>1873</v>
      </c>
      <c r="BE1230">
        <f t="shared" si="175"/>
        <v>0.9</v>
      </c>
      <c r="BF1230">
        <f t="shared" si="176"/>
        <v>6.2352999999999996</v>
      </c>
      <c r="BG1230">
        <f t="shared" si="177"/>
        <v>6.8540000000000004E-2</v>
      </c>
    </row>
    <row r="1231" spans="1:59" x14ac:dyDescent="0.25">
      <c r="A1231">
        <v>1230</v>
      </c>
      <c r="H1231" t="s">
        <v>207</v>
      </c>
      <c r="I1231" t="s">
        <v>208</v>
      </c>
      <c r="M1231" t="s">
        <v>121</v>
      </c>
      <c r="Q1231">
        <v>13.03</v>
      </c>
      <c r="R1231">
        <v>36.35</v>
      </c>
      <c r="S1231">
        <v>39.92</v>
      </c>
      <c r="T1231">
        <v>374.4</v>
      </c>
      <c r="U1231">
        <v>1993</v>
      </c>
      <c r="V1231" t="s">
        <v>207</v>
      </c>
      <c r="W1231" t="s">
        <v>207</v>
      </c>
      <c r="X1231" t="s">
        <v>207</v>
      </c>
      <c r="Y1231" t="s">
        <v>207</v>
      </c>
      <c r="Z1231" t="s">
        <v>207</v>
      </c>
      <c r="AA1231" t="s">
        <v>207</v>
      </c>
      <c r="AB1231" t="s">
        <v>207</v>
      </c>
      <c r="AC1231" t="s">
        <v>207</v>
      </c>
      <c r="AD1231" t="s">
        <v>207</v>
      </c>
      <c r="AE1231" t="s">
        <v>207</v>
      </c>
      <c r="AG1231">
        <v>-1.93</v>
      </c>
      <c r="AH1231">
        <v>-0.78</v>
      </c>
      <c r="AI1231" t="s">
        <v>207</v>
      </c>
      <c r="AJ1231" t="s">
        <v>207</v>
      </c>
      <c r="AL1231" t="s">
        <v>207</v>
      </c>
      <c r="AQ1231" t="s">
        <v>207</v>
      </c>
      <c r="AR1231" t="s">
        <v>207</v>
      </c>
      <c r="AS1231">
        <v>4.8300000000000003E-2</v>
      </c>
      <c r="AT1231">
        <v>4.8231000000000002</v>
      </c>
      <c r="AU1231">
        <v>6.5570000000000004</v>
      </c>
      <c r="AV1231">
        <v>176.3</v>
      </c>
      <c r="AX1231">
        <f t="shared" si="170"/>
        <v>7.3439840755469481</v>
      </c>
      <c r="AZ1231" t="str">
        <f t="shared" si="169"/>
        <v>Pinus ponderosa</v>
      </c>
      <c r="BA1231">
        <f t="shared" si="171"/>
        <v>39.92</v>
      </c>
      <c r="BB1231">
        <f t="shared" si="172"/>
        <v>0.78698407554694771</v>
      </c>
      <c r="BC1231">
        <f t="shared" si="173"/>
        <v>37.44</v>
      </c>
      <c r="BD1231">
        <f t="shared" si="174"/>
        <v>1993</v>
      </c>
      <c r="BE1231">
        <f t="shared" si="175"/>
        <v>0.78</v>
      </c>
      <c r="BF1231">
        <f t="shared" si="176"/>
        <v>4.8231000000000002</v>
      </c>
      <c r="BG1231">
        <f t="shared" si="177"/>
        <v>4.8300000000000003E-2</v>
      </c>
    </row>
    <row r="1232" spans="1:59" x14ac:dyDescent="0.25">
      <c r="A1232">
        <v>1231</v>
      </c>
      <c r="H1232" t="s">
        <v>207</v>
      </c>
      <c r="I1232" t="s">
        <v>208</v>
      </c>
      <c r="M1232" t="s">
        <v>121</v>
      </c>
      <c r="Q1232">
        <v>11.65</v>
      </c>
      <c r="R1232">
        <v>35.5</v>
      </c>
      <c r="S1232">
        <v>39.28</v>
      </c>
      <c r="T1232">
        <v>378.5</v>
      </c>
      <c r="U1232">
        <v>2040</v>
      </c>
      <c r="V1232" t="s">
        <v>207</v>
      </c>
      <c r="W1232" t="s">
        <v>207</v>
      </c>
      <c r="X1232" t="s">
        <v>207</v>
      </c>
      <c r="Y1232" t="s">
        <v>207</v>
      </c>
      <c r="Z1232" t="s">
        <v>207</v>
      </c>
      <c r="AA1232" t="s">
        <v>207</v>
      </c>
      <c r="AB1232" t="s">
        <v>207</v>
      </c>
      <c r="AC1232" t="s">
        <v>207</v>
      </c>
      <c r="AD1232" t="s">
        <v>207</v>
      </c>
      <c r="AE1232" t="s">
        <v>207</v>
      </c>
      <c r="AG1232">
        <v>-1.48</v>
      </c>
      <c r="AH1232">
        <v>-1.02</v>
      </c>
      <c r="AI1232" t="s">
        <v>207</v>
      </c>
      <c r="AJ1232" t="s">
        <v>207</v>
      </c>
      <c r="AL1232" t="s">
        <v>207</v>
      </c>
      <c r="AQ1232" t="s">
        <v>207</v>
      </c>
      <c r="AR1232" t="s">
        <v>207</v>
      </c>
      <c r="AS1232">
        <v>4.6920000000000003E-2</v>
      </c>
      <c r="AT1232">
        <v>2.9117999999999999</v>
      </c>
      <c r="AU1232">
        <v>6.4279999999999999</v>
      </c>
      <c r="AV1232">
        <v>236.8</v>
      </c>
      <c r="AX1232">
        <f t="shared" si="170"/>
        <v>7.0970110640340867</v>
      </c>
      <c r="AZ1232" t="str">
        <f t="shared" si="169"/>
        <v>Pinus ponderosa</v>
      </c>
      <c r="BA1232">
        <f t="shared" si="171"/>
        <v>39.28</v>
      </c>
      <c r="BB1232">
        <f t="shared" si="172"/>
        <v>0.66901106403408672</v>
      </c>
      <c r="BC1232">
        <f t="shared" si="173"/>
        <v>37.85</v>
      </c>
      <c r="BD1232">
        <f t="shared" si="174"/>
        <v>2040</v>
      </c>
      <c r="BE1232">
        <f t="shared" si="175"/>
        <v>1.02</v>
      </c>
      <c r="BF1232">
        <f t="shared" si="176"/>
        <v>2.9117999999999999</v>
      </c>
      <c r="BG1232">
        <f t="shared" si="177"/>
        <v>4.6920000000000003E-2</v>
      </c>
    </row>
    <row r="1233" spans="1:59" x14ac:dyDescent="0.25">
      <c r="A1233">
        <v>1232</v>
      </c>
      <c r="H1233" t="s">
        <v>207</v>
      </c>
      <c r="I1233" t="s">
        <v>208</v>
      </c>
      <c r="M1233" t="s">
        <v>121</v>
      </c>
      <c r="Q1233">
        <v>12.87</v>
      </c>
      <c r="R1233">
        <v>34.42</v>
      </c>
      <c r="S1233">
        <v>37.4</v>
      </c>
      <c r="T1233">
        <v>373.9</v>
      </c>
      <c r="U1233">
        <v>1653</v>
      </c>
      <c r="V1233" t="s">
        <v>207</v>
      </c>
      <c r="W1233" t="s">
        <v>207</v>
      </c>
      <c r="X1233" t="s">
        <v>207</v>
      </c>
      <c r="Y1233" t="s">
        <v>207</v>
      </c>
      <c r="Z1233" t="s">
        <v>207</v>
      </c>
      <c r="AA1233" t="s">
        <v>207</v>
      </c>
      <c r="AB1233" t="s">
        <v>207</v>
      </c>
      <c r="AC1233" t="s">
        <v>207</v>
      </c>
      <c r="AD1233" t="s">
        <v>207</v>
      </c>
      <c r="AE1233" t="s">
        <v>207</v>
      </c>
      <c r="AG1233">
        <v>-1.92</v>
      </c>
      <c r="AH1233">
        <v>-0.75</v>
      </c>
      <c r="AI1233" t="s">
        <v>207</v>
      </c>
      <c r="AJ1233" t="s">
        <v>207</v>
      </c>
      <c r="AL1233" t="s">
        <v>207</v>
      </c>
      <c r="AQ1233" t="s">
        <v>207</v>
      </c>
      <c r="AR1233" t="s">
        <v>207</v>
      </c>
      <c r="AS1233">
        <v>5.6809999999999999E-2</v>
      </c>
      <c r="AT1233">
        <v>5.1612</v>
      </c>
      <c r="AU1233">
        <v>5.7160000000000002</v>
      </c>
      <c r="AV1233">
        <v>194.1</v>
      </c>
      <c r="AX1233">
        <f t="shared" si="170"/>
        <v>6.4126114348955854</v>
      </c>
      <c r="AZ1233" t="str">
        <f t="shared" si="169"/>
        <v>Pinus ponderosa</v>
      </c>
      <c r="BA1233">
        <f t="shared" si="171"/>
        <v>37.4</v>
      </c>
      <c r="BB1233">
        <f t="shared" si="172"/>
        <v>0.69661143489558519</v>
      </c>
      <c r="BC1233">
        <f t="shared" si="173"/>
        <v>37.39</v>
      </c>
      <c r="BD1233">
        <f t="shared" si="174"/>
        <v>1653</v>
      </c>
      <c r="BE1233">
        <f t="shared" si="175"/>
        <v>0.75</v>
      </c>
      <c r="BF1233">
        <f t="shared" si="176"/>
        <v>5.1612</v>
      </c>
      <c r="BG1233">
        <f t="shared" si="177"/>
        <v>5.6809999999999999E-2</v>
      </c>
    </row>
    <row r="1234" spans="1:59" x14ac:dyDescent="0.25">
      <c r="A1234">
        <v>1233</v>
      </c>
      <c r="H1234" t="s">
        <v>207</v>
      </c>
      <c r="I1234" t="s">
        <v>208</v>
      </c>
      <c r="M1234" t="s">
        <v>121</v>
      </c>
      <c r="Q1234">
        <v>13.43</v>
      </c>
      <c r="R1234">
        <v>34.79</v>
      </c>
      <c r="S1234">
        <v>34.72</v>
      </c>
      <c r="T1234">
        <v>372.8</v>
      </c>
      <c r="U1234">
        <v>2080</v>
      </c>
      <c r="V1234" t="s">
        <v>207</v>
      </c>
      <c r="W1234" t="s">
        <v>207</v>
      </c>
      <c r="X1234" t="s">
        <v>207</v>
      </c>
      <c r="Y1234" t="s">
        <v>207</v>
      </c>
      <c r="Z1234" t="s">
        <v>207</v>
      </c>
      <c r="AA1234" t="s">
        <v>207</v>
      </c>
      <c r="AB1234" t="s">
        <v>207</v>
      </c>
      <c r="AC1234" t="s">
        <v>207</v>
      </c>
      <c r="AD1234" t="s">
        <v>207</v>
      </c>
      <c r="AE1234" t="s">
        <v>207</v>
      </c>
      <c r="AG1234">
        <v>-1.5</v>
      </c>
      <c r="AH1234">
        <v>-0.97</v>
      </c>
      <c r="AI1234" t="s">
        <v>207</v>
      </c>
      <c r="AJ1234" t="s">
        <v>207</v>
      </c>
      <c r="AL1234" t="s">
        <v>207</v>
      </c>
      <c r="AQ1234" t="s">
        <v>207</v>
      </c>
      <c r="AR1234" t="s">
        <v>207</v>
      </c>
      <c r="AS1234">
        <v>5.543E-2</v>
      </c>
      <c r="AT1234">
        <v>3.4775999999999998</v>
      </c>
      <c r="AU1234">
        <v>4.7910000000000004</v>
      </c>
      <c r="AV1234">
        <v>241.3</v>
      </c>
      <c r="AX1234">
        <f t="shared" si="170"/>
        <v>5.5360661908905016</v>
      </c>
      <c r="AZ1234" t="str">
        <f t="shared" si="169"/>
        <v>Pinus ponderosa</v>
      </c>
      <c r="BA1234">
        <f t="shared" si="171"/>
        <v>34.72</v>
      </c>
      <c r="BB1234">
        <f t="shared" si="172"/>
        <v>0.74506619089050119</v>
      </c>
      <c r="BC1234">
        <f t="shared" si="173"/>
        <v>37.28</v>
      </c>
      <c r="BD1234">
        <f t="shared" si="174"/>
        <v>2080</v>
      </c>
      <c r="BE1234">
        <f t="shared" si="175"/>
        <v>0.97</v>
      </c>
      <c r="BF1234">
        <f t="shared" si="176"/>
        <v>3.4775999999999998</v>
      </c>
      <c r="BG1234">
        <f t="shared" si="177"/>
        <v>5.543E-2</v>
      </c>
    </row>
    <row r="1235" spans="1:59" x14ac:dyDescent="0.25">
      <c r="A1235">
        <v>1234</v>
      </c>
      <c r="H1235" t="s">
        <v>207</v>
      </c>
      <c r="I1235" t="s">
        <v>208</v>
      </c>
      <c r="M1235" t="s">
        <v>121</v>
      </c>
      <c r="Q1235">
        <v>10.8</v>
      </c>
      <c r="R1235">
        <v>35.950000000000003</v>
      </c>
      <c r="S1235">
        <v>35.880000000000003</v>
      </c>
      <c r="T1235">
        <v>371.7</v>
      </c>
      <c r="U1235">
        <v>1977</v>
      </c>
      <c r="V1235" t="s">
        <v>207</v>
      </c>
      <c r="W1235" t="s">
        <v>207</v>
      </c>
      <c r="X1235" t="s">
        <v>207</v>
      </c>
      <c r="Y1235" t="s">
        <v>207</v>
      </c>
      <c r="Z1235" t="s">
        <v>207</v>
      </c>
      <c r="AA1235" t="s">
        <v>207</v>
      </c>
      <c r="AB1235" t="s">
        <v>207</v>
      </c>
      <c r="AC1235" t="s">
        <v>207</v>
      </c>
      <c r="AD1235" t="s">
        <v>207</v>
      </c>
      <c r="AE1235" t="s">
        <v>207</v>
      </c>
      <c r="AG1235">
        <v>-1.7</v>
      </c>
      <c r="AH1235">
        <v>-0.93</v>
      </c>
      <c r="AI1235" t="s">
        <v>207</v>
      </c>
      <c r="AJ1235" t="s">
        <v>207</v>
      </c>
      <c r="AL1235" t="s">
        <v>207</v>
      </c>
      <c r="AQ1235" t="s">
        <v>207</v>
      </c>
      <c r="AR1235" t="s">
        <v>207</v>
      </c>
      <c r="AS1235">
        <v>6.003E-2</v>
      </c>
      <c r="AT1235">
        <v>4.3010000000000002</v>
      </c>
      <c r="AU1235">
        <v>5.2640000000000002</v>
      </c>
      <c r="AV1235">
        <v>223.9</v>
      </c>
      <c r="AX1235">
        <f t="shared" si="170"/>
        <v>5.9018001347044073</v>
      </c>
      <c r="AZ1235" t="str">
        <f t="shared" si="169"/>
        <v>Pinus ponderosa</v>
      </c>
      <c r="BA1235">
        <f t="shared" si="171"/>
        <v>35.880000000000003</v>
      </c>
      <c r="BB1235">
        <f t="shared" si="172"/>
        <v>0.63780013470440711</v>
      </c>
      <c r="BC1235">
        <f t="shared" si="173"/>
        <v>37.17</v>
      </c>
      <c r="BD1235">
        <f t="shared" si="174"/>
        <v>1977</v>
      </c>
      <c r="BE1235">
        <f t="shared" si="175"/>
        <v>0.93</v>
      </c>
      <c r="BF1235">
        <f t="shared" si="176"/>
        <v>4.3010000000000002</v>
      </c>
      <c r="BG1235">
        <f t="shared" si="177"/>
        <v>6.003E-2</v>
      </c>
    </row>
    <row r="1236" spans="1:59" x14ac:dyDescent="0.25">
      <c r="A1236">
        <v>1235</v>
      </c>
      <c r="H1236" t="s">
        <v>207</v>
      </c>
      <c r="I1236" t="s">
        <v>208</v>
      </c>
      <c r="M1236" t="s">
        <v>121</v>
      </c>
      <c r="Q1236">
        <v>12.71</v>
      </c>
      <c r="R1236">
        <v>35.950000000000003</v>
      </c>
      <c r="S1236">
        <v>35.880000000000003</v>
      </c>
      <c r="T1236">
        <v>372.3</v>
      </c>
      <c r="U1236">
        <v>1903</v>
      </c>
      <c r="V1236" t="s">
        <v>207</v>
      </c>
      <c r="W1236" t="s">
        <v>207</v>
      </c>
      <c r="X1236" t="s">
        <v>207</v>
      </c>
      <c r="Y1236" t="s">
        <v>207</v>
      </c>
      <c r="Z1236" t="s">
        <v>207</v>
      </c>
      <c r="AA1236" t="s">
        <v>207</v>
      </c>
      <c r="AB1236" t="s">
        <v>207</v>
      </c>
      <c r="AC1236" t="s">
        <v>207</v>
      </c>
      <c r="AD1236" t="s">
        <v>207</v>
      </c>
      <c r="AE1236" t="s">
        <v>207</v>
      </c>
      <c r="AG1236">
        <v>-1.45</v>
      </c>
      <c r="AH1236">
        <v>-1.18</v>
      </c>
      <c r="AI1236" t="s">
        <v>207</v>
      </c>
      <c r="AJ1236" t="s">
        <v>207</v>
      </c>
      <c r="AL1236" t="s">
        <v>207</v>
      </c>
      <c r="AQ1236" t="s">
        <v>207</v>
      </c>
      <c r="AR1236" t="s">
        <v>207</v>
      </c>
      <c r="AS1236">
        <v>6.4399999999999999E-2</v>
      </c>
      <c r="AT1236">
        <v>4.6161000000000003</v>
      </c>
      <c r="AU1236">
        <v>5.1509999999999998</v>
      </c>
      <c r="AV1236">
        <v>224.8</v>
      </c>
      <c r="AX1236">
        <f t="shared" si="170"/>
        <v>5.9018001347044073</v>
      </c>
      <c r="AZ1236" t="str">
        <f t="shared" si="169"/>
        <v>Pinus ponderosa</v>
      </c>
      <c r="BA1236">
        <f t="shared" si="171"/>
        <v>35.880000000000003</v>
      </c>
      <c r="BB1236">
        <f t="shared" si="172"/>
        <v>0.75080013470440754</v>
      </c>
      <c r="BC1236">
        <f t="shared" si="173"/>
        <v>37.230000000000004</v>
      </c>
      <c r="BD1236">
        <f t="shared" si="174"/>
        <v>1903</v>
      </c>
      <c r="BE1236">
        <f t="shared" si="175"/>
        <v>1.18</v>
      </c>
      <c r="BF1236">
        <f t="shared" si="176"/>
        <v>4.6161000000000003</v>
      </c>
      <c r="BG1236">
        <f t="shared" si="177"/>
        <v>6.4399999999999999E-2</v>
      </c>
    </row>
    <row r="1237" spans="1:59" x14ac:dyDescent="0.25">
      <c r="A1237">
        <v>1236</v>
      </c>
      <c r="H1237" t="s">
        <v>207</v>
      </c>
      <c r="I1237" t="s">
        <v>208</v>
      </c>
      <c r="M1237" t="s">
        <v>121</v>
      </c>
      <c r="Q1237">
        <v>10.67</v>
      </c>
      <c r="R1237">
        <v>38.299999999999997</v>
      </c>
      <c r="S1237">
        <v>38.22</v>
      </c>
      <c r="T1237">
        <v>369.8</v>
      </c>
      <c r="U1237">
        <v>1925</v>
      </c>
      <c r="V1237" t="s">
        <v>207</v>
      </c>
      <c r="W1237" t="s">
        <v>207</v>
      </c>
      <c r="X1237" t="s">
        <v>207</v>
      </c>
      <c r="Y1237" t="s">
        <v>207</v>
      </c>
      <c r="Z1237" t="s">
        <v>207</v>
      </c>
      <c r="AA1237" t="s">
        <v>207</v>
      </c>
      <c r="AB1237" t="s">
        <v>207</v>
      </c>
      <c r="AC1237" t="s">
        <v>207</v>
      </c>
      <c r="AD1237" t="s">
        <v>207</v>
      </c>
      <c r="AE1237" t="s">
        <v>207</v>
      </c>
      <c r="AG1237">
        <v>-1.6</v>
      </c>
      <c r="AH1237">
        <v>-0.88</v>
      </c>
      <c r="AI1237" t="s">
        <v>207</v>
      </c>
      <c r="AJ1237" t="s">
        <v>207</v>
      </c>
      <c r="AL1237" t="s">
        <v>207</v>
      </c>
      <c r="AQ1237" t="s">
        <v>207</v>
      </c>
      <c r="AR1237" t="s">
        <v>207</v>
      </c>
      <c r="AS1237">
        <v>6.5780000000000005E-2</v>
      </c>
      <c r="AT1237">
        <v>2.9876999999999998</v>
      </c>
      <c r="AU1237">
        <v>5.9889999999999999</v>
      </c>
      <c r="AV1237">
        <v>257</v>
      </c>
      <c r="AX1237">
        <f t="shared" si="170"/>
        <v>6.7037530447007061</v>
      </c>
      <c r="AZ1237" t="str">
        <f t="shared" si="169"/>
        <v>Pinus ponderosa</v>
      </c>
      <c r="BA1237">
        <f t="shared" si="171"/>
        <v>38.22</v>
      </c>
      <c r="BB1237">
        <f t="shared" si="172"/>
        <v>0.71475304470070622</v>
      </c>
      <c r="BC1237">
        <f t="shared" si="173"/>
        <v>36.980000000000004</v>
      </c>
      <c r="BD1237">
        <f t="shared" si="174"/>
        <v>1925</v>
      </c>
      <c r="BE1237">
        <f t="shared" si="175"/>
        <v>0.88</v>
      </c>
      <c r="BF1237">
        <f t="shared" si="176"/>
        <v>2.9876999999999998</v>
      </c>
      <c r="BG1237">
        <f t="shared" si="177"/>
        <v>6.5780000000000005E-2</v>
      </c>
    </row>
    <row r="1238" spans="1:59" x14ac:dyDescent="0.25">
      <c r="A1238">
        <v>1237</v>
      </c>
      <c r="H1238" t="s">
        <v>207</v>
      </c>
      <c r="I1238" t="s">
        <v>208</v>
      </c>
      <c r="M1238" t="s">
        <v>121</v>
      </c>
      <c r="Q1238">
        <v>12.26</v>
      </c>
      <c r="R1238">
        <v>34.99</v>
      </c>
      <c r="S1238">
        <v>34.92</v>
      </c>
      <c r="T1238">
        <v>369.9</v>
      </c>
      <c r="U1238">
        <v>1475</v>
      </c>
      <c r="V1238" t="s">
        <v>207</v>
      </c>
      <c r="W1238" t="s">
        <v>207</v>
      </c>
      <c r="X1238" t="s">
        <v>207</v>
      </c>
      <c r="Y1238" t="s">
        <v>207</v>
      </c>
      <c r="Z1238" t="s">
        <v>207</v>
      </c>
      <c r="AA1238" t="s">
        <v>207</v>
      </c>
      <c r="AB1238" t="s">
        <v>207</v>
      </c>
      <c r="AC1238" t="s">
        <v>207</v>
      </c>
      <c r="AD1238" t="s">
        <v>207</v>
      </c>
      <c r="AE1238" t="s">
        <v>207</v>
      </c>
      <c r="AG1238">
        <v>-1.57</v>
      </c>
      <c r="AH1238">
        <v>-0.85</v>
      </c>
      <c r="AI1238" t="s">
        <v>207</v>
      </c>
      <c r="AJ1238" t="s">
        <v>207</v>
      </c>
      <c r="AL1238" t="s">
        <v>207</v>
      </c>
      <c r="AQ1238" t="s">
        <v>207</v>
      </c>
      <c r="AR1238" t="s">
        <v>207</v>
      </c>
      <c r="AS1238">
        <v>5.2670000000000002E-2</v>
      </c>
      <c r="AT1238">
        <v>2.99</v>
      </c>
      <c r="AU1238">
        <v>4.9089999999999998</v>
      </c>
      <c r="AV1238">
        <v>247.1</v>
      </c>
      <c r="AX1238">
        <f t="shared" si="170"/>
        <v>5.5976839994539818</v>
      </c>
      <c r="AZ1238" t="str">
        <f t="shared" si="169"/>
        <v>Pinus ponderosa</v>
      </c>
      <c r="BA1238">
        <f t="shared" si="171"/>
        <v>34.92</v>
      </c>
      <c r="BB1238">
        <f t="shared" si="172"/>
        <v>0.68868399945398195</v>
      </c>
      <c r="BC1238">
        <f t="shared" si="173"/>
        <v>36.989999999999995</v>
      </c>
      <c r="BD1238">
        <f t="shared" si="174"/>
        <v>1475</v>
      </c>
      <c r="BE1238">
        <f t="shared" si="175"/>
        <v>0.85</v>
      </c>
      <c r="BF1238">
        <f t="shared" si="176"/>
        <v>2.99</v>
      </c>
      <c r="BG1238">
        <f t="shared" si="177"/>
        <v>5.2670000000000002E-2</v>
      </c>
    </row>
    <row r="1239" spans="1:59" x14ac:dyDescent="0.25">
      <c r="A1239">
        <v>1238</v>
      </c>
      <c r="H1239" t="s">
        <v>207</v>
      </c>
      <c r="I1239" t="s">
        <v>208</v>
      </c>
      <c r="M1239" t="s">
        <v>121</v>
      </c>
      <c r="Q1239">
        <v>13.64</v>
      </c>
      <c r="R1239">
        <v>33.68</v>
      </c>
      <c r="S1239">
        <v>33.61</v>
      </c>
      <c r="T1239">
        <v>378.9</v>
      </c>
      <c r="U1239">
        <v>1454</v>
      </c>
      <c r="V1239" t="s">
        <v>207</v>
      </c>
      <c r="W1239" t="s">
        <v>207</v>
      </c>
      <c r="X1239" t="s">
        <v>207</v>
      </c>
      <c r="Y1239" t="s">
        <v>207</v>
      </c>
      <c r="Z1239" t="s">
        <v>207</v>
      </c>
      <c r="AA1239" t="s">
        <v>207</v>
      </c>
      <c r="AB1239" t="s">
        <v>207</v>
      </c>
      <c r="AC1239" t="s">
        <v>207</v>
      </c>
      <c r="AD1239" t="s">
        <v>207</v>
      </c>
      <c r="AE1239" t="s">
        <v>207</v>
      </c>
      <c r="AG1239">
        <v>-1.48</v>
      </c>
      <c r="AH1239">
        <v>-0.9</v>
      </c>
      <c r="AI1239" t="s">
        <v>207</v>
      </c>
      <c r="AJ1239" t="s">
        <v>207</v>
      </c>
      <c r="AL1239" t="s">
        <v>207</v>
      </c>
      <c r="AQ1239" t="s">
        <v>207</v>
      </c>
      <c r="AR1239" t="s">
        <v>207</v>
      </c>
      <c r="AS1239">
        <v>7.3370000000000005E-2</v>
      </c>
      <c r="AT1239">
        <v>5.0553999999999997</v>
      </c>
      <c r="AU1239">
        <v>4.4939999999999998</v>
      </c>
      <c r="AV1239">
        <v>239.1</v>
      </c>
      <c r="AX1239">
        <f t="shared" si="170"/>
        <v>5.204665669406177</v>
      </c>
      <c r="AZ1239" t="str">
        <f t="shared" si="169"/>
        <v>Pinus ponderosa</v>
      </c>
      <c r="BA1239">
        <f t="shared" si="171"/>
        <v>33.61</v>
      </c>
      <c r="BB1239">
        <f t="shared" si="172"/>
        <v>0.71066566940617726</v>
      </c>
      <c r="BC1239">
        <f t="shared" si="173"/>
        <v>37.89</v>
      </c>
      <c r="BD1239">
        <f t="shared" si="174"/>
        <v>1454</v>
      </c>
      <c r="BE1239">
        <f t="shared" si="175"/>
        <v>0.9</v>
      </c>
      <c r="BF1239">
        <f t="shared" si="176"/>
        <v>5.0553999999999997</v>
      </c>
      <c r="BG1239">
        <f t="shared" si="177"/>
        <v>7.3370000000000005E-2</v>
      </c>
    </row>
    <row r="1240" spans="1:59" x14ac:dyDescent="0.25">
      <c r="A1240">
        <v>1239</v>
      </c>
      <c r="H1240" t="s">
        <v>207</v>
      </c>
      <c r="I1240" t="s">
        <v>208</v>
      </c>
      <c r="M1240" t="s">
        <v>121</v>
      </c>
      <c r="Q1240">
        <v>15.61</v>
      </c>
      <c r="R1240">
        <v>39.479999999999997</v>
      </c>
      <c r="S1240">
        <v>39.409999999999997</v>
      </c>
      <c r="T1240">
        <v>363.8</v>
      </c>
      <c r="U1240">
        <v>1588</v>
      </c>
      <c r="V1240" t="s">
        <v>207</v>
      </c>
      <c r="W1240" t="s">
        <v>207</v>
      </c>
      <c r="X1240" t="s">
        <v>207</v>
      </c>
      <c r="Y1240" t="s">
        <v>207</v>
      </c>
      <c r="Z1240" t="s">
        <v>207</v>
      </c>
      <c r="AA1240" t="s">
        <v>207</v>
      </c>
      <c r="AB1240" t="s">
        <v>207</v>
      </c>
      <c r="AC1240" t="s">
        <v>207</v>
      </c>
      <c r="AD1240" t="s">
        <v>207</v>
      </c>
      <c r="AE1240" t="s">
        <v>207</v>
      </c>
      <c r="AG1240">
        <v>-2</v>
      </c>
      <c r="AH1240">
        <v>-0.92</v>
      </c>
      <c r="AI1240" t="s">
        <v>207</v>
      </c>
      <c r="AJ1240" t="s">
        <v>207</v>
      </c>
      <c r="AL1240" t="s">
        <v>207</v>
      </c>
      <c r="AQ1240" t="s">
        <v>207</v>
      </c>
      <c r="AR1240" t="s">
        <v>207</v>
      </c>
      <c r="AS1240">
        <v>0.1081</v>
      </c>
      <c r="AT1240">
        <v>6.2031000000000001</v>
      </c>
      <c r="AU1240">
        <v>6.03</v>
      </c>
      <c r="AV1240">
        <v>233.2</v>
      </c>
      <c r="AX1240">
        <f t="shared" si="170"/>
        <v>7.1465875544032818</v>
      </c>
      <c r="AZ1240" t="str">
        <f t="shared" si="169"/>
        <v>Pinus ponderosa</v>
      </c>
      <c r="BA1240">
        <f t="shared" si="171"/>
        <v>39.409999999999997</v>
      </c>
      <c r="BB1240">
        <f t="shared" si="172"/>
        <v>1.1165875544032815</v>
      </c>
      <c r="BC1240">
        <f t="shared" si="173"/>
        <v>36.380000000000003</v>
      </c>
      <c r="BD1240">
        <f t="shared" si="174"/>
        <v>1588</v>
      </c>
      <c r="BE1240">
        <f t="shared" si="175"/>
        <v>0.92</v>
      </c>
      <c r="BF1240">
        <f t="shared" si="176"/>
        <v>6.2031000000000001</v>
      </c>
      <c r="BG1240">
        <f t="shared" si="177"/>
        <v>0.1081</v>
      </c>
    </row>
    <row r="1241" spans="1:59" x14ac:dyDescent="0.25">
      <c r="A1241">
        <v>1240</v>
      </c>
      <c r="H1241" t="s">
        <v>207</v>
      </c>
      <c r="I1241" t="s">
        <v>208</v>
      </c>
      <c r="M1241" t="s">
        <v>121</v>
      </c>
      <c r="Q1241">
        <v>11.4</v>
      </c>
      <c r="R1241">
        <v>38.409999999999997</v>
      </c>
      <c r="S1241">
        <v>38.35</v>
      </c>
      <c r="T1241">
        <v>370.1</v>
      </c>
      <c r="U1241">
        <v>1378</v>
      </c>
      <c r="V1241" t="s">
        <v>207</v>
      </c>
      <c r="W1241" t="s">
        <v>207</v>
      </c>
      <c r="X1241" t="s">
        <v>207</v>
      </c>
      <c r="Y1241" t="s">
        <v>207</v>
      </c>
      <c r="Z1241" t="s">
        <v>207</v>
      </c>
      <c r="AA1241" t="s">
        <v>207</v>
      </c>
      <c r="AB1241" t="s">
        <v>207</v>
      </c>
      <c r="AC1241" t="s">
        <v>207</v>
      </c>
      <c r="AD1241" t="s">
        <v>207</v>
      </c>
      <c r="AE1241" t="s">
        <v>207</v>
      </c>
      <c r="AG1241">
        <v>-1.65</v>
      </c>
      <c r="AH1241">
        <v>-0.92</v>
      </c>
      <c r="AI1241" t="s">
        <v>207</v>
      </c>
      <c r="AJ1241" t="s">
        <v>207</v>
      </c>
      <c r="AL1241" t="s">
        <v>207</v>
      </c>
      <c r="AQ1241" t="s">
        <v>207</v>
      </c>
      <c r="AR1241" t="s">
        <v>207</v>
      </c>
      <c r="AS1241">
        <v>5.4969999999999998E-2</v>
      </c>
      <c r="AT1241">
        <v>2.1969599999999998</v>
      </c>
      <c r="AU1241">
        <v>5.9790000000000001</v>
      </c>
      <c r="AV1241">
        <v>265.60000000000002</v>
      </c>
      <c r="AX1241">
        <f t="shared" si="170"/>
        <v>6.7509446192925706</v>
      </c>
      <c r="AZ1241" t="str">
        <f t="shared" si="169"/>
        <v>Pinus ponderosa</v>
      </c>
      <c r="BA1241">
        <f t="shared" si="171"/>
        <v>38.35</v>
      </c>
      <c r="BB1241">
        <f t="shared" si="172"/>
        <v>0.77194461929257052</v>
      </c>
      <c r="BC1241">
        <f t="shared" si="173"/>
        <v>37.010000000000005</v>
      </c>
      <c r="BD1241">
        <f t="shared" si="174"/>
        <v>1378</v>
      </c>
      <c r="BE1241">
        <f t="shared" si="175"/>
        <v>0.92</v>
      </c>
      <c r="BF1241">
        <f t="shared" si="176"/>
        <v>2.1969599999999998</v>
      </c>
      <c r="BG1241">
        <f t="shared" si="177"/>
        <v>5.4969999999999998E-2</v>
      </c>
    </row>
    <row r="1242" spans="1:59" x14ac:dyDescent="0.25">
      <c r="A1242">
        <v>1241</v>
      </c>
      <c r="H1242" t="s">
        <v>207</v>
      </c>
      <c r="I1242" t="s">
        <v>208</v>
      </c>
      <c r="M1242" t="s">
        <v>121</v>
      </c>
      <c r="Q1242">
        <v>12.76</v>
      </c>
      <c r="R1242">
        <v>38.770000000000003</v>
      </c>
      <c r="S1242">
        <v>38.700000000000003</v>
      </c>
      <c r="T1242">
        <v>363.4</v>
      </c>
      <c r="U1242">
        <v>1651</v>
      </c>
      <c r="V1242" t="s">
        <v>207</v>
      </c>
      <c r="W1242" t="s">
        <v>207</v>
      </c>
      <c r="X1242" t="s">
        <v>207</v>
      </c>
      <c r="Y1242" t="s">
        <v>207</v>
      </c>
      <c r="Z1242" t="s">
        <v>207</v>
      </c>
      <c r="AA1242" t="s">
        <v>207</v>
      </c>
      <c r="AB1242" t="s">
        <v>207</v>
      </c>
      <c r="AC1242" t="s">
        <v>207</v>
      </c>
      <c r="AD1242" t="s">
        <v>207</v>
      </c>
      <c r="AE1242" t="s">
        <v>207</v>
      </c>
      <c r="AG1242">
        <v>-1.55</v>
      </c>
      <c r="AH1242">
        <v>-1.25</v>
      </c>
      <c r="AI1242" t="s">
        <v>207</v>
      </c>
      <c r="AJ1242" t="s">
        <v>207</v>
      </c>
      <c r="AL1242" t="s">
        <v>207</v>
      </c>
      <c r="AQ1242" t="s">
        <v>207</v>
      </c>
      <c r="AR1242" t="s">
        <v>207</v>
      </c>
      <c r="AS1242">
        <v>7.7740000000000004E-2</v>
      </c>
      <c r="AT1242">
        <v>4.6138000000000003</v>
      </c>
      <c r="AU1242">
        <v>6</v>
      </c>
      <c r="AV1242">
        <v>230.4</v>
      </c>
      <c r="AX1242">
        <f t="shared" si="170"/>
        <v>6.8794306744185798</v>
      </c>
      <c r="AZ1242" t="str">
        <f t="shared" si="169"/>
        <v>Pinus ponderosa</v>
      </c>
      <c r="BA1242">
        <f t="shared" si="171"/>
        <v>38.700000000000003</v>
      </c>
      <c r="BB1242">
        <f t="shared" si="172"/>
        <v>0.87943067441857981</v>
      </c>
      <c r="BC1242">
        <f t="shared" si="173"/>
        <v>36.339999999999996</v>
      </c>
      <c r="BD1242">
        <f t="shared" si="174"/>
        <v>1651</v>
      </c>
      <c r="BE1242">
        <f t="shared" si="175"/>
        <v>1.25</v>
      </c>
      <c r="BF1242">
        <f t="shared" si="176"/>
        <v>4.6138000000000003</v>
      </c>
      <c r="BG1242">
        <f t="shared" si="177"/>
        <v>7.7740000000000004E-2</v>
      </c>
    </row>
    <row r="1243" spans="1:59" x14ac:dyDescent="0.25">
      <c r="A1243">
        <v>1242</v>
      </c>
      <c r="H1243" t="s">
        <v>207</v>
      </c>
      <c r="I1243" t="s">
        <v>208</v>
      </c>
      <c r="M1243" t="s">
        <v>121</v>
      </c>
      <c r="Q1243">
        <v>12.33</v>
      </c>
      <c r="R1243">
        <v>37.58</v>
      </c>
      <c r="S1243">
        <v>37.51</v>
      </c>
      <c r="T1243">
        <v>372.7</v>
      </c>
      <c r="U1243">
        <v>1557</v>
      </c>
      <c r="V1243" t="s">
        <v>207</v>
      </c>
      <c r="W1243" t="s">
        <v>207</v>
      </c>
      <c r="X1243" t="s">
        <v>207</v>
      </c>
      <c r="Y1243" t="s">
        <v>207</v>
      </c>
      <c r="Z1243" t="s">
        <v>207</v>
      </c>
      <c r="AA1243" t="s">
        <v>207</v>
      </c>
      <c r="AB1243" t="s">
        <v>207</v>
      </c>
      <c r="AC1243" t="s">
        <v>207</v>
      </c>
      <c r="AD1243" t="s">
        <v>207</v>
      </c>
      <c r="AE1243" t="s">
        <v>207</v>
      </c>
      <c r="AG1243">
        <v>-1.7</v>
      </c>
      <c r="AH1243">
        <v>-0.9</v>
      </c>
      <c r="AI1243" t="s">
        <v>207</v>
      </c>
      <c r="AJ1243" t="s">
        <v>207</v>
      </c>
      <c r="AL1243" t="s">
        <v>207</v>
      </c>
      <c r="AQ1243" t="s">
        <v>207</v>
      </c>
      <c r="AR1243" t="s">
        <v>207</v>
      </c>
      <c r="AS1243">
        <v>7.843E-2</v>
      </c>
      <c r="AT1243">
        <v>4.4850000000000003</v>
      </c>
      <c r="AU1243">
        <v>5.6539999999999999</v>
      </c>
      <c r="AV1243">
        <v>244.1</v>
      </c>
      <c r="AX1243">
        <f t="shared" si="170"/>
        <v>6.4510196264419131</v>
      </c>
      <c r="AZ1243" t="str">
        <f t="shared" si="169"/>
        <v>Pinus ponderosa</v>
      </c>
      <c r="BA1243">
        <f t="shared" si="171"/>
        <v>37.51</v>
      </c>
      <c r="BB1243">
        <f t="shared" si="172"/>
        <v>0.79701962644191315</v>
      </c>
      <c r="BC1243">
        <f t="shared" si="173"/>
        <v>37.269999999999996</v>
      </c>
      <c r="BD1243">
        <f t="shared" si="174"/>
        <v>1557</v>
      </c>
      <c r="BE1243">
        <f t="shared" si="175"/>
        <v>0.9</v>
      </c>
      <c r="BF1243">
        <f t="shared" si="176"/>
        <v>4.4850000000000003</v>
      </c>
      <c r="BG1243">
        <f t="shared" si="177"/>
        <v>7.843E-2</v>
      </c>
    </row>
    <row r="1244" spans="1:59" x14ac:dyDescent="0.25">
      <c r="A1244">
        <v>1243</v>
      </c>
      <c r="H1244" t="s">
        <v>207</v>
      </c>
      <c r="I1244" t="s">
        <v>208</v>
      </c>
      <c r="M1244" t="s">
        <v>121</v>
      </c>
      <c r="Q1244">
        <v>12.22</v>
      </c>
      <c r="R1244">
        <v>36.82</v>
      </c>
      <c r="S1244">
        <v>36.74</v>
      </c>
      <c r="T1244">
        <v>372.9</v>
      </c>
      <c r="U1244">
        <v>1249</v>
      </c>
      <c r="V1244" t="s">
        <v>207</v>
      </c>
      <c r="W1244" t="s">
        <v>207</v>
      </c>
      <c r="X1244" t="s">
        <v>207</v>
      </c>
      <c r="Y1244" t="s">
        <v>207</v>
      </c>
      <c r="Z1244" t="s">
        <v>207</v>
      </c>
      <c r="AA1244" t="s">
        <v>207</v>
      </c>
      <c r="AB1244" t="s">
        <v>207</v>
      </c>
      <c r="AC1244" t="s">
        <v>207</v>
      </c>
      <c r="AD1244" t="s">
        <v>207</v>
      </c>
      <c r="AE1244" t="s">
        <v>207</v>
      </c>
      <c r="AG1244">
        <v>-1.63</v>
      </c>
      <c r="AH1244">
        <v>-0.83</v>
      </c>
      <c r="AI1244" t="s">
        <v>207</v>
      </c>
      <c r="AJ1244" t="s">
        <v>207</v>
      </c>
      <c r="AL1244" t="s">
        <v>207</v>
      </c>
      <c r="AQ1244" t="s">
        <v>207</v>
      </c>
      <c r="AR1244" t="s">
        <v>207</v>
      </c>
      <c r="AS1244">
        <v>6.5549999999999997E-2</v>
      </c>
      <c r="AT1244">
        <v>4.0157999999999996</v>
      </c>
      <c r="AU1244">
        <v>5.431</v>
      </c>
      <c r="AV1244">
        <v>239.6</v>
      </c>
      <c r="AX1244">
        <f t="shared" si="170"/>
        <v>6.1862942649144701</v>
      </c>
      <c r="AZ1244" t="str">
        <f t="shared" si="169"/>
        <v>Pinus ponderosa</v>
      </c>
      <c r="BA1244">
        <f t="shared" si="171"/>
        <v>36.74</v>
      </c>
      <c r="BB1244">
        <f t="shared" si="172"/>
        <v>0.75529426491447005</v>
      </c>
      <c r="BC1244">
        <f t="shared" si="173"/>
        <v>37.29</v>
      </c>
      <c r="BD1244">
        <f t="shared" si="174"/>
        <v>1249</v>
      </c>
      <c r="BE1244">
        <f t="shared" si="175"/>
        <v>0.83</v>
      </c>
      <c r="BF1244">
        <f t="shared" si="176"/>
        <v>4.0157999999999996</v>
      </c>
      <c r="BG1244">
        <f t="shared" si="177"/>
        <v>6.5549999999999997E-2</v>
      </c>
    </row>
    <row r="1245" spans="1:59" x14ac:dyDescent="0.25">
      <c r="A1245">
        <v>1244</v>
      </c>
      <c r="H1245" t="s">
        <v>207</v>
      </c>
      <c r="I1245" t="s">
        <v>208</v>
      </c>
      <c r="M1245" t="s">
        <v>121</v>
      </c>
      <c r="Q1245">
        <v>11.78</v>
      </c>
      <c r="R1245">
        <v>37.58</v>
      </c>
      <c r="S1245">
        <v>37.5</v>
      </c>
      <c r="T1245">
        <v>367.4</v>
      </c>
      <c r="U1245">
        <v>1391</v>
      </c>
      <c r="V1245" t="s">
        <v>207</v>
      </c>
      <c r="W1245" t="s">
        <v>207</v>
      </c>
      <c r="X1245" t="s">
        <v>207</v>
      </c>
      <c r="Y1245" t="s">
        <v>207</v>
      </c>
      <c r="Z1245" t="s">
        <v>207</v>
      </c>
      <c r="AA1245" t="s">
        <v>207</v>
      </c>
      <c r="AB1245" t="s">
        <v>207</v>
      </c>
      <c r="AC1245" t="s">
        <v>207</v>
      </c>
      <c r="AD1245" t="s">
        <v>207</v>
      </c>
      <c r="AE1245" t="s">
        <v>207</v>
      </c>
      <c r="AG1245">
        <v>-1.58</v>
      </c>
      <c r="AH1245">
        <v>-0.88</v>
      </c>
      <c r="AI1245" t="s">
        <v>207</v>
      </c>
      <c r="AJ1245" t="s">
        <v>207</v>
      </c>
      <c r="AL1245" t="s">
        <v>207</v>
      </c>
      <c r="AQ1245" t="s">
        <v>207</v>
      </c>
      <c r="AR1245" t="s">
        <v>207</v>
      </c>
      <c r="AS1245">
        <v>6.2100000000000002E-2</v>
      </c>
      <c r="AT1245">
        <v>3.2683</v>
      </c>
      <c r="AU1245">
        <v>5.6879999999999997</v>
      </c>
      <c r="AV1245">
        <v>245.9</v>
      </c>
      <c r="AX1245">
        <f t="shared" si="170"/>
        <v>6.4475197610351804</v>
      </c>
      <c r="AZ1245" t="str">
        <f t="shared" si="169"/>
        <v>Pinus ponderosa</v>
      </c>
      <c r="BA1245">
        <f t="shared" si="171"/>
        <v>37.5</v>
      </c>
      <c r="BB1245">
        <f t="shared" si="172"/>
        <v>0.75951976103518071</v>
      </c>
      <c r="BC1245">
        <f t="shared" si="173"/>
        <v>36.739999999999995</v>
      </c>
      <c r="BD1245">
        <f t="shared" si="174"/>
        <v>1391</v>
      </c>
      <c r="BE1245">
        <f t="shared" si="175"/>
        <v>0.88</v>
      </c>
      <c r="BF1245">
        <f t="shared" si="176"/>
        <v>3.2683</v>
      </c>
      <c r="BG1245">
        <f t="shared" si="177"/>
        <v>6.2100000000000002E-2</v>
      </c>
    </row>
    <row r="1246" spans="1:59" x14ac:dyDescent="0.25">
      <c r="A1246">
        <v>1245</v>
      </c>
      <c r="H1246" t="s">
        <v>207</v>
      </c>
      <c r="I1246" t="s">
        <v>208</v>
      </c>
      <c r="M1246" t="s">
        <v>121</v>
      </c>
      <c r="Q1246">
        <v>41.52</v>
      </c>
      <c r="R1246">
        <v>23.55</v>
      </c>
      <c r="S1246">
        <v>23.48</v>
      </c>
      <c r="T1246">
        <v>385.6</v>
      </c>
      <c r="U1246">
        <v>1661</v>
      </c>
      <c r="V1246" t="s">
        <v>207</v>
      </c>
      <c r="W1246" t="s">
        <v>207</v>
      </c>
      <c r="X1246" t="s">
        <v>207</v>
      </c>
      <c r="Y1246" t="s">
        <v>207</v>
      </c>
      <c r="Z1246" t="s">
        <v>207</v>
      </c>
      <c r="AA1246" t="s">
        <v>207</v>
      </c>
      <c r="AB1246" t="s">
        <v>207</v>
      </c>
      <c r="AC1246" t="s">
        <v>207</v>
      </c>
      <c r="AD1246" t="s">
        <v>207</v>
      </c>
      <c r="AE1246" t="s">
        <v>207</v>
      </c>
      <c r="AG1246">
        <v>-1.3</v>
      </c>
      <c r="AH1246">
        <v>-0.7</v>
      </c>
      <c r="AI1246" t="s">
        <v>207</v>
      </c>
      <c r="AJ1246" t="s">
        <v>207</v>
      </c>
      <c r="AL1246" t="s">
        <v>207</v>
      </c>
      <c r="AQ1246" t="s">
        <v>207</v>
      </c>
      <c r="AR1246" t="s">
        <v>207</v>
      </c>
      <c r="AS1246">
        <v>0.27117000000000002</v>
      </c>
      <c r="AT1246">
        <v>12.629300000000001</v>
      </c>
      <c r="AU1246">
        <v>1.6859999999999999</v>
      </c>
      <c r="AV1246">
        <v>298.5</v>
      </c>
      <c r="AX1246">
        <f t="shared" si="170"/>
        <v>2.8919486522547246</v>
      </c>
      <c r="AZ1246" t="str">
        <f t="shared" si="169"/>
        <v>Pinus ponderosa</v>
      </c>
      <c r="BA1246">
        <f t="shared" si="171"/>
        <v>23.48</v>
      </c>
      <c r="BB1246">
        <f t="shared" si="172"/>
        <v>1.2059486522547247</v>
      </c>
      <c r="BC1246">
        <f t="shared" si="173"/>
        <v>38.56</v>
      </c>
      <c r="BD1246">
        <f t="shared" si="174"/>
        <v>1661</v>
      </c>
      <c r="BE1246">
        <f t="shared" si="175"/>
        <v>0.7</v>
      </c>
      <c r="BF1246">
        <f t="shared" si="176"/>
        <v>12.629300000000001</v>
      </c>
      <c r="BG1246">
        <f t="shared" si="177"/>
        <v>0.27117000000000002</v>
      </c>
    </row>
    <row r="1247" spans="1:59" x14ac:dyDescent="0.25">
      <c r="A1247">
        <v>1246</v>
      </c>
      <c r="H1247" t="s">
        <v>207</v>
      </c>
      <c r="I1247" t="s">
        <v>208</v>
      </c>
      <c r="M1247" t="s">
        <v>121</v>
      </c>
      <c r="Q1247">
        <v>41.02</v>
      </c>
      <c r="R1247">
        <v>21.19</v>
      </c>
      <c r="S1247">
        <v>21.12</v>
      </c>
      <c r="T1247">
        <v>358.1</v>
      </c>
      <c r="U1247">
        <v>1791</v>
      </c>
      <c r="V1247" t="s">
        <v>207</v>
      </c>
      <c r="W1247" t="s">
        <v>207</v>
      </c>
      <c r="X1247" t="s">
        <v>207</v>
      </c>
      <c r="Y1247" t="s">
        <v>207</v>
      </c>
      <c r="Z1247" t="s">
        <v>207</v>
      </c>
      <c r="AA1247" t="s">
        <v>207</v>
      </c>
      <c r="AB1247" t="s">
        <v>207</v>
      </c>
      <c r="AC1247" t="s">
        <v>207</v>
      </c>
      <c r="AD1247" t="s">
        <v>207</v>
      </c>
      <c r="AE1247" t="s">
        <v>207</v>
      </c>
      <c r="AG1247">
        <v>-1.25</v>
      </c>
      <c r="AH1247">
        <v>-0.62</v>
      </c>
      <c r="AI1247" t="s">
        <v>207</v>
      </c>
      <c r="AJ1247" t="s">
        <v>207</v>
      </c>
      <c r="AL1247" t="s">
        <v>207</v>
      </c>
      <c r="AQ1247" t="s">
        <v>207</v>
      </c>
      <c r="AR1247" t="s">
        <v>207</v>
      </c>
      <c r="AS1247">
        <v>0.28704000000000002</v>
      </c>
      <c r="AT1247">
        <v>11.573600000000001</v>
      </c>
      <c r="AU1247">
        <v>1.474</v>
      </c>
      <c r="AV1247">
        <v>283.2</v>
      </c>
      <c r="AX1247">
        <f t="shared" si="170"/>
        <v>2.5053140640390965</v>
      </c>
      <c r="AZ1247" t="str">
        <f t="shared" si="169"/>
        <v>Pinus ponderosa</v>
      </c>
      <c r="BA1247">
        <f t="shared" si="171"/>
        <v>21.12</v>
      </c>
      <c r="BB1247">
        <f t="shared" si="172"/>
        <v>1.0313140640390965</v>
      </c>
      <c r="BC1247">
        <f t="shared" si="173"/>
        <v>35.81</v>
      </c>
      <c r="BD1247">
        <f t="shared" si="174"/>
        <v>1791</v>
      </c>
      <c r="BE1247">
        <f t="shared" si="175"/>
        <v>0.62</v>
      </c>
      <c r="BF1247">
        <f t="shared" si="176"/>
        <v>11.573600000000001</v>
      </c>
      <c r="BG1247">
        <f t="shared" si="177"/>
        <v>0.28704000000000002</v>
      </c>
    </row>
    <row r="1248" spans="1:59" x14ac:dyDescent="0.25">
      <c r="A1248">
        <v>1247</v>
      </c>
      <c r="H1248" t="s">
        <v>207</v>
      </c>
      <c r="I1248" t="s">
        <v>208</v>
      </c>
      <c r="M1248" t="s">
        <v>121</v>
      </c>
      <c r="Q1248">
        <v>37.06</v>
      </c>
      <c r="R1248">
        <v>25.21</v>
      </c>
      <c r="S1248">
        <v>25.14</v>
      </c>
      <c r="T1248">
        <v>357</v>
      </c>
      <c r="U1248">
        <v>1630</v>
      </c>
      <c r="V1248" t="s">
        <v>207</v>
      </c>
      <c r="W1248" t="s">
        <v>207</v>
      </c>
      <c r="X1248" t="s">
        <v>207</v>
      </c>
      <c r="Y1248" t="s">
        <v>207</v>
      </c>
      <c r="Z1248" t="s">
        <v>207</v>
      </c>
      <c r="AA1248" t="s">
        <v>207</v>
      </c>
      <c r="AB1248" t="s">
        <v>207</v>
      </c>
      <c r="AC1248" t="s">
        <v>207</v>
      </c>
      <c r="AD1248" t="s">
        <v>207</v>
      </c>
      <c r="AE1248" t="s">
        <v>207</v>
      </c>
      <c r="AG1248">
        <v>-1.52</v>
      </c>
      <c r="AH1248">
        <v>-0.82</v>
      </c>
      <c r="AI1248" t="s">
        <v>207</v>
      </c>
      <c r="AJ1248" t="s">
        <v>207</v>
      </c>
      <c r="AL1248" t="s">
        <v>207</v>
      </c>
      <c r="AQ1248" t="s">
        <v>207</v>
      </c>
      <c r="AR1248" t="s">
        <v>207</v>
      </c>
      <c r="AS1248">
        <v>0.24771000000000001</v>
      </c>
      <c r="AT1248">
        <v>11.362</v>
      </c>
      <c r="AU1248">
        <v>2.0059999999999998</v>
      </c>
      <c r="AV1248">
        <v>270</v>
      </c>
      <c r="AX1248">
        <f t="shared" si="170"/>
        <v>3.194185924396554</v>
      </c>
      <c r="AZ1248" t="str">
        <f t="shared" si="169"/>
        <v>Pinus ponderosa</v>
      </c>
      <c r="BA1248">
        <f t="shared" si="171"/>
        <v>25.14</v>
      </c>
      <c r="BB1248">
        <f t="shared" si="172"/>
        <v>1.1881859243965542</v>
      </c>
      <c r="BC1248">
        <f t="shared" si="173"/>
        <v>35.700000000000003</v>
      </c>
      <c r="BD1248">
        <f t="shared" si="174"/>
        <v>1630</v>
      </c>
      <c r="BE1248">
        <f t="shared" si="175"/>
        <v>0.82</v>
      </c>
      <c r="BF1248">
        <f t="shared" si="176"/>
        <v>11.362</v>
      </c>
      <c r="BG1248">
        <f t="shared" si="177"/>
        <v>0.24771000000000001</v>
      </c>
    </row>
    <row r="1249" spans="1:59" x14ac:dyDescent="0.25">
      <c r="A1249">
        <v>1248</v>
      </c>
      <c r="H1249" t="s">
        <v>207</v>
      </c>
      <c r="I1249" t="s">
        <v>208</v>
      </c>
      <c r="M1249" t="s">
        <v>121</v>
      </c>
      <c r="Q1249">
        <v>36.61</v>
      </c>
      <c r="R1249">
        <v>26.65</v>
      </c>
      <c r="S1249">
        <v>26.58</v>
      </c>
      <c r="T1249">
        <v>380.4</v>
      </c>
      <c r="U1249">
        <v>1317</v>
      </c>
      <c r="V1249" t="s">
        <v>207</v>
      </c>
      <c r="W1249" t="s">
        <v>207</v>
      </c>
      <c r="X1249" t="s">
        <v>207</v>
      </c>
      <c r="Y1249" t="s">
        <v>207</v>
      </c>
      <c r="Z1249" t="s">
        <v>207</v>
      </c>
      <c r="AA1249" t="s">
        <v>207</v>
      </c>
      <c r="AB1249" t="s">
        <v>207</v>
      </c>
      <c r="AC1249" t="s">
        <v>207</v>
      </c>
      <c r="AD1249" t="s">
        <v>207</v>
      </c>
      <c r="AE1249" t="s">
        <v>207</v>
      </c>
      <c r="AG1249">
        <v>-1.58</v>
      </c>
      <c r="AH1249">
        <v>-0.87</v>
      </c>
      <c r="AI1249" t="s">
        <v>207</v>
      </c>
      <c r="AJ1249" t="s">
        <v>207</v>
      </c>
      <c r="AL1249" t="s">
        <v>207</v>
      </c>
      <c r="AQ1249" t="s">
        <v>207</v>
      </c>
      <c r="AR1249" t="s">
        <v>207</v>
      </c>
      <c r="AS1249">
        <v>0.27346999999999999</v>
      </c>
      <c r="AT1249">
        <v>13.3124</v>
      </c>
      <c r="AU1249">
        <v>2.1989999999999998</v>
      </c>
      <c r="AV1249">
        <v>286.60000000000002</v>
      </c>
      <c r="AX1249">
        <f t="shared" si="170"/>
        <v>3.4783124971701875</v>
      </c>
      <c r="AZ1249" t="str">
        <f t="shared" si="169"/>
        <v>Pinus ponderosa</v>
      </c>
      <c r="BA1249">
        <f t="shared" si="171"/>
        <v>26.58</v>
      </c>
      <c r="BB1249">
        <f t="shared" si="172"/>
        <v>1.2793124971701877</v>
      </c>
      <c r="BC1249">
        <f t="shared" si="173"/>
        <v>38.04</v>
      </c>
      <c r="BD1249">
        <f t="shared" si="174"/>
        <v>1317</v>
      </c>
      <c r="BE1249">
        <f t="shared" si="175"/>
        <v>0.87</v>
      </c>
      <c r="BF1249">
        <f t="shared" si="176"/>
        <v>13.3124</v>
      </c>
      <c r="BG1249">
        <f t="shared" si="177"/>
        <v>0.27346999999999999</v>
      </c>
    </row>
    <row r="1250" spans="1:59" x14ac:dyDescent="0.25">
      <c r="A1250">
        <v>1249</v>
      </c>
      <c r="H1250" t="s">
        <v>207</v>
      </c>
      <c r="I1250" t="s">
        <v>208</v>
      </c>
      <c r="M1250" t="s">
        <v>121</v>
      </c>
      <c r="Q1250">
        <v>24.42</v>
      </c>
      <c r="R1250">
        <v>28.38</v>
      </c>
      <c r="S1250">
        <v>28.38</v>
      </c>
      <c r="T1250">
        <v>381.9</v>
      </c>
      <c r="U1250">
        <v>1471</v>
      </c>
      <c r="V1250" t="s">
        <v>207</v>
      </c>
      <c r="W1250" t="s">
        <v>207</v>
      </c>
      <c r="X1250" t="s">
        <v>207</v>
      </c>
      <c r="Y1250" t="s">
        <v>207</v>
      </c>
      <c r="Z1250" t="s">
        <v>207</v>
      </c>
      <c r="AA1250" t="s">
        <v>207</v>
      </c>
      <c r="AB1250" t="s">
        <v>207</v>
      </c>
      <c r="AC1250" t="s">
        <v>207</v>
      </c>
      <c r="AD1250" t="s">
        <v>207</v>
      </c>
      <c r="AE1250" t="s">
        <v>207</v>
      </c>
      <c r="AG1250">
        <v>-1.78</v>
      </c>
      <c r="AH1250">
        <v>-0.67</v>
      </c>
      <c r="AI1250" t="s">
        <v>207</v>
      </c>
      <c r="AJ1250" t="s">
        <v>207</v>
      </c>
      <c r="AL1250" t="s">
        <v>207</v>
      </c>
      <c r="AQ1250" t="s">
        <v>207</v>
      </c>
      <c r="AR1250" t="s">
        <v>207</v>
      </c>
      <c r="AS1250">
        <v>0.14812</v>
      </c>
      <c r="AT1250">
        <v>10.244199999999999</v>
      </c>
      <c r="AU1250">
        <v>2.92</v>
      </c>
      <c r="AV1250">
        <v>251.5</v>
      </c>
      <c r="AX1250">
        <f t="shared" si="170"/>
        <v>3.8642476506197152</v>
      </c>
      <c r="AZ1250" t="str">
        <f t="shared" si="169"/>
        <v>Pinus ponderosa</v>
      </c>
      <c r="BA1250">
        <f t="shared" si="171"/>
        <v>28.38</v>
      </c>
      <c r="BB1250">
        <f t="shared" si="172"/>
        <v>0.94424765061971527</v>
      </c>
      <c r="BC1250">
        <f t="shared" si="173"/>
        <v>38.19</v>
      </c>
      <c r="BD1250">
        <f t="shared" si="174"/>
        <v>1471</v>
      </c>
      <c r="BE1250">
        <f t="shared" si="175"/>
        <v>0.67</v>
      </c>
      <c r="BF1250">
        <f t="shared" si="176"/>
        <v>10.244199999999999</v>
      </c>
      <c r="BG1250">
        <f t="shared" si="177"/>
        <v>0.14812</v>
      </c>
    </row>
    <row r="1251" spans="1:59" x14ac:dyDescent="0.25">
      <c r="A1251">
        <v>1250</v>
      </c>
      <c r="H1251" t="s">
        <v>207</v>
      </c>
      <c r="I1251" t="s">
        <v>208</v>
      </c>
      <c r="M1251" t="s">
        <v>121</v>
      </c>
      <c r="Q1251">
        <v>23.22</v>
      </c>
      <c r="R1251">
        <v>28.51</v>
      </c>
      <c r="S1251">
        <v>28.56</v>
      </c>
      <c r="T1251">
        <v>368.6</v>
      </c>
      <c r="U1251">
        <v>1825</v>
      </c>
      <c r="V1251" t="s">
        <v>207</v>
      </c>
      <c r="W1251" t="s">
        <v>207</v>
      </c>
      <c r="X1251" t="s">
        <v>207</v>
      </c>
      <c r="Y1251" t="s">
        <v>207</v>
      </c>
      <c r="Z1251" t="s">
        <v>207</v>
      </c>
      <c r="AA1251" t="s">
        <v>207</v>
      </c>
      <c r="AB1251" t="s">
        <v>207</v>
      </c>
      <c r="AC1251" t="s">
        <v>207</v>
      </c>
      <c r="AD1251" t="s">
        <v>207</v>
      </c>
      <c r="AE1251" t="s">
        <v>207</v>
      </c>
      <c r="AG1251">
        <v>-1.68</v>
      </c>
      <c r="AH1251">
        <v>-0.8</v>
      </c>
      <c r="AI1251" t="s">
        <v>207</v>
      </c>
      <c r="AJ1251" t="s">
        <v>207</v>
      </c>
      <c r="AL1251" t="s">
        <v>207</v>
      </c>
      <c r="AQ1251" t="s">
        <v>207</v>
      </c>
      <c r="AR1251" t="s">
        <v>207</v>
      </c>
      <c r="AS1251">
        <v>8.8090000000000002E-2</v>
      </c>
      <c r="AT1251">
        <v>7.3117000000000001</v>
      </c>
      <c r="AU1251">
        <v>3</v>
      </c>
      <c r="AV1251">
        <v>217</v>
      </c>
      <c r="AX1251">
        <f t="shared" si="170"/>
        <v>3.9048158231546317</v>
      </c>
      <c r="AZ1251" t="str">
        <f t="shared" si="169"/>
        <v>Pinus ponderosa</v>
      </c>
      <c r="BA1251">
        <f t="shared" si="171"/>
        <v>28.56</v>
      </c>
      <c r="BB1251">
        <f t="shared" si="172"/>
        <v>0.90481582315463172</v>
      </c>
      <c r="BC1251">
        <f t="shared" si="173"/>
        <v>36.86</v>
      </c>
      <c r="BD1251">
        <f t="shared" si="174"/>
        <v>1825</v>
      </c>
      <c r="BE1251">
        <f t="shared" si="175"/>
        <v>0.8</v>
      </c>
      <c r="BF1251">
        <f t="shared" si="176"/>
        <v>7.3117000000000001</v>
      </c>
      <c r="BG1251">
        <f t="shared" si="177"/>
        <v>8.8090000000000002E-2</v>
      </c>
    </row>
    <row r="1252" spans="1:59" x14ac:dyDescent="0.25">
      <c r="A1252">
        <v>1251</v>
      </c>
      <c r="H1252" t="s">
        <v>207</v>
      </c>
      <c r="I1252" t="s">
        <v>208</v>
      </c>
      <c r="M1252" t="s">
        <v>121</v>
      </c>
      <c r="Q1252">
        <v>19.68</v>
      </c>
      <c r="R1252">
        <v>28.18</v>
      </c>
      <c r="S1252">
        <v>28.46</v>
      </c>
      <c r="T1252">
        <v>361.5</v>
      </c>
      <c r="U1252">
        <v>1404</v>
      </c>
      <c r="V1252" t="s">
        <v>207</v>
      </c>
      <c r="W1252" t="s">
        <v>207</v>
      </c>
      <c r="X1252" t="s">
        <v>207</v>
      </c>
      <c r="Y1252" t="s">
        <v>207</v>
      </c>
      <c r="Z1252" t="s">
        <v>207</v>
      </c>
      <c r="AA1252" t="s">
        <v>207</v>
      </c>
      <c r="AB1252" t="s">
        <v>207</v>
      </c>
      <c r="AC1252" t="s">
        <v>207</v>
      </c>
      <c r="AD1252" t="s">
        <v>207</v>
      </c>
      <c r="AE1252" t="s">
        <v>207</v>
      </c>
      <c r="AG1252">
        <v>-1.98</v>
      </c>
      <c r="AH1252">
        <v>-0.77</v>
      </c>
      <c r="AI1252" t="s">
        <v>207</v>
      </c>
      <c r="AJ1252" t="s">
        <v>207</v>
      </c>
      <c r="AL1252" t="s">
        <v>207</v>
      </c>
      <c r="AQ1252" t="s">
        <v>207</v>
      </c>
      <c r="AR1252" t="s">
        <v>207</v>
      </c>
      <c r="AS1252">
        <v>9.4759999999999997E-2</v>
      </c>
      <c r="AT1252">
        <v>6.9805000000000001</v>
      </c>
      <c r="AU1252">
        <v>3.1320000000000001</v>
      </c>
      <c r="AV1252">
        <v>224.2</v>
      </c>
      <c r="AX1252">
        <f t="shared" si="170"/>
        <v>3.8822324342705938</v>
      </c>
      <c r="AZ1252" t="str">
        <f t="shared" si="169"/>
        <v>Pinus ponderosa</v>
      </c>
      <c r="BA1252">
        <f t="shared" si="171"/>
        <v>28.46</v>
      </c>
      <c r="BB1252">
        <f t="shared" si="172"/>
        <v>0.75023243427059372</v>
      </c>
      <c r="BC1252">
        <f t="shared" si="173"/>
        <v>36.15</v>
      </c>
      <c r="BD1252">
        <f t="shared" si="174"/>
        <v>1404</v>
      </c>
      <c r="BE1252">
        <f t="shared" si="175"/>
        <v>0.77</v>
      </c>
      <c r="BF1252">
        <f t="shared" si="176"/>
        <v>6.9805000000000001</v>
      </c>
      <c r="BG1252">
        <f t="shared" si="177"/>
        <v>9.4759999999999997E-2</v>
      </c>
    </row>
    <row r="1253" spans="1:59" x14ac:dyDescent="0.25">
      <c r="A1253">
        <v>1252</v>
      </c>
      <c r="H1253" t="s">
        <v>207</v>
      </c>
      <c r="I1253" t="s">
        <v>208</v>
      </c>
      <c r="M1253" t="s">
        <v>121</v>
      </c>
      <c r="Q1253">
        <v>21.84</v>
      </c>
      <c r="R1253">
        <v>28.27</v>
      </c>
      <c r="S1253">
        <v>28.55</v>
      </c>
      <c r="T1253">
        <v>360.3</v>
      </c>
      <c r="U1253">
        <v>2159</v>
      </c>
      <c r="V1253" t="s">
        <v>207</v>
      </c>
      <c r="W1253" t="s">
        <v>207</v>
      </c>
      <c r="X1253" t="s">
        <v>207</v>
      </c>
      <c r="Y1253" t="s">
        <v>207</v>
      </c>
      <c r="Z1253" t="s">
        <v>207</v>
      </c>
      <c r="AA1253" t="s">
        <v>207</v>
      </c>
      <c r="AB1253" t="s">
        <v>207</v>
      </c>
      <c r="AC1253" t="s">
        <v>207</v>
      </c>
      <c r="AD1253" t="s">
        <v>207</v>
      </c>
      <c r="AE1253" t="s">
        <v>207</v>
      </c>
      <c r="AG1253">
        <v>-1.98</v>
      </c>
      <c r="AH1253">
        <v>-0.73</v>
      </c>
      <c r="AI1253" t="s">
        <v>207</v>
      </c>
      <c r="AJ1253" t="s">
        <v>207</v>
      </c>
      <c r="AL1253" t="s">
        <v>207</v>
      </c>
      <c r="AQ1253" t="s">
        <v>207</v>
      </c>
      <c r="AR1253" t="s">
        <v>207</v>
      </c>
      <c r="AS1253">
        <v>8.4180000000000005E-2</v>
      </c>
      <c r="AT1253">
        <v>6.6906999999999996</v>
      </c>
      <c r="AU1253">
        <v>3.0640000000000001</v>
      </c>
      <c r="AV1253">
        <v>214.4</v>
      </c>
      <c r="AX1253">
        <f t="shared" si="170"/>
        <v>3.9025523514859728</v>
      </c>
      <c r="AZ1253" t="str">
        <f t="shared" si="169"/>
        <v>Pinus ponderosa</v>
      </c>
      <c r="BA1253">
        <f t="shared" si="171"/>
        <v>28.55</v>
      </c>
      <c r="BB1253">
        <f t="shared" si="172"/>
        <v>0.83855235148597274</v>
      </c>
      <c r="BC1253">
        <f t="shared" si="173"/>
        <v>36.03</v>
      </c>
      <c r="BD1253">
        <f t="shared" si="174"/>
        <v>2159</v>
      </c>
      <c r="BE1253">
        <f t="shared" si="175"/>
        <v>0.73</v>
      </c>
      <c r="BF1253">
        <f t="shared" si="176"/>
        <v>6.6906999999999996</v>
      </c>
      <c r="BG1253">
        <f t="shared" si="177"/>
        <v>8.4180000000000005E-2</v>
      </c>
    </row>
    <row r="1254" spans="1:59" x14ac:dyDescent="0.25">
      <c r="A1254">
        <v>1253</v>
      </c>
      <c r="H1254" t="s">
        <v>207</v>
      </c>
      <c r="I1254" t="s">
        <v>208</v>
      </c>
      <c r="M1254" t="s">
        <v>121</v>
      </c>
      <c r="Q1254">
        <v>26.18</v>
      </c>
      <c r="R1254">
        <v>29.58</v>
      </c>
      <c r="S1254">
        <v>30.93</v>
      </c>
      <c r="T1254">
        <v>366.5</v>
      </c>
      <c r="U1254">
        <v>2104</v>
      </c>
      <c r="V1254" t="s">
        <v>207</v>
      </c>
      <c r="W1254" t="s">
        <v>207</v>
      </c>
      <c r="X1254" t="s">
        <v>207</v>
      </c>
      <c r="Y1254" t="s">
        <v>207</v>
      </c>
      <c r="Z1254" t="s">
        <v>207</v>
      </c>
      <c r="AA1254" t="s">
        <v>207</v>
      </c>
      <c r="AB1254" t="s">
        <v>207</v>
      </c>
      <c r="AC1254" t="s">
        <v>207</v>
      </c>
      <c r="AD1254" t="s">
        <v>207</v>
      </c>
      <c r="AE1254" t="s">
        <v>207</v>
      </c>
      <c r="AG1254">
        <v>-2.02</v>
      </c>
      <c r="AH1254">
        <v>-0.72</v>
      </c>
      <c r="AI1254" t="s">
        <v>207</v>
      </c>
      <c r="AJ1254" t="s">
        <v>207</v>
      </c>
      <c r="AL1254" t="s">
        <v>207</v>
      </c>
      <c r="AQ1254" t="s">
        <v>207</v>
      </c>
      <c r="AR1254" t="s">
        <v>207</v>
      </c>
      <c r="AS1254">
        <v>0.10051</v>
      </c>
      <c r="AT1254">
        <v>8.7515000000000001</v>
      </c>
      <c r="AU1254">
        <v>3.3919999999999999</v>
      </c>
      <c r="AV1254">
        <v>206.5</v>
      </c>
      <c r="AX1254">
        <f t="shared" si="170"/>
        <v>4.47457296429591</v>
      </c>
      <c r="AZ1254" t="str">
        <f t="shared" si="169"/>
        <v>Pinus ponderosa</v>
      </c>
      <c r="BA1254">
        <f t="shared" si="171"/>
        <v>30.93</v>
      </c>
      <c r="BB1254">
        <f t="shared" si="172"/>
        <v>1.0825729642959101</v>
      </c>
      <c r="BC1254">
        <f t="shared" si="173"/>
        <v>36.65</v>
      </c>
      <c r="BD1254">
        <f t="shared" si="174"/>
        <v>2104</v>
      </c>
      <c r="BE1254">
        <f t="shared" si="175"/>
        <v>0.72</v>
      </c>
      <c r="BF1254">
        <f t="shared" si="176"/>
        <v>8.7515000000000001</v>
      </c>
      <c r="BG1254">
        <f t="shared" si="177"/>
        <v>0.10051</v>
      </c>
    </row>
    <row r="1255" spans="1:59" x14ac:dyDescent="0.25">
      <c r="A1255">
        <v>1254</v>
      </c>
      <c r="H1255" t="s">
        <v>207</v>
      </c>
      <c r="I1255" t="s">
        <v>208</v>
      </c>
      <c r="M1255" t="s">
        <v>121</v>
      </c>
      <c r="Q1255">
        <v>24.44</v>
      </c>
      <c r="R1255">
        <v>29.22</v>
      </c>
      <c r="S1255">
        <v>29.52</v>
      </c>
      <c r="T1255">
        <v>380.6</v>
      </c>
      <c r="U1255">
        <v>1298</v>
      </c>
      <c r="V1255" t="s">
        <v>207</v>
      </c>
      <c r="W1255" t="s">
        <v>207</v>
      </c>
      <c r="X1255" t="s">
        <v>207</v>
      </c>
      <c r="Y1255" t="s">
        <v>207</v>
      </c>
      <c r="Z1255" t="s">
        <v>207</v>
      </c>
      <c r="AA1255" t="s">
        <v>207</v>
      </c>
      <c r="AB1255" t="s">
        <v>207</v>
      </c>
      <c r="AC1255" t="s">
        <v>207</v>
      </c>
      <c r="AD1255" t="s">
        <v>207</v>
      </c>
      <c r="AE1255" t="s">
        <v>207</v>
      </c>
      <c r="AG1255">
        <v>-1.68</v>
      </c>
      <c r="AH1255">
        <v>-0.83</v>
      </c>
      <c r="AI1255" t="s">
        <v>207</v>
      </c>
      <c r="AJ1255" t="s">
        <v>207</v>
      </c>
      <c r="AL1255" t="s">
        <v>207</v>
      </c>
      <c r="AQ1255" t="s">
        <v>207</v>
      </c>
      <c r="AR1255" t="s">
        <v>207</v>
      </c>
      <c r="AS1255">
        <v>0.10027999999999999</v>
      </c>
      <c r="AT1255">
        <v>8.8642000000000003</v>
      </c>
      <c r="AU1255">
        <v>3.137</v>
      </c>
      <c r="AV1255">
        <v>219.3</v>
      </c>
      <c r="AX1255">
        <f t="shared" si="170"/>
        <v>4.1275000252550456</v>
      </c>
      <c r="AZ1255" t="str">
        <f t="shared" si="169"/>
        <v>Pinus ponderosa</v>
      </c>
      <c r="BA1255">
        <f t="shared" si="171"/>
        <v>29.52</v>
      </c>
      <c r="BB1255">
        <f t="shared" si="172"/>
        <v>0.99050002525504555</v>
      </c>
      <c r="BC1255">
        <f t="shared" si="173"/>
        <v>38.06</v>
      </c>
      <c r="BD1255">
        <f t="shared" si="174"/>
        <v>1298</v>
      </c>
      <c r="BE1255">
        <f t="shared" si="175"/>
        <v>0.83</v>
      </c>
      <c r="BF1255">
        <f t="shared" si="176"/>
        <v>8.8642000000000003</v>
      </c>
      <c r="BG1255">
        <f t="shared" si="177"/>
        <v>0.10027999999999999</v>
      </c>
    </row>
    <row r="1256" spans="1:59" x14ac:dyDescent="0.25">
      <c r="A1256">
        <v>1255</v>
      </c>
      <c r="H1256" t="s">
        <v>207</v>
      </c>
      <c r="I1256" t="s">
        <v>208</v>
      </c>
      <c r="M1256" t="s">
        <v>121</v>
      </c>
      <c r="Q1256">
        <v>23.26</v>
      </c>
      <c r="R1256">
        <v>32.200000000000003</v>
      </c>
      <c r="S1256">
        <v>33.6</v>
      </c>
      <c r="T1256">
        <v>389.1</v>
      </c>
      <c r="U1256">
        <v>1895</v>
      </c>
      <c r="V1256" t="s">
        <v>207</v>
      </c>
      <c r="W1256" t="s">
        <v>207</v>
      </c>
      <c r="X1256" t="s">
        <v>207</v>
      </c>
      <c r="Y1256" t="s">
        <v>207</v>
      </c>
      <c r="Z1256" t="s">
        <v>207</v>
      </c>
      <c r="AA1256" t="s">
        <v>207</v>
      </c>
      <c r="AB1256" t="s">
        <v>207</v>
      </c>
      <c r="AC1256" t="s">
        <v>207</v>
      </c>
      <c r="AD1256" t="s">
        <v>207</v>
      </c>
      <c r="AE1256" t="s">
        <v>207</v>
      </c>
      <c r="AG1256">
        <v>-1.47</v>
      </c>
      <c r="AH1256">
        <v>-1.07</v>
      </c>
      <c r="AI1256" t="s">
        <v>207</v>
      </c>
      <c r="AJ1256" t="s">
        <v>207</v>
      </c>
      <c r="AL1256" t="s">
        <v>207</v>
      </c>
      <c r="AQ1256" t="s">
        <v>207</v>
      </c>
      <c r="AR1256" t="s">
        <v>207</v>
      </c>
      <c r="AS1256">
        <v>0.13041</v>
      </c>
      <c r="AT1256">
        <v>7.9442000000000004</v>
      </c>
      <c r="AU1256">
        <v>4.085</v>
      </c>
      <c r="AV1256">
        <v>263.2</v>
      </c>
      <c r="AX1256">
        <f t="shared" si="170"/>
        <v>5.2017601243178317</v>
      </c>
      <c r="AZ1256" t="str">
        <f t="shared" si="169"/>
        <v>Pinus ponderosa</v>
      </c>
      <c r="BA1256">
        <f t="shared" si="171"/>
        <v>33.6</v>
      </c>
      <c r="BB1256">
        <f t="shared" si="172"/>
        <v>1.1167601243178318</v>
      </c>
      <c r="BC1256">
        <f t="shared" si="173"/>
        <v>38.910000000000004</v>
      </c>
      <c r="BD1256">
        <f t="shared" si="174"/>
        <v>1895</v>
      </c>
      <c r="BE1256">
        <f t="shared" si="175"/>
        <v>1.07</v>
      </c>
      <c r="BF1256">
        <f t="shared" si="176"/>
        <v>7.9442000000000004</v>
      </c>
      <c r="BG1256">
        <f t="shared" si="177"/>
        <v>0.13041</v>
      </c>
    </row>
    <row r="1257" spans="1:59" x14ac:dyDescent="0.25">
      <c r="A1257">
        <v>1256</v>
      </c>
      <c r="H1257" t="s">
        <v>207</v>
      </c>
      <c r="I1257" t="s">
        <v>208</v>
      </c>
      <c r="M1257" t="s">
        <v>121</v>
      </c>
      <c r="Q1257">
        <v>20.79</v>
      </c>
      <c r="R1257">
        <v>31.96</v>
      </c>
      <c r="S1257">
        <v>33.159999999999997</v>
      </c>
      <c r="T1257">
        <v>357.4</v>
      </c>
      <c r="U1257">
        <v>1913</v>
      </c>
      <c r="V1257" t="s">
        <v>207</v>
      </c>
      <c r="W1257" t="s">
        <v>207</v>
      </c>
      <c r="X1257" t="s">
        <v>207</v>
      </c>
      <c r="Y1257" t="s">
        <v>207</v>
      </c>
      <c r="Z1257" t="s">
        <v>207</v>
      </c>
      <c r="AA1257" t="s">
        <v>207</v>
      </c>
      <c r="AB1257" t="s">
        <v>207</v>
      </c>
      <c r="AC1257" t="s">
        <v>207</v>
      </c>
      <c r="AD1257" t="s">
        <v>207</v>
      </c>
      <c r="AE1257" t="s">
        <v>207</v>
      </c>
      <c r="AG1257">
        <v>-1.6</v>
      </c>
      <c r="AH1257">
        <v>-0.98</v>
      </c>
      <c r="AI1257" t="s">
        <v>207</v>
      </c>
      <c r="AJ1257" t="s">
        <v>207</v>
      </c>
      <c r="AL1257" t="s">
        <v>207</v>
      </c>
      <c r="AQ1257" t="s">
        <v>207</v>
      </c>
      <c r="AR1257" t="s">
        <v>207</v>
      </c>
      <c r="AS1257">
        <v>0.10902000000000001</v>
      </c>
      <c r="AT1257">
        <v>7.3715000000000002</v>
      </c>
      <c r="AU1257">
        <v>4.0919999999999996</v>
      </c>
      <c r="AV1257">
        <v>223.9</v>
      </c>
      <c r="AX1257">
        <f t="shared" si="170"/>
        <v>5.0753017027550209</v>
      </c>
      <c r="AZ1257" t="str">
        <f t="shared" si="169"/>
        <v>Pinus ponderosa</v>
      </c>
      <c r="BA1257">
        <f t="shared" si="171"/>
        <v>33.159999999999997</v>
      </c>
      <c r="BB1257">
        <f t="shared" si="172"/>
        <v>0.98330170275502127</v>
      </c>
      <c r="BC1257">
        <f t="shared" si="173"/>
        <v>35.739999999999995</v>
      </c>
      <c r="BD1257">
        <f t="shared" si="174"/>
        <v>1913</v>
      </c>
      <c r="BE1257">
        <f t="shared" si="175"/>
        <v>0.98</v>
      </c>
      <c r="BF1257">
        <f t="shared" si="176"/>
        <v>7.3715000000000002</v>
      </c>
      <c r="BG1257">
        <f t="shared" si="177"/>
        <v>0.10902000000000001</v>
      </c>
    </row>
    <row r="1258" spans="1:59" x14ac:dyDescent="0.25">
      <c r="A1258">
        <v>1257</v>
      </c>
      <c r="H1258" t="s">
        <v>207</v>
      </c>
      <c r="I1258" t="s">
        <v>208</v>
      </c>
      <c r="M1258" t="s">
        <v>121</v>
      </c>
      <c r="Q1258">
        <v>18.2</v>
      </c>
      <c r="R1258">
        <v>33.119999999999997</v>
      </c>
      <c r="S1258">
        <v>34.58</v>
      </c>
      <c r="T1258">
        <v>375</v>
      </c>
      <c r="U1258">
        <v>2030</v>
      </c>
      <c r="V1258" t="s">
        <v>207</v>
      </c>
      <c r="W1258" t="s">
        <v>207</v>
      </c>
      <c r="X1258" t="s">
        <v>207</v>
      </c>
      <c r="Y1258" t="s">
        <v>207</v>
      </c>
      <c r="Z1258" t="s">
        <v>207</v>
      </c>
      <c r="AA1258" t="s">
        <v>207</v>
      </c>
      <c r="AB1258" t="s">
        <v>207</v>
      </c>
      <c r="AC1258" t="s">
        <v>207</v>
      </c>
      <c r="AD1258" t="s">
        <v>207</v>
      </c>
      <c r="AE1258" t="s">
        <v>207</v>
      </c>
      <c r="AG1258">
        <v>-1.77</v>
      </c>
      <c r="AH1258">
        <v>-0.98</v>
      </c>
      <c r="AI1258" t="s">
        <v>207</v>
      </c>
      <c r="AJ1258" t="s">
        <v>207</v>
      </c>
      <c r="AL1258" t="s">
        <v>207</v>
      </c>
      <c r="AQ1258" t="s">
        <v>207</v>
      </c>
      <c r="AR1258" t="s">
        <v>207</v>
      </c>
      <c r="AS1258">
        <v>0.10511</v>
      </c>
      <c r="AT1258">
        <v>7.9695</v>
      </c>
      <c r="AU1258">
        <v>4.5730000000000004</v>
      </c>
      <c r="AV1258">
        <v>224.3</v>
      </c>
      <c r="AX1258">
        <f t="shared" si="170"/>
        <v>5.4932845156524834</v>
      </c>
      <c r="AZ1258" t="str">
        <f t="shared" si="169"/>
        <v>Pinus ponderosa</v>
      </c>
      <c r="BA1258">
        <f t="shared" si="171"/>
        <v>34.58</v>
      </c>
      <c r="BB1258">
        <f t="shared" si="172"/>
        <v>0.92028451565248304</v>
      </c>
      <c r="BC1258">
        <f t="shared" si="173"/>
        <v>37.5</v>
      </c>
      <c r="BD1258">
        <f t="shared" si="174"/>
        <v>2030</v>
      </c>
      <c r="BE1258">
        <f t="shared" si="175"/>
        <v>0.98</v>
      </c>
      <c r="BF1258">
        <f t="shared" si="176"/>
        <v>7.9695</v>
      </c>
      <c r="BG1258">
        <f t="shared" si="177"/>
        <v>0.10511</v>
      </c>
    </row>
    <row r="1259" spans="1:59" x14ac:dyDescent="0.25">
      <c r="A1259">
        <v>1258</v>
      </c>
      <c r="H1259" t="s">
        <v>207</v>
      </c>
      <c r="I1259" t="s">
        <v>208</v>
      </c>
      <c r="M1259" t="s">
        <v>121</v>
      </c>
      <c r="Q1259">
        <v>16.079999999999998</v>
      </c>
      <c r="R1259">
        <v>33.97</v>
      </c>
      <c r="S1259">
        <v>35.24</v>
      </c>
      <c r="T1259">
        <v>384.2</v>
      </c>
      <c r="U1259">
        <v>2045</v>
      </c>
      <c r="V1259" t="s">
        <v>207</v>
      </c>
      <c r="W1259" t="s">
        <v>207</v>
      </c>
      <c r="X1259" t="s">
        <v>207</v>
      </c>
      <c r="Y1259" t="s">
        <v>207</v>
      </c>
      <c r="Z1259" t="s">
        <v>207</v>
      </c>
      <c r="AA1259" t="s">
        <v>207</v>
      </c>
      <c r="AB1259" t="s">
        <v>207</v>
      </c>
      <c r="AC1259" t="s">
        <v>207</v>
      </c>
      <c r="AD1259" t="s">
        <v>207</v>
      </c>
      <c r="AE1259" t="s">
        <v>207</v>
      </c>
      <c r="AG1259">
        <v>-1.8</v>
      </c>
      <c r="AH1259">
        <v>-0.98</v>
      </c>
      <c r="AI1259" t="s">
        <v>207</v>
      </c>
      <c r="AJ1259" t="s">
        <v>207</v>
      </c>
      <c r="AL1259" t="s">
        <v>207</v>
      </c>
      <c r="AQ1259" t="s">
        <v>207</v>
      </c>
      <c r="AR1259" t="s">
        <v>207</v>
      </c>
      <c r="AS1259">
        <v>9.7059999999999994E-2</v>
      </c>
      <c r="AT1259">
        <v>7.0218999999999996</v>
      </c>
      <c r="AU1259">
        <v>4.8460000000000001</v>
      </c>
      <c r="AV1259">
        <v>236.4</v>
      </c>
      <c r="AX1259">
        <f t="shared" si="170"/>
        <v>5.6975096503352063</v>
      </c>
      <c r="AZ1259" t="str">
        <f t="shared" si="169"/>
        <v>Pinus ponderosa</v>
      </c>
      <c r="BA1259">
        <f t="shared" si="171"/>
        <v>35.24</v>
      </c>
      <c r="BB1259">
        <f t="shared" si="172"/>
        <v>0.8515096503352062</v>
      </c>
      <c r="BC1259">
        <f t="shared" si="173"/>
        <v>38.42</v>
      </c>
      <c r="BD1259">
        <f t="shared" si="174"/>
        <v>2045</v>
      </c>
      <c r="BE1259">
        <f t="shared" si="175"/>
        <v>0.98</v>
      </c>
      <c r="BF1259">
        <f t="shared" si="176"/>
        <v>7.0218999999999996</v>
      </c>
      <c r="BG1259">
        <f t="shared" si="177"/>
        <v>9.7059999999999994E-2</v>
      </c>
    </row>
    <row r="1260" spans="1:59" x14ac:dyDescent="0.25">
      <c r="A1260">
        <v>1259</v>
      </c>
      <c r="H1260" t="s">
        <v>207</v>
      </c>
      <c r="I1260" t="s">
        <v>208</v>
      </c>
      <c r="M1260" t="s">
        <v>121</v>
      </c>
      <c r="Q1260">
        <v>19.309999999999999</v>
      </c>
      <c r="R1260">
        <v>30.5</v>
      </c>
      <c r="S1260">
        <v>31.02</v>
      </c>
      <c r="T1260">
        <v>354.6</v>
      </c>
      <c r="U1260">
        <v>1653</v>
      </c>
      <c r="V1260" t="s">
        <v>207</v>
      </c>
      <c r="W1260" t="s">
        <v>207</v>
      </c>
      <c r="X1260" t="s">
        <v>207</v>
      </c>
      <c r="Y1260" t="s">
        <v>207</v>
      </c>
      <c r="Z1260" t="s">
        <v>207</v>
      </c>
      <c r="AA1260" t="s">
        <v>207</v>
      </c>
      <c r="AB1260" t="s">
        <v>207</v>
      </c>
      <c r="AC1260" t="s">
        <v>207</v>
      </c>
      <c r="AD1260" t="s">
        <v>207</v>
      </c>
      <c r="AE1260" t="s">
        <v>207</v>
      </c>
      <c r="AG1260">
        <v>-1.9</v>
      </c>
      <c r="AH1260">
        <v>-0.97</v>
      </c>
      <c r="AI1260" t="s">
        <v>207</v>
      </c>
      <c r="AJ1260" t="s">
        <v>207</v>
      </c>
      <c r="AL1260" t="s">
        <v>207</v>
      </c>
      <c r="AQ1260" t="s">
        <v>207</v>
      </c>
      <c r="AR1260" t="s">
        <v>207</v>
      </c>
      <c r="AS1260">
        <v>0.11178</v>
      </c>
      <c r="AT1260">
        <v>6.7689000000000004</v>
      </c>
      <c r="AU1260">
        <v>3.6539999999999999</v>
      </c>
      <c r="AV1260">
        <v>234.8</v>
      </c>
      <c r="AX1260">
        <f t="shared" si="170"/>
        <v>4.4975628643871968</v>
      </c>
      <c r="AZ1260" t="str">
        <f t="shared" si="169"/>
        <v>Pinus ponderosa</v>
      </c>
      <c r="BA1260">
        <f t="shared" si="171"/>
        <v>31.02</v>
      </c>
      <c r="BB1260">
        <f t="shared" si="172"/>
        <v>0.84356286438719685</v>
      </c>
      <c r="BC1260">
        <f t="shared" si="173"/>
        <v>35.46</v>
      </c>
      <c r="BD1260">
        <f t="shared" si="174"/>
        <v>1653</v>
      </c>
      <c r="BE1260">
        <f t="shared" si="175"/>
        <v>0.97</v>
      </c>
      <c r="BF1260">
        <f t="shared" si="176"/>
        <v>6.7689000000000004</v>
      </c>
      <c r="BG1260">
        <f t="shared" si="177"/>
        <v>0.11178</v>
      </c>
    </row>
    <row r="1261" spans="1:59" x14ac:dyDescent="0.25">
      <c r="A1261">
        <v>1260</v>
      </c>
      <c r="H1261" t="s">
        <v>207</v>
      </c>
      <c r="I1261" t="s">
        <v>208</v>
      </c>
      <c r="M1261" t="s">
        <v>121</v>
      </c>
      <c r="Q1261">
        <v>18.54</v>
      </c>
      <c r="R1261">
        <v>30.6</v>
      </c>
      <c r="S1261">
        <v>31.66</v>
      </c>
      <c r="T1261">
        <v>351.7</v>
      </c>
      <c r="U1261">
        <v>1919</v>
      </c>
      <c r="V1261" t="s">
        <v>207</v>
      </c>
      <c r="W1261" t="s">
        <v>207</v>
      </c>
      <c r="X1261" t="s">
        <v>207</v>
      </c>
      <c r="Y1261" t="s">
        <v>207</v>
      </c>
      <c r="Z1261" t="s">
        <v>207</v>
      </c>
      <c r="AA1261" t="s">
        <v>207</v>
      </c>
      <c r="AB1261" t="s">
        <v>207</v>
      </c>
      <c r="AC1261" t="s">
        <v>207</v>
      </c>
      <c r="AD1261" t="s">
        <v>207</v>
      </c>
      <c r="AE1261" t="s">
        <v>207</v>
      </c>
      <c r="AG1261">
        <v>-1.98</v>
      </c>
      <c r="AH1261">
        <v>-1.07</v>
      </c>
      <c r="AI1261" t="s">
        <v>207</v>
      </c>
      <c r="AJ1261" t="s">
        <v>207</v>
      </c>
      <c r="AL1261" t="s">
        <v>207</v>
      </c>
      <c r="AQ1261" t="s">
        <v>207</v>
      </c>
      <c r="AR1261" t="s">
        <v>207</v>
      </c>
      <c r="AS1261">
        <v>9.4990000000000005E-2</v>
      </c>
      <c r="AT1261">
        <v>6.3594999999999997</v>
      </c>
      <c r="AU1261">
        <v>3.8519999999999999</v>
      </c>
      <c r="AV1261">
        <v>221.1</v>
      </c>
      <c r="AX1261">
        <f t="shared" si="170"/>
        <v>4.6640276553123963</v>
      </c>
      <c r="AZ1261" t="str">
        <f t="shared" si="169"/>
        <v>Pinus ponderosa</v>
      </c>
      <c r="BA1261">
        <f t="shared" si="171"/>
        <v>31.66</v>
      </c>
      <c r="BB1261">
        <f t="shared" si="172"/>
        <v>0.8120276553123964</v>
      </c>
      <c r="BC1261">
        <f t="shared" si="173"/>
        <v>35.17</v>
      </c>
      <c r="BD1261">
        <f t="shared" si="174"/>
        <v>1919</v>
      </c>
      <c r="BE1261">
        <f t="shared" si="175"/>
        <v>1.07</v>
      </c>
      <c r="BF1261">
        <f t="shared" si="176"/>
        <v>6.3594999999999997</v>
      </c>
      <c r="BG1261">
        <f t="shared" si="177"/>
        <v>9.4990000000000005E-2</v>
      </c>
    </row>
    <row r="1262" spans="1:59" x14ac:dyDescent="0.25">
      <c r="A1262">
        <v>1261</v>
      </c>
      <c r="H1262" t="s">
        <v>207</v>
      </c>
      <c r="I1262" t="s">
        <v>208</v>
      </c>
      <c r="M1262" t="s">
        <v>121</v>
      </c>
      <c r="Q1262">
        <v>23.7</v>
      </c>
      <c r="R1262">
        <v>28.01</v>
      </c>
      <c r="S1262">
        <v>28.51</v>
      </c>
      <c r="T1262">
        <v>372</v>
      </c>
      <c r="U1262">
        <v>1125</v>
      </c>
      <c r="V1262" t="s">
        <v>207</v>
      </c>
      <c r="W1262" t="s">
        <v>207</v>
      </c>
      <c r="X1262" t="s">
        <v>207</v>
      </c>
      <c r="Y1262" t="s">
        <v>207</v>
      </c>
      <c r="Z1262" t="s">
        <v>207</v>
      </c>
      <c r="AA1262" t="s">
        <v>207</v>
      </c>
      <c r="AB1262" t="s">
        <v>207</v>
      </c>
      <c r="AC1262" t="s">
        <v>207</v>
      </c>
      <c r="AD1262" t="s">
        <v>207</v>
      </c>
      <c r="AE1262" t="s">
        <v>207</v>
      </c>
      <c r="AG1262">
        <v>-1.78</v>
      </c>
      <c r="AH1262">
        <v>-0.88</v>
      </c>
      <c r="AI1262" t="s">
        <v>207</v>
      </c>
      <c r="AJ1262" t="s">
        <v>207</v>
      </c>
      <c r="AL1262" t="s">
        <v>207</v>
      </c>
      <c r="AQ1262" t="s">
        <v>207</v>
      </c>
      <c r="AR1262" t="s">
        <v>207</v>
      </c>
      <c r="AS1262">
        <v>6.762E-2</v>
      </c>
      <c r="AT1262">
        <v>4.8023999999999996</v>
      </c>
      <c r="AU1262">
        <v>2.9980000000000002</v>
      </c>
      <c r="AV1262">
        <v>239.1</v>
      </c>
      <c r="AX1262">
        <f t="shared" si="170"/>
        <v>3.8935098790469467</v>
      </c>
      <c r="AZ1262" t="str">
        <f t="shared" si="169"/>
        <v>Pinus ponderosa</v>
      </c>
      <c r="BA1262">
        <f t="shared" si="171"/>
        <v>28.51</v>
      </c>
      <c r="BB1262">
        <f t="shared" si="172"/>
        <v>0.89550987904694646</v>
      </c>
      <c r="BC1262">
        <f t="shared" si="173"/>
        <v>37.200000000000003</v>
      </c>
      <c r="BD1262">
        <f t="shared" si="174"/>
        <v>1125</v>
      </c>
      <c r="BE1262">
        <f t="shared" si="175"/>
        <v>0.88</v>
      </c>
      <c r="BF1262">
        <f t="shared" si="176"/>
        <v>4.8023999999999996</v>
      </c>
      <c r="BG1262">
        <f t="shared" si="177"/>
        <v>6.762E-2</v>
      </c>
    </row>
    <row r="1263" spans="1:59" x14ac:dyDescent="0.25">
      <c r="A1263">
        <v>1262</v>
      </c>
      <c r="H1263" t="s">
        <v>207</v>
      </c>
      <c r="I1263" t="s">
        <v>208</v>
      </c>
      <c r="M1263" t="s">
        <v>121</v>
      </c>
      <c r="Q1263">
        <v>24.24</v>
      </c>
      <c r="R1263">
        <v>27.93</v>
      </c>
      <c r="S1263">
        <v>28.68</v>
      </c>
      <c r="T1263">
        <v>361</v>
      </c>
      <c r="U1263">
        <v>2068</v>
      </c>
      <c r="V1263" t="s">
        <v>207</v>
      </c>
      <c r="W1263" t="s">
        <v>207</v>
      </c>
      <c r="X1263" t="s">
        <v>207</v>
      </c>
      <c r="Y1263" t="s">
        <v>207</v>
      </c>
      <c r="Z1263" t="s">
        <v>207</v>
      </c>
      <c r="AA1263" t="s">
        <v>207</v>
      </c>
      <c r="AB1263" t="s">
        <v>207</v>
      </c>
      <c r="AC1263" t="s">
        <v>207</v>
      </c>
      <c r="AD1263" t="s">
        <v>207</v>
      </c>
      <c r="AE1263" t="s">
        <v>207</v>
      </c>
      <c r="AG1263">
        <v>-1.88</v>
      </c>
      <c r="AH1263">
        <v>-1.03</v>
      </c>
      <c r="AI1263" t="s">
        <v>207</v>
      </c>
      <c r="AJ1263" t="s">
        <v>207</v>
      </c>
      <c r="AL1263" t="s">
        <v>207</v>
      </c>
      <c r="AQ1263" t="s">
        <v>207</v>
      </c>
      <c r="AR1263" t="s">
        <v>207</v>
      </c>
      <c r="AS1263">
        <v>7.4749999999999997E-2</v>
      </c>
      <c r="AT1263">
        <v>5.6464999999999996</v>
      </c>
      <c r="AU1263">
        <v>3.02</v>
      </c>
      <c r="AV1263">
        <v>221.7</v>
      </c>
      <c r="AX1263">
        <f t="shared" si="170"/>
        <v>3.932066728288071</v>
      </c>
      <c r="AZ1263" t="str">
        <f t="shared" si="169"/>
        <v>Pinus ponderosa</v>
      </c>
      <c r="BA1263">
        <f t="shared" si="171"/>
        <v>28.68</v>
      </c>
      <c r="BB1263">
        <f t="shared" si="172"/>
        <v>0.912066728288071</v>
      </c>
      <c r="BC1263">
        <f t="shared" si="173"/>
        <v>36.1</v>
      </c>
      <c r="BD1263">
        <f t="shared" si="174"/>
        <v>2068</v>
      </c>
      <c r="BE1263">
        <f t="shared" si="175"/>
        <v>1.03</v>
      </c>
      <c r="BF1263">
        <f t="shared" si="176"/>
        <v>5.6464999999999996</v>
      </c>
      <c r="BG1263">
        <f t="shared" si="177"/>
        <v>7.4749999999999997E-2</v>
      </c>
    </row>
    <row r="1264" spans="1:59" x14ac:dyDescent="0.25">
      <c r="A1264">
        <v>1263</v>
      </c>
      <c r="H1264" t="s">
        <v>207</v>
      </c>
      <c r="I1264" t="s">
        <v>208</v>
      </c>
      <c r="M1264" t="s">
        <v>121</v>
      </c>
      <c r="Q1264">
        <v>53.53</v>
      </c>
      <c r="R1264">
        <v>25.39</v>
      </c>
      <c r="S1264">
        <v>26.37</v>
      </c>
      <c r="T1264">
        <v>376.2</v>
      </c>
      <c r="U1264">
        <v>1253</v>
      </c>
      <c r="V1264" t="s">
        <v>207</v>
      </c>
      <c r="W1264" t="s">
        <v>207</v>
      </c>
      <c r="X1264" t="s">
        <v>207</v>
      </c>
      <c r="Y1264" t="s">
        <v>207</v>
      </c>
      <c r="Z1264" t="s">
        <v>207</v>
      </c>
      <c r="AA1264" t="s">
        <v>207</v>
      </c>
      <c r="AB1264" t="s">
        <v>207</v>
      </c>
      <c r="AC1264" t="s">
        <v>207</v>
      </c>
      <c r="AD1264" t="s">
        <v>207</v>
      </c>
      <c r="AE1264" t="s">
        <v>207</v>
      </c>
      <c r="AG1264">
        <v>-1.72</v>
      </c>
      <c r="AH1264">
        <v>-0.97</v>
      </c>
      <c r="AI1264" t="s">
        <v>207</v>
      </c>
      <c r="AJ1264" t="s">
        <v>207</v>
      </c>
      <c r="AL1264" t="s">
        <v>207</v>
      </c>
      <c r="AQ1264" t="s">
        <v>207</v>
      </c>
      <c r="AR1264" t="s">
        <v>207</v>
      </c>
      <c r="AS1264">
        <v>6.3939999999999997E-2</v>
      </c>
      <c r="AT1264">
        <v>9.5358000000000001</v>
      </c>
      <c r="AU1264">
        <v>1.7</v>
      </c>
      <c r="AV1264">
        <v>128.69999999999999</v>
      </c>
      <c r="AX1264">
        <f t="shared" si="170"/>
        <v>3.4355534912009191</v>
      </c>
      <c r="AZ1264" t="str">
        <f t="shared" ref="AZ1264:AZ1327" si="178">M1264</f>
        <v>Pinus ponderosa</v>
      </c>
      <c r="BA1264">
        <f t="shared" si="171"/>
        <v>26.37</v>
      </c>
      <c r="BB1264">
        <f t="shared" si="172"/>
        <v>1.7355534912009192</v>
      </c>
      <c r="BC1264">
        <f t="shared" si="173"/>
        <v>37.619999999999997</v>
      </c>
      <c r="BD1264">
        <f t="shared" si="174"/>
        <v>1253</v>
      </c>
      <c r="BE1264">
        <f t="shared" si="175"/>
        <v>0.97</v>
      </c>
      <c r="BF1264">
        <f t="shared" si="176"/>
        <v>9.5358000000000001</v>
      </c>
      <c r="BG1264">
        <f t="shared" si="177"/>
        <v>6.3939999999999997E-2</v>
      </c>
    </row>
    <row r="1265" spans="1:59" x14ac:dyDescent="0.25">
      <c r="A1265">
        <v>1264</v>
      </c>
      <c r="H1265" t="s">
        <v>207</v>
      </c>
      <c r="I1265" t="s">
        <v>208</v>
      </c>
      <c r="M1265" t="s">
        <v>121</v>
      </c>
      <c r="Q1265">
        <v>34.65</v>
      </c>
      <c r="R1265">
        <v>26.59</v>
      </c>
      <c r="S1265">
        <v>27.17</v>
      </c>
      <c r="T1265">
        <v>363.6</v>
      </c>
      <c r="U1265">
        <v>1875</v>
      </c>
      <c r="V1265" t="s">
        <v>207</v>
      </c>
      <c r="W1265" t="s">
        <v>207</v>
      </c>
      <c r="X1265" t="s">
        <v>207</v>
      </c>
      <c r="Y1265" t="s">
        <v>207</v>
      </c>
      <c r="Z1265" t="s">
        <v>207</v>
      </c>
      <c r="AA1265" t="s">
        <v>207</v>
      </c>
      <c r="AB1265" t="s">
        <v>207</v>
      </c>
      <c r="AC1265" t="s">
        <v>207</v>
      </c>
      <c r="AD1265" t="s">
        <v>207</v>
      </c>
      <c r="AE1265" t="s">
        <v>207</v>
      </c>
      <c r="AG1265">
        <v>-1.65</v>
      </c>
      <c r="AH1265">
        <v>-0.98</v>
      </c>
      <c r="AI1265" t="s">
        <v>207</v>
      </c>
      <c r="AJ1265" t="s">
        <v>207</v>
      </c>
      <c r="AL1265" t="s">
        <v>207</v>
      </c>
      <c r="AQ1265" t="s">
        <v>207</v>
      </c>
      <c r="AR1265" t="s">
        <v>207</v>
      </c>
      <c r="AS1265">
        <v>0.15962000000000001</v>
      </c>
      <c r="AT1265">
        <v>8.8481000000000005</v>
      </c>
      <c r="AU1265">
        <v>2.395</v>
      </c>
      <c r="AV1265">
        <v>259</v>
      </c>
      <c r="AX1265">
        <f t="shared" si="170"/>
        <v>3.6009357702488418</v>
      </c>
      <c r="AZ1265" t="str">
        <f t="shared" si="178"/>
        <v>Pinus ponderosa</v>
      </c>
      <c r="BA1265">
        <f t="shared" si="171"/>
        <v>27.17</v>
      </c>
      <c r="BB1265">
        <f t="shared" si="172"/>
        <v>1.2059357702488418</v>
      </c>
      <c r="BC1265">
        <f t="shared" si="173"/>
        <v>36.36</v>
      </c>
      <c r="BD1265">
        <f t="shared" si="174"/>
        <v>1875</v>
      </c>
      <c r="BE1265">
        <f t="shared" si="175"/>
        <v>0.98</v>
      </c>
      <c r="BF1265">
        <f t="shared" si="176"/>
        <v>8.8481000000000005</v>
      </c>
      <c r="BG1265">
        <f t="shared" si="177"/>
        <v>0.15962000000000001</v>
      </c>
    </row>
    <row r="1266" spans="1:59" x14ac:dyDescent="0.25">
      <c r="A1266">
        <v>1265</v>
      </c>
      <c r="H1266" t="s">
        <v>207</v>
      </c>
      <c r="I1266" t="s">
        <v>208</v>
      </c>
      <c r="M1266" t="s">
        <v>121</v>
      </c>
      <c r="Q1266">
        <v>11.06</v>
      </c>
      <c r="R1266">
        <v>28.02</v>
      </c>
      <c r="S1266">
        <v>28.47</v>
      </c>
      <c r="T1266">
        <v>361.9</v>
      </c>
      <c r="U1266">
        <v>1200</v>
      </c>
      <c r="V1266" t="s">
        <v>207</v>
      </c>
      <c r="W1266" t="s">
        <v>207</v>
      </c>
      <c r="X1266" t="s">
        <v>207</v>
      </c>
      <c r="Y1266" t="s">
        <v>207</v>
      </c>
      <c r="Z1266" t="s">
        <v>207</v>
      </c>
      <c r="AA1266" t="s">
        <v>207</v>
      </c>
      <c r="AB1266" t="s">
        <v>207</v>
      </c>
      <c r="AC1266" t="s">
        <v>207</v>
      </c>
      <c r="AD1266" t="s">
        <v>207</v>
      </c>
      <c r="AE1266" t="s">
        <v>207</v>
      </c>
      <c r="AG1266">
        <v>-1.65</v>
      </c>
      <c r="AH1266">
        <v>-1.47</v>
      </c>
      <c r="AI1266" t="s">
        <v>207</v>
      </c>
      <c r="AJ1266" t="s">
        <v>207</v>
      </c>
      <c r="AL1266" t="s">
        <v>207</v>
      </c>
      <c r="AQ1266" t="s">
        <v>207</v>
      </c>
      <c r="AR1266" t="s">
        <v>207</v>
      </c>
      <c r="AS1266">
        <v>2.3230000000000001E-2</v>
      </c>
      <c r="AT1266">
        <v>1.9267099999999999</v>
      </c>
      <c r="AU1266">
        <v>3.4670000000000001</v>
      </c>
      <c r="AV1266">
        <v>209.4</v>
      </c>
      <c r="AX1266">
        <f t="shared" si="170"/>
        <v>3.8844856461780348</v>
      </c>
      <c r="AZ1266" t="str">
        <f t="shared" si="178"/>
        <v>Pinus ponderosa</v>
      </c>
      <c r="BA1266">
        <f t="shared" si="171"/>
        <v>28.47</v>
      </c>
      <c r="BB1266">
        <f t="shared" si="172"/>
        <v>0.41748564617803474</v>
      </c>
      <c r="BC1266">
        <f t="shared" si="173"/>
        <v>36.19</v>
      </c>
      <c r="BD1266">
        <f t="shared" si="174"/>
        <v>1200</v>
      </c>
      <c r="BE1266">
        <f t="shared" si="175"/>
        <v>1.47</v>
      </c>
      <c r="BF1266">
        <f t="shared" si="176"/>
        <v>1.9267099999999999</v>
      </c>
      <c r="BG1266">
        <f t="shared" si="177"/>
        <v>2.3230000000000001E-2</v>
      </c>
    </row>
    <row r="1267" spans="1:59" x14ac:dyDescent="0.25">
      <c r="A1267">
        <v>1266</v>
      </c>
      <c r="H1267" t="s">
        <v>207</v>
      </c>
      <c r="I1267" t="s">
        <v>208</v>
      </c>
      <c r="M1267" t="s">
        <v>121</v>
      </c>
      <c r="Q1267">
        <v>11.89</v>
      </c>
      <c r="R1267">
        <v>28.72</v>
      </c>
      <c r="S1267">
        <v>29.28</v>
      </c>
      <c r="T1267">
        <v>362.3</v>
      </c>
      <c r="U1267">
        <v>1200</v>
      </c>
      <c r="V1267" t="s">
        <v>207</v>
      </c>
      <c r="W1267" t="s">
        <v>207</v>
      </c>
      <c r="X1267" t="s">
        <v>207</v>
      </c>
      <c r="Y1267" t="s">
        <v>207</v>
      </c>
      <c r="Z1267" t="s">
        <v>207</v>
      </c>
      <c r="AA1267" t="s">
        <v>207</v>
      </c>
      <c r="AB1267" t="s">
        <v>207</v>
      </c>
      <c r="AC1267" t="s">
        <v>207</v>
      </c>
      <c r="AD1267" t="s">
        <v>207</v>
      </c>
      <c r="AE1267" t="s">
        <v>207</v>
      </c>
      <c r="AG1267">
        <v>-1.68</v>
      </c>
      <c r="AH1267">
        <v>-1.4</v>
      </c>
      <c r="AI1267" t="s">
        <v>207</v>
      </c>
      <c r="AJ1267" t="s">
        <v>207</v>
      </c>
      <c r="AL1267" t="s">
        <v>207</v>
      </c>
      <c r="AQ1267" t="s">
        <v>207</v>
      </c>
      <c r="AR1267" t="s">
        <v>207</v>
      </c>
      <c r="AS1267">
        <v>2.921E-2</v>
      </c>
      <c r="AT1267">
        <v>3.1878000000000002</v>
      </c>
      <c r="AU1267">
        <v>3.6040000000000001</v>
      </c>
      <c r="AV1267">
        <v>167.6</v>
      </c>
      <c r="AX1267">
        <f t="shared" si="170"/>
        <v>4.0708182773400567</v>
      </c>
      <c r="AZ1267" t="str">
        <f t="shared" si="178"/>
        <v>Pinus ponderosa</v>
      </c>
      <c r="BA1267">
        <f t="shared" si="171"/>
        <v>29.28</v>
      </c>
      <c r="BB1267">
        <f t="shared" si="172"/>
        <v>0.46681827734005665</v>
      </c>
      <c r="BC1267">
        <f t="shared" si="173"/>
        <v>36.230000000000004</v>
      </c>
      <c r="BD1267">
        <f t="shared" si="174"/>
        <v>1200</v>
      </c>
      <c r="BE1267">
        <f t="shared" si="175"/>
        <v>1.4</v>
      </c>
      <c r="BF1267">
        <f t="shared" si="176"/>
        <v>3.1878000000000002</v>
      </c>
      <c r="BG1267">
        <f t="shared" si="177"/>
        <v>2.921E-2</v>
      </c>
    </row>
    <row r="1268" spans="1:59" x14ac:dyDescent="0.25">
      <c r="A1268">
        <v>1267</v>
      </c>
      <c r="H1268" t="s">
        <v>207</v>
      </c>
      <c r="I1268" t="s">
        <v>208</v>
      </c>
      <c r="M1268" t="s">
        <v>121</v>
      </c>
      <c r="Q1268">
        <v>10.37</v>
      </c>
      <c r="R1268">
        <v>32.57</v>
      </c>
      <c r="S1268">
        <v>33.200000000000003</v>
      </c>
      <c r="T1268">
        <v>359.6</v>
      </c>
      <c r="U1268">
        <v>1200</v>
      </c>
      <c r="V1268" t="s">
        <v>207</v>
      </c>
      <c r="W1268" t="s">
        <v>207</v>
      </c>
      <c r="X1268" t="s">
        <v>207</v>
      </c>
      <c r="Y1268" t="s">
        <v>207</v>
      </c>
      <c r="Z1268" t="s">
        <v>207</v>
      </c>
      <c r="AA1268" t="s">
        <v>207</v>
      </c>
      <c r="AB1268" t="s">
        <v>207</v>
      </c>
      <c r="AC1268" t="s">
        <v>207</v>
      </c>
      <c r="AD1268" t="s">
        <v>207</v>
      </c>
      <c r="AE1268" t="s">
        <v>207</v>
      </c>
      <c r="AG1268">
        <v>-1.92</v>
      </c>
      <c r="AH1268">
        <v>-1.1000000000000001</v>
      </c>
      <c r="AI1268" t="s">
        <v>207</v>
      </c>
      <c r="AJ1268" t="s">
        <v>207</v>
      </c>
      <c r="AL1268" t="s">
        <v>207</v>
      </c>
      <c r="AQ1268" t="s">
        <v>207</v>
      </c>
      <c r="AR1268" t="s">
        <v>207</v>
      </c>
      <c r="AS1268">
        <v>3.9100000000000003E-2</v>
      </c>
      <c r="AT1268">
        <v>2.8887999999999998</v>
      </c>
      <c r="AU1268">
        <v>4.5789999999999997</v>
      </c>
      <c r="AV1268">
        <v>213.7</v>
      </c>
      <c r="AX1268">
        <f t="shared" si="170"/>
        <v>5.0866865777464056</v>
      </c>
      <c r="AZ1268" t="str">
        <f t="shared" si="178"/>
        <v>Pinus ponderosa</v>
      </c>
      <c r="BA1268">
        <f t="shared" si="171"/>
        <v>33.200000000000003</v>
      </c>
      <c r="BB1268">
        <f t="shared" si="172"/>
        <v>0.50768657774640591</v>
      </c>
      <c r="BC1268">
        <f t="shared" si="173"/>
        <v>35.96</v>
      </c>
      <c r="BD1268">
        <f t="shared" si="174"/>
        <v>1200</v>
      </c>
      <c r="BE1268">
        <f t="shared" si="175"/>
        <v>1.1000000000000001</v>
      </c>
      <c r="BF1268">
        <f t="shared" si="176"/>
        <v>2.8887999999999998</v>
      </c>
      <c r="BG1268">
        <f t="shared" si="177"/>
        <v>3.9100000000000003E-2</v>
      </c>
    </row>
    <row r="1269" spans="1:59" x14ac:dyDescent="0.25">
      <c r="A1269">
        <v>1268</v>
      </c>
      <c r="H1269" t="s">
        <v>207</v>
      </c>
      <c r="I1269" t="s">
        <v>208</v>
      </c>
      <c r="M1269" t="s">
        <v>121</v>
      </c>
      <c r="Q1269">
        <v>9.5329999999999995</v>
      </c>
      <c r="R1269">
        <v>31.88</v>
      </c>
      <c r="S1269">
        <v>32.44</v>
      </c>
      <c r="T1269">
        <v>362</v>
      </c>
      <c r="U1269">
        <v>1200</v>
      </c>
      <c r="V1269" t="s">
        <v>207</v>
      </c>
      <c r="W1269" t="s">
        <v>207</v>
      </c>
      <c r="X1269" t="s">
        <v>207</v>
      </c>
      <c r="Y1269" t="s">
        <v>207</v>
      </c>
      <c r="Z1269" t="s">
        <v>207</v>
      </c>
      <c r="AA1269" t="s">
        <v>207</v>
      </c>
      <c r="AB1269" t="s">
        <v>207</v>
      </c>
      <c r="AC1269" t="s">
        <v>207</v>
      </c>
      <c r="AD1269" t="s">
        <v>207</v>
      </c>
      <c r="AE1269" t="s">
        <v>207</v>
      </c>
      <c r="AG1269">
        <v>-1.65</v>
      </c>
      <c r="AH1269">
        <v>-1.23</v>
      </c>
      <c r="AI1269" t="s">
        <v>207</v>
      </c>
      <c r="AJ1269" t="s">
        <v>207</v>
      </c>
      <c r="AL1269" t="s">
        <v>207</v>
      </c>
      <c r="AQ1269" t="s">
        <v>207</v>
      </c>
      <c r="AR1269" t="s">
        <v>207</v>
      </c>
      <c r="AS1269">
        <v>2.4150000000000001E-2</v>
      </c>
      <c r="AT1269">
        <v>2.0154899999999998</v>
      </c>
      <c r="AU1269">
        <v>4.4240000000000004</v>
      </c>
      <c r="AV1269">
        <v>202.7</v>
      </c>
      <c r="AX1269">
        <f t="shared" si="170"/>
        <v>4.874122569779729</v>
      </c>
      <c r="AZ1269" t="str">
        <f t="shared" si="178"/>
        <v>Pinus ponderosa</v>
      </c>
      <c r="BA1269">
        <f t="shared" si="171"/>
        <v>32.44</v>
      </c>
      <c r="BB1269">
        <f t="shared" si="172"/>
        <v>0.45012256977972864</v>
      </c>
      <c r="BC1269">
        <f t="shared" si="173"/>
        <v>36.200000000000003</v>
      </c>
      <c r="BD1269">
        <f t="shared" si="174"/>
        <v>1200</v>
      </c>
      <c r="BE1269">
        <f t="shared" si="175"/>
        <v>1.23</v>
      </c>
      <c r="BF1269">
        <f t="shared" si="176"/>
        <v>2.0154899999999998</v>
      </c>
      <c r="BG1269">
        <f t="shared" si="177"/>
        <v>2.4150000000000001E-2</v>
      </c>
    </row>
    <row r="1270" spans="1:59" x14ac:dyDescent="0.25">
      <c r="A1270">
        <v>1269</v>
      </c>
      <c r="H1270" t="s">
        <v>207</v>
      </c>
      <c r="I1270" t="s">
        <v>208</v>
      </c>
      <c r="M1270" t="s">
        <v>121</v>
      </c>
      <c r="Q1270">
        <v>11.04</v>
      </c>
      <c r="R1270">
        <v>29.98</v>
      </c>
      <c r="S1270">
        <v>31.35</v>
      </c>
      <c r="T1270">
        <v>383.9</v>
      </c>
      <c r="U1270">
        <v>1303</v>
      </c>
      <c r="V1270" t="s">
        <v>207</v>
      </c>
      <c r="W1270" t="s">
        <v>207</v>
      </c>
      <c r="X1270" t="s">
        <v>207</v>
      </c>
      <c r="Y1270" t="s">
        <v>207</v>
      </c>
      <c r="Z1270" t="s">
        <v>207</v>
      </c>
      <c r="AA1270" t="s">
        <v>207</v>
      </c>
      <c r="AB1270" t="s">
        <v>207</v>
      </c>
      <c r="AC1270" t="s">
        <v>207</v>
      </c>
      <c r="AD1270" t="s">
        <v>207</v>
      </c>
      <c r="AE1270" t="s">
        <v>207</v>
      </c>
      <c r="AG1270">
        <v>-1.65</v>
      </c>
      <c r="AH1270">
        <v>-1.1200000000000001</v>
      </c>
      <c r="AI1270" t="s">
        <v>207</v>
      </c>
      <c r="AJ1270" t="s">
        <v>207</v>
      </c>
      <c r="AL1270" t="s">
        <v>207</v>
      </c>
      <c r="AQ1270" t="s">
        <v>207</v>
      </c>
      <c r="AR1270" t="s">
        <v>207</v>
      </c>
      <c r="AS1270">
        <v>6.2100000000000002E-2</v>
      </c>
      <c r="AT1270">
        <v>7.2335000000000003</v>
      </c>
      <c r="AU1270">
        <v>4.1159999999999997</v>
      </c>
      <c r="AV1270">
        <v>173.2</v>
      </c>
      <c r="AX1270">
        <f t="shared" si="170"/>
        <v>4.582739741463862</v>
      </c>
      <c r="AZ1270" t="str">
        <f t="shared" si="178"/>
        <v>Pinus ponderosa</v>
      </c>
      <c r="BA1270">
        <f t="shared" si="171"/>
        <v>31.35</v>
      </c>
      <c r="BB1270">
        <f t="shared" si="172"/>
        <v>0.46673974146386232</v>
      </c>
      <c r="BC1270">
        <f t="shared" si="173"/>
        <v>38.39</v>
      </c>
      <c r="BD1270">
        <f t="shared" si="174"/>
        <v>1303</v>
      </c>
      <c r="BE1270">
        <f t="shared" si="175"/>
        <v>1.1200000000000001</v>
      </c>
      <c r="BF1270">
        <f t="shared" si="176"/>
        <v>7.2335000000000003</v>
      </c>
      <c r="BG1270">
        <f t="shared" si="177"/>
        <v>6.2100000000000002E-2</v>
      </c>
    </row>
    <row r="1271" spans="1:59" x14ac:dyDescent="0.25">
      <c r="A1271">
        <v>1270</v>
      </c>
      <c r="H1271" t="s">
        <v>207</v>
      </c>
      <c r="I1271" t="s">
        <v>208</v>
      </c>
      <c r="M1271" t="s">
        <v>121</v>
      </c>
      <c r="Q1271">
        <v>10.6</v>
      </c>
      <c r="R1271">
        <v>27.07</v>
      </c>
      <c r="S1271">
        <v>28.12</v>
      </c>
      <c r="T1271">
        <v>382.2</v>
      </c>
      <c r="U1271">
        <v>1013</v>
      </c>
      <c r="V1271" t="s">
        <v>207</v>
      </c>
      <c r="W1271" t="s">
        <v>207</v>
      </c>
      <c r="X1271" t="s">
        <v>207</v>
      </c>
      <c r="Y1271" t="s">
        <v>207</v>
      </c>
      <c r="Z1271" t="s">
        <v>207</v>
      </c>
      <c r="AA1271" t="s">
        <v>207</v>
      </c>
      <c r="AB1271" t="s">
        <v>207</v>
      </c>
      <c r="AC1271" t="s">
        <v>207</v>
      </c>
      <c r="AD1271" t="s">
        <v>207</v>
      </c>
      <c r="AE1271" t="s">
        <v>207</v>
      </c>
      <c r="AG1271">
        <v>-1.93</v>
      </c>
      <c r="AH1271">
        <v>-1.18</v>
      </c>
      <c r="AI1271" t="s">
        <v>207</v>
      </c>
      <c r="AJ1271" t="s">
        <v>207</v>
      </c>
      <c r="AL1271" t="s">
        <v>207</v>
      </c>
      <c r="AQ1271" t="s">
        <v>207</v>
      </c>
      <c r="AR1271" t="s">
        <v>207</v>
      </c>
      <c r="AS1271">
        <v>5.0369999999999998E-2</v>
      </c>
      <c r="AT1271">
        <v>5.6051000000000002</v>
      </c>
      <c r="AU1271">
        <v>3.4279999999999999</v>
      </c>
      <c r="AV1271">
        <v>184.1</v>
      </c>
      <c r="AX1271">
        <f t="shared" si="170"/>
        <v>3.8062969279872201</v>
      </c>
      <c r="AZ1271" t="str">
        <f t="shared" si="178"/>
        <v>Pinus ponderosa</v>
      </c>
      <c r="BA1271">
        <f t="shared" si="171"/>
        <v>28.12</v>
      </c>
      <c r="BB1271">
        <f t="shared" si="172"/>
        <v>0.37829692798722014</v>
      </c>
      <c r="BC1271">
        <f t="shared" si="173"/>
        <v>38.22</v>
      </c>
      <c r="BD1271">
        <f t="shared" si="174"/>
        <v>1013</v>
      </c>
      <c r="BE1271">
        <f t="shared" si="175"/>
        <v>1.18</v>
      </c>
      <c r="BF1271">
        <f t="shared" si="176"/>
        <v>5.6051000000000002</v>
      </c>
      <c r="BG1271">
        <f t="shared" si="177"/>
        <v>5.0369999999999998E-2</v>
      </c>
    </row>
    <row r="1272" spans="1:59" x14ac:dyDescent="0.25">
      <c r="A1272">
        <v>1271</v>
      </c>
      <c r="H1272" t="s">
        <v>207</v>
      </c>
      <c r="I1272" t="s">
        <v>208</v>
      </c>
      <c r="M1272" t="s">
        <v>121</v>
      </c>
      <c r="Q1272">
        <v>10.42</v>
      </c>
      <c r="R1272">
        <v>29.44</v>
      </c>
      <c r="S1272">
        <v>31.11</v>
      </c>
      <c r="T1272">
        <v>373.3</v>
      </c>
      <c r="U1272">
        <v>1910</v>
      </c>
      <c r="V1272" t="s">
        <v>207</v>
      </c>
      <c r="W1272" t="s">
        <v>207</v>
      </c>
      <c r="X1272" t="s">
        <v>207</v>
      </c>
      <c r="Y1272" t="s">
        <v>207</v>
      </c>
      <c r="Z1272" t="s">
        <v>207</v>
      </c>
      <c r="AA1272" t="s">
        <v>207</v>
      </c>
      <c r="AB1272" t="s">
        <v>207</v>
      </c>
      <c r="AC1272" t="s">
        <v>207</v>
      </c>
      <c r="AD1272" t="s">
        <v>207</v>
      </c>
      <c r="AE1272" t="s">
        <v>207</v>
      </c>
      <c r="AG1272">
        <v>-1.9</v>
      </c>
      <c r="AH1272">
        <v>-1.33</v>
      </c>
      <c r="AI1272" t="s">
        <v>207</v>
      </c>
      <c r="AJ1272" t="s">
        <v>207</v>
      </c>
      <c r="AL1272" t="s">
        <v>207</v>
      </c>
      <c r="AQ1272" t="s">
        <v>207</v>
      </c>
      <c r="AR1272" t="s">
        <v>207</v>
      </c>
      <c r="AS1272">
        <v>4.4159999999999998E-2</v>
      </c>
      <c r="AT1272">
        <v>4.0732999999999997</v>
      </c>
      <c r="AU1272">
        <v>4.093</v>
      </c>
      <c r="AV1272">
        <v>200.8</v>
      </c>
      <c r="AX1272">
        <f t="shared" si="170"/>
        <v>4.5206553479236646</v>
      </c>
      <c r="AZ1272" t="str">
        <f t="shared" si="178"/>
        <v>Pinus ponderosa</v>
      </c>
      <c r="BA1272">
        <f t="shared" si="171"/>
        <v>31.11</v>
      </c>
      <c r="BB1272">
        <f t="shared" si="172"/>
        <v>0.42765534792366466</v>
      </c>
      <c r="BC1272">
        <f t="shared" si="173"/>
        <v>37.33</v>
      </c>
      <c r="BD1272">
        <f t="shared" si="174"/>
        <v>1910</v>
      </c>
      <c r="BE1272">
        <f t="shared" si="175"/>
        <v>1.33</v>
      </c>
      <c r="BF1272">
        <f t="shared" si="176"/>
        <v>4.0732999999999997</v>
      </c>
      <c r="BG1272">
        <f t="shared" si="177"/>
        <v>4.4159999999999998E-2</v>
      </c>
    </row>
    <row r="1273" spans="1:59" x14ac:dyDescent="0.25">
      <c r="A1273">
        <v>1272</v>
      </c>
      <c r="H1273" t="s">
        <v>207</v>
      </c>
      <c r="I1273" t="s">
        <v>208</v>
      </c>
      <c r="M1273" t="s">
        <v>121</v>
      </c>
      <c r="Q1273">
        <v>10.48</v>
      </c>
      <c r="R1273">
        <v>29.56</v>
      </c>
      <c r="S1273">
        <v>30.61</v>
      </c>
      <c r="T1273">
        <v>371.7</v>
      </c>
      <c r="U1273">
        <v>1754</v>
      </c>
      <c r="V1273" t="s">
        <v>207</v>
      </c>
      <c r="W1273" t="s">
        <v>207</v>
      </c>
      <c r="X1273" t="s">
        <v>207</v>
      </c>
      <c r="Y1273" t="s">
        <v>207</v>
      </c>
      <c r="Z1273" t="s">
        <v>207</v>
      </c>
      <c r="AA1273" t="s">
        <v>207</v>
      </c>
      <c r="AB1273" t="s">
        <v>207</v>
      </c>
      <c r="AC1273" t="s">
        <v>207</v>
      </c>
      <c r="AD1273" t="s">
        <v>207</v>
      </c>
      <c r="AE1273" t="s">
        <v>207</v>
      </c>
      <c r="AG1273">
        <v>-2</v>
      </c>
      <c r="AH1273">
        <v>-1.48</v>
      </c>
      <c r="AI1273" t="s">
        <v>207</v>
      </c>
      <c r="AJ1273" t="s">
        <v>207</v>
      </c>
      <c r="AL1273" t="s">
        <v>207</v>
      </c>
      <c r="AQ1273" t="s">
        <v>207</v>
      </c>
      <c r="AR1273" t="s">
        <v>207</v>
      </c>
      <c r="AS1273">
        <v>3.4959999999999998E-2</v>
      </c>
      <c r="AT1273">
        <v>3.7835000000000001</v>
      </c>
      <c r="AU1273">
        <v>3.9609999999999999</v>
      </c>
      <c r="AV1273">
        <v>176.1</v>
      </c>
      <c r="AX1273">
        <f t="shared" si="170"/>
        <v>4.3936561757790527</v>
      </c>
      <c r="AZ1273" t="str">
        <f t="shared" si="178"/>
        <v>Pinus ponderosa</v>
      </c>
      <c r="BA1273">
        <f t="shared" si="171"/>
        <v>30.61</v>
      </c>
      <c r="BB1273">
        <f t="shared" si="172"/>
        <v>0.4326561757790528</v>
      </c>
      <c r="BC1273">
        <f t="shared" si="173"/>
        <v>37.17</v>
      </c>
      <c r="BD1273">
        <f t="shared" si="174"/>
        <v>1754</v>
      </c>
      <c r="BE1273">
        <f t="shared" si="175"/>
        <v>1.48</v>
      </c>
      <c r="BF1273">
        <f t="shared" si="176"/>
        <v>3.7835000000000001</v>
      </c>
      <c r="BG1273">
        <f t="shared" si="177"/>
        <v>3.4959999999999998E-2</v>
      </c>
    </row>
    <row r="1274" spans="1:59" x14ac:dyDescent="0.25">
      <c r="A1274">
        <v>1273</v>
      </c>
      <c r="H1274" t="s">
        <v>207</v>
      </c>
      <c r="I1274" t="s">
        <v>208</v>
      </c>
      <c r="M1274" t="s">
        <v>121</v>
      </c>
      <c r="Q1274">
        <v>10.220000000000001</v>
      </c>
      <c r="R1274">
        <v>28.61</v>
      </c>
      <c r="S1274">
        <v>30.17</v>
      </c>
      <c r="T1274">
        <v>371.4</v>
      </c>
      <c r="U1274">
        <v>1356</v>
      </c>
      <c r="V1274" t="s">
        <v>207</v>
      </c>
      <c r="W1274" t="s">
        <v>207</v>
      </c>
      <c r="X1274" t="s">
        <v>207</v>
      </c>
      <c r="Y1274" t="s">
        <v>207</v>
      </c>
      <c r="Z1274" t="s">
        <v>207</v>
      </c>
      <c r="AA1274" t="s">
        <v>207</v>
      </c>
      <c r="AB1274" t="s">
        <v>207</v>
      </c>
      <c r="AC1274" t="s">
        <v>207</v>
      </c>
      <c r="AD1274" t="s">
        <v>207</v>
      </c>
      <c r="AE1274" t="s">
        <v>207</v>
      </c>
      <c r="AG1274">
        <v>-1.7</v>
      </c>
      <c r="AH1274">
        <v>-1.35</v>
      </c>
      <c r="AI1274" t="s">
        <v>207</v>
      </c>
      <c r="AJ1274" t="s">
        <v>207</v>
      </c>
      <c r="AL1274" t="s">
        <v>207</v>
      </c>
      <c r="AQ1274" t="s">
        <v>207</v>
      </c>
      <c r="AR1274" t="s">
        <v>207</v>
      </c>
      <c r="AS1274">
        <v>2.4379999999999999E-2</v>
      </c>
      <c r="AT1274">
        <v>2.645</v>
      </c>
      <c r="AU1274">
        <v>3.8849999999999998</v>
      </c>
      <c r="AV1274">
        <v>176</v>
      </c>
      <c r="AX1274">
        <f t="shared" si="170"/>
        <v>4.2844739369330176</v>
      </c>
      <c r="AZ1274" t="str">
        <f t="shared" si="178"/>
        <v>Pinus ponderosa</v>
      </c>
      <c r="BA1274">
        <f t="shared" si="171"/>
        <v>30.17</v>
      </c>
      <c r="BB1274">
        <f t="shared" si="172"/>
        <v>0.3994739369330178</v>
      </c>
      <c r="BC1274">
        <f t="shared" si="173"/>
        <v>37.14</v>
      </c>
      <c r="BD1274">
        <f t="shared" si="174"/>
        <v>1356</v>
      </c>
      <c r="BE1274">
        <f t="shared" si="175"/>
        <v>1.35</v>
      </c>
      <c r="BF1274">
        <f t="shared" si="176"/>
        <v>2.645</v>
      </c>
      <c r="BG1274">
        <f t="shared" si="177"/>
        <v>2.4379999999999999E-2</v>
      </c>
    </row>
    <row r="1275" spans="1:59" x14ac:dyDescent="0.25">
      <c r="A1275">
        <v>1274</v>
      </c>
      <c r="H1275" t="s">
        <v>207</v>
      </c>
      <c r="I1275" t="s">
        <v>208</v>
      </c>
      <c r="M1275" t="s">
        <v>121</v>
      </c>
      <c r="Q1275">
        <v>11.37</v>
      </c>
      <c r="R1275">
        <v>30.12</v>
      </c>
      <c r="S1275">
        <v>31.91</v>
      </c>
      <c r="T1275">
        <v>368.5</v>
      </c>
      <c r="U1275">
        <v>1519</v>
      </c>
      <c r="V1275" t="s">
        <v>207</v>
      </c>
      <c r="W1275" t="s">
        <v>207</v>
      </c>
      <c r="X1275" t="s">
        <v>207</v>
      </c>
      <c r="Y1275" t="s">
        <v>207</v>
      </c>
      <c r="Z1275" t="s">
        <v>207</v>
      </c>
      <c r="AA1275" t="s">
        <v>207</v>
      </c>
      <c r="AB1275" t="s">
        <v>207</v>
      </c>
      <c r="AC1275" t="s">
        <v>207</v>
      </c>
      <c r="AD1275" t="s">
        <v>207</v>
      </c>
      <c r="AE1275" t="s">
        <v>207</v>
      </c>
      <c r="AG1275">
        <v>-1.67</v>
      </c>
      <c r="AH1275">
        <v>-1.27</v>
      </c>
      <c r="AI1275" t="s">
        <v>207</v>
      </c>
      <c r="AJ1275" t="s">
        <v>207</v>
      </c>
      <c r="AL1275" t="s">
        <v>207</v>
      </c>
      <c r="AQ1275" t="s">
        <v>207</v>
      </c>
      <c r="AR1275" t="s">
        <v>207</v>
      </c>
      <c r="AS1275">
        <v>4.163E-2</v>
      </c>
      <c r="AT1275">
        <v>4.3906999999999998</v>
      </c>
      <c r="AU1275">
        <v>4.2469999999999999</v>
      </c>
      <c r="AV1275">
        <v>175.5</v>
      </c>
      <c r="AX1275">
        <f t="shared" si="170"/>
        <v>4.7304919708520492</v>
      </c>
      <c r="AZ1275" t="str">
        <f t="shared" si="178"/>
        <v>Pinus ponderosa</v>
      </c>
      <c r="BA1275">
        <f t="shared" si="171"/>
        <v>31.91</v>
      </c>
      <c r="BB1275">
        <f t="shared" si="172"/>
        <v>0.48349197085204931</v>
      </c>
      <c r="BC1275">
        <f t="shared" si="173"/>
        <v>36.85</v>
      </c>
      <c r="BD1275">
        <f t="shared" si="174"/>
        <v>1519</v>
      </c>
      <c r="BE1275">
        <f t="shared" si="175"/>
        <v>1.27</v>
      </c>
      <c r="BF1275">
        <f t="shared" si="176"/>
        <v>4.3906999999999998</v>
      </c>
      <c r="BG1275">
        <f t="shared" si="177"/>
        <v>4.163E-2</v>
      </c>
    </row>
    <row r="1276" spans="1:59" x14ac:dyDescent="0.25">
      <c r="A1276">
        <v>1275</v>
      </c>
      <c r="H1276" t="s">
        <v>207</v>
      </c>
      <c r="I1276" t="s">
        <v>208</v>
      </c>
      <c r="M1276" t="s">
        <v>121</v>
      </c>
      <c r="Q1276">
        <v>11.63</v>
      </c>
      <c r="R1276">
        <v>24.99</v>
      </c>
      <c r="S1276">
        <v>26.83</v>
      </c>
      <c r="T1276">
        <v>367.5</v>
      </c>
      <c r="U1276">
        <v>1493</v>
      </c>
      <c r="V1276" t="s">
        <v>207</v>
      </c>
      <c r="W1276" t="s">
        <v>207</v>
      </c>
      <c r="X1276" t="s">
        <v>207</v>
      </c>
      <c r="Y1276" t="s">
        <v>207</v>
      </c>
      <c r="Z1276" t="s">
        <v>207</v>
      </c>
      <c r="AA1276" t="s">
        <v>207</v>
      </c>
      <c r="AB1276" t="s">
        <v>207</v>
      </c>
      <c r="AC1276" t="s">
        <v>207</v>
      </c>
      <c r="AD1276" t="s">
        <v>207</v>
      </c>
      <c r="AE1276" t="s">
        <v>207</v>
      </c>
      <c r="AG1276">
        <v>-1.85</v>
      </c>
      <c r="AH1276">
        <v>-1.58</v>
      </c>
      <c r="AI1276" t="s">
        <v>207</v>
      </c>
      <c r="AJ1276" t="s">
        <v>207</v>
      </c>
      <c r="AL1276" t="s">
        <v>207</v>
      </c>
      <c r="AQ1276" t="s">
        <v>207</v>
      </c>
      <c r="AR1276" t="s">
        <v>207</v>
      </c>
      <c r="AS1276">
        <v>4.6690000000000002E-2</v>
      </c>
      <c r="AT1276">
        <v>5.3152999999999997</v>
      </c>
      <c r="AU1276">
        <v>3.1629999999999998</v>
      </c>
      <c r="AV1276">
        <v>167.5</v>
      </c>
      <c r="AX1276">
        <f t="shared" si="170"/>
        <v>3.5298199845878666</v>
      </c>
      <c r="AZ1276" t="str">
        <f t="shared" si="178"/>
        <v>Pinus ponderosa</v>
      </c>
      <c r="BA1276">
        <f t="shared" si="171"/>
        <v>26.83</v>
      </c>
      <c r="BB1276">
        <f t="shared" si="172"/>
        <v>0.3668199845878668</v>
      </c>
      <c r="BC1276">
        <f t="shared" si="173"/>
        <v>36.75</v>
      </c>
      <c r="BD1276">
        <f t="shared" si="174"/>
        <v>1493</v>
      </c>
      <c r="BE1276">
        <f t="shared" si="175"/>
        <v>1.58</v>
      </c>
      <c r="BF1276">
        <f t="shared" si="176"/>
        <v>5.3152999999999997</v>
      </c>
      <c r="BG1276">
        <f t="shared" si="177"/>
        <v>4.6690000000000002E-2</v>
      </c>
    </row>
    <row r="1277" spans="1:59" x14ac:dyDescent="0.25">
      <c r="A1277">
        <v>1276</v>
      </c>
      <c r="H1277" t="s">
        <v>207</v>
      </c>
      <c r="I1277" t="s">
        <v>208</v>
      </c>
      <c r="M1277" t="s">
        <v>121</v>
      </c>
      <c r="Q1277">
        <v>8.5250000000000004</v>
      </c>
      <c r="R1277">
        <v>25.74</v>
      </c>
      <c r="S1277">
        <v>27.4</v>
      </c>
      <c r="T1277">
        <v>372.4</v>
      </c>
      <c r="U1277">
        <v>1663</v>
      </c>
      <c r="V1277" t="s">
        <v>207</v>
      </c>
      <c r="W1277" t="s">
        <v>207</v>
      </c>
      <c r="X1277" t="s">
        <v>207</v>
      </c>
      <c r="Y1277" t="s">
        <v>207</v>
      </c>
      <c r="Z1277" t="s">
        <v>207</v>
      </c>
      <c r="AA1277" t="s">
        <v>207</v>
      </c>
      <c r="AB1277" t="s">
        <v>207</v>
      </c>
      <c r="AC1277" t="s">
        <v>207</v>
      </c>
      <c r="AD1277" t="s">
        <v>207</v>
      </c>
      <c r="AE1277" t="s">
        <v>207</v>
      </c>
      <c r="AG1277">
        <v>-1.75</v>
      </c>
      <c r="AH1277">
        <v>-1.45</v>
      </c>
      <c r="AI1277" t="s">
        <v>207</v>
      </c>
      <c r="AJ1277" t="s">
        <v>207</v>
      </c>
      <c r="AL1277" t="s">
        <v>207</v>
      </c>
      <c r="AQ1277" t="s">
        <v>207</v>
      </c>
      <c r="AR1277" t="s">
        <v>207</v>
      </c>
      <c r="AS1277">
        <v>2.3230000000000001E-2</v>
      </c>
      <c r="AT1277">
        <v>1.57941</v>
      </c>
      <c r="AU1277">
        <v>3.367</v>
      </c>
      <c r="AV1277">
        <v>241.6</v>
      </c>
      <c r="AX1277">
        <f t="shared" si="170"/>
        <v>3.649748148926879</v>
      </c>
      <c r="AZ1277" t="str">
        <f t="shared" si="178"/>
        <v>Pinus ponderosa</v>
      </c>
      <c r="BA1277">
        <f t="shared" si="171"/>
        <v>27.4</v>
      </c>
      <c r="BB1277">
        <f t="shared" si="172"/>
        <v>0.28274814892687905</v>
      </c>
      <c r="BC1277">
        <f t="shared" si="173"/>
        <v>37.239999999999995</v>
      </c>
      <c r="BD1277">
        <f t="shared" si="174"/>
        <v>1663</v>
      </c>
      <c r="BE1277">
        <f t="shared" si="175"/>
        <v>1.45</v>
      </c>
      <c r="BF1277">
        <f t="shared" si="176"/>
        <v>1.57941</v>
      </c>
      <c r="BG1277">
        <f t="shared" si="177"/>
        <v>2.3230000000000001E-2</v>
      </c>
    </row>
    <row r="1278" spans="1:59" x14ac:dyDescent="0.25">
      <c r="A1278">
        <v>1277</v>
      </c>
      <c r="H1278" t="s">
        <v>207</v>
      </c>
      <c r="I1278" t="s">
        <v>208</v>
      </c>
      <c r="M1278" t="s">
        <v>121</v>
      </c>
      <c r="Q1278">
        <v>12.27</v>
      </c>
      <c r="R1278">
        <v>25.83</v>
      </c>
      <c r="S1278">
        <v>27.15</v>
      </c>
      <c r="T1278">
        <v>391.4</v>
      </c>
      <c r="U1278">
        <v>1529</v>
      </c>
      <c r="V1278" t="s">
        <v>207</v>
      </c>
      <c r="W1278" t="s">
        <v>207</v>
      </c>
      <c r="X1278" t="s">
        <v>207</v>
      </c>
      <c r="Y1278" t="s">
        <v>207</v>
      </c>
      <c r="Z1278" t="s">
        <v>207</v>
      </c>
      <c r="AA1278" t="s">
        <v>207</v>
      </c>
      <c r="AB1278" t="s">
        <v>207</v>
      </c>
      <c r="AC1278" t="s">
        <v>207</v>
      </c>
      <c r="AD1278" t="s">
        <v>207</v>
      </c>
      <c r="AE1278" t="s">
        <v>207</v>
      </c>
      <c r="AG1278">
        <v>-1.98</v>
      </c>
      <c r="AH1278">
        <v>-1.37</v>
      </c>
      <c r="AI1278" t="s">
        <v>207</v>
      </c>
      <c r="AJ1278" t="s">
        <v>207</v>
      </c>
      <c r="AL1278" t="s">
        <v>207</v>
      </c>
      <c r="AQ1278" t="s">
        <v>207</v>
      </c>
      <c r="AR1278" t="s">
        <v>207</v>
      </c>
      <c r="AS1278">
        <v>3.9789999999999999E-2</v>
      </c>
      <c r="AT1278">
        <v>5.1059999999999999</v>
      </c>
      <c r="AU1278">
        <v>3.1880000000000002</v>
      </c>
      <c r="AV1278">
        <v>167.9</v>
      </c>
      <c r="AX1278">
        <f t="shared" si="170"/>
        <v>3.5967182128266821</v>
      </c>
      <c r="AZ1278" t="str">
        <f t="shared" si="178"/>
        <v>Pinus ponderosa</v>
      </c>
      <c r="BA1278">
        <f t="shared" si="171"/>
        <v>27.15</v>
      </c>
      <c r="BB1278">
        <f t="shared" si="172"/>
        <v>0.40871821282668197</v>
      </c>
      <c r="BC1278">
        <f t="shared" si="173"/>
        <v>39.14</v>
      </c>
      <c r="BD1278">
        <f t="shared" si="174"/>
        <v>1529</v>
      </c>
      <c r="BE1278">
        <f t="shared" si="175"/>
        <v>1.37</v>
      </c>
      <c r="BF1278">
        <f t="shared" si="176"/>
        <v>5.1059999999999999</v>
      </c>
      <c r="BG1278">
        <f t="shared" si="177"/>
        <v>3.9789999999999999E-2</v>
      </c>
    </row>
    <row r="1279" spans="1:59" x14ac:dyDescent="0.25">
      <c r="A1279">
        <v>1278</v>
      </c>
      <c r="H1279" t="s">
        <v>207</v>
      </c>
      <c r="I1279" t="s">
        <v>208</v>
      </c>
      <c r="M1279" t="s">
        <v>121</v>
      </c>
      <c r="Q1279">
        <v>10.63</v>
      </c>
      <c r="R1279">
        <v>25.83</v>
      </c>
      <c r="S1279">
        <v>26.93</v>
      </c>
      <c r="T1279">
        <v>367.9</v>
      </c>
      <c r="U1279">
        <v>1887</v>
      </c>
      <c r="V1279" t="s">
        <v>207</v>
      </c>
      <c r="W1279" t="s">
        <v>207</v>
      </c>
      <c r="X1279" t="s">
        <v>207</v>
      </c>
      <c r="Y1279" t="s">
        <v>207</v>
      </c>
      <c r="Z1279" t="s">
        <v>207</v>
      </c>
      <c r="AA1279" t="s">
        <v>207</v>
      </c>
      <c r="AB1279" t="s">
        <v>207</v>
      </c>
      <c r="AC1279" t="s">
        <v>207</v>
      </c>
      <c r="AD1279" t="s">
        <v>207</v>
      </c>
      <c r="AE1279" t="s">
        <v>207</v>
      </c>
      <c r="AG1279">
        <v>-1.97</v>
      </c>
      <c r="AH1279">
        <v>-1.52</v>
      </c>
      <c r="AI1279" t="s">
        <v>207</v>
      </c>
      <c r="AJ1279" t="s">
        <v>207</v>
      </c>
      <c r="AL1279" t="s">
        <v>207</v>
      </c>
      <c r="AQ1279" t="s">
        <v>207</v>
      </c>
      <c r="AR1279" t="s">
        <v>207</v>
      </c>
      <c r="AS1279">
        <v>4.301E-2</v>
      </c>
      <c r="AT1279">
        <v>4.6230000000000002</v>
      </c>
      <c r="AU1279">
        <v>3.1970000000000001</v>
      </c>
      <c r="AV1279">
        <v>177.9</v>
      </c>
      <c r="AX1279">
        <f t="shared" si="170"/>
        <v>3.5506082619217763</v>
      </c>
      <c r="AZ1279" t="str">
        <f t="shared" si="178"/>
        <v>Pinus ponderosa</v>
      </c>
      <c r="BA1279">
        <f t="shared" si="171"/>
        <v>26.93</v>
      </c>
      <c r="BB1279">
        <f t="shared" si="172"/>
        <v>0.35360826192177619</v>
      </c>
      <c r="BC1279">
        <f t="shared" si="173"/>
        <v>36.79</v>
      </c>
      <c r="BD1279">
        <f t="shared" si="174"/>
        <v>1887</v>
      </c>
      <c r="BE1279">
        <f t="shared" si="175"/>
        <v>1.52</v>
      </c>
      <c r="BF1279">
        <f t="shared" si="176"/>
        <v>4.6230000000000002</v>
      </c>
      <c r="BG1279">
        <f t="shared" si="177"/>
        <v>4.301E-2</v>
      </c>
    </row>
    <row r="1280" spans="1:59" x14ac:dyDescent="0.25">
      <c r="A1280">
        <v>1279</v>
      </c>
      <c r="H1280" t="s">
        <v>207</v>
      </c>
      <c r="I1280" t="s">
        <v>208</v>
      </c>
      <c r="M1280" t="s">
        <v>121</v>
      </c>
      <c r="Q1280">
        <v>10.15</v>
      </c>
      <c r="R1280">
        <v>25.16</v>
      </c>
      <c r="S1280">
        <v>26.72</v>
      </c>
      <c r="T1280">
        <v>373.7</v>
      </c>
      <c r="U1280">
        <v>1520</v>
      </c>
      <c r="V1280" t="s">
        <v>207</v>
      </c>
      <c r="W1280" t="s">
        <v>207</v>
      </c>
      <c r="X1280" t="s">
        <v>207</v>
      </c>
      <c r="Y1280" t="s">
        <v>207</v>
      </c>
      <c r="Z1280" t="s">
        <v>207</v>
      </c>
      <c r="AA1280" t="s">
        <v>207</v>
      </c>
      <c r="AB1280" t="s">
        <v>207</v>
      </c>
      <c r="AC1280" t="s">
        <v>207</v>
      </c>
      <c r="AD1280" t="s">
        <v>207</v>
      </c>
      <c r="AE1280" t="s">
        <v>207</v>
      </c>
      <c r="AG1280">
        <v>-1.62</v>
      </c>
      <c r="AH1280">
        <v>-0.98</v>
      </c>
      <c r="AI1280" t="s">
        <v>207</v>
      </c>
      <c r="AJ1280" t="s">
        <v>207</v>
      </c>
      <c r="AL1280" t="s">
        <v>207</v>
      </c>
      <c r="AQ1280" t="s">
        <v>207</v>
      </c>
      <c r="AR1280" t="s">
        <v>207</v>
      </c>
      <c r="AS1280">
        <v>4.2779999999999999E-2</v>
      </c>
      <c r="AT1280">
        <v>5.1726999999999999</v>
      </c>
      <c r="AU1280">
        <v>3.1819999999999999</v>
      </c>
      <c r="AV1280">
        <v>162</v>
      </c>
      <c r="AX1280">
        <f t="shared" si="170"/>
        <v>3.5070754114749252</v>
      </c>
      <c r="AZ1280" t="str">
        <f t="shared" si="178"/>
        <v>Pinus ponderosa</v>
      </c>
      <c r="BA1280">
        <f t="shared" si="171"/>
        <v>26.72</v>
      </c>
      <c r="BB1280">
        <f t="shared" si="172"/>
        <v>0.32507541147492525</v>
      </c>
      <c r="BC1280">
        <f t="shared" si="173"/>
        <v>37.369999999999997</v>
      </c>
      <c r="BD1280">
        <f t="shared" si="174"/>
        <v>1520</v>
      </c>
      <c r="BE1280">
        <f t="shared" si="175"/>
        <v>0.98</v>
      </c>
      <c r="BF1280">
        <f t="shared" si="176"/>
        <v>5.1726999999999999</v>
      </c>
      <c r="BG1280">
        <f t="shared" si="177"/>
        <v>4.2779999999999999E-2</v>
      </c>
    </row>
    <row r="1281" spans="1:59" x14ac:dyDescent="0.25">
      <c r="A1281">
        <v>1280</v>
      </c>
      <c r="H1281" t="s">
        <v>207</v>
      </c>
      <c r="I1281" t="s">
        <v>208</v>
      </c>
      <c r="M1281" t="s">
        <v>121</v>
      </c>
      <c r="Q1281">
        <v>10.37</v>
      </c>
      <c r="R1281">
        <v>24.33</v>
      </c>
      <c r="S1281">
        <v>26.02</v>
      </c>
      <c r="T1281">
        <v>367.5</v>
      </c>
      <c r="U1281">
        <v>1645</v>
      </c>
      <c r="V1281" t="s">
        <v>207</v>
      </c>
      <c r="W1281" t="s">
        <v>207</v>
      </c>
      <c r="X1281" t="s">
        <v>207</v>
      </c>
      <c r="Y1281" t="s">
        <v>207</v>
      </c>
      <c r="Z1281" t="s">
        <v>207</v>
      </c>
      <c r="AA1281" t="s">
        <v>207</v>
      </c>
      <c r="AB1281" t="s">
        <v>207</v>
      </c>
      <c r="AC1281" t="s">
        <v>207</v>
      </c>
      <c r="AD1281" t="s">
        <v>207</v>
      </c>
      <c r="AE1281" t="s">
        <v>207</v>
      </c>
      <c r="AG1281">
        <v>-1.93</v>
      </c>
      <c r="AH1281">
        <v>-1.53</v>
      </c>
      <c r="AI1281" t="s">
        <v>207</v>
      </c>
      <c r="AJ1281" t="s">
        <v>207</v>
      </c>
      <c r="AL1281" t="s">
        <v>207</v>
      </c>
      <c r="AQ1281" t="s">
        <v>207</v>
      </c>
      <c r="AR1281" t="s">
        <v>207</v>
      </c>
      <c r="AS1281">
        <v>5.1290000000000002E-2</v>
      </c>
      <c r="AT1281">
        <v>5.9569999999999999</v>
      </c>
      <c r="AU1281">
        <v>3.05</v>
      </c>
      <c r="AV1281">
        <v>164.6</v>
      </c>
      <c r="AX1281">
        <f t="shared" si="170"/>
        <v>3.3653058244728196</v>
      </c>
      <c r="AZ1281" t="str">
        <f t="shared" si="178"/>
        <v>Pinus ponderosa</v>
      </c>
      <c r="BA1281">
        <f t="shared" si="171"/>
        <v>26.02</v>
      </c>
      <c r="BB1281">
        <f t="shared" si="172"/>
        <v>0.31530582447281974</v>
      </c>
      <c r="BC1281">
        <f t="shared" si="173"/>
        <v>36.75</v>
      </c>
      <c r="BD1281">
        <f t="shared" si="174"/>
        <v>1645</v>
      </c>
      <c r="BE1281">
        <f t="shared" si="175"/>
        <v>1.53</v>
      </c>
      <c r="BF1281">
        <f t="shared" si="176"/>
        <v>5.9569999999999999</v>
      </c>
      <c r="BG1281">
        <f t="shared" si="177"/>
        <v>5.1290000000000002E-2</v>
      </c>
    </row>
    <row r="1282" spans="1:59" x14ac:dyDescent="0.25">
      <c r="A1282">
        <v>1281</v>
      </c>
      <c r="H1282" t="s">
        <v>207</v>
      </c>
      <c r="I1282" t="s">
        <v>208</v>
      </c>
      <c r="M1282" t="s">
        <v>121</v>
      </c>
      <c r="Q1282">
        <v>8.4990000000000006</v>
      </c>
      <c r="R1282">
        <v>25.78</v>
      </c>
      <c r="S1282">
        <v>27.07</v>
      </c>
      <c r="T1282">
        <v>368.8</v>
      </c>
      <c r="U1282">
        <v>1531</v>
      </c>
      <c r="V1282" t="s">
        <v>207</v>
      </c>
      <c r="W1282" t="s">
        <v>207</v>
      </c>
      <c r="X1282" t="s">
        <v>207</v>
      </c>
      <c r="Y1282" t="s">
        <v>207</v>
      </c>
      <c r="Z1282" t="s">
        <v>207</v>
      </c>
      <c r="AA1282" t="s">
        <v>207</v>
      </c>
      <c r="AB1282" t="s">
        <v>207</v>
      </c>
      <c r="AC1282" t="s">
        <v>207</v>
      </c>
      <c r="AD1282" t="s">
        <v>207</v>
      </c>
      <c r="AE1282" t="s">
        <v>207</v>
      </c>
      <c r="AG1282">
        <v>-1.95</v>
      </c>
      <c r="AH1282">
        <v>-1.53</v>
      </c>
      <c r="AI1282" t="s">
        <v>207</v>
      </c>
      <c r="AJ1282" t="s">
        <v>207</v>
      </c>
      <c r="AL1282" t="s">
        <v>207</v>
      </c>
      <c r="AQ1282" t="s">
        <v>207</v>
      </c>
      <c r="AR1282" t="s">
        <v>207</v>
      </c>
      <c r="AS1282">
        <v>4.0710000000000003E-2</v>
      </c>
      <c r="AT1282">
        <v>4.1376999999999997</v>
      </c>
      <c r="AU1282">
        <v>3.298</v>
      </c>
      <c r="AV1282">
        <v>186.9</v>
      </c>
      <c r="AX1282">
        <f t="shared" ref="AX1282:AX1345" si="179">0.61078*EXP(17.27*BA1282/(BA1282+237.3))</f>
        <v>3.5798909752798163</v>
      </c>
      <c r="AZ1282" t="str">
        <f t="shared" si="178"/>
        <v>Pinus ponderosa</v>
      </c>
      <c r="BA1282">
        <f t="shared" ref="BA1282:BA1345" si="180">S1282</f>
        <v>27.07</v>
      </c>
      <c r="BB1282">
        <f t="shared" ref="BB1282:BB1345" si="181">AX1282-AU1282</f>
        <v>0.28189097527981621</v>
      </c>
      <c r="BC1282">
        <f t="shared" ref="BC1282:BC1345" si="182">T1282/10</f>
        <v>36.880000000000003</v>
      </c>
      <c r="BD1282">
        <f t="shared" ref="BD1282:BD1345" si="183">U1282</f>
        <v>1531</v>
      </c>
      <c r="BE1282">
        <f t="shared" ref="BE1282:BE1345" si="184">-AH1282</f>
        <v>1.53</v>
      </c>
      <c r="BF1282">
        <f t="shared" ref="BF1282:BF1345" si="185">AT1282</f>
        <v>4.1376999999999997</v>
      </c>
      <c r="BG1282">
        <f t="shared" ref="BG1282:BG1345" si="186">AS1282</f>
        <v>4.0710000000000003E-2</v>
      </c>
    </row>
    <row r="1283" spans="1:59" x14ac:dyDescent="0.25">
      <c r="A1283">
        <v>1282</v>
      </c>
      <c r="H1283" t="s">
        <v>207</v>
      </c>
      <c r="I1283" t="s">
        <v>208</v>
      </c>
      <c r="M1283" t="s">
        <v>121</v>
      </c>
      <c r="Q1283">
        <v>8.2420000000000009</v>
      </c>
      <c r="R1283">
        <v>25.59</v>
      </c>
      <c r="S1283">
        <v>27.49</v>
      </c>
      <c r="T1283">
        <v>369.6</v>
      </c>
      <c r="U1283">
        <v>1937</v>
      </c>
      <c r="V1283" t="s">
        <v>207</v>
      </c>
      <c r="W1283" t="s">
        <v>207</v>
      </c>
      <c r="X1283" t="s">
        <v>207</v>
      </c>
      <c r="Y1283" t="s">
        <v>207</v>
      </c>
      <c r="Z1283" t="s">
        <v>207</v>
      </c>
      <c r="AA1283" t="s">
        <v>207</v>
      </c>
      <c r="AB1283" t="s">
        <v>207</v>
      </c>
      <c r="AC1283" t="s">
        <v>207</v>
      </c>
      <c r="AD1283" t="s">
        <v>207</v>
      </c>
      <c r="AE1283" t="s">
        <v>207</v>
      </c>
      <c r="AG1283">
        <v>-1.88</v>
      </c>
      <c r="AH1283">
        <v>-1.53</v>
      </c>
      <c r="AI1283" t="s">
        <v>207</v>
      </c>
      <c r="AJ1283" t="s">
        <v>207</v>
      </c>
      <c r="AL1283" t="s">
        <v>207</v>
      </c>
      <c r="AQ1283" t="s">
        <v>207</v>
      </c>
      <c r="AR1283" t="s">
        <v>207</v>
      </c>
      <c r="AS1283">
        <v>3.8179999999999999E-2</v>
      </c>
      <c r="AT1283">
        <v>4.1538000000000004</v>
      </c>
      <c r="AU1283">
        <v>3.3980000000000001</v>
      </c>
      <c r="AV1283">
        <v>176</v>
      </c>
      <c r="AX1283">
        <f t="shared" si="179"/>
        <v>3.6690049063730954</v>
      </c>
      <c r="AZ1283" t="str">
        <f t="shared" si="178"/>
        <v>Pinus ponderosa</v>
      </c>
      <c r="BA1283">
        <f t="shared" si="180"/>
        <v>27.49</v>
      </c>
      <c r="BB1283">
        <f t="shared" si="181"/>
        <v>0.27100490637309527</v>
      </c>
      <c r="BC1283">
        <f t="shared" si="182"/>
        <v>36.96</v>
      </c>
      <c r="BD1283">
        <f t="shared" si="183"/>
        <v>1937</v>
      </c>
      <c r="BE1283">
        <f t="shared" si="184"/>
        <v>1.53</v>
      </c>
      <c r="BF1283">
        <f t="shared" si="185"/>
        <v>4.1538000000000004</v>
      </c>
      <c r="BG1283">
        <f t="shared" si="186"/>
        <v>3.8179999999999999E-2</v>
      </c>
    </row>
    <row r="1284" spans="1:59" x14ac:dyDescent="0.25">
      <c r="A1284">
        <v>1283</v>
      </c>
      <c r="H1284" t="s">
        <v>207</v>
      </c>
      <c r="I1284" t="s">
        <v>208</v>
      </c>
      <c r="M1284" t="s">
        <v>121</v>
      </c>
      <c r="Q1284">
        <v>9.1189999999999998</v>
      </c>
      <c r="R1284">
        <v>27.76</v>
      </c>
      <c r="S1284">
        <v>29.49</v>
      </c>
      <c r="T1284">
        <v>369.4</v>
      </c>
      <c r="U1284">
        <v>1562</v>
      </c>
      <c r="V1284" t="s">
        <v>207</v>
      </c>
      <c r="W1284" t="s">
        <v>207</v>
      </c>
      <c r="X1284" t="s">
        <v>207</v>
      </c>
      <c r="Y1284" t="s">
        <v>207</v>
      </c>
      <c r="Z1284" t="s">
        <v>207</v>
      </c>
      <c r="AA1284" t="s">
        <v>207</v>
      </c>
      <c r="AB1284" t="s">
        <v>207</v>
      </c>
      <c r="AC1284" t="s">
        <v>207</v>
      </c>
      <c r="AD1284" t="s">
        <v>207</v>
      </c>
      <c r="AE1284" t="s">
        <v>207</v>
      </c>
      <c r="AG1284">
        <v>-1.7</v>
      </c>
      <c r="AH1284">
        <v>-1.38</v>
      </c>
      <c r="AI1284" t="s">
        <v>207</v>
      </c>
      <c r="AJ1284" t="s">
        <v>207</v>
      </c>
      <c r="AL1284" t="s">
        <v>207</v>
      </c>
      <c r="AQ1284" t="s">
        <v>207</v>
      </c>
      <c r="AR1284" t="s">
        <v>207</v>
      </c>
      <c r="AS1284">
        <v>4.5999999999999999E-2</v>
      </c>
      <c r="AT1284">
        <v>4.6436999999999999</v>
      </c>
      <c r="AU1284">
        <v>3.7810000000000001</v>
      </c>
      <c r="AV1284">
        <v>185.8</v>
      </c>
      <c r="AX1284">
        <f t="shared" si="179"/>
        <v>4.1203774753297591</v>
      </c>
      <c r="AZ1284" t="str">
        <f t="shared" si="178"/>
        <v>Pinus ponderosa</v>
      </c>
      <c r="BA1284">
        <f t="shared" si="180"/>
        <v>29.49</v>
      </c>
      <c r="BB1284">
        <f t="shared" si="181"/>
        <v>0.33937747532975893</v>
      </c>
      <c r="BC1284">
        <f t="shared" si="182"/>
        <v>36.94</v>
      </c>
      <c r="BD1284">
        <f t="shared" si="183"/>
        <v>1562</v>
      </c>
      <c r="BE1284">
        <f t="shared" si="184"/>
        <v>1.38</v>
      </c>
      <c r="BF1284">
        <f t="shared" si="185"/>
        <v>4.6436999999999999</v>
      </c>
      <c r="BG1284">
        <f t="shared" si="186"/>
        <v>4.5999999999999999E-2</v>
      </c>
    </row>
    <row r="1285" spans="1:59" x14ac:dyDescent="0.25">
      <c r="A1285">
        <v>1284</v>
      </c>
      <c r="H1285" t="s">
        <v>207</v>
      </c>
      <c r="I1285" t="s">
        <v>208</v>
      </c>
      <c r="M1285" t="s">
        <v>121</v>
      </c>
      <c r="Q1285">
        <v>8.9779999999999998</v>
      </c>
      <c r="R1285">
        <v>26.44</v>
      </c>
      <c r="S1285">
        <v>27.5</v>
      </c>
      <c r="T1285">
        <v>375.1</v>
      </c>
      <c r="U1285">
        <v>1077</v>
      </c>
      <c r="V1285" t="s">
        <v>207</v>
      </c>
      <c r="W1285" t="s">
        <v>207</v>
      </c>
      <c r="X1285" t="s">
        <v>207</v>
      </c>
      <c r="Y1285" t="s">
        <v>207</v>
      </c>
      <c r="Z1285" t="s">
        <v>207</v>
      </c>
      <c r="AA1285" t="s">
        <v>207</v>
      </c>
      <c r="AB1285" t="s">
        <v>207</v>
      </c>
      <c r="AC1285" t="s">
        <v>207</v>
      </c>
      <c r="AD1285" t="s">
        <v>207</v>
      </c>
      <c r="AE1285" t="s">
        <v>207</v>
      </c>
      <c r="AG1285">
        <v>-1.85</v>
      </c>
      <c r="AH1285">
        <v>-1.55</v>
      </c>
      <c r="AI1285" t="s">
        <v>207</v>
      </c>
      <c r="AJ1285" t="s">
        <v>207</v>
      </c>
      <c r="AL1285" t="s">
        <v>207</v>
      </c>
      <c r="AQ1285" t="s">
        <v>207</v>
      </c>
      <c r="AR1285" t="s">
        <v>207</v>
      </c>
      <c r="AS1285">
        <v>4.002E-2</v>
      </c>
      <c r="AT1285">
        <v>5.4257</v>
      </c>
      <c r="AU1285">
        <v>3.3620000000000001</v>
      </c>
      <c r="AV1285">
        <v>140.5</v>
      </c>
      <c r="AX1285">
        <f t="shared" si="179"/>
        <v>3.6711499974315416</v>
      </c>
      <c r="AZ1285" t="str">
        <f t="shared" si="178"/>
        <v>Pinus ponderosa</v>
      </c>
      <c r="BA1285">
        <f t="shared" si="180"/>
        <v>27.5</v>
      </c>
      <c r="BB1285">
        <f t="shared" si="181"/>
        <v>0.30914999743154148</v>
      </c>
      <c r="BC1285">
        <f t="shared" si="182"/>
        <v>37.510000000000005</v>
      </c>
      <c r="BD1285">
        <f t="shared" si="183"/>
        <v>1077</v>
      </c>
      <c r="BE1285">
        <f t="shared" si="184"/>
        <v>1.55</v>
      </c>
      <c r="BF1285">
        <f t="shared" si="185"/>
        <v>5.4257</v>
      </c>
      <c r="BG1285">
        <f t="shared" si="186"/>
        <v>4.002E-2</v>
      </c>
    </row>
    <row r="1286" spans="1:59" x14ac:dyDescent="0.25">
      <c r="A1286">
        <v>1285</v>
      </c>
      <c r="H1286" t="s">
        <v>207</v>
      </c>
      <c r="I1286" t="s">
        <v>208</v>
      </c>
      <c r="M1286" t="s">
        <v>121</v>
      </c>
      <c r="O1286" t="s">
        <v>209</v>
      </c>
      <c r="Q1286">
        <v>10.4</v>
      </c>
      <c r="R1286">
        <v>33.15</v>
      </c>
      <c r="S1286">
        <v>35.06</v>
      </c>
      <c r="T1286">
        <v>368.3</v>
      </c>
      <c r="U1286">
        <v>1200</v>
      </c>
      <c r="V1286" t="s">
        <v>207</v>
      </c>
      <c r="W1286" t="s">
        <v>207</v>
      </c>
      <c r="X1286" t="s">
        <v>207</v>
      </c>
      <c r="Y1286" t="s">
        <v>207</v>
      </c>
      <c r="Z1286" t="s">
        <v>207</v>
      </c>
      <c r="AA1286" t="s">
        <v>207</v>
      </c>
      <c r="AB1286" t="s">
        <v>207</v>
      </c>
      <c r="AC1286" t="s">
        <v>207</v>
      </c>
      <c r="AD1286" t="s">
        <v>207</v>
      </c>
      <c r="AE1286" t="s">
        <v>207</v>
      </c>
      <c r="AG1286">
        <v>-1.68</v>
      </c>
      <c r="AH1286">
        <v>-1.48</v>
      </c>
      <c r="AI1286" t="s">
        <v>207</v>
      </c>
      <c r="AJ1286" t="s">
        <v>207</v>
      </c>
      <c r="AL1286" t="s">
        <v>207</v>
      </c>
      <c r="AQ1286" t="s">
        <v>207</v>
      </c>
      <c r="AR1286" t="s">
        <v>207</v>
      </c>
      <c r="AS1286">
        <v>3.542E-2</v>
      </c>
      <c r="AT1286">
        <v>2.8037000000000001</v>
      </c>
      <c r="AU1286">
        <v>5.1159999999999997</v>
      </c>
      <c r="AV1286">
        <v>210</v>
      </c>
      <c r="AX1286">
        <f t="shared" si="179"/>
        <v>5.6411695130751616</v>
      </c>
      <c r="AZ1286" t="str">
        <f t="shared" si="178"/>
        <v>Pinus ponderosa</v>
      </c>
      <c r="BA1286">
        <f t="shared" si="180"/>
        <v>35.06</v>
      </c>
      <c r="BB1286">
        <f t="shared" si="181"/>
        <v>0.52516951307516191</v>
      </c>
      <c r="BC1286">
        <f t="shared" si="182"/>
        <v>36.83</v>
      </c>
      <c r="BD1286">
        <f t="shared" si="183"/>
        <v>1200</v>
      </c>
      <c r="BE1286">
        <f t="shared" si="184"/>
        <v>1.48</v>
      </c>
      <c r="BF1286">
        <f t="shared" si="185"/>
        <v>2.8037000000000001</v>
      </c>
      <c r="BG1286">
        <f t="shared" si="186"/>
        <v>3.542E-2</v>
      </c>
    </row>
    <row r="1287" spans="1:59" x14ac:dyDescent="0.25">
      <c r="A1287">
        <v>1286</v>
      </c>
      <c r="H1287" t="s">
        <v>207</v>
      </c>
      <c r="I1287" t="s">
        <v>208</v>
      </c>
      <c r="M1287" t="s">
        <v>121</v>
      </c>
      <c r="Q1287">
        <v>9.1370000000000005</v>
      </c>
      <c r="R1287">
        <v>35.74</v>
      </c>
      <c r="S1287">
        <v>37.79</v>
      </c>
      <c r="T1287">
        <v>369.9</v>
      </c>
      <c r="U1287">
        <v>1659</v>
      </c>
      <c r="V1287" t="s">
        <v>207</v>
      </c>
      <c r="W1287" t="s">
        <v>207</v>
      </c>
      <c r="X1287" t="s">
        <v>207</v>
      </c>
      <c r="Y1287" t="s">
        <v>207</v>
      </c>
      <c r="Z1287" t="s">
        <v>207</v>
      </c>
      <c r="AA1287" t="s">
        <v>207</v>
      </c>
      <c r="AB1287" t="s">
        <v>207</v>
      </c>
      <c r="AC1287" t="s">
        <v>207</v>
      </c>
      <c r="AD1287" t="s">
        <v>207</v>
      </c>
      <c r="AE1287" t="s">
        <v>207</v>
      </c>
      <c r="AG1287">
        <v>-1.7</v>
      </c>
      <c r="AH1287">
        <v>-1.52</v>
      </c>
      <c r="AI1287" t="s">
        <v>207</v>
      </c>
      <c r="AJ1287" t="s">
        <v>207</v>
      </c>
      <c r="AL1287" t="s">
        <v>207</v>
      </c>
      <c r="AQ1287" t="s">
        <v>207</v>
      </c>
      <c r="AR1287" t="s">
        <v>207</v>
      </c>
      <c r="AS1287">
        <v>2.1850000000000001E-2</v>
      </c>
      <c r="AT1287">
        <v>1.29697</v>
      </c>
      <c r="AU1287">
        <v>6.0179999999999998</v>
      </c>
      <c r="AV1287">
        <v>235.5</v>
      </c>
      <c r="AX1287">
        <f t="shared" si="179"/>
        <v>6.5496860449241536</v>
      </c>
      <c r="AZ1287" t="str">
        <f t="shared" si="178"/>
        <v>Pinus ponderosa</v>
      </c>
      <c r="BA1287">
        <f t="shared" si="180"/>
        <v>37.79</v>
      </c>
      <c r="BB1287">
        <f t="shared" si="181"/>
        <v>0.53168604492415383</v>
      </c>
      <c r="BC1287">
        <f t="shared" si="182"/>
        <v>36.989999999999995</v>
      </c>
      <c r="BD1287">
        <f t="shared" si="183"/>
        <v>1659</v>
      </c>
      <c r="BE1287">
        <f t="shared" si="184"/>
        <v>1.52</v>
      </c>
      <c r="BF1287">
        <f t="shared" si="185"/>
        <v>1.29697</v>
      </c>
      <c r="BG1287">
        <f t="shared" si="186"/>
        <v>2.1850000000000001E-2</v>
      </c>
    </row>
    <row r="1288" spans="1:59" x14ac:dyDescent="0.25">
      <c r="A1288">
        <v>1287</v>
      </c>
      <c r="H1288" t="s">
        <v>207</v>
      </c>
      <c r="I1288" t="s">
        <v>208</v>
      </c>
      <c r="M1288" t="s">
        <v>121</v>
      </c>
      <c r="Q1288">
        <v>9.6969999999999992</v>
      </c>
      <c r="R1288">
        <v>34.950000000000003</v>
      </c>
      <c r="S1288">
        <v>36.69</v>
      </c>
      <c r="T1288">
        <v>375.7</v>
      </c>
      <c r="U1288">
        <v>1852</v>
      </c>
      <c r="V1288" t="s">
        <v>207</v>
      </c>
      <c r="W1288" t="s">
        <v>207</v>
      </c>
      <c r="X1288" t="s">
        <v>207</v>
      </c>
      <c r="Y1288" t="s">
        <v>207</v>
      </c>
      <c r="Z1288" t="s">
        <v>207</v>
      </c>
      <c r="AA1288" t="s">
        <v>207</v>
      </c>
      <c r="AB1288" t="s">
        <v>207</v>
      </c>
      <c r="AC1288" t="s">
        <v>207</v>
      </c>
      <c r="AD1288" t="s">
        <v>207</v>
      </c>
      <c r="AE1288" t="s">
        <v>207</v>
      </c>
      <c r="AG1288">
        <v>-1.75</v>
      </c>
      <c r="AH1288">
        <v>-1.35</v>
      </c>
      <c r="AI1288" t="s">
        <v>207</v>
      </c>
      <c r="AJ1288" t="s">
        <v>207</v>
      </c>
      <c r="AL1288" t="s">
        <v>207</v>
      </c>
      <c r="AQ1288" t="s">
        <v>207</v>
      </c>
      <c r="AR1288" t="s">
        <v>207</v>
      </c>
      <c r="AS1288">
        <v>2.0930000000000001E-2</v>
      </c>
      <c r="AT1288">
        <v>1.20543</v>
      </c>
      <c r="AU1288">
        <v>5.63</v>
      </c>
      <c r="AV1288">
        <v>246.4</v>
      </c>
      <c r="AX1288">
        <f t="shared" si="179"/>
        <v>6.1694345777292714</v>
      </c>
      <c r="AZ1288" t="str">
        <f t="shared" si="178"/>
        <v>Pinus ponderosa</v>
      </c>
      <c r="BA1288">
        <f t="shared" si="180"/>
        <v>36.69</v>
      </c>
      <c r="BB1288">
        <f t="shared" si="181"/>
        <v>0.5394345777292715</v>
      </c>
      <c r="BC1288">
        <f t="shared" si="182"/>
        <v>37.57</v>
      </c>
      <c r="BD1288">
        <f t="shared" si="183"/>
        <v>1852</v>
      </c>
      <c r="BE1288">
        <f t="shared" si="184"/>
        <v>1.35</v>
      </c>
      <c r="BF1288">
        <f t="shared" si="185"/>
        <v>1.20543</v>
      </c>
      <c r="BG1288">
        <f t="shared" si="186"/>
        <v>2.0930000000000001E-2</v>
      </c>
    </row>
    <row r="1289" spans="1:59" x14ac:dyDescent="0.25">
      <c r="A1289">
        <v>1288</v>
      </c>
      <c r="H1289" t="s">
        <v>207</v>
      </c>
      <c r="I1289" t="s">
        <v>208</v>
      </c>
      <c r="M1289" t="s">
        <v>121</v>
      </c>
      <c r="Q1289">
        <v>11.19</v>
      </c>
      <c r="R1289">
        <v>34.090000000000003</v>
      </c>
      <c r="S1289">
        <v>35.89</v>
      </c>
      <c r="T1289">
        <v>387.3</v>
      </c>
      <c r="U1289">
        <v>1840</v>
      </c>
      <c r="V1289" t="s">
        <v>207</v>
      </c>
      <c r="W1289" t="s">
        <v>207</v>
      </c>
      <c r="X1289" t="s">
        <v>207</v>
      </c>
      <c r="Y1289" t="s">
        <v>207</v>
      </c>
      <c r="Z1289" t="s">
        <v>207</v>
      </c>
      <c r="AA1289" t="s">
        <v>207</v>
      </c>
      <c r="AB1289" t="s">
        <v>207</v>
      </c>
      <c r="AC1289" t="s">
        <v>207</v>
      </c>
      <c r="AD1289" t="s">
        <v>207</v>
      </c>
      <c r="AE1289" t="s">
        <v>207</v>
      </c>
      <c r="AG1289">
        <v>-1.65</v>
      </c>
      <c r="AH1289">
        <v>-1.47</v>
      </c>
      <c r="AI1289" t="s">
        <v>207</v>
      </c>
      <c r="AJ1289" t="s">
        <v>207</v>
      </c>
      <c r="AL1289" t="s">
        <v>207</v>
      </c>
      <c r="AQ1289" t="s">
        <v>207</v>
      </c>
      <c r="AR1289" t="s">
        <v>207</v>
      </c>
      <c r="AS1289">
        <v>3.1969999999999998E-2</v>
      </c>
      <c r="AT1289">
        <v>3.6938</v>
      </c>
      <c r="AU1289">
        <v>5.3070000000000004</v>
      </c>
      <c r="AV1289">
        <v>170.7</v>
      </c>
      <c r="AX1289">
        <f t="shared" si="179"/>
        <v>5.9050418892073546</v>
      </c>
      <c r="AZ1289" t="str">
        <f t="shared" si="178"/>
        <v>Pinus ponderosa</v>
      </c>
      <c r="BA1289">
        <f t="shared" si="180"/>
        <v>35.89</v>
      </c>
      <c r="BB1289">
        <f t="shared" si="181"/>
        <v>0.59804188920735424</v>
      </c>
      <c r="BC1289">
        <f t="shared" si="182"/>
        <v>38.730000000000004</v>
      </c>
      <c r="BD1289">
        <f t="shared" si="183"/>
        <v>1840</v>
      </c>
      <c r="BE1289">
        <f t="shared" si="184"/>
        <v>1.47</v>
      </c>
      <c r="BF1289">
        <f t="shared" si="185"/>
        <v>3.6938</v>
      </c>
      <c r="BG1289">
        <f t="shared" si="186"/>
        <v>3.1969999999999998E-2</v>
      </c>
    </row>
    <row r="1290" spans="1:59" x14ac:dyDescent="0.25">
      <c r="A1290">
        <v>1289</v>
      </c>
      <c r="H1290" t="s">
        <v>207</v>
      </c>
      <c r="I1290" t="s">
        <v>208</v>
      </c>
      <c r="M1290" t="s">
        <v>121</v>
      </c>
      <c r="O1290" t="s">
        <v>209</v>
      </c>
      <c r="Q1290">
        <v>10.79</v>
      </c>
      <c r="R1290">
        <v>31.45</v>
      </c>
      <c r="S1290">
        <v>32.090000000000003</v>
      </c>
      <c r="T1290">
        <v>370.6</v>
      </c>
      <c r="U1290">
        <v>1200</v>
      </c>
      <c r="V1290" t="s">
        <v>207</v>
      </c>
      <c r="W1290" t="s">
        <v>207</v>
      </c>
      <c r="X1290" t="s">
        <v>207</v>
      </c>
      <c r="Y1290" t="s">
        <v>207</v>
      </c>
      <c r="Z1290" t="s">
        <v>207</v>
      </c>
      <c r="AA1290" t="s">
        <v>207</v>
      </c>
      <c r="AB1290" t="s">
        <v>207</v>
      </c>
      <c r="AC1290" t="s">
        <v>207</v>
      </c>
      <c r="AD1290" t="s">
        <v>207</v>
      </c>
      <c r="AE1290" t="s">
        <v>207</v>
      </c>
      <c r="AG1290">
        <v>-1.7</v>
      </c>
      <c r="AH1290">
        <v>-0.97</v>
      </c>
      <c r="AI1290" t="s">
        <v>207</v>
      </c>
      <c r="AJ1290" t="s">
        <v>207</v>
      </c>
      <c r="AL1290" t="s">
        <v>207</v>
      </c>
      <c r="AQ1290" t="s">
        <v>207</v>
      </c>
      <c r="AR1290" t="s">
        <v>207</v>
      </c>
      <c r="AS1290">
        <v>2.9669999999999998E-2</v>
      </c>
      <c r="AT1290">
        <v>2.7829999999999999</v>
      </c>
      <c r="AU1290">
        <v>4.2809999999999997</v>
      </c>
      <c r="AV1290">
        <v>195</v>
      </c>
      <c r="AX1290">
        <f t="shared" si="179"/>
        <v>4.7788542592604051</v>
      </c>
      <c r="AZ1290" t="str">
        <f t="shared" si="178"/>
        <v>Pinus ponderosa</v>
      </c>
      <c r="BA1290">
        <f t="shared" si="180"/>
        <v>32.090000000000003</v>
      </c>
      <c r="BB1290">
        <f t="shared" si="181"/>
        <v>0.49785425926040539</v>
      </c>
      <c r="BC1290">
        <f t="shared" si="182"/>
        <v>37.06</v>
      </c>
      <c r="BD1290">
        <f t="shared" si="183"/>
        <v>1200</v>
      </c>
      <c r="BE1290">
        <f t="shared" si="184"/>
        <v>0.97</v>
      </c>
      <c r="BF1290">
        <f t="shared" si="185"/>
        <v>2.7829999999999999</v>
      </c>
      <c r="BG1290">
        <f t="shared" si="186"/>
        <v>2.9669999999999998E-2</v>
      </c>
    </row>
    <row r="1291" spans="1:59" x14ac:dyDescent="0.25">
      <c r="A1291">
        <v>1290</v>
      </c>
      <c r="H1291" t="s">
        <v>207</v>
      </c>
      <c r="I1291" t="s">
        <v>208</v>
      </c>
      <c r="M1291" t="s">
        <v>121</v>
      </c>
      <c r="O1291" t="s">
        <v>209</v>
      </c>
      <c r="Q1291">
        <v>10.31</v>
      </c>
      <c r="R1291">
        <v>30.83</v>
      </c>
      <c r="S1291">
        <v>31.39</v>
      </c>
      <c r="T1291">
        <v>388.3</v>
      </c>
      <c r="U1291">
        <v>1200</v>
      </c>
      <c r="V1291" t="s">
        <v>207</v>
      </c>
      <c r="W1291" t="s">
        <v>207</v>
      </c>
      <c r="X1291" t="s">
        <v>207</v>
      </c>
      <c r="Y1291" t="s">
        <v>207</v>
      </c>
      <c r="Z1291" t="s">
        <v>207</v>
      </c>
      <c r="AA1291" t="s">
        <v>207</v>
      </c>
      <c r="AB1291" t="s">
        <v>207</v>
      </c>
      <c r="AC1291" t="s">
        <v>207</v>
      </c>
      <c r="AD1291" t="s">
        <v>207</v>
      </c>
      <c r="AE1291" t="s">
        <v>207</v>
      </c>
      <c r="AG1291">
        <v>-1.85</v>
      </c>
      <c r="AH1291">
        <v>-1.55</v>
      </c>
      <c r="AI1291" t="s">
        <v>207</v>
      </c>
      <c r="AJ1291" t="s">
        <v>207</v>
      </c>
      <c r="AL1291" t="s">
        <v>207</v>
      </c>
      <c r="AQ1291" t="s">
        <v>207</v>
      </c>
      <c r="AR1291" t="s">
        <v>207</v>
      </c>
      <c r="AS1291">
        <v>3.243E-2</v>
      </c>
      <c r="AT1291">
        <v>3.0842999999999998</v>
      </c>
      <c r="AU1291">
        <v>4.1349999999999998</v>
      </c>
      <c r="AV1291">
        <v>209.6</v>
      </c>
      <c r="AX1291">
        <f t="shared" si="179"/>
        <v>4.5931588399055379</v>
      </c>
      <c r="AZ1291" t="str">
        <f t="shared" si="178"/>
        <v>Pinus ponderosa</v>
      </c>
      <c r="BA1291">
        <f t="shared" si="180"/>
        <v>31.39</v>
      </c>
      <c r="BB1291">
        <f t="shared" si="181"/>
        <v>0.45815883990553807</v>
      </c>
      <c r="BC1291">
        <f t="shared" si="182"/>
        <v>38.83</v>
      </c>
      <c r="BD1291">
        <f t="shared" si="183"/>
        <v>1200</v>
      </c>
      <c r="BE1291">
        <f t="shared" si="184"/>
        <v>1.55</v>
      </c>
      <c r="BF1291">
        <f t="shared" si="185"/>
        <v>3.0842999999999998</v>
      </c>
      <c r="BG1291">
        <f t="shared" si="186"/>
        <v>3.243E-2</v>
      </c>
    </row>
    <row r="1292" spans="1:59" x14ac:dyDescent="0.25">
      <c r="A1292">
        <v>1291</v>
      </c>
      <c r="H1292" t="s">
        <v>207</v>
      </c>
      <c r="I1292" t="s">
        <v>208</v>
      </c>
      <c r="M1292" t="s">
        <v>121</v>
      </c>
      <c r="O1292" t="s">
        <v>209</v>
      </c>
      <c r="Q1292">
        <v>10.3</v>
      </c>
      <c r="R1292">
        <v>28.16</v>
      </c>
      <c r="S1292">
        <v>28.41</v>
      </c>
      <c r="T1292">
        <v>380</v>
      </c>
      <c r="U1292">
        <v>1200</v>
      </c>
      <c r="V1292" t="s">
        <v>207</v>
      </c>
      <c r="W1292" t="s">
        <v>207</v>
      </c>
      <c r="X1292" t="s">
        <v>207</v>
      </c>
      <c r="Y1292" t="s">
        <v>207</v>
      </c>
      <c r="Z1292" t="s">
        <v>207</v>
      </c>
      <c r="AA1292" t="s">
        <v>207</v>
      </c>
      <c r="AB1292" t="s">
        <v>207</v>
      </c>
      <c r="AC1292" t="s">
        <v>207</v>
      </c>
      <c r="AD1292" t="s">
        <v>207</v>
      </c>
      <c r="AE1292" t="s">
        <v>207</v>
      </c>
      <c r="AG1292">
        <v>-1.85</v>
      </c>
      <c r="AH1292">
        <v>-1.43</v>
      </c>
      <c r="AI1292" t="s">
        <v>207</v>
      </c>
      <c r="AJ1292" t="s">
        <v>207</v>
      </c>
      <c r="AL1292" t="s">
        <v>207</v>
      </c>
      <c r="AQ1292" t="s">
        <v>207</v>
      </c>
      <c r="AR1292" t="s">
        <v>207</v>
      </c>
      <c r="AS1292">
        <v>3.2660000000000002E-2</v>
      </c>
      <c r="AT1292">
        <v>2.6128</v>
      </c>
      <c r="AU1292">
        <v>3.4780000000000002</v>
      </c>
      <c r="AV1292">
        <v>229.6</v>
      </c>
      <c r="AX1292">
        <f t="shared" si="179"/>
        <v>3.8709834284667388</v>
      </c>
      <c r="AZ1292" t="str">
        <f t="shared" si="178"/>
        <v>Pinus ponderosa</v>
      </c>
      <c r="BA1292">
        <f t="shared" si="180"/>
        <v>28.41</v>
      </c>
      <c r="BB1292">
        <f t="shared" si="181"/>
        <v>0.39298342846673862</v>
      </c>
      <c r="BC1292">
        <f t="shared" si="182"/>
        <v>38</v>
      </c>
      <c r="BD1292">
        <f t="shared" si="183"/>
        <v>1200</v>
      </c>
      <c r="BE1292">
        <f t="shared" si="184"/>
        <v>1.43</v>
      </c>
      <c r="BF1292">
        <f t="shared" si="185"/>
        <v>2.6128</v>
      </c>
      <c r="BG1292">
        <f t="shared" si="186"/>
        <v>3.2660000000000002E-2</v>
      </c>
    </row>
    <row r="1293" spans="1:59" x14ac:dyDescent="0.25">
      <c r="A1293">
        <v>1292</v>
      </c>
      <c r="H1293" t="s">
        <v>207</v>
      </c>
      <c r="I1293" t="s">
        <v>208</v>
      </c>
      <c r="M1293" t="s">
        <v>121</v>
      </c>
      <c r="O1293" t="s">
        <v>209</v>
      </c>
      <c r="Q1293">
        <v>11.08</v>
      </c>
      <c r="R1293">
        <v>27.74</v>
      </c>
      <c r="S1293">
        <v>28.35</v>
      </c>
      <c r="T1293">
        <v>371</v>
      </c>
      <c r="U1293">
        <v>1200</v>
      </c>
      <c r="V1293" t="s">
        <v>207</v>
      </c>
      <c r="W1293" t="s">
        <v>207</v>
      </c>
      <c r="X1293" t="s">
        <v>207</v>
      </c>
      <c r="Y1293" t="s">
        <v>207</v>
      </c>
      <c r="Z1293" t="s">
        <v>207</v>
      </c>
      <c r="AA1293" t="s">
        <v>207</v>
      </c>
      <c r="AB1293" t="s">
        <v>207</v>
      </c>
      <c r="AC1293" t="s">
        <v>207</v>
      </c>
      <c r="AD1293" t="s">
        <v>207</v>
      </c>
      <c r="AE1293" t="s">
        <v>207</v>
      </c>
      <c r="AG1293">
        <v>-1.97</v>
      </c>
      <c r="AH1293">
        <v>-1.67</v>
      </c>
      <c r="AI1293" t="s">
        <v>207</v>
      </c>
      <c r="AJ1293" t="s">
        <v>207</v>
      </c>
      <c r="AL1293" t="s">
        <v>207</v>
      </c>
      <c r="AQ1293" t="s">
        <v>207</v>
      </c>
      <c r="AR1293" t="s">
        <v>207</v>
      </c>
      <c r="AS1293">
        <v>2.622E-2</v>
      </c>
      <c r="AT1293">
        <v>3.1556000000000002</v>
      </c>
      <c r="AU1293">
        <v>3.4449999999999998</v>
      </c>
      <c r="AV1293">
        <v>159.19999999999999</v>
      </c>
      <c r="AX1293">
        <f t="shared" si="179"/>
        <v>3.8575220761096687</v>
      </c>
      <c r="AZ1293" t="str">
        <f t="shared" si="178"/>
        <v>Pinus ponderosa</v>
      </c>
      <c r="BA1293">
        <f t="shared" si="180"/>
        <v>28.35</v>
      </c>
      <c r="BB1293">
        <f t="shared" si="181"/>
        <v>0.41252207610966884</v>
      </c>
      <c r="BC1293">
        <f t="shared" si="182"/>
        <v>37.1</v>
      </c>
      <c r="BD1293">
        <f t="shared" si="183"/>
        <v>1200</v>
      </c>
      <c r="BE1293">
        <f t="shared" si="184"/>
        <v>1.67</v>
      </c>
      <c r="BF1293">
        <f t="shared" si="185"/>
        <v>3.1556000000000002</v>
      </c>
      <c r="BG1293">
        <f t="shared" si="186"/>
        <v>2.622E-2</v>
      </c>
    </row>
    <row r="1294" spans="1:59" x14ac:dyDescent="0.25">
      <c r="A1294">
        <v>1293</v>
      </c>
      <c r="H1294" t="s">
        <v>207</v>
      </c>
      <c r="I1294" t="s">
        <v>208</v>
      </c>
      <c r="M1294" t="s">
        <v>121</v>
      </c>
      <c r="O1294" t="s">
        <v>209</v>
      </c>
      <c r="Q1294">
        <v>9.6649999999999991</v>
      </c>
      <c r="R1294">
        <v>27.04</v>
      </c>
      <c r="S1294">
        <v>27.25</v>
      </c>
      <c r="T1294">
        <v>369.5</v>
      </c>
      <c r="U1294">
        <v>1200</v>
      </c>
      <c r="V1294" t="s">
        <v>207</v>
      </c>
      <c r="W1294" t="s">
        <v>207</v>
      </c>
      <c r="X1294" t="s">
        <v>207</v>
      </c>
      <c r="Y1294" t="s">
        <v>207</v>
      </c>
      <c r="Z1294" t="s">
        <v>207</v>
      </c>
      <c r="AA1294" t="s">
        <v>207</v>
      </c>
      <c r="AB1294" t="s">
        <v>207</v>
      </c>
      <c r="AC1294" t="s">
        <v>207</v>
      </c>
      <c r="AD1294" t="s">
        <v>207</v>
      </c>
      <c r="AE1294" t="s">
        <v>207</v>
      </c>
      <c r="AG1294">
        <v>-1.77</v>
      </c>
      <c r="AH1294">
        <v>-1.32</v>
      </c>
      <c r="AI1294" t="s">
        <v>207</v>
      </c>
      <c r="AJ1294" t="s">
        <v>207</v>
      </c>
      <c r="AL1294" t="s">
        <v>207</v>
      </c>
      <c r="AQ1294" t="s">
        <v>207</v>
      </c>
      <c r="AR1294" t="s">
        <v>207</v>
      </c>
      <c r="AS1294">
        <v>2.3460000000000002E-2</v>
      </c>
      <c r="AT1294">
        <v>2.3483000000000001</v>
      </c>
      <c r="AU1294">
        <v>3.2719999999999998</v>
      </c>
      <c r="AV1294">
        <v>190.8</v>
      </c>
      <c r="AX1294">
        <f t="shared" si="179"/>
        <v>3.6178491029114466</v>
      </c>
      <c r="AZ1294" t="str">
        <f t="shared" si="178"/>
        <v>Pinus ponderosa</v>
      </c>
      <c r="BA1294">
        <f t="shared" si="180"/>
        <v>27.25</v>
      </c>
      <c r="BB1294">
        <f t="shared" si="181"/>
        <v>0.34584910291144677</v>
      </c>
      <c r="BC1294">
        <f t="shared" si="182"/>
        <v>36.950000000000003</v>
      </c>
      <c r="BD1294">
        <f t="shared" si="183"/>
        <v>1200</v>
      </c>
      <c r="BE1294">
        <f t="shared" si="184"/>
        <v>1.32</v>
      </c>
      <c r="BF1294">
        <f t="shared" si="185"/>
        <v>2.3483000000000001</v>
      </c>
      <c r="BG1294">
        <f t="shared" si="186"/>
        <v>2.3460000000000002E-2</v>
      </c>
    </row>
    <row r="1295" spans="1:59" x14ac:dyDescent="0.25">
      <c r="A1295">
        <v>1294</v>
      </c>
      <c r="H1295" t="s">
        <v>207</v>
      </c>
      <c r="I1295" t="s">
        <v>208</v>
      </c>
      <c r="M1295" t="s">
        <v>121</v>
      </c>
      <c r="O1295" t="s">
        <v>209</v>
      </c>
      <c r="Q1295">
        <v>11.13</v>
      </c>
      <c r="R1295">
        <v>27</v>
      </c>
      <c r="S1295">
        <v>26.93</v>
      </c>
      <c r="T1295">
        <v>369.9</v>
      </c>
      <c r="U1295">
        <v>1200</v>
      </c>
      <c r="V1295" t="s">
        <v>207</v>
      </c>
      <c r="W1295" t="s">
        <v>207</v>
      </c>
      <c r="X1295" t="s">
        <v>207</v>
      </c>
      <c r="Y1295" t="s">
        <v>207</v>
      </c>
      <c r="Z1295" t="s">
        <v>207</v>
      </c>
      <c r="AA1295" t="s">
        <v>207</v>
      </c>
      <c r="AB1295" t="s">
        <v>207</v>
      </c>
      <c r="AC1295" t="s">
        <v>207</v>
      </c>
      <c r="AD1295" t="s">
        <v>207</v>
      </c>
      <c r="AE1295" t="s">
        <v>207</v>
      </c>
      <c r="AG1295">
        <v>-1.7</v>
      </c>
      <c r="AH1295">
        <v>-1.43</v>
      </c>
      <c r="AI1295" t="s">
        <v>207</v>
      </c>
      <c r="AJ1295" t="s">
        <v>207</v>
      </c>
      <c r="AL1295" t="s">
        <v>207</v>
      </c>
      <c r="AQ1295" t="s">
        <v>207</v>
      </c>
      <c r="AR1295" t="s">
        <v>207</v>
      </c>
      <c r="AS1295">
        <v>2.9440000000000001E-2</v>
      </c>
      <c r="AT1295">
        <v>3.3005</v>
      </c>
      <c r="AU1295">
        <v>3.153</v>
      </c>
      <c r="AV1295">
        <v>172.5</v>
      </c>
      <c r="AX1295">
        <f t="shared" si="179"/>
        <v>3.5506082619217763</v>
      </c>
      <c r="AZ1295" t="str">
        <f t="shared" si="178"/>
        <v>Pinus ponderosa</v>
      </c>
      <c r="BA1295">
        <f t="shared" si="180"/>
        <v>26.93</v>
      </c>
      <c r="BB1295">
        <f t="shared" si="181"/>
        <v>0.39760826192177623</v>
      </c>
      <c r="BC1295">
        <f t="shared" si="182"/>
        <v>36.989999999999995</v>
      </c>
      <c r="BD1295">
        <f t="shared" si="183"/>
        <v>1200</v>
      </c>
      <c r="BE1295">
        <f t="shared" si="184"/>
        <v>1.43</v>
      </c>
      <c r="BF1295">
        <f t="shared" si="185"/>
        <v>3.3005</v>
      </c>
      <c r="BG1295">
        <f t="shared" si="186"/>
        <v>2.9440000000000001E-2</v>
      </c>
    </row>
    <row r="1296" spans="1:59" x14ac:dyDescent="0.25">
      <c r="A1296">
        <v>1295</v>
      </c>
      <c r="H1296" t="s">
        <v>207</v>
      </c>
      <c r="I1296" t="s">
        <v>208</v>
      </c>
      <c r="M1296" t="s">
        <v>121</v>
      </c>
      <c r="O1296" t="s">
        <v>209</v>
      </c>
      <c r="Q1296">
        <v>15.5</v>
      </c>
      <c r="R1296">
        <v>23.86</v>
      </c>
      <c r="S1296">
        <v>24.32</v>
      </c>
      <c r="T1296">
        <v>376.6</v>
      </c>
      <c r="U1296">
        <v>1200</v>
      </c>
      <c r="V1296" t="s">
        <v>207</v>
      </c>
      <c r="W1296" t="s">
        <v>207</v>
      </c>
      <c r="X1296" t="s">
        <v>207</v>
      </c>
      <c r="Y1296" t="s">
        <v>207</v>
      </c>
      <c r="Z1296" t="s">
        <v>207</v>
      </c>
      <c r="AA1296" t="s">
        <v>207</v>
      </c>
      <c r="AB1296" t="s">
        <v>207</v>
      </c>
      <c r="AC1296" t="s">
        <v>207</v>
      </c>
      <c r="AD1296" t="s">
        <v>207</v>
      </c>
      <c r="AE1296" t="s">
        <v>207</v>
      </c>
      <c r="AG1296">
        <v>-1.65</v>
      </c>
      <c r="AH1296">
        <v>-1.43</v>
      </c>
      <c r="AI1296" t="s">
        <v>207</v>
      </c>
      <c r="AJ1296" t="s">
        <v>207</v>
      </c>
      <c r="AL1296" t="s">
        <v>207</v>
      </c>
      <c r="AQ1296" t="s">
        <v>207</v>
      </c>
      <c r="AR1296" t="s">
        <v>207</v>
      </c>
      <c r="AS1296">
        <v>2.3E-2</v>
      </c>
      <c r="AT1296">
        <v>2.4287999999999998</v>
      </c>
      <c r="AU1296">
        <v>2.5819999999999999</v>
      </c>
      <c r="AV1296">
        <v>192.1</v>
      </c>
      <c r="AX1296">
        <f t="shared" si="179"/>
        <v>3.0416126884678216</v>
      </c>
      <c r="AZ1296" t="str">
        <f t="shared" si="178"/>
        <v>Pinus ponderosa</v>
      </c>
      <c r="BA1296">
        <f t="shared" si="180"/>
        <v>24.32</v>
      </c>
      <c r="BB1296">
        <f t="shared" si="181"/>
        <v>0.45961268846782177</v>
      </c>
      <c r="BC1296">
        <f t="shared" si="182"/>
        <v>37.660000000000004</v>
      </c>
      <c r="BD1296">
        <f t="shared" si="183"/>
        <v>1200</v>
      </c>
      <c r="BE1296">
        <f t="shared" si="184"/>
        <v>1.43</v>
      </c>
      <c r="BF1296">
        <f t="shared" si="185"/>
        <v>2.4287999999999998</v>
      </c>
      <c r="BG1296">
        <f t="shared" si="186"/>
        <v>2.3E-2</v>
      </c>
    </row>
    <row r="1297" spans="1:59" x14ac:dyDescent="0.25">
      <c r="A1297">
        <v>1296</v>
      </c>
      <c r="H1297" t="s">
        <v>207</v>
      </c>
      <c r="I1297" t="s">
        <v>208</v>
      </c>
      <c r="M1297" t="s">
        <v>121</v>
      </c>
      <c r="O1297" t="s">
        <v>209</v>
      </c>
      <c r="Q1297">
        <v>15.47</v>
      </c>
      <c r="R1297">
        <v>23.38</v>
      </c>
      <c r="S1297">
        <v>23.63</v>
      </c>
      <c r="T1297">
        <v>376.6</v>
      </c>
      <c r="U1297">
        <v>1200</v>
      </c>
      <c r="V1297" t="s">
        <v>207</v>
      </c>
      <c r="W1297" t="s">
        <v>207</v>
      </c>
      <c r="X1297" t="s">
        <v>207</v>
      </c>
      <c r="Y1297" t="s">
        <v>207</v>
      </c>
      <c r="Z1297" t="s">
        <v>207</v>
      </c>
      <c r="AA1297" t="s">
        <v>207</v>
      </c>
      <c r="AB1297" t="s">
        <v>207</v>
      </c>
      <c r="AC1297" t="s">
        <v>207</v>
      </c>
      <c r="AD1297" t="s">
        <v>207</v>
      </c>
      <c r="AE1297" t="s">
        <v>207</v>
      </c>
      <c r="AG1297">
        <v>-1.72</v>
      </c>
      <c r="AH1297">
        <v>-1.52</v>
      </c>
      <c r="AI1297" t="s">
        <v>207</v>
      </c>
      <c r="AJ1297" t="s">
        <v>207</v>
      </c>
      <c r="AL1297" t="s">
        <v>207</v>
      </c>
      <c r="AQ1297" t="s">
        <v>207</v>
      </c>
      <c r="AR1297" t="s">
        <v>207</v>
      </c>
      <c r="AS1297">
        <v>2.1160000000000002E-2</v>
      </c>
      <c r="AT1297">
        <v>2.2793000000000001</v>
      </c>
      <c r="AU1297">
        <v>2.4740000000000002</v>
      </c>
      <c r="AV1297">
        <v>190.7</v>
      </c>
      <c r="AX1297">
        <f t="shared" si="179"/>
        <v>2.9181930623585122</v>
      </c>
      <c r="AZ1297" t="str">
        <f t="shared" si="178"/>
        <v>Pinus ponderosa</v>
      </c>
      <c r="BA1297">
        <f t="shared" si="180"/>
        <v>23.63</v>
      </c>
      <c r="BB1297">
        <f t="shared" si="181"/>
        <v>0.44419306235851197</v>
      </c>
      <c r="BC1297">
        <f t="shared" si="182"/>
        <v>37.660000000000004</v>
      </c>
      <c r="BD1297">
        <f t="shared" si="183"/>
        <v>1200</v>
      </c>
      <c r="BE1297">
        <f t="shared" si="184"/>
        <v>1.52</v>
      </c>
      <c r="BF1297">
        <f t="shared" si="185"/>
        <v>2.2793000000000001</v>
      </c>
      <c r="BG1297">
        <f t="shared" si="186"/>
        <v>2.1160000000000002E-2</v>
      </c>
    </row>
    <row r="1298" spans="1:59" x14ac:dyDescent="0.25">
      <c r="A1298">
        <v>1297</v>
      </c>
      <c r="H1298" t="s">
        <v>207</v>
      </c>
      <c r="I1298" t="s">
        <v>208</v>
      </c>
      <c r="M1298" t="s">
        <v>121</v>
      </c>
      <c r="O1298" t="s">
        <v>209</v>
      </c>
      <c r="Q1298">
        <v>16.75</v>
      </c>
      <c r="R1298">
        <v>24.88</v>
      </c>
      <c r="S1298">
        <v>25.28</v>
      </c>
      <c r="T1298">
        <v>376.6</v>
      </c>
      <c r="U1298">
        <v>1200</v>
      </c>
      <c r="V1298" t="s">
        <v>207</v>
      </c>
      <c r="W1298" t="s">
        <v>207</v>
      </c>
      <c r="X1298" t="s">
        <v>207</v>
      </c>
      <c r="Y1298" t="s">
        <v>207</v>
      </c>
      <c r="Z1298" t="s">
        <v>207</v>
      </c>
      <c r="AA1298" t="s">
        <v>207</v>
      </c>
      <c r="AB1298" t="s">
        <v>207</v>
      </c>
      <c r="AC1298" t="s">
        <v>207</v>
      </c>
      <c r="AD1298" t="s">
        <v>207</v>
      </c>
      <c r="AE1298" t="s">
        <v>207</v>
      </c>
      <c r="AG1298">
        <v>-1.82</v>
      </c>
      <c r="AH1298">
        <v>-1.52</v>
      </c>
      <c r="AI1298" t="s">
        <v>207</v>
      </c>
      <c r="AJ1298" t="s">
        <v>207</v>
      </c>
      <c r="AL1298" t="s">
        <v>207</v>
      </c>
      <c r="AQ1298" t="s">
        <v>207</v>
      </c>
      <c r="AR1298" t="s">
        <v>207</v>
      </c>
      <c r="AS1298">
        <v>4.0250000000000001E-2</v>
      </c>
      <c r="AT1298">
        <v>4.5999999999999996</v>
      </c>
      <c r="AU1298">
        <v>2.6949999999999998</v>
      </c>
      <c r="AV1298">
        <v>177.8</v>
      </c>
      <c r="AX1298">
        <f t="shared" si="179"/>
        <v>3.2208911229168158</v>
      </c>
      <c r="AZ1298" t="str">
        <f t="shared" si="178"/>
        <v>Pinus ponderosa</v>
      </c>
      <c r="BA1298">
        <f t="shared" si="180"/>
        <v>25.28</v>
      </c>
      <c r="BB1298">
        <f t="shared" si="181"/>
        <v>0.52589112291681595</v>
      </c>
      <c r="BC1298">
        <f t="shared" si="182"/>
        <v>37.660000000000004</v>
      </c>
      <c r="BD1298">
        <f t="shared" si="183"/>
        <v>1200</v>
      </c>
      <c r="BE1298">
        <f t="shared" si="184"/>
        <v>1.52</v>
      </c>
      <c r="BF1298">
        <f t="shared" si="185"/>
        <v>4.5999999999999996</v>
      </c>
      <c r="BG1298">
        <f t="shared" si="186"/>
        <v>4.0250000000000001E-2</v>
      </c>
    </row>
    <row r="1299" spans="1:59" x14ac:dyDescent="0.25">
      <c r="A1299">
        <v>1298</v>
      </c>
      <c r="H1299" t="s">
        <v>207</v>
      </c>
      <c r="I1299" t="s">
        <v>208</v>
      </c>
      <c r="M1299" t="s">
        <v>121</v>
      </c>
      <c r="O1299" t="s">
        <v>209</v>
      </c>
      <c r="Q1299">
        <v>14.01</v>
      </c>
      <c r="R1299">
        <v>28.51</v>
      </c>
      <c r="S1299">
        <v>29.5</v>
      </c>
      <c r="T1299">
        <v>377</v>
      </c>
      <c r="U1299">
        <v>1200</v>
      </c>
      <c r="V1299" t="s">
        <v>207</v>
      </c>
      <c r="W1299" t="s">
        <v>207</v>
      </c>
      <c r="X1299" t="s">
        <v>207</v>
      </c>
      <c r="Y1299" t="s">
        <v>207</v>
      </c>
      <c r="Z1299" t="s">
        <v>207</v>
      </c>
      <c r="AA1299" t="s">
        <v>207</v>
      </c>
      <c r="AB1299" t="s">
        <v>207</v>
      </c>
      <c r="AC1299" t="s">
        <v>207</v>
      </c>
      <c r="AD1299" t="s">
        <v>207</v>
      </c>
      <c r="AE1299" t="s">
        <v>207</v>
      </c>
      <c r="AG1299">
        <v>-1.8</v>
      </c>
      <c r="AH1299">
        <v>-1.32</v>
      </c>
      <c r="AI1299" t="s">
        <v>207</v>
      </c>
      <c r="AJ1299" t="s">
        <v>207</v>
      </c>
      <c r="AL1299" t="s">
        <v>207</v>
      </c>
      <c r="AQ1299" t="s">
        <v>207</v>
      </c>
      <c r="AR1299" t="s">
        <v>207</v>
      </c>
      <c r="AS1299">
        <v>4.301E-2</v>
      </c>
      <c r="AT1299">
        <v>3.9767000000000001</v>
      </c>
      <c r="AU1299">
        <v>3.5779999999999998</v>
      </c>
      <c r="AV1299">
        <v>207.2</v>
      </c>
      <c r="AX1299">
        <f t="shared" si="179"/>
        <v>4.122750469856971</v>
      </c>
      <c r="AZ1299" t="str">
        <f t="shared" si="178"/>
        <v>Pinus ponderosa</v>
      </c>
      <c r="BA1299">
        <f t="shared" si="180"/>
        <v>29.5</v>
      </c>
      <c r="BB1299">
        <f t="shared" si="181"/>
        <v>0.54475046985697118</v>
      </c>
      <c r="BC1299">
        <f t="shared" si="182"/>
        <v>37.700000000000003</v>
      </c>
      <c r="BD1299">
        <f t="shared" si="183"/>
        <v>1200</v>
      </c>
      <c r="BE1299">
        <f t="shared" si="184"/>
        <v>1.32</v>
      </c>
      <c r="BF1299">
        <f t="shared" si="185"/>
        <v>3.9767000000000001</v>
      </c>
      <c r="BG1299">
        <f t="shared" si="186"/>
        <v>4.301E-2</v>
      </c>
    </row>
    <row r="1300" spans="1:59" x14ac:dyDescent="0.25">
      <c r="A1300">
        <v>1299</v>
      </c>
      <c r="H1300" t="s">
        <v>207</v>
      </c>
      <c r="I1300" t="s">
        <v>208</v>
      </c>
      <c r="M1300" t="s">
        <v>121</v>
      </c>
      <c r="Q1300">
        <v>20.37</v>
      </c>
      <c r="R1300">
        <v>28.11</v>
      </c>
      <c r="S1300">
        <v>29.95</v>
      </c>
      <c r="T1300">
        <v>363.2</v>
      </c>
      <c r="U1300">
        <v>1758</v>
      </c>
      <c r="V1300" t="s">
        <v>207</v>
      </c>
      <c r="W1300" t="s">
        <v>207</v>
      </c>
      <c r="X1300" t="s">
        <v>207</v>
      </c>
      <c r="Y1300" t="s">
        <v>207</v>
      </c>
      <c r="Z1300" t="s">
        <v>207</v>
      </c>
      <c r="AA1300" t="s">
        <v>207</v>
      </c>
      <c r="AB1300" t="s">
        <v>207</v>
      </c>
      <c r="AC1300" t="s">
        <v>207</v>
      </c>
      <c r="AD1300" t="s">
        <v>207</v>
      </c>
      <c r="AE1300" t="s">
        <v>207</v>
      </c>
      <c r="AG1300">
        <v>-1.67</v>
      </c>
      <c r="AH1300">
        <v>-1.25</v>
      </c>
      <c r="AI1300" t="s">
        <v>207</v>
      </c>
      <c r="AJ1300" t="s">
        <v>207</v>
      </c>
      <c r="AL1300" t="s">
        <v>207</v>
      </c>
      <c r="AQ1300" t="s">
        <v>207</v>
      </c>
      <c r="AR1300" t="s">
        <v>207</v>
      </c>
      <c r="AS1300">
        <v>6.2560000000000004E-2</v>
      </c>
      <c r="AT1300">
        <v>6.8217999999999996</v>
      </c>
      <c r="AU1300">
        <v>3.4569999999999999</v>
      </c>
      <c r="AV1300">
        <v>169.2</v>
      </c>
      <c r="AX1300">
        <f t="shared" si="179"/>
        <v>4.2307730496980867</v>
      </c>
      <c r="AZ1300" t="str">
        <f t="shared" si="178"/>
        <v>Pinus ponderosa</v>
      </c>
      <c r="BA1300">
        <f t="shared" si="180"/>
        <v>29.95</v>
      </c>
      <c r="BB1300">
        <f t="shared" si="181"/>
        <v>0.7737730496980868</v>
      </c>
      <c r="BC1300">
        <f t="shared" si="182"/>
        <v>36.32</v>
      </c>
      <c r="BD1300">
        <f t="shared" si="183"/>
        <v>1758</v>
      </c>
      <c r="BE1300">
        <f t="shared" si="184"/>
        <v>1.25</v>
      </c>
      <c r="BF1300">
        <f t="shared" si="185"/>
        <v>6.8217999999999996</v>
      </c>
      <c r="BG1300">
        <f t="shared" si="186"/>
        <v>6.2560000000000004E-2</v>
      </c>
    </row>
    <row r="1301" spans="1:59" x14ac:dyDescent="0.25">
      <c r="A1301">
        <v>1300</v>
      </c>
      <c r="H1301" t="s">
        <v>207</v>
      </c>
      <c r="I1301" t="s">
        <v>208</v>
      </c>
      <c r="M1301" t="s">
        <v>121</v>
      </c>
      <c r="Q1301">
        <v>19.93</v>
      </c>
      <c r="R1301">
        <v>26.36</v>
      </c>
      <c r="S1301">
        <v>27.69</v>
      </c>
      <c r="T1301">
        <v>366.3</v>
      </c>
      <c r="U1301">
        <v>1337</v>
      </c>
      <c r="V1301" t="s">
        <v>207</v>
      </c>
      <c r="W1301" t="s">
        <v>207</v>
      </c>
      <c r="X1301" t="s">
        <v>207</v>
      </c>
      <c r="Y1301" t="s">
        <v>207</v>
      </c>
      <c r="Z1301" t="s">
        <v>207</v>
      </c>
      <c r="AA1301" t="s">
        <v>207</v>
      </c>
      <c r="AB1301" t="s">
        <v>207</v>
      </c>
      <c r="AC1301" t="s">
        <v>207</v>
      </c>
      <c r="AD1301" t="s">
        <v>207</v>
      </c>
      <c r="AE1301" t="s">
        <v>207</v>
      </c>
      <c r="AG1301">
        <v>-1.77</v>
      </c>
      <c r="AH1301">
        <v>-1.48</v>
      </c>
      <c r="AI1301" t="s">
        <v>207</v>
      </c>
      <c r="AJ1301" t="s">
        <v>207</v>
      </c>
      <c r="AL1301" t="s">
        <v>207</v>
      </c>
      <c r="AQ1301" t="s">
        <v>207</v>
      </c>
      <c r="AR1301" t="s">
        <v>207</v>
      </c>
      <c r="AS1301">
        <v>5.1979999999999998E-2</v>
      </c>
      <c r="AT1301">
        <v>4.9588000000000001</v>
      </c>
      <c r="AU1301">
        <v>3.0310000000000001</v>
      </c>
      <c r="AV1301">
        <v>195.9</v>
      </c>
      <c r="AX1301">
        <f t="shared" si="179"/>
        <v>3.71211473711754</v>
      </c>
      <c r="AZ1301" t="str">
        <f t="shared" si="178"/>
        <v>Pinus ponderosa</v>
      </c>
      <c r="BA1301">
        <f t="shared" si="180"/>
        <v>27.69</v>
      </c>
      <c r="BB1301">
        <f t="shared" si="181"/>
        <v>0.68111473711753989</v>
      </c>
      <c r="BC1301">
        <f t="shared" si="182"/>
        <v>36.630000000000003</v>
      </c>
      <c r="BD1301">
        <f t="shared" si="183"/>
        <v>1337</v>
      </c>
      <c r="BE1301">
        <f t="shared" si="184"/>
        <v>1.48</v>
      </c>
      <c r="BF1301">
        <f t="shared" si="185"/>
        <v>4.9588000000000001</v>
      </c>
      <c r="BG1301">
        <f t="shared" si="186"/>
        <v>5.1979999999999998E-2</v>
      </c>
    </row>
    <row r="1302" spans="1:59" x14ac:dyDescent="0.25">
      <c r="A1302">
        <v>1301</v>
      </c>
      <c r="H1302" t="s">
        <v>207</v>
      </c>
      <c r="I1302" t="s">
        <v>208</v>
      </c>
      <c r="M1302" t="s">
        <v>121</v>
      </c>
      <c r="Q1302">
        <v>20.3</v>
      </c>
      <c r="R1302">
        <v>25.4</v>
      </c>
      <c r="S1302">
        <v>27.45</v>
      </c>
      <c r="T1302">
        <v>368</v>
      </c>
      <c r="U1302">
        <v>2064</v>
      </c>
      <c r="V1302" t="s">
        <v>207</v>
      </c>
      <c r="W1302" t="s">
        <v>207</v>
      </c>
      <c r="X1302" t="s">
        <v>207</v>
      </c>
      <c r="Y1302" t="s">
        <v>207</v>
      </c>
      <c r="Z1302" t="s">
        <v>207</v>
      </c>
      <c r="AA1302" t="s">
        <v>207</v>
      </c>
      <c r="AB1302" t="s">
        <v>207</v>
      </c>
      <c r="AC1302" t="s">
        <v>207</v>
      </c>
      <c r="AD1302" t="s">
        <v>207</v>
      </c>
      <c r="AE1302" t="s">
        <v>207</v>
      </c>
      <c r="AG1302">
        <v>-1.92</v>
      </c>
      <c r="AH1302">
        <v>-1.33</v>
      </c>
      <c r="AI1302" t="s">
        <v>207</v>
      </c>
      <c r="AJ1302" t="s">
        <v>207</v>
      </c>
      <c r="AL1302" t="s">
        <v>207</v>
      </c>
      <c r="AQ1302" t="s">
        <v>207</v>
      </c>
      <c r="AR1302" t="s">
        <v>207</v>
      </c>
      <c r="AS1302">
        <v>5.1290000000000002E-2</v>
      </c>
      <c r="AT1302">
        <v>5.1864999999999997</v>
      </c>
      <c r="AU1302">
        <v>3.0019999999999998</v>
      </c>
      <c r="AV1302">
        <v>188.5</v>
      </c>
      <c r="AX1302">
        <f t="shared" si="179"/>
        <v>3.6604354525989624</v>
      </c>
      <c r="AZ1302" t="str">
        <f t="shared" si="178"/>
        <v>Pinus ponderosa</v>
      </c>
      <c r="BA1302">
        <f t="shared" si="180"/>
        <v>27.45</v>
      </c>
      <c r="BB1302">
        <f t="shared" si="181"/>
        <v>0.65843545259896263</v>
      </c>
      <c r="BC1302">
        <f t="shared" si="182"/>
        <v>36.799999999999997</v>
      </c>
      <c r="BD1302">
        <f t="shared" si="183"/>
        <v>2064</v>
      </c>
      <c r="BE1302">
        <f t="shared" si="184"/>
        <v>1.33</v>
      </c>
      <c r="BF1302">
        <f t="shared" si="185"/>
        <v>5.1864999999999997</v>
      </c>
      <c r="BG1302">
        <f t="shared" si="186"/>
        <v>5.1290000000000002E-2</v>
      </c>
    </row>
    <row r="1303" spans="1:59" x14ac:dyDescent="0.25">
      <c r="A1303">
        <v>1302</v>
      </c>
      <c r="H1303" t="s">
        <v>207</v>
      </c>
      <c r="I1303" t="s">
        <v>208</v>
      </c>
      <c r="M1303" t="s">
        <v>121</v>
      </c>
      <c r="Q1303">
        <v>20.25</v>
      </c>
      <c r="R1303">
        <v>25.85</v>
      </c>
      <c r="S1303">
        <v>27.56</v>
      </c>
      <c r="T1303">
        <v>378.5</v>
      </c>
      <c r="U1303">
        <v>1594</v>
      </c>
      <c r="V1303" t="s">
        <v>207</v>
      </c>
      <c r="W1303" t="s">
        <v>207</v>
      </c>
      <c r="X1303" t="s">
        <v>207</v>
      </c>
      <c r="Y1303" t="s">
        <v>207</v>
      </c>
      <c r="Z1303" t="s">
        <v>207</v>
      </c>
      <c r="AA1303" t="s">
        <v>207</v>
      </c>
      <c r="AB1303" t="s">
        <v>207</v>
      </c>
      <c r="AC1303" t="s">
        <v>207</v>
      </c>
      <c r="AD1303" t="s">
        <v>207</v>
      </c>
      <c r="AE1303" t="s">
        <v>207</v>
      </c>
      <c r="AG1303">
        <v>-1.8</v>
      </c>
      <c r="AH1303">
        <v>-1.58</v>
      </c>
      <c r="AI1303" t="s">
        <v>207</v>
      </c>
      <c r="AJ1303" t="s">
        <v>207</v>
      </c>
      <c r="AL1303" t="s">
        <v>207</v>
      </c>
      <c r="AQ1303" t="s">
        <v>207</v>
      </c>
      <c r="AR1303" t="s">
        <v>207</v>
      </c>
      <c r="AS1303">
        <v>3.6110000000000003E-2</v>
      </c>
      <c r="AT1303">
        <v>3.7052999999999998</v>
      </c>
      <c r="AU1303">
        <v>3.0110000000000001</v>
      </c>
      <c r="AV1303">
        <v>195.7</v>
      </c>
      <c r="AX1303">
        <f t="shared" si="179"/>
        <v>3.6840434917177061</v>
      </c>
      <c r="AZ1303" t="str">
        <f t="shared" si="178"/>
        <v>Pinus ponderosa</v>
      </c>
      <c r="BA1303">
        <f t="shared" si="180"/>
        <v>27.56</v>
      </c>
      <c r="BB1303">
        <f t="shared" si="181"/>
        <v>0.67304349171770594</v>
      </c>
      <c r="BC1303">
        <f t="shared" si="182"/>
        <v>37.85</v>
      </c>
      <c r="BD1303">
        <f t="shared" si="183"/>
        <v>1594</v>
      </c>
      <c r="BE1303">
        <f t="shared" si="184"/>
        <v>1.58</v>
      </c>
      <c r="BF1303">
        <f t="shared" si="185"/>
        <v>3.7052999999999998</v>
      </c>
      <c r="BG1303">
        <f t="shared" si="186"/>
        <v>3.6110000000000003E-2</v>
      </c>
    </row>
    <row r="1304" spans="1:59" x14ac:dyDescent="0.25">
      <c r="A1304">
        <v>1303</v>
      </c>
      <c r="H1304" t="s">
        <v>207</v>
      </c>
      <c r="I1304" t="s">
        <v>208</v>
      </c>
      <c r="M1304" t="s">
        <v>121</v>
      </c>
      <c r="Q1304">
        <v>16.010000000000002</v>
      </c>
      <c r="R1304">
        <v>26.86</v>
      </c>
      <c r="S1304">
        <v>28.86</v>
      </c>
      <c r="T1304">
        <v>388.4</v>
      </c>
      <c r="U1304">
        <v>2148</v>
      </c>
      <c r="V1304" t="s">
        <v>207</v>
      </c>
      <c r="W1304" t="s">
        <v>207</v>
      </c>
      <c r="X1304" t="s">
        <v>207</v>
      </c>
      <c r="Y1304" t="s">
        <v>207</v>
      </c>
      <c r="Z1304" t="s">
        <v>207</v>
      </c>
      <c r="AA1304" t="s">
        <v>207</v>
      </c>
      <c r="AB1304" t="s">
        <v>207</v>
      </c>
      <c r="AC1304" t="s">
        <v>207</v>
      </c>
      <c r="AD1304" t="s">
        <v>207</v>
      </c>
      <c r="AE1304" t="s">
        <v>207</v>
      </c>
      <c r="AG1304">
        <v>-1.6</v>
      </c>
      <c r="AH1304">
        <v>-1.32</v>
      </c>
      <c r="AI1304" t="s">
        <v>207</v>
      </c>
      <c r="AJ1304" t="s">
        <v>207</v>
      </c>
      <c r="AL1304" t="s">
        <v>207</v>
      </c>
      <c r="AQ1304" t="s">
        <v>207</v>
      </c>
      <c r="AR1304" t="s">
        <v>207</v>
      </c>
      <c r="AS1304">
        <v>3.9329999999999997E-2</v>
      </c>
      <c r="AT1304">
        <v>3.0682</v>
      </c>
      <c r="AU1304">
        <v>3.4089999999999998</v>
      </c>
      <c r="AV1304">
        <v>240.7</v>
      </c>
      <c r="AX1304">
        <f t="shared" si="179"/>
        <v>3.9732533665895087</v>
      </c>
      <c r="AZ1304" t="str">
        <f t="shared" si="178"/>
        <v>Pinus ponderosa</v>
      </c>
      <c r="BA1304">
        <f t="shared" si="180"/>
        <v>28.86</v>
      </c>
      <c r="BB1304">
        <f t="shared" si="181"/>
        <v>0.56425336658950886</v>
      </c>
      <c r="BC1304">
        <f t="shared" si="182"/>
        <v>38.839999999999996</v>
      </c>
      <c r="BD1304">
        <f t="shared" si="183"/>
        <v>2148</v>
      </c>
      <c r="BE1304">
        <f t="shared" si="184"/>
        <v>1.32</v>
      </c>
      <c r="BF1304">
        <f t="shared" si="185"/>
        <v>3.0682</v>
      </c>
      <c r="BG1304">
        <f t="shared" si="186"/>
        <v>3.9329999999999997E-2</v>
      </c>
    </row>
    <row r="1305" spans="1:59" x14ac:dyDescent="0.25">
      <c r="A1305">
        <v>1304</v>
      </c>
      <c r="H1305" t="s">
        <v>207</v>
      </c>
      <c r="I1305" t="s">
        <v>208</v>
      </c>
      <c r="M1305" t="s">
        <v>121</v>
      </c>
      <c r="Q1305">
        <v>17.690000000000001</v>
      </c>
      <c r="R1305">
        <v>26.53</v>
      </c>
      <c r="S1305">
        <v>27.88</v>
      </c>
      <c r="T1305">
        <v>371.6</v>
      </c>
      <c r="U1305">
        <v>1597</v>
      </c>
      <c r="V1305" t="s">
        <v>207</v>
      </c>
      <c r="W1305" t="s">
        <v>207</v>
      </c>
      <c r="X1305" t="s">
        <v>207</v>
      </c>
      <c r="Y1305" t="s">
        <v>207</v>
      </c>
      <c r="Z1305" t="s">
        <v>207</v>
      </c>
      <c r="AA1305" t="s">
        <v>207</v>
      </c>
      <c r="AB1305" t="s">
        <v>207</v>
      </c>
      <c r="AC1305" t="s">
        <v>207</v>
      </c>
      <c r="AD1305" t="s">
        <v>207</v>
      </c>
      <c r="AE1305" t="s">
        <v>207</v>
      </c>
      <c r="AG1305">
        <v>-1.72</v>
      </c>
      <c r="AH1305">
        <v>-1.68</v>
      </c>
      <c r="AI1305" t="s">
        <v>207</v>
      </c>
      <c r="AJ1305" t="s">
        <v>207</v>
      </c>
      <c r="AL1305" t="s">
        <v>207</v>
      </c>
      <c r="AQ1305" t="s">
        <v>207</v>
      </c>
      <c r="AR1305" t="s">
        <v>207</v>
      </c>
      <c r="AS1305">
        <v>5.2209999999999999E-2</v>
      </c>
      <c r="AT1305">
        <v>4.0940000000000003</v>
      </c>
      <c r="AU1305">
        <v>3.145</v>
      </c>
      <c r="AV1305">
        <v>226.1</v>
      </c>
      <c r="AX1305">
        <f t="shared" si="179"/>
        <v>3.753476897704175</v>
      </c>
      <c r="AZ1305" t="str">
        <f t="shared" si="178"/>
        <v>Pinus ponderosa</v>
      </c>
      <c r="BA1305">
        <f t="shared" si="180"/>
        <v>27.88</v>
      </c>
      <c r="BB1305">
        <f t="shared" si="181"/>
        <v>0.60847689770417501</v>
      </c>
      <c r="BC1305">
        <f t="shared" si="182"/>
        <v>37.160000000000004</v>
      </c>
      <c r="BD1305">
        <f t="shared" si="183"/>
        <v>1597</v>
      </c>
      <c r="BE1305">
        <f t="shared" si="184"/>
        <v>1.68</v>
      </c>
      <c r="BF1305">
        <f t="shared" si="185"/>
        <v>4.0940000000000003</v>
      </c>
      <c r="BG1305">
        <f t="shared" si="186"/>
        <v>5.2209999999999999E-2</v>
      </c>
    </row>
    <row r="1306" spans="1:59" x14ac:dyDescent="0.25">
      <c r="A1306">
        <v>1305</v>
      </c>
      <c r="H1306" t="s">
        <v>207</v>
      </c>
      <c r="I1306" t="s">
        <v>208</v>
      </c>
      <c r="M1306" t="s">
        <v>121</v>
      </c>
      <c r="O1306" t="s">
        <v>209</v>
      </c>
      <c r="Q1306">
        <v>26.48</v>
      </c>
      <c r="R1306">
        <v>29.72</v>
      </c>
      <c r="S1306">
        <v>30.21</v>
      </c>
      <c r="T1306">
        <v>372.2</v>
      </c>
      <c r="U1306">
        <v>1200</v>
      </c>
      <c r="V1306" t="s">
        <v>207</v>
      </c>
      <c r="W1306" t="s">
        <v>207</v>
      </c>
      <c r="X1306" t="s">
        <v>207</v>
      </c>
      <c r="Y1306" t="s">
        <v>207</v>
      </c>
      <c r="Z1306" t="s">
        <v>207</v>
      </c>
      <c r="AA1306" t="s">
        <v>207</v>
      </c>
      <c r="AB1306" t="s">
        <v>207</v>
      </c>
      <c r="AC1306" t="s">
        <v>207</v>
      </c>
      <c r="AD1306" t="s">
        <v>207</v>
      </c>
      <c r="AE1306" t="s">
        <v>207</v>
      </c>
      <c r="AG1306">
        <v>-1.73</v>
      </c>
      <c r="AH1306">
        <v>-0.95</v>
      </c>
      <c r="AI1306" t="s">
        <v>207</v>
      </c>
      <c r="AJ1306" t="s">
        <v>207</v>
      </c>
      <c r="AL1306" t="s">
        <v>207</v>
      </c>
      <c r="AQ1306" t="s">
        <v>207</v>
      </c>
      <c r="AR1306" t="s">
        <v>207</v>
      </c>
      <c r="AS1306">
        <v>0.11247</v>
      </c>
      <c r="AT1306">
        <v>9.0274999999999999</v>
      </c>
      <c r="AU1306">
        <v>3.1890000000000001</v>
      </c>
      <c r="AV1306">
        <v>223.1</v>
      </c>
      <c r="AX1306">
        <f t="shared" si="179"/>
        <v>4.29430114302476</v>
      </c>
      <c r="AZ1306" t="str">
        <f t="shared" si="178"/>
        <v>Pinus ponderosa</v>
      </c>
      <c r="BA1306">
        <f t="shared" si="180"/>
        <v>30.21</v>
      </c>
      <c r="BB1306">
        <f t="shared" si="181"/>
        <v>1.1053011430247599</v>
      </c>
      <c r="BC1306">
        <f t="shared" si="182"/>
        <v>37.22</v>
      </c>
      <c r="BD1306">
        <f t="shared" si="183"/>
        <v>1200</v>
      </c>
      <c r="BE1306">
        <f t="shared" si="184"/>
        <v>0.95</v>
      </c>
      <c r="BF1306">
        <f t="shared" si="185"/>
        <v>9.0274999999999999</v>
      </c>
      <c r="BG1306">
        <f t="shared" si="186"/>
        <v>0.11247</v>
      </c>
    </row>
    <row r="1307" spans="1:59" x14ac:dyDescent="0.25">
      <c r="A1307">
        <v>1306</v>
      </c>
      <c r="H1307" t="s">
        <v>207</v>
      </c>
      <c r="I1307" t="s">
        <v>208</v>
      </c>
      <c r="M1307" t="s">
        <v>121</v>
      </c>
      <c r="Q1307">
        <v>28.9</v>
      </c>
      <c r="R1307">
        <v>29.78</v>
      </c>
      <c r="S1307">
        <v>31.44</v>
      </c>
      <c r="T1307">
        <v>386.3</v>
      </c>
      <c r="U1307">
        <v>1090</v>
      </c>
      <c r="V1307" t="s">
        <v>207</v>
      </c>
      <c r="W1307" t="s">
        <v>207</v>
      </c>
      <c r="X1307" t="s">
        <v>207</v>
      </c>
      <c r="Y1307" t="s">
        <v>207</v>
      </c>
      <c r="Z1307" t="s">
        <v>207</v>
      </c>
      <c r="AA1307" t="s">
        <v>207</v>
      </c>
      <c r="AB1307" t="s">
        <v>207</v>
      </c>
      <c r="AC1307" t="s">
        <v>207</v>
      </c>
      <c r="AD1307" t="s">
        <v>207</v>
      </c>
      <c r="AE1307" t="s">
        <v>207</v>
      </c>
      <c r="AG1307">
        <v>-1.75</v>
      </c>
      <c r="AH1307">
        <v>-1.03</v>
      </c>
      <c r="AI1307" t="s">
        <v>207</v>
      </c>
      <c r="AJ1307" t="s">
        <v>207</v>
      </c>
      <c r="AL1307" t="s">
        <v>207</v>
      </c>
      <c r="AQ1307" t="s">
        <v>207</v>
      </c>
      <c r="AR1307" t="s">
        <v>207</v>
      </c>
      <c r="AS1307">
        <v>7.1300000000000002E-2</v>
      </c>
      <c r="AT1307">
        <v>6.1524999999999999</v>
      </c>
      <c r="AU1307">
        <v>3.3980000000000001</v>
      </c>
      <c r="AV1307">
        <v>225.6</v>
      </c>
      <c r="AX1307">
        <f t="shared" si="179"/>
        <v>4.6062116520188754</v>
      </c>
      <c r="AZ1307" t="str">
        <f t="shared" si="178"/>
        <v>Pinus ponderosa</v>
      </c>
      <c r="BA1307">
        <f t="shared" si="180"/>
        <v>31.44</v>
      </c>
      <c r="BB1307">
        <f t="shared" si="181"/>
        <v>1.2082116520188753</v>
      </c>
      <c r="BC1307">
        <f t="shared" si="182"/>
        <v>38.630000000000003</v>
      </c>
      <c r="BD1307">
        <f t="shared" si="183"/>
        <v>1090</v>
      </c>
      <c r="BE1307">
        <f t="shared" si="184"/>
        <v>1.03</v>
      </c>
      <c r="BF1307">
        <f t="shared" si="185"/>
        <v>6.1524999999999999</v>
      </c>
      <c r="BG1307">
        <f t="shared" si="186"/>
        <v>7.1300000000000002E-2</v>
      </c>
    </row>
    <row r="1308" spans="1:59" x14ac:dyDescent="0.25">
      <c r="A1308">
        <v>1307</v>
      </c>
      <c r="H1308" t="s">
        <v>207</v>
      </c>
      <c r="I1308" t="s">
        <v>208</v>
      </c>
      <c r="M1308" t="s">
        <v>121</v>
      </c>
      <c r="Q1308">
        <v>24.63</v>
      </c>
      <c r="R1308">
        <v>30.63</v>
      </c>
      <c r="S1308">
        <v>32.78</v>
      </c>
      <c r="T1308">
        <v>393</v>
      </c>
      <c r="U1308">
        <v>2238</v>
      </c>
      <c r="V1308" t="s">
        <v>207</v>
      </c>
      <c r="W1308" t="s">
        <v>207</v>
      </c>
      <c r="X1308" t="s">
        <v>207</v>
      </c>
      <c r="Y1308" t="s">
        <v>207</v>
      </c>
      <c r="Z1308" t="s">
        <v>207</v>
      </c>
      <c r="AA1308" t="s">
        <v>207</v>
      </c>
      <c r="AB1308" t="s">
        <v>207</v>
      </c>
      <c r="AC1308" t="s">
        <v>207</v>
      </c>
      <c r="AD1308" t="s">
        <v>207</v>
      </c>
      <c r="AE1308" t="s">
        <v>207</v>
      </c>
      <c r="AG1308">
        <v>-1.83</v>
      </c>
      <c r="AH1308">
        <v>-1.03</v>
      </c>
      <c r="AI1308" t="s">
        <v>207</v>
      </c>
      <c r="AJ1308" t="s">
        <v>207</v>
      </c>
      <c r="AL1308" t="s">
        <v>207</v>
      </c>
      <c r="AQ1308" t="s">
        <v>207</v>
      </c>
      <c r="AR1308" t="s">
        <v>207</v>
      </c>
      <c r="AS1308">
        <v>6.2560000000000004E-2</v>
      </c>
      <c r="AT1308">
        <v>6.1249000000000002</v>
      </c>
      <c r="AU1308">
        <v>3.8879999999999999</v>
      </c>
      <c r="AV1308">
        <v>210.8</v>
      </c>
      <c r="AX1308">
        <f t="shared" si="179"/>
        <v>4.9682437807569562</v>
      </c>
      <c r="AZ1308" t="str">
        <f t="shared" si="178"/>
        <v>Pinus ponderosa</v>
      </c>
      <c r="BA1308">
        <f t="shared" si="180"/>
        <v>32.78</v>
      </c>
      <c r="BB1308">
        <f t="shared" si="181"/>
        <v>1.0802437807569563</v>
      </c>
      <c r="BC1308">
        <f t="shared" si="182"/>
        <v>39.299999999999997</v>
      </c>
      <c r="BD1308">
        <f t="shared" si="183"/>
        <v>2238</v>
      </c>
      <c r="BE1308">
        <f t="shared" si="184"/>
        <v>1.03</v>
      </c>
      <c r="BF1308">
        <f t="shared" si="185"/>
        <v>6.1249000000000002</v>
      </c>
      <c r="BG1308">
        <f t="shared" si="186"/>
        <v>6.2560000000000004E-2</v>
      </c>
    </row>
    <row r="1309" spans="1:59" x14ac:dyDescent="0.25">
      <c r="A1309">
        <v>1308</v>
      </c>
      <c r="H1309" t="s">
        <v>207</v>
      </c>
      <c r="I1309" t="s">
        <v>208</v>
      </c>
      <c r="M1309" t="s">
        <v>121</v>
      </c>
      <c r="Q1309">
        <v>24.37</v>
      </c>
      <c r="R1309">
        <v>31.54</v>
      </c>
      <c r="S1309">
        <v>33.4</v>
      </c>
      <c r="T1309">
        <v>380</v>
      </c>
      <c r="U1309">
        <v>1842</v>
      </c>
      <c r="V1309" t="s">
        <v>207</v>
      </c>
      <c r="W1309" t="s">
        <v>207</v>
      </c>
      <c r="X1309" t="s">
        <v>207</v>
      </c>
      <c r="Y1309" t="s">
        <v>207</v>
      </c>
      <c r="Z1309" t="s">
        <v>207</v>
      </c>
      <c r="AA1309" t="s">
        <v>207</v>
      </c>
      <c r="AB1309" t="s">
        <v>207</v>
      </c>
      <c r="AC1309" t="s">
        <v>207</v>
      </c>
      <c r="AD1309" t="s">
        <v>207</v>
      </c>
      <c r="AE1309" t="s">
        <v>207</v>
      </c>
      <c r="AG1309">
        <v>-1.77</v>
      </c>
      <c r="AH1309">
        <v>-1.08</v>
      </c>
      <c r="AI1309" t="s">
        <v>207</v>
      </c>
      <c r="AJ1309" t="s">
        <v>207</v>
      </c>
      <c r="AL1309" t="s">
        <v>207</v>
      </c>
      <c r="AQ1309" t="s">
        <v>207</v>
      </c>
      <c r="AR1309" t="s">
        <v>207</v>
      </c>
      <c r="AS1309">
        <v>5.543E-2</v>
      </c>
      <c r="AT1309">
        <v>4.4596999999999998</v>
      </c>
      <c r="AU1309">
        <v>4.0170000000000003</v>
      </c>
      <c r="AV1309">
        <v>225.2</v>
      </c>
      <c r="AX1309">
        <f t="shared" si="179"/>
        <v>5.1439440831079715</v>
      </c>
      <c r="AZ1309" t="str">
        <f t="shared" si="178"/>
        <v>Pinus ponderosa</v>
      </c>
      <c r="BA1309">
        <f t="shared" si="180"/>
        <v>33.4</v>
      </c>
      <c r="BB1309">
        <f t="shared" si="181"/>
        <v>1.1269440831079711</v>
      </c>
      <c r="BC1309">
        <f t="shared" si="182"/>
        <v>38</v>
      </c>
      <c r="BD1309">
        <f t="shared" si="183"/>
        <v>1842</v>
      </c>
      <c r="BE1309">
        <f t="shared" si="184"/>
        <v>1.08</v>
      </c>
      <c r="BF1309">
        <f t="shared" si="185"/>
        <v>4.4596999999999998</v>
      </c>
      <c r="BG1309">
        <f t="shared" si="186"/>
        <v>5.543E-2</v>
      </c>
    </row>
    <row r="1310" spans="1:59" x14ac:dyDescent="0.25">
      <c r="A1310">
        <v>1309</v>
      </c>
      <c r="H1310" t="s">
        <v>207</v>
      </c>
      <c r="I1310" t="s">
        <v>208</v>
      </c>
      <c r="M1310" t="s">
        <v>121</v>
      </c>
      <c r="O1310" t="s">
        <v>209</v>
      </c>
      <c r="Q1310">
        <v>38.119999999999997</v>
      </c>
      <c r="R1310">
        <v>23.66</v>
      </c>
      <c r="S1310">
        <v>23.94</v>
      </c>
      <c r="T1310">
        <v>372.5</v>
      </c>
      <c r="U1310">
        <v>1200</v>
      </c>
      <c r="V1310" t="s">
        <v>207</v>
      </c>
      <c r="W1310" t="s">
        <v>207</v>
      </c>
      <c r="X1310" t="s">
        <v>207</v>
      </c>
      <c r="Y1310" t="s">
        <v>207</v>
      </c>
      <c r="Z1310" t="s">
        <v>207</v>
      </c>
      <c r="AA1310" t="s">
        <v>207</v>
      </c>
      <c r="AB1310" t="s">
        <v>207</v>
      </c>
      <c r="AC1310" t="s">
        <v>207</v>
      </c>
      <c r="AD1310" t="s">
        <v>207</v>
      </c>
      <c r="AE1310" t="s">
        <v>207</v>
      </c>
      <c r="AG1310">
        <v>-1.38</v>
      </c>
      <c r="AH1310">
        <v>-0.9</v>
      </c>
      <c r="AI1310" t="s">
        <v>207</v>
      </c>
      <c r="AJ1310" t="s">
        <v>207</v>
      </c>
      <c r="AL1310" t="s">
        <v>207</v>
      </c>
      <c r="AQ1310" t="s">
        <v>207</v>
      </c>
      <c r="AR1310" t="s">
        <v>207</v>
      </c>
      <c r="AS1310">
        <v>0.11822000000000001</v>
      </c>
      <c r="AT1310">
        <v>8.5721000000000007</v>
      </c>
      <c r="AU1310">
        <v>1.859</v>
      </c>
      <c r="AV1310">
        <v>244</v>
      </c>
      <c r="AX1310">
        <f t="shared" si="179"/>
        <v>2.973090929543222</v>
      </c>
      <c r="AZ1310" t="str">
        <f t="shared" si="178"/>
        <v>Pinus ponderosa</v>
      </c>
      <c r="BA1310">
        <f t="shared" si="180"/>
        <v>23.94</v>
      </c>
      <c r="BB1310">
        <f t="shared" si="181"/>
        <v>1.114090929543222</v>
      </c>
      <c r="BC1310">
        <f t="shared" si="182"/>
        <v>37.25</v>
      </c>
      <c r="BD1310">
        <f t="shared" si="183"/>
        <v>1200</v>
      </c>
      <c r="BE1310">
        <f t="shared" si="184"/>
        <v>0.9</v>
      </c>
      <c r="BF1310">
        <f t="shared" si="185"/>
        <v>8.5721000000000007</v>
      </c>
      <c r="BG1310">
        <f t="shared" si="186"/>
        <v>0.11822000000000001</v>
      </c>
    </row>
    <row r="1311" spans="1:59" x14ac:dyDescent="0.25">
      <c r="A1311">
        <v>1310</v>
      </c>
      <c r="H1311" t="s">
        <v>207</v>
      </c>
      <c r="I1311" t="s">
        <v>208</v>
      </c>
      <c r="M1311" t="s">
        <v>121</v>
      </c>
      <c r="O1311" t="s">
        <v>209</v>
      </c>
      <c r="Q1311">
        <v>38.93</v>
      </c>
      <c r="R1311">
        <v>24.01</v>
      </c>
      <c r="S1311">
        <v>24.25</v>
      </c>
      <c r="T1311">
        <v>363.1</v>
      </c>
      <c r="U1311">
        <v>1200</v>
      </c>
      <c r="V1311" t="s">
        <v>207</v>
      </c>
      <c r="W1311" t="s">
        <v>207</v>
      </c>
      <c r="X1311" t="s">
        <v>207</v>
      </c>
      <c r="Y1311" t="s">
        <v>207</v>
      </c>
      <c r="Z1311" t="s">
        <v>207</v>
      </c>
      <c r="AA1311" t="s">
        <v>207</v>
      </c>
      <c r="AB1311" t="s">
        <v>207</v>
      </c>
      <c r="AC1311" t="s">
        <v>207</v>
      </c>
      <c r="AD1311" t="s">
        <v>207</v>
      </c>
      <c r="AE1311" t="s">
        <v>207</v>
      </c>
      <c r="AG1311">
        <v>-1.42</v>
      </c>
      <c r="AH1311">
        <v>-1.05</v>
      </c>
      <c r="AI1311" t="s">
        <v>207</v>
      </c>
      <c r="AJ1311" t="s">
        <v>207</v>
      </c>
      <c r="AL1311" t="s">
        <v>207</v>
      </c>
      <c r="AQ1311" t="s">
        <v>207</v>
      </c>
      <c r="AR1311" t="s">
        <v>207</v>
      </c>
      <c r="AS1311">
        <v>0.18193000000000001</v>
      </c>
      <c r="AT1311">
        <v>10.122299999999999</v>
      </c>
      <c r="AU1311">
        <v>1.8660000000000001</v>
      </c>
      <c r="AV1311">
        <v>261.3</v>
      </c>
      <c r="AX1311">
        <f t="shared" si="179"/>
        <v>3.0288877318074547</v>
      </c>
      <c r="AZ1311" t="str">
        <f t="shared" si="178"/>
        <v>Pinus ponderosa</v>
      </c>
      <c r="BA1311">
        <f t="shared" si="180"/>
        <v>24.25</v>
      </c>
      <c r="BB1311">
        <f t="shared" si="181"/>
        <v>1.1628877318074546</v>
      </c>
      <c r="BC1311">
        <f t="shared" si="182"/>
        <v>36.31</v>
      </c>
      <c r="BD1311">
        <f t="shared" si="183"/>
        <v>1200</v>
      </c>
      <c r="BE1311">
        <f t="shared" si="184"/>
        <v>1.05</v>
      </c>
      <c r="BF1311">
        <f t="shared" si="185"/>
        <v>10.122299999999999</v>
      </c>
      <c r="BG1311">
        <f t="shared" si="186"/>
        <v>0.18193000000000001</v>
      </c>
    </row>
    <row r="1312" spans="1:59" x14ac:dyDescent="0.25">
      <c r="A1312">
        <v>1311</v>
      </c>
      <c r="H1312" t="s">
        <v>207</v>
      </c>
      <c r="I1312" t="s">
        <v>208</v>
      </c>
      <c r="M1312" t="s">
        <v>121</v>
      </c>
      <c r="O1312" t="s">
        <v>209</v>
      </c>
      <c r="Q1312">
        <v>39.36</v>
      </c>
      <c r="R1312">
        <v>22.39</v>
      </c>
      <c r="S1312">
        <v>22.63</v>
      </c>
      <c r="T1312">
        <v>378.1</v>
      </c>
      <c r="U1312">
        <v>1200</v>
      </c>
      <c r="V1312" t="s">
        <v>207</v>
      </c>
      <c r="W1312" t="s">
        <v>207</v>
      </c>
      <c r="X1312" t="s">
        <v>207</v>
      </c>
      <c r="Y1312" t="s">
        <v>207</v>
      </c>
      <c r="Z1312" t="s">
        <v>207</v>
      </c>
      <c r="AA1312" t="s">
        <v>207</v>
      </c>
      <c r="AB1312" t="s">
        <v>207</v>
      </c>
      <c r="AC1312" t="s">
        <v>207</v>
      </c>
      <c r="AD1312" t="s">
        <v>207</v>
      </c>
      <c r="AE1312" t="s">
        <v>207</v>
      </c>
      <c r="AG1312">
        <v>-1.2</v>
      </c>
      <c r="AH1312">
        <v>-0.97</v>
      </c>
      <c r="AI1312" t="s">
        <v>207</v>
      </c>
      <c r="AJ1312" t="s">
        <v>207</v>
      </c>
      <c r="AL1312" t="s">
        <v>207</v>
      </c>
      <c r="AQ1312" t="s">
        <v>207</v>
      </c>
      <c r="AR1312" t="s">
        <v>207</v>
      </c>
      <c r="AS1312">
        <v>0.10786999999999999</v>
      </c>
      <c r="AT1312">
        <v>6.601</v>
      </c>
      <c r="AU1312">
        <v>1.68</v>
      </c>
      <c r="AV1312">
        <v>268.5</v>
      </c>
      <c r="AX1312">
        <f t="shared" si="179"/>
        <v>2.7470856470142961</v>
      </c>
      <c r="AZ1312" t="str">
        <f t="shared" si="178"/>
        <v>Pinus ponderosa</v>
      </c>
      <c r="BA1312">
        <f t="shared" si="180"/>
        <v>22.63</v>
      </c>
      <c r="BB1312">
        <f t="shared" si="181"/>
        <v>1.0670856470142962</v>
      </c>
      <c r="BC1312">
        <f t="shared" si="182"/>
        <v>37.81</v>
      </c>
      <c r="BD1312">
        <f t="shared" si="183"/>
        <v>1200</v>
      </c>
      <c r="BE1312">
        <f t="shared" si="184"/>
        <v>0.97</v>
      </c>
      <c r="BF1312">
        <f t="shared" si="185"/>
        <v>6.601</v>
      </c>
      <c r="BG1312">
        <f t="shared" si="186"/>
        <v>0.10786999999999999</v>
      </c>
    </row>
    <row r="1313" spans="1:59" x14ac:dyDescent="0.25">
      <c r="A1313">
        <v>1312</v>
      </c>
      <c r="H1313" t="s">
        <v>207</v>
      </c>
      <c r="I1313" t="s">
        <v>208</v>
      </c>
      <c r="M1313" t="s">
        <v>121</v>
      </c>
      <c r="O1313" t="s">
        <v>209</v>
      </c>
      <c r="Q1313">
        <v>43.42</v>
      </c>
      <c r="R1313">
        <v>22.68</v>
      </c>
      <c r="S1313">
        <v>23.16</v>
      </c>
      <c r="T1313">
        <v>386.4</v>
      </c>
      <c r="U1313">
        <v>1200</v>
      </c>
      <c r="V1313" t="s">
        <v>207</v>
      </c>
      <c r="W1313" t="s">
        <v>207</v>
      </c>
      <c r="X1313" t="s">
        <v>207</v>
      </c>
      <c r="Y1313" t="s">
        <v>207</v>
      </c>
      <c r="Z1313" t="s">
        <v>207</v>
      </c>
      <c r="AA1313" t="s">
        <v>207</v>
      </c>
      <c r="AB1313" t="s">
        <v>207</v>
      </c>
      <c r="AC1313" t="s">
        <v>207</v>
      </c>
      <c r="AD1313" t="s">
        <v>207</v>
      </c>
      <c r="AE1313" t="s">
        <v>207</v>
      </c>
      <c r="AG1313">
        <v>-1.27</v>
      </c>
      <c r="AH1313">
        <v>-1.08</v>
      </c>
      <c r="AI1313" t="s">
        <v>207</v>
      </c>
      <c r="AJ1313" t="s">
        <v>207</v>
      </c>
      <c r="AL1313" t="s">
        <v>207</v>
      </c>
      <c r="AQ1313" t="s">
        <v>207</v>
      </c>
      <c r="AR1313" t="s">
        <v>207</v>
      </c>
      <c r="AS1313">
        <v>0.11178</v>
      </c>
      <c r="AT1313">
        <v>11.454000000000001</v>
      </c>
      <c r="AU1313">
        <v>1.64</v>
      </c>
      <c r="AV1313">
        <v>211.6</v>
      </c>
      <c r="AX1313">
        <f t="shared" si="179"/>
        <v>2.8366480956709612</v>
      </c>
      <c r="AZ1313" t="str">
        <f t="shared" si="178"/>
        <v>Pinus ponderosa</v>
      </c>
      <c r="BA1313">
        <f t="shared" si="180"/>
        <v>23.16</v>
      </c>
      <c r="BB1313">
        <f t="shared" si="181"/>
        <v>1.1966480956709613</v>
      </c>
      <c r="BC1313">
        <f t="shared" si="182"/>
        <v>38.64</v>
      </c>
      <c r="BD1313">
        <f t="shared" si="183"/>
        <v>1200</v>
      </c>
      <c r="BE1313">
        <f t="shared" si="184"/>
        <v>1.08</v>
      </c>
      <c r="BF1313">
        <f t="shared" si="185"/>
        <v>11.454000000000001</v>
      </c>
      <c r="BG1313">
        <f t="shared" si="186"/>
        <v>0.11178</v>
      </c>
    </row>
    <row r="1314" spans="1:59" x14ac:dyDescent="0.25">
      <c r="A1314">
        <v>1313</v>
      </c>
      <c r="H1314" t="s">
        <v>207</v>
      </c>
      <c r="I1314" t="s">
        <v>208</v>
      </c>
      <c r="M1314" t="s">
        <v>121</v>
      </c>
      <c r="O1314" t="s">
        <v>209</v>
      </c>
      <c r="Q1314">
        <v>36.729999999999997</v>
      </c>
      <c r="R1314">
        <v>26.35</v>
      </c>
      <c r="S1314">
        <v>27.51</v>
      </c>
      <c r="T1314">
        <v>369.8</v>
      </c>
      <c r="U1314">
        <v>1200</v>
      </c>
      <c r="V1314" t="s">
        <v>207</v>
      </c>
      <c r="W1314" t="s">
        <v>207</v>
      </c>
      <c r="X1314" t="s">
        <v>207</v>
      </c>
      <c r="Y1314" t="s">
        <v>207</v>
      </c>
      <c r="Z1314" t="s">
        <v>207</v>
      </c>
      <c r="AA1314" t="s">
        <v>207</v>
      </c>
      <c r="AB1314" t="s">
        <v>207</v>
      </c>
      <c r="AC1314" t="s">
        <v>207</v>
      </c>
      <c r="AD1314" t="s">
        <v>207</v>
      </c>
      <c r="AE1314" t="s">
        <v>207</v>
      </c>
      <c r="AG1314">
        <v>-1.37</v>
      </c>
      <c r="AH1314">
        <v>-1.05</v>
      </c>
      <c r="AI1314" t="s">
        <v>207</v>
      </c>
      <c r="AJ1314" t="s">
        <v>207</v>
      </c>
      <c r="AL1314" t="s">
        <v>207</v>
      </c>
      <c r="AQ1314" t="s">
        <v>207</v>
      </c>
      <c r="AR1314" t="s">
        <v>207</v>
      </c>
      <c r="AS1314">
        <v>0.15755</v>
      </c>
      <c r="AT1314">
        <v>12.6868</v>
      </c>
      <c r="AU1314">
        <v>2.4140000000000001</v>
      </c>
      <c r="AV1314">
        <v>225</v>
      </c>
      <c r="AX1314">
        <f t="shared" si="179"/>
        <v>3.6732961804698494</v>
      </c>
      <c r="AZ1314" t="str">
        <f t="shared" si="178"/>
        <v>Pinus ponderosa</v>
      </c>
      <c r="BA1314">
        <f t="shared" si="180"/>
        <v>27.51</v>
      </c>
      <c r="BB1314">
        <f t="shared" si="181"/>
        <v>1.2592961804698493</v>
      </c>
      <c r="BC1314">
        <f t="shared" si="182"/>
        <v>36.980000000000004</v>
      </c>
      <c r="BD1314">
        <f t="shared" si="183"/>
        <v>1200</v>
      </c>
      <c r="BE1314">
        <f t="shared" si="184"/>
        <v>1.05</v>
      </c>
      <c r="BF1314">
        <f t="shared" si="185"/>
        <v>12.6868</v>
      </c>
      <c r="BG1314">
        <f t="shared" si="186"/>
        <v>0.15755</v>
      </c>
    </row>
    <row r="1315" spans="1:59" x14ac:dyDescent="0.25">
      <c r="A1315">
        <v>1314</v>
      </c>
      <c r="H1315" t="s">
        <v>207</v>
      </c>
      <c r="I1315" t="s">
        <v>208</v>
      </c>
      <c r="M1315" t="s">
        <v>121</v>
      </c>
      <c r="O1315" t="s">
        <v>209</v>
      </c>
      <c r="Q1315">
        <v>36.61</v>
      </c>
      <c r="R1315">
        <v>25.85</v>
      </c>
      <c r="S1315">
        <v>26.4</v>
      </c>
      <c r="T1315">
        <v>362</v>
      </c>
      <c r="U1315">
        <v>1200</v>
      </c>
      <c r="V1315" t="s">
        <v>207</v>
      </c>
      <c r="W1315" t="s">
        <v>207</v>
      </c>
      <c r="X1315" t="s">
        <v>207</v>
      </c>
      <c r="Y1315" t="s">
        <v>207</v>
      </c>
      <c r="Z1315" t="s">
        <v>207</v>
      </c>
      <c r="AA1315" t="s">
        <v>207</v>
      </c>
      <c r="AB1315" t="s">
        <v>207</v>
      </c>
      <c r="AC1315" t="s">
        <v>207</v>
      </c>
      <c r="AD1315" t="s">
        <v>207</v>
      </c>
      <c r="AE1315" t="s">
        <v>207</v>
      </c>
      <c r="AG1315">
        <v>-1.4</v>
      </c>
      <c r="AH1315">
        <v>-1.17</v>
      </c>
      <c r="AI1315" t="s">
        <v>207</v>
      </c>
      <c r="AJ1315" t="s">
        <v>207</v>
      </c>
      <c r="AL1315" t="s">
        <v>207</v>
      </c>
      <c r="AQ1315" t="s">
        <v>207</v>
      </c>
      <c r="AR1315" t="s">
        <v>207</v>
      </c>
      <c r="AS1315">
        <v>0.1426</v>
      </c>
      <c r="AT1315">
        <v>10.117699999999999</v>
      </c>
      <c r="AU1315">
        <v>2.222</v>
      </c>
      <c r="AV1315">
        <v>233.9</v>
      </c>
      <c r="AX1315">
        <f t="shared" si="179"/>
        <v>3.4416337381814759</v>
      </c>
      <c r="AZ1315" t="str">
        <f t="shared" si="178"/>
        <v>Pinus ponderosa</v>
      </c>
      <c r="BA1315">
        <f t="shared" si="180"/>
        <v>26.4</v>
      </c>
      <c r="BB1315">
        <f t="shared" si="181"/>
        <v>1.2196337381814759</v>
      </c>
      <c r="BC1315">
        <f t="shared" si="182"/>
        <v>36.200000000000003</v>
      </c>
      <c r="BD1315">
        <f t="shared" si="183"/>
        <v>1200</v>
      </c>
      <c r="BE1315">
        <f t="shared" si="184"/>
        <v>1.17</v>
      </c>
      <c r="BF1315">
        <f t="shared" si="185"/>
        <v>10.117699999999999</v>
      </c>
      <c r="BG1315">
        <f t="shared" si="186"/>
        <v>0.1426</v>
      </c>
    </row>
    <row r="1316" spans="1:59" x14ac:dyDescent="0.25">
      <c r="A1316">
        <v>1315</v>
      </c>
      <c r="H1316" t="s">
        <v>207</v>
      </c>
      <c r="I1316" t="s">
        <v>208</v>
      </c>
      <c r="M1316" t="s">
        <v>121</v>
      </c>
      <c r="O1316" t="s">
        <v>210</v>
      </c>
      <c r="Q1316">
        <v>19.12</v>
      </c>
      <c r="R1316">
        <v>33.68</v>
      </c>
      <c r="S1316">
        <v>35.71</v>
      </c>
      <c r="T1316">
        <v>372.7</v>
      </c>
      <c r="U1316">
        <v>1200</v>
      </c>
      <c r="V1316" t="s">
        <v>207</v>
      </c>
      <c r="W1316" t="s">
        <v>207</v>
      </c>
      <c r="X1316" t="s">
        <v>207</v>
      </c>
      <c r="Y1316" t="s">
        <v>207</v>
      </c>
      <c r="Z1316" t="s">
        <v>207</v>
      </c>
      <c r="AA1316" t="s">
        <v>207</v>
      </c>
      <c r="AB1316" t="s">
        <v>207</v>
      </c>
      <c r="AC1316" t="s">
        <v>207</v>
      </c>
      <c r="AD1316" t="s">
        <v>207</v>
      </c>
      <c r="AE1316" t="s">
        <v>207</v>
      </c>
      <c r="AG1316">
        <v>-1.67</v>
      </c>
      <c r="AH1316">
        <v>-0.85</v>
      </c>
      <c r="AI1316" t="s">
        <v>207</v>
      </c>
      <c r="AJ1316" t="s">
        <v>207</v>
      </c>
      <c r="AL1316" t="s">
        <v>207</v>
      </c>
      <c r="AQ1316" t="s">
        <v>207</v>
      </c>
      <c r="AR1316" t="s">
        <v>207</v>
      </c>
      <c r="AS1316">
        <v>0.10580000000000001</v>
      </c>
      <c r="AT1316">
        <v>7.1783000000000001</v>
      </c>
      <c r="AU1316">
        <v>4.8499999999999996</v>
      </c>
      <c r="AV1316">
        <v>232.5</v>
      </c>
      <c r="AX1316">
        <f t="shared" si="179"/>
        <v>5.8469258134722875</v>
      </c>
      <c r="AZ1316" t="str">
        <f t="shared" si="178"/>
        <v>Pinus ponderosa</v>
      </c>
      <c r="BA1316">
        <f t="shared" si="180"/>
        <v>35.71</v>
      </c>
      <c r="BB1316">
        <f t="shared" si="181"/>
        <v>0.99692581347228781</v>
      </c>
      <c r="BC1316">
        <f t="shared" si="182"/>
        <v>37.269999999999996</v>
      </c>
      <c r="BD1316">
        <f t="shared" si="183"/>
        <v>1200</v>
      </c>
      <c r="BE1316">
        <f t="shared" si="184"/>
        <v>0.85</v>
      </c>
      <c r="BF1316">
        <f t="shared" si="185"/>
        <v>7.1783000000000001</v>
      </c>
      <c r="BG1316">
        <f t="shared" si="186"/>
        <v>0.10580000000000001</v>
      </c>
    </row>
    <row r="1317" spans="1:59" x14ac:dyDescent="0.25">
      <c r="A1317">
        <v>1316</v>
      </c>
      <c r="H1317" t="s">
        <v>207</v>
      </c>
      <c r="I1317" t="s">
        <v>208</v>
      </c>
      <c r="M1317" t="s">
        <v>121</v>
      </c>
      <c r="O1317" t="s">
        <v>211</v>
      </c>
      <c r="Q1317">
        <v>15.58</v>
      </c>
      <c r="R1317">
        <v>35.03</v>
      </c>
      <c r="S1317">
        <v>36.86</v>
      </c>
      <c r="T1317">
        <v>371.6</v>
      </c>
      <c r="U1317">
        <v>1200</v>
      </c>
      <c r="V1317" t="s">
        <v>207</v>
      </c>
      <c r="W1317" t="s">
        <v>207</v>
      </c>
      <c r="X1317" t="s">
        <v>207</v>
      </c>
      <c r="Y1317" t="s">
        <v>207</v>
      </c>
      <c r="Z1317" t="s">
        <v>207</v>
      </c>
      <c r="AA1317" t="s">
        <v>207</v>
      </c>
      <c r="AB1317" t="s">
        <v>207</v>
      </c>
      <c r="AC1317" t="s">
        <v>207</v>
      </c>
      <c r="AD1317" t="s">
        <v>207</v>
      </c>
      <c r="AE1317" t="s">
        <v>207</v>
      </c>
      <c r="AG1317">
        <v>-1.7</v>
      </c>
      <c r="AH1317">
        <v>-0.92</v>
      </c>
      <c r="AI1317" t="s">
        <v>207</v>
      </c>
      <c r="AJ1317" t="s">
        <v>207</v>
      </c>
      <c r="AL1317" t="s">
        <v>207</v>
      </c>
      <c r="AQ1317" t="s">
        <v>207</v>
      </c>
      <c r="AR1317" t="s">
        <v>207</v>
      </c>
      <c r="AS1317">
        <v>7.5209999999999999E-2</v>
      </c>
      <c r="AT1317">
        <v>5.2831000000000001</v>
      </c>
      <c r="AU1317">
        <v>5.3529999999999998</v>
      </c>
      <c r="AV1317">
        <v>224.7</v>
      </c>
      <c r="AX1317">
        <f t="shared" si="179"/>
        <v>6.226920445315459</v>
      </c>
      <c r="AZ1317" t="str">
        <f t="shared" si="178"/>
        <v>Pinus ponderosa</v>
      </c>
      <c r="BA1317">
        <f t="shared" si="180"/>
        <v>36.86</v>
      </c>
      <c r="BB1317">
        <f t="shared" si="181"/>
        <v>0.8739204453154592</v>
      </c>
      <c r="BC1317">
        <f t="shared" si="182"/>
        <v>37.160000000000004</v>
      </c>
      <c r="BD1317">
        <f t="shared" si="183"/>
        <v>1200</v>
      </c>
      <c r="BE1317">
        <f t="shared" si="184"/>
        <v>0.92</v>
      </c>
      <c r="BF1317">
        <f t="shared" si="185"/>
        <v>5.2831000000000001</v>
      </c>
      <c r="BG1317">
        <f t="shared" si="186"/>
        <v>7.5209999999999999E-2</v>
      </c>
    </row>
    <row r="1318" spans="1:59" x14ac:dyDescent="0.25">
      <c r="A1318">
        <v>1317</v>
      </c>
      <c r="H1318" t="s">
        <v>207</v>
      </c>
      <c r="I1318" t="s">
        <v>208</v>
      </c>
      <c r="M1318" t="s">
        <v>121</v>
      </c>
      <c r="O1318" t="s">
        <v>212</v>
      </c>
      <c r="Q1318">
        <v>17.149999999999999</v>
      </c>
      <c r="R1318">
        <v>35.86</v>
      </c>
      <c r="S1318">
        <v>38.14</v>
      </c>
      <c r="T1318">
        <v>377.8</v>
      </c>
      <c r="U1318">
        <v>1200</v>
      </c>
      <c r="V1318" t="s">
        <v>207</v>
      </c>
      <c r="W1318" t="s">
        <v>207</v>
      </c>
      <c r="X1318" t="s">
        <v>207</v>
      </c>
      <c r="Y1318" t="s">
        <v>207</v>
      </c>
      <c r="Z1318" t="s">
        <v>207</v>
      </c>
      <c r="AA1318" t="s">
        <v>207</v>
      </c>
      <c r="AB1318" t="s">
        <v>207</v>
      </c>
      <c r="AC1318" t="s">
        <v>207</v>
      </c>
      <c r="AD1318" t="s">
        <v>207</v>
      </c>
      <c r="AE1318" t="s">
        <v>207</v>
      </c>
      <c r="AG1318">
        <v>-1.85</v>
      </c>
      <c r="AH1318">
        <v>-0.72</v>
      </c>
      <c r="AI1318" t="s">
        <v>207</v>
      </c>
      <c r="AJ1318" t="s">
        <v>207</v>
      </c>
      <c r="AL1318" t="s">
        <v>207</v>
      </c>
      <c r="AQ1318" t="s">
        <v>207</v>
      </c>
      <c r="AR1318" t="s">
        <v>207</v>
      </c>
      <c r="AS1318">
        <v>0.10188999999999999</v>
      </c>
      <c r="AT1318">
        <v>7.1668000000000003</v>
      </c>
      <c r="AU1318">
        <v>5.665</v>
      </c>
      <c r="AV1318">
        <v>227.9</v>
      </c>
      <c r="AX1318">
        <f t="shared" si="179"/>
        <v>6.6748542215546527</v>
      </c>
      <c r="AZ1318" t="str">
        <f t="shared" si="178"/>
        <v>Pinus ponderosa</v>
      </c>
      <c r="BA1318">
        <f t="shared" si="180"/>
        <v>38.14</v>
      </c>
      <c r="BB1318">
        <f t="shared" si="181"/>
        <v>1.0098542215546527</v>
      </c>
      <c r="BC1318">
        <f t="shared" si="182"/>
        <v>37.78</v>
      </c>
      <c r="BD1318">
        <f t="shared" si="183"/>
        <v>1200</v>
      </c>
      <c r="BE1318">
        <f t="shared" si="184"/>
        <v>0.72</v>
      </c>
      <c r="BF1318">
        <f t="shared" si="185"/>
        <v>7.1668000000000003</v>
      </c>
      <c r="BG1318">
        <f t="shared" si="186"/>
        <v>0.10188999999999999</v>
      </c>
    </row>
    <row r="1319" spans="1:59" x14ac:dyDescent="0.25">
      <c r="A1319">
        <v>1318</v>
      </c>
      <c r="H1319" t="s">
        <v>207</v>
      </c>
      <c r="I1319" t="s">
        <v>208</v>
      </c>
      <c r="M1319" t="s">
        <v>121</v>
      </c>
      <c r="O1319" t="s">
        <v>213</v>
      </c>
      <c r="Q1319">
        <v>15.48</v>
      </c>
      <c r="R1319">
        <v>37.51</v>
      </c>
      <c r="S1319">
        <v>39.61</v>
      </c>
      <c r="T1319">
        <v>364.6</v>
      </c>
      <c r="U1319">
        <v>1200</v>
      </c>
      <c r="V1319" t="s">
        <v>207</v>
      </c>
      <c r="W1319" t="s">
        <v>207</v>
      </c>
      <c r="X1319" t="s">
        <v>207</v>
      </c>
      <c r="Y1319" t="s">
        <v>207</v>
      </c>
      <c r="Z1319" t="s">
        <v>207</v>
      </c>
      <c r="AA1319" t="s">
        <v>207</v>
      </c>
      <c r="AB1319" t="s">
        <v>207</v>
      </c>
      <c r="AC1319" t="s">
        <v>207</v>
      </c>
      <c r="AD1319" t="s">
        <v>207</v>
      </c>
      <c r="AE1319" t="s">
        <v>207</v>
      </c>
      <c r="AG1319">
        <v>-1.62</v>
      </c>
      <c r="AH1319">
        <v>-0.77</v>
      </c>
      <c r="AI1319" t="s">
        <v>207</v>
      </c>
      <c r="AJ1319" t="s">
        <v>207</v>
      </c>
      <c r="AL1319" t="s">
        <v>207</v>
      </c>
      <c r="AQ1319" t="s">
        <v>207</v>
      </c>
      <c r="AR1319" t="s">
        <v>207</v>
      </c>
      <c r="AS1319">
        <v>8.9929999999999996E-2</v>
      </c>
      <c r="AT1319">
        <v>6.1916000000000002</v>
      </c>
      <c r="AU1319">
        <v>6.23</v>
      </c>
      <c r="AV1319">
        <v>215.1</v>
      </c>
      <c r="AX1319">
        <f t="shared" si="179"/>
        <v>7.2234439763117475</v>
      </c>
      <c r="AZ1319" t="str">
        <f t="shared" si="178"/>
        <v>Pinus ponderosa</v>
      </c>
      <c r="BA1319">
        <f t="shared" si="180"/>
        <v>39.61</v>
      </c>
      <c r="BB1319">
        <f t="shared" si="181"/>
        <v>0.99344397631174708</v>
      </c>
      <c r="BC1319">
        <f t="shared" si="182"/>
        <v>36.46</v>
      </c>
      <c r="BD1319">
        <f t="shared" si="183"/>
        <v>1200</v>
      </c>
      <c r="BE1319">
        <f t="shared" si="184"/>
        <v>0.77</v>
      </c>
      <c r="BF1319">
        <f t="shared" si="185"/>
        <v>6.1916000000000002</v>
      </c>
      <c r="BG1319">
        <f t="shared" si="186"/>
        <v>8.9929999999999996E-2</v>
      </c>
    </row>
    <row r="1320" spans="1:59" x14ac:dyDescent="0.25">
      <c r="A1320">
        <v>1319</v>
      </c>
      <c r="H1320" t="s">
        <v>207</v>
      </c>
      <c r="I1320" t="s">
        <v>208</v>
      </c>
      <c r="M1320" t="s">
        <v>121</v>
      </c>
      <c r="O1320" t="s">
        <v>214</v>
      </c>
      <c r="Q1320">
        <v>15.23</v>
      </c>
      <c r="R1320">
        <v>35.75</v>
      </c>
      <c r="S1320">
        <v>36.520000000000003</v>
      </c>
      <c r="T1320">
        <v>383.2</v>
      </c>
      <c r="U1320">
        <v>1200</v>
      </c>
      <c r="V1320" t="s">
        <v>207</v>
      </c>
      <c r="W1320" t="s">
        <v>207</v>
      </c>
      <c r="X1320" t="s">
        <v>207</v>
      </c>
      <c r="Y1320" t="s">
        <v>207</v>
      </c>
      <c r="Z1320" t="s">
        <v>207</v>
      </c>
      <c r="AA1320" t="s">
        <v>207</v>
      </c>
      <c r="AB1320" t="s">
        <v>207</v>
      </c>
      <c r="AC1320" t="s">
        <v>207</v>
      </c>
      <c r="AD1320" t="s">
        <v>207</v>
      </c>
      <c r="AE1320" t="s">
        <v>207</v>
      </c>
      <c r="AG1320">
        <v>-1.92</v>
      </c>
      <c r="AH1320">
        <v>-0.87</v>
      </c>
      <c r="AI1320" t="s">
        <v>207</v>
      </c>
      <c r="AJ1320" t="s">
        <v>207</v>
      </c>
      <c r="AL1320" t="s">
        <v>207</v>
      </c>
      <c r="AQ1320" t="s">
        <v>207</v>
      </c>
      <c r="AR1320" t="s">
        <v>207</v>
      </c>
      <c r="AS1320">
        <v>3.6339999999999997E-2</v>
      </c>
      <c r="AT1320">
        <v>10.2971</v>
      </c>
      <c r="AU1320">
        <v>5.2229999999999999</v>
      </c>
      <c r="AV1320">
        <v>-86.03</v>
      </c>
      <c r="AX1320">
        <f t="shared" si="179"/>
        <v>6.1124090169695107</v>
      </c>
      <c r="AZ1320" t="str">
        <f t="shared" si="178"/>
        <v>Pinus ponderosa</v>
      </c>
      <c r="BA1320">
        <f t="shared" si="180"/>
        <v>36.520000000000003</v>
      </c>
      <c r="BB1320">
        <f t="shared" si="181"/>
        <v>0.8894090169695108</v>
      </c>
      <c r="BC1320">
        <f t="shared" si="182"/>
        <v>38.32</v>
      </c>
      <c r="BD1320">
        <f t="shared" si="183"/>
        <v>1200</v>
      </c>
      <c r="BE1320">
        <f t="shared" si="184"/>
        <v>0.87</v>
      </c>
      <c r="BF1320">
        <f t="shared" si="185"/>
        <v>10.2971</v>
      </c>
      <c r="BG1320">
        <f t="shared" si="186"/>
        <v>3.6339999999999997E-2</v>
      </c>
    </row>
    <row r="1321" spans="1:59" x14ac:dyDescent="0.25">
      <c r="A1321">
        <v>1320</v>
      </c>
      <c r="H1321" t="s">
        <v>207</v>
      </c>
      <c r="I1321" t="s">
        <v>208</v>
      </c>
      <c r="M1321" t="s">
        <v>121</v>
      </c>
      <c r="O1321" t="s">
        <v>215</v>
      </c>
      <c r="Q1321">
        <v>13.78</v>
      </c>
      <c r="R1321">
        <v>36.700000000000003</v>
      </c>
      <c r="S1321">
        <v>37.18</v>
      </c>
      <c r="T1321">
        <v>360.7</v>
      </c>
      <c r="U1321">
        <v>1200</v>
      </c>
      <c r="V1321" t="s">
        <v>207</v>
      </c>
      <c r="W1321" t="s">
        <v>207</v>
      </c>
      <c r="X1321" t="s">
        <v>207</v>
      </c>
      <c r="Y1321" t="s">
        <v>207</v>
      </c>
      <c r="Z1321" t="s">
        <v>207</v>
      </c>
      <c r="AA1321" t="s">
        <v>207</v>
      </c>
      <c r="AB1321" t="s">
        <v>207</v>
      </c>
      <c r="AC1321" t="s">
        <v>207</v>
      </c>
      <c r="AD1321" t="s">
        <v>207</v>
      </c>
      <c r="AE1321" t="s">
        <v>207</v>
      </c>
      <c r="AG1321">
        <v>-1.67</v>
      </c>
      <c r="AH1321">
        <v>-0.87</v>
      </c>
      <c r="AI1321" t="s">
        <v>207</v>
      </c>
      <c r="AJ1321" t="s">
        <v>207</v>
      </c>
      <c r="AL1321" t="s">
        <v>207</v>
      </c>
      <c r="AQ1321" t="s">
        <v>207</v>
      </c>
      <c r="AR1321" t="s">
        <v>207</v>
      </c>
      <c r="AS1321">
        <v>8.5790000000000005E-2</v>
      </c>
      <c r="AT1321">
        <v>4.8483999999999998</v>
      </c>
      <c r="AU1321">
        <v>5.4870000000000001</v>
      </c>
      <c r="AV1321">
        <v>235</v>
      </c>
      <c r="AX1321">
        <f t="shared" si="179"/>
        <v>6.3363887313792837</v>
      </c>
      <c r="AZ1321" t="str">
        <f t="shared" si="178"/>
        <v>Pinus ponderosa</v>
      </c>
      <c r="BA1321">
        <f t="shared" si="180"/>
        <v>37.18</v>
      </c>
      <c r="BB1321">
        <f t="shared" si="181"/>
        <v>0.84938873137928361</v>
      </c>
      <c r="BC1321">
        <f t="shared" si="182"/>
        <v>36.07</v>
      </c>
      <c r="BD1321">
        <f t="shared" si="183"/>
        <v>1200</v>
      </c>
      <c r="BE1321">
        <f t="shared" si="184"/>
        <v>0.87</v>
      </c>
      <c r="BF1321">
        <f t="shared" si="185"/>
        <v>4.8483999999999998</v>
      </c>
      <c r="BG1321">
        <f t="shared" si="186"/>
        <v>8.5790000000000005E-2</v>
      </c>
    </row>
    <row r="1322" spans="1:59" x14ac:dyDescent="0.25">
      <c r="A1322">
        <v>1321</v>
      </c>
      <c r="H1322" t="s">
        <v>207</v>
      </c>
      <c r="I1322" t="s">
        <v>208</v>
      </c>
      <c r="M1322" t="s">
        <v>121</v>
      </c>
      <c r="O1322" t="s">
        <v>216</v>
      </c>
      <c r="Q1322">
        <v>12.76</v>
      </c>
      <c r="R1322">
        <v>35.42</v>
      </c>
      <c r="S1322">
        <v>36.44</v>
      </c>
      <c r="T1322">
        <v>362.4</v>
      </c>
      <c r="U1322">
        <v>1200</v>
      </c>
      <c r="V1322" t="s">
        <v>207</v>
      </c>
      <c r="W1322" t="s">
        <v>207</v>
      </c>
      <c r="X1322" t="s">
        <v>207</v>
      </c>
      <c r="Y1322" t="s">
        <v>207</v>
      </c>
      <c r="Z1322" t="s">
        <v>207</v>
      </c>
      <c r="AA1322" t="s">
        <v>207</v>
      </c>
      <c r="AB1322" t="s">
        <v>207</v>
      </c>
      <c r="AC1322" t="s">
        <v>207</v>
      </c>
      <c r="AD1322" t="s">
        <v>207</v>
      </c>
      <c r="AE1322" t="s">
        <v>207</v>
      </c>
      <c r="AG1322">
        <v>-1.75</v>
      </c>
      <c r="AH1322">
        <v>-0.93</v>
      </c>
      <c r="AI1322" t="s">
        <v>207</v>
      </c>
      <c r="AJ1322" t="s">
        <v>207</v>
      </c>
      <c r="AL1322" t="s">
        <v>207</v>
      </c>
      <c r="AQ1322" t="s">
        <v>207</v>
      </c>
      <c r="AR1322" t="s">
        <v>207</v>
      </c>
      <c r="AS1322">
        <v>5.083E-2</v>
      </c>
      <c r="AT1322">
        <v>3.6823000000000001</v>
      </c>
      <c r="AU1322">
        <v>5.3529999999999998</v>
      </c>
      <c r="AV1322">
        <v>213.3</v>
      </c>
      <c r="AX1322">
        <f t="shared" si="179"/>
        <v>6.0857318571675476</v>
      </c>
      <c r="AZ1322" t="str">
        <f t="shared" si="178"/>
        <v>Pinus ponderosa</v>
      </c>
      <c r="BA1322">
        <f t="shared" si="180"/>
        <v>36.44</v>
      </c>
      <c r="BB1322">
        <f t="shared" si="181"/>
        <v>0.73273185716754785</v>
      </c>
      <c r="BC1322">
        <f t="shared" si="182"/>
        <v>36.239999999999995</v>
      </c>
      <c r="BD1322">
        <f t="shared" si="183"/>
        <v>1200</v>
      </c>
      <c r="BE1322">
        <f t="shared" si="184"/>
        <v>0.93</v>
      </c>
      <c r="BF1322">
        <f t="shared" si="185"/>
        <v>3.6823000000000001</v>
      </c>
      <c r="BG1322">
        <f t="shared" si="186"/>
        <v>5.083E-2</v>
      </c>
    </row>
    <row r="1323" spans="1:59" x14ac:dyDescent="0.25">
      <c r="A1323">
        <v>1322</v>
      </c>
      <c r="H1323" t="s">
        <v>207</v>
      </c>
      <c r="I1323" t="s">
        <v>208</v>
      </c>
      <c r="M1323" t="s">
        <v>121</v>
      </c>
      <c r="O1323" t="s">
        <v>217</v>
      </c>
      <c r="Q1323">
        <v>13.28</v>
      </c>
      <c r="R1323">
        <v>36.75</v>
      </c>
      <c r="S1323">
        <v>38.270000000000003</v>
      </c>
      <c r="T1323">
        <v>370.8</v>
      </c>
      <c r="U1323">
        <v>1200</v>
      </c>
      <c r="V1323" t="s">
        <v>207</v>
      </c>
      <c r="W1323" t="s">
        <v>207</v>
      </c>
      <c r="X1323" t="s">
        <v>207</v>
      </c>
      <c r="Y1323" t="s">
        <v>207</v>
      </c>
      <c r="Z1323" t="s">
        <v>207</v>
      </c>
      <c r="AA1323" t="s">
        <v>207</v>
      </c>
      <c r="AB1323" t="s">
        <v>207</v>
      </c>
      <c r="AC1323" t="s">
        <v>207</v>
      </c>
      <c r="AD1323" t="s">
        <v>207</v>
      </c>
      <c r="AE1323" t="s">
        <v>207</v>
      </c>
      <c r="AG1323">
        <v>-1.72</v>
      </c>
      <c r="AH1323">
        <v>-1.42</v>
      </c>
      <c r="AI1323" t="s">
        <v>207</v>
      </c>
      <c r="AJ1323" t="s">
        <v>207</v>
      </c>
      <c r="AL1323" t="s">
        <v>207</v>
      </c>
      <c r="AQ1323" t="s">
        <v>207</v>
      </c>
      <c r="AR1323" t="s">
        <v>207</v>
      </c>
      <c r="AS1323">
        <v>4.0480000000000002E-2</v>
      </c>
      <c r="AT1323">
        <v>3.956</v>
      </c>
      <c r="AU1323">
        <v>5.9029999999999996</v>
      </c>
      <c r="AV1323">
        <v>179.8</v>
      </c>
      <c r="AX1323">
        <f t="shared" si="179"/>
        <v>6.7218697490041652</v>
      </c>
      <c r="AZ1323" t="str">
        <f t="shared" si="178"/>
        <v>Pinus ponderosa</v>
      </c>
      <c r="BA1323">
        <f t="shared" si="180"/>
        <v>38.270000000000003</v>
      </c>
      <c r="BB1323">
        <f t="shared" si="181"/>
        <v>0.81886974900416565</v>
      </c>
      <c r="BC1323">
        <f t="shared" si="182"/>
        <v>37.08</v>
      </c>
      <c r="BD1323">
        <f t="shared" si="183"/>
        <v>1200</v>
      </c>
      <c r="BE1323">
        <f t="shared" si="184"/>
        <v>1.42</v>
      </c>
      <c r="BF1323">
        <f t="shared" si="185"/>
        <v>3.956</v>
      </c>
      <c r="BG1323">
        <f t="shared" si="186"/>
        <v>4.0480000000000002E-2</v>
      </c>
    </row>
    <row r="1324" spans="1:59" x14ac:dyDescent="0.25">
      <c r="A1324">
        <v>1323</v>
      </c>
      <c r="H1324" t="s">
        <v>207</v>
      </c>
      <c r="I1324" t="s">
        <v>208</v>
      </c>
      <c r="M1324" t="s">
        <v>121</v>
      </c>
      <c r="O1324" t="s">
        <v>218</v>
      </c>
      <c r="Q1324">
        <v>10.18</v>
      </c>
      <c r="R1324">
        <v>38.18</v>
      </c>
      <c r="S1324">
        <v>38.520000000000003</v>
      </c>
      <c r="T1324">
        <v>385.2</v>
      </c>
      <c r="U1324">
        <v>1200</v>
      </c>
      <c r="V1324" t="s">
        <v>207</v>
      </c>
      <c r="W1324" t="s">
        <v>207</v>
      </c>
      <c r="X1324" t="s">
        <v>207</v>
      </c>
      <c r="Y1324" t="s">
        <v>207</v>
      </c>
      <c r="Z1324" t="s">
        <v>207</v>
      </c>
      <c r="AA1324" t="s">
        <v>207</v>
      </c>
      <c r="AB1324" t="s">
        <v>207</v>
      </c>
      <c r="AC1324" t="s">
        <v>207</v>
      </c>
      <c r="AD1324" t="s">
        <v>207</v>
      </c>
      <c r="AE1324" t="s">
        <v>207</v>
      </c>
      <c r="AG1324">
        <v>-1.58</v>
      </c>
      <c r="AH1324">
        <v>-0.83</v>
      </c>
      <c r="AI1324" t="s">
        <v>207</v>
      </c>
      <c r="AJ1324" t="s">
        <v>207</v>
      </c>
      <c r="AL1324" t="s">
        <v>207</v>
      </c>
      <c r="AQ1324" t="s">
        <v>207</v>
      </c>
      <c r="AR1324" t="s">
        <v>207</v>
      </c>
      <c r="AS1324">
        <v>4.9680000000000002E-2</v>
      </c>
      <c r="AT1324">
        <v>2.8934000000000002</v>
      </c>
      <c r="AU1324">
        <v>6.133</v>
      </c>
      <c r="AV1324">
        <v>250.1</v>
      </c>
      <c r="AX1324">
        <f t="shared" si="179"/>
        <v>6.8130903232096509</v>
      </c>
      <c r="AZ1324" t="str">
        <f t="shared" si="178"/>
        <v>Pinus ponderosa</v>
      </c>
      <c r="BA1324">
        <f t="shared" si="180"/>
        <v>38.520000000000003</v>
      </c>
      <c r="BB1324">
        <f t="shared" si="181"/>
        <v>0.6800903232096509</v>
      </c>
      <c r="BC1324">
        <f t="shared" si="182"/>
        <v>38.519999999999996</v>
      </c>
      <c r="BD1324">
        <f t="shared" si="183"/>
        <v>1200</v>
      </c>
      <c r="BE1324">
        <f t="shared" si="184"/>
        <v>0.83</v>
      </c>
      <c r="BF1324">
        <f t="shared" si="185"/>
        <v>2.8934000000000002</v>
      </c>
      <c r="BG1324">
        <f t="shared" si="186"/>
        <v>4.9680000000000002E-2</v>
      </c>
    </row>
    <row r="1325" spans="1:59" x14ac:dyDescent="0.25">
      <c r="A1325">
        <v>1324</v>
      </c>
      <c r="H1325" t="s">
        <v>207</v>
      </c>
      <c r="I1325" t="s">
        <v>208</v>
      </c>
      <c r="M1325" t="s">
        <v>121</v>
      </c>
      <c r="Q1325">
        <v>37.33</v>
      </c>
      <c r="R1325">
        <v>25.53</v>
      </c>
      <c r="S1325">
        <v>27.55</v>
      </c>
      <c r="T1325">
        <v>363.1</v>
      </c>
      <c r="U1325">
        <v>1933</v>
      </c>
      <c r="V1325" t="s">
        <v>207</v>
      </c>
      <c r="W1325" t="s">
        <v>207</v>
      </c>
      <c r="X1325" t="s">
        <v>207</v>
      </c>
      <c r="Y1325" t="s">
        <v>207</v>
      </c>
      <c r="Z1325" t="s">
        <v>207</v>
      </c>
      <c r="AA1325" t="s">
        <v>207</v>
      </c>
      <c r="AB1325" t="s">
        <v>207</v>
      </c>
      <c r="AC1325" t="s">
        <v>207</v>
      </c>
      <c r="AD1325" t="s">
        <v>207</v>
      </c>
      <c r="AE1325" t="s">
        <v>207</v>
      </c>
      <c r="AG1325">
        <v>-1.58</v>
      </c>
      <c r="AH1325">
        <v>-0.97</v>
      </c>
      <c r="AI1325" t="s">
        <v>207</v>
      </c>
      <c r="AJ1325" t="s">
        <v>207</v>
      </c>
      <c r="AL1325" t="s">
        <v>207</v>
      </c>
      <c r="AQ1325" t="s">
        <v>207</v>
      </c>
      <c r="AR1325" t="s">
        <v>207</v>
      </c>
      <c r="AS1325">
        <v>0.16974</v>
      </c>
      <c r="AT1325">
        <v>15.755000000000001</v>
      </c>
      <c r="AU1325">
        <v>2.4630000000000001</v>
      </c>
      <c r="AV1325">
        <v>199.3</v>
      </c>
      <c r="AX1325">
        <f t="shared" si="179"/>
        <v>3.6818918417685595</v>
      </c>
      <c r="AZ1325" t="str">
        <f t="shared" si="178"/>
        <v>Pinus ponderosa</v>
      </c>
      <c r="BA1325">
        <f t="shared" si="180"/>
        <v>27.55</v>
      </c>
      <c r="BB1325">
        <f t="shared" si="181"/>
        <v>1.2188918417685595</v>
      </c>
      <c r="BC1325">
        <f t="shared" si="182"/>
        <v>36.31</v>
      </c>
      <c r="BD1325">
        <f t="shared" si="183"/>
        <v>1933</v>
      </c>
      <c r="BE1325">
        <f t="shared" si="184"/>
        <v>0.97</v>
      </c>
      <c r="BF1325">
        <f t="shared" si="185"/>
        <v>15.755000000000001</v>
      </c>
      <c r="BG1325">
        <f t="shared" si="186"/>
        <v>0.16974</v>
      </c>
    </row>
    <row r="1326" spans="1:59" x14ac:dyDescent="0.25">
      <c r="A1326">
        <v>1325</v>
      </c>
      <c r="H1326" t="s">
        <v>207</v>
      </c>
      <c r="I1326" t="s">
        <v>208</v>
      </c>
      <c r="M1326" t="s">
        <v>121</v>
      </c>
      <c r="Q1326">
        <v>34.58</v>
      </c>
      <c r="R1326">
        <v>25.39</v>
      </c>
      <c r="S1326">
        <v>27.49</v>
      </c>
      <c r="T1326">
        <v>360.1</v>
      </c>
      <c r="U1326">
        <v>2025</v>
      </c>
      <c r="V1326" t="s">
        <v>207</v>
      </c>
      <c r="W1326" t="s">
        <v>207</v>
      </c>
      <c r="X1326" t="s">
        <v>207</v>
      </c>
      <c r="Y1326" t="s">
        <v>207</v>
      </c>
      <c r="Z1326" t="s">
        <v>207</v>
      </c>
      <c r="AA1326" t="s">
        <v>207</v>
      </c>
      <c r="AB1326" t="s">
        <v>207</v>
      </c>
      <c r="AC1326" t="s">
        <v>207</v>
      </c>
      <c r="AD1326" t="s">
        <v>207</v>
      </c>
      <c r="AE1326" t="s">
        <v>207</v>
      </c>
      <c r="AG1326">
        <v>-1.95</v>
      </c>
      <c r="AH1326">
        <v>-0.87</v>
      </c>
      <c r="AI1326" t="s">
        <v>207</v>
      </c>
      <c r="AJ1326" t="s">
        <v>207</v>
      </c>
      <c r="AL1326" t="s">
        <v>207</v>
      </c>
      <c r="AQ1326" t="s">
        <v>207</v>
      </c>
      <c r="AR1326" t="s">
        <v>207</v>
      </c>
      <c r="AS1326">
        <v>0.19342999999999999</v>
      </c>
      <c r="AT1326">
        <v>14.294499999999999</v>
      </c>
      <c r="AU1326">
        <v>2.548</v>
      </c>
      <c r="AV1326">
        <v>225.5</v>
      </c>
      <c r="AX1326">
        <f t="shared" si="179"/>
        <v>3.6690049063730954</v>
      </c>
      <c r="AZ1326" t="str">
        <f t="shared" si="178"/>
        <v>Pinus ponderosa</v>
      </c>
      <c r="BA1326">
        <f t="shared" si="180"/>
        <v>27.49</v>
      </c>
      <c r="BB1326">
        <f t="shared" si="181"/>
        <v>1.1210049063730954</v>
      </c>
      <c r="BC1326">
        <f t="shared" si="182"/>
        <v>36.010000000000005</v>
      </c>
      <c r="BD1326">
        <f t="shared" si="183"/>
        <v>2025</v>
      </c>
      <c r="BE1326">
        <f t="shared" si="184"/>
        <v>0.87</v>
      </c>
      <c r="BF1326">
        <f t="shared" si="185"/>
        <v>14.294499999999999</v>
      </c>
      <c r="BG1326">
        <f t="shared" si="186"/>
        <v>0.19342999999999999</v>
      </c>
    </row>
    <row r="1327" spans="1:59" x14ac:dyDescent="0.25">
      <c r="A1327">
        <v>1326</v>
      </c>
      <c r="H1327" t="s">
        <v>207</v>
      </c>
      <c r="I1327" t="s">
        <v>208</v>
      </c>
      <c r="M1327" t="s">
        <v>121</v>
      </c>
      <c r="Q1327">
        <v>32.340000000000003</v>
      </c>
      <c r="R1327">
        <v>28.27</v>
      </c>
      <c r="S1327">
        <v>30.6</v>
      </c>
      <c r="T1327">
        <v>374</v>
      </c>
      <c r="U1327">
        <v>2190</v>
      </c>
      <c r="V1327" t="s">
        <v>207</v>
      </c>
      <c r="W1327" t="s">
        <v>207</v>
      </c>
      <c r="X1327" t="s">
        <v>207</v>
      </c>
      <c r="Y1327" t="s">
        <v>207</v>
      </c>
      <c r="Z1327" t="s">
        <v>207</v>
      </c>
      <c r="AA1327" t="s">
        <v>207</v>
      </c>
      <c r="AB1327" t="s">
        <v>207</v>
      </c>
      <c r="AC1327" t="s">
        <v>207</v>
      </c>
      <c r="AD1327" t="s">
        <v>207</v>
      </c>
      <c r="AE1327" t="s">
        <v>207</v>
      </c>
      <c r="AG1327">
        <v>-1.93</v>
      </c>
      <c r="AH1327">
        <v>-0.72</v>
      </c>
      <c r="AI1327" t="s">
        <v>207</v>
      </c>
      <c r="AJ1327" t="s">
        <v>207</v>
      </c>
      <c r="AL1327" t="s">
        <v>207</v>
      </c>
      <c r="AQ1327" t="s">
        <v>207</v>
      </c>
      <c r="AR1327" t="s">
        <v>207</v>
      </c>
      <c r="AS1327">
        <v>0.15962000000000001</v>
      </c>
      <c r="AT1327">
        <v>13.786199999999999</v>
      </c>
      <c r="AU1327">
        <v>3.15</v>
      </c>
      <c r="AV1327">
        <v>215.5</v>
      </c>
      <c r="AX1327">
        <f t="shared" si="179"/>
        <v>4.3911481585063594</v>
      </c>
      <c r="AZ1327" t="str">
        <f t="shared" si="178"/>
        <v>Pinus ponderosa</v>
      </c>
      <c r="BA1327">
        <f t="shared" si="180"/>
        <v>30.6</v>
      </c>
      <c r="BB1327">
        <f t="shared" si="181"/>
        <v>1.2411481585063595</v>
      </c>
      <c r="BC1327">
        <f t="shared" si="182"/>
        <v>37.4</v>
      </c>
      <c r="BD1327">
        <f t="shared" si="183"/>
        <v>2190</v>
      </c>
      <c r="BE1327">
        <f t="shared" si="184"/>
        <v>0.72</v>
      </c>
      <c r="BF1327">
        <f t="shared" si="185"/>
        <v>13.786199999999999</v>
      </c>
      <c r="BG1327">
        <f t="shared" si="186"/>
        <v>0.15962000000000001</v>
      </c>
    </row>
    <row r="1328" spans="1:59" x14ac:dyDescent="0.25">
      <c r="A1328">
        <v>1327</v>
      </c>
      <c r="H1328" t="s">
        <v>207</v>
      </c>
      <c r="I1328" t="s">
        <v>208</v>
      </c>
      <c r="M1328" t="s">
        <v>121</v>
      </c>
      <c r="Q1328">
        <v>32.020000000000003</v>
      </c>
      <c r="R1328">
        <v>28.12</v>
      </c>
      <c r="S1328">
        <v>29.76</v>
      </c>
      <c r="T1328">
        <v>354.1</v>
      </c>
      <c r="U1328">
        <v>2120</v>
      </c>
      <c r="V1328" t="s">
        <v>207</v>
      </c>
      <c r="W1328" t="s">
        <v>207</v>
      </c>
      <c r="X1328" t="s">
        <v>207</v>
      </c>
      <c r="Y1328" t="s">
        <v>207</v>
      </c>
      <c r="Z1328" t="s">
        <v>207</v>
      </c>
      <c r="AA1328" t="s">
        <v>207</v>
      </c>
      <c r="AB1328" t="s">
        <v>207</v>
      </c>
      <c r="AC1328" t="s">
        <v>207</v>
      </c>
      <c r="AD1328" t="s">
        <v>207</v>
      </c>
      <c r="AE1328" t="s">
        <v>207</v>
      </c>
      <c r="AG1328">
        <v>-1.68</v>
      </c>
      <c r="AH1328">
        <v>-0.77</v>
      </c>
      <c r="AI1328" t="s">
        <v>207</v>
      </c>
      <c r="AJ1328" t="s">
        <v>207</v>
      </c>
      <c r="AL1328" t="s">
        <v>207</v>
      </c>
      <c r="AQ1328" t="s">
        <v>207</v>
      </c>
      <c r="AR1328" t="s">
        <v>207</v>
      </c>
      <c r="AS1328">
        <v>0.15432999999999999</v>
      </c>
      <c r="AT1328">
        <v>12.5672</v>
      </c>
      <c r="AU1328">
        <v>2.9660000000000002</v>
      </c>
      <c r="AV1328">
        <v>205.6</v>
      </c>
      <c r="AX1328">
        <f t="shared" si="179"/>
        <v>4.1848669953572823</v>
      </c>
      <c r="AZ1328" t="str">
        <f t="shared" ref="AZ1328:AZ1391" si="187">M1328</f>
        <v>Pinus ponderosa</v>
      </c>
      <c r="BA1328">
        <f t="shared" si="180"/>
        <v>29.76</v>
      </c>
      <c r="BB1328">
        <f t="shared" si="181"/>
        <v>1.2188669953572822</v>
      </c>
      <c r="BC1328">
        <f t="shared" si="182"/>
        <v>35.410000000000004</v>
      </c>
      <c r="BD1328">
        <f t="shared" si="183"/>
        <v>2120</v>
      </c>
      <c r="BE1328">
        <f t="shared" si="184"/>
        <v>0.77</v>
      </c>
      <c r="BF1328">
        <f t="shared" si="185"/>
        <v>12.5672</v>
      </c>
      <c r="BG1328">
        <f t="shared" si="186"/>
        <v>0.15432999999999999</v>
      </c>
    </row>
    <row r="1329" spans="1:59" x14ac:dyDescent="0.25">
      <c r="A1329">
        <v>1328</v>
      </c>
      <c r="H1329" t="s">
        <v>207</v>
      </c>
      <c r="I1329" t="s">
        <v>208</v>
      </c>
      <c r="M1329" t="s">
        <v>121</v>
      </c>
      <c r="Q1329">
        <v>29.58</v>
      </c>
      <c r="R1329">
        <v>26.75</v>
      </c>
      <c r="S1329">
        <v>28.71</v>
      </c>
      <c r="T1329">
        <v>354.4</v>
      </c>
      <c r="U1329">
        <v>1928</v>
      </c>
      <c r="V1329" t="s">
        <v>207</v>
      </c>
      <c r="W1329" t="s">
        <v>207</v>
      </c>
      <c r="X1329" t="s">
        <v>207</v>
      </c>
      <c r="Y1329" t="s">
        <v>207</v>
      </c>
      <c r="Z1329" t="s">
        <v>207</v>
      </c>
      <c r="AA1329" t="s">
        <v>207</v>
      </c>
      <c r="AB1329" t="s">
        <v>207</v>
      </c>
      <c r="AC1329" t="s">
        <v>207</v>
      </c>
      <c r="AD1329" t="s">
        <v>207</v>
      </c>
      <c r="AE1329" t="s">
        <v>207</v>
      </c>
      <c r="AG1329">
        <v>-1.68</v>
      </c>
      <c r="AH1329">
        <v>-0.82</v>
      </c>
      <c r="AI1329" t="s">
        <v>207</v>
      </c>
      <c r="AJ1329" t="s">
        <v>207</v>
      </c>
      <c r="AL1329" t="s">
        <v>207</v>
      </c>
      <c r="AQ1329" t="s">
        <v>207</v>
      </c>
      <c r="AR1329" t="s">
        <v>207</v>
      </c>
      <c r="AS1329">
        <v>0.19688</v>
      </c>
      <c r="AT1329">
        <v>14.605</v>
      </c>
      <c r="AU1329">
        <v>2.9020000000000001</v>
      </c>
      <c r="AV1329">
        <v>217.6</v>
      </c>
      <c r="AX1329">
        <f t="shared" si="179"/>
        <v>3.9389052565691882</v>
      </c>
      <c r="AZ1329" t="str">
        <f t="shared" si="187"/>
        <v>Pinus ponderosa</v>
      </c>
      <c r="BA1329">
        <f t="shared" si="180"/>
        <v>28.71</v>
      </c>
      <c r="BB1329">
        <f t="shared" si="181"/>
        <v>1.0369052565691881</v>
      </c>
      <c r="BC1329">
        <f t="shared" si="182"/>
        <v>35.44</v>
      </c>
      <c r="BD1329">
        <f t="shared" si="183"/>
        <v>1928</v>
      </c>
      <c r="BE1329">
        <f t="shared" si="184"/>
        <v>0.82</v>
      </c>
      <c r="BF1329">
        <f t="shared" si="185"/>
        <v>14.605</v>
      </c>
      <c r="BG1329">
        <f t="shared" si="186"/>
        <v>0.19688</v>
      </c>
    </row>
    <row r="1330" spans="1:59" x14ac:dyDescent="0.25">
      <c r="A1330">
        <v>1329</v>
      </c>
      <c r="H1330" t="s">
        <v>207</v>
      </c>
      <c r="I1330" t="s">
        <v>208</v>
      </c>
      <c r="M1330" t="s">
        <v>121</v>
      </c>
      <c r="Q1330">
        <v>27.65</v>
      </c>
      <c r="R1330">
        <v>28.27</v>
      </c>
      <c r="S1330">
        <v>30.33</v>
      </c>
      <c r="T1330">
        <v>358.4</v>
      </c>
      <c r="U1330">
        <v>2137</v>
      </c>
      <c r="V1330" t="s">
        <v>207</v>
      </c>
      <c r="W1330" t="s">
        <v>207</v>
      </c>
      <c r="X1330" t="s">
        <v>207</v>
      </c>
      <c r="Y1330" t="s">
        <v>207</v>
      </c>
      <c r="Z1330" t="s">
        <v>207</v>
      </c>
      <c r="AA1330" t="s">
        <v>207</v>
      </c>
      <c r="AB1330" t="s">
        <v>207</v>
      </c>
      <c r="AC1330" t="s">
        <v>207</v>
      </c>
      <c r="AD1330" t="s">
        <v>207</v>
      </c>
      <c r="AE1330" t="s">
        <v>207</v>
      </c>
      <c r="AG1330">
        <v>-1.65</v>
      </c>
      <c r="AH1330">
        <v>-0.78</v>
      </c>
      <c r="AI1330" t="s">
        <v>207</v>
      </c>
      <c r="AJ1330" t="s">
        <v>207</v>
      </c>
      <c r="AL1330" t="s">
        <v>207</v>
      </c>
      <c r="AQ1330" t="s">
        <v>207</v>
      </c>
      <c r="AR1330" t="s">
        <v>207</v>
      </c>
      <c r="AS1330">
        <v>0.13500999999999999</v>
      </c>
      <c r="AT1330">
        <v>10.108499999999999</v>
      </c>
      <c r="AU1330">
        <v>3.2639999999999998</v>
      </c>
      <c r="AV1330">
        <v>218.2</v>
      </c>
      <c r="AX1330">
        <f t="shared" si="179"/>
        <v>4.3239004437743738</v>
      </c>
      <c r="AZ1330" t="str">
        <f t="shared" si="187"/>
        <v>Pinus ponderosa</v>
      </c>
      <c r="BA1330">
        <f t="shared" si="180"/>
        <v>30.33</v>
      </c>
      <c r="BB1330">
        <f t="shared" si="181"/>
        <v>1.059900443774374</v>
      </c>
      <c r="BC1330">
        <f t="shared" si="182"/>
        <v>35.839999999999996</v>
      </c>
      <c r="BD1330">
        <f t="shared" si="183"/>
        <v>2137</v>
      </c>
      <c r="BE1330">
        <f t="shared" si="184"/>
        <v>0.78</v>
      </c>
      <c r="BF1330">
        <f t="shared" si="185"/>
        <v>10.108499999999999</v>
      </c>
      <c r="BG1330">
        <f t="shared" si="186"/>
        <v>0.13500999999999999</v>
      </c>
    </row>
    <row r="1331" spans="1:59" x14ac:dyDescent="0.25">
      <c r="A1331">
        <v>1330</v>
      </c>
      <c r="H1331" t="s">
        <v>207</v>
      </c>
      <c r="I1331" t="s">
        <v>208</v>
      </c>
      <c r="M1331" t="s">
        <v>121</v>
      </c>
      <c r="Q1331">
        <v>22.36</v>
      </c>
      <c r="R1331">
        <v>26.26</v>
      </c>
      <c r="S1331">
        <v>28.13</v>
      </c>
      <c r="T1331">
        <v>371.1</v>
      </c>
      <c r="U1331">
        <v>1933</v>
      </c>
      <c r="V1331" t="s">
        <v>207</v>
      </c>
      <c r="W1331" t="s">
        <v>207</v>
      </c>
      <c r="X1331" t="s">
        <v>207</v>
      </c>
      <c r="Y1331" t="s">
        <v>207</v>
      </c>
      <c r="Z1331" t="s">
        <v>207</v>
      </c>
      <c r="AA1331" t="s">
        <v>207</v>
      </c>
      <c r="AB1331" t="s">
        <v>207</v>
      </c>
      <c r="AC1331" t="s">
        <v>207</v>
      </c>
      <c r="AD1331" t="s">
        <v>207</v>
      </c>
      <c r="AE1331" t="s">
        <v>207</v>
      </c>
      <c r="AG1331">
        <v>-1.73</v>
      </c>
      <c r="AH1331">
        <v>-0.68</v>
      </c>
      <c r="AI1331" t="s">
        <v>207</v>
      </c>
      <c r="AJ1331" t="s">
        <v>207</v>
      </c>
      <c r="AL1331" t="s">
        <v>207</v>
      </c>
      <c r="AQ1331" t="s">
        <v>207</v>
      </c>
      <c r="AR1331" t="s">
        <v>207</v>
      </c>
      <c r="AS1331">
        <v>0.11477</v>
      </c>
      <c r="AT1331">
        <v>11.3344</v>
      </c>
      <c r="AU1331">
        <v>3.0449999999999999</v>
      </c>
      <c r="AV1331">
        <v>194.5</v>
      </c>
      <c r="AX1331">
        <f t="shared" si="179"/>
        <v>3.8085117325581379</v>
      </c>
      <c r="AZ1331" t="str">
        <f t="shared" si="187"/>
        <v>Pinus ponderosa</v>
      </c>
      <c r="BA1331">
        <f t="shared" si="180"/>
        <v>28.13</v>
      </c>
      <c r="BB1331">
        <f t="shared" si="181"/>
        <v>0.76351173255813798</v>
      </c>
      <c r="BC1331">
        <f t="shared" si="182"/>
        <v>37.11</v>
      </c>
      <c r="BD1331">
        <f t="shared" si="183"/>
        <v>1933</v>
      </c>
      <c r="BE1331">
        <f t="shared" si="184"/>
        <v>0.68</v>
      </c>
      <c r="BF1331">
        <f t="shared" si="185"/>
        <v>11.3344</v>
      </c>
      <c r="BG1331">
        <f t="shared" si="186"/>
        <v>0.11477</v>
      </c>
    </row>
    <row r="1332" spans="1:59" x14ac:dyDescent="0.25">
      <c r="A1332">
        <v>1331</v>
      </c>
      <c r="H1332" t="s">
        <v>207</v>
      </c>
      <c r="I1332" t="s">
        <v>208</v>
      </c>
      <c r="M1332" t="s">
        <v>121</v>
      </c>
      <c r="Q1332">
        <v>20.87</v>
      </c>
      <c r="R1332">
        <v>26.53</v>
      </c>
      <c r="S1332">
        <v>28.45</v>
      </c>
      <c r="T1332">
        <v>364.1</v>
      </c>
      <c r="U1332">
        <v>1991</v>
      </c>
      <c r="V1332" t="s">
        <v>207</v>
      </c>
      <c r="W1332" t="s">
        <v>207</v>
      </c>
      <c r="X1332" t="s">
        <v>207</v>
      </c>
      <c r="Y1332" t="s">
        <v>207</v>
      </c>
      <c r="Z1332" t="s">
        <v>207</v>
      </c>
      <c r="AA1332" t="s">
        <v>207</v>
      </c>
      <c r="AB1332" t="s">
        <v>207</v>
      </c>
      <c r="AC1332" t="s">
        <v>207</v>
      </c>
      <c r="AD1332" t="s">
        <v>207</v>
      </c>
      <c r="AE1332" t="s">
        <v>207</v>
      </c>
      <c r="AG1332">
        <v>-1.78</v>
      </c>
      <c r="AH1332">
        <v>-0.85</v>
      </c>
      <c r="AI1332" t="s">
        <v>207</v>
      </c>
      <c r="AJ1332" t="s">
        <v>207</v>
      </c>
      <c r="AL1332" t="s">
        <v>207</v>
      </c>
      <c r="AQ1332" t="s">
        <v>207</v>
      </c>
      <c r="AR1332" t="s">
        <v>207</v>
      </c>
      <c r="AS1332">
        <v>9.2460000000000001E-2</v>
      </c>
      <c r="AT1332">
        <v>9.2114999999999991</v>
      </c>
      <c r="AU1332">
        <v>3.157</v>
      </c>
      <c r="AV1332">
        <v>186</v>
      </c>
      <c r="AX1332">
        <f t="shared" si="179"/>
        <v>3.8799803599217286</v>
      </c>
      <c r="AZ1332" t="str">
        <f t="shared" si="187"/>
        <v>Pinus ponderosa</v>
      </c>
      <c r="BA1332">
        <f t="shared" si="180"/>
        <v>28.45</v>
      </c>
      <c r="BB1332">
        <f t="shared" si="181"/>
        <v>0.7229803599217286</v>
      </c>
      <c r="BC1332">
        <f t="shared" si="182"/>
        <v>36.410000000000004</v>
      </c>
      <c r="BD1332">
        <f t="shared" si="183"/>
        <v>1991</v>
      </c>
      <c r="BE1332">
        <f t="shared" si="184"/>
        <v>0.85</v>
      </c>
      <c r="BF1332">
        <f t="shared" si="185"/>
        <v>9.2114999999999991</v>
      </c>
      <c r="BG1332">
        <f t="shared" si="186"/>
        <v>9.2460000000000001E-2</v>
      </c>
    </row>
    <row r="1333" spans="1:59" x14ac:dyDescent="0.25">
      <c r="A1333">
        <v>1332</v>
      </c>
      <c r="H1333" t="s">
        <v>207</v>
      </c>
      <c r="I1333" t="s">
        <v>208</v>
      </c>
      <c r="M1333" t="s">
        <v>121</v>
      </c>
      <c r="Q1333">
        <v>20.03</v>
      </c>
      <c r="R1333">
        <v>28.23</v>
      </c>
      <c r="S1333">
        <v>29.97</v>
      </c>
      <c r="T1333">
        <v>365.9</v>
      </c>
      <c r="U1333">
        <v>1206</v>
      </c>
      <c r="V1333" t="s">
        <v>207</v>
      </c>
      <c r="W1333" t="s">
        <v>207</v>
      </c>
      <c r="X1333" t="s">
        <v>207</v>
      </c>
      <c r="Y1333" t="s">
        <v>207</v>
      </c>
      <c r="Z1333" t="s">
        <v>207</v>
      </c>
      <c r="AA1333" t="s">
        <v>207</v>
      </c>
      <c r="AB1333" t="s">
        <v>207</v>
      </c>
      <c r="AC1333" t="s">
        <v>207</v>
      </c>
      <c r="AD1333" t="s">
        <v>207</v>
      </c>
      <c r="AE1333" t="s">
        <v>207</v>
      </c>
      <c r="AG1333">
        <v>-1.55</v>
      </c>
      <c r="AH1333">
        <v>-0.75</v>
      </c>
      <c r="AI1333" t="s">
        <v>207</v>
      </c>
      <c r="AJ1333" t="s">
        <v>207</v>
      </c>
      <c r="AL1333" t="s">
        <v>207</v>
      </c>
      <c r="AQ1333" t="s">
        <v>207</v>
      </c>
      <c r="AR1333" t="s">
        <v>207</v>
      </c>
      <c r="AS1333">
        <v>0.11408</v>
      </c>
      <c r="AT1333">
        <v>10.7341</v>
      </c>
      <c r="AU1333">
        <v>3.4689999999999999</v>
      </c>
      <c r="AV1333">
        <v>194.4</v>
      </c>
      <c r="AX1333">
        <f t="shared" si="179"/>
        <v>4.2356306421281724</v>
      </c>
      <c r="AZ1333" t="str">
        <f t="shared" si="187"/>
        <v>Pinus ponderosa</v>
      </c>
      <c r="BA1333">
        <f t="shared" si="180"/>
        <v>29.97</v>
      </c>
      <c r="BB1333">
        <f t="shared" si="181"/>
        <v>0.76663064212817256</v>
      </c>
      <c r="BC1333">
        <f t="shared" si="182"/>
        <v>36.589999999999996</v>
      </c>
      <c r="BD1333">
        <f t="shared" si="183"/>
        <v>1206</v>
      </c>
      <c r="BE1333">
        <f t="shared" si="184"/>
        <v>0.75</v>
      </c>
      <c r="BF1333">
        <f t="shared" si="185"/>
        <v>10.7341</v>
      </c>
      <c r="BG1333">
        <f t="shared" si="186"/>
        <v>0.11408</v>
      </c>
    </row>
    <row r="1334" spans="1:59" x14ac:dyDescent="0.25">
      <c r="A1334">
        <v>1333</v>
      </c>
      <c r="H1334" t="s">
        <v>207</v>
      </c>
      <c r="I1334" t="s">
        <v>208</v>
      </c>
      <c r="M1334" t="s">
        <v>121</v>
      </c>
      <c r="Q1334">
        <v>21.37</v>
      </c>
      <c r="R1334">
        <v>28.87</v>
      </c>
      <c r="S1334">
        <v>30.56</v>
      </c>
      <c r="T1334">
        <v>360.1</v>
      </c>
      <c r="U1334">
        <v>1833</v>
      </c>
      <c r="V1334" t="s">
        <v>207</v>
      </c>
      <c r="W1334" t="s">
        <v>207</v>
      </c>
      <c r="X1334" t="s">
        <v>207</v>
      </c>
      <c r="Y1334" t="s">
        <v>207</v>
      </c>
      <c r="Z1334" t="s">
        <v>207</v>
      </c>
      <c r="AA1334" t="s">
        <v>207</v>
      </c>
      <c r="AB1334" t="s">
        <v>207</v>
      </c>
      <c r="AC1334" t="s">
        <v>207</v>
      </c>
      <c r="AD1334" t="s">
        <v>207</v>
      </c>
      <c r="AE1334" t="s">
        <v>207</v>
      </c>
      <c r="AG1334">
        <v>-1.7</v>
      </c>
      <c r="AH1334">
        <v>-0.85</v>
      </c>
      <c r="AI1334" t="s">
        <v>207</v>
      </c>
      <c r="AJ1334" t="s">
        <v>207</v>
      </c>
      <c r="AL1334" t="s">
        <v>207</v>
      </c>
      <c r="AQ1334" t="s">
        <v>207</v>
      </c>
      <c r="AR1334" t="s">
        <v>207</v>
      </c>
      <c r="AS1334">
        <v>9.5219999999999999E-2</v>
      </c>
      <c r="AT1334">
        <v>8.9930000000000003</v>
      </c>
      <c r="AU1334">
        <v>3.5329999999999999</v>
      </c>
      <c r="AV1334">
        <v>188.3</v>
      </c>
      <c r="AX1334">
        <f t="shared" si="179"/>
        <v>4.3811285298567197</v>
      </c>
      <c r="AZ1334" t="str">
        <f t="shared" si="187"/>
        <v>Pinus ponderosa</v>
      </c>
      <c r="BA1334">
        <f t="shared" si="180"/>
        <v>30.56</v>
      </c>
      <c r="BB1334">
        <f t="shared" si="181"/>
        <v>0.84812852985671983</v>
      </c>
      <c r="BC1334">
        <f t="shared" si="182"/>
        <v>36.010000000000005</v>
      </c>
      <c r="BD1334">
        <f t="shared" si="183"/>
        <v>1833</v>
      </c>
      <c r="BE1334">
        <f t="shared" si="184"/>
        <v>0.85</v>
      </c>
      <c r="BF1334">
        <f t="shared" si="185"/>
        <v>8.9930000000000003</v>
      </c>
      <c r="BG1334">
        <f t="shared" si="186"/>
        <v>9.5219999999999999E-2</v>
      </c>
    </row>
    <row r="1335" spans="1:59" x14ac:dyDescent="0.25">
      <c r="A1335">
        <v>1334</v>
      </c>
      <c r="H1335" t="s">
        <v>207</v>
      </c>
      <c r="I1335" t="s">
        <v>208</v>
      </c>
      <c r="M1335" t="s">
        <v>121</v>
      </c>
      <c r="Q1335">
        <v>24.47</v>
      </c>
      <c r="R1335">
        <v>26.05</v>
      </c>
      <c r="S1335">
        <v>28.16</v>
      </c>
      <c r="T1335">
        <v>380.5</v>
      </c>
      <c r="U1335">
        <v>1276</v>
      </c>
      <c r="V1335" t="s">
        <v>207</v>
      </c>
      <c r="W1335" t="s">
        <v>207</v>
      </c>
      <c r="X1335" t="s">
        <v>207</v>
      </c>
      <c r="Y1335" t="s">
        <v>207</v>
      </c>
      <c r="Z1335" t="s">
        <v>207</v>
      </c>
      <c r="AA1335" t="s">
        <v>207</v>
      </c>
      <c r="AB1335" t="s">
        <v>207</v>
      </c>
      <c r="AC1335" t="s">
        <v>207</v>
      </c>
      <c r="AD1335" t="s">
        <v>207</v>
      </c>
      <c r="AE1335" t="s">
        <v>207</v>
      </c>
      <c r="AG1335">
        <v>-1.57</v>
      </c>
      <c r="AH1335">
        <v>-1.37</v>
      </c>
      <c r="AI1335" t="s">
        <v>207</v>
      </c>
      <c r="AJ1335" t="s">
        <v>207</v>
      </c>
      <c r="AL1335" t="s">
        <v>207</v>
      </c>
      <c r="AQ1335" t="s">
        <v>207</v>
      </c>
      <c r="AR1335" t="s">
        <v>207</v>
      </c>
      <c r="AS1335">
        <v>6.9000000000000006E-2</v>
      </c>
      <c r="AT1335">
        <v>8.7423000000000002</v>
      </c>
      <c r="AU1335">
        <v>2.9910000000000001</v>
      </c>
      <c r="AV1335">
        <v>160.9</v>
      </c>
      <c r="AX1335">
        <f t="shared" si="179"/>
        <v>3.8151628785288474</v>
      </c>
      <c r="AZ1335" t="str">
        <f t="shared" si="187"/>
        <v>Pinus ponderosa</v>
      </c>
      <c r="BA1335">
        <f t="shared" si="180"/>
        <v>28.16</v>
      </c>
      <c r="BB1335">
        <f t="shared" si="181"/>
        <v>0.82416287852884729</v>
      </c>
      <c r="BC1335">
        <f t="shared" si="182"/>
        <v>38.049999999999997</v>
      </c>
      <c r="BD1335">
        <f t="shared" si="183"/>
        <v>1276</v>
      </c>
      <c r="BE1335">
        <f t="shared" si="184"/>
        <v>1.37</v>
      </c>
      <c r="BF1335">
        <f t="shared" si="185"/>
        <v>8.7423000000000002</v>
      </c>
      <c r="BG1335">
        <f t="shared" si="186"/>
        <v>6.9000000000000006E-2</v>
      </c>
    </row>
    <row r="1336" spans="1:59" x14ac:dyDescent="0.25">
      <c r="A1336">
        <v>1335</v>
      </c>
      <c r="H1336" t="s">
        <v>207</v>
      </c>
      <c r="I1336" t="s">
        <v>208</v>
      </c>
      <c r="M1336" t="s">
        <v>121</v>
      </c>
      <c r="Q1336">
        <v>23.28</v>
      </c>
      <c r="R1336">
        <v>26.84</v>
      </c>
      <c r="S1336">
        <v>28.99</v>
      </c>
      <c r="T1336">
        <v>370.1</v>
      </c>
      <c r="U1336">
        <v>1643</v>
      </c>
      <c r="V1336" t="s">
        <v>207</v>
      </c>
      <c r="W1336" t="s">
        <v>207</v>
      </c>
      <c r="X1336" t="s">
        <v>207</v>
      </c>
      <c r="Y1336" t="s">
        <v>207</v>
      </c>
      <c r="Z1336" t="s">
        <v>207</v>
      </c>
      <c r="AA1336" t="s">
        <v>207</v>
      </c>
      <c r="AB1336" t="s">
        <v>207</v>
      </c>
      <c r="AC1336" t="s">
        <v>207</v>
      </c>
      <c r="AD1336" t="s">
        <v>207</v>
      </c>
      <c r="AE1336" t="s">
        <v>207</v>
      </c>
      <c r="AG1336">
        <v>-1.97</v>
      </c>
      <c r="AH1336">
        <v>-1.23</v>
      </c>
      <c r="AI1336" t="s">
        <v>207</v>
      </c>
      <c r="AJ1336" t="s">
        <v>207</v>
      </c>
      <c r="AL1336" t="s">
        <v>207</v>
      </c>
      <c r="AQ1336" t="s">
        <v>207</v>
      </c>
      <c r="AR1336" t="s">
        <v>207</v>
      </c>
      <c r="AS1336">
        <v>8.3720000000000003E-2</v>
      </c>
      <c r="AT1336">
        <v>7.8038999999999996</v>
      </c>
      <c r="AU1336">
        <v>3.18</v>
      </c>
      <c r="AV1336">
        <v>201.7</v>
      </c>
      <c r="AX1336">
        <f t="shared" si="179"/>
        <v>4.0032322413566535</v>
      </c>
      <c r="AZ1336" t="str">
        <f t="shared" si="187"/>
        <v>Pinus ponderosa</v>
      </c>
      <c r="BA1336">
        <f t="shared" si="180"/>
        <v>28.99</v>
      </c>
      <c r="BB1336">
        <f t="shared" si="181"/>
        <v>0.82323224135665329</v>
      </c>
      <c r="BC1336">
        <f t="shared" si="182"/>
        <v>37.010000000000005</v>
      </c>
      <c r="BD1336">
        <f t="shared" si="183"/>
        <v>1643</v>
      </c>
      <c r="BE1336">
        <f t="shared" si="184"/>
        <v>1.23</v>
      </c>
      <c r="BF1336">
        <f t="shared" si="185"/>
        <v>7.8038999999999996</v>
      </c>
      <c r="BG1336">
        <f t="shared" si="186"/>
        <v>8.3720000000000003E-2</v>
      </c>
    </row>
    <row r="1337" spans="1:59" x14ac:dyDescent="0.25">
      <c r="A1337">
        <v>1336</v>
      </c>
      <c r="H1337" t="s">
        <v>207</v>
      </c>
      <c r="I1337" t="s">
        <v>208</v>
      </c>
      <c r="M1337" t="s">
        <v>121</v>
      </c>
      <c r="Q1337">
        <v>15.57</v>
      </c>
      <c r="R1337">
        <v>30.86</v>
      </c>
      <c r="S1337">
        <v>33.07</v>
      </c>
      <c r="T1337">
        <v>363</v>
      </c>
      <c r="U1337">
        <v>2133</v>
      </c>
      <c r="V1337" t="s">
        <v>207</v>
      </c>
      <c r="W1337" t="s">
        <v>207</v>
      </c>
      <c r="X1337" t="s">
        <v>207</v>
      </c>
      <c r="Y1337" t="s">
        <v>207</v>
      </c>
      <c r="Z1337" t="s">
        <v>207</v>
      </c>
      <c r="AA1337" t="s">
        <v>207</v>
      </c>
      <c r="AB1337" t="s">
        <v>207</v>
      </c>
      <c r="AC1337" t="s">
        <v>207</v>
      </c>
      <c r="AD1337" t="s">
        <v>207</v>
      </c>
      <c r="AE1337" t="s">
        <v>207</v>
      </c>
      <c r="AG1337">
        <v>-1.92</v>
      </c>
      <c r="AH1337">
        <v>-1.18</v>
      </c>
      <c r="AI1337" t="s">
        <v>207</v>
      </c>
      <c r="AJ1337" t="s">
        <v>207</v>
      </c>
      <c r="AL1337" t="s">
        <v>207</v>
      </c>
      <c r="AQ1337" t="s">
        <v>207</v>
      </c>
      <c r="AR1337" t="s">
        <v>207</v>
      </c>
      <c r="AS1337">
        <v>4.7149999999999997E-2</v>
      </c>
      <c r="AT1337">
        <v>4.5586000000000002</v>
      </c>
      <c r="AU1337">
        <v>4.3570000000000002</v>
      </c>
      <c r="AV1337">
        <v>183.4</v>
      </c>
      <c r="AX1337">
        <f t="shared" si="179"/>
        <v>5.0497665720920049</v>
      </c>
      <c r="AZ1337" t="str">
        <f t="shared" si="187"/>
        <v>Pinus ponderosa</v>
      </c>
      <c r="BA1337">
        <f t="shared" si="180"/>
        <v>33.07</v>
      </c>
      <c r="BB1337">
        <f t="shared" si="181"/>
        <v>0.69276657209200465</v>
      </c>
      <c r="BC1337">
        <f t="shared" si="182"/>
        <v>36.299999999999997</v>
      </c>
      <c r="BD1337">
        <f t="shared" si="183"/>
        <v>2133</v>
      </c>
      <c r="BE1337">
        <f t="shared" si="184"/>
        <v>1.18</v>
      </c>
      <c r="BF1337">
        <f t="shared" si="185"/>
        <v>4.5586000000000002</v>
      </c>
      <c r="BG1337">
        <f t="shared" si="186"/>
        <v>4.7149999999999997E-2</v>
      </c>
    </row>
    <row r="1338" spans="1:59" x14ac:dyDescent="0.25">
      <c r="A1338">
        <v>1337</v>
      </c>
      <c r="H1338" t="s">
        <v>207</v>
      </c>
      <c r="I1338" t="s">
        <v>208</v>
      </c>
      <c r="M1338" t="s">
        <v>121</v>
      </c>
      <c r="Q1338">
        <v>19.78</v>
      </c>
      <c r="R1338">
        <v>29.59</v>
      </c>
      <c r="S1338">
        <v>31.53</v>
      </c>
      <c r="T1338">
        <v>368</v>
      </c>
      <c r="U1338">
        <v>1982</v>
      </c>
      <c r="V1338" t="s">
        <v>207</v>
      </c>
      <c r="W1338" t="s">
        <v>207</v>
      </c>
      <c r="X1338" t="s">
        <v>207</v>
      </c>
      <c r="Y1338" t="s">
        <v>207</v>
      </c>
      <c r="Z1338" t="s">
        <v>207</v>
      </c>
      <c r="AA1338" t="s">
        <v>207</v>
      </c>
      <c r="AB1338" t="s">
        <v>207</v>
      </c>
      <c r="AC1338" t="s">
        <v>207</v>
      </c>
      <c r="AD1338" t="s">
        <v>207</v>
      </c>
      <c r="AE1338" t="s">
        <v>207</v>
      </c>
      <c r="AG1338">
        <v>-1.78</v>
      </c>
      <c r="AH1338">
        <v>-1.17</v>
      </c>
      <c r="AI1338" t="s">
        <v>207</v>
      </c>
      <c r="AJ1338" t="s">
        <v>207</v>
      </c>
      <c r="AL1338" t="s">
        <v>207</v>
      </c>
      <c r="AQ1338" t="s">
        <v>207</v>
      </c>
      <c r="AR1338" t="s">
        <v>207</v>
      </c>
      <c r="AS1338">
        <v>8.4870000000000001E-2</v>
      </c>
      <c r="AT1338">
        <v>7.2243000000000004</v>
      </c>
      <c r="AU1338">
        <v>3.8119999999999998</v>
      </c>
      <c r="AV1338">
        <v>208.1</v>
      </c>
      <c r="AX1338">
        <f t="shared" si="179"/>
        <v>4.6297879442850549</v>
      </c>
      <c r="AZ1338" t="str">
        <f t="shared" si="187"/>
        <v>Pinus ponderosa</v>
      </c>
      <c r="BA1338">
        <f t="shared" si="180"/>
        <v>31.53</v>
      </c>
      <c r="BB1338">
        <f t="shared" si="181"/>
        <v>0.81778794428505508</v>
      </c>
      <c r="BC1338">
        <f t="shared" si="182"/>
        <v>36.799999999999997</v>
      </c>
      <c r="BD1338">
        <f t="shared" si="183"/>
        <v>1982</v>
      </c>
      <c r="BE1338">
        <f t="shared" si="184"/>
        <v>1.17</v>
      </c>
      <c r="BF1338">
        <f t="shared" si="185"/>
        <v>7.2243000000000004</v>
      </c>
      <c r="BG1338">
        <f t="shared" si="186"/>
        <v>8.4870000000000001E-2</v>
      </c>
    </row>
    <row r="1339" spans="1:59" x14ac:dyDescent="0.25">
      <c r="A1339">
        <v>1338</v>
      </c>
      <c r="H1339" t="s">
        <v>207</v>
      </c>
      <c r="I1339" t="s">
        <v>208</v>
      </c>
      <c r="M1339" t="s">
        <v>121</v>
      </c>
      <c r="Q1339">
        <v>22.65</v>
      </c>
      <c r="R1339">
        <v>30.4</v>
      </c>
      <c r="S1339">
        <v>32.270000000000003</v>
      </c>
      <c r="T1339">
        <v>373.5</v>
      </c>
      <c r="U1339">
        <v>1882</v>
      </c>
      <c r="V1339" t="s">
        <v>207</v>
      </c>
      <c r="W1339" t="s">
        <v>207</v>
      </c>
      <c r="X1339" t="s">
        <v>207</v>
      </c>
      <c r="Y1339" t="s">
        <v>207</v>
      </c>
      <c r="Z1339" t="s">
        <v>207</v>
      </c>
      <c r="AA1339" t="s">
        <v>207</v>
      </c>
      <c r="AB1339" t="s">
        <v>207</v>
      </c>
      <c r="AC1339" t="s">
        <v>207</v>
      </c>
      <c r="AD1339" t="s">
        <v>207</v>
      </c>
      <c r="AE1339" t="s">
        <v>207</v>
      </c>
      <c r="AG1339">
        <v>-1.9</v>
      </c>
      <c r="AH1339">
        <v>-1.22</v>
      </c>
      <c r="AI1339" t="s">
        <v>207</v>
      </c>
      <c r="AJ1339" t="s">
        <v>207</v>
      </c>
      <c r="AL1339" t="s">
        <v>207</v>
      </c>
      <c r="AQ1339" t="s">
        <v>207</v>
      </c>
      <c r="AR1339" t="s">
        <v>207</v>
      </c>
      <c r="AS1339">
        <v>9.6140000000000003E-2</v>
      </c>
      <c r="AT1339">
        <v>8.1235999999999997</v>
      </c>
      <c r="AU1339">
        <v>3.8490000000000002</v>
      </c>
      <c r="AV1339">
        <v>214.2</v>
      </c>
      <c r="AX1339">
        <f t="shared" si="179"/>
        <v>4.8276454024324229</v>
      </c>
      <c r="AZ1339" t="str">
        <f t="shared" si="187"/>
        <v>Pinus ponderosa</v>
      </c>
      <c r="BA1339">
        <f t="shared" si="180"/>
        <v>32.270000000000003</v>
      </c>
      <c r="BB1339">
        <f t="shared" si="181"/>
        <v>0.97864540243242271</v>
      </c>
      <c r="BC1339">
        <f t="shared" si="182"/>
        <v>37.35</v>
      </c>
      <c r="BD1339">
        <f t="shared" si="183"/>
        <v>1882</v>
      </c>
      <c r="BE1339">
        <f t="shared" si="184"/>
        <v>1.22</v>
      </c>
      <c r="BF1339">
        <f t="shared" si="185"/>
        <v>8.1235999999999997</v>
      </c>
      <c r="BG1339">
        <f t="shared" si="186"/>
        <v>9.6140000000000003E-2</v>
      </c>
    </row>
    <row r="1340" spans="1:59" x14ac:dyDescent="0.25">
      <c r="A1340">
        <v>1339</v>
      </c>
      <c r="H1340" t="s">
        <v>207</v>
      </c>
      <c r="I1340" t="s">
        <v>208</v>
      </c>
      <c r="M1340" t="s">
        <v>121</v>
      </c>
      <c r="Q1340">
        <v>20.079999999999998</v>
      </c>
      <c r="R1340">
        <v>30.27</v>
      </c>
      <c r="S1340">
        <v>32.51</v>
      </c>
      <c r="T1340">
        <v>372.9</v>
      </c>
      <c r="U1340">
        <v>2050</v>
      </c>
      <c r="V1340" t="s">
        <v>207</v>
      </c>
      <c r="W1340" t="s">
        <v>207</v>
      </c>
      <c r="X1340" t="s">
        <v>207</v>
      </c>
      <c r="Y1340" t="s">
        <v>207</v>
      </c>
      <c r="Z1340" t="s">
        <v>207</v>
      </c>
      <c r="AA1340" t="s">
        <v>207</v>
      </c>
      <c r="AB1340" t="s">
        <v>207</v>
      </c>
      <c r="AC1340" t="s">
        <v>207</v>
      </c>
      <c r="AD1340" t="s">
        <v>207</v>
      </c>
      <c r="AE1340" t="s">
        <v>207</v>
      </c>
      <c r="AG1340">
        <v>-1.85</v>
      </c>
      <c r="AH1340">
        <v>-1.25</v>
      </c>
      <c r="AI1340" t="s">
        <v>207</v>
      </c>
      <c r="AJ1340" t="s">
        <v>207</v>
      </c>
      <c r="AL1340" t="s">
        <v>207</v>
      </c>
      <c r="AQ1340" t="s">
        <v>207</v>
      </c>
      <c r="AR1340" t="s">
        <v>207</v>
      </c>
      <c r="AS1340">
        <v>4.623E-2</v>
      </c>
      <c r="AT1340">
        <v>4.4688999999999997</v>
      </c>
      <c r="AU1340">
        <v>4.03</v>
      </c>
      <c r="AV1340">
        <v>193.8</v>
      </c>
      <c r="AX1340">
        <f t="shared" si="179"/>
        <v>4.8933728643536574</v>
      </c>
      <c r="AZ1340" t="str">
        <f t="shared" si="187"/>
        <v>Pinus ponderosa</v>
      </c>
      <c r="BA1340">
        <f t="shared" si="180"/>
        <v>32.51</v>
      </c>
      <c r="BB1340">
        <f t="shared" si="181"/>
        <v>0.86337286435365712</v>
      </c>
      <c r="BC1340">
        <f t="shared" si="182"/>
        <v>37.29</v>
      </c>
      <c r="BD1340">
        <f t="shared" si="183"/>
        <v>2050</v>
      </c>
      <c r="BE1340">
        <f t="shared" si="184"/>
        <v>1.25</v>
      </c>
      <c r="BF1340">
        <f t="shared" si="185"/>
        <v>4.4688999999999997</v>
      </c>
      <c r="BG1340">
        <f t="shared" si="186"/>
        <v>4.623E-2</v>
      </c>
    </row>
    <row r="1341" spans="1:59" x14ac:dyDescent="0.25">
      <c r="A1341">
        <v>1340</v>
      </c>
      <c r="H1341" t="s">
        <v>207</v>
      </c>
      <c r="I1341" t="s">
        <v>208</v>
      </c>
      <c r="M1341" t="s">
        <v>121</v>
      </c>
      <c r="Q1341">
        <v>23.16</v>
      </c>
      <c r="R1341">
        <v>30.29</v>
      </c>
      <c r="S1341">
        <v>32.54</v>
      </c>
      <c r="T1341">
        <v>363.4</v>
      </c>
      <c r="U1341">
        <v>2025</v>
      </c>
      <c r="V1341" t="s">
        <v>207</v>
      </c>
      <c r="W1341" t="s">
        <v>207</v>
      </c>
      <c r="X1341" t="s">
        <v>207</v>
      </c>
      <c r="Y1341" t="s">
        <v>207</v>
      </c>
      <c r="Z1341" t="s">
        <v>207</v>
      </c>
      <c r="AA1341" t="s">
        <v>207</v>
      </c>
      <c r="AB1341" t="s">
        <v>207</v>
      </c>
      <c r="AC1341" t="s">
        <v>207</v>
      </c>
      <c r="AD1341" t="s">
        <v>207</v>
      </c>
      <c r="AE1341" t="s">
        <v>207</v>
      </c>
      <c r="AG1341">
        <v>-1.8</v>
      </c>
      <c r="AH1341">
        <v>-1.1200000000000001</v>
      </c>
      <c r="AI1341" t="s">
        <v>207</v>
      </c>
      <c r="AJ1341" t="s">
        <v>207</v>
      </c>
      <c r="AL1341" t="s">
        <v>207</v>
      </c>
      <c r="AQ1341" t="s">
        <v>207</v>
      </c>
      <c r="AR1341" t="s">
        <v>207</v>
      </c>
      <c r="AS1341">
        <v>6.003E-2</v>
      </c>
      <c r="AT1341">
        <v>6.8792999999999997</v>
      </c>
      <c r="AU1341">
        <v>3.9060000000000001</v>
      </c>
      <c r="AV1341">
        <v>158.6</v>
      </c>
      <c r="AX1341">
        <f t="shared" si="179"/>
        <v>4.9016431786276318</v>
      </c>
      <c r="AZ1341" t="str">
        <f t="shared" si="187"/>
        <v>Pinus ponderosa</v>
      </c>
      <c r="BA1341">
        <f t="shared" si="180"/>
        <v>32.54</v>
      </c>
      <c r="BB1341">
        <f t="shared" si="181"/>
        <v>0.99564317862763163</v>
      </c>
      <c r="BC1341">
        <f t="shared" si="182"/>
        <v>36.339999999999996</v>
      </c>
      <c r="BD1341">
        <f t="shared" si="183"/>
        <v>2025</v>
      </c>
      <c r="BE1341">
        <f t="shared" si="184"/>
        <v>1.1200000000000001</v>
      </c>
      <c r="BF1341">
        <f t="shared" si="185"/>
        <v>6.8792999999999997</v>
      </c>
      <c r="BG1341">
        <f t="shared" si="186"/>
        <v>6.003E-2</v>
      </c>
    </row>
    <row r="1342" spans="1:59" x14ac:dyDescent="0.25">
      <c r="A1342">
        <v>1341</v>
      </c>
      <c r="H1342" t="s">
        <v>207</v>
      </c>
      <c r="I1342" t="s">
        <v>208</v>
      </c>
      <c r="M1342" t="s">
        <v>121</v>
      </c>
      <c r="Q1342">
        <v>20.93</v>
      </c>
      <c r="R1342">
        <v>31.02</v>
      </c>
      <c r="S1342">
        <v>33.11</v>
      </c>
      <c r="T1342">
        <v>364.8</v>
      </c>
      <c r="U1342">
        <v>2032</v>
      </c>
      <c r="V1342" t="s">
        <v>207</v>
      </c>
      <c r="W1342" t="s">
        <v>207</v>
      </c>
      <c r="X1342" t="s">
        <v>207</v>
      </c>
      <c r="Y1342" t="s">
        <v>207</v>
      </c>
      <c r="Z1342" t="s">
        <v>207</v>
      </c>
      <c r="AA1342" t="s">
        <v>207</v>
      </c>
      <c r="AB1342" t="s">
        <v>207</v>
      </c>
      <c r="AC1342" t="s">
        <v>207</v>
      </c>
      <c r="AD1342" t="s">
        <v>207</v>
      </c>
      <c r="AE1342" t="s">
        <v>207</v>
      </c>
      <c r="AG1342">
        <v>-2</v>
      </c>
      <c r="AH1342">
        <v>-1.28</v>
      </c>
      <c r="AI1342" t="s">
        <v>207</v>
      </c>
      <c r="AJ1342" t="s">
        <v>207</v>
      </c>
      <c r="AL1342" t="s">
        <v>207</v>
      </c>
      <c r="AQ1342" t="s">
        <v>207</v>
      </c>
      <c r="AR1342" t="s">
        <v>207</v>
      </c>
      <c r="AS1342">
        <v>5.5890000000000002E-2</v>
      </c>
      <c r="AT1342">
        <v>5.9317000000000002</v>
      </c>
      <c r="AU1342">
        <v>4.1219999999999999</v>
      </c>
      <c r="AV1342">
        <v>171.2</v>
      </c>
      <c r="AX1342">
        <f t="shared" si="179"/>
        <v>5.0611017174396009</v>
      </c>
      <c r="AZ1342" t="str">
        <f t="shared" si="187"/>
        <v>Pinus ponderosa</v>
      </c>
      <c r="BA1342">
        <f t="shared" si="180"/>
        <v>33.11</v>
      </c>
      <c r="BB1342">
        <f t="shared" si="181"/>
        <v>0.93910171743960102</v>
      </c>
      <c r="BC1342">
        <f t="shared" si="182"/>
        <v>36.480000000000004</v>
      </c>
      <c r="BD1342">
        <f t="shared" si="183"/>
        <v>2032</v>
      </c>
      <c r="BE1342">
        <f t="shared" si="184"/>
        <v>1.28</v>
      </c>
      <c r="BF1342">
        <f t="shared" si="185"/>
        <v>5.9317000000000002</v>
      </c>
      <c r="BG1342">
        <f t="shared" si="186"/>
        <v>5.5890000000000002E-2</v>
      </c>
    </row>
    <row r="1343" spans="1:59" x14ac:dyDescent="0.25">
      <c r="A1343">
        <v>1342</v>
      </c>
      <c r="H1343" t="s">
        <v>207</v>
      </c>
      <c r="I1343" t="s">
        <v>208</v>
      </c>
      <c r="M1343" t="s">
        <v>121</v>
      </c>
      <c r="Q1343">
        <v>16.97</v>
      </c>
      <c r="R1343">
        <v>31.55</v>
      </c>
      <c r="S1343">
        <v>33.33</v>
      </c>
      <c r="T1343">
        <v>359.8</v>
      </c>
      <c r="U1343">
        <v>2185</v>
      </c>
      <c r="V1343" t="s">
        <v>207</v>
      </c>
      <c r="W1343" t="s">
        <v>207</v>
      </c>
      <c r="X1343" t="s">
        <v>207</v>
      </c>
      <c r="Y1343" t="s">
        <v>207</v>
      </c>
      <c r="Z1343" t="s">
        <v>207</v>
      </c>
      <c r="AA1343" t="s">
        <v>207</v>
      </c>
      <c r="AB1343" t="s">
        <v>207</v>
      </c>
      <c r="AC1343" t="s">
        <v>207</v>
      </c>
      <c r="AD1343" t="s">
        <v>207</v>
      </c>
      <c r="AE1343" t="s">
        <v>207</v>
      </c>
      <c r="AG1343">
        <v>-1.83</v>
      </c>
      <c r="AH1343">
        <v>-1.32</v>
      </c>
      <c r="AI1343" t="s">
        <v>207</v>
      </c>
      <c r="AJ1343" t="s">
        <v>207</v>
      </c>
      <c r="AL1343" t="s">
        <v>207</v>
      </c>
      <c r="AQ1343" t="s">
        <v>207</v>
      </c>
      <c r="AR1343" t="s">
        <v>207</v>
      </c>
      <c r="AS1343">
        <v>4.5769999999999998E-2</v>
      </c>
      <c r="AT1343">
        <v>3.9813000000000001</v>
      </c>
      <c r="AU1343">
        <v>4.3390000000000004</v>
      </c>
      <c r="AV1343">
        <v>195</v>
      </c>
      <c r="AX1343">
        <f t="shared" si="179"/>
        <v>5.1238406547269379</v>
      </c>
      <c r="AZ1343" t="str">
        <f t="shared" si="187"/>
        <v>Pinus ponderosa</v>
      </c>
      <c r="BA1343">
        <f t="shared" si="180"/>
        <v>33.33</v>
      </c>
      <c r="BB1343">
        <f t="shared" si="181"/>
        <v>0.78484065472693754</v>
      </c>
      <c r="BC1343">
        <f t="shared" si="182"/>
        <v>35.980000000000004</v>
      </c>
      <c r="BD1343">
        <f t="shared" si="183"/>
        <v>2185</v>
      </c>
      <c r="BE1343">
        <f t="shared" si="184"/>
        <v>1.32</v>
      </c>
      <c r="BF1343">
        <f t="shared" si="185"/>
        <v>3.9813000000000001</v>
      </c>
      <c r="BG1343">
        <f t="shared" si="186"/>
        <v>4.5769999999999998E-2</v>
      </c>
    </row>
    <row r="1344" spans="1:59" x14ac:dyDescent="0.25">
      <c r="A1344">
        <v>1343</v>
      </c>
      <c r="H1344" t="s">
        <v>207</v>
      </c>
      <c r="I1344" t="s">
        <v>208</v>
      </c>
      <c r="M1344" t="s">
        <v>121</v>
      </c>
      <c r="Q1344">
        <v>18.78</v>
      </c>
      <c r="R1344">
        <v>34.94</v>
      </c>
      <c r="S1344">
        <v>36.89</v>
      </c>
      <c r="T1344">
        <v>386.1</v>
      </c>
      <c r="U1344">
        <v>2051</v>
      </c>
      <c r="V1344" t="s">
        <v>207</v>
      </c>
      <c r="W1344" t="s">
        <v>207</v>
      </c>
      <c r="X1344" t="s">
        <v>207</v>
      </c>
      <c r="Y1344" t="s">
        <v>207</v>
      </c>
      <c r="Z1344" t="s">
        <v>207</v>
      </c>
      <c r="AA1344" t="s">
        <v>207</v>
      </c>
      <c r="AB1344" t="s">
        <v>207</v>
      </c>
      <c r="AC1344" t="s">
        <v>207</v>
      </c>
      <c r="AD1344" t="s">
        <v>207</v>
      </c>
      <c r="AE1344" t="s">
        <v>207</v>
      </c>
      <c r="AG1344">
        <v>-1.87</v>
      </c>
      <c r="AH1344">
        <v>-1.18</v>
      </c>
      <c r="AI1344" t="s">
        <v>207</v>
      </c>
      <c r="AJ1344" t="s">
        <v>207</v>
      </c>
      <c r="AL1344" t="s">
        <v>207</v>
      </c>
      <c r="AQ1344" t="s">
        <v>207</v>
      </c>
      <c r="AR1344" t="s">
        <v>207</v>
      </c>
      <c r="AS1344">
        <v>4.623E-2</v>
      </c>
      <c r="AT1344">
        <v>5.2485999999999997</v>
      </c>
      <c r="AU1344">
        <v>5.1859999999999999</v>
      </c>
      <c r="AV1344">
        <v>173</v>
      </c>
      <c r="AX1344">
        <f t="shared" si="179"/>
        <v>6.2371130256155016</v>
      </c>
      <c r="AZ1344" t="str">
        <f t="shared" si="187"/>
        <v>Pinus ponderosa</v>
      </c>
      <c r="BA1344">
        <f t="shared" si="180"/>
        <v>36.89</v>
      </c>
      <c r="BB1344">
        <f t="shared" si="181"/>
        <v>1.0511130256155017</v>
      </c>
      <c r="BC1344">
        <f t="shared" si="182"/>
        <v>38.61</v>
      </c>
      <c r="BD1344">
        <f t="shared" si="183"/>
        <v>2051</v>
      </c>
      <c r="BE1344">
        <f t="shared" si="184"/>
        <v>1.18</v>
      </c>
      <c r="BF1344">
        <f t="shared" si="185"/>
        <v>5.2485999999999997</v>
      </c>
      <c r="BG1344">
        <f t="shared" si="186"/>
        <v>4.623E-2</v>
      </c>
    </row>
    <row r="1345" spans="1:59" x14ac:dyDescent="0.25">
      <c r="A1345">
        <v>147</v>
      </c>
      <c r="H1345" t="s">
        <v>207</v>
      </c>
      <c r="I1345" t="s">
        <v>219</v>
      </c>
      <c r="M1345" t="s">
        <v>138</v>
      </c>
      <c r="O1345" t="s">
        <v>220</v>
      </c>
      <c r="Q1345" t="s">
        <v>207</v>
      </c>
      <c r="R1345">
        <v>16.72</v>
      </c>
      <c r="S1345">
        <v>19.832529999999998</v>
      </c>
      <c r="T1345">
        <v>370</v>
      </c>
      <c r="U1345">
        <v>1449</v>
      </c>
      <c r="V1345" t="s">
        <v>207</v>
      </c>
      <c r="W1345" t="s">
        <v>207</v>
      </c>
      <c r="X1345" t="s">
        <v>207</v>
      </c>
      <c r="Y1345" t="s">
        <v>207</v>
      </c>
      <c r="Z1345" t="s">
        <v>207</v>
      </c>
      <c r="AA1345" t="s">
        <v>207</v>
      </c>
      <c r="AB1345" t="s">
        <v>207</v>
      </c>
      <c r="AC1345" t="s">
        <v>207</v>
      </c>
      <c r="AD1345" t="s">
        <v>207</v>
      </c>
      <c r="AE1345" t="s">
        <v>207</v>
      </c>
      <c r="AG1345">
        <v>-1.06</v>
      </c>
      <c r="AH1345">
        <v>-0.48</v>
      </c>
      <c r="AI1345" t="s">
        <v>207</v>
      </c>
      <c r="AJ1345" t="s">
        <v>207</v>
      </c>
      <c r="AL1345" t="s">
        <v>207</v>
      </c>
      <c r="AQ1345" t="s">
        <v>207</v>
      </c>
      <c r="AR1345" t="s">
        <v>207</v>
      </c>
      <c r="AS1345">
        <v>5.7880000000000001E-2</v>
      </c>
      <c r="AT1345">
        <v>5.4348999999999998</v>
      </c>
      <c r="AU1345">
        <v>1.4039999999999999</v>
      </c>
      <c r="AV1345" t="s">
        <v>207</v>
      </c>
      <c r="AX1345">
        <f t="shared" si="179"/>
        <v>2.3140744374661963</v>
      </c>
      <c r="AZ1345" t="str">
        <f t="shared" si="187"/>
        <v>Quercus gambelii</v>
      </c>
      <c r="BA1345">
        <f t="shared" si="180"/>
        <v>19.832529999999998</v>
      </c>
      <c r="BB1345">
        <f t="shared" si="181"/>
        <v>0.91007443746619643</v>
      </c>
      <c r="BC1345">
        <f t="shared" si="182"/>
        <v>37</v>
      </c>
      <c r="BD1345">
        <f t="shared" si="183"/>
        <v>1449</v>
      </c>
      <c r="BE1345">
        <f t="shared" si="184"/>
        <v>0.48</v>
      </c>
      <c r="BF1345">
        <f t="shared" si="185"/>
        <v>5.4348999999999998</v>
      </c>
      <c r="BG1345">
        <f t="shared" si="186"/>
        <v>5.7880000000000001E-2</v>
      </c>
    </row>
    <row r="1346" spans="1:59" x14ac:dyDescent="0.25">
      <c r="A1346">
        <v>148</v>
      </c>
      <c r="H1346" t="s">
        <v>207</v>
      </c>
      <c r="I1346" t="s">
        <v>219</v>
      </c>
      <c r="M1346" t="s">
        <v>138</v>
      </c>
      <c r="O1346" t="s">
        <v>221</v>
      </c>
      <c r="Q1346" t="s">
        <v>207</v>
      </c>
      <c r="R1346">
        <v>23.22</v>
      </c>
      <c r="S1346">
        <v>28.80509</v>
      </c>
      <c r="T1346">
        <v>370</v>
      </c>
      <c r="U1346">
        <v>1975</v>
      </c>
      <c r="V1346" t="s">
        <v>207</v>
      </c>
      <c r="W1346" t="s">
        <v>207</v>
      </c>
      <c r="X1346" t="s">
        <v>207</v>
      </c>
      <c r="Y1346" t="s">
        <v>207</v>
      </c>
      <c r="Z1346" t="s">
        <v>207</v>
      </c>
      <c r="AA1346" t="s">
        <v>207</v>
      </c>
      <c r="AB1346" t="s">
        <v>207</v>
      </c>
      <c r="AC1346" t="s">
        <v>207</v>
      </c>
      <c r="AD1346" t="s">
        <v>207</v>
      </c>
      <c r="AE1346" t="s">
        <v>207</v>
      </c>
      <c r="AG1346">
        <v>-1.0900000000000001</v>
      </c>
      <c r="AH1346">
        <v>-0.48</v>
      </c>
      <c r="AI1346" t="s">
        <v>207</v>
      </c>
      <c r="AJ1346" t="s">
        <v>207</v>
      </c>
      <c r="AL1346" t="s">
        <v>207</v>
      </c>
      <c r="AQ1346" t="s">
        <v>207</v>
      </c>
      <c r="AR1346" t="s">
        <v>207</v>
      </c>
      <c r="AS1346">
        <v>4.4900000000000002E-2</v>
      </c>
      <c r="AT1346">
        <v>4.6045999999999996</v>
      </c>
      <c r="AU1346">
        <v>2.17</v>
      </c>
      <c r="AV1346" t="s">
        <v>207</v>
      </c>
      <c r="AX1346">
        <f t="shared" ref="AX1346:AX1409" si="188">0.61078*EXP(17.27*BA1346/(BA1346+237.3))</f>
        <v>3.9606495501123336</v>
      </c>
      <c r="AZ1346" t="str">
        <f t="shared" si="187"/>
        <v>Quercus gambelii</v>
      </c>
      <c r="BA1346">
        <f t="shared" ref="BA1346:BA1409" si="189">S1346</f>
        <v>28.80509</v>
      </c>
      <c r="BB1346">
        <f t="shared" ref="BB1346:BB1409" si="190">AX1346-AU1346</f>
        <v>1.7906495501123336</v>
      </c>
      <c r="BC1346">
        <f t="shared" ref="BC1346:BC1409" si="191">T1346/10</f>
        <v>37</v>
      </c>
      <c r="BD1346">
        <f t="shared" ref="BD1346:BD1409" si="192">U1346</f>
        <v>1975</v>
      </c>
      <c r="BE1346">
        <f t="shared" ref="BE1346:BE1409" si="193">-AH1346</f>
        <v>0.48</v>
      </c>
      <c r="BF1346">
        <f t="shared" ref="BF1346:BF1409" si="194">AT1346</f>
        <v>4.6045999999999996</v>
      </c>
      <c r="BG1346">
        <f t="shared" ref="BG1346:BG1409" si="195">AS1346</f>
        <v>4.4900000000000002E-2</v>
      </c>
    </row>
    <row r="1347" spans="1:59" x14ac:dyDescent="0.25">
      <c r="A1347">
        <v>149</v>
      </c>
      <c r="H1347" t="s">
        <v>207</v>
      </c>
      <c r="I1347" t="s">
        <v>219</v>
      </c>
      <c r="M1347" t="s">
        <v>138</v>
      </c>
      <c r="O1347" t="s">
        <v>221</v>
      </c>
      <c r="Q1347" t="s">
        <v>207</v>
      </c>
      <c r="R1347">
        <v>26.44</v>
      </c>
      <c r="S1347">
        <v>29.223400000000002</v>
      </c>
      <c r="T1347">
        <v>370</v>
      </c>
      <c r="U1347">
        <v>1886</v>
      </c>
      <c r="V1347" t="s">
        <v>207</v>
      </c>
      <c r="W1347" t="s">
        <v>207</v>
      </c>
      <c r="X1347" t="s">
        <v>207</v>
      </c>
      <c r="Y1347" t="s">
        <v>207</v>
      </c>
      <c r="Z1347" t="s">
        <v>207</v>
      </c>
      <c r="AA1347" t="s">
        <v>207</v>
      </c>
      <c r="AB1347" t="s">
        <v>207</v>
      </c>
      <c r="AC1347" t="s">
        <v>207</v>
      </c>
      <c r="AD1347" t="s">
        <v>207</v>
      </c>
      <c r="AE1347" t="s">
        <v>207</v>
      </c>
      <c r="AG1347">
        <v>-1.91</v>
      </c>
      <c r="AH1347">
        <v>-0.54</v>
      </c>
      <c r="AI1347" t="s">
        <v>207</v>
      </c>
      <c r="AJ1347" t="s">
        <v>207</v>
      </c>
      <c r="AL1347" t="s">
        <v>207</v>
      </c>
      <c r="AQ1347" t="s">
        <v>207</v>
      </c>
      <c r="AR1347" t="s">
        <v>207</v>
      </c>
      <c r="AS1347">
        <v>5.4399999999999997E-2</v>
      </c>
      <c r="AT1347">
        <v>10.8376</v>
      </c>
      <c r="AU1347">
        <v>2.48</v>
      </c>
      <c r="AV1347" t="s">
        <v>207</v>
      </c>
      <c r="AX1347">
        <f t="shared" si="188"/>
        <v>4.0575499375156303</v>
      </c>
      <c r="AZ1347" t="str">
        <f t="shared" si="187"/>
        <v>Quercus gambelii</v>
      </c>
      <c r="BA1347">
        <f t="shared" si="189"/>
        <v>29.223400000000002</v>
      </c>
      <c r="BB1347">
        <f t="shared" si="190"/>
        <v>1.5775499375156303</v>
      </c>
      <c r="BC1347">
        <f t="shared" si="191"/>
        <v>37</v>
      </c>
      <c r="BD1347">
        <f t="shared" si="192"/>
        <v>1886</v>
      </c>
      <c r="BE1347">
        <f t="shared" si="193"/>
        <v>0.54</v>
      </c>
      <c r="BF1347">
        <f t="shared" si="194"/>
        <v>10.8376</v>
      </c>
      <c r="BG1347">
        <f t="shared" si="195"/>
        <v>5.4399999999999997E-2</v>
      </c>
    </row>
    <row r="1348" spans="1:59" x14ac:dyDescent="0.25">
      <c r="A1348">
        <v>150</v>
      </c>
      <c r="H1348" t="s">
        <v>207</v>
      </c>
      <c r="I1348" t="s">
        <v>219</v>
      </c>
      <c r="M1348" t="s">
        <v>138</v>
      </c>
      <c r="O1348" t="s">
        <v>221</v>
      </c>
      <c r="Q1348" t="s">
        <v>207</v>
      </c>
      <c r="R1348">
        <v>30.23</v>
      </c>
      <c r="S1348">
        <v>33.095390000000002</v>
      </c>
      <c r="T1348">
        <v>370</v>
      </c>
      <c r="U1348">
        <v>2001</v>
      </c>
      <c r="V1348" t="s">
        <v>207</v>
      </c>
      <c r="W1348" t="s">
        <v>207</v>
      </c>
      <c r="X1348" t="s">
        <v>207</v>
      </c>
      <c r="Y1348" t="s">
        <v>207</v>
      </c>
      <c r="Z1348" t="s">
        <v>207</v>
      </c>
      <c r="AA1348" t="s">
        <v>207</v>
      </c>
      <c r="AB1348" t="s">
        <v>207</v>
      </c>
      <c r="AC1348" t="s">
        <v>207</v>
      </c>
      <c r="AD1348" t="s">
        <v>207</v>
      </c>
      <c r="AE1348" t="s">
        <v>207</v>
      </c>
      <c r="AG1348">
        <v>-1.69</v>
      </c>
      <c r="AH1348">
        <v>-0.54</v>
      </c>
      <c r="AI1348" t="s">
        <v>207</v>
      </c>
      <c r="AJ1348" t="s">
        <v>207</v>
      </c>
      <c r="AL1348" t="s">
        <v>207</v>
      </c>
      <c r="AQ1348" t="s">
        <v>207</v>
      </c>
      <c r="AR1348" t="s">
        <v>207</v>
      </c>
      <c r="AS1348">
        <v>4.8399999999999999E-2</v>
      </c>
      <c r="AT1348">
        <v>8.2133000000000003</v>
      </c>
      <c r="AU1348">
        <v>3.36</v>
      </c>
      <c r="AV1348" t="s">
        <v>207</v>
      </c>
      <c r="AX1348">
        <f t="shared" si="188"/>
        <v>5.0569589980045224</v>
      </c>
      <c r="AZ1348" t="str">
        <f t="shared" si="187"/>
        <v>Quercus gambelii</v>
      </c>
      <c r="BA1348">
        <f t="shared" si="189"/>
        <v>33.095390000000002</v>
      </c>
      <c r="BB1348">
        <f t="shared" si="190"/>
        <v>1.6969589980045225</v>
      </c>
      <c r="BC1348">
        <f t="shared" si="191"/>
        <v>37</v>
      </c>
      <c r="BD1348">
        <f t="shared" si="192"/>
        <v>2001</v>
      </c>
      <c r="BE1348">
        <f t="shared" si="193"/>
        <v>0.54</v>
      </c>
      <c r="BF1348">
        <f t="shared" si="194"/>
        <v>8.2133000000000003</v>
      </c>
      <c r="BG1348">
        <f t="shared" si="195"/>
        <v>4.8399999999999999E-2</v>
      </c>
    </row>
    <row r="1349" spans="1:59" x14ac:dyDescent="0.25">
      <c r="A1349">
        <v>151</v>
      </c>
      <c r="H1349" t="s">
        <v>207</v>
      </c>
      <c r="I1349" t="s">
        <v>219</v>
      </c>
      <c r="M1349" t="s">
        <v>138</v>
      </c>
      <c r="O1349" t="s">
        <v>221</v>
      </c>
      <c r="Q1349" t="s">
        <v>207</v>
      </c>
      <c r="R1349">
        <v>31</v>
      </c>
      <c r="S1349">
        <v>29.593489999999999</v>
      </c>
      <c r="T1349">
        <v>370</v>
      </c>
      <c r="U1349">
        <v>1845</v>
      </c>
      <c r="V1349" t="s">
        <v>207</v>
      </c>
      <c r="W1349" t="s">
        <v>207</v>
      </c>
      <c r="X1349" t="s">
        <v>207</v>
      </c>
      <c r="Y1349" t="s">
        <v>207</v>
      </c>
      <c r="Z1349" t="s">
        <v>207</v>
      </c>
      <c r="AA1349" t="s">
        <v>207</v>
      </c>
      <c r="AB1349" t="s">
        <v>207</v>
      </c>
      <c r="AC1349" t="s">
        <v>207</v>
      </c>
      <c r="AD1349" t="s">
        <v>207</v>
      </c>
      <c r="AE1349" t="s">
        <v>207</v>
      </c>
      <c r="AG1349">
        <v>-2.06</v>
      </c>
      <c r="AH1349">
        <v>-0.38</v>
      </c>
      <c r="AI1349" t="s">
        <v>207</v>
      </c>
      <c r="AJ1349" t="s">
        <v>207</v>
      </c>
      <c r="AL1349" t="s">
        <v>207</v>
      </c>
      <c r="AQ1349" t="s">
        <v>207</v>
      </c>
      <c r="AR1349" t="s">
        <v>207</v>
      </c>
      <c r="AS1349">
        <v>0.1133</v>
      </c>
      <c r="AT1349">
        <v>15.858499999999999</v>
      </c>
      <c r="AU1349">
        <v>2.67</v>
      </c>
      <c r="AV1349" t="s">
        <v>207</v>
      </c>
      <c r="AX1349">
        <f t="shared" si="188"/>
        <v>4.144993163886431</v>
      </c>
      <c r="AZ1349" t="str">
        <f t="shared" si="187"/>
        <v>Quercus gambelii</v>
      </c>
      <c r="BA1349">
        <f t="shared" si="189"/>
        <v>29.593489999999999</v>
      </c>
      <c r="BB1349">
        <f t="shared" si="190"/>
        <v>1.4749931638864311</v>
      </c>
      <c r="BC1349">
        <f t="shared" si="191"/>
        <v>37</v>
      </c>
      <c r="BD1349">
        <f t="shared" si="192"/>
        <v>1845</v>
      </c>
      <c r="BE1349">
        <f t="shared" si="193"/>
        <v>0.38</v>
      </c>
      <c r="BF1349">
        <f t="shared" si="194"/>
        <v>15.858499999999999</v>
      </c>
      <c r="BG1349">
        <f t="shared" si="195"/>
        <v>0.1133</v>
      </c>
    </row>
    <row r="1350" spans="1:59" x14ac:dyDescent="0.25">
      <c r="A1350">
        <v>152</v>
      </c>
      <c r="H1350" t="s">
        <v>207</v>
      </c>
      <c r="I1350" t="s">
        <v>219</v>
      </c>
      <c r="M1350" t="s">
        <v>138</v>
      </c>
      <c r="O1350" t="s">
        <v>221</v>
      </c>
      <c r="Q1350" t="s">
        <v>207</v>
      </c>
      <c r="R1350">
        <v>34.549999999999997</v>
      </c>
      <c r="S1350">
        <v>35.563519999999997</v>
      </c>
      <c r="T1350">
        <v>370</v>
      </c>
      <c r="U1350">
        <v>2007</v>
      </c>
      <c r="V1350" t="s">
        <v>207</v>
      </c>
      <c r="W1350" t="s">
        <v>207</v>
      </c>
      <c r="X1350" t="s">
        <v>207</v>
      </c>
      <c r="Y1350" t="s">
        <v>207</v>
      </c>
      <c r="Z1350" t="s">
        <v>207</v>
      </c>
      <c r="AA1350" t="s">
        <v>207</v>
      </c>
      <c r="AB1350" t="s">
        <v>207</v>
      </c>
      <c r="AC1350" t="s">
        <v>207</v>
      </c>
      <c r="AD1350" t="s">
        <v>207</v>
      </c>
      <c r="AE1350" t="s">
        <v>207</v>
      </c>
      <c r="AG1350">
        <v>-2.16</v>
      </c>
      <c r="AH1350">
        <v>-0.39</v>
      </c>
      <c r="AI1350" t="s">
        <v>207</v>
      </c>
      <c r="AJ1350" t="s">
        <v>207</v>
      </c>
      <c r="AL1350" t="s">
        <v>207</v>
      </c>
      <c r="AQ1350" t="s">
        <v>207</v>
      </c>
      <c r="AR1350" t="s">
        <v>207</v>
      </c>
      <c r="AS1350">
        <v>9.2499999999999999E-2</v>
      </c>
      <c r="AT1350">
        <v>13.963990000000001</v>
      </c>
      <c r="AU1350">
        <v>4.18</v>
      </c>
      <c r="AV1350" t="s">
        <v>207</v>
      </c>
      <c r="AX1350">
        <f t="shared" si="188"/>
        <v>5.7999987593517801</v>
      </c>
      <c r="AZ1350" t="str">
        <f t="shared" si="187"/>
        <v>Quercus gambelii</v>
      </c>
      <c r="BA1350">
        <f t="shared" si="189"/>
        <v>35.563519999999997</v>
      </c>
      <c r="BB1350">
        <f t="shared" si="190"/>
        <v>1.6199987593517804</v>
      </c>
      <c r="BC1350">
        <f t="shared" si="191"/>
        <v>37</v>
      </c>
      <c r="BD1350">
        <f t="shared" si="192"/>
        <v>2007</v>
      </c>
      <c r="BE1350">
        <f t="shared" si="193"/>
        <v>0.39</v>
      </c>
      <c r="BF1350">
        <f t="shared" si="194"/>
        <v>13.963990000000001</v>
      </c>
      <c r="BG1350">
        <f t="shared" si="195"/>
        <v>9.2499999999999999E-2</v>
      </c>
    </row>
    <row r="1351" spans="1:59" x14ac:dyDescent="0.25">
      <c r="A1351">
        <v>153</v>
      </c>
      <c r="H1351" t="s">
        <v>207</v>
      </c>
      <c r="I1351" t="s">
        <v>219</v>
      </c>
      <c r="M1351" t="s">
        <v>138</v>
      </c>
      <c r="O1351" t="s">
        <v>221</v>
      </c>
      <c r="Q1351" t="s">
        <v>207</v>
      </c>
      <c r="R1351">
        <v>31.58</v>
      </c>
      <c r="S1351">
        <v>29.726479999999999</v>
      </c>
      <c r="T1351">
        <v>370</v>
      </c>
      <c r="U1351">
        <v>1870</v>
      </c>
      <c r="V1351" t="s">
        <v>207</v>
      </c>
      <c r="W1351" t="s">
        <v>207</v>
      </c>
      <c r="X1351" t="s">
        <v>207</v>
      </c>
      <c r="Y1351" t="s">
        <v>207</v>
      </c>
      <c r="Z1351" t="s">
        <v>207</v>
      </c>
      <c r="AA1351" t="s">
        <v>207</v>
      </c>
      <c r="AB1351" t="s">
        <v>207</v>
      </c>
      <c r="AC1351" t="s">
        <v>207</v>
      </c>
      <c r="AD1351" t="s">
        <v>207</v>
      </c>
      <c r="AE1351" t="s">
        <v>207</v>
      </c>
      <c r="AG1351">
        <v>-2.16</v>
      </c>
      <c r="AH1351">
        <v>-0.23</v>
      </c>
      <c r="AI1351" t="s">
        <v>207</v>
      </c>
      <c r="AJ1351" t="s">
        <v>207</v>
      </c>
      <c r="AL1351" t="s">
        <v>207</v>
      </c>
      <c r="AQ1351" t="s">
        <v>207</v>
      </c>
      <c r="AR1351" t="s">
        <v>207</v>
      </c>
      <c r="AS1351">
        <v>0.15060000000000001</v>
      </c>
      <c r="AT1351">
        <v>23.5382</v>
      </c>
      <c r="AU1351">
        <v>2.65</v>
      </c>
      <c r="AV1351" t="s">
        <v>207</v>
      </c>
      <c r="AX1351">
        <f t="shared" si="188"/>
        <v>4.1768133159138072</v>
      </c>
      <c r="AZ1351" t="str">
        <f t="shared" si="187"/>
        <v>Quercus gambelii</v>
      </c>
      <c r="BA1351">
        <f t="shared" si="189"/>
        <v>29.726479999999999</v>
      </c>
      <c r="BB1351">
        <f t="shared" si="190"/>
        <v>1.5268133159138073</v>
      </c>
      <c r="BC1351">
        <f t="shared" si="191"/>
        <v>37</v>
      </c>
      <c r="BD1351">
        <f t="shared" si="192"/>
        <v>1870</v>
      </c>
      <c r="BE1351">
        <f t="shared" si="193"/>
        <v>0.23</v>
      </c>
      <c r="BF1351">
        <f t="shared" si="194"/>
        <v>23.5382</v>
      </c>
      <c r="BG1351">
        <f t="shared" si="195"/>
        <v>0.15060000000000001</v>
      </c>
    </row>
    <row r="1352" spans="1:59" x14ac:dyDescent="0.25">
      <c r="A1352">
        <v>154</v>
      </c>
      <c r="H1352" t="s">
        <v>207</v>
      </c>
      <c r="I1352" t="s">
        <v>219</v>
      </c>
      <c r="M1352" t="s">
        <v>138</v>
      </c>
      <c r="O1352" t="s">
        <v>221</v>
      </c>
      <c r="Q1352" t="s">
        <v>207</v>
      </c>
      <c r="R1352">
        <v>31.5</v>
      </c>
      <c r="S1352">
        <v>29.486059999999998</v>
      </c>
      <c r="T1352">
        <v>370</v>
      </c>
      <c r="U1352">
        <v>1894</v>
      </c>
      <c r="V1352" t="s">
        <v>207</v>
      </c>
      <c r="W1352" t="s">
        <v>207</v>
      </c>
      <c r="X1352" t="s">
        <v>207</v>
      </c>
      <c r="Y1352" t="s">
        <v>207</v>
      </c>
      <c r="Z1352" t="s">
        <v>207</v>
      </c>
      <c r="AA1352" t="s">
        <v>207</v>
      </c>
      <c r="AB1352" t="s">
        <v>207</v>
      </c>
      <c r="AC1352" t="s">
        <v>207</v>
      </c>
      <c r="AD1352" t="s">
        <v>207</v>
      </c>
      <c r="AE1352" t="s">
        <v>207</v>
      </c>
      <c r="AG1352">
        <v>-2.5299999999999998</v>
      </c>
      <c r="AH1352">
        <v>-0.48</v>
      </c>
      <c r="AI1352" t="s">
        <v>207</v>
      </c>
      <c r="AJ1352" t="s">
        <v>207</v>
      </c>
      <c r="AL1352" t="s">
        <v>207</v>
      </c>
      <c r="AQ1352" t="s">
        <v>207</v>
      </c>
      <c r="AR1352" t="s">
        <v>207</v>
      </c>
      <c r="AS1352">
        <v>8.43E-2</v>
      </c>
      <c r="AT1352">
        <v>14.952299999999999</v>
      </c>
      <c r="AU1352">
        <v>2.5299999999999998</v>
      </c>
      <c r="AV1352" t="s">
        <v>207</v>
      </c>
      <c r="AX1352">
        <f t="shared" si="188"/>
        <v>4.1194428417915914</v>
      </c>
      <c r="AZ1352" t="str">
        <f t="shared" si="187"/>
        <v>Quercus gambelii</v>
      </c>
      <c r="BA1352">
        <f t="shared" si="189"/>
        <v>29.486059999999998</v>
      </c>
      <c r="BB1352">
        <f t="shared" si="190"/>
        <v>1.5894428417915916</v>
      </c>
      <c r="BC1352">
        <f t="shared" si="191"/>
        <v>37</v>
      </c>
      <c r="BD1352">
        <f t="shared" si="192"/>
        <v>1894</v>
      </c>
      <c r="BE1352">
        <f t="shared" si="193"/>
        <v>0.48</v>
      </c>
      <c r="BF1352">
        <f t="shared" si="194"/>
        <v>14.952299999999999</v>
      </c>
      <c r="BG1352">
        <f t="shared" si="195"/>
        <v>8.43E-2</v>
      </c>
    </row>
    <row r="1353" spans="1:59" x14ac:dyDescent="0.25">
      <c r="A1353">
        <v>155</v>
      </c>
      <c r="H1353" t="s">
        <v>207</v>
      </c>
      <c r="I1353" t="s">
        <v>219</v>
      </c>
      <c r="M1353" t="s">
        <v>138</v>
      </c>
      <c r="O1353" t="s">
        <v>221</v>
      </c>
      <c r="Q1353" t="s">
        <v>207</v>
      </c>
      <c r="R1353">
        <v>27.09</v>
      </c>
      <c r="S1353">
        <v>21.286549999999998</v>
      </c>
      <c r="T1353">
        <v>370</v>
      </c>
      <c r="U1353">
        <v>1561</v>
      </c>
      <c r="V1353" t="s">
        <v>207</v>
      </c>
      <c r="W1353" t="s">
        <v>207</v>
      </c>
      <c r="X1353" t="s">
        <v>207</v>
      </c>
      <c r="Y1353" t="s">
        <v>207</v>
      </c>
      <c r="Z1353" t="s">
        <v>207</v>
      </c>
      <c r="AA1353" t="s">
        <v>207</v>
      </c>
      <c r="AB1353" t="s">
        <v>207</v>
      </c>
      <c r="AC1353" t="s">
        <v>207</v>
      </c>
      <c r="AD1353" t="s">
        <v>207</v>
      </c>
      <c r="AE1353" t="s">
        <v>207</v>
      </c>
      <c r="AG1353">
        <v>-1.33</v>
      </c>
      <c r="AH1353">
        <v>-0.19</v>
      </c>
      <c r="AI1353" t="s">
        <v>207</v>
      </c>
      <c r="AJ1353" t="s">
        <v>207</v>
      </c>
      <c r="AL1353" t="s">
        <v>207</v>
      </c>
      <c r="AQ1353" t="s">
        <v>207</v>
      </c>
      <c r="AR1353" t="s">
        <v>207</v>
      </c>
      <c r="AS1353">
        <v>0.17799999999999999</v>
      </c>
      <c r="AT1353">
        <v>21.689</v>
      </c>
      <c r="AU1353">
        <v>1.41</v>
      </c>
      <c r="AV1353" t="s">
        <v>207</v>
      </c>
      <c r="AX1353">
        <f t="shared" si="188"/>
        <v>2.5310348774991338</v>
      </c>
      <c r="AZ1353" t="str">
        <f t="shared" si="187"/>
        <v>Quercus gambelii</v>
      </c>
      <c r="BA1353">
        <f t="shared" si="189"/>
        <v>21.286549999999998</v>
      </c>
      <c r="BB1353">
        <f t="shared" si="190"/>
        <v>1.1210348774991339</v>
      </c>
      <c r="BC1353">
        <f t="shared" si="191"/>
        <v>37</v>
      </c>
      <c r="BD1353">
        <f t="shared" si="192"/>
        <v>1561</v>
      </c>
      <c r="BE1353">
        <f t="shared" si="193"/>
        <v>0.19</v>
      </c>
      <c r="BF1353">
        <f t="shared" si="194"/>
        <v>21.689</v>
      </c>
      <c r="BG1353">
        <f t="shared" si="195"/>
        <v>0.17799999999999999</v>
      </c>
    </row>
    <row r="1354" spans="1:59" x14ac:dyDescent="0.25">
      <c r="A1354">
        <v>156</v>
      </c>
      <c r="H1354" t="s">
        <v>207</v>
      </c>
      <c r="I1354" t="s">
        <v>219</v>
      </c>
      <c r="M1354" t="s">
        <v>138</v>
      </c>
      <c r="O1354" t="s">
        <v>221</v>
      </c>
      <c r="Q1354" t="s">
        <v>207</v>
      </c>
      <c r="R1354">
        <v>27.5</v>
      </c>
      <c r="S1354">
        <v>19.02524</v>
      </c>
      <c r="T1354">
        <v>370</v>
      </c>
      <c r="U1354">
        <v>1350</v>
      </c>
      <c r="V1354" t="s">
        <v>207</v>
      </c>
      <c r="W1354" t="s">
        <v>207</v>
      </c>
      <c r="X1354" t="s">
        <v>207</v>
      </c>
      <c r="Y1354" t="s">
        <v>207</v>
      </c>
      <c r="Z1354" t="s">
        <v>207</v>
      </c>
      <c r="AA1354" t="s">
        <v>207</v>
      </c>
      <c r="AB1354" t="s">
        <v>207</v>
      </c>
      <c r="AC1354" t="s">
        <v>207</v>
      </c>
      <c r="AD1354" t="s">
        <v>207</v>
      </c>
      <c r="AE1354" t="s">
        <v>207</v>
      </c>
      <c r="AG1354">
        <v>-1.41</v>
      </c>
      <c r="AH1354">
        <v>-0.16</v>
      </c>
      <c r="AI1354" t="s">
        <v>207</v>
      </c>
      <c r="AJ1354" t="s">
        <v>207</v>
      </c>
      <c r="AL1354" t="s">
        <v>207</v>
      </c>
      <c r="AQ1354" t="s">
        <v>207</v>
      </c>
      <c r="AR1354" t="s">
        <v>207</v>
      </c>
      <c r="AS1354">
        <v>0.14269999999999999</v>
      </c>
      <c r="AT1354">
        <v>17.049900000000001</v>
      </c>
      <c r="AU1354">
        <v>1.48</v>
      </c>
      <c r="AV1354" t="s">
        <v>207</v>
      </c>
      <c r="AX1354">
        <f t="shared" si="188"/>
        <v>2.2007837544599038</v>
      </c>
      <c r="AZ1354" t="str">
        <f t="shared" si="187"/>
        <v>Quercus gambelii</v>
      </c>
      <c r="BA1354">
        <f t="shared" si="189"/>
        <v>19.02524</v>
      </c>
      <c r="BB1354">
        <f t="shared" si="190"/>
        <v>0.72078375445990384</v>
      </c>
      <c r="BC1354">
        <f t="shared" si="191"/>
        <v>37</v>
      </c>
      <c r="BD1354">
        <f t="shared" si="192"/>
        <v>1350</v>
      </c>
      <c r="BE1354">
        <f t="shared" si="193"/>
        <v>0.16</v>
      </c>
      <c r="BF1354">
        <f t="shared" si="194"/>
        <v>17.049900000000001</v>
      </c>
      <c r="BG1354">
        <f t="shared" si="195"/>
        <v>0.14269999999999999</v>
      </c>
    </row>
    <row r="1355" spans="1:59" x14ac:dyDescent="0.25">
      <c r="A1355">
        <v>157</v>
      </c>
      <c r="H1355" t="s">
        <v>207</v>
      </c>
      <c r="I1355" t="s">
        <v>219</v>
      </c>
      <c r="M1355" t="s">
        <v>138</v>
      </c>
      <c r="O1355" t="s">
        <v>221</v>
      </c>
      <c r="Q1355" t="s">
        <v>207</v>
      </c>
      <c r="R1355">
        <v>26.85</v>
      </c>
      <c r="S1355">
        <v>29.29374</v>
      </c>
      <c r="T1355">
        <v>370</v>
      </c>
      <c r="U1355">
        <v>1841</v>
      </c>
      <c r="V1355" t="s">
        <v>207</v>
      </c>
      <c r="W1355" t="s">
        <v>207</v>
      </c>
      <c r="X1355" t="s">
        <v>207</v>
      </c>
      <c r="Y1355" t="s">
        <v>207</v>
      </c>
      <c r="Z1355" t="s">
        <v>207</v>
      </c>
      <c r="AA1355" t="s">
        <v>207</v>
      </c>
      <c r="AB1355" t="s">
        <v>207</v>
      </c>
      <c r="AC1355" t="s">
        <v>207</v>
      </c>
      <c r="AD1355" t="s">
        <v>207</v>
      </c>
      <c r="AE1355" t="s">
        <v>207</v>
      </c>
      <c r="AG1355">
        <v>-2.41</v>
      </c>
      <c r="AH1355">
        <v>-0.8</v>
      </c>
      <c r="AI1355" t="s">
        <v>207</v>
      </c>
      <c r="AJ1355" t="s">
        <v>207</v>
      </c>
      <c r="AL1355" t="s">
        <v>207</v>
      </c>
      <c r="AQ1355" t="s">
        <v>207</v>
      </c>
      <c r="AR1355" t="s">
        <v>207</v>
      </c>
      <c r="AS1355">
        <v>6.6199999999999995E-2</v>
      </c>
      <c r="AT1355">
        <v>12.472899999999999</v>
      </c>
      <c r="AU1355">
        <v>2.6</v>
      </c>
      <c r="AV1355" t="s">
        <v>207</v>
      </c>
      <c r="AX1355">
        <f t="shared" si="188"/>
        <v>4.0740449363664428</v>
      </c>
      <c r="AZ1355" t="str">
        <f t="shared" si="187"/>
        <v>Quercus gambelii</v>
      </c>
      <c r="BA1355">
        <f t="shared" si="189"/>
        <v>29.29374</v>
      </c>
      <c r="BB1355">
        <f t="shared" si="190"/>
        <v>1.4740449363664427</v>
      </c>
      <c r="BC1355">
        <f t="shared" si="191"/>
        <v>37</v>
      </c>
      <c r="BD1355">
        <f t="shared" si="192"/>
        <v>1841</v>
      </c>
      <c r="BE1355">
        <f t="shared" si="193"/>
        <v>0.8</v>
      </c>
      <c r="BF1355">
        <f t="shared" si="194"/>
        <v>12.472899999999999</v>
      </c>
      <c r="BG1355">
        <f t="shared" si="195"/>
        <v>6.6199999999999995E-2</v>
      </c>
    </row>
    <row r="1356" spans="1:59" x14ac:dyDescent="0.25">
      <c r="A1356">
        <v>158</v>
      </c>
      <c r="H1356" t="s">
        <v>207</v>
      </c>
      <c r="I1356" t="s">
        <v>219</v>
      </c>
      <c r="M1356" t="s">
        <v>138</v>
      </c>
      <c r="O1356" t="s">
        <v>221</v>
      </c>
      <c r="Q1356" t="s">
        <v>207</v>
      </c>
      <c r="R1356">
        <v>28.24</v>
      </c>
      <c r="S1356">
        <v>29.167719999999999</v>
      </c>
      <c r="T1356">
        <v>370</v>
      </c>
      <c r="U1356">
        <v>1741</v>
      </c>
      <c r="V1356" t="s">
        <v>207</v>
      </c>
      <c r="W1356" t="s">
        <v>207</v>
      </c>
      <c r="X1356" t="s">
        <v>207</v>
      </c>
      <c r="Y1356" t="s">
        <v>207</v>
      </c>
      <c r="Z1356" t="s">
        <v>207</v>
      </c>
      <c r="AA1356" t="s">
        <v>207</v>
      </c>
      <c r="AB1356" t="s">
        <v>207</v>
      </c>
      <c r="AC1356" t="s">
        <v>207</v>
      </c>
      <c r="AD1356" t="s">
        <v>207</v>
      </c>
      <c r="AE1356" t="s">
        <v>207</v>
      </c>
      <c r="AG1356">
        <v>-2.16</v>
      </c>
      <c r="AH1356">
        <v>-0.8</v>
      </c>
      <c r="AI1356" t="s">
        <v>207</v>
      </c>
      <c r="AJ1356" t="s">
        <v>207</v>
      </c>
      <c r="AL1356" t="s">
        <v>207</v>
      </c>
      <c r="AQ1356" t="s">
        <v>207</v>
      </c>
      <c r="AR1356" t="s">
        <v>207</v>
      </c>
      <c r="AS1356">
        <v>5.28E-2</v>
      </c>
      <c r="AT1356">
        <v>10.7134</v>
      </c>
      <c r="AU1356">
        <v>2.79</v>
      </c>
      <c r="AV1356" t="s">
        <v>207</v>
      </c>
      <c r="AX1356">
        <f t="shared" si="188"/>
        <v>4.0445339920587458</v>
      </c>
      <c r="AZ1356" t="str">
        <f t="shared" si="187"/>
        <v>Quercus gambelii</v>
      </c>
      <c r="BA1356">
        <f t="shared" si="189"/>
        <v>29.167719999999999</v>
      </c>
      <c r="BB1356">
        <f t="shared" si="190"/>
        <v>1.2545339920587457</v>
      </c>
      <c r="BC1356">
        <f t="shared" si="191"/>
        <v>37</v>
      </c>
      <c r="BD1356">
        <f t="shared" si="192"/>
        <v>1741</v>
      </c>
      <c r="BE1356">
        <f t="shared" si="193"/>
        <v>0.8</v>
      </c>
      <c r="BF1356">
        <f t="shared" si="194"/>
        <v>10.7134</v>
      </c>
      <c r="BG1356">
        <f t="shared" si="195"/>
        <v>5.28E-2</v>
      </c>
    </row>
    <row r="1357" spans="1:59" x14ac:dyDescent="0.25">
      <c r="A1357">
        <v>353</v>
      </c>
      <c r="H1357" t="s">
        <v>207</v>
      </c>
      <c r="I1357" t="s">
        <v>115</v>
      </c>
      <c r="M1357" t="s">
        <v>114</v>
      </c>
      <c r="Q1357" t="s">
        <v>207</v>
      </c>
      <c r="R1357">
        <v>14.33666667</v>
      </c>
      <c r="S1357">
        <v>13.57666667</v>
      </c>
      <c r="T1357">
        <v>368.77</v>
      </c>
      <c r="U1357">
        <v>224.66666670000001</v>
      </c>
      <c r="V1357" t="s">
        <v>207</v>
      </c>
      <c r="W1357" t="s">
        <v>207</v>
      </c>
      <c r="X1357">
        <v>0.76633333299999995</v>
      </c>
      <c r="Y1357" t="s">
        <v>207</v>
      </c>
      <c r="Z1357" t="s">
        <v>207</v>
      </c>
      <c r="AA1357" t="s">
        <v>207</v>
      </c>
      <c r="AB1357" t="s">
        <v>207</v>
      </c>
      <c r="AC1357" t="s">
        <v>207</v>
      </c>
      <c r="AD1357" t="s">
        <v>207</v>
      </c>
      <c r="AE1357" t="s">
        <v>207</v>
      </c>
      <c r="AG1357">
        <v>-1.3</v>
      </c>
      <c r="AH1357">
        <v>-1.07</v>
      </c>
      <c r="AI1357" t="s">
        <v>207</v>
      </c>
      <c r="AJ1357" t="s">
        <v>207</v>
      </c>
      <c r="AL1357" t="s">
        <v>207</v>
      </c>
      <c r="AQ1357" t="s">
        <v>207</v>
      </c>
      <c r="AR1357" t="s">
        <v>207</v>
      </c>
      <c r="AS1357">
        <v>4.7133332999999999E-2</v>
      </c>
      <c r="AT1357">
        <v>2.33</v>
      </c>
      <c r="AU1357">
        <v>1.3</v>
      </c>
      <c r="AV1357" t="s">
        <v>207</v>
      </c>
      <c r="AX1357">
        <f t="shared" si="188"/>
        <v>1.5551629901446253</v>
      </c>
      <c r="AZ1357" t="str">
        <f t="shared" si="187"/>
        <v>Juniperus osteosperma</v>
      </c>
      <c r="BA1357">
        <f t="shared" si="189"/>
        <v>13.57666667</v>
      </c>
      <c r="BB1357">
        <f t="shared" si="190"/>
        <v>0.25516299014462529</v>
      </c>
      <c r="BC1357">
        <f t="shared" si="191"/>
        <v>36.876999999999995</v>
      </c>
      <c r="BD1357">
        <f t="shared" si="192"/>
        <v>224.66666670000001</v>
      </c>
      <c r="BE1357">
        <f t="shared" si="193"/>
        <v>1.07</v>
      </c>
      <c r="BF1357">
        <f t="shared" si="194"/>
        <v>2.33</v>
      </c>
      <c r="BG1357">
        <f t="shared" si="195"/>
        <v>4.7133332999999999E-2</v>
      </c>
    </row>
    <row r="1358" spans="1:59" x14ac:dyDescent="0.25">
      <c r="A1358">
        <v>354</v>
      </c>
      <c r="H1358" t="s">
        <v>207</v>
      </c>
      <c r="I1358" t="s">
        <v>115</v>
      </c>
      <c r="M1358" t="s">
        <v>114</v>
      </c>
      <c r="Q1358" t="s">
        <v>207</v>
      </c>
      <c r="R1358">
        <v>18.856666669999999</v>
      </c>
      <c r="S1358">
        <v>19.173333329999998</v>
      </c>
      <c r="T1358">
        <v>362.6766667</v>
      </c>
      <c r="U1358">
        <v>1496</v>
      </c>
      <c r="V1358" t="s">
        <v>207</v>
      </c>
      <c r="W1358" t="s">
        <v>207</v>
      </c>
      <c r="X1358">
        <v>1.47</v>
      </c>
      <c r="Y1358" t="s">
        <v>207</v>
      </c>
      <c r="Z1358" t="s">
        <v>207</v>
      </c>
      <c r="AA1358" t="s">
        <v>207</v>
      </c>
      <c r="AB1358" t="s">
        <v>207</v>
      </c>
      <c r="AC1358" t="s">
        <v>207</v>
      </c>
      <c r="AD1358" t="s">
        <v>207</v>
      </c>
      <c r="AE1358" t="s">
        <v>207</v>
      </c>
      <c r="AG1358">
        <v>-1.9</v>
      </c>
      <c r="AH1358">
        <v>-1.07</v>
      </c>
      <c r="AI1358" t="s">
        <v>207</v>
      </c>
      <c r="AJ1358" t="s">
        <v>207</v>
      </c>
      <c r="AL1358" t="s">
        <v>207</v>
      </c>
      <c r="AQ1358" t="s">
        <v>207</v>
      </c>
      <c r="AR1358" t="s">
        <v>207</v>
      </c>
      <c r="AS1358">
        <v>6.7100000000000007E-2</v>
      </c>
      <c r="AT1358">
        <v>6.8833333330000004</v>
      </c>
      <c r="AU1358">
        <v>1.74</v>
      </c>
      <c r="AV1358" t="s">
        <v>207</v>
      </c>
      <c r="AX1358">
        <f t="shared" si="188"/>
        <v>2.2211952856567985</v>
      </c>
      <c r="AZ1358" t="str">
        <f t="shared" si="187"/>
        <v>Juniperus osteosperma</v>
      </c>
      <c r="BA1358">
        <f t="shared" si="189"/>
        <v>19.173333329999998</v>
      </c>
      <c r="BB1358">
        <f t="shared" si="190"/>
        <v>0.48119528565679848</v>
      </c>
      <c r="BC1358">
        <f t="shared" si="191"/>
        <v>36.267666669999997</v>
      </c>
      <c r="BD1358">
        <f t="shared" si="192"/>
        <v>1496</v>
      </c>
      <c r="BE1358">
        <f t="shared" si="193"/>
        <v>1.07</v>
      </c>
      <c r="BF1358">
        <f t="shared" si="194"/>
        <v>6.8833333330000004</v>
      </c>
      <c r="BG1358">
        <f t="shared" si="195"/>
        <v>6.7100000000000007E-2</v>
      </c>
    </row>
    <row r="1359" spans="1:59" x14ac:dyDescent="0.25">
      <c r="A1359">
        <v>355</v>
      </c>
      <c r="H1359" t="s">
        <v>207</v>
      </c>
      <c r="I1359" t="s">
        <v>115</v>
      </c>
      <c r="M1359" t="s">
        <v>114</v>
      </c>
      <c r="Q1359" t="s">
        <v>207</v>
      </c>
      <c r="R1359">
        <v>21.6</v>
      </c>
      <c r="S1359">
        <v>22.883333329999999</v>
      </c>
      <c r="T1359">
        <v>361.86</v>
      </c>
      <c r="U1359">
        <v>1792</v>
      </c>
      <c r="V1359" t="s">
        <v>207</v>
      </c>
      <c r="W1359" t="s">
        <v>207</v>
      </c>
      <c r="X1359">
        <v>1.1566666670000001</v>
      </c>
      <c r="Y1359" t="s">
        <v>207</v>
      </c>
      <c r="Z1359" t="s">
        <v>207</v>
      </c>
      <c r="AA1359" t="s">
        <v>207</v>
      </c>
      <c r="AB1359" t="s">
        <v>207</v>
      </c>
      <c r="AC1359" t="s">
        <v>207</v>
      </c>
      <c r="AD1359" t="s">
        <v>207</v>
      </c>
      <c r="AE1359" t="s">
        <v>207</v>
      </c>
      <c r="AG1359">
        <v>-2.2000000000000002</v>
      </c>
      <c r="AH1359">
        <v>-1.07</v>
      </c>
      <c r="AI1359" t="s">
        <v>207</v>
      </c>
      <c r="AJ1359" t="s">
        <v>207</v>
      </c>
      <c r="AL1359" t="s">
        <v>207</v>
      </c>
      <c r="AQ1359" t="s">
        <v>207</v>
      </c>
      <c r="AR1359" t="s">
        <v>207</v>
      </c>
      <c r="AS1359">
        <v>4.1500000000000002E-2</v>
      </c>
      <c r="AT1359">
        <v>6.1066666669999998</v>
      </c>
      <c r="AU1359">
        <v>2.1966666670000001</v>
      </c>
      <c r="AV1359" t="s">
        <v>207</v>
      </c>
      <c r="AX1359">
        <f t="shared" si="188"/>
        <v>2.7895824730166017</v>
      </c>
      <c r="AZ1359" t="str">
        <f t="shared" si="187"/>
        <v>Juniperus osteosperma</v>
      </c>
      <c r="BA1359">
        <f t="shared" si="189"/>
        <v>22.883333329999999</v>
      </c>
      <c r="BB1359">
        <f t="shared" si="190"/>
        <v>0.59291580601660154</v>
      </c>
      <c r="BC1359">
        <f t="shared" si="191"/>
        <v>36.186</v>
      </c>
      <c r="BD1359">
        <f t="shared" si="192"/>
        <v>1792</v>
      </c>
      <c r="BE1359">
        <f t="shared" si="193"/>
        <v>1.07</v>
      </c>
      <c r="BF1359">
        <f t="shared" si="194"/>
        <v>6.1066666669999998</v>
      </c>
      <c r="BG1359">
        <f t="shared" si="195"/>
        <v>4.1500000000000002E-2</v>
      </c>
    </row>
    <row r="1360" spans="1:59" x14ac:dyDescent="0.25">
      <c r="A1360">
        <v>356</v>
      </c>
      <c r="H1360" t="s">
        <v>207</v>
      </c>
      <c r="I1360" t="s">
        <v>115</v>
      </c>
      <c r="M1360" t="s">
        <v>114</v>
      </c>
      <c r="Q1360" t="s">
        <v>207</v>
      </c>
      <c r="R1360">
        <v>24.533333330000001</v>
      </c>
      <c r="S1360">
        <v>24.986666670000002</v>
      </c>
      <c r="T1360">
        <v>363.56666669999998</v>
      </c>
      <c r="U1360">
        <v>1639.666667</v>
      </c>
      <c r="V1360" t="s">
        <v>207</v>
      </c>
      <c r="W1360" t="s">
        <v>207</v>
      </c>
      <c r="X1360">
        <v>1.6333333329999999</v>
      </c>
      <c r="Y1360" t="s">
        <v>207</v>
      </c>
      <c r="Z1360" t="s">
        <v>207</v>
      </c>
      <c r="AA1360" t="s">
        <v>207</v>
      </c>
      <c r="AB1360" t="s">
        <v>207</v>
      </c>
      <c r="AC1360" t="s">
        <v>207</v>
      </c>
      <c r="AD1360" t="s">
        <v>207</v>
      </c>
      <c r="AE1360" t="s">
        <v>207</v>
      </c>
      <c r="AG1360">
        <v>-2.2000000000000002</v>
      </c>
      <c r="AH1360">
        <v>-1.07</v>
      </c>
      <c r="AI1360" t="s">
        <v>207</v>
      </c>
      <c r="AJ1360" t="s">
        <v>207</v>
      </c>
      <c r="AL1360" t="s">
        <v>207</v>
      </c>
      <c r="AQ1360" t="s">
        <v>207</v>
      </c>
      <c r="AR1360" t="s">
        <v>207</v>
      </c>
      <c r="AS1360">
        <v>5.2033333000000001E-2</v>
      </c>
      <c r="AT1360">
        <v>5.1466666669999999</v>
      </c>
      <c r="AU1360">
        <v>2.4700000000000002</v>
      </c>
      <c r="AV1360" t="s">
        <v>207</v>
      </c>
      <c r="AX1360">
        <f t="shared" si="188"/>
        <v>3.1651590832849079</v>
      </c>
      <c r="AZ1360" t="str">
        <f t="shared" si="187"/>
        <v>Juniperus osteosperma</v>
      </c>
      <c r="BA1360">
        <f t="shared" si="189"/>
        <v>24.986666670000002</v>
      </c>
      <c r="BB1360">
        <f t="shared" si="190"/>
        <v>0.69515908328490772</v>
      </c>
      <c r="BC1360">
        <f t="shared" si="191"/>
        <v>36.356666669999996</v>
      </c>
      <c r="BD1360">
        <f t="shared" si="192"/>
        <v>1639.666667</v>
      </c>
      <c r="BE1360">
        <f t="shared" si="193"/>
        <v>1.07</v>
      </c>
      <c r="BF1360">
        <f t="shared" si="194"/>
        <v>5.1466666669999999</v>
      </c>
      <c r="BG1360">
        <f t="shared" si="195"/>
        <v>5.2033333000000001E-2</v>
      </c>
    </row>
    <row r="1361" spans="1:59" x14ac:dyDescent="0.25">
      <c r="A1361">
        <v>357</v>
      </c>
      <c r="H1361" t="s">
        <v>207</v>
      </c>
      <c r="I1361" t="s">
        <v>115</v>
      </c>
      <c r="M1361" t="s">
        <v>114</v>
      </c>
      <c r="Q1361" t="s">
        <v>207</v>
      </c>
      <c r="R1361">
        <v>24.69</v>
      </c>
      <c r="S1361">
        <v>26.2</v>
      </c>
      <c r="T1361">
        <v>363.49666669999999</v>
      </c>
      <c r="U1361">
        <v>1820</v>
      </c>
      <c r="V1361" t="s">
        <v>207</v>
      </c>
      <c r="W1361" t="s">
        <v>207</v>
      </c>
      <c r="X1361">
        <v>1.98</v>
      </c>
      <c r="Y1361" t="s">
        <v>207</v>
      </c>
      <c r="Z1361" t="s">
        <v>207</v>
      </c>
      <c r="AA1361" t="s">
        <v>207</v>
      </c>
      <c r="AB1361" t="s">
        <v>207</v>
      </c>
      <c r="AC1361" t="s">
        <v>207</v>
      </c>
      <c r="AD1361" t="s">
        <v>207</v>
      </c>
      <c r="AE1361" t="s">
        <v>207</v>
      </c>
      <c r="AG1361">
        <v>-2.2999999999999998</v>
      </c>
      <c r="AH1361">
        <v>-1.07</v>
      </c>
      <c r="AI1361" t="s">
        <v>207</v>
      </c>
      <c r="AJ1361" t="s">
        <v>207</v>
      </c>
      <c r="AL1361" t="s">
        <v>207</v>
      </c>
      <c r="AQ1361" t="s">
        <v>207</v>
      </c>
      <c r="AR1361" t="s">
        <v>207</v>
      </c>
      <c r="AS1361">
        <v>5.6300000000000003E-2</v>
      </c>
      <c r="AT1361">
        <v>6.3666666669999996</v>
      </c>
      <c r="AU1361">
        <v>2.76</v>
      </c>
      <c r="AV1361" t="s">
        <v>207</v>
      </c>
      <c r="AX1361">
        <f t="shared" si="188"/>
        <v>3.4012752347291184</v>
      </c>
      <c r="AZ1361" t="str">
        <f t="shared" si="187"/>
        <v>Juniperus osteosperma</v>
      </c>
      <c r="BA1361">
        <f t="shared" si="189"/>
        <v>26.2</v>
      </c>
      <c r="BB1361">
        <f t="shared" si="190"/>
        <v>0.64127523472911863</v>
      </c>
      <c r="BC1361">
        <f t="shared" si="191"/>
        <v>36.349666669999998</v>
      </c>
      <c r="BD1361">
        <f t="shared" si="192"/>
        <v>1820</v>
      </c>
      <c r="BE1361">
        <f t="shared" si="193"/>
        <v>1.07</v>
      </c>
      <c r="BF1361">
        <f t="shared" si="194"/>
        <v>6.3666666669999996</v>
      </c>
      <c r="BG1361">
        <f t="shared" si="195"/>
        <v>5.6300000000000003E-2</v>
      </c>
    </row>
    <row r="1362" spans="1:59" x14ac:dyDescent="0.25">
      <c r="A1362">
        <v>358</v>
      </c>
      <c r="H1362" t="s">
        <v>207</v>
      </c>
      <c r="I1362" t="s">
        <v>115</v>
      </c>
      <c r="M1362" t="s">
        <v>114</v>
      </c>
      <c r="Q1362" t="s">
        <v>207</v>
      </c>
      <c r="R1362">
        <v>26.89</v>
      </c>
      <c r="S1362">
        <v>27.673333329999998</v>
      </c>
      <c r="T1362">
        <v>365.52333329999999</v>
      </c>
      <c r="U1362">
        <v>2016</v>
      </c>
      <c r="V1362" t="s">
        <v>207</v>
      </c>
      <c r="W1362" t="s">
        <v>207</v>
      </c>
      <c r="X1362">
        <v>1.01</v>
      </c>
      <c r="Y1362" t="s">
        <v>207</v>
      </c>
      <c r="Z1362" t="s">
        <v>207</v>
      </c>
      <c r="AA1362" t="s">
        <v>207</v>
      </c>
      <c r="AB1362" t="s">
        <v>207</v>
      </c>
      <c r="AC1362" t="s">
        <v>207</v>
      </c>
      <c r="AD1362" t="s">
        <v>207</v>
      </c>
      <c r="AE1362" t="s">
        <v>207</v>
      </c>
      <c r="AG1362">
        <v>-2.15</v>
      </c>
      <c r="AH1362">
        <v>-1.07</v>
      </c>
      <c r="AI1362" t="s">
        <v>207</v>
      </c>
      <c r="AJ1362" t="s">
        <v>207</v>
      </c>
      <c r="AL1362" t="s">
        <v>207</v>
      </c>
      <c r="AQ1362" t="s">
        <v>207</v>
      </c>
      <c r="AR1362" t="s">
        <v>207</v>
      </c>
      <c r="AS1362">
        <v>2.5133333000000001E-2</v>
      </c>
      <c r="AT1362">
        <v>2.79</v>
      </c>
      <c r="AU1362">
        <v>3.14</v>
      </c>
      <c r="AV1362" t="s">
        <v>207</v>
      </c>
      <c r="AX1362">
        <f t="shared" si="188"/>
        <v>3.7085054832255184</v>
      </c>
      <c r="AZ1362" t="str">
        <f t="shared" si="187"/>
        <v>Juniperus osteosperma</v>
      </c>
      <c r="BA1362">
        <f t="shared" si="189"/>
        <v>27.673333329999998</v>
      </c>
      <c r="BB1362">
        <f t="shared" si="190"/>
        <v>0.5685054832255183</v>
      </c>
      <c r="BC1362">
        <f t="shared" si="191"/>
        <v>36.552333329999996</v>
      </c>
      <c r="BD1362">
        <f t="shared" si="192"/>
        <v>2016</v>
      </c>
      <c r="BE1362">
        <f t="shared" si="193"/>
        <v>1.07</v>
      </c>
      <c r="BF1362">
        <f t="shared" si="194"/>
        <v>2.79</v>
      </c>
      <c r="BG1362">
        <f t="shared" si="195"/>
        <v>2.5133333000000001E-2</v>
      </c>
    </row>
    <row r="1363" spans="1:59" x14ac:dyDescent="0.25">
      <c r="A1363">
        <v>359</v>
      </c>
      <c r="H1363" t="s">
        <v>207</v>
      </c>
      <c r="I1363" t="s">
        <v>115</v>
      </c>
      <c r="M1363" t="s">
        <v>114</v>
      </c>
      <c r="Q1363" t="s">
        <v>207</v>
      </c>
      <c r="R1363">
        <v>28.553333330000001</v>
      </c>
      <c r="S1363">
        <v>29.643333330000001</v>
      </c>
      <c r="T1363">
        <v>365.33</v>
      </c>
      <c r="U1363">
        <v>2014.666667</v>
      </c>
      <c r="V1363" t="s">
        <v>207</v>
      </c>
      <c r="W1363" t="s">
        <v>207</v>
      </c>
      <c r="X1363">
        <v>1.403333333</v>
      </c>
      <c r="Y1363" t="s">
        <v>207</v>
      </c>
      <c r="Z1363" t="s">
        <v>207</v>
      </c>
      <c r="AA1363" t="s">
        <v>207</v>
      </c>
      <c r="AB1363" t="s">
        <v>207</v>
      </c>
      <c r="AC1363" t="s">
        <v>207</v>
      </c>
      <c r="AD1363" t="s">
        <v>207</v>
      </c>
      <c r="AE1363" t="s">
        <v>207</v>
      </c>
      <c r="AG1363">
        <v>-2.0499999999999998</v>
      </c>
      <c r="AH1363">
        <v>-1.07</v>
      </c>
      <c r="AI1363" t="s">
        <v>207</v>
      </c>
      <c r="AJ1363" t="s">
        <v>207</v>
      </c>
      <c r="AL1363" t="s">
        <v>207</v>
      </c>
      <c r="AQ1363" t="s">
        <v>207</v>
      </c>
      <c r="AR1363" t="s">
        <v>207</v>
      </c>
      <c r="AS1363">
        <v>3.0333333000000001E-2</v>
      </c>
      <c r="AT1363">
        <v>3.76</v>
      </c>
      <c r="AU1363">
        <v>3.61</v>
      </c>
      <c r="AV1363" t="s">
        <v>207</v>
      </c>
      <c r="AX1363">
        <f t="shared" si="188"/>
        <v>4.1568942503835471</v>
      </c>
      <c r="AZ1363" t="str">
        <f t="shared" si="187"/>
        <v>Juniperus osteosperma</v>
      </c>
      <c r="BA1363">
        <f t="shared" si="189"/>
        <v>29.643333330000001</v>
      </c>
      <c r="BB1363">
        <f t="shared" si="190"/>
        <v>0.54689425038354722</v>
      </c>
      <c r="BC1363">
        <f t="shared" si="191"/>
        <v>36.533000000000001</v>
      </c>
      <c r="BD1363">
        <f t="shared" si="192"/>
        <v>2014.666667</v>
      </c>
      <c r="BE1363">
        <f t="shared" si="193"/>
        <v>1.07</v>
      </c>
      <c r="BF1363">
        <f t="shared" si="194"/>
        <v>3.76</v>
      </c>
      <c r="BG1363">
        <f t="shared" si="195"/>
        <v>3.0333333000000001E-2</v>
      </c>
    </row>
    <row r="1364" spans="1:59" x14ac:dyDescent="0.25">
      <c r="A1364">
        <v>360</v>
      </c>
      <c r="H1364" t="s">
        <v>207</v>
      </c>
      <c r="I1364" t="s">
        <v>115</v>
      </c>
      <c r="M1364" t="s">
        <v>114</v>
      </c>
      <c r="Q1364" t="s">
        <v>207</v>
      </c>
      <c r="R1364">
        <v>27.50333333</v>
      </c>
      <c r="S1364">
        <v>28.50333333</v>
      </c>
      <c r="T1364">
        <v>367.31333330000001</v>
      </c>
      <c r="U1364">
        <v>1423.333333</v>
      </c>
      <c r="V1364" t="s">
        <v>207</v>
      </c>
      <c r="W1364" t="s">
        <v>207</v>
      </c>
      <c r="X1364">
        <v>0.90766666699999998</v>
      </c>
      <c r="Y1364" t="s">
        <v>207</v>
      </c>
      <c r="Z1364" t="s">
        <v>207</v>
      </c>
      <c r="AA1364" t="s">
        <v>207</v>
      </c>
      <c r="AB1364" t="s">
        <v>207</v>
      </c>
      <c r="AC1364" t="s">
        <v>207</v>
      </c>
      <c r="AD1364" t="s">
        <v>207</v>
      </c>
      <c r="AE1364" t="s">
        <v>207</v>
      </c>
      <c r="AG1364">
        <v>-2.0499999999999998</v>
      </c>
      <c r="AH1364">
        <v>-1.07</v>
      </c>
      <c r="AI1364" t="s">
        <v>207</v>
      </c>
      <c r="AJ1364" t="s">
        <v>207</v>
      </c>
      <c r="AL1364" t="s">
        <v>207</v>
      </c>
      <c r="AQ1364" t="s">
        <v>207</v>
      </c>
      <c r="AR1364" t="s">
        <v>207</v>
      </c>
      <c r="AS1364">
        <v>2.0566667E-2</v>
      </c>
      <c r="AT1364">
        <v>2.0299999999999998</v>
      </c>
      <c r="AU1364">
        <v>3.44</v>
      </c>
      <c r="AV1364" t="s">
        <v>207</v>
      </c>
      <c r="AX1364">
        <f t="shared" si="188"/>
        <v>3.8920045736813638</v>
      </c>
      <c r="AZ1364" t="str">
        <f t="shared" si="187"/>
        <v>Juniperus osteosperma</v>
      </c>
      <c r="BA1364">
        <f t="shared" si="189"/>
        <v>28.50333333</v>
      </c>
      <c r="BB1364">
        <f t="shared" si="190"/>
        <v>0.45200457368136382</v>
      </c>
      <c r="BC1364">
        <f t="shared" si="191"/>
        <v>36.731333329999998</v>
      </c>
      <c r="BD1364">
        <f t="shared" si="192"/>
        <v>1423.333333</v>
      </c>
      <c r="BE1364">
        <f t="shared" si="193"/>
        <v>1.07</v>
      </c>
      <c r="BF1364">
        <f t="shared" si="194"/>
        <v>2.0299999999999998</v>
      </c>
      <c r="BG1364">
        <f t="shared" si="195"/>
        <v>2.0566667E-2</v>
      </c>
    </row>
    <row r="1365" spans="1:59" x14ac:dyDescent="0.25">
      <c r="A1365">
        <v>361</v>
      </c>
      <c r="H1365" t="s">
        <v>207</v>
      </c>
      <c r="I1365" t="s">
        <v>115</v>
      </c>
      <c r="M1365" t="s">
        <v>114</v>
      </c>
      <c r="Q1365" t="s">
        <v>207</v>
      </c>
      <c r="R1365">
        <v>29.693333330000002</v>
      </c>
      <c r="S1365">
        <v>29.533333330000001</v>
      </c>
      <c r="T1365">
        <v>365.7966667</v>
      </c>
      <c r="U1365">
        <v>1191</v>
      </c>
      <c r="V1365" t="s">
        <v>207</v>
      </c>
      <c r="W1365" t="s">
        <v>207</v>
      </c>
      <c r="X1365">
        <v>1.586666667</v>
      </c>
      <c r="Y1365" t="s">
        <v>207</v>
      </c>
      <c r="Z1365" t="s">
        <v>207</v>
      </c>
      <c r="AA1365" t="s">
        <v>207</v>
      </c>
      <c r="AB1365" t="s">
        <v>207</v>
      </c>
      <c r="AC1365" t="s">
        <v>207</v>
      </c>
      <c r="AD1365" t="s">
        <v>207</v>
      </c>
      <c r="AE1365" t="s">
        <v>207</v>
      </c>
      <c r="AG1365">
        <v>-1.85</v>
      </c>
      <c r="AH1365">
        <v>-1.07</v>
      </c>
      <c r="AI1365" t="s">
        <v>207</v>
      </c>
      <c r="AJ1365" t="s">
        <v>207</v>
      </c>
      <c r="AL1365" t="s">
        <v>207</v>
      </c>
      <c r="AQ1365" t="s">
        <v>207</v>
      </c>
      <c r="AR1365" t="s">
        <v>207</v>
      </c>
      <c r="AS1365">
        <v>3.4299999999999997E-2</v>
      </c>
      <c r="AT1365">
        <v>3.0333333329999999</v>
      </c>
      <c r="AU1365">
        <v>3.6033333330000001</v>
      </c>
      <c r="AV1365" t="s">
        <v>207</v>
      </c>
      <c r="AX1365">
        <f t="shared" si="188"/>
        <v>4.1306690380676878</v>
      </c>
      <c r="AZ1365" t="str">
        <f t="shared" si="187"/>
        <v>Juniperus osteosperma</v>
      </c>
      <c r="BA1365">
        <f t="shared" si="189"/>
        <v>29.533333330000001</v>
      </c>
      <c r="BB1365">
        <f t="shared" si="190"/>
        <v>0.52733570506768768</v>
      </c>
      <c r="BC1365">
        <f t="shared" si="191"/>
        <v>36.579666670000002</v>
      </c>
      <c r="BD1365">
        <f t="shared" si="192"/>
        <v>1191</v>
      </c>
      <c r="BE1365">
        <f t="shared" si="193"/>
        <v>1.07</v>
      </c>
      <c r="BF1365">
        <f t="shared" si="194"/>
        <v>3.0333333329999999</v>
      </c>
      <c r="BG1365">
        <f t="shared" si="195"/>
        <v>3.4299999999999997E-2</v>
      </c>
    </row>
    <row r="1366" spans="1:59" x14ac:dyDescent="0.25">
      <c r="A1366">
        <v>362</v>
      </c>
      <c r="H1366" t="s">
        <v>207</v>
      </c>
      <c r="I1366" t="s">
        <v>115</v>
      </c>
      <c r="M1366" t="s">
        <v>114</v>
      </c>
      <c r="Q1366" t="s">
        <v>207</v>
      </c>
      <c r="R1366">
        <v>27.67</v>
      </c>
      <c r="S1366">
        <v>28.366666670000001</v>
      </c>
      <c r="T1366">
        <v>368.91</v>
      </c>
      <c r="U1366">
        <v>1309</v>
      </c>
      <c r="V1366" t="s">
        <v>207</v>
      </c>
      <c r="W1366" t="s">
        <v>207</v>
      </c>
      <c r="X1366">
        <v>1.1966666669999999</v>
      </c>
      <c r="Y1366" t="s">
        <v>207</v>
      </c>
      <c r="Z1366" t="s">
        <v>207</v>
      </c>
      <c r="AA1366" t="s">
        <v>207</v>
      </c>
      <c r="AB1366" t="s">
        <v>207</v>
      </c>
      <c r="AC1366" t="s">
        <v>207</v>
      </c>
      <c r="AD1366" t="s">
        <v>207</v>
      </c>
      <c r="AE1366" t="s">
        <v>207</v>
      </c>
      <c r="AG1366">
        <v>-2.0499999999999998</v>
      </c>
      <c r="AH1366">
        <v>-1.07</v>
      </c>
      <c r="AI1366" t="s">
        <v>207</v>
      </c>
      <c r="AJ1366" t="s">
        <v>207</v>
      </c>
      <c r="AL1366" t="s">
        <v>207</v>
      </c>
      <c r="AQ1366" t="s">
        <v>207</v>
      </c>
      <c r="AR1366" t="s">
        <v>207</v>
      </c>
      <c r="AS1366">
        <v>2.7033333E-2</v>
      </c>
      <c r="AT1366">
        <v>3.1633333330000002</v>
      </c>
      <c r="AU1366">
        <v>3.4466666670000001</v>
      </c>
      <c r="AV1366" t="s">
        <v>207</v>
      </c>
      <c r="AX1366">
        <f t="shared" si="188"/>
        <v>3.8612572482413179</v>
      </c>
      <c r="AZ1366" t="str">
        <f t="shared" si="187"/>
        <v>Juniperus osteosperma</v>
      </c>
      <c r="BA1366">
        <f t="shared" si="189"/>
        <v>28.366666670000001</v>
      </c>
      <c r="BB1366">
        <f t="shared" si="190"/>
        <v>0.41459058124131776</v>
      </c>
      <c r="BC1366">
        <f t="shared" si="191"/>
        <v>36.891000000000005</v>
      </c>
      <c r="BD1366">
        <f t="shared" si="192"/>
        <v>1309</v>
      </c>
      <c r="BE1366">
        <f t="shared" si="193"/>
        <v>1.07</v>
      </c>
      <c r="BF1366">
        <f t="shared" si="194"/>
        <v>3.1633333330000002</v>
      </c>
      <c r="BG1366">
        <f t="shared" si="195"/>
        <v>2.7033333E-2</v>
      </c>
    </row>
    <row r="1367" spans="1:59" x14ac:dyDescent="0.25">
      <c r="A1367">
        <v>363</v>
      </c>
      <c r="H1367" t="s">
        <v>207</v>
      </c>
      <c r="I1367" t="s">
        <v>115</v>
      </c>
      <c r="M1367" t="s">
        <v>114</v>
      </c>
      <c r="Q1367" t="s">
        <v>207</v>
      </c>
      <c r="R1367">
        <v>18.77</v>
      </c>
      <c r="S1367">
        <v>18.266666669999999</v>
      </c>
      <c r="T1367">
        <v>366.08333329999999</v>
      </c>
      <c r="U1367">
        <v>482.66666670000001</v>
      </c>
      <c r="V1367" t="s">
        <v>207</v>
      </c>
      <c r="W1367" t="s">
        <v>207</v>
      </c>
      <c r="X1367">
        <v>1.6866666669999999</v>
      </c>
      <c r="Y1367" t="s">
        <v>207</v>
      </c>
      <c r="Z1367" t="s">
        <v>207</v>
      </c>
      <c r="AA1367" t="s">
        <v>207</v>
      </c>
      <c r="AB1367" t="s">
        <v>207</v>
      </c>
      <c r="AC1367" t="s">
        <v>207</v>
      </c>
      <c r="AD1367" t="s">
        <v>207</v>
      </c>
      <c r="AE1367" t="s">
        <v>207</v>
      </c>
      <c r="AG1367">
        <v>-1.5</v>
      </c>
      <c r="AH1367">
        <v>-1.07</v>
      </c>
      <c r="AI1367" t="s">
        <v>207</v>
      </c>
      <c r="AJ1367" t="s">
        <v>207</v>
      </c>
      <c r="AL1367" t="s">
        <v>207</v>
      </c>
      <c r="AQ1367" t="s">
        <v>207</v>
      </c>
      <c r="AR1367" t="s">
        <v>207</v>
      </c>
      <c r="AS1367">
        <v>7.8700000000000006E-2</v>
      </c>
      <c r="AT1367">
        <v>4.8499999999999996</v>
      </c>
      <c r="AU1367">
        <v>1.71</v>
      </c>
      <c r="AV1367" t="s">
        <v>207</v>
      </c>
      <c r="AX1367">
        <f t="shared" si="188"/>
        <v>2.0987825673614173</v>
      </c>
      <c r="AZ1367" t="str">
        <f t="shared" si="187"/>
        <v>Juniperus osteosperma</v>
      </c>
      <c r="BA1367">
        <f t="shared" si="189"/>
        <v>18.266666669999999</v>
      </c>
      <c r="BB1367">
        <f t="shared" si="190"/>
        <v>0.38878256736141736</v>
      </c>
      <c r="BC1367">
        <f t="shared" si="191"/>
        <v>36.608333330000001</v>
      </c>
      <c r="BD1367">
        <f t="shared" si="192"/>
        <v>482.66666670000001</v>
      </c>
      <c r="BE1367">
        <f t="shared" si="193"/>
        <v>1.07</v>
      </c>
      <c r="BF1367">
        <f t="shared" si="194"/>
        <v>4.8499999999999996</v>
      </c>
      <c r="BG1367">
        <f t="shared" si="195"/>
        <v>7.8700000000000006E-2</v>
      </c>
    </row>
    <row r="1368" spans="1:59" x14ac:dyDescent="0.25">
      <c r="A1368">
        <v>364</v>
      </c>
      <c r="H1368" t="s">
        <v>207</v>
      </c>
      <c r="I1368" t="s">
        <v>115</v>
      </c>
      <c r="M1368" t="s">
        <v>114</v>
      </c>
      <c r="Q1368" t="s">
        <v>207</v>
      </c>
      <c r="R1368">
        <v>22.64</v>
      </c>
      <c r="S1368">
        <v>22.57</v>
      </c>
      <c r="T1368">
        <v>365.61333330000002</v>
      </c>
      <c r="U1368">
        <v>1189.333333</v>
      </c>
      <c r="V1368" t="s">
        <v>207</v>
      </c>
      <c r="W1368" t="s">
        <v>207</v>
      </c>
      <c r="X1368">
        <v>2.5266666670000002</v>
      </c>
      <c r="Y1368" t="s">
        <v>207</v>
      </c>
      <c r="Z1368" t="s">
        <v>207</v>
      </c>
      <c r="AA1368" t="s">
        <v>207</v>
      </c>
      <c r="AB1368" t="s">
        <v>207</v>
      </c>
      <c r="AC1368" t="s">
        <v>207</v>
      </c>
      <c r="AD1368" t="s">
        <v>207</v>
      </c>
      <c r="AE1368" t="s">
        <v>207</v>
      </c>
      <c r="AG1368">
        <v>-1.85</v>
      </c>
      <c r="AH1368">
        <v>-1.07</v>
      </c>
      <c r="AI1368" t="s">
        <v>207</v>
      </c>
      <c r="AJ1368" t="s">
        <v>207</v>
      </c>
      <c r="AL1368" t="s">
        <v>207</v>
      </c>
      <c r="AQ1368" t="s">
        <v>207</v>
      </c>
      <c r="AR1368" t="s">
        <v>207</v>
      </c>
      <c r="AS1368">
        <v>9.6733333000000005E-2</v>
      </c>
      <c r="AT1368">
        <v>7.516666667</v>
      </c>
      <c r="AU1368">
        <v>2.0733333329999999</v>
      </c>
      <c r="AV1368" t="s">
        <v>207</v>
      </c>
      <c r="AX1368">
        <f t="shared" si="188"/>
        <v>2.7371038037388042</v>
      </c>
      <c r="AZ1368" t="str">
        <f t="shared" si="187"/>
        <v>Juniperus osteosperma</v>
      </c>
      <c r="BA1368">
        <f t="shared" si="189"/>
        <v>22.57</v>
      </c>
      <c r="BB1368">
        <f t="shared" si="190"/>
        <v>0.66377047073880435</v>
      </c>
      <c r="BC1368">
        <f t="shared" si="191"/>
        <v>36.561333330000004</v>
      </c>
      <c r="BD1368">
        <f t="shared" si="192"/>
        <v>1189.333333</v>
      </c>
      <c r="BE1368">
        <f t="shared" si="193"/>
        <v>1.07</v>
      </c>
      <c r="BF1368">
        <f t="shared" si="194"/>
        <v>7.516666667</v>
      </c>
      <c r="BG1368">
        <f t="shared" si="195"/>
        <v>9.6733333000000005E-2</v>
      </c>
    </row>
    <row r="1369" spans="1:59" x14ac:dyDescent="0.25">
      <c r="A1369">
        <v>365</v>
      </c>
      <c r="H1369" t="s">
        <v>207</v>
      </c>
      <c r="I1369" t="s">
        <v>115</v>
      </c>
      <c r="M1369" t="s">
        <v>114</v>
      </c>
      <c r="Q1369" t="s">
        <v>207</v>
      </c>
      <c r="R1369">
        <v>25.97</v>
      </c>
      <c r="S1369">
        <v>27.12</v>
      </c>
      <c r="T1369">
        <v>360.74666669999999</v>
      </c>
      <c r="U1369">
        <v>1591.666667</v>
      </c>
      <c r="V1369" t="s">
        <v>207</v>
      </c>
      <c r="W1369" t="s">
        <v>207</v>
      </c>
      <c r="X1369">
        <v>3.49</v>
      </c>
      <c r="Y1369" t="s">
        <v>207</v>
      </c>
      <c r="Z1369" t="s">
        <v>207</v>
      </c>
      <c r="AA1369" t="s">
        <v>207</v>
      </c>
      <c r="AB1369" t="s">
        <v>207</v>
      </c>
      <c r="AC1369" t="s">
        <v>207</v>
      </c>
      <c r="AD1369" t="s">
        <v>207</v>
      </c>
      <c r="AE1369" t="s">
        <v>207</v>
      </c>
      <c r="AG1369">
        <v>-2.4</v>
      </c>
      <c r="AH1369">
        <v>-1.07</v>
      </c>
      <c r="AI1369" t="s">
        <v>207</v>
      </c>
      <c r="AJ1369" t="s">
        <v>207</v>
      </c>
      <c r="AL1369" t="s">
        <v>207</v>
      </c>
      <c r="AQ1369" t="s">
        <v>207</v>
      </c>
      <c r="AR1369" t="s">
        <v>207</v>
      </c>
      <c r="AS1369">
        <v>0.10086666699999999</v>
      </c>
      <c r="AT1369">
        <v>9.3566666670000007</v>
      </c>
      <c r="AU1369">
        <v>2.7366666670000002</v>
      </c>
      <c r="AV1369" t="s">
        <v>207</v>
      </c>
      <c r="AX1369">
        <f t="shared" si="188"/>
        <v>3.5903999434861733</v>
      </c>
      <c r="AZ1369" t="str">
        <f t="shared" si="187"/>
        <v>Juniperus osteosperma</v>
      </c>
      <c r="BA1369">
        <f t="shared" si="189"/>
        <v>27.12</v>
      </c>
      <c r="BB1369">
        <f t="shared" si="190"/>
        <v>0.85373327648617314</v>
      </c>
      <c r="BC1369">
        <f t="shared" si="191"/>
        <v>36.074666669999999</v>
      </c>
      <c r="BD1369">
        <f t="shared" si="192"/>
        <v>1591.666667</v>
      </c>
      <c r="BE1369">
        <f t="shared" si="193"/>
        <v>1.07</v>
      </c>
      <c r="BF1369">
        <f t="shared" si="194"/>
        <v>9.3566666670000007</v>
      </c>
      <c r="BG1369">
        <f t="shared" si="195"/>
        <v>0.10086666699999999</v>
      </c>
    </row>
    <row r="1370" spans="1:59" x14ac:dyDescent="0.25">
      <c r="A1370">
        <v>366</v>
      </c>
      <c r="H1370" t="s">
        <v>207</v>
      </c>
      <c r="I1370" t="s">
        <v>115</v>
      </c>
      <c r="M1370" t="s">
        <v>114</v>
      </c>
      <c r="Q1370" t="s">
        <v>207</v>
      </c>
      <c r="R1370">
        <v>26.483333330000001</v>
      </c>
      <c r="S1370">
        <v>27.84333333</v>
      </c>
      <c r="T1370">
        <v>365.25666669999998</v>
      </c>
      <c r="U1370">
        <v>1811</v>
      </c>
      <c r="V1370" t="s">
        <v>207</v>
      </c>
      <c r="W1370" t="s">
        <v>207</v>
      </c>
      <c r="X1370">
        <v>1.516666667</v>
      </c>
      <c r="Y1370" t="s">
        <v>207</v>
      </c>
      <c r="Z1370" t="s">
        <v>207</v>
      </c>
      <c r="AA1370" t="s">
        <v>207</v>
      </c>
      <c r="AB1370" t="s">
        <v>207</v>
      </c>
      <c r="AC1370" t="s">
        <v>207</v>
      </c>
      <c r="AD1370" t="s">
        <v>207</v>
      </c>
      <c r="AE1370" t="s">
        <v>207</v>
      </c>
      <c r="AG1370">
        <v>-2.2999999999999998</v>
      </c>
      <c r="AH1370">
        <v>-1.07</v>
      </c>
      <c r="AI1370" t="s">
        <v>207</v>
      </c>
      <c r="AJ1370" t="s">
        <v>207</v>
      </c>
      <c r="AL1370" t="s">
        <v>207</v>
      </c>
      <c r="AQ1370" t="s">
        <v>207</v>
      </c>
      <c r="AR1370" t="s">
        <v>207</v>
      </c>
      <c r="AS1370">
        <v>3.8600000000000002E-2</v>
      </c>
      <c r="AT1370">
        <v>5.66</v>
      </c>
      <c r="AU1370">
        <v>3.08</v>
      </c>
      <c r="AV1370" t="s">
        <v>207</v>
      </c>
      <c r="AX1370">
        <f t="shared" si="188"/>
        <v>3.7454636269731956</v>
      </c>
      <c r="AZ1370" t="str">
        <f t="shared" si="187"/>
        <v>Juniperus osteosperma</v>
      </c>
      <c r="BA1370">
        <f t="shared" si="189"/>
        <v>27.84333333</v>
      </c>
      <c r="BB1370">
        <f t="shared" si="190"/>
        <v>0.6654636269731955</v>
      </c>
      <c r="BC1370">
        <f t="shared" si="191"/>
        <v>36.52566667</v>
      </c>
      <c r="BD1370">
        <f t="shared" si="192"/>
        <v>1811</v>
      </c>
      <c r="BE1370">
        <f t="shared" si="193"/>
        <v>1.07</v>
      </c>
      <c r="BF1370">
        <f t="shared" si="194"/>
        <v>5.66</v>
      </c>
      <c r="BG1370">
        <f t="shared" si="195"/>
        <v>3.8600000000000002E-2</v>
      </c>
    </row>
    <row r="1371" spans="1:59" x14ac:dyDescent="0.25">
      <c r="A1371">
        <v>367</v>
      </c>
      <c r="H1371" t="s">
        <v>207</v>
      </c>
      <c r="I1371" t="s">
        <v>115</v>
      </c>
      <c r="M1371" t="s">
        <v>114</v>
      </c>
      <c r="Q1371" t="s">
        <v>207</v>
      </c>
      <c r="R1371">
        <v>28.106666669999999</v>
      </c>
      <c r="S1371">
        <v>28.533333330000001</v>
      </c>
      <c r="T1371">
        <v>365.6766667</v>
      </c>
      <c r="U1371">
        <v>1724</v>
      </c>
      <c r="V1371" t="s">
        <v>207</v>
      </c>
      <c r="W1371" t="s">
        <v>207</v>
      </c>
      <c r="X1371">
        <v>2.9166666669999999</v>
      </c>
      <c r="Y1371" t="s">
        <v>207</v>
      </c>
      <c r="Z1371" t="s">
        <v>207</v>
      </c>
      <c r="AA1371" t="s">
        <v>207</v>
      </c>
      <c r="AB1371" t="s">
        <v>207</v>
      </c>
      <c r="AC1371" t="s">
        <v>207</v>
      </c>
      <c r="AD1371" t="s">
        <v>207</v>
      </c>
      <c r="AE1371" t="s">
        <v>207</v>
      </c>
      <c r="AG1371">
        <v>-2.2000000000000002</v>
      </c>
      <c r="AH1371">
        <v>-1.07</v>
      </c>
      <c r="AI1371" t="s">
        <v>207</v>
      </c>
      <c r="AJ1371" t="s">
        <v>207</v>
      </c>
      <c r="AL1371" t="s">
        <v>207</v>
      </c>
      <c r="AQ1371" t="s">
        <v>207</v>
      </c>
      <c r="AR1371" t="s">
        <v>207</v>
      </c>
      <c r="AS1371">
        <v>6.9699999999999998E-2</v>
      </c>
      <c r="AT1371">
        <v>6.67</v>
      </c>
      <c r="AU1371">
        <v>3.28</v>
      </c>
      <c r="AV1371" t="s">
        <v>207</v>
      </c>
      <c r="AX1371">
        <f t="shared" si="188"/>
        <v>3.8987824352840912</v>
      </c>
      <c r="AZ1371" t="str">
        <f t="shared" si="187"/>
        <v>Juniperus osteosperma</v>
      </c>
      <c r="BA1371">
        <f t="shared" si="189"/>
        <v>28.533333330000001</v>
      </c>
      <c r="BB1371">
        <f t="shared" si="190"/>
        <v>0.61878243528409138</v>
      </c>
      <c r="BC1371">
        <f t="shared" si="191"/>
        <v>36.567666670000001</v>
      </c>
      <c r="BD1371">
        <f t="shared" si="192"/>
        <v>1724</v>
      </c>
      <c r="BE1371">
        <f t="shared" si="193"/>
        <v>1.07</v>
      </c>
      <c r="BF1371">
        <f t="shared" si="194"/>
        <v>6.67</v>
      </c>
      <c r="BG1371">
        <f t="shared" si="195"/>
        <v>6.9699999999999998E-2</v>
      </c>
    </row>
    <row r="1372" spans="1:59" x14ac:dyDescent="0.25">
      <c r="A1372">
        <v>368</v>
      </c>
      <c r="H1372" t="s">
        <v>207</v>
      </c>
      <c r="I1372" t="s">
        <v>115</v>
      </c>
      <c r="M1372" t="s">
        <v>114</v>
      </c>
      <c r="Q1372" t="s">
        <v>207</v>
      </c>
      <c r="R1372">
        <v>30.33</v>
      </c>
      <c r="S1372">
        <v>31.13</v>
      </c>
      <c r="T1372">
        <v>368.19333330000001</v>
      </c>
      <c r="U1372">
        <v>1936</v>
      </c>
      <c r="V1372" t="s">
        <v>207</v>
      </c>
      <c r="W1372" t="s">
        <v>207</v>
      </c>
      <c r="X1372">
        <v>2.06</v>
      </c>
      <c r="Y1372" t="s">
        <v>207</v>
      </c>
      <c r="Z1372" t="s">
        <v>207</v>
      </c>
      <c r="AA1372" t="s">
        <v>207</v>
      </c>
      <c r="AB1372" t="s">
        <v>207</v>
      </c>
      <c r="AC1372" t="s">
        <v>207</v>
      </c>
      <c r="AD1372" t="s">
        <v>207</v>
      </c>
      <c r="AE1372" t="s">
        <v>207</v>
      </c>
      <c r="AG1372">
        <v>-2.25</v>
      </c>
      <c r="AH1372">
        <v>-1.07</v>
      </c>
      <c r="AI1372" t="s">
        <v>207</v>
      </c>
      <c r="AJ1372" t="s">
        <v>207</v>
      </c>
      <c r="AL1372" t="s">
        <v>207</v>
      </c>
      <c r="AQ1372" t="s">
        <v>207</v>
      </c>
      <c r="AR1372" t="s">
        <v>207</v>
      </c>
      <c r="AS1372">
        <v>4.0433333000000002E-2</v>
      </c>
      <c r="AT1372">
        <v>1.9666666669999999</v>
      </c>
      <c r="AU1372">
        <v>3.97</v>
      </c>
      <c r="AV1372" t="s">
        <v>207</v>
      </c>
      <c r="AX1372">
        <f t="shared" si="188"/>
        <v>4.5258009805507387</v>
      </c>
      <c r="AZ1372" t="str">
        <f t="shared" si="187"/>
        <v>Juniperus osteosperma</v>
      </c>
      <c r="BA1372">
        <f t="shared" si="189"/>
        <v>31.13</v>
      </c>
      <c r="BB1372">
        <f t="shared" si="190"/>
        <v>0.55580098055073845</v>
      </c>
      <c r="BC1372">
        <f t="shared" si="191"/>
        <v>36.819333329999999</v>
      </c>
      <c r="BD1372">
        <f t="shared" si="192"/>
        <v>1936</v>
      </c>
      <c r="BE1372">
        <f t="shared" si="193"/>
        <v>1.07</v>
      </c>
      <c r="BF1372">
        <f t="shared" si="194"/>
        <v>1.9666666669999999</v>
      </c>
      <c r="BG1372">
        <f t="shared" si="195"/>
        <v>4.0433333000000002E-2</v>
      </c>
    </row>
    <row r="1373" spans="1:59" x14ac:dyDescent="0.25">
      <c r="A1373">
        <v>369</v>
      </c>
      <c r="H1373" t="s">
        <v>207</v>
      </c>
      <c r="I1373" t="s">
        <v>115</v>
      </c>
      <c r="M1373" t="s">
        <v>114</v>
      </c>
      <c r="Q1373" t="s">
        <v>207</v>
      </c>
      <c r="R1373">
        <v>30.186666670000001</v>
      </c>
      <c r="S1373">
        <v>30.483333330000001</v>
      </c>
      <c r="T1373">
        <v>366.81</v>
      </c>
      <c r="U1373">
        <v>1027</v>
      </c>
      <c r="V1373" t="s">
        <v>207</v>
      </c>
      <c r="W1373" t="s">
        <v>207</v>
      </c>
      <c r="X1373">
        <v>2.1466666669999999</v>
      </c>
      <c r="Y1373" t="s">
        <v>207</v>
      </c>
      <c r="Z1373" t="s">
        <v>207</v>
      </c>
      <c r="AA1373" t="s">
        <v>207</v>
      </c>
      <c r="AB1373" t="s">
        <v>207</v>
      </c>
      <c r="AC1373" t="s">
        <v>207</v>
      </c>
      <c r="AD1373" t="s">
        <v>207</v>
      </c>
      <c r="AE1373" t="s">
        <v>207</v>
      </c>
      <c r="AG1373">
        <v>-2</v>
      </c>
      <c r="AH1373">
        <v>-1.07</v>
      </c>
      <c r="AI1373" t="s">
        <v>207</v>
      </c>
      <c r="AJ1373" t="s">
        <v>207</v>
      </c>
      <c r="AL1373" t="s">
        <v>207</v>
      </c>
      <c r="AQ1373" t="s">
        <v>207</v>
      </c>
      <c r="AR1373" t="s">
        <v>207</v>
      </c>
      <c r="AS1373">
        <v>4.4499999999999998E-2</v>
      </c>
      <c r="AT1373">
        <v>2.9333333330000002</v>
      </c>
      <c r="AU1373">
        <v>3.7566666670000002</v>
      </c>
      <c r="AV1373" t="s">
        <v>207</v>
      </c>
      <c r="AX1373">
        <f t="shared" si="188"/>
        <v>4.3619797795315378</v>
      </c>
      <c r="AZ1373" t="str">
        <f t="shared" si="187"/>
        <v>Juniperus osteosperma</v>
      </c>
      <c r="BA1373">
        <f t="shared" si="189"/>
        <v>30.483333330000001</v>
      </c>
      <c r="BB1373">
        <f t="shared" si="190"/>
        <v>0.60531311253153763</v>
      </c>
      <c r="BC1373">
        <f t="shared" si="191"/>
        <v>36.680999999999997</v>
      </c>
      <c r="BD1373">
        <f t="shared" si="192"/>
        <v>1027</v>
      </c>
      <c r="BE1373">
        <f t="shared" si="193"/>
        <v>1.07</v>
      </c>
      <c r="BF1373">
        <f t="shared" si="194"/>
        <v>2.9333333330000002</v>
      </c>
      <c r="BG1373">
        <f t="shared" si="195"/>
        <v>4.4499999999999998E-2</v>
      </c>
    </row>
    <row r="1374" spans="1:59" x14ac:dyDescent="0.25">
      <c r="A1374">
        <v>370</v>
      </c>
      <c r="H1374" t="s">
        <v>207</v>
      </c>
      <c r="I1374" t="s">
        <v>115</v>
      </c>
      <c r="M1374" t="s">
        <v>114</v>
      </c>
      <c r="Q1374" t="s">
        <v>207</v>
      </c>
      <c r="R1374">
        <v>31.506666670000001</v>
      </c>
      <c r="S1374">
        <v>32.53</v>
      </c>
      <c r="T1374">
        <v>367.27</v>
      </c>
      <c r="U1374">
        <v>1702</v>
      </c>
      <c r="V1374" t="s">
        <v>207</v>
      </c>
      <c r="W1374" t="s">
        <v>207</v>
      </c>
      <c r="X1374">
        <v>2.0233333330000001</v>
      </c>
      <c r="Y1374" t="s">
        <v>207</v>
      </c>
      <c r="Z1374" t="s">
        <v>207</v>
      </c>
      <c r="AA1374" t="s">
        <v>207</v>
      </c>
      <c r="AB1374" t="s">
        <v>207</v>
      </c>
      <c r="AC1374" t="s">
        <v>207</v>
      </c>
      <c r="AD1374" t="s">
        <v>207</v>
      </c>
      <c r="AE1374" t="s">
        <v>207</v>
      </c>
      <c r="AG1374">
        <v>-2.15</v>
      </c>
      <c r="AH1374">
        <v>-1.07</v>
      </c>
      <c r="AI1374" t="s">
        <v>207</v>
      </c>
      <c r="AJ1374" t="s">
        <v>207</v>
      </c>
      <c r="AL1374" t="s">
        <v>207</v>
      </c>
      <c r="AQ1374" t="s">
        <v>207</v>
      </c>
      <c r="AR1374" t="s">
        <v>207</v>
      </c>
      <c r="AS1374">
        <v>3.6066666999999997E-2</v>
      </c>
      <c r="AT1374">
        <v>2.5666666669999998</v>
      </c>
      <c r="AU1374">
        <v>4.3533333330000001</v>
      </c>
      <c r="AV1374" t="s">
        <v>207</v>
      </c>
      <c r="AX1374">
        <f t="shared" si="188"/>
        <v>4.8988850596820885</v>
      </c>
      <c r="AZ1374" t="str">
        <f t="shared" si="187"/>
        <v>Juniperus osteosperma</v>
      </c>
      <c r="BA1374">
        <f t="shared" si="189"/>
        <v>32.53</v>
      </c>
      <c r="BB1374">
        <f t="shared" si="190"/>
        <v>0.5455517266820884</v>
      </c>
      <c r="BC1374">
        <f t="shared" si="191"/>
        <v>36.726999999999997</v>
      </c>
      <c r="BD1374">
        <f t="shared" si="192"/>
        <v>1702</v>
      </c>
      <c r="BE1374">
        <f t="shared" si="193"/>
        <v>1.07</v>
      </c>
      <c r="BF1374">
        <f t="shared" si="194"/>
        <v>2.5666666669999998</v>
      </c>
      <c r="BG1374">
        <f t="shared" si="195"/>
        <v>3.6066666999999997E-2</v>
      </c>
    </row>
    <row r="1375" spans="1:59" x14ac:dyDescent="0.25">
      <c r="A1375">
        <v>371</v>
      </c>
      <c r="H1375" t="s">
        <v>207</v>
      </c>
      <c r="I1375" t="s">
        <v>115</v>
      </c>
      <c r="M1375" t="s">
        <v>114</v>
      </c>
      <c r="Q1375" t="s">
        <v>207</v>
      </c>
      <c r="R1375">
        <v>30.57</v>
      </c>
      <c r="S1375">
        <v>30.813333329999999</v>
      </c>
      <c r="T1375">
        <v>368.22</v>
      </c>
      <c r="U1375">
        <v>1382.666667</v>
      </c>
      <c r="V1375" t="s">
        <v>207</v>
      </c>
      <c r="W1375" t="s">
        <v>207</v>
      </c>
      <c r="X1375">
        <v>2.2066666669999999</v>
      </c>
      <c r="Y1375" t="s">
        <v>207</v>
      </c>
      <c r="Z1375" t="s">
        <v>207</v>
      </c>
      <c r="AA1375" t="s">
        <v>207</v>
      </c>
      <c r="AB1375" t="s">
        <v>207</v>
      </c>
      <c r="AC1375" t="s">
        <v>207</v>
      </c>
      <c r="AD1375" t="s">
        <v>207</v>
      </c>
      <c r="AE1375" t="s">
        <v>207</v>
      </c>
      <c r="AG1375">
        <v>-1.95</v>
      </c>
      <c r="AH1375">
        <v>-1.07</v>
      </c>
      <c r="AI1375" t="s">
        <v>207</v>
      </c>
      <c r="AJ1375" t="s">
        <v>207</v>
      </c>
      <c r="AL1375" t="s">
        <v>207</v>
      </c>
      <c r="AQ1375" t="s">
        <v>207</v>
      </c>
      <c r="AR1375" t="s">
        <v>207</v>
      </c>
      <c r="AS1375">
        <v>4.3733332999999999E-2</v>
      </c>
      <c r="AT1375">
        <v>1.703333333</v>
      </c>
      <c r="AU1375">
        <v>3.9266666670000001</v>
      </c>
      <c r="AV1375" t="s">
        <v>207</v>
      </c>
      <c r="AX1375">
        <f t="shared" si="188"/>
        <v>4.4449232953532531</v>
      </c>
      <c r="AZ1375" t="str">
        <f t="shared" si="187"/>
        <v>Juniperus osteosperma</v>
      </c>
      <c r="BA1375">
        <f t="shared" si="189"/>
        <v>30.813333329999999</v>
      </c>
      <c r="BB1375">
        <f t="shared" si="190"/>
        <v>0.51825662835325303</v>
      </c>
      <c r="BC1375">
        <f t="shared" si="191"/>
        <v>36.822000000000003</v>
      </c>
      <c r="BD1375">
        <f t="shared" si="192"/>
        <v>1382.666667</v>
      </c>
      <c r="BE1375">
        <f t="shared" si="193"/>
        <v>1.07</v>
      </c>
      <c r="BF1375">
        <f t="shared" si="194"/>
        <v>1.703333333</v>
      </c>
      <c r="BG1375">
        <f t="shared" si="195"/>
        <v>4.3733332999999999E-2</v>
      </c>
    </row>
    <row r="1376" spans="1:59" x14ac:dyDescent="0.25">
      <c r="A1376">
        <v>372</v>
      </c>
      <c r="H1376" t="s">
        <v>207</v>
      </c>
      <c r="I1376" t="s">
        <v>115</v>
      </c>
      <c r="M1376" t="s">
        <v>114</v>
      </c>
      <c r="Q1376" t="s">
        <v>207</v>
      </c>
      <c r="R1376">
        <v>28.98</v>
      </c>
      <c r="S1376">
        <v>28.88666667</v>
      </c>
      <c r="T1376">
        <v>368.0133333</v>
      </c>
      <c r="U1376">
        <v>718</v>
      </c>
      <c r="V1376" t="s">
        <v>207</v>
      </c>
      <c r="W1376" t="s">
        <v>207</v>
      </c>
      <c r="X1376">
        <v>1.643333333</v>
      </c>
      <c r="Y1376" t="s">
        <v>207</v>
      </c>
      <c r="Z1376" t="s">
        <v>207</v>
      </c>
      <c r="AA1376" t="s">
        <v>207</v>
      </c>
      <c r="AB1376" t="s">
        <v>207</v>
      </c>
      <c r="AC1376" t="s">
        <v>207</v>
      </c>
      <c r="AD1376" t="s">
        <v>207</v>
      </c>
      <c r="AE1376" t="s">
        <v>207</v>
      </c>
      <c r="AG1376">
        <v>-1.95</v>
      </c>
      <c r="AH1376">
        <v>-1.07</v>
      </c>
      <c r="AI1376" t="s">
        <v>207</v>
      </c>
      <c r="AJ1376" t="s">
        <v>207</v>
      </c>
      <c r="AL1376" t="s">
        <v>207</v>
      </c>
      <c r="AQ1376" t="s">
        <v>207</v>
      </c>
      <c r="AR1376" t="s">
        <v>207</v>
      </c>
      <c r="AS1376">
        <v>3.6499999999999998E-2</v>
      </c>
      <c r="AT1376">
        <v>1.2933333330000001</v>
      </c>
      <c r="AU1376">
        <v>3.5066666670000002</v>
      </c>
      <c r="AV1376" t="s">
        <v>207</v>
      </c>
      <c r="AX1376">
        <f t="shared" si="188"/>
        <v>3.9793869042037038</v>
      </c>
      <c r="AZ1376" t="str">
        <f t="shared" si="187"/>
        <v>Juniperus osteosperma</v>
      </c>
      <c r="BA1376">
        <f t="shared" si="189"/>
        <v>28.88666667</v>
      </c>
      <c r="BB1376">
        <f t="shared" si="190"/>
        <v>0.4727202372037036</v>
      </c>
      <c r="BC1376">
        <f t="shared" si="191"/>
        <v>36.801333329999999</v>
      </c>
      <c r="BD1376">
        <f t="shared" si="192"/>
        <v>718</v>
      </c>
      <c r="BE1376">
        <f t="shared" si="193"/>
        <v>1.07</v>
      </c>
      <c r="BF1376">
        <f t="shared" si="194"/>
        <v>1.2933333330000001</v>
      </c>
      <c r="BG1376">
        <f t="shared" si="195"/>
        <v>3.6499999999999998E-2</v>
      </c>
    </row>
    <row r="1377" spans="1:59" x14ac:dyDescent="0.25">
      <c r="A1377">
        <v>373</v>
      </c>
      <c r="H1377" t="s">
        <v>207</v>
      </c>
      <c r="I1377" t="s">
        <v>115</v>
      </c>
      <c r="M1377" t="s">
        <v>114</v>
      </c>
      <c r="Q1377" t="s">
        <v>207</v>
      </c>
      <c r="R1377">
        <v>20.420000000000002</v>
      </c>
      <c r="S1377">
        <v>19.41333333</v>
      </c>
      <c r="T1377">
        <v>368.60333329999997</v>
      </c>
      <c r="U1377">
        <v>219.66666670000001</v>
      </c>
      <c r="V1377" t="s">
        <v>207</v>
      </c>
      <c r="W1377" t="s">
        <v>207</v>
      </c>
      <c r="X1377">
        <v>0.45</v>
      </c>
      <c r="Y1377" t="s">
        <v>207</v>
      </c>
      <c r="Z1377" t="s">
        <v>207</v>
      </c>
      <c r="AA1377" t="s">
        <v>207</v>
      </c>
      <c r="AB1377" t="s">
        <v>207</v>
      </c>
      <c r="AC1377" t="s">
        <v>207</v>
      </c>
      <c r="AD1377" t="s">
        <v>207</v>
      </c>
      <c r="AE1377" t="s">
        <v>207</v>
      </c>
      <c r="AG1377">
        <v>-2.8</v>
      </c>
      <c r="AH1377">
        <v>-2.4275000000000002</v>
      </c>
      <c r="AI1377" t="s">
        <v>207</v>
      </c>
      <c r="AJ1377" t="s">
        <v>207</v>
      </c>
      <c r="AL1377" t="s">
        <v>207</v>
      </c>
      <c r="AQ1377" t="s">
        <v>207</v>
      </c>
      <c r="AR1377" t="s">
        <v>207</v>
      </c>
      <c r="AS1377">
        <v>2.06E-2</v>
      </c>
      <c r="AT1377">
        <v>1.4566666669999999</v>
      </c>
      <c r="AU1377">
        <v>1.73</v>
      </c>
      <c r="AV1377" t="s">
        <v>207</v>
      </c>
      <c r="AX1377">
        <f t="shared" si="188"/>
        <v>2.2546259754866727</v>
      </c>
      <c r="AZ1377" t="str">
        <f t="shared" si="187"/>
        <v>Juniperus osteosperma</v>
      </c>
      <c r="BA1377">
        <f t="shared" si="189"/>
        <v>19.41333333</v>
      </c>
      <c r="BB1377">
        <f t="shared" si="190"/>
        <v>0.52462597548667267</v>
      </c>
      <c r="BC1377">
        <f t="shared" si="191"/>
        <v>36.860333329999996</v>
      </c>
      <c r="BD1377">
        <f t="shared" si="192"/>
        <v>219.66666670000001</v>
      </c>
      <c r="BE1377">
        <f t="shared" si="193"/>
        <v>2.4275000000000002</v>
      </c>
      <c r="BF1377">
        <f t="shared" si="194"/>
        <v>1.4566666669999999</v>
      </c>
      <c r="BG1377">
        <f t="shared" si="195"/>
        <v>2.06E-2</v>
      </c>
    </row>
    <row r="1378" spans="1:59" x14ac:dyDescent="0.25">
      <c r="A1378">
        <v>374</v>
      </c>
      <c r="H1378" t="s">
        <v>207</v>
      </c>
      <c r="I1378" t="s">
        <v>115</v>
      </c>
      <c r="M1378" t="s">
        <v>114</v>
      </c>
      <c r="Q1378" t="s">
        <v>207</v>
      </c>
      <c r="R1378">
        <v>25.483333330000001</v>
      </c>
      <c r="S1378">
        <v>25.49666667</v>
      </c>
      <c r="T1378">
        <v>365.59</v>
      </c>
      <c r="U1378">
        <v>753</v>
      </c>
      <c r="V1378" t="s">
        <v>207</v>
      </c>
      <c r="W1378" t="s">
        <v>207</v>
      </c>
      <c r="X1378">
        <v>0.73933333300000004</v>
      </c>
      <c r="Y1378" t="s">
        <v>207</v>
      </c>
      <c r="Z1378" t="s">
        <v>207</v>
      </c>
      <c r="AA1378" t="s">
        <v>207</v>
      </c>
      <c r="AB1378" t="s">
        <v>207</v>
      </c>
      <c r="AC1378" t="s">
        <v>207</v>
      </c>
      <c r="AD1378" t="s">
        <v>207</v>
      </c>
      <c r="AE1378" t="s">
        <v>207</v>
      </c>
      <c r="AG1378">
        <v>-3.05</v>
      </c>
      <c r="AH1378">
        <v>-2.4275000000000002</v>
      </c>
      <c r="AI1378" t="s">
        <v>207</v>
      </c>
      <c r="AJ1378" t="s">
        <v>207</v>
      </c>
      <c r="AL1378" t="s">
        <v>207</v>
      </c>
      <c r="AQ1378" t="s">
        <v>207</v>
      </c>
      <c r="AR1378" t="s">
        <v>207</v>
      </c>
      <c r="AS1378">
        <v>2.46E-2</v>
      </c>
      <c r="AT1378">
        <v>2.97</v>
      </c>
      <c r="AU1378">
        <v>2.36</v>
      </c>
      <c r="AV1378" t="s">
        <v>207</v>
      </c>
      <c r="AX1378">
        <f t="shared" si="188"/>
        <v>3.2626043618196912</v>
      </c>
      <c r="AZ1378" t="str">
        <f t="shared" si="187"/>
        <v>Juniperus osteosperma</v>
      </c>
      <c r="BA1378">
        <f t="shared" si="189"/>
        <v>25.49666667</v>
      </c>
      <c r="BB1378">
        <f t="shared" si="190"/>
        <v>0.90260436181969128</v>
      </c>
      <c r="BC1378">
        <f t="shared" si="191"/>
        <v>36.558999999999997</v>
      </c>
      <c r="BD1378">
        <f t="shared" si="192"/>
        <v>753</v>
      </c>
      <c r="BE1378">
        <f t="shared" si="193"/>
        <v>2.4275000000000002</v>
      </c>
      <c r="BF1378">
        <f t="shared" si="194"/>
        <v>2.97</v>
      </c>
      <c r="BG1378">
        <f t="shared" si="195"/>
        <v>2.46E-2</v>
      </c>
    </row>
    <row r="1379" spans="1:59" x14ac:dyDescent="0.25">
      <c r="A1379">
        <v>375</v>
      </c>
      <c r="H1379" t="s">
        <v>207</v>
      </c>
      <c r="I1379" t="s">
        <v>115</v>
      </c>
      <c r="M1379" t="s">
        <v>114</v>
      </c>
      <c r="Q1379" t="s">
        <v>207</v>
      </c>
      <c r="R1379">
        <v>31.176666669999999</v>
      </c>
      <c r="S1379">
        <v>31.05</v>
      </c>
      <c r="T1379">
        <v>363.34666670000001</v>
      </c>
      <c r="U1379">
        <v>1147</v>
      </c>
      <c r="V1379" t="s">
        <v>207</v>
      </c>
      <c r="W1379" t="s">
        <v>207</v>
      </c>
      <c r="X1379">
        <v>0.950333333</v>
      </c>
      <c r="Y1379" t="s">
        <v>207</v>
      </c>
      <c r="Z1379" t="s">
        <v>207</v>
      </c>
      <c r="AA1379" t="s">
        <v>207</v>
      </c>
      <c r="AB1379" t="s">
        <v>207</v>
      </c>
      <c r="AC1379" t="s">
        <v>207</v>
      </c>
      <c r="AD1379" t="s">
        <v>207</v>
      </c>
      <c r="AE1379" t="s">
        <v>207</v>
      </c>
      <c r="AG1379">
        <v>-3.3</v>
      </c>
      <c r="AH1379">
        <v>-2.4275000000000002</v>
      </c>
      <c r="AI1379" t="s">
        <v>207</v>
      </c>
      <c r="AJ1379" t="s">
        <v>207</v>
      </c>
      <c r="AL1379" t="s">
        <v>207</v>
      </c>
      <c r="AQ1379" t="s">
        <v>207</v>
      </c>
      <c r="AR1379" t="s">
        <v>207</v>
      </c>
      <c r="AS1379">
        <v>2.3466667E-2</v>
      </c>
      <c r="AT1379">
        <v>3.4366666669999999</v>
      </c>
      <c r="AU1379">
        <v>3.14</v>
      </c>
      <c r="AV1379" t="s">
        <v>207</v>
      </c>
      <c r="AX1379">
        <f t="shared" si="188"/>
        <v>4.5052489418344868</v>
      </c>
      <c r="AZ1379" t="str">
        <f t="shared" si="187"/>
        <v>Juniperus osteosperma</v>
      </c>
      <c r="BA1379">
        <f t="shared" si="189"/>
        <v>31.05</v>
      </c>
      <c r="BB1379">
        <f t="shared" si="190"/>
        <v>1.3652489418344866</v>
      </c>
      <c r="BC1379">
        <f t="shared" si="191"/>
        <v>36.334666670000004</v>
      </c>
      <c r="BD1379">
        <f t="shared" si="192"/>
        <v>1147</v>
      </c>
      <c r="BE1379">
        <f t="shared" si="193"/>
        <v>2.4275000000000002</v>
      </c>
      <c r="BF1379">
        <f t="shared" si="194"/>
        <v>3.4366666669999999</v>
      </c>
      <c r="BG1379">
        <f t="shared" si="195"/>
        <v>2.3466667E-2</v>
      </c>
    </row>
    <row r="1380" spans="1:59" x14ac:dyDescent="0.25">
      <c r="A1380">
        <v>376</v>
      </c>
      <c r="H1380" t="s">
        <v>207</v>
      </c>
      <c r="I1380" t="s">
        <v>115</v>
      </c>
      <c r="M1380" t="s">
        <v>114</v>
      </c>
      <c r="Q1380" t="s">
        <v>207</v>
      </c>
      <c r="R1380">
        <v>33.57</v>
      </c>
      <c r="S1380">
        <v>33.873333330000001</v>
      </c>
      <c r="T1380">
        <v>365.25333330000001</v>
      </c>
      <c r="U1380">
        <v>1639.666667</v>
      </c>
      <c r="V1380" t="s">
        <v>207</v>
      </c>
      <c r="W1380" t="s">
        <v>207</v>
      </c>
      <c r="X1380">
        <v>0.76533333299999995</v>
      </c>
      <c r="Y1380" t="s">
        <v>207</v>
      </c>
      <c r="Z1380" t="s">
        <v>207</v>
      </c>
      <c r="AA1380" t="s">
        <v>207</v>
      </c>
      <c r="AB1380" t="s">
        <v>207</v>
      </c>
      <c r="AC1380" t="s">
        <v>207</v>
      </c>
      <c r="AD1380" t="s">
        <v>207</v>
      </c>
      <c r="AE1380" t="s">
        <v>207</v>
      </c>
      <c r="AG1380">
        <v>-3.43</v>
      </c>
      <c r="AH1380">
        <v>-2.4275000000000002</v>
      </c>
      <c r="AI1380" t="s">
        <v>207</v>
      </c>
      <c r="AJ1380" t="s">
        <v>207</v>
      </c>
      <c r="AL1380" t="s">
        <v>207</v>
      </c>
      <c r="AQ1380" t="s">
        <v>207</v>
      </c>
      <c r="AR1380" t="s">
        <v>207</v>
      </c>
      <c r="AS1380">
        <v>1.5366667000000001E-2</v>
      </c>
      <c r="AT1380">
        <v>1.89</v>
      </c>
      <c r="AU1380">
        <v>3.83</v>
      </c>
      <c r="AV1380" t="s">
        <v>207</v>
      </c>
      <c r="AX1380">
        <f t="shared" si="188"/>
        <v>5.2816869156442516</v>
      </c>
      <c r="AZ1380" t="str">
        <f t="shared" si="187"/>
        <v>Juniperus osteosperma</v>
      </c>
      <c r="BA1380">
        <f t="shared" si="189"/>
        <v>33.873333330000001</v>
      </c>
      <c r="BB1380">
        <f t="shared" si="190"/>
        <v>1.4516869156442516</v>
      </c>
      <c r="BC1380">
        <f t="shared" si="191"/>
        <v>36.525333330000002</v>
      </c>
      <c r="BD1380">
        <f t="shared" si="192"/>
        <v>1639.666667</v>
      </c>
      <c r="BE1380">
        <f t="shared" si="193"/>
        <v>2.4275000000000002</v>
      </c>
      <c r="BF1380">
        <f t="shared" si="194"/>
        <v>1.89</v>
      </c>
      <c r="BG1380">
        <f t="shared" si="195"/>
        <v>1.5366667000000001E-2</v>
      </c>
    </row>
    <row r="1381" spans="1:59" x14ac:dyDescent="0.25">
      <c r="A1381">
        <v>377</v>
      </c>
      <c r="H1381" t="s">
        <v>207</v>
      </c>
      <c r="I1381" t="s">
        <v>115</v>
      </c>
      <c r="M1381" t="s">
        <v>114</v>
      </c>
      <c r="Q1381" t="s">
        <v>207</v>
      </c>
      <c r="R1381">
        <v>32.54</v>
      </c>
      <c r="S1381">
        <v>31.88</v>
      </c>
      <c r="T1381">
        <v>366.05</v>
      </c>
      <c r="U1381">
        <v>501</v>
      </c>
      <c r="V1381" t="s">
        <v>207</v>
      </c>
      <c r="W1381" t="s">
        <v>207</v>
      </c>
      <c r="X1381">
        <v>0.39566666700000003</v>
      </c>
      <c r="Y1381" t="s">
        <v>207</v>
      </c>
      <c r="Z1381" t="s">
        <v>207</v>
      </c>
      <c r="AA1381" t="s">
        <v>207</v>
      </c>
      <c r="AB1381" t="s">
        <v>207</v>
      </c>
      <c r="AC1381" t="s">
        <v>207</v>
      </c>
      <c r="AD1381" t="s">
        <v>207</v>
      </c>
      <c r="AE1381" t="s">
        <v>207</v>
      </c>
      <c r="AG1381">
        <v>-3.45</v>
      </c>
      <c r="AH1381">
        <v>-2.4275000000000002</v>
      </c>
      <c r="AI1381" t="s">
        <v>207</v>
      </c>
      <c r="AJ1381" t="s">
        <v>207</v>
      </c>
      <c r="AL1381" t="s">
        <v>207</v>
      </c>
      <c r="AQ1381" t="s">
        <v>207</v>
      </c>
      <c r="AR1381" t="s">
        <v>207</v>
      </c>
      <c r="AS1381">
        <v>8.2066670000000008E-3</v>
      </c>
      <c r="AT1381">
        <v>1.153333333</v>
      </c>
      <c r="AU1381">
        <v>3.74</v>
      </c>
      <c r="AV1381" t="s">
        <v>207</v>
      </c>
      <c r="AX1381">
        <f t="shared" si="188"/>
        <v>4.722473061479481</v>
      </c>
      <c r="AZ1381" t="str">
        <f t="shared" si="187"/>
        <v>Juniperus osteosperma</v>
      </c>
      <c r="BA1381">
        <f t="shared" si="189"/>
        <v>31.88</v>
      </c>
      <c r="BB1381">
        <f t="shared" si="190"/>
        <v>0.98247306147948077</v>
      </c>
      <c r="BC1381">
        <f t="shared" si="191"/>
        <v>36.605000000000004</v>
      </c>
      <c r="BD1381">
        <f t="shared" si="192"/>
        <v>501</v>
      </c>
      <c r="BE1381">
        <f t="shared" si="193"/>
        <v>2.4275000000000002</v>
      </c>
      <c r="BF1381">
        <f t="shared" si="194"/>
        <v>1.153333333</v>
      </c>
      <c r="BG1381">
        <f t="shared" si="195"/>
        <v>8.2066670000000008E-3</v>
      </c>
    </row>
    <row r="1382" spans="1:59" x14ac:dyDescent="0.25">
      <c r="A1382">
        <v>378</v>
      </c>
      <c r="H1382" t="s">
        <v>207</v>
      </c>
      <c r="I1382" t="s">
        <v>115</v>
      </c>
      <c r="M1382" t="s">
        <v>114</v>
      </c>
      <c r="Q1382" t="s">
        <v>207</v>
      </c>
      <c r="R1382">
        <v>32.08</v>
      </c>
      <c r="S1382">
        <v>31.44</v>
      </c>
      <c r="T1382">
        <v>367.35</v>
      </c>
      <c r="U1382">
        <v>270.66666670000001</v>
      </c>
      <c r="V1382" t="s">
        <v>207</v>
      </c>
      <c r="W1382" t="s">
        <v>207</v>
      </c>
      <c r="X1382">
        <v>0.47499999999999998</v>
      </c>
      <c r="Y1382" t="s">
        <v>207</v>
      </c>
      <c r="Z1382" t="s">
        <v>207</v>
      </c>
      <c r="AA1382" t="s">
        <v>207</v>
      </c>
      <c r="AB1382" t="s">
        <v>207</v>
      </c>
      <c r="AC1382" t="s">
        <v>207</v>
      </c>
      <c r="AD1382" t="s">
        <v>207</v>
      </c>
      <c r="AE1382" t="s">
        <v>207</v>
      </c>
      <c r="AG1382">
        <v>-3.5</v>
      </c>
      <c r="AH1382">
        <v>-2.4275000000000002</v>
      </c>
      <c r="AI1382" t="s">
        <v>207</v>
      </c>
      <c r="AJ1382" t="s">
        <v>207</v>
      </c>
      <c r="AL1382" t="s">
        <v>207</v>
      </c>
      <c r="AQ1382" t="s">
        <v>207</v>
      </c>
      <c r="AR1382" t="s">
        <v>207</v>
      </c>
      <c r="AS1382">
        <v>9.5999999999999992E-3</v>
      </c>
      <c r="AT1382">
        <v>1.1233333329999999</v>
      </c>
      <c r="AU1382">
        <v>3.84</v>
      </c>
      <c r="AV1382" t="s">
        <v>207</v>
      </c>
      <c r="AX1382">
        <f t="shared" si="188"/>
        <v>4.6062116520188754</v>
      </c>
      <c r="AZ1382" t="str">
        <f t="shared" si="187"/>
        <v>Juniperus osteosperma</v>
      </c>
      <c r="BA1382">
        <f t="shared" si="189"/>
        <v>31.44</v>
      </c>
      <c r="BB1382">
        <f t="shared" si="190"/>
        <v>0.76621165201887553</v>
      </c>
      <c r="BC1382">
        <f t="shared" si="191"/>
        <v>36.734999999999999</v>
      </c>
      <c r="BD1382">
        <f t="shared" si="192"/>
        <v>270.66666670000001</v>
      </c>
      <c r="BE1382">
        <f t="shared" si="193"/>
        <v>2.4275000000000002</v>
      </c>
      <c r="BF1382">
        <f t="shared" si="194"/>
        <v>1.1233333329999999</v>
      </c>
      <c r="BG1382">
        <f t="shared" si="195"/>
        <v>9.5999999999999992E-3</v>
      </c>
    </row>
    <row r="1383" spans="1:59" x14ac:dyDescent="0.25">
      <c r="A1383">
        <v>379</v>
      </c>
      <c r="H1383" t="s">
        <v>207</v>
      </c>
      <c r="I1383" t="s">
        <v>115</v>
      </c>
      <c r="M1383" t="s">
        <v>114</v>
      </c>
      <c r="Q1383" t="s">
        <v>207</v>
      </c>
      <c r="R1383">
        <v>34.1</v>
      </c>
      <c r="S1383">
        <v>33.35</v>
      </c>
      <c r="T1383">
        <v>369.47</v>
      </c>
      <c r="U1383">
        <v>223.33333329999999</v>
      </c>
      <c r="V1383" t="s">
        <v>207</v>
      </c>
      <c r="W1383" t="s">
        <v>207</v>
      </c>
      <c r="X1383">
        <v>0.48366666699999999</v>
      </c>
      <c r="Y1383" t="s">
        <v>207</v>
      </c>
      <c r="Z1383" t="s">
        <v>207</v>
      </c>
      <c r="AA1383" t="s">
        <v>207</v>
      </c>
      <c r="AB1383" t="s">
        <v>207</v>
      </c>
      <c r="AC1383" t="s">
        <v>207</v>
      </c>
      <c r="AD1383" t="s">
        <v>207</v>
      </c>
      <c r="AE1383" t="s">
        <v>207</v>
      </c>
      <c r="AG1383">
        <v>-3.6</v>
      </c>
      <c r="AH1383">
        <v>-2.4275000000000002</v>
      </c>
      <c r="AI1383" t="s">
        <v>207</v>
      </c>
      <c r="AJ1383" t="s">
        <v>207</v>
      </c>
      <c r="AL1383" t="s">
        <v>207</v>
      </c>
      <c r="AQ1383" t="s">
        <v>207</v>
      </c>
      <c r="AR1383" t="s">
        <v>207</v>
      </c>
      <c r="AS1383">
        <v>8.6999999999999994E-3</v>
      </c>
      <c r="AT1383">
        <v>0.63833333299999995</v>
      </c>
      <c r="AU1383">
        <v>4.29</v>
      </c>
      <c r="AV1383" t="s">
        <v>207</v>
      </c>
      <c r="AX1383">
        <f t="shared" si="188"/>
        <v>5.1295775210655883</v>
      </c>
      <c r="AZ1383" t="str">
        <f t="shared" si="187"/>
        <v>Juniperus osteosperma</v>
      </c>
      <c r="BA1383">
        <f t="shared" si="189"/>
        <v>33.35</v>
      </c>
      <c r="BB1383">
        <f t="shared" si="190"/>
        <v>0.83957752106558825</v>
      </c>
      <c r="BC1383">
        <f t="shared" si="191"/>
        <v>36.947000000000003</v>
      </c>
      <c r="BD1383">
        <f t="shared" si="192"/>
        <v>223.33333329999999</v>
      </c>
      <c r="BE1383">
        <f t="shared" si="193"/>
        <v>2.4275000000000002</v>
      </c>
      <c r="BF1383">
        <f t="shared" si="194"/>
        <v>0.63833333299999995</v>
      </c>
      <c r="BG1383">
        <f t="shared" si="195"/>
        <v>8.6999999999999994E-3</v>
      </c>
    </row>
    <row r="1384" spans="1:59" x14ac:dyDescent="0.25">
      <c r="A1384">
        <v>380</v>
      </c>
      <c r="H1384" t="s">
        <v>207</v>
      </c>
      <c r="I1384" t="s">
        <v>115</v>
      </c>
      <c r="M1384" t="s">
        <v>114</v>
      </c>
      <c r="Q1384" t="s">
        <v>207</v>
      </c>
      <c r="R1384">
        <v>22.416666670000001</v>
      </c>
      <c r="S1384">
        <v>22.623333330000001</v>
      </c>
      <c r="T1384">
        <v>358</v>
      </c>
      <c r="U1384">
        <v>872.66666669999995</v>
      </c>
      <c r="V1384" t="s">
        <v>207</v>
      </c>
      <c r="W1384" t="s">
        <v>207</v>
      </c>
      <c r="X1384">
        <v>1.2833333330000001</v>
      </c>
      <c r="Y1384" t="s">
        <v>207</v>
      </c>
      <c r="Z1384" t="s">
        <v>207</v>
      </c>
      <c r="AA1384" t="s">
        <v>207</v>
      </c>
      <c r="AB1384" t="s">
        <v>207</v>
      </c>
      <c r="AC1384" t="s">
        <v>207</v>
      </c>
      <c r="AD1384" t="s">
        <v>207</v>
      </c>
      <c r="AE1384" t="s">
        <v>207</v>
      </c>
      <c r="AG1384">
        <v>-2</v>
      </c>
      <c r="AH1384">
        <v>-2.4275000000000002</v>
      </c>
      <c r="AI1384" t="s">
        <v>207</v>
      </c>
      <c r="AJ1384" t="s">
        <v>207</v>
      </c>
      <c r="AL1384" t="s">
        <v>207</v>
      </c>
      <c r="AQ1384" t="s">
        <v>207</v>
      </c>
      <c r="AR1384" t="s">
        <v>207</v>
      </c>
      <c r="AS1384">
        <v>5.4733333000000002E-2</v>
      </c>
      <c r="AT1384">
        <v>4.2933333329999996</v>
      </c>
      <c r="AU1384">
        <v>1.8533333329999999</v>
      </c>
      <c r="AV1384" t="s">
        <v>207</v>
      </c>
      <c r="AX1384">
        <f t="shared" si="188"/>
        <v>2.7459749854307298</v>
      </c>
      <c r="AZ1384" t="str">
        <f t="shared" si="187"/>
        <v>Juniperus osteosperma</v>
      </c>
      <c r="BA1384">
        <f t="shared" si="189"/>
        <v>22.623333330000001</v>
      </c>
      <c r="BB1384">
        <f t="shared" si="190"/>
        <v>0.8926416524307299</v>
      </c>
      <c r="BC1384">
        <f t="shared" si="191"/>
        <v>35.799999999999997</v>
      </c>
      <c r="BD1384">
        <f t="shared" si="192"/>
        <v>872.66666669999995</v>
      </c>
      <c r="BE1384">
        <f t="shared" si="193"/>
        <v>2.4275000000000002</v>
      </c>
      <c r="BF1384">
        <f t="shared" si="194"/>
        <v>4.2933333329999996</v>
      </c>
      <c r="BG1384">
        <f t="shared" si="195"/>
        <v>5.4733333000000002E-2</v>
      </c>
    </row>
    <row r="1385" spans="1:59" x14ac:dyDescent="0.25">
      <c r="A1385">
        <v>381</v>
      </c>
      <c r="H1385" t="s">
        <v>207</v>
      </c>
      <c r="I1385" t="s">
        <v>115</v>
      </c>
      <c r="M1385" t="s">
        <v>114</v>
      </c>
      <c r="Q1385" t="s">
        <v>207</v>
      </c>
      <c r="R1385">
        <v>29.346666670000001</v>
      </c>
      <c r="S1385">
        <v>29.4</v>
      </c>
      <c r="T1385">
        <v>356.5733333</v>
      </c>
      <c r="U1385">
        <v>966.66666669999995</v>
      </c>
      <c r="V1385" t="s">
        <v>207</v>
      </c>
      <c r="W1385" t="s">
        <v>207</v>
      </c>
      <c r="X1385">
        <v>1.393333333</v>
      </c>
      <c r="Y1385" t="s">
        <v>207</v>
      </c>
      <c r="Z1385" t="s">
        <v>207</v>
      </c>
      <c r="AA1385" t="s">
        <v>207</v>
      </c>
      <c r="AB1385" t="s">
        <v>207</v>
      </c>
      <c r="AC1385" t="s">
        <v>207</v>
      </c>
      <c r="AD1385" t="s">
        <v>207</v>
      </c>
      <c r="AE1385" t="s">
        <v>207</v>
      </c>
      <c r="AG1385">
        <v>-2.6</v>
      </c>
      <c r="AH1385">
        <v>-2.4275000000000002</v>
      </c>
      <c r="AI1385" t="s">
        <v>207</v>
      </c>
      <c r="AJ1385" t="s">
        <v>207</v>
      </c>
      <c r="AL1385" t="s">
        <v>207</v>
      </c>
      <c r="AQ1385" t="s">
        <v>207</v>
      </c>
      <c r="AR1385" t="s">
        <v>207</v>
      </c>
      <c r="AS1385">
        <v>3.9800000000000002E-2</v>
      </c>
      <c r="AT1385">
        <v>4.2300000000000004</v>
      </c>
      <c r="AU1385">
        <v>2.73</v>
      </c>
      <c r="AV1385" t="s">
        <v>207</v>
      </c>
      <c r="AX1385">
        <f t="shared" si="188"/>
        <v>4.0990739299057655</v>
      </c>
      <c r="AZ1385" t="str">
        <f t="shared" si="187"/>
        <v>Juniperus osteosperma</v>
      </c>
      <c r="BA1385">
        <f t="shared" si="189"/>
        <v>29.4</v>
      </c>
      <c r="BB1385">
        <f t="shared" si="190"/>
        <v>1.3690739299057655</v>
      </c>
      <c r="BC1385">
        <f t="shared" si="191"/>
        <v>35.65733333</v>
      </c>
      <c r="BD1385">
        <f t="shared" si="192"/>
        <v>966.66666669999995</v>
      </c>
      <c r="BE1385">
        <f t="shared" si="193"/>
        <v>2.4275000000000002</v>
      </c>
      <c r="BF1385">
        <f t="shared" si="194"/>
        <v>4.2300000000000004</v>
      </c>
      <c r="BG1385">
        <f t="shared" si="195"/>
        <v>3.9800000000000002E-2</v>
      </c>
    </row>
    <row r="1386" spans="1:59" x14ac:dyDescent="0.25">
      <c r="A1386">
        <v>382</v>
      </c>
      <c r="H1386" t="s">
        <v>207</v>
      </c>
      <c r="I1386" t="s">
        <v>115</v>
      </c>
      <c r="M1386" t="s">
        <v>114</v>
      </c>
      <c r="Q1386" t="s">
        <v>207</v>
      </c>
      <c r="R1386">
        <v>32.81</v>
      </c>
      <c r="S1386">
        <v>33.369999999999997</v>
      </c>
      <c r="T1386">
        <v>360.91666670000001</v>
      </c>
      <c r="U1386">
        <v>1700</v>
      </c>
      <c r="V1386" t="s">
        <v>207</v>
      </c>
      <c r="W1386" t="s">
        <v>207</v>
      </c>
      <c r="X1386">
        <v>1.9266666670000001</v>
      </c>
      <c r="Y1386" t="s">
        <v>207</v>
      </c>
      <c r="Z1386" t="s">
        <v>207</v>
      </c>
      <c r="AA1386" t="s">
        <v>207</v>
      </c>
      <c r="AB1386" t="s">
        <v>207</v>
      </c>
      <c r="AC1386" t="s">
        <v>207</v>
      </c>
      <c r="AD1386" t="s">
        <v>207</v>
      </c>
      <c r="AE1386" t="s">
        <v>207</v>
      </c>
      <c r="AG1386">
        <v>-2.5499999999999998</v>
      </c>
      <c r="AH1386">
        <v>-2.4275000000000002</v>
      </c>
      <c r="AI1386" t="s">
        <v>207</v>
      </c>
      <c r="AJ1386" t="s">
        <v>207</v>
      </c>
      <c r="AL1386" t="s">
        <v>207</v>
      </c>
      <c r="AQ1386" t="s">
        <v>207</v>
      </c>
      <c r="AR1386" t="s">
        <v>207</v>
      </c>
      <c r="AS1386">
        <v>4.2133333000000002E-2</v>
      </c>
      <c r="AT1386">
        <v>4.4466666669999997</v>
      </c>
      <c r="AU1386">
        <v>3.5433333330000001</v>
      </c>
      <c r="AV1386" t="s">
        <v>207</v>
      </c>
      <c r="AX1386">
        <f t="shared" si="188"/>
        <v>5.135319961413324</v>
      </c>
      <c r="AZ1386" t="str">
        <f t="shared" si="187"/>
        <v>Juniperus osteosperma</v>
      </c>
      <c r="BA1386">
        <f t="shared" si="189"/>
        <v>33.369999999999997</v>
      </c>
      <c r="BB1386">
        <f t="shared" si="190"/>
        <v>1.5919866284133239</v>
      </c>
      <c r="BC1386">
        <f t="shared" si="191"/>
        <v>36.091666670000002</v>
      </c>
      <c r="BD1386">
        <f t="shared" si="192"/>
        <v>1700</v>
      </c>
      <c r="BE1386">
        <f t="shared" si="193"/>
        <v>2.4275000000000002</v>
      </c>
      <c r="BF1386">
        <f t="shared" si="194"/>
        <v>4.4466666669999997</v>
      </c>
      <c r="BG1386">
        <f t="shared" si="195"/>
        <v>4.2133333000000002E-2</v>
      </c>
    </row>
    <row r="1387" spans="1:59" x14ac:dyDescent="0.25">
      <c r="A1387">
        <v>383</v>
      </c>
      <c r="H1387" t="s">
        <v>207</v>
      </c>
      <c r="I1387" t="s">
        <v>115</v>
      </c>
      <c r="M1387" t="s">
        <v>114</v>
      </c>
      <c r="Q1387" t="s">
        <v>207</v>
      </c>
      <c r="R1387">
        <v>35.590000000000003</v>
      </c>
      <c r="S1387">
        <v>36.916666669999998</v>
      </c>
      <c r="T1387">
        <v>365.47333329999998</v>
      </c>
      <c r="U1387">
        <v>458</v>
      </c>
      <c r="V1387" t="s">
        <v>207</v>
      </c>
      <c r="W1387" t="s">
        <v>207</v>
      </c>
      <c r="X1387">
        <v>1.256666667</v>
      </c>
      <c r="Y1387" t="s">
        <v>207</v>
      </c>
      <c r="Z1387" t="s">
        <v>207</v>
      </c>
      <c r="AA1387" t="s">
        <v>207</v>
      </c>
      <c r="AB1387" t="s">
        <v>207</v>
      </c>
      <c r="AC1387" t="s">
        <v>207</v>
      </c>
      <c r="AD1387" t="s">
        <v>207</v>
      </c>
      <c r="AE1387" t="s">
        <v>207</v>
      </c>
      <c r="AG1387">
        <v>-2.75</v>
      </c>
      <c r="AH1387">
        <v>-2.4275000000000002</v>
      </c>
      <c r="AI1387" t="s">
        <v>207</v>
      </c>
      <c r="AJ1387" t="s">
        <v>207</v>
      </c>
      <c r="AL1387" t="s">
        <v>207</v>
      </c>
      <c r="AQ1387" t="s">
        <v>207</v>
      </c>
      <c r="AR1387" t="s">
        <v>207</v>
      </c>
      <c r="AS1387">
        <v>1.9699999999999999E-2</v>
      </c>
      <c r="AT1387">
        <v>2.0633333330000001</v>
      </c>
      <c r="AU1387">
        <v>4.8833333330000004</v>
      </c>
      <c r="AV1387" t="s">
        <v>207</v>
      </c>
      <c r="AX1387">
        <f t="shared" si="188"/>
        <v>6.2461852269179516</v>
      </c>
      <c r="AZ1387" t="str">
        <f t="shared" si="187"/>
        <v>Juniperus osteosperma</v>
      </c>
      <c r="BA1387">
        <f t="shared" si="189"/>
        <v>36.916666669999998</v>
      </c>
      <c r="BB1387">
        <f t="shared" si="190"/>
        <v>1.3628518939179513</v>
      </c>
      <c r="BC1387">
        <f t="shared" si="191"/>
        <v>36.547333330000001</v>
      </c>
      <c r="BD1387">
        <f t="shared" si="192"/>
        <v>458</v>
      </c>
      <c r="BE1387">
        <f t="shared" si="193"/>
        <v>2.4275000000000002</v>
      </c>
      <c r="BF1387">
        <f t="shared" si="194"/>
        <v>2.0633333330000001</v>
      </c>
      <c r="BG1387">
        <f t="shared" si="195"/>
        <v>1.9699999999999999E-2</v>
      </c>
    </row>
    <row r="1388" spans="1:59" x14ac:dyDescent="0.25">
      <c r="A1388">
        <v>384</v>
      </c>
      <c r="H1388" t="s">
        <v>207</v>
      </c>
      <c r="I1388" t="s">
        <v>115</v>
      </c>
      <c r="M1388" t="s">
        <v>114</v>
      </c>
      <c r="Q1388" t="s">
        <v>207</v>
      </c>
      <c r="R1388">
        <v>33.409999999999997</v>
      </c>
      <c r="S1388">
        <v>32.563333329999999</v>
      </c>
      <c r="T1388">
        <v>368.14333329999999</v>
      </c>
      <c r="U1388">
        <v>495</v>
      </c>
      <c r="V1388" t="s">
        <v>207</v>
      </c>
      <c r="W1388" t="s">
        <v>207</v>
      </c>
      <c r="X1388">
        <v>0.83933333300000001</v>
      </c>
      <c r="Y1388" t="s">
        <v>207</v>
      </c>
      <c r="Z1388" t="s">
        <v>207</v>
      </c>
      <c r="AA1388" t="s">
        <v>207</v>
      </c>
      <c r="AB1388" t="s">
        <v>207</v>
      </c>
      <c r="AC1388" t="s">
        <v>207</v>
      </c>
      <c r="AD1388" t="s">
        <v>207</v>
      </c>
      <c r="AE1388" t="s">
        <v>207</v>
      </c>
      <c r="AG1388">
        <v>-2.9</v>
      </c>
      <c r="AH1388">
        <v>-2.4275000000000002</v>
      </c>
      <c r="AI1388" t="s">
        <v>207</v>
      </c>
      <c r="AJ1388" t="s">
        <v>207</v>
      </c>
      <c r="AL1388" t="s">
        <v>207</v>
      </c>
      <c r="AQ1388" t="s">
        <v>207</v>
      </c>
      <c r="AR1388" t="s">
        <v>207</v>
      </c>
      <c r="AS1388">
        <v>1.6566667E-2</v>
      </c>
      <c r="AT1388">
        <v>0.873</v>
      </c>
      <c r="AU1388">
        <v>3.93</v>
      </c>
      <c r="AV1388" t="s">
        <v>207</v>
      </c>
      <c r="AX1388">
        <f t="shared" si="188"/>
        <v>4.9080840327505681</v>
      </c>
      <c r="AZ1388" t="str">
        <f t="shared" si="187"/>
        <v>Juniperus osteosperma</v>
      </c>
      <c r="BA1388">
        <f t="shared" si="189"/>
        <v>32.563333329999999</v>
      </c>
      <c r="BB1388">
        <f t="shared" si="190"/>
        <v>0.97808403275056799</v>
      </c>
      <c r="BC1388">
        <f t="shared" si="191"/>
        <v>36.814333329999997</v>
      </c>
      <c r="BD1388">
        <f t="shared" si="192"/>
        <v>495</v>
      </c>
      <c r="BE1388">
        <f t="shared" si="193"/>
        <v>2.4275000000000002</v>
      </c>
      <c r="BF1388">
        <f t="shared" si="194"/>
        <v>0.873</v>
      </c>
      <c r="BG1388">
        <f t="shared" si="195"/>
        <v>1.6566667E-2</v>
      </c>
    </row>
    <row r="1389" spans="1:59" x14ac:dyDescent="0.25">
      <c r="A1389">
        <v>385</v>
      </c>
      <c r="H1389" t="s">
        <v>207</v>
      </c>
      <c r="I1389" t="s">
        <v>115</v>
      </c>
      <c r="M1389" t="s">
        <v>114</v>
      </c>
      <c r="Q1389" t="s">
        <v>207</v>
      </c>
      <c r="R1389">
        <v>34.713333329999998</v>
      </c>
      <c r="S1389">
        <v>34.323333329999997</v>
      </c>
      <c r="T1389">
        <v>364.25</v>
      </c>
      <c r="U1389">
        <v>627.66666669999995</v>
      </c>
      <c r="V1389" t="s">
        <v>207</v>
      </c>
      <c r="W1389" t="s">
        <v>207</v>
      </c>
      <c r="X1389">
        <v>1.2833333330000001</v>
      </c>
      <c r="Y1389" t="s">
        <v>207</v>
      </c>
      <c r="Z1389" t="s">
        <v>207</v>
      </c>
      <c r="AA1389" t="s">
        <v>207</v>
      </c>
      <c r="AB1389" t="s">
        <v>207</v>
      </c>
      <c r="AC1389" t="s">
        <v>207</v>
      </c>
      <c r="AD1389" t="s">
        <v>207</v>
      </c>
      <c r="AE1389" t="s">
        <v>207</v>
      </c>
      <c r="AG1389">
        <v>-2.8</v>
      </c>
      <c r="AH1389">
        <v>-2.4275000000000002</v>
      </c>
      <c r="AI1389" t="s">
        <v>207</v>
      </c>
      <c r="AJ1389" t="s">
        <v>207</v>
      </c>
      <c r="AL1389" t="s">
        <v>207</v>
      </c>
      <c r="AQ1389" t="s">
        <v>207</v>
      </c>
      <c r="AR1389" t="s">
        <v>207</v>
      </c>
      <c r="AS1389">
        <v>2.2666667000000001E-2</v>
      </c>
      <c r="AT1389">
        <v>1.7733333330000001</v>
      </c>
      <c r="AU1389">
        <v>4.3666666669999996</v>
      </c>
      <c r="AV1389" t="s">
        <v>207</v>
      </c>
      <c r="AX1389">
        <f t="shared" si="188"/>
        <v>5.415595779848152</v>
      </c>
      <c r="AZ1389" t="str">
        <f t="shared" si="187"/>
        <v>Juniperus osteosperma</v>
      </c>
      <c r="BA1389">
        <f t="shared" si="189"/>
        <v>34.323333329999997</v>
      </c>
      <c r="BB1389">
        <f t="shared" si="190"/>
        <v>1.0489291128481524</v>
      </c>
      <c r="BC1389">
        <f t="shared" si="191"/>
        <v>36.424999999999997</v>
      </c>
      <c r="BD1389">
        <f t="shared" si="192"/>
        <v>627.66666669999995</v>
      </c>
      <c r="BE1389">
        <f t="shared" si="193"/>
        <v>2.4275000000000002</v>
      </c>
      <c r="BF1389">
        <f t="shared" si="194"/>
        <v>1.7733333330000001</v>
      </c>
      <c r="BG1389">
        <f t="shared" si="195"/>
        <v>2.2666667000000001E-2</v>
      </c>
    </row>
    <row r="1390" spans="1:59" x14ac:dyDescent="0.25">
      <c r="A1390">
        <v>386</v>
      </c>
      <c r="H1390" t="s">
        <v>207</v>
      </c>
      <c r="I1390" t="s">
        <v>115</v>
      </c>
      <c r="M1390" t="s">
        <v>114</v>
      </c>
      <c r="Q1390" t="s">
        <v>207</v>
      </c>
      <c r="R1390">
        <v>29.963333330000001</v>
      </c>
      <c r="S1390">
        <v>29.393333330000001</v>
      </c>
      <c r="T1390">
        <v>369.3233333</v>
      </c>
      <c r="U1390">
        <v>297.66666670000001</v>
      </c>
      <c r="V1390" t="s">
        <v>207</v>
      </c>
      <c r="W1390" t="s">
        <v>207</v>
      </c>
      <c r="X1390">
        <v>1.453333333</v>
      </c>
      <c r="Y1390" t="s">
        <v>207</v>
      </c>
      <c r="Z1390" t="s">
        <v>207</v>
      </c>
      <c r="AA1390" t="s">
        <v>207</v>
      </c>
      <c r="AB1390" t="s">
        <v>207</v>
      </c>
      <c r="AC1390" t="s">
        <v>207</v>
      </c>
      <c r="AD1390" t="s">
        <v>207</v>
      </c>
      <c r="AE1390" t="s">
        <v>207</v>
      </c>
      <c r="AG1390">
        <v>-2.75</v>
      </c>
      <c r="AH1390">
        <v>-2.4275000000000002</v>
      </c>
      <c r="AI1390" t="s">
        <v>207</v>
      </c>
      <c r="AJ1390" t="s">
        <v>207</v>
      </c>
      <c r="AL1390" t="s">
        <v>207</v>
      </c>
      <c r="AQ1390" t="s">
        <v>207</v>
      </c>
      <c r="AR1390" t="s">
        <v>207</v>
      </c>
      <c r="AS1390">
        <v>3.4066667000000002E-2</v>
      </c>
      <c r="AT1390">
        <v>0.48266666699999999</v>
      </c>
      <c r="AU1390">
        <v>3.33</v>
      </c>
      <c r="AV1390" t="s">
        <v>207</v>
      </c>
      <c r="AX1390">
        <f t="shared" si="188"/>
        <v>4.0974997070898871</v>
      </c>
      <c r="AZ1390" t="str">
        <f t="shared" si="187"/>
        <v>Juniperus osteosperma</v>
      </c>
      <c r="BA1390">
        <f t="shared" si="189"/>
        <v>29.393333330000001</v>
      </c>
      <c r="BB1390">
        <f t="shared" si="190"/>
        <v>0.76749970708988702</v>
      </c>
      <c r="BC1390">
        <f t="shared" si="191"/>
        <v>36.932333329999999</v>
      </c>
      <c r="BD1390">
        <f t="shared" si="192"/>
        <v>297.66666670000001</v>
      </c>
      <c r="BE1390">
        <f t="shared" si="193"/>
        <v>2.4275000000000002</v>
      </c>
      <c r="BF1390">
        <f t="shared" si="194"/>
        <v>0.48266666699999999</v>
      </c>
      <c r="BG1390">
        <f t="shared" si="195"/>
        <v>3.4066667000000002E-2</v>
      </c>
    </row>
    <row r="1391" spans="1:59" x14ac:dyDescent="0.25">
      <c r="A1391">
        <v>160</v>
      </c>
      <c r="H1391">
        <v>52.6</v>
      </c>
      <c r="I1391" t="s">
        <v>136</v>
      </c>
      <c r="M1391" t="s">
        <v>135</v>
      </c>
      <c r="O1391">
        <v>117</v>
      </c>
      <c r="Q1391">
        <v>62.34</v>
      </c>
      <c r="R1391">
        <v>19.329999999999998</v>
      </c>
      <c r="S1391">
        <v>20.239999999999998</v>
      </c>
      <c r="T1391">
        <v>150.9</v>
      </c>
      <c r="U1391">
        <v>1399</v>
      </c>
      <c r="V1391" t="s">
        <v>207</v>
      </c>
      <c r="W1391" t="s">
        <v>207</v>
      </c>
      <c r="X1391">
        <v>2.68</v>
      </c>
      <c r="Y1391" t="s">
        <v>207</v>
      </c>
      <c r="Z1391" t="s">
        <v>207</v>
      </c>
      <c r="AA1391" t="s">
        <v>207</v>
      </c>
      <c r="AB1391" t="s">
        <v>207</v>
      </c>
      <c r="AC1391" t="s">
        <v>207</v>
      </c>
      <c r="AD1391" t="s">
        <v>207</v>
      </c>
      <c r="AE1391" t="s">
        <v>207</v>
      </c>
      <c r="AG1391">
        <v>-1.136111111</v>
      </c>
      <c r="AH1391">
        <v>-0.300375</v>
      </c>
      <c r="AI1391" t="s">
        <v>207</v>
      </c>
      <c r="AJ1391" t="s">
        <v>207</v>
      </c>
      <c r="AL1391" t="s">
        <v>207</v>
      </c>
      <c r="AQ1391" t="s">
        <v>207</v>
      </c>
      <c r="AR1391" t="s">
        <v>207</v>
      </c>
      <c r="AS1391">
        <v>0.29599999999999999</v>
      </c>
      <c r="AT1391">
        <v>5.97</v>
      </c>
      <c r="AU1391">
        <v>0.97799999999999998</v>
      </c>
      <c r="AV1391">
        <v>114</v>
      </c>
      <c r="AX1391">
        <f t="shared" si="188"/>
        <v>2.3731691351540962</v>
      </c>
      <c r="AZ1391" t="str">
        <f t="shared" si="187"/>
        <v>Quercus douglasii</v>
      </c>
      <c r="BA1391">
        <f t="shared" si="189"/>
        <v>20.239999999999998</v>
      </c>
      <c r="BB1391">
        <f t="shared" si="190"/>
        <v>1.3951691351540962</v>
      </c>
      <c r="BC1391">
        <f t="shared" si="191"/>
        <v>15.09</v>
      </c>
      <c r="BD1391">
        <f t="shared" si="192"/>
        <v>1399</v>
      </c>
      <c r="BE1391">
        <f t="shared" si="193"/>
        <v>0.300375</v>
      </c>
      <c r="BF1391">
        <f t="shared" si="194"/>
        <v>5.97</v>
      </c>
      <c r="BG1391">
        <f t="shared" si="195"/>
        <v>0.29599999999999999</v>
      </c>
    </row>
    <row r="1392" spans="1:59" x14ac:dyDescent="0.25">
      <c r="A1392">
        <v>161</v>
      </c>
      <c r="H1392">
        <v>52.6</v>
      </c>
      <c r="I1392" t="s">
        <v>136</v>
      </c>
      <c r="M1392" t="s">
        <v>135</v>
      </c>
      <c r="O1392">
        <v>117</v>
      </c>
      <c r="Q1392">
        <v>63.68</v>
      </c>
      <c r="R1392">
        <v>19.39</v>
      </c>
      <c r="S1392">
        <v>20.25</v>
      </c>
      <c r="T1392">
        <v>200.3</v>
      </c>
      <c r="U1392">
        <v>1400</v>
      </c>
      <c r="V1392" t="s">
        <v>207</v>
      </c>
      <c r="W1392" t="s">
        <v>207</v>
      </c>
      <c r="X1392">
        <v>2.81</v>
      </c>
      <c r="Y1392" t="s">
        <v>207</v>
      </c>
      <c r="Z1392" t="s">
        <v>207</v>
      </c>
      <c r="AA1392" t="s">
        <v>207</v>
      </c>
      <c r="AB1392" t="s">
        <v>207</v>
      </c>
      <c r="AC1392" t="s">
        <v>207</v>
      </c>
      <c r="AD1392" t="s">
        <v>207</v>
      </c>
      <c r="AE1392" t="s">
        <v>207</v>
      </c>
      <c r="AG1392">
        <v>-1.136111111</v>
      </c>
      <c r="AH1392">
        <v>-0.300375</v>
      </c>
      <c r="AI1392" t="s">
        <v>207</v>
      </c>
      <c r="AJ1392" t="s">
        <v>207</v>
      </c>
      <c r="AL1392" t="s">
        <v>207</v>
      </c>
      <c r="AQ1392" t="s">
        <v>207</v>
      </c>
      <c r="AR1392" t="s">
        <v>207</v>
      </c>
      <c r="AS1392">
        <v>0.32400000000000001</v>
      </c>
      <c r="AT1392">
        <v>8.77</v>
      </c>
      <c r="AU1392">
        <v>0.94399999999999995</v>
      </c>
      <c r="AV1392">
        <v>150</v>
      </c>
      <c r="AX1392">
        <f t="shared" si="188"/>
        <v>2.3746358533950631</v>
      </c>
      <c r="AZ1392" t="str">
        <f t="shared" ref="AZ1392:AZ1455" si="196">M1392</f>
        <v>Quercus douglasii</v>
      </c>
      <c r="BA1392">
        <f t="shared" si="189"/>
        <v>20.25</v>
      </c>
      <c r="BB1392">
        <f t="shared" si="190"/>
        <v>1.4306358533950632</v>
      </c>
      <c r="BC1392">
        <f t="shared" si="191"/>
        <v>20.03</v>
      </c>
      <c r="BD1392">
        <f t="shared" si="192"/>
        <v>1400</v>
      </c>
      <c r="BE1392">
        <f t="shared" si="193"/>
        <v>0.300375</v>
      </c>
      <c r="BF1392">
        <f t="shared" si="194"/>
        <v>8.77</v>
      </c>
      <c r="BG1392">
        <f t="shared" si="195"/>
        <v>0.32400000000000001</v>
      </c>
    </row>
    <row r="1393" spans="1:59" x14ac:dyDescent="0.25">
      <c r="A1393">
        <v>162</v>
      </c>
      <c r="H1393">
        <v>52.6</v>
      </c>
      <c r="I1393" t="s">
        <v>136</v>
      </c>
      <c r="M1393" t="s">
        <v>135</v>
      </c>
      <c r="O1393">
        <v>117</v>
      </c>
      <c r="Q1393">
        <v>58.33</v>
      </c>
      <c r="R1393">
        <v>19.12</v>
      </c>
      <c r="S1393">
        <v>20.3</v>
      </c>
      <c r="T1393">
        <v>359.3</v>
      </c>
      <c r="U1393">
        <v>1399</v>
      </c>
      <c r="V1393" t="s">
        <v>207</v>
      </c>
      <c r="W1393" t="s">
        <v>207</v>
      </c>
      <c r="X1393">
        <v>2.2599999999999998</v>
      </c>
      <c r="Y1393" t="s">
        <v>207</v>
      </c>
      <c r="Z1393" t="s">
        <v>207</v>
      </c>
      <c r="AA1393" t="s">
        <v>207</v>
      </c>
      <c r="AB1393" t="s">
        <v>207</v>
      </c>
      <c r="AC1393" t="s">
        <v>207</v>
      </c>
      <c r="AD1393" t="s">
        <v>207</v>
      </c>
      <c r="AE1393" t="s">
        <v>207</v>
      </c>
      <c r="AG1393">
        <v>-1.136111111</v>
      </c>
      <c r="AH1393">
        <v>-0.300375</v>
      </c>
      <c r="AI1393" t="s">
        <v>207</v>
      </c>
      <c r="AJ1393" t="s">
        <v>207</v>
      </c>
      <c r="AL1393" t="s">
        <v>207</v>
      </c>
      <c r="AQ1393" t="s">
        <v>207</v>
      </c>
      <c r="AR1393" t="s">
        <v>207</v>
      </c>
      <c r="AS1393">
        <v>0.217</v>
      </c>
      <c r="AT1393">
        <v>14.2</v>
      </c>
      <c r="AU1393">
        <v>1.1000000000000001</v>
      </c>
      <c r="AV1393">
        <v>242</v>
      </c>
      <c r="AX1393">
        <f t="shared" si="188"/>
        <v>2.3819813392642564</v>
      </c>
      <c r="AZ1393" t="str">
        <f t="shared" si="196"/>
        <v>Quercus douglasii</v>
      </c>
      <c r="BA1393">
        <f t="shared" si="189"/>
        <v>20.3</v>
      </c>
      <c r="BB1393">
        <f t="shared" si="190"/>
        <v>1.2819813392642563</v>
      </c>
      <c r="BC1393">
        <f t="shared" si="191"/>
        <v>35.93</v>
      </c>
      <c r="BD1393">
        <f t="shared" si="192"/>
        <v>1399</v>
      </c>
      <c r="BE1393">
        <f t="shared" si="193"/>
        <v>0.300375</v>
      </c>
      <c r="BF1393">
        <f t="shared" si="194"/>
        <v>14.2</v>
      </c>
      <c r="BG1393">
        <f t="shared" si="195"/>
        <v>0.217</v>
      </c>
    </row>
    <row r="1394" spans="1:59" x14ac:dyDescent="0.25">
      <c r="A1394">
        <v>163</v>
      </c>
      <c r="H1394">
        <v>52.6</v>
      </c>
      <c r="I1394" t="s">
        <v>136</v>
      </c>
      <c r="M1394" t="s">
        <v>135</v>
      </c>
      <c r="O1394">
        <v>117</v>
      </c>
      <c r="Q1394">
        <v>64.61</v>
      </c>
      <c r="R1394">
        <v>19.43</v>
      </c>
      <c r="S1394">
        <v>20.23</v>
      </c>
      <c r="T1394">
        <v>360.6</v>
      </c>
      <c r="U1394">
        <v>1400</v>
      </c>
      <c r="V1394" t="s">
        <v>207</v>
      </c>
      <c r="W1394" t="s">
        <v>207</v>
      </c>
      <c r="X1394">
        <v>2.88</v>
      </c>
      <c r="Y1394" t="s">
        <v>207</v>
      </c>
      <c r="Z1394" t="s">
        <v>207</v>
      </c>
      <c r="AA1394" t="s">
        <v>207</v>
      </c>
      <c r="AB1394" t="s">
        <v>207</v>
      </c>
      <c r="AC1394" t="s">
        <v>207</v>
      </c>
      <c r="AD1394" t="s">
        <v>207</v>
      </c>
      <c r="AE1394" t="s">
        <v>207</v>
      </c>
      <c r="AG1394">
        <v>-1.136111111</v>
      </c>
      <c r="AH1394">
        <v>-0.300375</v>
      </c>
      <c r="AI1394" t="s">
        <v>207</v>
      </c>
      <c r="AJ1394" t="s">
        <v>207</v>
      </c>
      <c r="AL1394" t="s">
        <v>207</v>
      </c>
      <c r="AQ1394" t="s">
        <v>207</v>
      </c>
      <c r="AR1394" t="s">
        <v>207</v>
      </c>
      <c r="AS1394">
        <v>0.34499999999999997</v>
      </c>
      <c r="AT1394">
        <v>16</v>
      </c>
      <c r="AU1394">
        <v>0.91600000000000004</v>
      </c>
      <c r="AV1394">
        <v>274</v>
      </c>
      <c r="AX1394">
        <f t="shared" si="188"/>
        <v>2.3717032090456542</v>
      </c>
      <c r="AZ1394" t="str">
        <f t="shared" si="196"/>
        <v>Quercus douglasii</v>
      </c>
      <c r="BA1394">
        <f t="shared" si="189"/>
        <v>20.23</v>
      </c>
      <c r="BB1394">
        <f t="shared" si="190"/>
        <v>1.4557032090456543</v>
      </c>
      <c r="BC1394">
        <f t="shared" si="191"/>
        <v>36.06</v>
      </c>
      <c r="BD1394">
        <f t="shared" si="192"/>
        <v>1400</v>
      </c>
      <c r="BE1394">
        <f t="shared" si="193"/>
        <v>0.300375</v>
      </c>
      <c r="BF1394">
        <f t="shared" si="194"/>
        <v>16</v>
      </c>
      <c r="BG1394">
        <f t="shared" si="195"/>
        <v>0.34499999999999997</v>
      </c>
    </row>
    <row r="1395" spans="1:59" x14ac:dyDescent="0.25">
      <c r="A1395">
        <v>164</v>
      </c>
      <c r="H1395">
        <v>52.6</v>
      </c>
      <c r="I1395" t="s">
        <v>136</v>
      </c>
      <c r="M1395" t="s">
        <v>135</v>
      </c>
      <c r="O1395">
        <v>117</v>
      </c>
      <c r="Q1395">
        <v>65.33</v>
      </c>
      <c r="R1395">
        <v>19.54</v>
      </c>
      <c r="S1395">
        <v>20.32</v>
      </c>
      <c r="T1395">
        <v>500.1</v>
      </c>
      <c r="U1395">
        <v>1399</v>
      </c>
      <c r="V1395" t="s">
        <v>207</v>
      </c>
      <c r="W1395" t="s">
        <v>207</v>
      </c>
      <c r="X1395">
        <v>2.97</v>
      </c>
      <c r="Y1395" t="s">
        <v>207</v>
      </c>
      <c r="Z1395" t="s">
        <v>207</v>
      </c>
      <c r="AA1395" t="s">
        <v>207</v>
      </c>
      <c r="AB1395" t="s">
        <v>207</v>
      </c>
      <c r="AC1395" t="s">
        <v>207</v>
      </c>
      <c r="AD1395" t="s">
        <v>207</v>
      </c>
      <c r="AE1395" t="s">
        <v>207</v>
      </c>
      <c r="AG1395">
        <v>-1.136111111</v>
      </c>
      <c r="AH1395">
        <v>-0.300375</v>
      </c>
      <c r="AI1395" t="s">
        <v>207</v>
      </c>
      <c r="AJ1395" t="s">
        <v>207</v>
      </c>
      <c r="AL1395" t="s">
        <v>207</v>
      </c>
      <c r="AQ1395" t="s">
        <v>207</v>
      </c>
      <c r="AR1395" t="s">
        <v>207</v>
      </c>
      <c r="AS1395">
        <v>0.36199999999999999</v>
      </c>
      <c r="AT1395">
        <v>19.600000000000001</v>
      </c>
      <c r="AU1395">
        <v>0.90300000000000002</v>
      </c>
      <c r="AV1395">
        <v>397</v>
      </c>
      <c r="AX1395">
        <f t="shared" si="188"/>
        <v>2.3849250912216444</v>
      </c>
      <c r="AZ1395" t="str">
        <f t="shared" si="196"/>
        <v>Quercus douglasii</v>
      </c>
      <c r="BA1395">
        <f t="shared" si="189"/>
        <v>20.32</v>
      </c>
      <c r="BB1395">
        <f t="shared" si="190"/>
        <v>1.4819250912216444</v>
      </c>
      <c r="BC1395">
        <f t="shared" si="191"/>
        <v>50.010000000000005</v>
      </c>
      <c r="BD1395">
        <f t="shared" si="192"/>
        <v>1399</v>
      </c>
      <c r="BE1395">
        <f t="shared" si="193"/>
        <v>0.300375</v>
      </c>
      <c r="BF1395">
        <f t="shared" si="194"/>
        <v>19.600000000000001</v>
      </c>
      <c r="BG1395">
        <f t="shared" si="195"/>
        <v>0.36199999999999999</v>
      </c>
    </row>
    <row r="1396" spans="1:59" x14ac:dyDescent="0.25">
      <c r="A1396">
        <v>165</v>
      </c>
      <c r="H1396">
        <v>52.6</v>
      </c>
      <c r="I1396" t="s">
        <v>136</v>
      </c>
      <c r="M1396" t="s">
        <v>135</v>
      </c>
      <c r="O1396">
        <v>117</v>
      </c>
      <c r="Q1396">
        <v>65.819999999999993</v>
      </c>
      <c r="R1396">
        <v>19.72</v>
      </c>
      <c r="S1396">
        <v>20.49</v>
      </c>
      <c r="T1396">
        <v>700.8</v>
      </c>
      <c r="U1396">
        <v>1401</v>
      </c>
      <c r="V1396" t="s">
        <v>207</v>
      </c>
      <c r="W1396" t="s">
        <v>207</v>
      </c>
      <c r="X1396">
        <v>3.06</v>
      </c>
      <c r="Y1396" t="s">
        <v>207</v>
      </c>
      <c r="Z1396" t="s">
        <v>207</v>
      </c>
      <c r="AA1396" t="s">
        <v>207</v>
      </c>
      <c r="AB1396" t="s">
        <v>207</v>
      </c>
      <c r="AC1396" t="s">
        <v>207</v>
      </c>
      <c r="AD1396" t="s">
        <v>207</v>
      </c>
      <c r="AE1396" t="s">
        <v>207</v>
      </c>
      <c r="AG1396">
        <v>-1.136111111</v>
      </c>
      <c r="AH1396">
        <v>-0.300375</v>
      </c>
      <c r="AI1396" t="s">
        <v>207</v>
      </c>
      <c r="AJ1396" t="s">
        <v>207</v>
      </c>
      <c r="AL1396" t="s">
        <v>207</v>
      </c>
      <c r="AQ1396" t="s">
        <v>207</v>
      </c>
      <c r="AR1396" t="s">
        <v>207</v>
      </c>
      <c r="AS1396">
        <v>0.376</v>
      </c>
      <c r="AT1396">
        <v>22.9</v>
      </c>
      <c r="AU1396">
        <v>0.9</v>
      </c>
      <c r="AV1396">
        <v>583</v>
      </c>
      <c r="AX1396">
        <f t="shared" si="188"/>
        <v>2.4100756742520568</v>
      </c>
      <c r="AZ1396" t="str">
        <f t="shared" si="196"/>
        <v>Quercus douglasii</v>
      </c>
      <c r="BA1396">
        <f t="shared" si="189"/>
        <v>20.49</v>
      </c>
      <c r="BB1396">
        <f t="shared" si="190"/>
        <v>1.5100756742520569</v>
      </c>
      <c r="BC1396">
        <f t="shared" si="191"/>
        <v>70.08</v>
      </c>
      <c r="BD1396">
        <f t="shared" si="192"/>
        <v>1401</v>
      </c>
      <c r="BE1396">
        <f t="shared" si="193"/>
        <v>0.300375</v>
      </c>
      <c r="BF1396">
        <f t="shared" si="194"/>
        <v>22.9</v>
      </c>
      <c r="BG1396">
        <f t="shared" si="195"/>
        <v>0.376</v>
      </c>
    </row>
    <row r="1397" spans="1:59" x14ac:dyDescent="0.25">
      <c r="A1397">
        <v>166</v>
      </c>
      <c r="H1397">
        <v>52.6</v>
      </c>
      <c r="I1397" t="s">
        <v>136</v>
      </c>
      <c r="M1397" t="s">
        <v>135</v>
      </c>
      <c r="O1397">
        <v>117</v>
      </c>
      <c r="Q1397">
        <v>66.02</v>
      </c>
      <c r="R1397">
        <v>19.87</v>
      </c>
      <c r="S1397">
        <v>20.55</v>
      </c>
      <c r="T1397">
        <v>998.8</v>
      </c>
      <c r="U1397">
        <v>1401</v>
      </c>
      <c r="V1397" t="s">
        <v>207</v>
      </c>
      <c r="W1397" t="s">
        <v>207</v>
      </c>
      <c r="X1397">
        <v>3.09</v>
      </c>
      <c r="Y1397" t="s">
        <v>207</v>
      </c>
      <c r="Z1397" t="s">
        <v>207</v>
      </c>
      <c r="AA1397" t="s">
        <v>207</v>
      </c>
      <c r="AB1397" t="s">
        <v>207</v>
      </c>
      <c r="AC1397" t="s">
        <v>207</v>
      </c>
      <c r="AD1397" t="s">
        <v>207</v>
      </c>
      <c r="AE1397" t="s">
        <v>207</v>
      </c>
      <c r="AG1397">
        <v>-1.136111111</v>
      </c>
      <c r="AH1397">
        <v>-0.300375</v>
      </c>
      <c r="AI1397" t="s">
        <v>207</v>
      </c>
      <c r="AJ1397" t="s">
        <v>207</v>
      </c>
      <c r="AL1397" t="s">
        <v>207</v>
      </c>
      <c r="AQ1397" t="s">
        <v>207</v>
      </c>
      <c r="AR1397" t="s">
        <v>207</v>
      </c>
      <c r="AS1397">
        <v>0.38400000000000001</v>
      </c>
      <c r="AT1397">
        <v>26.7</v>
      </c>
      <c r="AU1397">
        <v>0.89100000000000001</v>
      </c>
      <c r="AV1397">
        <v>861</v>
      </c>
      <c r="AX1397">
        <f t="shared" si="188"/>
        <v>2.4190075427915443</v>
      </c>
      <c r="AZ1397" t="str">
        <f t="shared" si="196"/>
        <v>Quercus douglasii</v>
      </c>
      <c r="BA1397">
        <f t="shared" si="189"/>
        <v>20.55</v>
      </c>
      <c r="BB1397">
        <f t="shared" si="190"/>
        <v>1.5280075427915443</v>
      </c>
      <c r="BC1397">
        <f t="shared" si="191"/>
        <v>99.88</v>
      </c>
      <c r="BD1397">
        <f t="shared" si="192"/>
        <v>1401</v>
      </c>
      <c r="BE1397">
        <f t="shared" si="193"/>
        <v>0.300375</v>
      </c>
      <c r="BF1397">
        <f t="shared" si="194"/>
        <v>26.7</v>
      </c>
      <c r="BG1397">
        <f t="shared" si="195"/>
        <v>0.38400000000000001</v>
      </c>
    </row>
    <row r="1398" spans="1:59" x14ac:dyDescent="0.25">
      <c r="A1398">
        <v>168</v>
      </c>
      <c r="H1398">
        <v>61.1</v>
      </c>
      <c r="I1398" t="s">
        <v>136</v>
      </c>
      <c r="M1398" t="s">
        <v>135</v>
      </c>
      <c r="O1398">
        <v>117</v>
      </c>
      <c r="Q1398">
        <v>62.39</v>
      </c>
      <c r="R1398">
        <v>20.45</v>
      </c>
      <c r="S1398">
        <v>21.58</v>
      </c>
      <c r="T1398">
        <v>150.19999999999999</v>
      </c>
      <c r="U1398">
        <v>1399</v>
      </c>
      <c r="V1398" t="s">
        <v>207</v>
      </c>
      <c r="W1398" t="s">
        <v>207</v>
      </c>
      <c r="X1398">
        <v>2.88</v>
      </c>
      <c r="Y1398" t="s">
        <v>207</v>
      </c>
      <c r="Z1398" t="s">
        <v>207</v>
      </c>
      <c r="AA1398" t="s">
        <v>207</v>
      </c>
      <c r="AB1398" t="s">
        <v>207</v>
      </c>
      <c r="AC1398" t="s">
        <v>207</v>
      </c>
      <c r="AD1398" t="s">
        <v>207</v>
      </c>
      <c r="AE1398" t="s">
        <v>207</v>
      </c>
      <c r="AG1398">
        <v>-1.136111111</v>
      </c>
      <c r="AH1398">
        <v>-0.300375</v>
      </c>
      <c r="AI1398" t="s">
        <v>207</v>
      </c>
      <c r="AJ1398" t="s">
        <v>207</v>
      </c>
      <c r="AL1398" t="s">
        <v>207</v>
      </c>
      <c r="AQ1398" t="s">
        <v>207</v>
      </c>
      <c r="AR1398" t="s">
        <v>207</v>
      </c>
      <c r="AS1398">
        <v>0.28399999999999997</v>
      </c>
      <c r="AT1398">
        <v>5.74</v>
      </c>
      <c r="AU1398">
        <v>1.08</v>
      </c>
      <c r="AV1398">
        <v>113</v>
      </c>
      <c r="AX1398">
        <f t="shared" si="188"/>
        <v>2.5769150149829216</v>
      </c>
      <c r="AZ1398" t="str">
        <f t="shared" si="196"/>
        <v>Quercus douglasii</v>
      </c>
      <c r="BA1398">
        <f t="shared" si="189"/>
        <v>21.58</v>
      </c>
      <c r="BB1398">
        <f t="shared" si="190"/>
        <v>1.4969150149829216</v>
      </c>
      <c r="BC1398">
        <f t="shared" si="191"/>
        <v>15.02</v>
      </c>
      <c r="BD1398">
        <f t="shared" si="192"/>
        <v>1399</v>
      </c>
      <c r="BE1398">
        <f t="shared" si="193"/>
        <v>0.300375</v>
      </c>
      <c r="BF1398">
        <f t="shared" si="194"/>
        <v>5.74</v>
      </c>
      <c r="BG1398">
        <f t="shared" si="195"/>
        <v>0.28399999999999997</v>
      </c>
    </row>
    <row r="1399" spans="1:59" x14ac:dyDescent="0.25">
      <c r="A1399">
        <v>169</v>
      </c>
      <c r="H1399">
        <v>61.1</v>
      </c>
      <c r="I1399" t="s">
        <v>136</v>
      </c>
      <c r="M1399" t="s">
        <v>135</v>
      </c>
      <c r="O1399">
        <v>117</v>
      </c>
      <c r="Q1399">
        <v>64.040000000000006</v>
      </c>
      <c r="R1399">
        <v>20.5</v>
      </c>
      <c r="S1399">
        <v>21.57</v>
      </c>
      <c r="T1399">
        <v>200.6</v>
      </c>
      <c r="U1399">
        <v>1400</v>
      </c>
      <c r="V1399" t="s">
        <v>207</v>
      </c>
      <c r="W1399" t="s">
        <v>207</v>
      </c>
      <c r="X1399">
        <v>3.09</v>
      </c>
      <c r="Y1399" t="s">
        <v>207</v>
      </c>
      <c r="Z1399" t="s">
        <v>207</v>
      </c>
      <c r="AA1399" t="s">
        <v>207</v>
      </c>
      <c r="AB1399" t="s">
        <v>207</v>
      </c>
      <c r="AC1399" t="s">
        <v>207</v>
      </c>
      <c r="AD1399" t="s">
        <v>207</v>
      </c>
      <c r="AE1399" t="s">
        <v>207</v>
      </c>
      <c r="AG1399">
        <v>-1.136111111</v>
      </c>
      <c r="AH1399">
        <v>-0.300375</v>
      </c>
      <c r="AI1399" t="s">
        <v>207</v>
      </c>
      <c r="AJ1399" t="s">
        <v>207</v>
      </c>
      <c r="AL1399" t="s">
        <v>207</v>
      </c>
      <c r="AQ1399" t="s">
        <v>207</v>
      </c>
      <c r="AR1399" t="s">
        <v>207</v>
      </c>
      <c r="AS1399">
        <v>0.32200000000000001</v>
      </c>
      <c r="AT1399">
        <v>8.84</v>
      </c>
      <c r="AU1399">
        <v>1.04</v>
      </c>
      <c r="AV1399">
        <v>150</v>
      </c>
      <c r="AX1399">
        <f t="shared" si="188"/>
        <v>2.5753396645910884</v>
      </c>
      <c r="AZ1399" t="str">
        <f t="shared" si="196"/>
        <v>Quercus douglasii</v>
      </c>
      <c r="BA1399">
        <f t="shared" si="189"/>
        <v>21.57</v>
      </c>
      <c r="BB1399">
        <f t="shared" si="190"/>
        <v>1.5353396645910884</v>
      </c>
      <c r="BC1399">
        <f t="shared" si="191"/>
        <v>20.059999999999999</v>
      </c>
      <c r="BD1399">
        <f t="shared" si="192"/>
        <v>1400</v>
      </c>
      <c r="BE1399">
        <f t="shared" si="193"/>
        <v>0.300375</v>
      </c>
      <c r="BF1399">
        <f t="shared" si="194"/>
        <v>8.84</v>
      </c>
      <c r="BG1399">
        <f t="shared" si="195"/>
        <v>0.32200000000000001</v>
      </c>
    </row>
    <row r="1400" spans="1:59" x14ac:dyDescent="0.25">
      <c r="A1400">
        <v>170</v>
      </c>
      <c r="H1400">
        <v>61.1</v>
      </c>
      <c r="I1400" t="s">
        <v>136</v>
      </c>
      <c r="M1400" t="s">
        <v>135</v>
      </c>
      <c r="O1400">
        <v>117</v>
      </c>
      <c r="Q1400">
        <v>56.83</v>
      </c>
      <c r="R1400">
        <v>20.09</v>
      </c>
      <c r="S1400">
        <v>21.46</v>
      </c>
      <c r="T1400">
        <v>358.9</v>
      </c>
      <c r="U1400">
        <v>1400</v>
      </c>
      <c r="V1400" t="s">
        <v>207</v>
      </c>
      <c r="W1400" t="s">
        <v>207</v>
      </c>
      <c r="X1400">
        <v>2.08</v>
      </c>
      <c r="Y1400" t="s">
        <v>207</v>
      </c>
      <c r="Z1400" t="s">
        <v>207</v>
      </c>
      <c r="AA1400" t="s">
        <v>207</v>
      </c>
      <c r="AB1400" t="s">
        <v>207</v>
      </c>
      <c r="AC1400" t="s">
        <v>207</v>
      </c>
      <c r="AD1400" t="s">
        <v>207</v>
      </c>
      <c r="AE1400" t="s">
        <v>207</v>
      </c>
      <c r="AG1400">
        <v>-1.136111111</v>
      </c>
      <c r="AH1400">
        <v>-0.300375</v>
      </c>
      <c r="AI1400" t="s">
        <v>207</v>
      </c>
      <c r="AJ1400" t="s">
        <v>207</v>
      </c>
      <c r="AL1400" t="s">
        <v>207</v>
      </c>
      <c r="AQ1400" t="s">
        <v>207</v>
      </c>
      <c r="AR1400" t="s">
        <v>207</v>
      </c>
      <c r="AS1400">
        <v>0.17499999999999999</v>
      </c>
      <c r="AT1400">
        <v>13.9</v>
      </c>
      <c r="AU1400">
        <v>1.23</v>
      </c>
      <c r="AV1400">
        <v>220</v>
      </c>
      <c r="AX1400">
        <f t="shared" si="188"/>
        <v>2.5580662630934747</v>
      </c>
      <c r="AZ1400" t="str">
        <f t="shared" si="196"/>
        <v>Quercus douglasii</v>
      </c>
      <c r="BA1400">
        <f t="shared" si="189"/>
        <v>21.46</v>
      </c>
      <c r="BB1400">
        <f t="shared" si="190"/>
        <v>1.3280662630934748</v>
      </c>
      <c r="BC1400">
        <f t="shared" si="191"/>
        <v>35.89</v>
      </c>
      <c r="BD1400">
        <f t="shared" si="192"/>
        <v>1400</v>
      </c>
      <c r="BE1400">
        <f t="shared" si="193"/>
        <v>0.300375</v>
      </c>
      <c r="BF1400">
        <f t="shared" si="194"/>
        <v>13.9</v>
      </c>
      <c r="BG1400">
        <f t="shared" si="195"/>
        <v>0.17499999999999999</v>
      </c>
    </row>
    <row r="1401" spans="1:59" x14ac:dyDescent="0.25">
      <c r="A1401">
        <v>171</v>
      </c>
      <c r="H1401">
        <v>61.1</v>
      </c>
      <c r="I1401" t="s">
        <v>136</v>
      </c>
      <c r="M1401" t="s">
        <v>135</v>
      </c>
      <c r="O1401">
        <v>117</v>
      </c>
      <c r="Q1401">
        <v>64.66</v>
      </c>
      <c r="R1401">
        <v>20.66</v>
      </c>
      <c r="S1401">
        <v>21.59</v>
      </c>
      <c r="T1401">
        <v>360.9</v>
      </c>
      <c r="U1401">
        <v>1399</v>
      </c>
      <c r="V1401" t="s">
        <v>207</v>
      </c>
      <c r="W1401" t="s">
        <v>207</v>
      </c>
      <c r="X1401">
        <v>3.24</v>
      </c>
      <c r="Y1401" t="s">
        <v>207</v>
      </c>
      <c r="Z1401" t="s">
        <v>207</v>
      </c>
      <c r="AA1401" t="s">
        <v>207</v>
      </c>
      <c r="AB1401" t="s">
        <v>207</v>
      </c>
      <c r="AC1401" t="s">
        <v>207</v>
      </c>
      <c r="AD1401" t="s">
        <v>207</v>
      </c>
      <c r="AE1401" t="s">
        <v>207</v>
      </c>
      <c r="AG1401">
        <v>-1.136111111</v>
      </c>
      <c r="AH1401">
        <v>-0.300375</v>
      </c>
      <c r="AI1401" t="s">
        <v>207</v>
      </c>
      <c r="AJ1401" t="s">
        <v>207</v>
      </c>
      <c r="AL1401" t="s">
        <v>207</v>
      </c>
      <c r="AQ1401" t="s">
        <v>207</v>
      </c>
      <c r="AR1401" t="s">
        <v>207</v>
      </c>
      <c r="AS1401">
        <v>0.34899999999999998</v>
      </c>
      <c r="AT1401">
        <v>16.899999999999999</v>
      </c>
      <c r="AU1401">
        <v>1.01</v>
      </c>
      <c r="AV1401">
        <v>271</v>
      </c>
      <c r="AX1401">
        <f t="shared" si="188"/>
        <v>2.5784912072137938</v>
      </c>
      <c r="AZ1401" t="str">
        <f t="shared" si="196"/>
        <v>Quercus douglasii</v>
      </c>
      <c r="BA1401">
        <f t="shared" si="189"/>
        <v>21.59</v>
      </c>
      <c r="BB1401">
        <f t="shared" si="190"/>
        <v>1.5684912072137938</v>
      </c>
      <c r="BC1401">
        <f t="shared" si="191"/>
        <v>36.089999999999996</v>
      </c>
      <c r="BD1401">
        <f t="shared" si="192"/>
        <v>1399</v>
      </c>
      <c r="BE1401">
        <f t="shared" si="193"/>
        <v>0.300375</v>
      </c>
      <c r="BF1401">
        <f t="shared" si="194"/>
        <v>16.899999999999999</v>
      </c>
      <c r="BG1401">
        <f t="shared" si="195"/>
        <v>0.34899999999999998</v>
      </c>
    </row>
    <row r="1402" spans="1:59" x14ac:dyDescent="0.25">
      <c r="A1402">
        <v>172</v>
      </c>
      <c r="H1402">
        <v>61.1</v>
      </c>
      <c r="I1402" t="s">
        <v>136</v>
      </c>
      <c r="M1402" t="s">
        <v>135</v>
      </c>
      <c r="O1402">
        <v>117</v>
      </c>
      <c r="Q1402">
        <v>64.98</v>
      </c>
      <c r="R1402">
        <v>21.07</v>
      </c>
      <c r="S1402">
        <v>21.86</v>
      </c>
      <c r="T1402">
        <v>498.4</v>
      </c>
      <c r="U1402">
        <v>1399</v>
      </c>
      <c r="V1402" t="s">
        <v>207</v>
      </c>
      <c r="W1402" t="s">
        <v>207</v>
      </c>
      <c r="X1402">
        <v>3.47</v>
      </c>
      <c r="Y1402" t="s">
        <v>207</v>
      </c>
      <c r="Z1402" t="s">
        <v>207</v>
      </c>
      <c r="AA1402" t="s">
        <v>207</v>
      </c>
      <c r="AB1402" t="s">
        <v>207</v>
      </c>
      <c r="AC1402" t="s">
        <v>207</v>
      </c>
      <c r="AD1402" t="s">
        <v>207</v>
      </c>
      <c r="AE1402" t="s">
        <v>207</v>
      </c>
      <c r="AG1402">
        <v>-1.136111111</v>
      </c>
      <c r="AH1402">
        <v>-0.300375</v>
      </c>
      <c r="AI1402" t="s">
        <v>207</v>
      </c>
      <c r="AJ1402" t="s">
        <v>207</v>
      </c>
      <c r="AL1402" t="s">
        <v>207</v>
      </c>
      <c r="AQ1402" t="s">
        <v>207</v>
      </c>
      <c r="AR1402" t="s">
        <v>207</v>
      </c>
      <c r="AS1402">
        <v>0.38</v>
      </c>
      <c r="AT1402">
        <v>21.4</v>
      </c>
      <c r="AU1402">
        <v>1</v>
      </c>
      <c r="AV1402">
        <v>391</v>
      </c>
      <c r="AX1402">
        <f t="shared" si="188"/>
        <v>2.6213680046412771</v>
      </c>
      <c r="AZ1402" t="str">
        <f t="shared" si="196"/>
        <v>Quercus douglasii</v>
      </c>
      <c r="BA1402">
        <f t="shared" si="189"/>
        <v>21.86</v>
      </c>
      <c r="BB1402">
        <f t="shared" si="190"/>
        <v>1.6213680046412771</v>
      </c>
      <c r="BC1402">
        <f t="shared" si="191"/>
        <v>49.839999999999996</v>
      </c>
      <c r="BD1402">
        <f t="shared" si="192"/>
        <v>1399</v>
      </c>
      <c r="BE1402">
        <f t="shared" si="193"/>
        <v>0.300375</v>
      </c>
      <c r="BF1402">
        <f t="shared" si="194"/>
        <v>21.4</v>
      </c>
      <c r="BG1402">
        <f t="shared" si="195"/>
        <v>0.38</v>
      </c>
    </row>
    <row r="1403" spans="1:59" x14ac:dyDescent="0.25">
      <c r="A1403">
        <v>173</v>
      </c>
      <c r="H1403">
        <v>61.1</v>
      </c>
      <c r="I1403" t="s">
        <v>136</v>
      </c>
      <c r="M1403" t="s">
        <v>135</v>
      </c>
      <c r="O1403">
        <v>117</v>
      </c>
      <c r="Q1403">
        <v>64.94</v>
      </c>
      <c r="R1403">
        <v>21.29</v>
      </c>
      <c r="S1403">
        <v>21.99</v>
      </c>
      <c r="T1403">
        <v>701.2</v>
      </c>
      <c r="U1403">
        <v>1400</v>
      </c>
      <c r="V1403" t="s">
        <v>207</v>
      </c>
      <c r="W1403" t="s">
        <v>207</v>
      </c>
      <c r="X1403">
        <v>3.55</v>
      </c>
      <c r="Y1403" t="s">
        <v>207</v>
      </c>
      <c r="Z1403" t="s">
        <v>207</v>
      </c>
      <c r="AA1403" t="s">
        <v>207</v>
      </c>
      <c r="AB1403" t="s">
        <v>207</v>
      </c>
      <c r="AC1403" t="s">
        <v>207</v>
      </c>
      <c r="AD1403" t="s">
        <v>207</v>
      </c>
      <c r="AE1403" t="s">
        <v>207</v>
      </c>
      <c r="AG1403">
        <v>-1.136111111</v>
      </c>
      <c r="AH1403">
        <v>-0.300375</v>
      </c>
      <c r="AI1403" t="s">
        <v>207</v>
      </c>
      <c r="AJ1403" t="s">
        <v>207</v>
      </c>
      <c r="AL1403" t="s">
        <v>207</v>
      </c>
      <c r="AQ1403" t="s">
        <v>207</v>
      </c>
      <c r="AR1403" t="s">
        <v>207</v>
      </c>
      <c r="AS1403">
        <v>0.39</v>
      </c>
      <c r="AT1403">
        <v>25.4</v>
      </c>
      <c r="AU1403">
        <v>1</v>
      </c>
      <c r="AV1403">
        <v>575</v>
      </c>
      <c r="AX1403">
        <f t="shared" si="188"/>
        <v>2.642233583031917</v>
      </c>
      <c r="AZ1403" t="str">
        <f t="shared" si="196"/>
        <v>Quercus douglasii</v>
      </c>
      <c r="BA1403">
        <f t="shared" si="189"/>
        <v>21.99</v>
      </c>
      <c r="BB1403">
        <f t="shared" si="190"/>
        <v>1.642233583031917</v>
      </c>
      <c r="BC1403">
        <f t="shared" si="191"/>
        <v>70.12</v>
      </c>
      <c r="BD1403">
        <f t="shared" si="192"/>
        <v>1400</v>
      </c>
      <c r="BE1403">
        <f t="shared" si="193"/>
        <v>0.300375</v>
      </c>
      <c r="BF1403">
        <f t="shared" si="194"/>
        <v>25.4</v>
      </c>
      <c r="BG1403">
        <f t="shared" si="195"/>
        <v>0.39</v>
      </c>
    </row>
    <row r="1404" spans="1:59" x14ac:dyDescent="0.25">
      <c r="A1404">
        <v>174</v>
      </c>
      <c r="H1404">
        <v>61.1</v>
      </c>
      <c r="I1404" t="s">
        <v>136</v>
      </c>
      <c r="M1404" t="s">
        <v>135</v>
      </c>
      <c r="O1404">
        <v>117</v>
      </c>
      <c r="Q1404">
        <v>64.75</v>
      </c>
      <c r="R1404">
        <v>21.58</v>
      </c>
      <c r="S1404">
        <v>22.32</v>
      </c>
      <c r="T1404">
        <v>998.9</v>
      </c>
      <c r="U1404">
        <v>1401</v>
      </c>
      <c r="V1404" t="s">
        <v>207</v>
      </c>
      <c r="W1404" t="s">
        <v>207</v>
      </c>
      <c r="X1404">
        <v>3.64</v>
      </c>
      <c r="Y1404" t="s">
        <v>207</v>
      </c>
      <c r="Z1404" t="s">
        <v>207</v>
      </c>
      <c r="AA1404" t="s">
        <v>207</v>
      </c>
      <c r="AB1404" t="s">
        <v>207</v>
      </c>
      <c r="AC1404" t="s">
        <v>207</v>
      </c>
      <c r="AD1404" t="s">
        <v>207</v>
      </c>
      <c r="AE1404" t="s">
        <v>207</v>
      </c>
      <c r="AG1404">
        <v>-1.136111111</v>
      </c>
      <c r="AH1404">
        <v>-0.300375</v>
      </c>
      <c r="AI1404" t="s">
        <v>207</v>
      </c>
      <c r="AJ1404" t="s">
        <v>207</v>
      </c>
      <c r="AL1404" t="s">
        <v>207</v>
      </c>
      <c r="AQ1404" t="s">
        <v>207</v>
      </c>
      <c r="AR1404" t="s">
        <v>207</v>
      </c>
      <c r="AS1404">
        <v>0.38700000000000001</v>
      </c>
      <c r="AT1404">
        <v>28.7</v>
      </c>
      <c r="AU1404">
        <v>1.03</v>
      </c>
      <c r="AV1404">
        <v>852</v>
      </c>
      <c r="AX1404">
        <f t="shared" si="188"/>
        <v>2.6958528785652618</v>
      </c>
      <c r="AZ1404" t="str">
        <f t="shared" si="196"/>
        <v>Quercus douglasii</v>
      </c>
      <c r="BA1404">
        <f t="shared" si="189"/>
        <v>22.32</v>
      </c>
      <c r="BB1404">
        <f t="shared" si="190"/>
        <v>1.6658528785652618</v>
      </c>
      <c r="BC1404">
        <f t="shared" si="191"/>
        <v>99.89</v>
      </c>
      <c r="BD1404">
        <f t="shared" si="192"/>
        <v>1401</v>
      </c>
      <c r="BE1404">
        <f t="shared" si="193"/>
        <v>0.300375</v>
      </c>
      <c r="BF1404">
        <f t="shared" si="194"/>
        <v>28.7</v>
      </c>
      <c r="BG1404">
        <f t="shared" si="195"/>
        <v>0.38700000000000001</v>
      </c>
    </row>
    <row r="1405" spans="1:59" x14ac:dyDescent="0.25">
      <c r="A1405">
        <v>176</v>
      </c>
      <c r="H1405">
        <v>65</v>
      </c>
      <c r="I1405" t="s">
        <v>136</v>
      </c>
      <c r="M1405" t="s">
        <v>135</v>
      </c>
      <c r="O1405">
        <v>117</v>
      </c>
      <c r="Q1405">
        <v>62.06</v>
      </c>
      <c r="R1405">
        <v>22.35</v>
      </c>
      <c r="S1405">
        <v>23.02</v>
      </c>
      <c r="T1405">
        <v>150.9</v>
      </c>
      <c r="U1405">
        <v>1401</v>
      </c>
      <c r="V1405" t="s">
        <v>207</v>
      </c>
      <c r="W1405" t="s">
        <v>207</v>
      </c>
      <c r="X1405">
        <v>3.23</v>
      </c>
      <c r="Y1405" t="s">
        <v>207</v>
      </c>
      <c r="Z1405" t="s">
        <v>207</v>
      </c>
      <c r="AA1405" t="s">
        <v>207</v>
      </c>
      <c r="AB1405" t="s">
        <v>207</v>
      </c>
      <c r="AC1405" t="s">
        <v>207</v>
      </c>
      <c r="AD1405" t="s">
        <v>207</v>
      </c>
      <c r="AE1405" t="s">
        <v>207</v>
      </c>
      <c r="AG1405">
        <v>-1.136111111</v>
      </c>
      <c r="AH1405">
        <v>-0.300375</v>
      </c>
      <c r="AI1405" t="s">
        <v>207</v>
      </c>
      <c r="AJ1405" t="s">
        <v>207</v>
      </c>
      <c r="AL1405" t="s">
        <v>207</v>
      </c>
      <c r="AQ1405" t="s">
        <v>207</v>
      </c>
      <c r="AR1405" t="s">
        <v>207</v>
      </c>
      <c r="AS1405">
        <v>0.30299999999999999</v>
      </c>
      <c r="AT1405">
        <v>5.29</v>
      </c>
      <c r="AU1405">
        <v>1.1399999999999999</v>
      </c>
      <c r="AV1405">
        <v>118</v>
      </c>
      <c r="AX1405">
        <f t="shared" si="188"/>
        <v>2.8127458441414843</v>
      </c>
      <c r="AZ1405" t="str">
        <f t="shared" si="196"/>
        <v>Quercus douglasii</v>
      </c>
      <c r="BA1405">
        <f t="shared" si="189"/>
        <v>23.02</v>
      </c>
      <c r="BB1405">
        <f t="shared" si="190"/>
        <v>1.6727458441414844</v>
      </c>
      <c r="BC1405">
        <f t="shared" si="191"/>
        <v>15.09</v>
      </c>
      <c r="BD1405">
        <f t="shared" si="192"/>
        <v>1401</v>
      </c>
      <c r="BE1405">
        <f t="shared" si="193"/>
        <v>0.300375</v>
      </c>
      <c r="BF1405">
        <f t="shared" si="194"/>
        <v>5.29</v>
      </c>
      <c r="BG1405">
        <f t="shared" si="195"/>
        <v>0.30299999999999999</v>
      </c>
    </row>
    <row r="1406" spans="1:59" x14ac:dyDescent="0.25">
      <c r="A1406">
        <v>177</v>
      </c>
      <c r="H1406">
        <v>65</v>
      </c>
      <c r="I1406" t="s">
        <v>136</v>
      </c>
      <c r="M1406" t="s">
        <v>135</v>
      </c>
      <c r="O1406">
        <v>117</v>
      </c>
      <c r="Q1406">
        <v>63.3</v>
      </c>
      <c r="R1406">
        <v>22.42</v>
      </c>
      <c r="S1406">
        <v>22.98</v>
      </c>
      <c r="T1406">
        <v>201.3</v>
      </c>
      <c r="U1406">
        <v>1399</v>
      </c>
      <c r="V1406" t="s">
        <v>207</v>
      </c>
      <c r="W1406" t="s">
        <v>207</v>
      </c>
      <c r="X1406">
        <v>3.44</v>
      </c>
      <c r="Y1406" t="s">
        <v>207</v>
      </c>
      <c r="Z1406" t="s">
        <v>207</v>
      </c>
      <c r="AA1406" t="s">
        <v>207</v>
      </c>
      <c r="AB1406" t="s">
        <v>207</v>
      </c>
      <c r="AC1406" t="s">
        <v>207</v>
      </c>
      <c r="AD1406" t="s">
        <v>207</v>
      </c>
      <c r="AE1406" t="s">
        <v>207</v>
      </c>
      <c r="AG1406">
        <v>-1.136111111</v>
      </c>
      <c r="AH1406">
        <v>-0.300375</v>
      </c>
      <c r="AI1406" t="s">
        <v>207</v>
      </c>
      <c r="AJ1406" t="s">
        <v>207</v>
      </c>
      <c r="AL1406" t="s">
        <v>207</v>
      </c>
      <c r="AQ1406" t="s">
        <v>207</v>
      </c>
      <c r="AR1406" t="s">
        <v>207</v>
      </c>
      <c r="AS1406">
        <v>0.34100000000000003</v>
      </c>
      <c r="AT1406">
        <v>8.31</v>
      </c>
      <c r="AU1406">
        <v>1.0900000000000001</v>
      </c>
      <c r="AV1406">
        <v>155</v>
      </c>
      <c r="AX1406">
        <f t="shared" si="188"/>
        <v>2.805949005305584</v>
      </c>
      <c r="AZ1406" t="str">
        <f t="shared" si="196"/>
        <v>Quercus douglasii</v>
      </c>
      <c r="BA1406">
        <f t="shared" si="189"/>
        <v>22.98</v>
      </c>
      <c r="BB1406">
        <f t="shared" si="190"/>
        <v>1.7159490053055839</v>
      </c>
      <c r="BC1406">
        <f t="shared" si="191"/>
        <v>20.130000000000003</v>
      </c>
      <c r="BD1406">
        <f t="shared" si="192"/>
        <v>1399</v>
      </c>
      <c r="BE1406">
        <f t="shared" si="193"/>
        <v>0.300375</v>
      </c>
      <c r="BF1406">
        <f t="shared" si="194"/>
        <v>8.31</v>
      </c>
      <c r="BG1406">
        <f t="shared" si="195"/>
        <v>0.34100000000000003</v>
      </c>
    </row>
    <row r="1407" spans="1:59" x14ac:dyDescent="0.25">
      <c r="A1407">
        <v>178</v>
      </c>
      <c r="H1407">
        <v>65</v>
      </c>
      <c r="I1407" t="s">
        <v>136</v>
      </c>
      <c r="M1407" t="s">
        <v>135</v>
      </c>
      <c r="O1407">
        <v>117</v>
      </c>
      <c r="Q1407">
        <v>56.2</v>
      </c>
      <c r="R1407">
        <v>22.36</v>
      </c>
      <c r="S1407">
        <v>23.23</v>
      </c>
      <c r="T1407">
        <v>361.3</v>
      </c>
      <c r="U1407">
        <v>1401</v>
      </c>
      <c r="V1407" t="s">
        <v>207</v>
      </c>
      <c r="W1407" t="s">
        <v>207</v>
      </c>
      <c r="X1407">
        <v>2.56</v>
      </c>
      <c r="Y1407" t="s">
        <v>207</v>
      </c>
      <c r="Z1407" t="s">
        <v>207</v>
      </c>
      <c r="AA1407" t="s">
        <v>207</v>
      </c>
      <c r="AB1407" t="s">
        <v>207</v>
      </c>
      <c r="AC1407" t="s">
        <v>207</v>
      </c>
      <c r="AD1407" t="s">
        <v>207</v>
      </c>
      <c r="AE1407" t="s">
        <v>207</v>
      </c>
      <c r="AG1407">
        <v>-1.136111111</v>
      </c>
      <c r="AH1407">
        <v>-0.300375</v>
      </c>
      <c r="AI1407" t="s">
        <v>207</v>
      </c>
      <c r="AJ1407" t="s">
        <v>207</v>
      </c>
      <c r="AL1407" t="s">
        <v>207</v>
      </c>
      <c r="AQ1407" t="s">
        <v>207</v>
      </c>
      <c r="AR1407" t="s">
        <v>207</v>
      </c>
      <c r="AS1407">
        <v>0.19900000000000001</v>
      </c>
      <c r="AT1407">
        <v>12.9</v>
      </c>
      <c r="AU1407">
        <v>1.34</v>
      </c>
      <c r="AV1407">
        <v>245</v>
      </c>
      <c r="AX1407">
        <f t="shared" si="188"/>
        <v>2.8486655679138977</v>
      </c>
      <c r="AZ1407" t="str">
        <f t="shared" si="196"/>
        <v>Quercus douglasii</v>
      </c>
      <c r="BA1407">
        <f t="shared" si="189"/>
        <v>23.23</v>
      </c>
      <c r="BB1407">
        <f t="shared" si="190"/>
        <v>1.5086655679138976</v>
      </c>
      <c r="BC1407">
        <f t="shared" si="191"/>
        <v>36.130000000000003</v>
      </c>
      <c r="BD1407">
        <f t="shared" si="192"/>
        <v>1401</v>
      </c>
      <c r="BE1407">
        <f t="shared" si="193"/>
        <v>0.300375</v>
      </c>
      <c r="BF1407">
        <f t="shared" si="194"/>
        <v>12.9</v>
      </c>
      <c r="BG1407">
        <f t="shared" si="195"/>
        <v>0.19900000000000001</v>
      </c>
    </row>
    <row r="1408" spans="1:59" x14ac:dyDescent="0.25">
      <c r="A1408">
        <v>179</v>
      </c>
      <c r="H1408">
        <v>65</v>
      </c>
      <c r="I1408" t="s">
        <v>136</v>
      </c>
      <c r="M1408" t="s">
        <v>135</v>
      </c>
      <c r="O1408">
        <v>117</v>
      </c>
      <c r="Q1408">
        <v>63.94</v>
      </c>
      <c r="R1408">
        <v>22.7</v>
      </c>
      <c r="S1408">
        <v>23.19</v>
      </c>
      <c r="T1408">
        <v>360.9</v>
      </c>
      <c r="U1408">
        <v>1399</v>
      </c>
      <c r="V1408" t="s">
        <v>207</v>
      </c>
      <c r="W1408" t="s">
        <v>207</v>
      </c>
      <c r="X1408">
        <v>3.66</v>
      </c>
      <c r="Y1408" t="s">
        <v>207</v>
      </c>
      <c r="Z1408" t="s">
        <v>207</v>
      </c>
      <c r="AA1408" t="s">
        <v>207</v>
      </c>
      <c r="AB1408" t="s">
        <v>207</v>
      </c>
      <c r="AC1408" t="s">
        <v>207</v>
      </c>
      <c r="AD1408" t="s">
        <v>207</v>
      </c>
      <c r="AE1408" t="s">
        <v>207</v>
      </c>
      <c r="AG1408">
        <v>-1.136111111</v>
      </c>
      <c r="AH1408">
        <v>-0.300375</v>
      </c>
      <c r="AI1408" t="s">
        <v>207</v>
      </c>
      <c r="AJ1408" t="s">
        <v>207</v>
      </c>
      <c r="AL1408" t="s">
        <v>207</v>
      </c>
      <c r="AQ1408" t="s">
        <v>207</v>
      </c>
      <c r="AR1408" t="s">
        <v>207</v>
      </c>
      <c r="AS1408">
        <v>0.36899999999999999</v>
      </c>
      <c r="AT1408">
        <v>15.8</v>
      </c>
      <c r="AU1408">
        <v>1.08</v>
      </c>
      <c r="AV1408">
        <v>280</v>
      </c>
      <c r="AX1408">
        <f t="shared" si="188"/>
        <v>2.8417930112141576</v>
      </c>
      <c r="AZ1408" t="str">
        <f t="shared" si="196"/>
        <v>Quercus douglasii</v>
      </c>
      <c r="BA1408">
        <f t="shared" si="189"/>
        <v>23.19</v>
      </c>
      <c r="BB1408">
        <f t="shared" si="190"/>
        <v>1.7617930112141575</v>
      </c>
      <c r="BC1408">
        <f t="shared" si="191"/>
        <v>36.089999999999996</v>
      </c>
      <c r="BD1408">
        <f t="shared" si="192"/>
        <v>1399</v>
      </c>
      <c r="BE1408">
        <f t="shared" si="193"/>
        <v>0.300375</v>
      </c>
      <c r="BF1408">
        <f t="shared" si="194"/>
        <v>15.8</v>
      </c>
      <c r="BG1408">
        <f t="shared" si="195"/>
        <v>0.36899999999999999</v>
      </c>
    </row>
    <row r="1409" spans="1:59" x14ac:dyDescent="0.25">
      <c r="A1409">
        <v>180</v>
      </c>
      <c r="H1409">
        <v>65</v>
      </c>
      <c r="I1409" t="s">
        <v>136</v>
      </c>
      <c r="M1409" t="s">
        <v>135</v>
      </c>
      <c r="O1409">
        <v>117</v>
      </c>
      <c r="Q1409">
        <v>63.79</v>
      </c>
      <c r="R1409">
        <v>22.91</v>
      </c>
      <c r="S1409">
        <v>23.3</v>
      </c>
      <c r="T1409">
        <v>500.7</v>
      </c>
      <c r="U1409">
        <v>1398</v>
      </c>
      <c r="V1409" t="s">
        <v>207</v>
      </c>
      <c r="W1409" t="s">
        <v>207</v>
      </c>
      <c r="X1409">
        <v>3.75</v>
      </c>
      <c r="Y1409" t="s">
        <v>207</v>
      </c>
      <c r="Z1409" t="s">
        <v>207</v>
      </c>
      <c r="AA1409" t="s">
        <v>207</v>
      </c>
      <c r="AB1409" t="s">
        <v>207</v>
      </c>
      <c r="AC1409" t="s">
        <v>207</v>
      </c>
      <c r="AD1409" t="s">
        <v>207</v>
      </c>
      <c r="AE1409" t="s">
        <v>207</v>
      </c>
      <c r="AG1409">
        <v>-1.136111111</v>
      </c>
      <c r="AH1409">
        <v>-0.300375</v>
      </c>
      <c r="AI1409" t="s">
        <v>207</v>
      </c>
      <c r="AJ1409" t="s">
        <v>207</v>
      </c>
      <c r="AL1409" t="s">
        <v>207</v>
      </c>
      <c r="AQ1409" t="s">
        <v>207</v>
      </c>
      <c r="AR1409" t="s">
        <v>207</v>
      </c>
      <c r="AS1409">
        <v>0.379</v>
      </c>
      <c r="AT1409">
        <v>19.7</v>
      </c>
      <c r="AU1409">
        <v>1.08</v>
      </c>
      <c r="AV1409">
        <v>401</v>
      </c>
      <c r="AX1409">
        <f t="shared" si="188"/>
        <v>2.8607274551254709</v>
      </c>
      <c r="AZ1409" t="str">
        <f t="shared" si="196"/>
        <v>Quercus douglasii</v>
      </c>
      <c r="BA1409">
        <f t="shared" si="189"/>
        <v>23.3</v>
      </c>
      <c r="BB1409">
        <f t="shared" si="190"/>
        <v>1.7807274551254708</v>
      </c>
      <c r="BC1409">
        <f t="shared" si="191"/>
        <v>50.07</v>
      </c>
      <c r="BD1409">
        <f t="shared" si="192"/>
        <v>1398</v>
      </c>
      <c r="BE1409">
        <f t="shared" si="193"/>
        <v>0.300375</v>
      </c>
      <c r="BF1409">
        <f t="shared" si="194"/>
        <v>19.7</v>
      </c>
      <c r="BG1409">
        <f t="shared" si="195"/>
        <v>0.379</v>
      </c>
    </row>
    <row r="1410" spans="1:59" x14ac:dyDescent="0.25">
      <c r="A1410">
        <v>181</v>
      </c>
      <c r="H1410">
        <v>65</v>
      </c>
      <c r="I1410" t="s">
        <v>136</v>
      </c>
      <c r="M1410" t="s">
        <v>135</v>
      </c>
      <c r="O1410">
        <v>117</v>
      </c>
      <c r="Q1410">
        <v>63.77</v>
      </c>
      <c r="R1410">
        <v>22.89</v>
      </c>
      <c r="S1410">
        <v>23.2</v>
      </c>
      <c r="T1410">
        <v>700.5</v>
      </c>
      <c r="U1410">
        <v>1399</v>
      </c>
      <c r="V1410" t="s">
        <v>207</v>
      </c>
      <c r="W1410" t="s">
        <v>207</v>
      </c>
      <c r="X1410">
        <v>3.71</v>
      </c>
      <c r="Y1410" t="s">
        <v>207</v>
      </c>
      <c r="Z1410" t="s">
        <v>207</v>
      </c>
      <c r="AA1410" t="s">
        <v>207</v>
      </c>
      <c r="AB1410" t="s">
        <v>207</v>
      </c>
      <c r="AC1410" t="s">
        <v>207</v>
      </c>
      <c r="AD1410" t="s">
        <v>207</v>
      </c>
      <c r="AE1410" t="s">
        <v>207</v>
      </c>
      <c r="AG1410">
        <v>-1.136111111</v>
      </c>
      <c r="AH1410">
        <v>-0.300375</v>
      </c>
      <c r="AI1410" t="s">
        <v>207</v>
      </c>
      <c r="AJ1410" t="s">
        <v>207</v>
      </c>
      <c r="AL1410" t="s">
        <v>207</v>
      </c>
      <c r="AQ1410" t="s">
        <v>207</v>
      </c>
      <c r="AR1410" t="s">
        <v>207</v>
      </c>
      <c r="AS1410">
        <v>0.38</v>
      </c>
      <c r="AT1410">
        <v>22.8</v>
      </c>
      <c r="AU1410">
        <v>1.07</v>
      </c>
      <c r="AV1410">
        <v>583</v>
      </c>
      <c r="AX1410">
        <f t="shared" ref="AX1410:AX1473" si="197">0.61078*EXP(17.27*BA1410/(BA1410+237.3))</f>
        <v>2.8435097921580601</v>
      </c>
      <c r="AZ1410" t="str">
        <f t="shared" si="196"/>
        <v>Quercus douglasii</v>
      </c>
      <c r="BA1410">
        <f t="shared" ref="BA1410:BA1473" si="198">S1410</f>
        <v>23.2</v>
      </c>
      <c r="BB1410">
        <f t="shared" ref="BB1410:BB1473" si="199">AX1410-AU1410</f>
        <v>1.77350979215806</v>
      </c>
      <c r="BC1410">
        <f t="shared" ref="BC1410:BC1473" si="200">T1410/10</f>
        <v>70.05</v>
      </c>
      <c r="BD1410">
        <f t="shared" ref="BD1410:BD1473" si="201">U1410</f>
        <v>1399</v>
      </c>
      <c r="BE1410">
        <f t="shared" ref="BE1410:BE1473" si="202">-AH1410</f>
        <v>0.300375</v>
      </c>
      <c r="BF1410">
        <f t="shared" ref="BF1410:BF1473" si="203">AT1410</f>
        <v>22.8</v>
      </c>
      <c r="BG1410">
        <f t="shared" ref="BG1410:BG1473" si="204">AS1410</f>
        <v>0.38</v>
      </c>
    </row>
    <row r="1411" spans="1:59" x14ac:dyDescent="0.25">
      <c r="A1411">
        <v>182</v>
      </c>
      <c r="H1411">
        <v>65</v>
      </c>
      <c r="I1411" t="s">
        <v>136</v>
      </c>
      <c r="M1411" t="s">
        <v>135</v>
      </c>
      <c r="O1411">
        <v>117</v>
      </c>
      <c r="Q1411">
        <v>63.38</v>
      </c>
      <c r="R1411">
        <v>22.99</v>
      </c>
      <c r="S1411">
        <v>23.34</v>
      </c>
      <c r="T1411">
        <v>998</v>
      </c>
      <c r="U1411">
        <v>1399</v>
      </c>
      <c r="V1411" t="s">
        <v>207</v>
      </c>
      <c r="W1411" t="s">
        <v>207</v>
      </c>
      <c r="X1411">
        <v>3.7</v>
      </c>
      <c r="Y1411" t="s">
        <v>207</v>
      </c>
      <c r="Z1411" t="s">
        <v>207</v>
      </c>
      <c r="AA1411" t="s">
        <v>207</v>
      </c>
      <c r="AB1411" t="s">
        <v>207</v>
      </c>
      <c r="AC1411" t="s">
        <v>207</v>
      </c>
      <c r="AD1411" t="s">
        <v>207</v>
      </c>
      <c r="AE1411" t="s">
        <v>207</v>
      </c>
      <c r="AG1411">
        <v>-1.136111111</v>
      </c>
      <c r="AH1411">
        <v>-0.300375</v>
      </c>
      <c r="AI1411" t="s">
        <v>207</v>
      </c>
      <c r="AJ1411" t="s">
        <v>207</v>
      </c>
      <c r="AL1411" t="s">
        <v>207</v>
      </c>
      <c r="AQ1411" t="s">
        <v>207</v>
      </c>
      <c r="AR1411" t="s">
        <v>207</v>
      </c>
      <c r="AS1411">
        <v>0.36899999999999999</v>
      </c>
      <c r="AT1411">
        <v>25.9</v>
      </c>
      <c r="AU1411">
        <v>1.0900000000000001</v>
      </c>
      <c r="AV1411">
        <v>858</v>
      </c>
      <c r="AX1411">
        <f t="shared" si="197"/>
        <v>2.8676399567714377</v>
      </c>
      <c r="AZ1411" t="str">
        <f t="shared" si="196"/>
        <v>Quercus douglasii</v>
      </c>
      <c r="BA1411">
        <f t="shared" si="198"/>
        <v>23.34</v>
      </c>
      <c r="BB1411">
        <f t="shared" si="199"/>
        <v>1.7776399567714376</v>
      </c>
      <c r="BC1411">
        <f t="shared" si="200"/>
        <v>99.8</v>
      </c>
      <c r="BD1411">
        <f t="shared" si="201"/>
        <v>1399</v>
      </c>
      <c r="BE1411">
        <f t="shared" si="202"/>
        <v>0.300375</v>
      </c>
      <c r="BF1411">
        <f t="shared" si="203"/>
        <v>25.9</v>
      </c>
      <c r="BG1411">
        <f t="shared" si="204"/>
        <v>0.36899999999999999</v>
      </c>
    </row>
    <row r="1412" spans="1:59" x14ac:dyDescent="0.25">
      <c r="A1412">
        <v>184</v>
      </c>
      <c r="H1412">
        <v>88.6</v>
      </c>
      <c r="I1412" t="s">
        <v>136</v>
      </c>
      <c r="M1412" t="s">
        <v>135</v>
      </c>
      <c r="O1412">
        <v>117</v>
      </c>
      <c r="Q1412">
        <v>57.32</v>
      </c>
      <c r="R1412">
        <v>25.36</v>
      </c>
      <c r="S1412">
        <v>25.28</v>
      </c>
      <c r="T1412">
        <v>151</v>
      </c>
      <c r="U1412">
        <v>1401</v>
      </c>
      <c r="V1412" t="s">
        <v>207</v>
      </c>
      <c r="W1412" t="s">
        <v>207</v>
      </c>
      <c r="X1412">
        <v>3.5</v>
      </c>
      <c r="Y1412" t="s">
        <v>207</v>
      </c>
      <c r="Z1412" t="s">
        <v>207</v>
      </c>
      <c r="AA1412" t="s">
        <v>207</v>
      </c>
      <c r="AB1412" t="s">
        <v>207</v>
      </c>
      <c r="AC1412" t="s">
        <v>207</v>
      </c>
      <c r="AD1412" t="s">
        <v>207</v>
      </c>
      <c r="AE1412" t="s">
        <v>207</v>
      </c>
      <c r="AG1412">
        <v>-1.136111111</v>
      </c>
      <c r="AH1412">
        <v>-0.300375</v>
      </c>
      <c r="AI1412" t="s">
        <v>207</v>
      </c>
      <c r="AJ1412" t="s">
        <v>207</v>
      </c>
      <c r="AL1412" t="s">
        <v>207</v>
      </c>
      <c r="AQ1412" t="s">
        <v>207</v>
      </c>
      <c r="AR1412" t="s">
        <v>207</v>
      </c>
      <c r="AS1412">
        <v>0.27100000000000002</v>
      </c>
      <c r="AT1412">
        <v>5.23</v>
      </c>
      <c r="AU1412">
        <v>1.37</v>
      </c>
      <c r="AV1412">
        <v>115</v>
      </c>
      <c r="AX1412">
        <f t="shared" si="197"/>
        <v>3.2208911229168158</v>
      </c>
      <c r="AZ1412" t="str">
        <f t="shared" si="196"/>
        <v>Quercus douglasii</v>
      </c>
      <c r="BA1412">
        <f t="shared" si="198"/>
        <v>25.28</v>
      </c>
      <c r="BB1412">
        <f t="shared" si="199"/>
        <v>1.8508911229168157</v>
      </c>
      <c r="BC1412">
        <f t="shared" si="200"/>
        <v>15.1</v>
      </c>
      <c r="BD1412">
        <f t="shared" si="201"/>
        <v>1401</v>
      </c>
      <c r="BE1412">
        <f t="shared" si="202"/>
        <v>0.300375</v>
      </c>
      <c r="BF1412">
        <f t="shared" si="203"/>
        <v>5.23</v>
      </c>
      <c r="BG1412">
        <f t="shared" si="204"/>
        <v>0.27100000000000002</v>
      </c>
    </row>
    <row r="1413" spans="1:59" x14ac:dyDescent="0.25">
      <c r="A1413">
        <v>185</v>
      </c>
      <c r="H1413">
        <v>88.6</v>
      </c>
      <c r="I1413" t="s">
        <v>136</v>
      </c>
      <c r="M1413" t="s">
        <v>135</v>
      </c>
      <c r="O1413">
        <v>117</v>
      </c>
      <c r="Q1413">
        <v>57.89</v>
      </c>
      <c r="R1413">
        <v>25.87</v>
      </c>
      <c r="S1413">
        <v>25.72</v>
      </c>
      <c r="T1413">
        <v>201.1</v>
      </c>
      <c r="U1413">
        <v>1400</v>
      </c>
      <c r="V1413" t="s">
        <v>207</v>
      </c>
      <c r="W1413" t="s">
        <v>207</v>
      </c>
      <c r="X1413">
        <v>3.86</v>
      </c>
      <c r="Y1413" t="s">
        <v>207</v>
      </c>
      <c r="Z1413" t="s">
        <v>207</v>
      </c>
      <c r="AA1413" t="s">
        <v>207</v>
      </c>
      <c r="AB1413" t="s">
        <v>207</v>
      </c>
      <c r="AC1413" t="s">
        <v>207</v>
      </c>
      <c r="AD1413" t="s">
        <v>207</v>
      </c>
      <c r="AE1413" t="s">
        <v>207</v>
      </c>
      <c r="AG1413">
        <v>-1.136111111</v>
      </c>
      <c r="AH1413">
        <v>-0.300375</v>
      </c>
      <c r="AI1413" t="s">
        <v>207</v>
      </c>
      <c r="AJ1413" t="s">
        <v>207</v>
      </c>
      <c r="AL1413" t="s">
        <v>207</v>
      </c>
      <c r="AQ1413" t="s">
        <v>207</v>
      </c>
      <c r="AR1413" t="s">
        <v>207</v>
      </c>
      <c r="AS1413">
        <v>0.3</v>
      </c>
      <c r="AT1413">
        <v>8.3000000000000007</v>
      </c>
      <c r="AU1413">
        <v>1.38</v>
      </c>
      <c r="AV1413">
        <v>149</v>
      </c>
      <c r="AX1413">
        <f t="shared" si="197"/>
        <v>3.3060932112146615</v>
      </c>
      <c r="AZ1413" t="str">
        <f t="shared" si="196"/>
        <v>Quercus douglasii</v>
      </c>
      <c r="BA1413">
        <f t="shared" si="198"/>
        <v>25.72</v>
      </c>
      <c r="BB1413">
        <f t="shared" si="199"/>
        <v>1.9260932112146616</v>
      </c>
      <c r="BC1413">
        <f t="shared" si="200"/>
        <v>20.11</v>
      </c>
      <c r="BD1413">
        <f t="shared" si="201"/>
        <v>1400</v>
      </c>
      <c r="BE1413">
        <f t="shared" si="202"/>
        <v>0.300375</v>
      </c>
      <c r="BF1413">
        <f t="shared" si="203"/>
        <v>8.3000000000000007</v>
      </c>
      <c r="BG1413">
        <f t="shared" si="204"/>
        <v>0.3</v>
      </c>
    </row>
    <row r="1414" spans="1:59" x14ac:dyDescent="0.25">
      <c r="A1414">
        <v>186</v>
      </c>
      <c r="H1414">
        <v>88.6</v>
      </c>
      <c r="I1414" t="s">
        <v>136</v>
      </c>
      <c r="M1414" t="s">
        <v>135</v>
      </c>
      <c r="O1414">
        <v>117</v>
      </c>
      <c r="Q1414">
        <v>55.91</v>
      </c>
      <c r="R1414">
        <v>24.41</v>
      </c>
      <c r="S1414">
        <v>24.58</v>
      </c>
      <c r="T1414">
        <v>360.7</v>
      </c>
      <c r="U1414">
        <v>1402</v>
      </c>
      <c r="V1414" t="s">
        <v>207</v>
      </c>
      <c r="W1414" t="s">
        <v>207</v>
      </c>
      <c r="X1414">
        <v>2.85</v>
      </c>
      <c r="Y1414" t="s">
        <v>207</v>
      </c>
      <c r="Z1414" t="s">
        <v>207</v>
      </c>
      <c r="AA1414" t="s">
        <v>207</v>
      </c>
      <c r="AB1414" t="s">
        <v>207</v>
      </c>
      <c r="AC1414" t="s">
        <v>207</v>
      </c>
      <c r="AD1414" t="s">
        <v>207</v>
      </c>
      <c r="AE1414" t="s">
        <v>207</v>
      </c>
      <c r="AG1414">
        <v>-1.136111111</v>
      </c>
      <c r="AH1414">
        <v>-0.300375</v>
      </c>
      <c r="AI1414" t="s">
        <v>207</v>
      </c>
      <c r="AJ1414" t="s">
        <v>207</v>
      </c>
      <c r="AL1414" t="s">
        <v>207</v>
      </c>
      <c r="AQ1414" t="s">
        <v>207</v>
      </c>
      <c r="AR1414" t="s">
        <v>207</v>
      </c>
      <c r="AS1414">
        <v>0.215</v>
      </c>
      <c r="AT1414">
        <v>13.8</v>
      </c>
      <c r="AU1414">
        <v>1.39</v>
      </c>
      <c r="AV1414">
        <v>244</v>
      </c>
      <c r="AX1414">
        <f t="shared" si="197"/>
        <v>3.0892860243730986</v>
      </c>
      <c r="AZ1414" t="str">
        <f t="shared" si="196"/>
        <v>Quercus douglasii</v>
      </c>
      <c r="BA1414">
        <f t="shared" si="198"/>
        <v>24.58</v>
      </c>
      <c r="BB1414">
        <f t="shared" si="199"/>
        <v>1.6992860243730987</v>
      </c>
      <c r="BC1414">
        <f t="shared" si="200"/>
        <v>36.07</v>
      </c>
      <c r="BD1414">
        <f t="shared" si="201"/>
        <v>1402</v>
      </c>
      <c r="BE1414">
        <f t="shared" si="202"/>
        <v>0.300375</v>
      </c>
      <c r="BF1414">
        <f t="shared" si="203"/>
        <v>13.8</v>
      </c>
      <c r="BG1414">
        <f t="shared" si="204"/>
        <v>0.215</v>
      </c>
    </row>
    <row r="1415" spans="1:59" x14ac:dyDescent="0.25">
      <c r="A1415">
        <v>187</v>
      </c>
      <c r="H1415">
        <v>88.6</v>
      </c>
      <c r="I1415" t="s">
        <v>136</v>
      </c>
      <c r="M1415" t="s">
        <v>135</v>
      </c>
      <c r="O1415">
        <v>117</v>
      </c>
      <c r="Q1415">
        <v>57.8</v>
      </c>
      <c r="R1415">
        <v>26.34</v>
      </c>
      <c r="S1415">
        <v>26.03</v>
      </c>
      <c r="T1415">
        <v>361.5</v>
      </c>
      <c r="U1415">
        <v>1400</v>
      </c>
      <c r="V1415" t="s">
        <v>207</v>
      </c>
      <c r="W1415" t="s">
        <v>207</v>
      </c>
      <c r="X1415">
        <v>4.13</v>
      </c>
      <c r="Y1415" t="s">
        <v>207</v>
      </c>
      <c r="Z1415" t="s">
        <v>207</v>
      </c>
      <c r="AA1415" t="s">
        <v>207</v>
      </c>
      <c r="AB1415" t="s">
        <v>207</v>
      </c>
      <c r="AC1415" t="s">
        <v>207</v>
      </c>
      <c r="AD1415" t="s">
        <v>207</v>
      </c>
      <c r="AE1415" t="s">
        <v>207</v>
      </c>
      <c r="AG1415">
        <v>-1.136111111</v>
      </c>
      <c r="AH1415">
        <v>-0.300375</v>
      </c>
      <c r="AI1415" t="s">
        <v>207</v>
      </c>
      <c r="AJ1415" t="s">
        <v>207</v>
      </c>
      <c r="AL1415" t="s">
        <v>207</v>
      </c>
      <c r="AQ1415" t="s">
        <v>207</v>
      </c>
      <c r="AR1415" t="s">
        <v>207</v>
      </c>
      <c r="AS1415">
        <v>0.32</v>
      </c>
      <c r="AT1415">
        <v>16.399999999999999</v>
      </c>
      <c r="AU1415">
        <v>1.39</v>
      </c>
      <c r="AV1415">
        <v>264</v>
      </c>
      <c r="AX1415">
        <f t="shared" si="197"/>
        <v>3.3672953924086739</v>
      </c>
      <c r="AZ1415" t="str">
        <f t="shared" si="196"/>
        <v>Quercus douglasii</v>
      </c>
      <c r="BA1415">
        <f t="shared" si="198"/>
        <v>26.03</v>
      </c>
      <c r="BB1415">
        <f t="shared" si="199"/>
        <v>1.977295392408674</v>
      </c>
      <c r="BC1415">
        <f t="shared" si="200"/>
        <v>36.15</v>
      </c>
      <c r="BD1415">
        <f t="shared" si="201"/>
        <v>1400</v>
      </c>
      <c r="BE1415">
        <f t="shared" si="202"/>
        <v>0.300375</v>
      </c>
      <c r="BF1415">
        <f t="shared" si="203"/>
        <v>16.399999999999999</v>
      </c>
      <c r="BG1415">
        <f t="shared" si="204"/>
        <v>0.32</v>
      </c>
    </row>
    <row r="1416" spans="1:59" x14ac:dyDescent="0.25">
      <c r="A1416">
        <v>188</v>
      </c>
      <c r="H1416">
        <v>88.6</v>
      </c>
      <c r="I1416" t="s">
        <v>136</v>
      </c>
      <c r="M1416" t="s">
        <v>135</v>
      </c>
      <c r="O1416">
        <v>117</v>
      </c>
      <c r="Q1416">
        <v>57.67</v>
      </c>
      <c r="R1416">
        <v>26.6</v>
      </c>
      <c r="S1416">
        <v>26.25</v>
      </c>
      <c r="T1416">
        <v>501.4</v>
      </c>
      <c r="U1416">
        <v>1399</v>
      </c>
      <c r="V1416" t="s">
        <v>207</v>
      </c>
      <c r="W1416" t="s">
        <v>207</v>
      </c>
      <c r="X1416">
        <v>4.24</v>
      </c>
      <c r="Y1416" t="s">
        <v>207</v>
      </c>
      <c r="Z1416" t="s">
        <v>207</v>
      </c>
      <c r="AA1416" t="s">
        <v>207</v>
      </c>
      <c r="AB1416" t="s">
        <v>207</v>
      </c>
      <c r="AC1416" t="s">
        <v>207</v>
      </c>
      <c r="AD1416" t="s">
        <v>207</v>
      </c>
      <c r="AE1416" t="s">
        <v>207</v>
      </c>
      <c r="AG1416">
        <v>-1.136111111</v>
      </c>
      <c r="AH1416">
        <v>-0.300375</v>
      </c>
      <c r="AI1416" t="s">
        <v>207</v>
      </c>
      <c r="AJ1416" t="s">
        <v>207</v>
      </c>
      <c r="AL1416" t="s">
        <v>207</v>
      </c>
      <c r="AQ1416" t="s">
        <v>207</v>
      </c>
      <c r="AR1416" t="s">
        <v>207</v>
      </c>
      <c r="AS1416">
        <v>0.32500000000000001</v>
      </c>
      <c r="AT1416">
        <v>21.4</v>
      </c>
      <c r="AU1416">
        <v>1.41</v>
      </c>
      <c r="AV1416">
        <v>376</v>
      </c>
      <c r="AX1416">
        <f t="shared" si="197"/>
        <v>3.411325999252353</v>
      </c>
      <c r="AZ1416" t="str">
        <f t="shared" si="196"/>
        <v>Quercus douglasii</v>
      </c>
      <c r="BA1416">
        <f t="shared" si="198"/>
        <v>26.25</v>
      </c>
      <c r="BB1416">
        <f t="shared" si="199"/>
        <v>2.0013259992523533</v>
      </c>
      <c r="BC1416">
        <f t="shared" si="200"/>
        <v>50.14</v>
      </c>
      <c r="BD1416">
        <f t="shared" si="201"/>
        <v>1399</v>
      </c>
      <c r="BE1416">
        <f t="shared" si="202"/>
        <v>0.300375</v>
      </c>
      <c r="BF1416">
        <f t="shared" si="203"/>
        <v>21.4</v>
      </c>
      <c r="BG1416">
        <f t="shared" si="204"/>
        <v>0.32500000000000001</v>
      </c>
    </row>
    <row r="1417" spans="1:59" x14ac:dyDescent="0.25">
      <c r="A1417">
        <v>189</v>
      </c>
      <c r="H1417">
        <v>88.6</v>
      </c>
      <c r="I1417" t="s">
        <v>136</v>
      </c>
      <c r="M1417" t="s">
        <v>135</v>
      </c>
      <c r="O1417">
        <v>117</v>
      </c>
      <c r="Q1417">
        <v>57.7</v>
      </c>
      <c r="R1417">
        <v>26.69</v>
      </c>
      <c r="S1417">
        <v>26.32</v>
      </c>
      <c r="T1417">
        <v>699.5</v>
      </c>
      <c r="U1417">
        <v>1400</v>
      </c>
      <c r="V1417" t="s">
        <v>207</v>
      </c>
      <c r="W1417" t="s">
        <v>207</v>
      </c>
      <c r="X1417">
        <v>4.2699999999999996</v>
      </c>
      <c r="Y1417" t="s">
        <v>207</v>
      </c>
      <c r="Z1417" t="s">
        <v>207</v>
      </c>
      <c r="AA1417" t="s">
        <v>207</v>
      </c>
      <c r="AB1417" t="s">
        <v>207</v>
      </c>
      <c r="AC1417" t="s">
        <v>207</v>
      </c>
      <c r="AD1417" t="s">
        <v>207</v>
      </c>
      <c r="AE1417" t="s">
        <v>207</v>
      </c>
      <c r="AG1417">
        <v>-1.136111111</v>
      </c>
      <c r="AH1417">
        <v>-0.300375</v>
      </c>
      <c r="AI1417" t="s">
        <v>207</v>
      </c>
      <c r="AJ1417" t="s">
        <v>207</v>
      </c>
      <c r="AL1417" t="s">
        <v>207</v>
      </c>
      <c r="AQ1417" t="s">
        <v>207</v>
      </c>
      <c r="AR1417" t="s">
        <v>207</v>
      </c>
      <c r="AS1417">
        <v>0.32600000000000001</v>
      </c>
      <c r="AT1417">
        <v>26.2</v>
      </c>
      <c r="AU1417">
        <v>1.41</v>
      </c>
      <c r="AV1417">
        <v>544</v>
      </c>
      <c r="AX1417">
        <f t="shared" si="197"/>
        <v>3.4254405440699554</v>
      </c>
      <c r="AZ1417" t="str">
        <f t="shared" si="196"/>
        <v>Quercus douglasii</v>
      </c>
      <c r="BA1417">
        <f t="shared" si="198"/>
        <v>26.32</v>
      </c>
      <c r="BB1417">
        <f t="shared" si="199"/>
        <v>2.0154405440699552</v>
      </c>
      <c r="BC1417">
        <f t="shared" si="200"/>
        <v>69.95</v>
      </c>
      <c r="BD1417">
        <f t="shared" si="201"/>
        <v>1400</v>
      </c>
      <c r="BE1417">
        <f t="shared" si="202"/>
        <v>0.300375</v>
      </c>
      <c r="BF1417">
        <f t="shared" si="203"/>
        <v>26.2</v>
      </c>
      <c r="BG1417">
        <f t="shared" si="204"/>
        <v>0.32600000000000001</v>
      </c>
    </row>
    <row r="1418" spans="1:59" x14ac:dyDescent="0.25">
      <c r="A1418">
        <v>190</v>
      </c>
      <c r="H1418">
        <v>88.6</v>
      </c>
      <c r="I1418" t="s">
        <v>136</v>
      </c>
      <c r="M1418" t="s">
        <v>135</v>
      </c>
      <c r="O1418">
        <v>117</v>
      </c>
      <c r="Q1418">
        <v>62.07</v>
      </c>
      <c r="R1418">
        <v>24.73</v>
      </c>
      <c r="S1418">
        <v>25.1</v>
      </c>
      <c r="T1418">
        <v>998.8</v>
      </c>
      <c r="U1418">
        <v>1399</v>
      </c>
      <c r="V1418" t="s">
        <v>207</v>
      </c>
      <c r="W1418" t="s">
        <v>207</v>
      </c>
      <c r="X1418">
        <v>3.77</v>
      </c>
      <c r="Y1418" t="s">
        <v>207</v>
      </c>
      <c r="Z1418" t="s">
        <v>207</v>
      </c>
      <c r="AA1418" t="s">
        <v>207</v>
      </c>
      <c r="AB1418" t="s">
        <v>207</v>
      </c>
      <c r="AC1418" t="s">
        <v>207</v>
      </c>
      <c r="AD1418" t="s">
        <v>207</v>
      </c>
      <c r="AE1418" t="s">
        <v>207</v>
      </c>
      <c r="AG1418">
        <v>-1.136111111</v>
      </c>
      <c r="AH1418">
        <v>-0.300375</v>
      </c>
      <c r="AI1418" t="s">
        <v>207</v>
      </c>
      <c r="AJ1418" t="s">
        <v>207</v>
      </c>
      <c r="AL1418" t="s">
        <v>207</v>
      </c>
      <c r="AQ1418" t="s">
        <v>207</v>
      </c>
      <c r="AR1418" t="s">
        <v>207</v>
      </c>
      <c r="AS1418">
        <v>0.32400000000000001</v>
      </c>
      <c r="AT1418">
        <v>29.7</v>
      </c>
      <c r="AU1418">
        <v>1.26</v>
      </c>
      <c r="AV1418">
        <v>819</v>
      </c>
      <c r="AX1418">
        <f t="shared" si="197"/>
        <v>3.1865914172226324</v>
      </c>
      <c r="AZ1418" t="str">
        <f t="shared" si="196"/>
        <v>Quercus douglasii</v>
      </c>
      <c r="BA1418">
        <f t="shared" si="198"/>
        <v>25.1</v>
      </c>
      <c r="BB1418">
        <f t="shared" si="199"/>
        <v>1.9265914172226324</v>
      </c>
      <c r="BC1418">
        <f t="shared" si="200"/>
        <v>99.88</v>
      </c>
      <c r="BD1418">
        <f t="shared" si="201"/>
        <v>1399</v>
      </c>
      <c r="BE1418">
        <f t="shared" si="202"/>
        <v>0.300375</v>
      </c>
      <c r="BF1418">
        <f t="shared" si="203"/>
        <v>29.7</v>
      </c>
      <c r="BG1418">
        <f t="shared" si="204"/>
        <v>0.32400000000000001</v>
      </c>
    </row>
    <row r="1419" spans="1:59" x14ac:dyDescent="0.25">
      <c r="A1419">
        <v>192</v>
      </c>
      <c r="H1419">
        <v>94.5</v>
      </c>
      <c r="I1419" t="s">
        <v>136</v>
      </c>
      <c r="M1419" t="s">
        <v>135</v>
      </c>
      <c r="O1419">
        <v>124</v>
      </c>
      <c r="Q1419">
        <v>56.66</v>
      </c>
      <c r="R1419">
        <v>24.65</v>
      </c>
      <c r="S1419">
        <v>25.16</v>
      </c>
      <c r="T1419">
        <v>150.5</v>
      </c>
      <c r="U1419">
        <v>1401</v>
      </c>
      <c r="V1419" t="s">
        <v>207</v>
      </c>
      <c r="W1419" t="s">
        <v>207</v>
      </c>
      <c r="X1419">
        <v>4.92</v>
      </c>
      <c r="Y1419" t="s">
        <v>207</v>
      </c>
      <c r="Z1419" t="s">
        <v>207</v>
      </c>
      <c r="AA1419" t="s">
        <v>207</v>
      </c>
      <c r="AB1419" t="s">
        <v>207</v>
      </c>
      <c r="AC1419" t="s">
        <v>207</v>
      </c>
      <c r="AD1419" t="s">
        <v>207</v>
      </c>
      <c r="AE1419" t="s">
        <v>207</v>
      </c>
      <c r="AG1419">
        <v>-1.548</v>
      </c>
      <c r="AH1419">
        <v>-0.312</v>
      </c>
      <c r="AI1419" t="s">
        <v>207</v>
      </c>
      <c r="AJ1419" t="s">
        <v>207</v>
      </c>
      <c r="AL1419" t="s">
        <v>207</v>
      </c>
      <c r="AQ1419" t="s">
        <v>207</v>
      </c>
      <c r="AR1419" t="s">
        <v>207</v>
      </c>
      <c r="AS1419">
        <v>0.36899999999999999</v>
      </c>
      <c r="AT1419">
        <v>6.82</v>
      </c>
      <c r="AU1419">
        <v>1.44</v>
      </c>
      <c r="AV1419">
        <v>115</v>
      </c>
      <c r="AX1419">
        <f t="shared" si="197"/>
        <v>3.1979890925553143</v>
      </c>
      <c r="AZ1419" t="str">
        <f t="shared" si="196"/>
        <v>Quercus douglasii</v>
      </c>
      <c r="BA1419">
        <f t="shared" si="198"/>
        <v>25.16</v>
      </c>
      <c r="BB1419">
        <f t="shared" si="199"/>
        <v>1.7579890925553143</v>
      </c>
      <c r="BC1419">
        <f t="shared" si="200"/>
        <v>15.05</v>
      </c>
      <c r="BD1419">
        <f t="shared" si="201"/>
        <v>1401</v>
      </c>
      <c r="BE1419">
        <f t="shared" si="202"/>
        <v>0.312</v>
      </c>
      <c r="BF1419">
        <f t="shared" si="203"/>
        <v>6.82</v>
      </c>
      <c r="BG1419">
        <f t="shared" si="204"/>
        <v>0.36899999999999999</v>
      </c>
    </row>
    <row r="1420" spans="1:59" x14ac:dyDescent="0.25">
      <c r="A1420">
        <v>193</v>
      </c>
      <c r="H1420">
        <v>94.5</v>
      </c>
      <c r="I1420" t="s">
        <v>136</v>
      </c>
      <c r="M1420" t="s">
        <v>135</v>
      </c>
      <c r="O1420">
        <v>124</v>
      </c>
      <c r="Q1420">
        <v>57.48</v>
      </c>
      <c r="R1420">
        <v>24.79</v>
      </c>
      <c r="S1420">
        <v>25.24</v>
      </c>
      <c r="T1420">
        <v>200.5</v>
      </c>
      <c r="U1420">
        <v>1400</v>
      </c>
      <c r="V1420" t="s">
        <v>207</v>
      </c>
      <c r="W1420" t="s">
        <v>207</v>
      </c>
      <c r="X1420">
        <v>5.16</v>
      </c>
      <c r="Y1420" t="s">
        <v>207</v>
      </c>
      <c r="Z1420" t="s">
        <v>207</v>
      </c>
      <c r="AA1420" t="s">
        <v>207</v>
      </c>
      <c r="AB1420" t="s">
        <v>207</v>
      </c>
      <c r="AC1420" t="s">
        <v>207</v>
      </c>
      <c r="AD1420" t="s">
        <v>207</v>
      </c>
      <c r="AE1420" t="s">
        <v>207</v>
      </c>
      <c r="AG1420">
        <v>-1.548</v>
      </c>
      <c r="AH1420">
        <v>-0.312</v>
      </c>
      <c r="AI1420" t="s">
        <v>207</v>
      </c>
      <c r="AJ1420" t="s">
        <v>207</v>
      </c>
      <c r="AL1420" t="s">
        <v>207</v>
      </c>
      <c r="AQ1420" t="s">
        <v>207</v>
      </c>
      <c r="AR1420" t="s">
        <v>207</v>
      </c>
      <c r="AS1420">
        <v>0.39600000000000002</v>
      </c>
      <c r="AT1420">
        <v>10.4</v>
      </c>
      <c r="AU1420">
        <v>1.42</v>
      </c>
      <c r="AV1420">
        <v>150</v>
      </c>
      <c r="AX1420">
        <f t="shared" si="197"/>
        <v>3.2132412761610318</v>
      </c>
      <c r="AZ1420" t="str">
        <f t="shared" si="196"/>
        <v>Quercus douglasii</v>
      </c>
      <c r="BA1420">
        <f t="shared" si="198"/>
        <v>25.24</v>
      </c>
      <c r="BB1420">
        <f t="shared" si="199"/>
        <v>1.7932412761610319</v>
      </c>
      <c r="BC1420">
        <f t="shared" si="200"/>
        <v>20.05</v>
      </c>
      <c r="BD1420">
        <f t="shared" si="201"/>
        <v>1400</v>
      </c>
      <c r="BE1420">
        <f t="shared" si="202"/>
        <v>0.312</v>
      </c>
      <c r="BF1420">
        <f t="shared" si="203"/>
        <v>10.4</v>
      </c>
      <c r="BG1420">
        <f t="shared" si="204"/>
        <v>0.39600000000000002</v>
      </c>
    </row>
    <row r="1421" spans="1:59" x14ac:dyDescent="0.25">
      <c r="A1421">
        <v>194</v>
      </c>
      <c r="H1421">
        <v>94.5</v>
      </c>
      <c r="I1421" t="s">
        <v>136</v>
      </c>
      <c r="M1421" t="s">
        <v>135</v>
      </c>
      <c r="O1421">
        <v>124</v>
      </c>
      <c r="Q1421">
        <v>52.08</v>
      </c>
      <c r="R1421">
        <v>24.11</v>
      </c>
      <c r="S1421">
        <v>25.13</v>
      </c>
      <c r="T1421">
        <v>358.5</v>
      </c>
      <c r="U1421">
        <v>1401</v>
      </c>
      <c r="V1421" t="s">
        <v>207</v>
      </c>
      <c r="W1421" t="s">
        <v>207</v>
      </c>
      <c r="X1421">
        <v>3.64</v>
      </c>
      <c r="Y1421" t="s">
        <v>207</v>
      </c>
      <c r="Z1421" t="s">
        <v>207</v>
      </c>
      <c r="AA1421" t="s">
        <v>207</v>
      </c>
      <c r="AB1421" t="s">
        <v>207</v>
      </c>
      <c r="AC1421" t="s">
        <v>207</v>
      </c>
      <c r="AD1421" t="s">
        <v>207</v>
      </c>
      <c r="AE1421" t="s">
        <v>207</v>
      </c>
      <c r="AG1421">
        <v>-1.548</v>
      </c>
      <c r="AH1421">
        <v>-0.312</v>
      </c>
      <c r="AI1421" t="s">
        <v>207</v>
      </c>
      <c r="AJ1421" t="s">
        <v>207</v>
      </c>
      <c r="AL1421" t="s">
        <v>207</v>
      </c>
      <c r="AQ1421" t="s">
        <v>207</v>
      </c>
      <c r="AR1421" t="s">
        <v>207</v>
      </c>
      <c r="AS1421">
        <v>0.23300000000000001</v>
      </c>
      <c r="AT1421">
        <v>16.600000000000001</v>
      </c>
      <c r="AU1421">
        <v>1.63</v>
      </c>
      <c r="AV1421">
        <v>230</v>
      </c>
      <c r="AX1421">
        <f t="shared" si="197"/>
        <v>3.1922858196063175</v>
      </c>
      <c r="AZ1421" t="str">
        <f t="shared" si="196"/>
        <v>Quercus douglasii</v>
      </c>
      <c r="BA1421">
        <f t="shared" si="198"/>
        <v>25.13</v>
      </c>
      <c r="BB1421">
        <f t="shared" si="199"/>
        <v>1.5622858196063176</v>
      </c>
      <c r="BC1421">
        <f t="shared" si="200"/>
        <v>35.85</v>
      </c>
      <c r="BD1421">
        <f t="shared" si="201"/>
        <v>1401</v>
      </c>
      <c r="BE1421">
        <f t="shared" si="202"/>
        <v>0.312</v>
      </c>
      <c r="BF1421">
        <f t="shared" si="203"/>
        <v>16.600000000000001</v>
      </c>
      <c r="BG1421">
        <f t="shared" si="204"/>
        <v>0.23300000000000001</v>
      </c>
    </row>
    <row r="1422" spans="1:59" x14ac:dyDescent="0.25">
      <c r="A1422">
        <v>195</v>
      </c>
      <c r="H1422">
        <v>94.5</v>
      </c>
      <c r="I1422" t="s">
        <v>136</v>
      </c>
      <c r="M1422" t="s">
        <v>135</v>
      </c>
      <c r="O1422">
        <v>124</v>
      </c>
      <c r="Q1422">
        <v>57.78</v>
      </c>
      <c r="R1422">
        <v>24.9</v>
      </c>
      <c r="S1422">
        <v>25.24</v>
      </c>
      <c r="T1422">
        <v>361.1</v>
      </c>
      <c r="U1422">
        <v>1400</v>
      </c>
      <c r="V1422" t="s">
        <v>207</v>
      </c>
      <c r="W1422" t="s">
        <v>207</v>
      </c>
      <c r="X1422">
        <v>5.27</v>
      </c>
      <c r="Y1422" t="s">
        <v>207</v>
      </c>
      <c r="Z1422" t="s">
        <v>207</v>
      </c>
      <c r="AA1422" t="s">
        <v>207</v>
      </c>
      <c r="AB1422" t="s">
        <v>207</v>
      </c>
      <c r="AC1422" t="s">
        <v>207</v>
      </c>
      <c r="AD1422" t="s">
        <v>207</v>
      </c>
      <c r="AE1422" t="s">
        <v>207</v>
      </c>
      <c r="AG1422">
        <v>-1.548</v>
      </c>
      <c r="AH1422">
        <v>-0.312</v>
      </c>
      <c r="AI1422" t="s">
        <v>207</v>
      </c>
      <c r="AJ1422" t="s">
        <v>207</v>
      </c>
      <c r="AL1422" t="s">
        <v>207</v>
      </c>
      <c r="AQ1422" t="s">
        <v>207</v>
      </c>
      <c r="AR1422" t="s">
        <v>207</v>
      </c>
      <c r="AS1422">
        <v>0.41199999999999998</v>
      </c>
      <c r="AT1422">
        <v>20.100000000000001</v>
      </c>
      <c r="AU1422">
        <v>1.4</v>
      </c>
      <c r="AV1422">
        <v>267</v>
      </c>
      <c r="AX1422">
        <f t="shared" si="197"/>
        <v>3.2132412761610318</v>
      </c>
      <c r="AZ1422" t="str">
        <f t="shared" si="196"/>
        <v>Quercus douglasii</v>
      </c>
      <c r="BA1422">
        <f t="shared" si="198"/>
        <v>25.24</v>
      </c>
      <c r="BB1422">
        <f t="shared" si="199"/>
        <v>1.8132412761610319</v>
      </c>
      <c r="BC1422">
        <f t="shared" si="200"/>
        <v>36.11</v>
      </c>
      <c r="BD1422">
        <f t="shared" si="201"/>
        <v>1400</v>
      </c>
      <c r="BE1422">
        <f t="shared" si="202"/>
        <v>0.312</v>
      </c>
      <c r="BF1422">
        <f t="shared" si="203"/>
        <v>20.100000000000001</v>
      </c>
      <c r="BG1422">
        <f t="shared" si="204"/>
        <v>0.41199999999999998</v>
      </c>
    </row>
    <row r="1423" spans="1:59" x14ac:dyDescent="0.25">
      <c r="A1423">
        <v>196</v>
      </c>
      <c r="H1423">
        <v>94.5</v>
      </c>
      <c r="I1423" t="s">
        <v>136</v>
      </c>
      <c r="M1423" t="s">
        <v>135</v>
      </c>
      <c r="O1423">
        <v>124</v>
      </c>
      <c r="Q1423">
        <v>57.82</v>
      </c>
      <c r="R1423">
        <v>24.99</v>
      </c>
      <c r="S1423">
        <v>25.27</v>
      </c>
      <c r="T1423">
        <v>499.7</v>
      </c>
      <c r="U1423">
        <v>1399</v>
      </c>
      <c r="V1423" t="s">
        <v>207</v>
      </c>
      <c r="W1423" t="s">
        <v>207</v>
      </c>
      <c r="X1423">
        <v>5.34</v>
      </c>
      <c r="Y1423" t="s">
        <v>207</v>
      </c>
      <c r="Z1423" t="s">
        <v>207</v>
      </c>
      <c r="AA1423" t="s">
        <v>207</v>
      </c>
      <c r="AB1423" t="s">
        <v>207</v>
      </c>
      <c r="AC1423" t="s">
        <v>207</v>
      </c>
      <c r="AD1423" t="s">
        <v>207</v>
      </c>
      <c r="AE1423" t="s">
        <v>207</v>
      </c>
      <c r="AG1423">
        <v>-1.548</v>
      </c>
      <c r="AH1423">
        <v>-0.312</v>
      </c>
      <c r="AI1423" t="s">
        <v>207</v>
      </c>
      <c r="AJ1423" t="s">
        <v>207</v>
      </c>
      <c r="AL1423" t="s">
        <v>207</v>
      </c>
      <c r="AQ1423" t="s">
        <v>207</v>
      </c>
      <c r="AR1423" t="s">
        <v>207</v>
      </c>
      <c r="AS1423">
        <v>0.42099999999999999</v>
      </c>
      <c r="AT1423">
        <v>26</v>
      </c>
      <c r="AU1423">
        <v>1.39</v>
      </c>
      <c r="AV1423">
        <v>380</v>
      </c>
      <c r="AX1423">
        <f t="shared" si="197"/>
        <v>3.2189771741653015</v>
      </c>
      <c r="AZ1423" t="str">
        <f t="shared" si="196"/>
        <v>Quercus douglasii</v>
      </c>
      <c r="BA1423">
        <f t="shared" si="198"/>
        <v>25.27</v>
      </c>
      <c r="BB1423">
        <f t="shared" si="199"/>
        <v>1.8289771741653016</v>
      </c>
      <c r="BC1423">
        <f t="shared" si="200"/>
        <v>49.97</v>
      </c>
      <c r="BD1423">
        <f t="shared" si="201"/>
        <v>1399</v>
      </c>
      <c r="BE1423">
        <f t="shared" si="202"/>
        <v>0.312</v>
      </c>
      <c r="BF1423">
        <f t="shared" si="203"/>
        <v>26</v>
      </c>
      <c r="BG1423">
        <f t="shared" si="204"/>
        <v>0.42099999999999999</v>
      </c>
    </row>
    <row r="1424" spans="1:59" x14ac:dyDescent="0.25">
      <c r="A1424">
        <v>197</v>
      </c>
      <c r="H1424">
        <v>94.5</v>
      </c>
      <c r="I1424" t="s">
        <v>136</v>
      </c>
      <c r="M1424" t="s">
        <v>135</v>
      </c>
      <c r="O1424">
        <v>124</v>
      </c>
      <c r="Q1424">
        <v>57.8</v>
      </c>
      <c r="R1424">
        <v>25.05</v>
      </c>
      <c r="S1424">
        <v>25.28</v>
      </c>
      <c r="T1424">
        <v>700.4</v>
      </c>
      <c r="U1424">
        <v>1400</v>
      </c>
      <c r="V1424" t="s">
        <v>207</v>
      </c>
      <c r="W1424" t="s">
        <v>207</v>
      </c>
      <c r="X1424">
        <v>5.38</v>
      </c>
      <c r="Y1424" t="s">
        <v>207</v>
      </c>
      <c r="Z1424" t="s">
        <v>207</v>
      </c>
      <c r="AA1424" t="s">
        <v>207</v>
      </c>
      <c r="AB1424" t="s">
        <v>207</v>
      </c>
      <c r="AC1424" t="s">
        <v>207</v>
      </c>
      <c r="AD1424" t="s">
        <v>207</v>
      </c>
      <c r="AE1424" t="s">
        <v>207</v>
      </c>
      <c r="AG1424">
        <v>-1.548</v>
      </c>
      <c r="AH1424">
        <v>-0.312</v>
      </c>
      <c r="AI1424" t="s">
        <v>207</v>
      </c>
      <c r="AJ1424" t="s">
        <v>207</v>
      </c>
      <c r="AL1424" t="s">
        <v>207</v>
      </c>
      <c r="AQ1424" t="s">
        <v>207</v>
      </c>
      <c r="AR1424" t="s">
        <v>207</v>
      </c>
      <c r="AS1424">
        <v>0.42499999999999999</v>
      </c>
      <c r="AT1424">
        <v>30</v>
      </c>
      <c r="AU1424">
        <v>1.39</v>
      </c>
      <c r="AV1424">
        <v>561</v>
      </c>
      <c r="AX1424">
        <f t="shared" si="197"/>
        <v>3.2208911229168158</v>
      </c>
      <c r="AZ1424" t="str">
        <f t="shared" si="196"/>
        <v>Quercus douglasii</v>
      </c>
      <c r="BA1424">
        <f t="shared" si="198"/>
        <v>25.28</v>
      </c>
      <c r="BB1424">
        <f t="shared" si="199"/>
        <v>1.8308911229168159</v>
      </c>
      <c r="BC1424">
        <f t="shared" si="200"/>
        <v>70.039999999999992</v>
      </c>
      <c r="BD1424">
        <f t="shared" si="201"/>
        <v>1400</v>
      </c>
      <c r="BE1424">
        <f t="shared" si="202"/>
        <v>0.312</v>
      </c>
      <c r="BF1424">
        <f t="shared" si="203"/>
        <v>30</v>
      </c>
      <c r="BG1424">
        <f t="shared" si="204"/>
        <v>0.42499999999999999</v>
      </c>
    </row>
    <row r="1425" spans="1:59" x14ac:dyDescent="0.25">
      <c r="A1425">
        <v>198</v>
      </c>
      <c r="H1425">
        <v>94.5</v>
      </c>
      <c r="I1425" t="s">
        <v>136</v>
      </c>
      <c r="M1425" t="s">
        <v>135</v>
      </c>
      <c r="O1425">
        <v>124</v>
      </c>
      <c r="Q1425">
        <v>57.64</v>
      </c>
      <c r="R1425">
        <v>25.14</v>
      </c>
      <c r="S1425">
        <v>25.38</v>
      </c>
      <c r="T1425">
        <v>999.1</v>
      </c>
      <c r="U1425">
        <v>1401</v>
      </c>
      <c r="V1425" t="s">
        <v>207</v>
      </c>
      <c r="W1425" t="s">
        <v>207</v>
      </c>
      <c r="X1425">
        <v>5.39</v>
      </c>
      <c r="Y1425" t="s">
        <v>207</v>
      </c>
      <c r="Z1425" t="s">
        <v>207</v>
      </c>
      <c r="AA1425" t="s">
        <v>207</v>
      </c>
      <c r="AB1425" t="s">
        <v>207</v>
      </c>
      <c r="AC1425" t="s">
        <v>207</v>
      </c>
      <c r="AD1425" t="s">
        <v>207</v>
      </c>
      <c r="AE1425" t="s">
        <v>207</v>
      </c>
      <c r="AG1425">
        <v>-1.548</v>
      </c>
      <c r="AH1425">
        <v>-0.312</v>
      </c>
      <c r="AI1425" t="s">
        <v>207</v>
      </c>
      <c r="AJ1425" t="s">
        <v>207</v>
      </c>
      <c r="AL1425" t="s">
        <v>207</v>
      </c>
      <c r="AQ1425" t="s">
        <v>207</v>
      </c>
      <c r="AR1425" t="s">
        <v>207</v>
      </c>
      <c r="AS1425">
        <v>0.42099999999999999</v>
      </c>
      <c r="AT1425">
        <v>32.799999999999997</v>
      </c>
      <c r="AU1425">
        <v>1.4</v>
      </c>
      <c r="AV1425">
        <v>840</v>
      </c>
      <c r="AX1425">
        <f t="shared" si="197"/>
        <v>3.2400852472447959</v>
      </c>
      <c r="AZ1425" t="str">
        <f t="shared" si="196"/>
        <v>Quercus douglasii</v>
      </c>
      <c r="BA1425">
        <f t="shared" si="198"/>
        <v>25.38</v>
      </c>
      <c r="BB1425">
        <f t="shared" si="199"/>
        <v>1.8400852472447959</v>
      </c>
      <c r="BC1425">
        <f t="shared" si="200"/>
        <v>99.91</v>
      </c>
      <c r="BD1425">
        <f t="shared" si="201"/>
        <v>1401</v>
      </c>
      <c r="BE1425">
        <f t="shared" si="202"/>
        <v>0.312</v>
      </c>
      <c r="BF1425">
        <f t="shared" si="203"/>
        <v>32.799999999999997</v>
      </c>
      <c r="BG1425">
        <f t="shared" si="204"/>
        <v>0.42099999999999999</v>
      </c>
    </row>
    <row r="1426" spans="1:59" x14ac:dyDescent="0.25">
      <c r="A1426">
        <v>200</v>
      </c>
      <c r="H1426">
        <v>120.9</v>
      </c>
      <c r="I1426" t="s">
        <v>136</v>
      </c>
      <c r="M1426" t="s">
        <v>135</v>
      </c>
      <c r="O1426">
        <v>124</v>
      </c>
      <c r="Q1426">
        <v>57.15</v>
      </c>
      <c r="R1426">
        <v>25.42</v>
      </c>
      <c r="S1426">
        <v>25.2</v>
      </c>
      <c r="T1426">
        <v>150.80000000000001</v>
      </c>
      <c r="U1426">
        <v>1399</v>
      </c>
      <c r="V1426" t="s">
        <v>207</v>
      </c>
      <c r="W1426" t="s">
        <v>207</v>
      </c>
      <c r="X1426">
        <v>5.4</v>
      </c>
      <c r="Y1426" t="s">
        <v>207</v>
      </c>
      <c r="Z1426" t="s">
        <v>207</v>
      </c>
      <c r="AA1426" t="s">
        <v>207</v>
      </c>
      <c r="AB1426" t="s">
        <v>207</v>
      </c>
      <c r="AC1426" t="s">
        <v>207</v>
      </c>
      <c r="AD1426" t="s">
        <v>207</v>
      </c>
      <c r="AE1426" t="s">
        <v>207</v>
      </c>
      <c r="AG1426">
        <v>-1.548</v>
      </c>
      <c r="AH1426">
        <v>-0.312</v>
      </c>
      <c r="AI1426" t="s">
        <v>207</v>
      </c>
      <c r="AJ1426" t="s">
        <v>207</v>
      </c>
      <c r="AL1426" t="s">
        <v>207</v>
      </c>
      <c r="AQ1426" t="s">
        <v>207</v>
      </c>
      <c r="AR1426" t="s">
        <v>207</v>
      </c>
      <c r="AS1426">
        <v>0.44</v>
      </c>
      <c r="AT1426">
        <v>7.94</v>
      </c>
      <c r="AU1426">
        <v>1.36</v>
      </c>
      <c r="AV1426">
        <v>116</v>
      </c>
      <c r="AX1426">
        <f t="shared" si="197"/>
        <v>3.2056072752587497</v>
      </c>
      <c r="AZ1426" t="str">
        <f t="shared" si="196"/>
        <v>Quercus douglasii</v>
      </c>
      <c r="BA1426">
        <f t="shared" si="198"/>
        <v>25.2</v>
      </c>
      <c r="BB1426">
        <f t="shared" si="199"/>
        <v>1.8456072752587496</v>
      </c>
      <c r="BC1426">
        <f t="shared" si="200"/>
        <v>15.080000000000002</v>
      </c>
      <c r="BD1426">
        <f t="shared" si="201"/>
        <v>1399</v>
      </c>
      <c r="BE1426">
        <f t="shared" si="202"/>
        <v>0.312</v>
      </c>
      <c r="BF1426">
        <f t="shared" si="203"/>
        <v>7.94</v>
      </c>
      <c r="BG1426">
        <f t="shared" si="204"/>
        <v>0.44</v>
      </c>
    </row>
    <row r="1427" spans="1:59" x14ac:dyDescent="0.25">
      <c r="A1427">
        <v>201</v>
      </c>
      <c r="H1427">
        <v>120.9</v>
      </c>
      <c r="I1427" t="s">
        <v>136</v>
      </c>
      <c r="M1427" t="s">
        <v>135</v>
      </c>
      <c r="O1427">
        <v>124</v>
      </c>
      <c r="Q1427">
        <v>57.82</v>
      </c>
      <c r="R1427">
        <v>25.55</v>
      </c>
      <c r="S1427">
        <v>25.34</v>
      </c>
      <c r="T1427">
        <v>201</v>
      </c>
      <c r="U1427">
        <v>1400</v>
      </c>
      <c r="V1427" t="s">
        <v>207</v>
      </c>
      <c r="W1427" t="s">
        <v>207</v>
      </c>
      <c r="X1427">
        <v>5.64</v>
      </c>
      <c r="Y1427" t="s">
        <v>207</v>
      </c>
      <c r="Z1427" t="s">
        <v>207</v>
      </c>
      <c r="AA1427" t="s">
        <v>207</v>
      </c>
      <c r="AB1427" t="s">
        <v>207</v>
      </c>
      <c r="AC1427" t="s">
        <v>207</v>
      </c>
      <c r="AD1427" t="s">
        <v>207</v>
      </c>
      <c r="AE1427" t="s">
        <v>207</v>
      </c>
      <c r="AG1427">
        <v>-1.548</v>
      </c>
      <c r="AH1427">
        <v>-0.312</v>
      </c>
      <c r="AI1427" t="s">
        <v>207</v>
      </c>
      <c r="AJ1427" t="s">
        <v>207</v>
      </c>
      <c r="AL1427" t="s">
        <v>207</v>
      </c>
      <c r="AQ1427" t="s">
        <v>207</v>
      </c>
      <c r="AR1427" t="s">
        <v>207</v>
      </c>
      <c r="AS1427">
        <v>0.46600000000000003</v>
      </c>
      <c r="AT1427">
        <v>12.1</v>
      </c>
      <c r="AU1427">
        <v>1.35</v>
      </c>
      <c r="AV1427">
        <v>150</v>
      </c>
      <c r="AX1427">
        <f t="shared" si="197"/>
        <v>3.2323956646146499</v>
      </c>
      <c r="AZ1427" t="str">
        <f t="shared" si="196"/>
        <v>Quercus douglasii</v>
      </c>
      <c r="BA1427">
        <f t="shared" si="198"/>
        <v>25.34</v>
      </c>
      <c r="BB1427">
        <f t="shared" si="199"/>
        <v>1.8823956646146498</v>
      </c>
      <c r="BC1427">
        <f t="shared" si="200"/>
        <v>20.100000000000001</v>
      </c>
      <c r="BD1427">
        <f t="shared" si="201"/>
        <v>1400</v>
      </c>
      <c r="BE1427">
        <f t="shared" si="202"/>
        <v>0.312</v>
      </c>
      <c r="BF1427">
        <f t="shared" si="203"/>
        <v>12.1</v>
      </c>
      <c r="BG1427">
        <f t="shared" si="204"/>
        <v>0.46600000000000003</v>
      </c>
    </row>
    <row r="1428" spans="1:59" x14ac:dyDescent="0.25">
      <c r="A1428">
        <v>202</v>
      </c>
      <c r="H1428">
        <v>120.9</v>
      </c>
      <c r="I1428" t="s">
        <v>136</v>
      </c>
      <c r="M1428" t="s">
        <v>135</v>
      </c>
      <c r="O1428">
        <v>124</v>
      </c>
      <c r="Q1428">
        <v>50.36</v>
      </c>
      <c r="R1428">
        <v>25.28</v>
      </c>
      <c r="S1428">
        <v>25.14</v>
      </c>
      <c r="T1428">
        <v>356.9</v>
      </c>
      <c r="U1428">
        <v>1400</v>
      </c>
      <c r="V1428" t="s">
        <v>207</v>
      </c>
      <c r="W1428" t="s">
        <v>207</v>
      </c>
      <c r="X1428">
        <v>4</v>
      </c>
      <c r="Y1428" t="s">
        <v>207</v>
      </c>
      <c r="Z1428" t="s">
        <v>207</v>
      </c>
      <c r="AA1428" t="s">
        <v>207</v>
      </c>
      <c r="AB1428" t="s">
        <v>207</v>
      </c>
      <c r="AC1428" t="s">
        <v>207</v>
      </c>
      <c r="AD1428" t="s">
        <v>207</v>
      </c>
      <c r="AE1428" t="s">
        <v>207</v>
      </c>
      <c r="AG1428">
        <v>-1.548</v>
      </c>
      <c r="AH1428">
        <v>-0.312</v>
      </c>
      <c r="AI1428" t="s">
        <v>207</v>
      </c>
      <c r="AJ1428" t="s">
        <v>207</v>
      </c>
      <c r="AL1428" t="s">
        <v>207</v>
      </c>
      <c r="AQ1428" t="s">
        <v>207</v>
      </c>
      <c r="AR1428" t="s">
        <v>207</v>
      </c>
      <c r="AS1428">
        <v>0.26700000000000002</v>
      </c>
      <c r="AT1428">
        <v>18.5</v>
      </c>
      <c r="AU1428">
        <v>1.58</v>
      </c>
      <c r="AV1428">
        <v>231</v>
      </c>
      <c r="AX1428">
        <f t="shared" si="197"/>
        <v>3.194185924396554</v>
      </c>
      <c r="AZ1428" t="str">
        <f t="shared" si="196"/>
        <v>Quercus douglasii</v>
      </c>
      <c r="BA1428">
        <f t="shared" si="198"/>
        <v>25.14</v>
      </c>
      <c r="BB1428">
        <f t="shared" si="199"/>
        <v>1.614185924396554</v>
      </c>
      <c r="BC1428">
        <f t="shared" si="200"/>
        <v>35.69</v>
      </c>
      <c r="BD1428">
        <f t="shared" si="201"/>
        <v>1400</v>
      </c>
      <c r="BE1428">
        <f t="shared" si="202"/>
        <v>0.312</v>
      </c>
      <c r="BF1428">
        <f t="shared" si="203"/>
        <v>18.5</v>
      </c>
      <c r="BG1428">
        <f t="shared" si="204"/>
        <v>0.26700000000000002</v>
      </c>
    </row>
    <row r="1429" spans="1:59" x14ac:dyDescent="0.25">
      <c r="A1429">
        <v>203</v>
      </c>
      <c r="H1429">
        <v>120.9</v>
      </c>
      <c r="I1429" t="s">
        <v>136</v>
      </c>
      <c r="M1429" t="s">
        <v>135</v>
      </c>
      <c r="O1429">
        <v>124</v>
      </c>
      <c r="Q1429">
        <v>58.35</v>
      </c>
      <c r="R1429">
        <v>25.69</v>
      </c>
      <c r="S1429">
        <v>25.45</v>
      </c>
      <c r="T1429">
        <v>360.7</v>
      </c>
      <c r="U1429">
        <v>1400</v>
      </c>
      <c r="V1429" t="s">
        <v>207</v>
      </c>
      <c r="W1429" t="s">
        <v>207</v>
      </c>
      <c r="X1429">
        <v>5.78</v>
      </c>
      <c r="Y1429" t="s">
        <v>207</v>
      </c>
      <c r="Z1429" t="s">
        <v>207</v>
      </c>
      <c r="AA1429" t="s">
        <v>207</v>
      </c>
      <c r="AB1429" t="s">
        <v>207</v>
      </c>
      <c r="AC1429" t="s">
        <v>207</v>
      </c>
      <c r="AD1429" t="s">
        <v>207</v>
      </c>
      <c r="AE1429" t="s">
        <v>207</v>
      </c>
      <c r="AG1429">
        <v>-1.548</v>
      </c>
      <c r="AH1429">
        <v>-0.312</v>
      </c>
      <c r="AI1429" t="s">
        <v>207</v>
      </c>
      <c r="AJ1429" t="s">
        <v>207</v>
      </c>
      <c r="AL1429" t="s">
        <v>207</v>
      </c>
      <c r="AQ1429" t="s">
        <v>207</v>
      </c>
      <c r="AR1429" t="s">
        <v>207</v>
      </c>
      <c r="AS1429">
        <v>0.48399999999999999</v>
      </c>
      <c r="AT1429">
        <v>23.9</v>
      </c>
      <c r="AU1429">
        <v>1.33</v>
      </c>
      <c r="AV1429">
        <v>265</v>
      </c>
      <c r="AX1429">
        <f t="shared" si="197"/>
        <v>3.2535803963015422</v>
      </c>
      <c r="AZ1429" t="str">
        <f t="shared" si="196"/>
        <v>Quercus douglasii</v>
      </c>
      <c r="BA1429">
        <f t="shared" si="198"/>
        <v>25.45</v>
      </c>
      <c r="BB1429">
        <f t="shared" si="199"/>
        <v>1.9235803963015421</v>
      </c>
      <c r="BC1429">
        <f t="shared" si="200"/>
        <v>36.07</v>
      </c>
      <c r="BD1429">
        <f t="shared" si="201"/>
        <v>1400</v>
      </c>
      <c r="BE1429">
        <f t="shared" si="202"/>
        <v>0.312</v>
      </c>
      <c r="BF1429">
        <f t="shared" si="203"/>
        <v>23.9</v>
      </c>
      <c r="BG1429">
        <f t="shared" si="204"/>
        <v>0.48399999999999999</v>
      </c>
    </row>
    <row r="1430" spans="1:59" x14ac:dyDescent="0.25">
      <c r="A1430">
        <v>204</v>
      </c>
      <c r="H1430">
        <v>120.9</v>
      </c>
      <c r="I1430" t="s">
        <v>136</v>
      </c>
      <c r="M1430" t="s">
        <v>135</v>
      </c>
      <c r="O1430">
        <v>124</v>
      </c>
      <c r="Q1430">
        <v>58.46</v>
      </c>
      <c r="R1430">
        <v>25.83</v>
      </c>
      <c r="S1430">
        <v>25.57</v>
      </c>
      <c r="T1430">
        <v>499.8</v>
      </c>
      <c r="U1430">
        <v>1399</v>
      </c>
      <c r="V1430" t="s">
        <v>207</v>
      </c>
      <c r="W1430" t="s">
        <v>207</v>
      </c>
      <c r="X1430">
        <v>5.86</v>
      </c>
      <c r="Y1430" t="s">
        <v>207</v>
      </c>
      <c r="Z1430" t="s">
        <v>207</v>
      </c>
      <c r="AA1430" t="s">
        <v>207</v>
      </c>
      <c r="AB1430" t="s">
        <v>207</v>
      </c>
      <c r="AC1430" t="s">
        <v>207</v>
      </c>
      <c r="AD1430" t="s">
        <v>207</v>
      </c>
      <c r="AE1430" t="s">
        <v>207</v>
      </c>
      <c r="AG1430">
        <v>-1.548</v>
      </c>
      <c r="AH1430">
        <v>-0.312</v>
      </c>
      <c r="AI1430" t="s">
        <v>207</v>
      </c>
      <c r="AJ1430" t="s">
        <v>207</v>
      </c>
      <c r="AL1430" t="s">
        <v>207</v>
      </c>
      <c r="AQ1430" t="s">
        <v>207</v>
      </c>
      <c r="AR1430" t="s">
        <v>207</v>
      </c>
      <c r="AS1430">
        <v>0.49099999999999999</v>
      </c>
      <c r="AT1430">
        <v>31.8</v>
      </c>
      <c r="AU1430">
        <v>1.34</v>
      </c>
      <c r="AV1430">
        <v>374</v>
      </c>
      <c r="AX1430">
        <f t="shared" si="197"/>
        <v>3.2768289610772583</v>
      </c>
      <c r="AZ1430" t="str">
        <f t="shared" si="196"/>
        <v>Quercus douglasii</v>
      </c>
      <c r="BA1430">
        <f t="shared" si="198"/>
        <v>25.57</v>
      </c>
      <c r="BB1430">
        <f t="shared" si="199"/>
        <v>1.9368289610772582</v>
      </c>
      <c r="BC1430">
        <f t="shared" si="200"/>
        <v>49.980000000000004</v>
      </c>
      <c r="BD1430">
        <f t="shared" si="201"/>
        <v>1399</v>
      </c>
      <c r="BE1430">
        <f t="shared" si="202"/>
        <v>0.312</v>
      </c>
      <c r="BF1430">
        <f t="shared" si="203"/>
        <v>31.8</v>
      </c>
      <c r="BG1430">
        <f t="shared" si="204"/>
        <v>0.49099999999999999</v>
      </c>
    </row>
    <row r="1431" spans="1:59" x14ac:dyDescent="0.25">
      <c r="A1431">
        <v>205</v>
      </c>
      <c r="H1431">
        <v>120.9</v>
      </c>
      <c r="I1431" t="s">
        <v>136</v>
      </c>
      <c r="M1431" t="s">
        <v>135</v>
      </c>
      <c r="O1431">
        <v>124</v>
      </c>
      <c r="Q1431">
        <v>58.05</v>
      </c>
      <c r="R1431">
        <v>25.99</v>
      </c>
      <c r="S1431">
        <v>25.68</v>
      </c>
      <c r="T1431">
        <v>700.8</v>
      </c>
      <c r="U1431">
        <v>1400</v>
      </c>
      <c r="V1431" t="s">
        <v>207</v>
      </c>
      <c r="W1431" t="s">
        <v>207</v>
      </c>
      <c r="X1431">
        <v>5.88</v>
      </c>
      <c r="Y1431" t="s">
        <v>207</v>
      </c>
      <c r="Z1431" t="s">
        <v>207</v>
      </c>
      <c r="AA1431" t="s">
        <v>207</v>
      </c>
      <c r="AB1431" t="s">
        <v>207</v>
      </c>
      <c r="AC1431" t="s">
        <v>207</v>
      </c>
      <c r="AD1431" t="s">
        <v>207</v>
      </c>
      <c r="AE1431" t="s">
        <v>207</v>
      </c>
      <c r="AG1431">
        <v>-1.548</v>
      </c>
      <c r="AH1431">
        <v>-0.312</v>
      </c>
      <c r="AI1431" t="s">
        <v>207</v>
      </c>
      <c r="AJ1431" t="s">
        <v>207</v>
      </c>
      <c r="AL1431" t="s">
        <v>207</v>
      </c>
      <c r="AQ1431" t="s">
        <v>207</v>
      </c>
      <c r="AR1431" t="s">
        <v>207</v>
      </c>
      <c r="AS1431">
        <v>0.48599999999999999</v>
      </c>
      <c r="AT1431">
        <v>37.1</v>
      </c>
      <c r="AU1431">
        <v>1.35</v>
      </c>
      <c r="AV1431">
        <v>549</v>
      </c>
      <c r="AX1431">
        <f t="shared" si="197"/>
        <v>3.2982672238801816</v>
      </c>
      <c r="AZ1431" t="str">
        <f t="shared" si="196"/>
        <v>Quercus douglasii</v>
      </c>
      <c r="BA1431">
        <f t="shared" si="198"/>
        <v>25.68</v>
      </c>
      <c r="BB1431">
        <f t="shared" si="199"/>
        <v>1.9482672238801815</v>
      </c>
      <c r="BC1431">
        <f t="shared" si="200"/>
        <v>70.08</v>
      </c>
      <c r="BD1431">
        <f t="shared" si="201"/>
        <v>1400</v>
      </c>
      <c r="BE1431">
        <f t="shared" si="202"/>
        <v>0.312</v>
      </c>
      <c r="BF1431">
        <f t="shared" si="203"/>
        <v>37.1</v>
      </c>
      <c r="BG1431">
        <f t="shared" si="204"/>
        <v>0.48599999999999999</v>
      </c>
    </row>
    <row r="1432" spans="1:59" x14ac:dyDescent="0.25">
      <c r="A1432">
        <v>206</v>
      </c>
      <c r="H1432">
        <v>120.9</v>
      </c>
      <c r="I1432" t="s">
        <v>136</v>
      </c>
      <c r="M1432" t="s">
        <v>135</v>
      </c>
      <c r="O1432">
        <v>124</v>
      </c>
      <c r="Q1432">
        <v>57.82</v>
      </c>
      <c r="R1432">
        <v>26.16</v>
      </c>
      <c r="S1432">
        <v>25.88</v>
      </c>
      <c r="T1432">
        <v>999.5</v>
      </c>
      <c r="U1432">
        <v>1399</v>
      </c>
      <c r="V1432" t="s">
        <v>207</v>
      </c>
      <c r="W1432" t="s">
        <v>207</v>
      </c>
      <c r="X1432">
        <v>5.98</v>
      </c>
      <c r="Y1432" t="s">
        <v>207</v>
      </c>
      <c r="Z1432" t="s">
        <v>207</v>
      </c>
      <c r="AA1432" t="s">
        <v>207</v>
      </c>
      <c r="AB1432" t="s">
        <v>207</v>
      </c>
      <c r="AC1432" t="s">
        <v>207</v>
      </c>
      <c r="AD1432" t="s">
        <v>207</v>
      </c>
      <c r="AE1432" t="s">
        <v>207</v>
      </c>
      <c r="AG1432">
        <v>-1.548</v>
      </c>
      <c r="AH1432">
        <v>-0.312</v>
      </c>
      <c r="AI1432" t="s">
        <v>207</v>
      </c>
      <c r="AJ1432" t="s">
        <v>207</v>
      </c>
      <c r="AL1432" t="s">
        <v>207</v>
      </c>
      <c r="AQ1432" t="s">
        <v>207</v>
      </c>
      <c r="AR1432" t="s">
        <v>207</v>
      </c>
      <c r="AS1432">
        <v>0.48299999999999998</v>
      </c>
      <c r="AT1432">
        <v>41.2</v>
      </c>
      <c r="AU1432">
        <v>1.38</v>
      </c>
      <c r="AV1432">
        <v>825</v>
      </c>
      <c r="AX1432">
        <f t="shared" si="197"/>
        <v>3.337559249382843</v>
      </c>
      <c r="AZ1432" t="str">
        <f t="shared" si="196"/>
        <v>Quercus douglasii</v>
      </c>
      <c r="BA1432">
        <f t="shared" si="198"/>
        <v>25.88</v>
      </c>
      <c r="BB1432">
        <f t="shared" si="199"/>
        <v>1.9575592493828431</v>
      </c>
      <c r="BC1432">
        <f t="shared" si="200"/>
        <v>99.95</v>
      </c>
      <c r="BD1432">
        <f t="shared" si="201"/>
        <v>1399</v>
      </c>
      <c r="BE1432">
        <f t="shared" si="202"/>
        <v>0.312</v>
      </c>
      <c r="BF1432">
        <f t="shared" si="203"/>
        <v>41.2</v>
      </c>
      <c r="BG1432">
        <f t="shared" si="204"/>
        <v>0.48299999999999998</v>
      </c>
    </row>
    <row r="1433" spans="1:59" x14ac:dyDescent="0.25">
      <c r="A1433">
        <v>208</v>
      </c>
      <c r="H1433">
        <v>95.4</v>
      </c>
      <c r="I1433" t="s">
        <v>136</v>
      </c>
      <c r="M1433" t="s">
        <v>135</v>
      </c>
      <c r="O1433">
        <v>124</v>
      </c>
      <c r="Q1433">
        <v>55.42</v>
      </c>
      <c r="R1433">
        <v>27.13</v>
      </c>
      <c r="S1433">
        <v>27.53</v>
      </c>
      <c r="T1433">
        <v>151.1</v>
      </c>
      <c r="U1433">
        <v>1399</v>
      </c>
      <c r="V1433" t="s">
        <v>207</v>
      </c>
      <c r="W1433" t="s">
        <v>207</v>
      </c>
      <c r="X1433">
        <v>5.22</v>
      </c>
      <c r="Y1433" t="s">
        <v>207</v>
      </c>
      <c r="Z1433" t="s">
        <v>207</v>
      </c>
      <c r="AA1433" t="s">
        <v>207</v>
      </c>
      <c r="AB1433" t="s">
        <v>207</v>
      </c>
      <c r="AC1433" t="s">
        <v>207</v>
      </c>
      <c r="AD1433" t="s">
        <v>207</v>
      </c>
      <c r="AE1433" t="s">
        <v>207</v>
      </c>
      <c r="AG1433">
        <v>-1.548</v>
      </c>
      <c r="AH1433">
        <v>-0.312</v>
      </c>
      <c r="AI1433" t="s">
        <v>207</v>
      </c>
      <c r="AJ1433" t="s">
        <v>207</v>
      </c>
      <c r="AL1433" t="s">
        <v>207</v>
      </c>
      <c r="AQ1433" t="s">
        <v>207</v>
      </c>
      <c r="AR1433" t="s">
        <v>207</v>
      </c>
      <c r="AS1433">
        <v>0.33400000000000002</v>
      </c>
      <c r="AT1433">
        <v>5.98</v>
      </c>
      <c r="AU1433">
        <v>1.69</v>
      </c>
      <c r="AV1433">
        <v>116</v>
      </c>
      <c r="AX1433">
        <f t="shared" si="197"/>
        <v>3.6775918243551047</v>
      </c>
      <c r="AZ1433" t="str">
        <f t="shared" si="196"/>
        <v>Quercus douglasii</v>
      </c>
      <c r="BA1433">
        <f t="shared" si="198"/>
        <v>27.53</v>
      </c>
      <c r="BB1433">
        <f t="shared" si="199"/>
        <v>1.9875918243551047</v>
      </c>
      <c r="BC1433">
        <f t="shared" si="200"/>
        <v>15.11</v>
      </c>
      <c r="BD1433">
        <f t="shared" si="201"/>
        <v>1399</v>
      </c>
      <c r="BE1433">
        <f t="shared" si="202"/>
        <v>0.312</v>
      </c>
      <c r="BF1433">
        <f t="shared" si="203"/>
        <v>5.98</v>
      </c>
      <c r="BG1433">
        <f t="shared" si="204"/>
        <v>0.33400000000000002</v>
      </c>
    </row>
    <row r="1434" spans="1:59" x14ac:dyDescent="0.25">
      <c r="A1434">
        <v>209</v>
      </c>
      <c r="H1434">
        <v>95.4</v>
      </c>
      <c r="I1434" t="s">
        <v>136</v>
      </c>
      <c r="M1434" t="s">
        <v>135</v>
      </c>
      <c r="O1434">
        <v>124</v>
      </c>
      <c r="Q1434">
        <v>56.29</v>
      </c>
      <c r="R1434">
        <v>27.28</v>
      </c>
      <c r="S1434">
        <v>27.55</v>
      </c>
      <c r="T1434">
        <v>200.7</v>
      </c>
      <c r="U1434">
        <v>1400</v>
      </c>
      <c r="V1434" t="s">
        <v>207</v>
      </c>
      <c r="W1434" t="s">
        <v>207</v>
      </c>
      <c r="X1434">
        <v>5.48</v>
      </c>
      <c r="Y1434" t="s">
        <v>207</v>
      </c>
      <c r="Z1434" t="s">
        <v>207</v>
      </c>
      <c r="AA1434" t="s">
        <v>207</v>
      </c>
      <c r="AB1434" t="s">
        <v>207</v>
      </c>
      <c r="AC1434" t="s">
        <v>207</v>
      </c>
      <c r="AD1434" t="s">
        <v>207</v>
      </c>
      <c r="AE1434" t="s">
        <v>207</v>
      </c>
      <c r="AG1434">
        <v>-1.548</v>
      </c>
      <c r="AH1434">
        <v>-0.312</v>
      </c>
      <c r="AI1434" t="s">
        <v>207</v>
      </c>
      <c r="AJ1434" t="s">
        <v>207</v>
      </c>
      <c r="AL1434" t="s">
        <v>207</v>
      </c>
      <c r="AQ1434" t="s">
        <v>207</v>
      </c>
      <c r="AR1434" t="s">
        <v>207</v>
      </c>
      <c r="AS1434">
        <v>0.36299999999999999</v>
      </c>
      <c r="AT1434">
        <v>9.57</v>
      </c>
      <c r="AU1434">
        <v>1.65</v>
      </c>
      <c r="AV1434">
        <v>149</v>
      </c>
      <c r="AX1434">
        <f t="shared" si="197"/>
        <v>3.6818918417685595</v>
      </c>
      <c r="AZ1434" t="str">
        <f t="shared" si="196"/>
        <v>Quercus douglasii</v>
      </c>
      <c r="BA1434">
        <f t="shared" si="198"/>
        <v>27.55</v>
      </c>
      <c r="BB1434">
        <f t="shared" si="199"/>
        <v>2.0318918417685596</v>
      </c>
      <c r="BC1434">
        <f t="shared" si="200"/>
        <v>20.07</v>
      </c>
      <c r="BD1434">
        <f t="shared" si="201"/>
        <v>1400</v>
      </c>
      <c r="BE1434">
        <f t="shared" si="202"/>
        <v>0.312</v>
      </c>
      <c r="BF1434">
        <f t="shared" si="203"/>
        <v>9.57</v>
      </c>
      <c r="BG1434">
        <f t="shared" si="204"/>
        <v>0.36299999999999999</v>
      </c>
    </row>
    <row r="1435" spans="1:59" x14ac:dyDescent="0.25">
      <c r="A1435">
        <v>210</v>
      </c>
      <c r="H1435">
        <v>95.4</v>
      </c>
      <c r="I1435" t="s">
        <v>136</v>
      </c>
      <c r="M1435" t="s">
        <v>135</v>
      </c>
      <c r="O1435">
        <v>124</v>
      </c>
      <c r="Q1435">
        <v>41.23</v>
      </c>
      <c r="R1435">
        <v>26.81</v>
      </c>
      <c r="S1435">
        <v>27.81</v>
      </c>
      <c r="T1435">
        <v>359.5</v>
      </c>
      <c r="U1435">
        <v>1399</v>
      </c>
      <c r="V1435" t="s">
        <v>207</v>
      </c>
      <c r="W1435" t="s">
        <v>207</v>
      </c>
      <c r="X1435">
        <v>2.42</v>
      </c>
      <c r="Y1435" t="s">
        <v>207</v>
      </c>
      <c r="Z1435" t="s">
        <v>207</v>
      </c>
      <c r="AA1435" t="s">
        <v>207</v>
      </c>
      <c r="AB1435" t="s">
        <v>207</v>
      </c>
      <c r="AC1435" t="s">
        <v>207</v>
      </c>
      <c r="AD1435" t="s">
        <v>207</v>
      </c>
      <c r="AE1435" t="s">
        <v>207</v>
      </c>
      <c r="AG1435">
        <v>-1.548</v>
      </c>
      <c r="AH1435">
        <v>-0.312</v>
      </c>
      <c r="AI1435" t="s">
        <v>207</v>
      </c>
      <c r="AJ1435" t="s">
        <v>207</v>
      </c>
      <c r="AL1435" t="s">
        <v>207</v>
      </c>
      <c r="AQ1435" t="s">
        <v>207</v>
      </c>
      <c r="AR1435" t="s">
        <v>207</v>
      </c>
      <c r="AS1435">
        <v>0.107</v>
      </c>
      <c r="AT1435">
        <v>9.91</v>
      </c>
      <c r="AU1435">
        <v>2.29</v>
      </c>
      <c r="AV1435">
        <v>196</v>
      </c>
      <c r="AX1435">
        <f t="shared" si="197"/>
        <v>3.7381917653745185</v>
      </c>
      <c r="AZ1435" t="str">
        <f t="shared" si="196"/>
        <v>Quercus douglasii</v>
      </c>
      <c r="BA1435">
        <f t="shared" si="198"/>
        <v>27.81</v>
      </c>
      <c r="BB1435">
        <f t="shared" si="199"/>
        <v>1.4481917653745184</v>
      </c>
      <c r="BC1435">
        <f t="shared" si="200"/>
        <v>35.950000000000003</v>
      </c>
      <c r="BD1435">
        <f t="shared" si="201"/>
        <v>1399</v>
      </c>
      <c r="BE1435">
        <f t="shared" si="202"/>
        <v>0.312</v>
      </c>
      <c r="BF1435">
        <f t="shared" si="203"/>
        <v>9.91</v>
      </c>
      <c r="BG1435">
        <f t="shared" si="204"/>
        <v>0.107</v>
      </c>
    </row>
    <row r="1436" spans="1:59" x14ac:dyDescent="0.25">
      <c r="A1436">
        <v>211</v>
      </c>
      <c r="H1436">
        <v>95.4</v>
      </c>
      <c r="I1436" t="s">
        <v>136</v>
      </c>
      <c r="M1436" t="s">
        <v>135</v>
      </c>
      <c r="O1436">
        <v>124</v>
      </c>
      <c r="Q1436">
        <v>57.1</v>
      </c>
      <c r="R1436">
        <v>27.15</v>
      </c>
      <c r="S1436">
        <v>27.46</v>
      </c>
      <c r="T1436">
        <v>360</v>
      </c>
      <c r="U1436">
        <v>1400</v>
      </c>
      <c r="V1436" t="s">
        <v>207</v>
      </c>
      <c r="W1436" t="s">
        <v>207</v>
      </c>
      <c r="X1436">
        <v>5.55</v>
      </c>
      <c r="Y1436" t="s">
        <v>207</v>
      </c>
      <c r="Z1436" t="s">
        <v>207</v>
      </c>
      <c r="AA1436" t="s">
        <v>207</v>
      </c>
      <c r="AB1436" t="s">
        <v>207</v>
      </c>
      <c r="AC1436" t="s">
        <v>207</v>
      </c>
      <c r="AD1436" t="s">
        <v>207</v>
      </c>
      <c r="AE1436" t="s">
        <v>207</v>
      </c>
      <c r="AG1436">
        <v>-1.548</v>
      </c>
      <c r="AH1436">
        <v>-0.312</v>
      </c>
      <c r="AI1436" t="s">
        <v>207</v>
      </c>
      <c r="AJ1436" t="s">
        <v>207</v>
      </c>
      <c r="AL1436" t="s">
        <v>207</v>
      </c>
      <c r="AQ1436" t="s">
        <v>207</v>
      </c>
      <c r="AR1436" t="s">
        <v>207</v>
      </c>
      <c r="AS1436">
        <v>0.378</v>
      </c>
      <c r="AT1436">
        <v>19</v>
      </c>
      <c r="AU1436">
        <v>1.62</v>
      </c>
      <c r="AV1436">
        <v>262</v>
      </c>
      <c r="AX1436">
        <f t="shared" si="197"/>
        <v>3.6625761804070525</v>
      </c>
      <c r="AZ1436" t="str">
        <f t="shared" si="196"/>
        <v>Quercus douglasii</v>
      </c>
      <c r="BA1436">
        <f t="shared" si="198"/>
        <v>27.46</v>
      </c>
      <c r="BB1436">
        <f t="shared" si="199"/>
        <v>2.0425761804070524</v>
      </c>
      <c r="BC1436">
        <f t="shared" si="200"/>
        <v>36</v>
      </c>
      <c r="BD1436">
        <f t="shared" si="201"/>
        <v>1400</v>
      </c>
      <c r="BE1436">
        <f t="shared" si="202"/>
        <v>0.312</v>
      </c>
      <c r="BF1436">
        <f t="shared" si="203"/>
        <v>19</v>
      </c>
      <c r="BG1436">
        <f t="shared" si="204"/>
        <v>0.378</v>
      </c>
    </row>
    <row r="1437" spans="1:59" x14ac:dyDescent="0.25">
      <c r="A1437">
        <v>212</v>
      </c>
      <c r="H1437">
        <v>95.4</v>
      </c>
      <c r="I1437" t="s">
        <v>136</v>
      </c>
      <c r="M1437" t="s">
        <v>135</v>
      </c>
      <c r="O1437">
        <v>124</v>
      </c>
      <c r="Q1437">
        <v>57.1</v>
      </c>
      <c r="R1437">
        <v>27.26</v>
      </c>
      <c r="S1437">
        <v>27.64</v>
      </c>
      <c r="T1437">
        <v>500.4</v>
      </c>
      <c r="U1437">
        <v>1400</v>
      </c>
      <c r="V1437" t="s">
        <v>207</v>
      </c>
      <c r="W1437" t="s">
        <v>207</v>
      </c>
      <c r="X1437">
        <v>5.64</v>
      </c>
      <c r="Y1437" t="s">
        <v>207</v>
      </c>
      <c r="Z1437" t="s">
        <v>207</v>
      </c>
      <c r="AA1437" t="s">
        <v>207</v>
      </c>
      <c r="AB1437" t="s">
        <v>207</v>
      </c>
      <c r="AC1437" t="s">
        <v>207</v>
      </c>
      <c r="AD1437" t="s">
        <v>207</v>
      </c>
      <c r="AE1437" t="s">
        <v>207</v>
      </c>
      <c r="AG1437">
        <v>-1.548</v>
      </c>
      <c r="AH1437">
        <v>-0.312</v>
      </c>
      <c r="AI1437" t="s">
        <v>207</v>
      </c>
      <c r="AJ1437" t="s">
        <v>207</v>
      </c>
      <c r="AL1437" t="s">
        <v>207</v>
      </c>
      <c r="AQ1437" t="s">
        <v>207</v>
      </c>
      <c r="AR1437" t="s">
        <v>207</v>
      </c>
      <c r="AS1437">
        <v>0.378</v>
      </c>
      <c r="AT1437">
        <v>25.4</v>
      </c>
      <c r="AU1437">
        <v>1.64</v>
      </c>
      <c r="AV1437">
        <v>369</v>
      </c>
      <c r="AX1437">
        <f t="shared" si="197"/>
        <v>3.7012961429381819</v>
      </c>
      <c r="AZ1437" t="str">
        <f t="shared" si="196"/>
        <v>Quercus douglasii</v>
      </c>
      <c r="BA1437">
        <f t="shared" si="198"/>
        <v>27.64</v>
      </c>
      <c r="BB1437">
        <f t="shared" si="199"/>
        <v>2.0612961429381818</v>
      </c>
      <c r="BC1437">
        <f t="shared" si="200"/>
        <v>50.04</v>
      </c>
      <c r="BD1437">
        <f t="shared" si="201"/>
        <v>1400</v>
      </c>
      <c r="BE1437">
        <f t="shared" si="202"/>
        <v>0.312</v>
      </c>
      <c r="BF1437">
        <f t="shared" si="203"/>
        <v>25.4</v>
      </c>
      <c r="BG1437">
        <f t="shared" si="204"/>
        <v>0.378</v>
      </c>
    </row>
    <row r="1438" spans="1:59" x14ac:dyDescent="0.25">
      <c r="A1438">
        <v>213</v>
      </c>
      <c r="H1438">
        <v>95.4</v>
      </c>
      <c r="I1438" t="s">
        <v>136</v>
      </c>
      <c r="M1438" t="s">
        <v>135</v>
      </c>
      <c r="O1438">
        <v>124</v>
      </c>
      <c r="Q1438">
        <v>58.6</v>
      </c>
      <c r="R1438">
        <v>26.75</v>
      </c>
      <c r="S1438">
        <v>27.71</v>
      </c>
      <c r="T1438">
        <v>700.4</v>
      </c>
      <c r="U1438">
        <v>1400</v>
      </c>
      <c r="V1438" t="s">
        <v>207</v>
      </c>
      <c r="W1438" t="s">
        <v>207</v>
      </c>
      <c r="X1438">
        <v>5.6</v>
      </c>
      <c r="Y1438" t="s">
        <v>207</v>
      </c>
      <c r="Z1438" t="s">
        <v>207</v>
      </c>
      <c r="AA1438" t="s">
        <v>207</v>
      </c>
      <c r="AB1438" t="s">
        <v>207</v>
      </c>
      <c r="AC1438" t="s">
        <v>207</v>
      </c>
      <c r="AD1438" t="s">
        <v>207</v>
      </c>
      <c r="AE1438" t="s">
        <v>207</v>
      </c>
      <c r="AG1438">
        <v>-1.548</v>
      </c>
      <c r="AH1438">
        <v>-0.312</v>
      </c>
      <c r="AI1438" t="s">
        <v>207</v>
      </c>
      <c r="AJ1438" t="s">
        <v>207</v>
      </c>
      <c r="AL1438" t="s">
        <v>207</v>
      </c>
      <c r="AQ1438" t="s">
        <v>207</v>
      </c>
      <c r="AR1438" t="s">
        <v>207</v>
      </c>
      <c r="AS1438">
        <v>0.36799999999999999</v>
      </c>
      <c r="AT1438">
        <v>30</v>
      </c>
      <c r="AU1438">
        <v>1.67</v>
      </c>
      <c r="AV1438">
        <v>539</v>
      </c>
      <c r="AX1438">
        <f t="shared" si="197"/>
        <v>3.7164498776890471</v>
      </c>
      <c r="AZ1438" t="str">
        <f t="shared" si="196"/>
        <v>Quercus douglasii</v>
      </c>
      <c r="BA1438">
        <f t="shared" si="198"/>
        <v>27.71</v>
      </c>
      <c r="BB1438">
        <f t="shared" si="199"/>
        <v>2.0464498776890472</v>
      </c>
      <c r="BC1438">
        <f t="shared" si="200"/>
        <v>70.039999999999992</v>
      </c>
      <c r="BD1438">
        <f t="shared" si="201"/>
        <v>1400</v>
      </c>
      <c r="BE1438">
        <f t="shared" si="202"/>
        <v>0.312</v>
      </c>
      <c r="BF1438">
        <f t="shared" si="203"/>
        <v>30</v>
      </c>
      <c r="BG1438">
        <f t="shared" si="204"/>
        <v>0.36799999999999999</v>
      </c>
    </row>
    <row r="1439" spans="1:59" x14ac:dyDescent="0.25">
      <c r="A1439">
        <v>214</v>
      </c>
      <c r="H1439">
        <v>95.4</v>
      </c>
      <c r="I1439" t="s">
        <v>136</v>
      </c>
      <c r="M1439" t="s">
        <v>135</v>
      </c>
      <c r="O1439">
        <v>124</v>
      </c>
      <c r="Q1439">
        <v>59.34</v>
      </c>
      <c r="R1439">
        <v>26.28</v>
      </c>
      <c r="S1439">
        <v>27.68</v>
      </c>
      <c r="T1439">
        <v>998.9</v>
      </c>
      <c r="U1439">
        <v>1400</v>
      </c>
      <c r="V1439" t="s">
        <v>207</v>
      </c>
      <c r="W1439" t="s">
        <v>207</v>
      </c>
      <c r="X1439">
        <v>5.42</v>
      </c>
      <c r="Y1439" t="s">
        <v>207</v>
      </c>
      <c r="Z1439" t="s">
        <v>207</v>
      </c>
      <c r="AA1439" t="s">
        <v>207</v>
      </c>
      <c r="AB1439" t="s">
        <v>207</v>
      </c>
      <c r="AC1439" t="s">
        <v>207</v>
      </c>
      <c r="AD1439" t="s">
        <v>207</v>
      </c>
      <c r="AE1439" t="s">
        <v>207</v>
      </c>
      <c r="AG1439">
        <v>-1.548</v>
      </c>
      <c r="AH1439">
        <v>-0.312</v>
      </c>
      <c r="AI1439" t="s">
        <v>207</v>
      </c>
      <c r="AJ1439" t="s">
        <v>207</v>
      </c>
      <c r="AL1439" t="s">
        <v>207</v>
      </c>
      <c r="AQ1439" t="s">
        <v>207</v>
      </c>
      <c r="AR1439" t="s">
        <v>207</v>
      </c>
      <c r="AS1439">
        <v>0.35</v>
      </c>
      <c r="AT1439">
        <v>32.6</v>
      </c>
      <c r="AU1439">
        <v>1.69</v>
      </c>
      <c r="AV1439">
        <v>809</v>
      </c>
      <c r="AX1439">
        <f t="shared" si="197"/>
        <v>3.7099488183931504</v>
      </c>
      <c r="AZ1439" t="str">
        <f t="shared" si="196"/>
        <v>Quercus douglasii</v>
      </c>
      <c r="BA1439">
        <f t="shared" si="198"/>
        <v>27.68</v>
      </c>
      <c r="BB1439">
        <f t="shared" si="199"/>
        <v>2.0199488183931504</v>
      </c>
      <c r="BC1439">
        <f t="shared" si="200"/>
        <v>99.89</v>
      </c>
      <c r="BD1439">
        <f t="shared" si="201"/>
        <v>1400</v>
      </c>
      <c r="BE1439">
        <f t="shared" si="202"/>
        <v>0.312</v>
      </c>
      <c r="BF1439">
        <f t="shared" si="203"/>
        <v>32.6</v>
      </c>
      <c r="BG1439">
        <f t="shared" si="204"/>
        <v>0.35</v>
      </c>
    </row>
    <row r="1440" spans="1:59" x14ac:dyDescent="0.25">
      <c r="A1440">
        <v>216</v>
      </c>
      <c r="H1440">
        <v>111.3</v>
      </c>
      <c r="I1440" t="s">
        <v>136</v>
      </c>
      <c r="M1440" t="s">
        <v>135</v>
      </c>
      <c r="O1440">
        <v>124</v>
      </c>
      <c r="Q1440">
        <v>54.98</v>
      </c>
      <c r="R1440">
        <v>27.09</v>
      </c>
      <c r="S1440">
        <v>27.61</v>
      </c>
      <c r="T1440">
        <v>151.19999999999999</v>
      </c>
      <c r="U1440">
        <v>1400</v>
      </c>
      <c r="V1440" t="s">
        <v>207</v>
      </c>
      <c r="W1440" t="s">
        <v>207</v>
      </c>
      <c r="X1440">
        <v>5.92</v>
      </c>
      <c r="Y1440" t="s">
        <v>207</v>
      </c>
      <c r="Z1440" t="s">
        <v>207</v>
      </c>
      <c r="AA1440" t="s">
        <v>207</v>
      </c>
      <c r="AB1440" t="s">
        <v>207</v>
      </c>
      <c r="AC1440" t="s">
        <v>207</v>
      </c>
      <c r="AD1440" t="s">
        <v>207</v>
      </c>
      <c r="AE1440" t="s">
        <v>207</v>
      </c>
      <c r="AG1440">
        <v>-1.548</v>
      </c>
      <c r="AH1440">
        <v>-0.312</v>
      </c>
      <c r="AI1440" t="s">
        <v>207</v>
      </c>
      <c r="AJ1440" t="s">
        <v>207</v>
      </c>
      <c r="AL1440" t="s">
        <v>207</v>
      </c>
      <c r="AQ1440" t="s">
        <v>207</v>
      </c>
      <c r="AR1440" t="s">
        <v>207</v>
      </c>
      <c r="AS1440">
        <v>0.36899999999999999</v>
      </c>
      <c r="AT1440">
        <v>5.78</v>
      </c>
      <c r="AU1440">
        <v>1.73</v>
      </c>
      <c r="AV1440">
        <v>120</v>
      </c>
      <c r="AX1440">
        <f t="shared" si="197"/>
        <v>3.6948181726129619</v>
      </c>
      <c r="AZ1440" t="str">
        <f t="shared" si="196"/>
        <v>Quercus douglasii</v>
      </c>
      <c r="BA1440">
        <f t="shared" si="198"/>
        <v>27.61</v>
      </c>
      <c r="BB1440">
        <f t="shared" si="199"/>
        <v>1.9648181726129619</v>
      </c>
      <c r="BC1440">
        <f t="shared" si="200"/>
        <v>15.12</v>
      </c>
      <c r="BD1440">
        <f t="shared" si="201"/>
        <v>1400</v>
      </c>
      <c r="BE1440">
        <f t="shared" si="202"/>
        <v>0.312</v>
      </c>
      <c r="BF1440">
        <f t="shared" si="203"/>
        <v>5.78</v>
      </c>
      <c r="BG1440">
        <f t="shared" si="204"/>
        <v>0.36899999999999999</v>
      </c>
    </row>
    <row r="1441" spans="1:59" x14ac:dyDescent="0.25">
      <c r="A1441">
        <v>217</v>
      </c>
      <c r="H1441">
        <v>111.3</v>
      </c>
      <c r="I1441" t="s">
        <v>136</v>
      </c>
      <c r="M1441" t="s">
        <v>135</v>
      </c>
      <c r="O1441">
        <v>124</v>
      </c>
      <c r="Q1441">
        <v>56.35</v>
      </c>
      <c r="R1441">
        <v>26.98</v>
      </c>
      <c r="S1441">
        <v>27.52</v>
      </c>
      <c r="T1441">
        <v>201.4</v>
      </c>
      <c r="U1441">
        <v>1400</v>
      </c>
      <c r="V1441" t="s">
        <v>207</v>
      </c>
      <c r="W1441" t="s">
        <v>207</v>
      </c>
      <c r="X1441">
        <v>6.15</v>
      </c>
      <c r="Y1441" t="s">
        <v>207</v>
      </c>
      <c r="Z1441" t="s">
        <v>207</v>
      </c>
      <c r="AA1441" t="s">
        <v>207</v>
      </c>
      <c r="AB1441" t="s">
        <v>207</v>
      </c>
      <c r="AC1441" t="s">
        <v>207</v>
      </c>
      <c r="AD1441" t="s">
        <v>207</v>
      </c>
      <c r="AE1441" t="s">
        <v>207</v>
      </c>
      <c r="AG1441">
        <v>-1.548</v>
      </c>
      <c r="AH1441">
        <v>-0.312</v>
      </c>
      <c r="AI1441" t="s">
        <v>207</v>
      </c>
      <c r="AJ1441" t="s">
        <v>207</v>
      </c>
      <c r="AL1441" t="s">
        <v>207</v>
      </c>
      <c r="AQ1441" t="s">
        <v>207</v>
      </c>
      <c r="AR1441" t="s">
        <v>207</v>
      </c>
      <c r="AS1441">
        <v>0.39900000000000002</v>
      </c>
      <c r="AT1441">
        <v>9.25</v>
      </c>
      <c r="AU1441">
        <v>1.68</v>
      </c>
      <c r="AV1441">
        <v>156</v>
      </c>
      <c r="AX1441">
        <f t="shared" si="197"/>
        <v>3.675443455955242</v>
      </c>
      <c r="AZ1441" t="str">
        <f t="shared" si="196"/>
        <v>Quercus douglasii</v>
      </c>
      <c r="BA1441">
        <f t="shared" si="198"/>
        <v>27.52</v>
      </c>
      <c r="BB1441">
        <f t="shared" si="199"/>
        <v>1.9954434559552421</v>
      </c>
      <c r="BC1441">
        <f t="shared" si="200"/>
        <v>20.14</v>
      </c>
      <c r="BD1441">
        <f t="shared" si="201"/>
        <v>1400</v>
      </c>
      <c r="BE1441">
        <f t="shared" si="202"/>
        <v>0.312</v>
      </c>
      <c r="BF1441">
        <f t="shared" si="203"/>
        <v>9.25</v>
      </c>
      <c r="BG1441">
        <f t="shared" si="204"/>
        <v>0.39900000000000002</v>
      </c>
    </row>
    <row r="1442" spans="1:59" x14ac:dyDescent="0.25">
      <c r="A1442">
        <v>218</v>
      </c>
      <c r="H1442">
        <v>111.3</v>
      </c>
      <c r="I1442" t="s">
        <v>136</v>
      </c>
      <c r="M1442" t="s">
        <v>135</v>
      </c>
      <c r="O1442">
        <v>124</v>
      </c>
      <c r="Q1442">
        <v>49.98</v>
      </c>
      <c r="R1442">
        <v>26.32</v>
      </c>
      <c r="S1442">
        <v>27.45</v>
      </c>
      <c r="T1442">
        <v>361.1</v>
      </c>
      <c r="U1442">
        <v>1401</v>
      </c>
      <c r="V1442" t="s">
        <v>207</v>
      </c>
      <c r="W1442" t="s">
        <v>207</v>
      </c>
      <c r="X1442">
        <v>4.41</v>
      </c>
      <c r="Y1442" t="s">
        <v>207</v>
      </c>
      <c r="Z1442" t="s">
        <v>207</v>
      </c>
      <c r="AA1442" t="s">
        <v>207</v>
      </c>
      <c r="AB1442" t="s">
        <v>207</v>
      </c>
      <c r="AC1442" t="s">
        <v>207</v>
      </c>
      <c r="AD1442" t="s">
        <v>207</v>
      </c>
      <c r="AE1442" t="s">
        <v>207</v>
      </c>
      <c r="AG1442">
        <v>-1.548</v>
      </c>
      <c r="AH1442">
        <v>-0.312</v>
      </c>
      <c r="AI1442" t="s">
        <v>207</v>
      </c>
      <c r="AJ1442" t="s">
        <v>207</v>
      </c>
      <c r="AL1442" t="s">
        <v>207</v>
      </c>
      <c r="AQ1442" t="s">
        <v>207</v>
      </c>
      <c r="AR1442" t="s">
        <v>207</v>
      </c>
      <c r="AS1442">
        <v>0.23499999999999999</v>
      </c>
      <c r="AT1442">
        <v>15.1</v>
      </c>
      <c r="AU1442">
        <v>1.96</v>
      </c>
      <c r="AV1442">
        <v>242</v>
      </c>
      <c r="AX1442">
        <f t="shared" si="197"/>
        <v>3.6604354525989624</v>
      </c>
      <c r="AZ1442" t="str">
        <f t="shared" si="196"/>
        <v>Quercus douglasii</v>
      </c>
      <c r="BA1442">
        <f t="shared" si="198"/>
        <v>27.45</v>
      </c>
      <c r="BB1442">
        <f t="shared" si="199"/>
        <v>1.7004354525989624</v>
      </c>
      <c r="BC1442">
        <f t="shared" si="200"/>
        <v>36.11</v>
      </c>
      <c r="BD1442">
        <f t="shared" si="201"/>
        <v>1401</v>
      </c>
      <c r="BE1442">
        <f t="shared" si="202"/>
        <v>0.312</v>
      </c>
      <c r="BF1442">
        <f t="shared" si="203"/>
        <v>15.1</v>
      </c>
      <c r="BG1442">
        <f t="shared" si="204"/>
        <v>0.23499999999999999</v>
      </c>
    </row>
    <row r="1443" spans="1:59" x14ac:dyDescent="0.25">
      <c r="A1443">
        <v>219</v>
      </c>
      <c r="H1443">
        <v>111.3</v>
      </c>
      <c r="I1443" t="s">
        <v>136</v>
      </c>
      <c r="M1443" t="s">
        <v>135</v>
      </c>
      <c r="O1443">
        <v>124</v>
      </c>
      <c r="Q1443">
        <v>56.8</v>
      </c>
      <c r="R1443">
        <v>26.99</v>
      </c>
      <c r="S1443">
        <v>27.53</v>
      </c>
      <c r="T1443">
        <v>361.5</v>
      </c>
      <c r="U1443">
        <v>1400</v>
      </c>
      <c r="V1443" t="s">
        <v>207</v>
      </c>
      <c r="W1443" t="s">
        <v>207</v>
      </c>
      <c r="X1443">
        <v>6.29</v>
      </c>
      <c r="Y1443" t="s">
        <v>207</v>
      </c>
      <c r="Z1443" t="s">
        <v>207</v>
      </c>
      <c r="AA1443" t="s">
        <v>207</v>
      </c>
      <c r="AB1443" t="s">
        <v>207</v>
      </c>
      <c r="AC1443" t="s">
        <v>207</v>
      </c>
      <c r="AD1443" t="s">
        <v>207</v>
      </c>
      <c r="AE1443" t="s">
        <v>207</v>
      </c>
      <c r="AG1443">
        <v>-1.548</v>
      </c>
      <c r="AH1443">
        <v>-0.312</v>
      </c>
      <c r="AI1443" t="s">
        <v>207</v>
      </c>
      <c r="AJ1443" t="s">
        <v>207</v>
      </c>
      <c r="AL1443" t="s">
        <v>207</v>
      </c>
      <c r="AQ1443" t="s">
        <v>207</v>
      </c>
      <c r="AR1443" t="s">
        <v>207</v>
      </c>
      <c r="AS1443">
        <v>0.41399999999999998</v>
      </c>
      <c r="AT1443">
        <v>18.2</v>
      </c>
      <c r="AU1443">
        <v>1.66</v>
      </c>
      <c r="AV1443">
        <v>275</v>
      </c>
      <c r="AX1443">
        <f t="shared" si="197"/>
        <v>3.6775918243551047</v>
      </c>
      <c r="AZ1443" t="str">
        <f t="shared" si="196"/>
        <v>Quercus douglasii</v>
      </c>
      <c r="BA1443">
        <f t="shared" si="198"/>
        <v>27.53</v>
      </c>
      <c r="BB1443">
        <f t="shared" si="199"/>
        <v>2.0175918243551045</v>
      </c>
      <c r="BC1443">
        <f t="shared" si="200"/>
        <v>36.15</v>
      </c>
      <c r="BD1443">
        <f t="shared" si="201"/>
        <v>1400</v>
      </c>
      <c r="BE1443">
        <f t="shared" si="202"/>
        <v>0.312</v>
      </c>
      <c r="BF1443">
        <f t="shared" si="203"/>
        <v>18.2</v>
      </c>
      <c r="BG1443">
        <f t="shared" si="204"/>
        <v>0.41399999999999998</v>
      </c>
    </row>
    <row r="1444" spans="1:59" x14ac:dyDescent="0.25">
      <c r="A1444">
        <v>220</v>
      </c>
      <c r="H1444">
        <v>111.3</v>
      </c>
      <c r="I1444" t="s">
        <v>136</v>
      </c>
      <c r="M1444" t="s">
        <v>135</v>
      </c>
      <c r="O1444">
        <v>124</v>
      </c>
      <c r="Q1444">
        <v>56.88</v>
      </c>
      <c r="R1444">
        <v>27.08</v>
      </c>
      <c r="S1444">
        <v>27.66</v>
      </c>
      <c r="T1444">
        <v>500</v>
      </c>
      <c r="U1444">
        <v>1399</v>
      </c>
      <c r="V1444" t="s">
        <v>207</v>
      </c>
      <c r="W1444" t="s">
        <v>207</v>
      </c>
      <c r="X1444">
        <v>6.4</v>
      </c>
      <c r="Y1444" t="s">
        <v>207</v>
      </c>
      <c r="Z1444" t="s">
        <v>207</v>
      </c>
      <c r="AA1444" t="s">
        <v>207</v>
      </c>
      <c r="AB1444" t="s">
        <v>207</v>
      </c>
      <c r="AC1444" t="s">
        <v>207</v>
      </c>
      <c r="AD1444" t="s">
        <v>207</v>
      </c>
      <c r="AE1444" t="s">
        <v>207</v>
      </c>
      <c r="AG1444">
        <v>-1.548</v>
      </c>
      <c r="AH1444">
        <v>-0.312</v>
      </c>
      <c r="AI1444" t="s">
        <v>207</v>
      </c>
      <c r="AJ1444" t="s">
        <v>207</v>
      </c>
      <c r="AL1444" t="s">
        <v>207</v>
      </c>
      <c r="AQ1444" t="s">
        <v>207</v>
      </c>
      <c r="AR1444" t="s">
        <v>207</v>
      </c>
      <c r="AS1444">
        <v>0.41699999999999998</v>
      </c>
      <c r="AT1444">
        <v>24.1</v>
      </c>
      <c r="AU1444">
        <v>1.68</v>
      </c>
      <c r="AV1444">
        <v>386</v>
      </c>
      <c r="AX1444">
        <f t="shared" si="197"/>
        <v>3.7056202817167367</v>
      </c>
      <c r="AZ1444" t="str">
        <f t="shared" si="196"/>
        <v>Quercus douglasii</v>
      </c>
      <c r="BA1444">
        <f t="shared" si="198"/>
        <v>27.66</v>
      </c>
      <c r="BB1444">
        <f t="shared" si="199"/>
        <v>2.025620281716737</v>
      </c>
      <c r="BC1444">
        <f t="shared" si="200"/>
        <v>50</v>
      </c>
      <c r="BD1444">
        <f t="shared" si="201"/>
        <v>1399</v>
      </c>
      <c r="BE1444">
        <f t="shared" si="202"/>
        <v>0.312</v>
      </c>
      <c r="BF1444">
        <f t="shared" si="203"/>
        <v>24.1</v>
      </c>
      <c r="BG1444">
        <f t="shared" si="204"/>
        <v>0.41699999999999998</v>
      </c>
    </row>
    <row r="1445" spans="1:59" x14ac:dyDescent="0.25">
      <c r="A1445">
        <v>221</v>
      </c>
      <c r="H1445">
        <v>111.3</v>
      </c>
      <c r="I1445" t="s">
        <v>136</v>
      </c>
      <c r="M1445" t="s">
        <v>135</v>
      </c>
      <c r="O1445">
        <v>124</v>
      </c>
      <c r="Q1445">
        <v>57.82</v>
      </c>
      <c r="R1445">
        <v>26.69</v>
      </c>
      <c r="S1445">
        <v>27.62</v>
      </c>
      <c r="T1445">
        <v>700</v>
      </c>
      <c r="U1445">
        <v>1400</v>
      </c>
      <c r="V1445" t="s">
        <v>207</v>
      </c>
      <c r="W1445" t="s">
        <v>207</v>
      </c>
      <c r="X1445">
        <v>6.35</v>
      </c>
      <c r="Y1445" t="s">
        <v>207</v>
      </c>
      <c r="Z1445" t="s">
        <v>207</v>
      </c>
      <c r="AA1445" t="s">
        <v>207</v>
      </c>
      <c r="AB1445" t="s">
        <v>207</v>
      </c>
      <c r="AC1445" t="s">
        <v>207</v>
      </c>
      <c r="AD1445" t="s">
        <v>207</v>
      </c>
      <c r="AE1445" t="s">
        <v>207</v>
      </c>
      <c r="AG1445">
        <v>-1.548</v>
      </c>
      <c r="AH1445">
        <v>-0.312</v>
      </c>
      <c r="AI1445" t="s">
        <v>207</v>
      </c>
      <c r="AJ1445" t="s">
        <v>207</v>
      </c>
      <c r="AL1445" t="s">
        <v>207</v>
      </c>
      <c r="AQ1445" t="s">
        <v>207</v>
      </c>
      <c r="AR1445" t="s">
        <v>207</v>
      </c>
      <c r="AS1445">
        <v>0.41299999999999998</v>
      </c>
      <c r="AT1445">
        <v>28.5</v>
      </c>
      <c r="AU1445">
        <v>1.68</v>
      </c>
      <c r="AV1445">
        <v>560</v>
      </c>
      <c r="AX1445">
        <f t="shared" si="197"/>
        <v>3.6969763983013419</v>
      </c>
      <c r="AZ1445" t="str">
        <f t="shared" si="196"/>
        <v>Quercus douglasii</v>
      </c>
      <c r="BA1445">
        <f t="shared" si="198"/>
        <v>27.62</v>
      </c>
      <c r="BB1445">
        <f t="shared" si="199"/>
        <v>2.0169763983013418</v>
      </c>
      <c r="BC1445">
        <f t="shared" si="200"/>
        <v>70</v>
      </c>
      <c r="BD1445">
        <f t="shared" si="201"/>
        <v>1400</v>
      </c>
      <c r="BE1445">
        <f t="shared" si="202"/>
        <v>0.312</v>
      </c>
      <c r="BF1445">
        <f t="shared" si="203"/>
        <v>28.5</v>
      </c>
      <c r="BG1445">
        <f t="shared" si="204"/>
        <v>0.41299999999999998</v>
      </c>
    </row>
    <row r="1446" spans="1:59" x14ac:dyDescent="0.25">
      <c r="A1446">
        <v>222</v>
      </c>
      <c r="H1446">
        <v>111.3</v>
      </c>
      <c r="I1446" t="s">
        <v>136</v>
      </c>
      <c r="M1446" t="s">
        <v>135</v>
      </c>
      <c r="O1446">
        <v>124</v>
      </c>
      <c r="Q1446">
        <v>56.42</v>
      </c>
      <c r="R1446">
        <v>26.9</v>
      </c>
      <c r="S1446">
        <v>27.54</v>
      </c>
      <c r="T1446">
        <v>998.5</v>
      </c>
      <c r="U1446">
        <v>1400</v>
      </c>
      <c r="V1446" t="s">
        <v>207</v>
      </c>
      <c r="W1446" t="s">
        <v>207</v>
      </c>
      <c r="X1446">
        <v>6.26</v>
      </c>
      <c r="Y1446" t="s">
        <v>207</v>
      </c>
      <c r="Z1446" t="s">
        <v>207</v>
      </c>
      <c r="AA1446" t="s">
        <v>207</v>
      </c>
      <c r="AB1446" t="s">
        <v>207</v>
      </c>
      <c r="AC1446" t="s">
        <v>207</v>
      </c>
      <c r="AD1446" t="s">
        <v>207</v>
      </c>
      <c r="AE1446" t="s">
        <v>207</v>
      </c>
      <c r="AG1446">
        <v>-1.548</v>
      </c>
      <c r="AH1446">
        <v>-0.312</v>
      </c>
      <c r="AI1446" t="s">
        <v>207</v>
      </c>
      <c r="AJ1446" t="s">
        <v>207</v>
      </c>
      <c r="AL1446" t="s">
        <v>207</v>
      </c>
      <c r="AQ1446" t="s">
        <v>207</v>
      </c>
      <c r="AR1446" t="s">
        <v>207</v>
      </c>
      <c r="AS1446">
        <v>0.40400000000000003</v>
      </c>
      <c r="AT1446">
        <v>31.6</v>
      </c>
      <c r="AU1446">
        <v>1.69</v>
      </c>
      <c r="AV1446">
        <v>835</v>
      </c>
      <c r="AX1446">
        <f t="shared" si="197"/>
        <v>3.6797412861369772</v>
      </c>
      <c r="AZ1446" t="str">
        <f t="shared" si="196"/>
        <v>Quercus douglasii</v>
      </c>
      <c r="BA1446">
        <f t="shared" si="198"/>
        <v>27.54</v>
      </c>
      <c r="BB1446">
        <f t="shared" si="199"/>
        <v>1.9897412861369772</v>
      </c>
      <c r="BC1446">
        <f t="shared" si="200"/>
        <v>99.85</v>
      </c>
      <c r="BD1446">
        <f t="shared" si="201"/>
        <v>1400</v>
      </c>
      <c r="BE1446">
        <f t="shared" si="202"/>
        <v>0.312</v>
      </c>
      <c r="BF1446">
        <f t="shared" si="203"/>
        <v>31.6</v>
      </c>
      <c r="BG1446">
        <f t="shared" si="204"/>
        <v>0.40400000000000003</v>
      </c>
    </row>
    <row r="1447" spans="1:59" x14ac:dyDescent="0.25">
      <c r="A1447">
        <v>224</v>
      </c>
      <c r="H1447">
        <v>156.9</v>
      </c>
      <c r="I1447" t="s">
        <v>136</v>
      </c>
      <c r="M1447" t="s">
        <v>135</v>
      </c>
      <c r="O1447">
        <v>131</v>
      </c>
      <c r="Q1447">
        <v>67.63</v>
      </c>
      <c r="R1447">
        <v>27.09</v>
      </c>
      <c r="S1447">
        <v>28.07</v>
      </c>
      <c r="T1447">
        <v>148.69999999999999</v>
      </c>
      <c r="U1447">
        <v>1399</v>
      </c>
      <c r="V1447" t="s">
        <v>207</v>
      </c>
      <c r="W1447" t="s">
        <v>207</v>
      </c>
      <c r="X1447">
        <v>5.72</v>
      </c>
      <c r="Y1447" t="s">
        <v>207</v>
      </c>
      <c r="Z1447" t="s">
        <v>207</v>
      </c>
      <c r="AA1447" t="s">
        <v>207</v>
      </c>
      <c r="AB1447" t="s">
        <v>207</v>
      </c>
      <c r="AC1447" t="s">
        <v>207</v>
      </c>
      <c r="AD1447" t="s">
        <v>207</v>
      </c>
      <c r="AE1447" t="s">
        <v>207</v>
      </c>
      <c r="AG1447">
        <v>-1.8222222219999999</v>
      </c>
      <c r="AH1447">
        <v>-0.32</v>
      </c>
      <c r="AI1447" t="s">
        <v>207</v>
      </c>
      <c r="AJ1447" t="s">
        <v>207</v>
      </c>
      <c r="AL1447" t="s">
        <v>207</v>
      </c>
      <c r="AQ1447" t="s">
        <v>207</v>
      </c>
      <c r="AR1447" t="s">
        <v>207</v>
      </c>
      <c r="AS1447">
        <v>0.45500000000000002</v>
      </c>
      <c r="AT1447">
        <v>8.2200000000000006</v>
      </c>
      <c r="AU1447">
        <v>1.38</v>
      </c>
      <c r="AV1447">
        <v>113</v>
      </c>
      <c r="AX1447">
        <f t="shared" si="197"/>
        <v>3.7952397143124292</v>
      </c>
      <c r="AZ1447" t="str">
        <f t="shared" si="196"/>
        <v>Quercus douglasii</v>
      </c>
      <c r="BA1447">
        <f t="shared" si="198"/>
        <v>28.07</v>
      </c>
      <c r="BB1447">
        <f t="shared" si="199"/>
        <v>2.4152397143124293</v>
      </c>
      <c r="BC1447">
        <f t="shared" si="200"/>
        <v>14.87</v>
      </c>
      <c r="BD1447">
        <f t="shared" si="201"/>
        <v>1399</v>
      </c>
      <c r="BE1447">
        <f t="shared" si="202"/>
        <v>0.32</v>
      </c>
      <c r="BF1447">
        <f t="shared" si="203"/>
        <v>8.2200000000000006</v>
      </c>
      <c r="BG1447">
        <f t="shared" si="204"/>
        <v>0.45500000000000002</v>
      </c>
    </row>
    <row r="1448" spans="1:59" x14ac:dyDescent="0.25">
      <c r="A1448">
        <v>225</v>
      </c>
      <c r="H1448">
        <v>156.9</v>
      </c>
      <c r="I1448" t="s">
        <v>136</v>
      </c>
      <c r="M1448" t="s">
        <v>135</v>
      </c>
      <c r="O1448">
        <v>131</v>
      </c>
      <c r="Q1448">
        <v>65.45</v>
      </c>
      <c r="R1448">
        <v>27.07</v>
      </c>
      <c r="S1448">
        <v>28.04</v>
      </c>
      <c r="T1448">
        <v>197.8</v>
      </c>
      <c r="U1448">
        <v>1399</v>
      </c>
      <c r="V1448" t="s">
        <v>207</v>
      </c>
      <c r="W1448" t="s">
        <v>207</v>
      </c>
      <c r="X1448">
        <v>5.23</v>
      </c>
      <c r="Y1448" t="s">
        <v>207</v>
      </c>
      <c r="Z1448" t="s">
        <v>207</v>
      </c>
      <c r="AA1448" t="s">
        <v>207</v>
      </c>
      <c r="AB1448" t="s">
        <v>207</v>
      </c>
      <c r="AC1448" t="s">
        <v>207</v>
      </c>
      <c r="AD1448" t="s">
        <v>207</v>
      </c>
      <c r="AE1448" t="s">
        <v>207</v>
      </c>
      <c r="AG1448">
        <v>-1.8222222219999999</v>
      </c>
      <c r="AH1448">
        <v>-0.32</v>
      </c>
      <c r="AI1448" t="s">
        <v>207</v>
      </c>
      <c r="AJ1448" t="s">
        <v>207</v>
      </c>
      <c r="AL1448" t="s">
        <v>207</v>
      </c>
      <c r="AQ1448" t="s">
        <v>207</v>
      </c>
      <c r="AR1448" t="s">
        <v>207</v>
      </c>
      <c r="AS1448">
        <v>0.38700000000000001</v>
      </c>
      <c r="AT1448">
        <v>11.6</v>
      </c>
      <c r="AU1448">
        <v>1.45</v>
      </c>
      <c r="AV1448">
        <v>141</v>
      </c>
      <c r="AX1448">
        <f t="shared" si="197"/>
        <v>3.7886188162965992</v>
      </c>
      <c r="AZ1448" t="str">
        <f t="shared" si="196"/>
        <v>Quercus douglasii</v>
      </c>
      <c r="BA1448">
        <f t="shared" si="198"/>
        <v>28.04</v>
      </c>
      <c r="BB1448">
        <f t="shared" si="199"/>
        <v>2.3386188162965995</v>
      </c>
      <c r="BC1448">
        <f t="shared" si="200"/>
        <v>19.78</v>
      </c>
      <c r="BD1448">
        <f t="shared" si="201"/>
        <v>1399</v>
      </c>
      <c r="BE1448">
        <f t="shared" si="202"/>
        <v>0.32</v>
      </c>
      <c r="BF1448">
        <f t="shared" si="203"/>
        <v>11.6</v>
      </c>
      <c r="BG1448">
        <f t="shared" si="204"/>
        <v>0.38700000000000001</v>
      </c>
    </row>
    <row r="1449" spans="1:59" x14ac:dyDescent="0.25">
      <c r="A1449">
        <v>226</v>
      </c>
      <c r="H1449">
        <v>156.9</v>
      </c>
      <c r="I1449" t="s">
        <v>136</v>
      </c>
      <c r="M1449" t="s">
        <v>135</v>
      </c>
      <c r="O1449">
        <v>131</v>
      </c>
      <c r="Q1449">
        <v>63.11</v>
      </c>
      <c r="R1449">
        <v>26.73</v>
      </c>
      <c r="S1449">
        <v>28.04</v>
      </c>
      <c r="T1449">
        <v>357.2</v>
      </c>
      <c r="U1449">
        <v>1400</v>
      </c>
      <c r="V1449" t="s">
        <v>207</v>
      </c>
      <c r="W1449" t="s">
        <v>207</v>
      </c>
      <c r="X1449">
        <v>4.46</v>
      </c>
      <c r="Y1449" t="s">
        <v>207</v>
      </c>
      <c r="Z1449" t="s">
        <v>207</v>
      </c>
      <c r="AA1449" t="s">
        <v>207</v>
      </c>
      <c r="AB1449" t="s">
        <v>207</v>
      </c>
      <c r="AC1449" t="s">
        <v>207</v>
      </c>
      <c r="AD1449" t="s">
        <v>207</v>
      </c>
      <c r="AE1449" t="s">
        <v>207</v>
      </c>
      <c r="AG1449">
        <v>-1.8222222219999999</v>
      </c>
      <c r="AH1449">
        <v>-0.32</v>
      </c>
      <c r="AI1449" t="s">
        <v>207</v>
      </c>
      <c r="AJ1449" t="s">
        <v>207</v>
      </c>
      <c r="AL1449" t="s">
        <v>207</v>
      </c>
      <c r="AQ1449" t="s">
        <v>207</v>
      </c>
      <c r="AR1449" t="s">
        <v>207</v>
      </c>
      <c r="AS1449">
        <v>0.29599999999999999</v>
      </c>
      <c r="AT1449">
        <v>21.5</v>
      </c>
      <c r="AU1449">
        <v>1.58</v>
      </c>
      <c r="AV1449">
        <v>225</v>
      </c>
      <c r="AX1449">
        <f t="shared" si="197"/>
        <v>3.7886188162965992</v>
      </c>
      <c r="AZ1449" t="str">
        <f t="shared" si="196"/>
        <v>Quercus douglasii</v>
      </c>
      <c r="BA1449">
        <f t="shared" si="198"/>
        <v>28.04</v>
      </c>
      <c r="BB1449">
        <f t="shared" si="199"/>
        <v>2.2086188162965992</v>
      </c>
      <c r="BC1449">
        <f t="shared" si="200"/>
        <v>35.72</v>
      </c>
      <c r="BD1449">
        <f t="shared" si="201"/>
        <v>1400</v>
      </c>
      <c r="BE1449">
        <f t="shared" si="202"/>
        <v>0.32</v>
      </c>
      <c r="BF1449">
        <f t="shared" si="203"/>
        <v>21.5</v>
      </c>
      <c r="BG1449">
        <f t="shared" si="204"/>
        <v>0.29599999999999999</v>
      </c>
    </row>
    <row r="1450" spans="1:59" x14ac:dyDescent="0.25">
      <c r="A1450">
        <v>227</v>
      </c>
      <c r="H1450">
        <v>156.9</v>
      </c>
      <c r="I1450" t="s">
        <v>136</v>
      </c>
      <c r="M1450" t="s">
        <v>135</v>
      </c>
      <c r="O1450">
        <v>131</v>
      </c>
      <c r="Q1450">
        <v>58.8</v>
      </c>
      <c r="R1450">
        <v>27.75</v>
      </c>
      <c r="S1450">
        <v>27.97</v>
      </c>
      <c r="T1450">
        <v>360.6</v>
      </c>
      <c r="U1450">
        <v>1400</v>
      </c>
      <c r="V1450" t="s">
        <v>207</v>
      </c>
      <c r="W1450" t="s">
        <v>207</v>
      </c>
      <c r="X1450">
        <v>5.56</v>
      </c>
      <c r="Y1450" t="s">
        <v>207</v>
      </c>
      <c r="Z1450" t="s">
        <v>207</v>
      </c>
      <c r="AA1450" t="s">
        <v>207</v>
      </c>
      <c r="AB1450" t="s">
        <v>207</v>
      </c>
      <c r="AC1450" t="s">
        <v>207</v>
      </c>
      <c r="AD1450" t="s">
        <v>207</v>
      </c>
      <c r="AE1450" t="s">
        <v>207</v>
      </c>
      <c r="AG1450">
        <v>-1.8222222219999999</v>
      </c>
      <c r="AH1450">
        <v>-0.32</v>
      </c>
      <c r="AI1450" t="s">
        <v>207</v>
      </c>
      <c r="AJ1450" t="s">
        <v>207</v>
      </c>
      <c r="AL1450" t="s">
        <v>207</v>
      </c>
      <c r="AQ1450" t="s">
        <v>207</v>
      </c>
      <c r="AR1450" t="s">
        <v>207</v>
      </c>
      <c r="AS1450">
        <v>0.375</v>
      </c>
      <c r="AT1450">
        <v>24.2</v>
      </c>
      <c r="AU1450">
        <v>1.59</v>
      </c>
      <c r="AV1450">
        <v>239</v>
      </c>
      <c r="AX1450">
        <f t="shared" si="197"/>
        <v>3.7732091423649745</v>
      </c>
      <c r="AZ1450" t="str">
        <f t="shared" si="196"/>
        <v>Quercus douglasii</v>
      </c>
      <c r="BA1450">
        <f t="shared" si="198"/>
        <v>27.97</v>
      </c>
      <c r="BB1450">
        <f t="shared" si="199"/>
        <v>2.1832091423649747</v>
      </c>
      <c r="BC1450">
        <f t="shared" si="200"/>
        <v>36.06</v>
      </c>
      <c r="BD1450">
        <f t="shared" si="201"/>
        <v>1400</v>
      </c>
      <c r="BE1450">
        <f t="shared" si="202"/>
        <v>0.32</v>
      </c>
      <c r="BF1450">
        <f t="shared" si="203"/>
        <v>24.2</v>
      </c>
      <c r="BG1450">
        <f t="shared" si="204"/>
        <v>0.375</v>
      </c>
    </row>
    <row r="1451" spans="1:59" x14ac:dyDescent="0.25">
      <c r="A1451">
        <v>228</v>
      </c>
      <c r="H1451">
        <v>156.9</v>
      </c>
      <c r="I1451" t="s">
        <v>136</v>
      </c>
      <c r="M1451" t="s">
        <v>135</v>
      </c>
      <c r="O1451">
        <v>131</v>
      </c>
      <c r="Q1451">
        <v>60.55</v>
      </c>
      <c r="R1451">
        <v>26.43</v>
      </c>
      <c r="S1451">
        <v>28.08</v>
      </c>
      <c r="T1451">
        <v>500.3</v>
      </c>
      <c r="U1451">
        <v>1400</v>
      </c>
      <c r="V1451" t="s">
        <v>207</v>
      </c>
      <c r="W1451" t="s">
        <v>207</v>
      </c>
      <c r="X1451">
        <v>3.87</v>
      </c>
      <c r="Y1451" t="s">
        <v>207</v>
      </c>
      <c r="Z1451" t="s">
        <v>207</v>
      </c>
      <c r="AA1451" t="s">
        <v>207</v>
      </c>
      <c r="AB1451" t="s">
        <v>207</v>
      </c>
      <c r="AC1451" t="s">
        <v>207</v>
      </c>
      <c r="AD1451" t="s">
        <v>207</v>
      </c>
      <c r="AE1451" t="s">
        <v>207</v>
      </c>
      <c r="AG1451">
        <v>-1.8222222219999999</v>
      </c>
      <c r="AH1451">
        <v>-0.32</v>
      </c>
      <c r="AI1451" t="s">
        <v>207</v>
      </c>
      <c r="AJ1451" t="s">
        <v>207</v>
      </c>
      <c r="AL1451" t="s">
        <v>207</v>
      </c>
      <c r="AQ1451" t="s">
        <v>207</v>
      </c>
      <c r="AR1451" t="s">
        <v>207</v>
      </c>
      <c r="AS1451">
        <v>0.23200000000000001</v>
      </c>
      <c r="AT1451">
        <v>27.1</v>
      </c>
      <c r="AU1451">
        <v>1.72</v>
      </c>
      <c r="AV1451">
        <v>291</v>
      </c>
      <c r="AX1451">
        <f t="shared" si="197"/>
        <v>3.7974489174123542</v>
      </c>
      <c r="AZ1451" t="str">
        <f t="shared" si="196"/>
        <v>Quercus douglasii</v>
      </c>
      <c r="BA1451">
        <f t="shared" si="198"/>
        <v>28.08</v>
      </c>
      <c r="BB1451">
        <f t="shared" si="199"/>
        <v>2.0774489174123545</v>
      </c>
      <c r="BC1451">
        <f t="shared" si="200"/>
        <v>50.03</v>
      </c>
      <c r="BD1451">
        <f t="shared" si="201"/>
        <v>1400</v>
      </c>
      <c r="BE1451">
        <f t="shared" si="202"/>
        <v>0.32</v>
      </c>
      <c r="BF1451">
        <f t="shared" si="203"/>
        <v>27.1</v>
      </c>
      <c r="BG1451">
        <f t="shared" si="204"/>
        <v>0.23200000000000001</v>
      </c>
    </row>
    <row r="1452" spans="1:59" x14ac:dyDescent="0.25">
      <c r="A1452">
        <v>229</v>
      </c>
      <c r="H1452">
        <v>156.9</v>
      </c>
      <c r="I1452" t="s">
        <v>136</v>
      </c>
      <c r="M1452" t="s">
        <v>135</v>
      </c>
      <c r="O1452">
        <v>131</v>
      </c>
      <c r="Q1452">
        <v>57.43</v>
      </c>
      <c r="R1452">
        <v>26.65</v>
      </c>
      <c r="S1452">
        <v>28.04</v>
      </c>
      <c r="T1452">
        <v>701</v>
      </c>
      <c r="U1452">
        <v>1399</v>
      </c>
      <c r="V1452" t="s">
        <v>207</v>
      </c>
      <c r="W1452" t="s">
        <v>207</v>
      </c>
      <c r="X1452">
        <v>3.56</v>
      </c>
      <c r="Y1452" t="s">
        <v>207</v>
      </c>
      <c r="Z1452" t="s">
        <v>207</v>
      </c>
      <c r="AA1452" t="s">
        <v>207</v>
      </c>
      <c r="AB1452" t="s">
        <v>207</v>
      </c>
      <c r="AC1452" t="s">
        <v>207</v>
      </c>
      <c r="AD1452" t="s">
        <v>207</v>
      </c>
      <c r="AE1452" t="s">
        <v>207</v>
      </c>
      <c r="AG1452">
        <v>-1.8222222219999999</v>
      </c>
      <c r="AH1452">
        <v>-0.32</v>
      </c>
      <c r="AI1452" t="s">
        <v>207</v>
      </c>
      <c r="AJ1452" t="s">
        <v>207</v>
      </c>
      <c r="AL1452" t="s">
        <v>207</v>
      </c>
      <c r="AQ1452" t="s">
        <v>207</v>
      </c>
      <c r="AR1452" t="s">
        <v>207</v>
      </c>
      <c r="AS1452">
        <v>0.20300000000000001</v>
      </c>
      <c r="AT1452">
        <v>35.9</v>
      </c>
      <c r="AU1452">
        <v>1.79</v>
      </c>
      <c r="AV1452">
        <v>387</v>
      </c>
      <c r="AX1452">
        <f t="shared" si="197"/>
        <v>3.7886188162965992</v>
      </c>
      <c r="AZ1452" t="str">
        <f t="shared" si="196"/>
        <v>Quercus douglasii</v>
      </c>
      <c r="BA1452">
        <f t="shared" si="198"/>
        <v>28.04</v>
      </c>
      <c r="BB1452">
        <f t="shared" si="199"/>
        <v>1.9986188162965992</v>
      </c>
      <c r="BC1452">
        <f t="shared" si="200"/>
        <v>70.099999999999994</v>
      </c>
      <c r="BD1452">
        <f t="shared" si="201"/>
        <v>1399</v>
      </c>
      <c r="BE1452">
        <f t="shared" si="202"/>
        <v>0.32</v>
      </c>
      <c r="BF1452">
        <f t="shared" si="203"/>
        <v>35.9</v>
      </c>
      <c r="BG1452">
        <f t="shared" si="204"/>
        <v>0.20300000000000001</v>
      </c>
    </row>
    <row r="1453" spans="1:59" x14ac:dyDescent="0.25">
      <c r="A1453">
        <v>230</v>
      </c>
      <c r="H1453">
        <v>156.9</v>
      </c>
      <c r="I1453" t="s">
        <v>136</v>
      </c>
      <c r="M1453" t="s">
        <v>135</v>
      </c>
      <c r="O1453">
        <v>131</v>
      </c>
      <c r="Q1453">
        <v>58.29</v>
      </c>
      <c r="R1453">
        <v>26.85</v>
      </c>
      <c r="S1453">
        <v>28.15</v>
      </c>
      <c r="T1453">
        <v>1000.5</v>
      </c>
      <c r="U1453">
        <v>1401</v>
      </c>
      <c r="V1453" t="s">
        <v>207</v>
      </c>
      <c r="W1453" t="s">
        <v>207</v>
      </c>
      <c r="X1453">
        <v>4.18</v>
      </c>
      <c r="Y1453" t="s">
        <v>207</v>
      </c>
      <c r="Z1453" t="s">
        <v>207</v>
      </c>
      <c r="AA1453" t="s">
        <v>207</v>
      </c>
      <c r="AB1453" t="s">
        <v>207</v>
      </c>
      <c r="AC1453" t="s">
        <v>207</v>
      </c>
      <c r="AD1453" t="s">
        <v>207</v>
      </c>
      <c r="AE1453" t="s">
        <v>207</v>
      </c>
      <c r="AG1453">
        <v>-1.8222222219999999</v>
      </c>
      <c r="AH1453">
        <v>-0.32</v>
      </c>
      <c r="AI1453" t="s">
        <v>207</v>
      </c>
      <c r="AJ1453" t="s">
        <v>207</v>
      </c>
      <c r="AL1453" t="s">
        <v>207</v>
      </c>
      <c r="AQ1453" t="s">
        <v>207</v>
      </c>
      <c r="AR1453" t="s">
        <v>207</v>
      </c>
      <c r="AS1453">
        <v>0.246</v>
      </c>
      <c r="AT1453">
        <v>46.7</v>
      </c>
      <c r="AU1453">
        <v>1.76</v>
      </c>
      <c r="AV1453">
        <v>653</v>
      </c>
      <c r="AX1453">
        <f t="shared" si="197"/>
        <v>3.81294470735163</v>
      </c>
      <c r="AZ1453" t="str">
        <f t="shared" si="196"/>
        <v>Quercus douglasii</v>
      </c>
      <c r="BA1453">
        <f t="shared" si="198"/>
        <v>28.15</v>
      </c>
      <c r="BB1453">
        <f t="shared" si="199"/>
        <v>2.0529447073516298</v>
      </c>
      <c r="BC1453">
        <f t="shared" si="200"/>
        <v>100.05</v>
      </c>
      <c r="BD1453">
        <f t="shared" si="201"/>
        <v>1401</v>
      </c>
      <c r="BE1453">
        <f t="shared" si="202"/>
        <v>0.32</v>
      </c>
      <c r="BF1453">
        <f t="shared" si="203"/>
        <v>46.7</v>
      </c>
      <c r="BG1453">
        <f t="shared" si="204"/>
        <v>0.246</v>
      </c>
    </row>
    <row r="1454" spans="1:59" x14ac:dyDescent="0.25">
      <c r="A1454">
        <v>231</v>
      </c>
      <c r="H1454">
        <v>156.9</v>
      </c>
      <c r="I1454" t="s">
        <v>136</v>
      </c>
      <c r="M1454" t="s">
        <v>135</v>
      </c>
      <c r="O1454">
        <v>131</v>
      </c>
      <c r="Q1454">
        <v>58.41</v>
      </c>
      <c r="R1454">
        <v>27.76</v>
      </c>
      <c r="S1454">
        <v>28.18</v>
      </c>
      <c r="T1454">
        <v>999.1</v>
      </c>
      <c r="U1454">
        <v>1401</v>
      </c>
      <c r="V1454" t="s">
        <v>207</v>
      </c>
      <c r="W1454" t="s">
        <v>207</v>
      </c>
      <c r="X1454">
        <v>5.36</v>
      </c>
      <c r="Y1454" t="s">
        <v>207</v>
      </c>
      <c r="Z1454" t="s">
        <v>207</v>
      </c>
      <c r="AA1454" t="s">
        <v>207</v>
      </c>
      <c r="AB1454" t="s">
        <v>207</v>
      </c>
      <c r="AC1454" t="s">
        <v>207</v>
      </c>
      <c r="AD1454" t="s">
        <v>207</v>
      </c>
      <c r="AE1454" t="s">
        <v>207</v>
      </c>
      <c r="AG1454">
        <v>-1.8222222219999999</v>
      </c>
      <c r="AH1454">
        <v>-0.32</v>
      </c>
      <c r="AI1454" t="s">
        <v>207</v>
      </c>
      <c r="AJ1454" t="s">
        <v>207</v>
      </c>
      <c r="AL1454" t="s">
        <v>207</v>
      </c>
      <c r="AQ1454" t="s">
        <v>207</v>
      </c>
      <c r="AR1454" t="s">
        <v>207</v>
      </c>
      <c r="AS1454">
        <v>0.34599999999999997</v>
      </c>
      <c r="AT1454">
        <v>45.4</v>
      </c>
      <c r="AU1454">
        <v>1.65</v>
      </c>
      <c r="AV1454">
        <v>746</v>
      </c>
      <c r="AX1454">
        <f t="shared" si="197"/>
        <v>3.8196025908320443</v>
      </c>
      <c r="AZ1454" t="str">
        <f t="shared" si="196"/>
        <v>Quercus douglasii</v>
      </c>
      <c r="BA1454">
        <f t="shared" si="198"/>
        <v>28.18</v>
      </c>
      <c r="BB1454">
        <f t="shared" si="199"/>
        <v>2.1696025908320444</v>
      </c>
      <c r="BC1454">
        <f t="shared" si="200"/>
        <v>99.91</v>
      </c>
      <c r="BD1454">
        <f t="shared" si="201"/>
        <v>1401</v>
      </c>
      <c r="BE1454">
        <f t="shared" si="202"/>
        <v>0.32</v>
      </c>
      <c r="BF1454">
        <f t="shared" si="203"/>
        <v>45.4</v>
      </c>
      <c r="BG1454">
        <f t="shared" si="204"/>
        <v>0.34599999999999997</v>
      </c>
    </row>
    <row r="1455" spans="1:59" x14ac:dyDescent="0.25">
      <c r="A1455">
        <v>233</v>
      </c>
      <c r="H1455">
        <v>163.1</v>
      </c>
      <c r="I1455" t="s">
        <v>136</v>
      </c>
      <c r="M1455" t="s">
        <v>135</v>
      </c>
      <c r="O1455">
        <v>131</v>
      </c>
      <c r="Q1455">
        <v>77.12</v>
      </c>
      <c r="R1455">
        <v>26.23</v>
      </c>
      <c r="S1455">
        <v>29.67</v>
      </c>
      <c r="T1455">
        <v>148.19999999999999</v>
      </c>
      <c r="U1455">
        <v>1401</v>
      </c>
      <c r="V1455" t="s">
        <v>207</v>
      </c>
      <c r="W1455" t="s">
        <v>207</v>
      </c>
      <c r="X1455">
        <v>5.9</v>
      </c>
      <c r="Y1455" t="s">
        <v>207</v>
      </c>
      <c r="Z1455" t="s">
        <v>207</v>
      </c>
      <c r="AA1455" t="s">
        <v>207</v>
      </c>
      <c r="AB1455" t="s">
        <v>207</v>
      </c>
      <c r="AC1455" t="s">
        <v>207</v>
      </c>
      <c r="AD1455" t="s">
        <v>207</v>
      </c>
      <c r="AE1455" t="s">
        <v>207</v>
      </c>
      <c r="AG1455">
        <v>-1.8222222219999999</v>
      </c>
      <c r="AH1455">
        <v>-0.32</v>
      </c>
      <c r="AI1455" t="s">
        <v>207</v>
      </c>
      <c r="AJ1455" t="s">
        <v>207</v>
      </c>
      <c r="AL1455" t="s">
        <v>207</v>
      </c>
      <c r="AQ1455" t="s">
        <v>207</v>
      </c>
      <c r="AR1455" t="s">
        <v>207</v>
      </c>
      <c r="AS1455">
        <v>0.41599999999999998</v>
      </c>
      <c r="AT1455">
        <v>7.02</v>
      </c>
      <c r="AU1455">
        <v>1.54</v>
      </c>
      <c r="AV1455">
        <v>115</v>
      </c>
      <c r="AX1455">
        <f t="shared" si="197"/>
        <v>4.1632736429927935</v>
      </c>
      <c r="AZ1455" t="str">
        <f t="shared" si="196"/>
        <v>Quercus douglasii</v>
      </c>
      <c r="BA1455">
        <f t="shared" si="198"/>
        <v>29.67</v>
      </c>
      <c r="BB1455">
        <f t="shared" si="199"/>
        <v>2.6232736429927934</v>
      </c>
      <c r="BC1455">
        <f t="shared" si="200"/>
        <v>14.819999999999999</v>
      </c>
      <c r="BD1455">
        <f t="shared" si="201"/>
        <v>1401</v>
      </c>
      <c r="BE1455">
        <f t="shared" si="202"/>
        <v>0.32</v>
      </c>
      <c r="BF1455">
        <f t="shared" si="203"/>
        <v>7.02</v>
      </c>
      <c r="BG1455">
        <f t="shared" si="204"/>
        <v>0.41599999999999998</v>
      </c>
    </row>
    <row r="1456" spans="1:59" x14ac:dyDescent="0.25">
      <c r="A1456">
        <v>234</v>
      </c>
      <c r="H1456">
        <v>163.1</v>
      </c>
      <c r="I1456" t="s">
        <v>136</v>
      </c>
      <c r="M1456" t="s">
        <v>135</v>
      </c>
      <c r="O1456">
        <v>131</v>
      </c>
      <c r="Q1456">
        <v>74.989999999999995</v>
      </c>
      <c r="R1456">
        <v>26.18</v>
      </c>
      <c r="S1456">
        <v>29.75</v>
      </c>
      <c r="T1456">
        <v>197.5</v>
      </c>
      <c r="U1456">
        <v>1398</v>
      </c>
      <c r="V1456" t="s">
        <v>207</v>
      </c>
      <c r="W1456" t="s">
        <v>207</v>
      </c>
      <c r="X1456">
        <v>5.48</v>
      </c>
      <c r="Y1456" t="s">
        <v>207</v>
      </c>
      <c r="Z1456" t="s">
        <v>207</v>
      </c>
      <c r="AA1456" t="s">
        <v>207</v>
      </c>
      <c r="AB1456" t="s">
        <v>207</v>
      </c>
      <c r="AC1456" t="s">
        <v>207</v>
      </c>
      <c r="AD1456" t="s">
        <v>207</v>
      </c>
      <c r="AE1456" t="s">
        <v>207</v>
      </c>
      <c r="AG1456">
        <v>-1.8222222219999999</v>
      </c>
      <c r="AH1456">
        <v>-0.32</v>
      </c>
      <c r="AI1456" t="s">
        <v>207</v>
      </c>
      <c r="AJ1456" t="s">
        <v>207</v>
      </c>
      <c r="AL1456" t="s">
        <v>207</v>
      </c>
      <c r="AQ1456" t="s">
        <v>207</v>
      </c>
      <c r="AR1456" t="s">
        <v>207</v>
      </c>
      <c r="AS1456">
        <v>0.35699999999999998</v>
      </c>
      <c r="AT1456">
        <v>10.3</v>
      </c>
      <c r="AU1456">
        <v>1.64</v>
      </c>
      <c r="AV1456">
        <v>142</v>
      </c>
      <c r="AX1456">
        <f t="shared" si="197"/>
        <v>4.1824629340699726</v>
      </c>
      <c r="AZ1456" t="str">
        <f t="shared" ref="AZ1456:AZ1519" si="205">M1456</f>
        <v>Quercus douglasii</v>
      </c>
      <c r="BA1456">
        <f t="shared" si="198"/>
        <v>29.75</v>
      </c>
      <c r="BB1456">
        <f t="shared" si="199"/>
        <v>2.5424629340699729</v>
      </c>
      <c r="BC1456">
        <f t="shared" si="200"/>
        <v>19.75</v>
      </c>
      <c r="BD1456">
        <f t="shared" si="201"/>
        <v>1398</v>
      </c>
      <c r="BE1456">
        <f t="shared" si="202"/>
        <v>0.32</v>
      </c>
      <c r="BF1456">
        <f t="shared" si="203"/>
        <v>10.3</v>
      </c>
      <c r="BG1456">
        <f t="shared" si="204"/>
        <v>0.35699999999999998</v>
      </c>
    </row>
    <row r="1457" spans="1:59" x14ac:dyDescent="0.25">
      <c r="A1457">
        <v>235</v>
      </c>
      <c r="H1457">
        <v>163.1</v>
      </c>
      <c r="I1457" t="s">
        <v>136</v>
      </c>
      <c r="M1457" t="s">
        <v>135</v>
      </c>
      <c r="O1457">
        <v>131</v>
      </c>
      <c r="Q1457">
        <v>71.31</v>
      </c>
      <c r="R1457">
        <v>26.13</v>
      </c>
      <c r="S1457">
        <v>30.06</v>
      </c>
      <c r="T1457">
        <v>358</v>
      </c>
      <c r="U1457">
        <v>1401</v>
      </c>
      <c r="V1457" t="s">
        <v>207</v>
      </c>
      <c r="W1457" t="s">
        <v>207</v>
      </c>
      <c r="X1457">
        <v>4.74</v>
      </c>
      <c r="Y1457" t="s">
        <v>207</v>
      </c>
      <c r="Z1457" t="s">
        <v>207</v>
      </c>
      <c r="AA1457" t="s">
        <v>207</v>
      </c>
      <c r="AB1457" t="s">
        <v>207</v>
      </c>
      <c r="AC1457" t="s">
        <v>207</v>
      </c>
      <c r="AD1457" t="s">
        <v>207</v>
      </c>
      <c r="AE1457" t="s">
        <v>207</v>
      </c>
      <c r="AG1457">
        <v>-1.8222222219999999</v>
      </c>
      <c r="AH1457">
        <v>-0.32</v>
      </c>
      <c r="AI1457" t="s">
        <v>207</v>
      </c>
      <c r="AJ1457" t="s">
        <v>207</v>
      </c>
      <c r="AL1457" t="s">
        <v>207</v>
      </c>
      <c r="AQ1457" t="s">
        <v>207</v>
      </c>
      <c r="AR1457" t="s">
        <v>207</v>
      </c>
      <c r="AS1457">
        <v>0.26700000000000002</v>
      </c>
      <c r="AT1457">
        <v>18.7</v>
      </c>
      <c r="AU1457">
        <v>1.85</v>
      </c>
      <c r="AV1457">
        <v>229</v>
      </c>
      <c r="AX1457">
        <f t="shared" si="197"/>
        <v>4.2575498741555666</v>
      </c>
      <c r="AZ1457" t="str">
        <f t="shared" si="205"/>
        <v>Quercus douglasii</v>
      </c>
      <c r="BA1457">
        <f t="shared" si="198"/>
        <v>30.06</v>
      </c>
      <c r="BB1457">
        <f t="shared" si="199"/>
        <v>2.4075498741555665</v>
      </c>
      <c r="BC1457">
        <f t="shared" si="200"/>
        <v>35.799999999999997</v>
      </c>
      <c r="BD1457">
        <f t="shared" si="201"/>
        <v>1401</v>
      </c>
      <c r="BE1457">
        <f t="shared" si="202"/>
        <v>0.32</v>
      </c>
      <c r="BF1457">
        <f t="shared" si="203"/>
        <v>18.7</v>
      </c>
      <c r="BG1457">
        <f t="shared" si="204"/>
        <v>0.26700000000000002</v>
      </c>
    </row>
    <row r="1458" spans="1:59" x14ac:dyDescent="0.25">
      <c r="A1458">
        <v>236</v>
      </c>
      <c r="H1458">
        <v>163.1</v>
      </c>
      <c r="I1458" t="s">
        <v>136</v>
      </c>
      <c r="M1458" t="s">
        <v>135</v>
      </c>
      <c r="O1458">
        <v>131</v>
      </c>
      <c r="Q1458">
        <v>67.44</v>
      </c>
      <c r="R1458">
        <v>25.64</v>
      </c>
      <c r="S1458">
        <v>29.88</v>
      </c>
      <c r="T1458">
        <v>497.5</v>
      </c>
      <c r="U1458">
        <v>1400</v>
      </c>
      <c r="V1458" t="s">
        <v>207</v>
      </c>
      <c r="W1458" t="s">
        <v>207</v>
      </c>
      <c r="X1458">
        <v>3.72</v>
      </c>
      <c r="Y1458" t="s">
        <v>207</v>
      </c>
      <c r="Z1458" t="s">
        <v>207</v>
      </c>
      <c r="AA1458" t="s">
        <v>207</v>
      </c>
      <c r="AB1458" t="s">
        <v>207</v>
      </c>
      <c r="AC1458" t="s">
        <v>207</v>
      </c>
      <c r="AD1458" t="s">
        <v>207</v>
      </c>
      <c r="AE1458" t="s">
        <v>207</v>
      </c>
      <c r="AG1458">
        <v>-1.8222222219999999</v>
      </c>
      <c r="AH1458">
        <v>-0.32</v>
      </c>
      <c r="AI1458" t="s">
        <v>207</v>
      </c>
      <c r="AJ1458" t="s">
        <v>207</v>
      </c>
      <c r="AL1458" t="s">
        <v>207</v>
      </c>
      <c r="AQ1458" t="s">
        <v>207</v>
      </c>
      <c r="AR1458" t="s">
        <v>207</v>
      </c>
      <c r="AS1458">
        <v>0.189</v>
      </c>
      <c r="AT1458">
        <v>22.6</v>
      </c>
      <c r="AU1458">
        <v>2</v>
      </c>
      <c r="AV1458">
        <v>284</v>
      </c>
      <c r="AX1458">
        <f t="shared" si="197"/>
        <v>4.2138096042142328</v>
      </c>
      <c r="AZ1458" t="str">
        <f t="shared" si="205"/>
        <v>Quercus douglasii</v>
      </c>
      <c r="BA1458">
        <f t="shared" si="198"/>
        <v>29.88</v>
      </c>
      <c r="BB1458">
        <f t="shared" si="199"/>
        <v>2.2138096042142328</v>
      </c>
      <c r="BC1458">
        <f t="shared" si="200"/>
        <v>49.75</v>
      </c>
      <c r="BD1458">
        <f t="shared" si="201"/>
        <v>1400</v>
      </c>
      <c r="BE1458">
        <f t="shared" si="202"/>
        <v>0.32</v>
      </c>
      <c r="BF1458">
        <f t="shared" si="203"/>
        <v>22.6</v>
      </c>
      <c r="BG1458">
        <f t="shared" si="204"/>
        <v>0.189</v>
      </c>
    </row>
    <row r="1459" spans="1:59" x14ac:dyDescent="0.25">
      <c r="A1459">
        <v>237</v>
      </c>
      <c r="H1459">
        <v>163.1</v>
      </c>
      <c r="I1459" t="s">
        <v>136</v>
      </c>
      <c r="M1459" t="s">
        <v>135</v>
      </c>
      <c r="O1459">
        <v>131</v>
      </c>
      <c r="Q1459">
        <v>64.56</v>
      </c>
      <c r="R1459">
        <v>25.01</v>
      </c>
      <c r="S1459">
        <v>29.58</v>
      </c>
      <c r="T1459">
        <v>695.9</v>
      </c>
      <c r="U1459">
        <v>1401</v>
      </c>
      <c r="V1459" t="s">
        <v>207</v>
      </c>
      <c r="W1459" t="s">
        <v>207</v>
      </c>
      <c r="X1459">
        <v>2.8</v>
      </c>
      <c r="Y1459" t="s">
        <v>207</v>
      </c>
      <c r="Z1459" t="s">
        <v>207</v>
      </c>
      <c r="AA1459" t="s">
        <v>207</v>
      </c>
      <c r="AB1459" t="s">
        <v>207</v>
      </c>
      <c r="AC1459" t="s">
        <v>207</v>
      </c>
      <c r="AD1459" t="s">
        <v>207</v>
      </c>
      <c r="AE1459" t="s">
        <v>207</v>
      </c>
      <c r="AG1459">
        <v>-1.8222222219999999</v>
      </c>
      <c r="AH1459">
        <v>-0.32</v>
      </c>
      <c r="AI1459" t="s">
        <v>207</v>
      </c>
      <c r="AJ1459" t="s">
        <v>207</v>
      </c>
      <c r="AL1459" t="s">
        <v>207</v>
      </c>
      <c r="AQ1459" t="s">
        <v>207</v>
      </c>
      <c r="AR1459" t="s">
        <v>207</v>
      </c>
      <c r="AS1459">
        <v>0.13300000000000001</v>
      </c>
      <c r="AT1459">
        <v>26</v>
      </c>
      <c r="AU1459">
        <v>2.11</v>
      </c>
      <c r="AV1459">
        <v>354</v>
      </c>
      <c r="AX1459">
        <f t="shared" si="197"/>
        <v>4.1417772581855088</v>
      </c>
      <c r="AZ1459" t="str">
        <f t="shared" si="205"/>
        <v>Quercus douglasii</v>
      </c>
      <c r="BA1459">
        <f t="shared" si="198"/>
        <v>29.58</v>
      </c>
      <c r="BB1459">
        <f t="shared" si="199"/>
        <v>2.0317772581855089</v>
      </c>
      <c r="BC1459">
        <f t="shared" si="200"/>
        <v>69.59</v>
      </c>
      <c r="BD1459">
        <f t="shared" si="201"/>
        <v>1401</v>
      </c>
      <c r="BE1459">
        <f t="shared" si="202"/>
        <v>0.32</v>
      </c>
      <c r="BF1459">
        <f t="shared" si="203"/>
        <v>26</v>
      </c>
      <c r="BG1459">
        <f t="shared" si="204"/>
        <v>0.13300000000000001</v>
      </c>
    </row>
    <row r="1460" spans="1:59" x14ac:dyDescent="0.25">
      <c r="A1460">
        <v>238</v>
      </c>
      <c r="H1460">
        <v>163.1</v>
      </c>
      <c r="I1460" t="s">
        <v>136</v>
      </c>
      <c r="M1460" t="s">
        <v>135</v>
      </c>
      <c r="O1460">
        <v>131</v>
      </c>
      <c r="Q1460">
        <v>63.09</v>
      </c>
      <c r="R1460">
        <v>24.42</v>
      </c>
      <c r="S1460">
        <v>29.18</v>
      </c>
      <c r="T1460">
        <v>998.9</v>
      </c>
      <c r="U1460">
        <v>1399</v>
      </c>
      <c r="V1460" t="s">
        <v>207</v>
      </c>
      <c r="W1460" t="s">
        <v>207</v>
      </c>
      <c r="X1460">
        <v>2.25</v>
      </c>
      <c r="Y1460" t="s">
        <v>207</v>
      </c>
      <c r="Z1460" t="s">
        <v>207</v>
      </c>
      <c r="AA1460" t="s">
        <v>207</v>
      </c>
      <c r="AB1460" t="s">
        <v>207</v>
      </c>
      <c r="AC1460" t="s">
        <v>207</v>
      </c>
      <c r="AD1460" t="s">
        <v>207</v>
      </c>
      <c r="AE1460" t="s">
        <v>207</v>
      </c>
      <c r="AG1460">
        <v>-1.8222222219999999</v>
      </c>
      <c r="AH1460">
        <v>-0.32</v>
      </c>
      <c r="AI1460" t="s">
        <v>207</v>
      </c>
      <c r="AJ1460" t="s">
        <v>207</v>
      </c>
      <c r="AL1460" t="s">
        <v>207</v>
      </c>
      <c r="AQ1460" t="s">
        <v>207</v>
      </c>
      <c r="AR1460" t="s">
        <v>207</v>
      </c>
      <c r="AS1460">
        <v>0.106</v>
      </c>
      <c r="AT1460">
        <v>30.7</v>
      </c>
      <c r="AU1460">
        <v>2.13</v>
      </c>
      <c r="AV1460">
        <v>493</v>
      </c>
      <c r="AX1460">
        <f t="shared" si="197"/>
        <v>4.0474014800910441</v>
      </c>
      <c r="AZ1460" t="str">
        <f t="shared" si="205"/>
        <v>Quercus douglasii</v>
      </c>
      <c r="BA1460">
        <f t="shared" si="198"/>
        <v>29.18</v>
      </c>
      <c r="BB1460">
        <f t="shared" si="199"/>
        <v>1.9174014800910442</v>
      </c>
      <c r="BC1460">
        <f t="shared" si="200"/>
        <v>99.89</v>
      </c>
      <c r="BD1460">
        <f t="shared" si="201"/>
        <v>1399</v>
      </c>
      <c r="BE1460">
        <f t="shared" si="202"/>
        <v>0.32</v>
      </c>
      <c r="BF1460">
        <f t="shared" si="203"/>
        <v>30.7</v>
      </c>
      <c r="BG1460">
        <f t="shared" si="204"/>
        <v>0.106</v>
      </c>
    </row>
    <row r="1461" spans="1:59" x14ac:dyDescent="0.25">
      <c r="A1461">
        <v>240</v>
      </c>
      <c r="H1461">
        <v>160.1</v>
      </c>
      <c r="I1461" t="s">
        <v>136</v>
      </c>
      <c r="M1461" t="s">
        <v>135</v>
      </c>
      <c r="O1461">
        <v>131</v>
      </c>
      <c r="Q1461">
        <v>71.84</v>
      </c>
      <c r="R1461">
        <v>27.53</v>
      </c>
      <c r="S1461">
        <v>30.28</v>
      </c>
      <c r="T1461">
        <v>148.80000000000001</v>
      </c>
      <c r="U1461">
        <v>1400</v>
      </c>
      <c r="V1461" t="s">
        <v>207</v>
      </c>
      <c r="W1461" t="s">
        <v>207</v>
      </c>
      <c r="X1461">
        <v>6.83</v>
      </c>
      <c r="Y1461" t="s">
        <v>207</v>
      </c>
      <c r="Z1461" t="s">
        <v>207</v>
      </c>
      <c r="AA1461" t="s">
        <v>207</v>
      </c>
      <c r="AB1461" t="s">
        <v>207</v>
      </c>
      <c r="AC1461" t="s">
        <v>207</v>
      </c>
      <c r="AD1461" t="s">
        <v>207</v>
      </c>
      <c r="AE1461" t="s">
        <v>207</v>
      </c>
      <c r="AG1461">
        <v>-1.8222222219999999</v>
      </c>
      <c r="AH1461">
        <v>-0.32</v>
      </c>
      <c r="AI1461" t="s">
        <v>207</v>
      </c>
      <c r="AJ1461" t="s">
        <v>207</v>
      </c>
      <c r="AL1461" t="s">
        <v>207</v>
      </c>
      <c r="AQ1461" t="s">
        <v>207</v>
      </c>
      <c r="AR1461" t="s">
        <v>207</v>
      </c>
      <c r="AS1461">
        <v>0.442</v>
      </c>
      <c r="AT1461">
        <v>6.54</v>
      </c>
      <c r="AU1461">
        <v>1.68</v>
      </c>
      <c r="AV1461">
        <v>119</v>
      </c>
      <c r="AX1461">
        <f t="shared" si="197"/>
        <v>4.3115459164139409</v>
      </c>
      <c r="AZ1461" t="str">
        <f t="shared" si="205"/>
        <v>Quercus douglasii</v>
      </c>
      <c r="BA1461">
        <f t="shared" si="198"/>
        <v>30.28</v>
      </c>
      <c r="BB1461">
        <f t="shared" si="199"/>
        <v>2.6315459164139412</v>
      </c>
      <c r="BC1461">
        <f t="shared" si="200"/>
        <v>14.88</v>
      </c>
      <c r="BD1461">
        <f t="shared" si="201"/>
        <v>1400</v>
      </c>
      <c r="BE1461">
        <f t="shared" si="202"/>
        <v>0.32</v>
      </c>
      <c r="BF1461">
        <f t="shared" si="203"/>
        <v>6.54</v>
      </c>
      <c r="BG1461">
        <f t="shared" si="204"/>
        <v>0.442</v>
      </c>
    </row>
    <row r="1462" spans="1:59" x14ac:dyDescent="0.25">
      <c r="A1462">
        <v>241</v>
      </c>
      <c r="H1462">
        <v>160.1</v>
      </c>
      <c r="I1462" t="s">
        <v>136</v>
      </c>
      <c r="M1462" t="s">
        <v>135</v>
      </c>
      <c r="O1462">
        <v>131</v>
      </c>
      <c r="Q1462">
        <v>69.8</v>
      </c>
      <c r="R1462">
        <v>27.59</v>
      </c>
      <c r="S1462">
        <v>30.44</v>
      </c>
      <c r="T1462">
        <v>196.9</v>
      </c>
      <c r="U1462">
        <v>1401</v>
      </c>
      <c r="V1462" t="s">
        <v>207</v>
      </c>
      <c r="W1462" t="s">
        <v>207</v>
      </c>
      <c r="X1462">
        <v>6.35</v>
      </c>
      <c r="Y1462" t="s">
        <v>207</v>
      </c>
      <c r="Z1462" t="s">
        <v>207</v>
      </c>
      <c r="AA1462" t="s">
        <v>207</v>
      </c>
      <c r="AB1462" t="s">
        <v>207</v>
      </c>
      <c r="AC1462" t="s">
        <v>207</v>
      </c>
      <c r="AD1462" t="s">
        <v>207</v>
      </c>
      <c r="AE1462" t="s">
        <v>207</v>
      </c>
      <c r="AG1462">
        <v>-1.8222222219999999</v>
      </c>
      <c r="AH1462">
        <v>-0.32</v>
      </c>
      <c r="AI1462" t="s">
        <v>207</v>
      </c>
      <c r="AJ1462" t="s">
        <v>207</v>
      </c>
      <c r="AL1462" t="s">
        <v>207</v>
      </c>
      <c r="AQ1462" t="s">
        <v>207</v>
      </c>
      <c r="AR1462" t="s">
        <v>207</v>
      </c>
      <c r="AS1462">
        <v>0.38100000000000001</v>
      </c>
      <c r="AT1462">
        <v>9.6199999999999992</v>
      </c>
      <c r="AU1462">
        <v>1.78</v>
      </c>
      <c r="AV1462">
        <v>147</v>
      </c>
      <c r="AX1462">
        <f t="shared" si="197"/>
        <v>4.3511887908712659</v>
      </c>
      <c r="AZ1462" t="str">
        <f t="shared" si="205"/>
        <v>Quercus douglasii</v>
      </c>
      <c r="BA1462">
        <f t="shared" si="198"/>
        <v>30.44</v>
      </c>
      <c r="BB1462">
        <f t="shared" si="199"/>
        <v>2.5711887908712656</v>
      </c>
      <c r="BC1462">
        <f t="shared" si="200"/>
        <v>19.690000000000001</v>
      </c>
      <c r="BD1462">
        <f t="shared" si="201"/>
        <v>1401</v>
      </c>
      <c r="BE1462">
        <f t="shared" si="202"/>
        <v>0.32</v>
      </c>
      <c r="BF1462">
        <f t="shared" si="203"/>
        <v>9.6199999999999992</v>
      </c>
      <c r="BG1462">
        <f t="shared" si="204"/>
        <v>0.38100000000000001</v>
      </c>
    </row>
    <row r="1463" spans="1:59" x14ac:dyDescent="0.25">
      <c r="A1463">
        <v>242</v>
      </c>
      <c r="H1463">
        <v>160.1</v>
      </c>
      <c r="I1463" t="s">
        <v>136</v>
      </c>
      <c r="M1463" t="s">
        <v>135</v>
      </c>
      <c r="O1463">
        <v>131</v>
      </c>
      <c r="Q1463">
        <v>66.87</v>
      </c>
      <c r="R1463">
        <v>27.32</v>
      </c>
      <c r="S1463">
        <v>30.39</v>
      </c>
      <c r="T1463">
        <v>356.8</v>
      </c>
      <c r="U1463">
        <v>1399</v>
      </c>
      <c r="V1463" t="s">
        <v>207</v>
      </c>
      <c r="W1463" t="s">
        <v>207</v>
      </c>
      <c r="X1463">
        <v>5.4</v>
      </c>
      <c r="Y1463" t="s">
        <v>207</v>
      </c>
      <c r="Z1463" t="s">
        <v>207</v>
      </c>
      <c r="AA1463" t="s">
        <v>207</v>
      </c>
      <c r="AB1463" t="s">
        <v>207</v>
      </c>
      <c r="AC1463" t="s">
        <v>207</v>
      </c>
      <c r="AD1463" t="s">
        <v>207</v>
      </c>
      <c r="AE1463" t="s">
        <v>207</v>
      </c>
      <c r="AG1463">
        <v>-1.8222222219999999</v>
      </c>
      <c r="AH1463">
        <v>-0.32</v>
      </c>
      <c r="AI1463" t="s">
        <v>207</v>
      </c>
      <c r="AJ1463" t="s">
        <v>207</v>
      </c>
      <c r="AL1463" t="s">
        <v>207</v>
      </c>
      <c r="AQ1463" t="s">
        <v>207</v>
      </c>
      <c r="AR1463" t="s">
        <v>207</v>
      </c>
      <c r="AS1463">
        <v>0.29399999999999998</v>
      </c>
      <c r="AT1463">
        <v>18.2</v>
      </c>
      <c r="AU1463">
        <v>1.92</v>
      </c>
      <c r="AV1463">
        <v>241</v>
      </c>
      <c r="AX1463">
        <f t="shared" si="197"/>
        <v>4.3387664934371966</v>
      </c>
      <c r="AZ1463" t="str">
        <f t="shared" si="205"/>
        <v>Quercus douglasii</v>
      </c>
      <c r="BA1463">
        <f t="shared" si="198"/>
        <v>30.39</v>
      </c>
      <c r="BB1463">
        <f t="shared" si="199"/>
        <v>2.4187664934371966</v>
      </c>
      <c r="BC1463">
        <f t="shared" si="200"/>
        <v>35.68</v>
      </c>
      <c r="BD1463">
        <f t="shared" si="201"/>
        <v>1399</v>
      </c>
      <c r="BE1463">
        <f t="shared" si="202"/>
        <v>0.32</v>
      </c>
      <c r="BF1463">
        <f t="shared" si="203"/>
        <v>18.2</v>
      </c>
      <c r="BG1463">
        <f t="shared" si="204"/>
        <v>0.29399999999999998</v>
      </c>
    </row>
    <row r="1464" spans="1:59" x14ac:dyDescent="0.25">
      <c r="A1464">
        <v>243</v>
      </c>
      <c r="H1464">
        <v>160.1</v>
      </c>
      <c r="I1464" t="s">
        <v>136</v>
      </c>
      <c r="M1464" t="s">
        <v>135</v>
      </c>
      <c r="O1464">
        <v>131</v>
      </c>
      <c r="Q1464">
        <v>63.16</v>
      </c>
      <c r="R1464">
        <v>27.42</v>
      </c>
      <c r="S1464">
        <v>30.89</v>
      </c>
      <c r="T1464">
        <v>498</v>
      </c>
      <c r="U1464">
        <v>1401</v>
      </c>
      <c r="V1464" t="s">
        <v>207</v>
      </c>
      <c r="W1464" t="s">
        <v>207</v>
      </c>
      <c r="X1464">
        <v>4.5599999999999996</v>
      </c>
      <c r="Y1464" t="s">
        <v>207</v>
      </c>
      <c r="Z1464" t="s">
        <v>207</v>
      </c>
      <c r="AA1464" t="s">
        <v>207</v>
      </c>
      <c r="AB1464" t="s">
        <v>207</v>
      </c>
      <c r="AC1464" t="s">
        <v>207</v>
      </c>
      <c r="AD1464" t="s">
        <v>207</v>
      </c>
      <c r="AE1464" t="s">
        <v>207</v>
      </c>
      <c r="AG1464">
        <v>-1.8222222219999999</v>
      </c>
      <c r="AH1464">
        <v>-0.32</v>
      </c>
      <c r="AI1464" t="s">
        <v>207</v>
      </c>
      <c r="AJ1464" t="s">
        <v>207</v>
      </c>
      <c r="AL1464" t="s">
        <v>207</v>
      </c>
      <c r="AQ1464" t="s">
        <v>207</v>
      </c>
      <c r="AR1464" t="s">
        <v>207</v>
      </c>
      <c r="AS1464">
        <v>0.215</v>
      </c>
      <c r="AT1464">
        <v>22.5</v>
      </c>
      <c r="AU1464">
        <v>2.17</v>
      </c>
      <c r="AV1464">
        <v>307</v>
      </c>
      <c r="AX1464">
        <f t="shared" si="197"/>
        <v>4.4643880589489919</v>
      </c>
      <c r="AZ1464" t="str">
        <f t="shared" si="205"/>
        <v>Quercus douglasii</v>
      </c>
      <c r="BA1464">
        <f t="shared" si="198"/>
        <v>30.89</v>
      </c>
      <c r="BB1464">
        <f t="shared" si="199"/>
        <v>2.294388058948992</v>
      </c>
      <c r="BC1464">
        <f t="shared" si="200"/>
        <v>49.8</v>
      </c>
      <c r="BD1464">
        <f t="shared" si="201"/>
        <v>1401</v>
      </c>
      <c r="BE1464">
        <f t="shared" si="202"/>
        <v>0.32</v>
      </c>
      <c r="BF1464">
        <f t="shared" si="203"/>
        <v>22.5</v>
      </c>
      <c r="BG1464">
        <f t="shared" si="204"/>
        <v>0.215</v>
      </c>
    </row>
    <row r="1465" spans="1:59" x14ac:dyDescent="0.25">
      <c r="A1465">
        <v>244</v>
      </c>
      <c r="H1465">
        <v>160.1</v>
      </c>
      <c r="I1465" t="s">
        <v>136</v>
      </c>
      <c r="M1465" t="s">
        <v>135</v>
      </c>
      <c r="O1465">
        <v>131</v>
      </c>
      <c r="Q1465">
        <v>59.81</v>
      </c>
      <c r="R1465">
        <v>27.35</v>
      </c>
      <c r="S1465">
        <v>31.21</v>
      </c>
      <c r="T1465">
        <v>696.7</v>
      </c>
      <c r="U1465">
        <v>1400</v>
      </c>
      <c r="V1465" t="s">
        <v>207</v>
      </c>
      <c r="W1465" t="s">
        <v>207</v>
      </c>
      <c r="X1465">
        <v>3.8</v>
      </c>
      <c r="Y1465" t="s">
        <v>207</v>
      </c>
      <c r="Z1465" t="s">
        <v>207</v>
      </c>
      <c r="AA1465" t="s">
        <v>207</v>
      </c>
      <c r="AB1465" t="s">
        <v>207</v>
      </c>
      <c r="AC1465" t="s">
        <v>207</v>
      </c>
      <c r="AD1465" t="s">
        <v>207</v>
      </c>
      <c r="AE1465" t="s">
        <v>207</v>
      </c>
      <c r="AG1465">
        <v>-1.8222222219999999</v>
      </c>
      <c r="AH1465">
        <v>-0.32</v>
      </c>
      <c r="AI1465" t="s">
        <v>207</v>
      </c>
      <c r="AJ1465" t="s">
        <v>207</v>
      </c>
      <c r="AL1465" t="s">
        <v>207</v>
      </c>
      <c r="AQ1465" t="s">
        <v>207</v>
      </c>
      <c r="AR1465" t="s">
        <v>207</v>
      </c>
      <c r="AS1465">
        <v>0.161</v>
      </c>
      <c r="AT1465">
        <v>27.1</v>
      </c>
      <c r="AU1465">
        <v>2.38</v>
      </c>
      <c r="AV1465">
        <v>393</v>
      </c>
      <c r="AX1465">
        <f t="shared" si="197"/>
        <v>4.5464344430937338</v>
      </c>
      <c r="AZ1465" t="str">
        <f t="shared" si="205"/>
        <v>Quercus douglasii</v>
      </c>
      <c r="BA1465">
        <f t="shared" si="198"/>
        <v>31.21</v>
      </c>
      <c r="BB1465">
        <f t="shared" si="199"/>
        <v>2.1664344430937339</v>
      </c>
      <c r="BC1465">
        <f t="shared" si="200"/>
        <v>69.67</v>
      </c>
      <c r="BD1465">
        <f t="shared" si="201"/>
        <v>1400</v>
      </c>
      <c r="BE1465">
        <f t="shared" si="202"/>
        <v>0.32</v>
      </c>
      <c r="BF1465">
        <f t="shared" si="203"/>
        <v>27.1</v>
      </c>
      <c r="BG1465">
        <f t="shared" si="204"/>
        <v>0.161</v>
      </c>
    </row>
    <row r="1466" spans="1:59" x14ac:dyDescent="0.25">
      <c r="A1466">
        <v>245</v>
      </c>
      <c r="H1466">
        <v>160.1</v>
      </c>
      <c r="I1466" t="s">
        <v>136</v>
      </c>
      <c r="M1466" t="s">
        <v>135</v>
      </c>
      <c r="O1466">
        <v>131</v>
      </c>
      <c r="Q1466">
        <v>59.09</v>
      </c>
      <c r="R1466">
        <v>27.17</v>
      </c>
      <c r="S1466">
        <v>31.09</v>
      </c>
      <c r="T1466">
        <v>1010.6</v>
      </c>
      <c r="U1466">
        <v>1400</v>
      </c>
      <c r="V1466" t="s">
        <v>207</v>
      </c>
      <c r="W1466" t="s">
        <v>207</v>
      </c>
      <c r="X1466">
        <v>3.5</v>
      </c>
      <c r="Y1466" t="s">
        <v>207</v>
      </c>
      <c r="Z1466" t="s">
        <v>207</v>
      </c>
      <c r="AA1466" t="s">
        <v>207</v>
      </c>
      <c r="AB1466" t="s">
        <v>207</v>
      </c>
      <c r="AC1466" t="s">
        <v>207</v>
      </c>
      <c r="AD1466" t="s">
        <v>207</v>
      </c>
      <c r="AE1466" t="s">
        <v>207</v>
      </c>
      <c r="AG1466">
        <v>-1.8222222219999999</v>
      </c>
      <c r="AH1466">
        <v>-0.32</v>
      </c>
      <c r="AI1466" t="s">
        <v>207</v>
      </c>
      <c r="AJ1466" t="s">
        <v>207</v>
      </c>
      <c r="AL1466" t="s">
        <v>207</v>
      </c>
      <c r="AQ1466" t="s">
        <v>207</v>
      </c>
      <c r="AR1466" t="s">
        <v>207</v>
      </c>
      <c r="AS1466">
        <v>0.14599999999999999</v>
      </c>
      <c r="AT1466">
        <v>33.5</v>
      </c>
      <c r="AU1466">
        <v>2.4</v>
      </c>
      <c r="AV1466">
        <v>598</v>
      </c>
      <c r="AX1466">
        <f t="shared" si="197"/>
        <v>4.5155148000687273</v>
      </c>
      <c r="AZ1466" t="str">
        <f t="shared" si="205"/>
        <v>Quercus douglasii</v>
      </c>
      <c r="BA1466">
        <f t="shared" si="198"/>
        <v>31.09</v>
      </c>
      <c r="BB1466">
        <f t="shared" si="199"/>
        <v>2.1155148000687274</v>
      </c>
      <c r="BC1466">
        <f t="shared" si="200"/>
        <v>101.06</v>
      </c>
      <c r="BD1466">
        <f t="shared" si="201"/>
        <v>1400</v>
      </c>
      <c r="BE1466">
        <f t="shared" si="202"/>
        <v>0.32</v>
      </c>
      <c r="BF1466">
        <f t="shared" si="203"/>
        <v>33.5</v>
      </c>
      <c r="BG1466">
        <f t="shared" si="204"/>
        <v>0.14599999999999999</v>
      </c>
    </row>
    <row r="1467" spans="1:59" x14ac:dyDescent="0.25">
      <c r="A1467">
        <v>247</v>
      </c>
      <c r="H1467">
        <v>176.3</v>
      </c>
      <c r="I1467" t="s">
        <v>136</v>
      </c>
      <c r="M1467" t="s">
        <v>135</v>
      </c>
      <c r="O1467">
        <v>137</v>
      </c>
      <c r="Q1467">
        <v>61.87</v>
      </c>
      <c r="R1467">
        <v>28.44</v>
      </c>
      <c r="S1467">
        <v>28.51</v>
      </c>
      <c r="T1467">
        <v>150.1</v>
      </c>
      <c r="U1467">
        <v>1401</v>
      </c>
      <c r="V1467" t="s">
        <v>207</v>
      </c>
      <c r="W1467" t="s">
        <v>207</v>
      </c>
      <c r="X1467">
        <v>7.26</v>
      </c>
      <c r="Y1467" t="s">
        <v>207</v>
      </c>
      <c r="Z1467" t="s">
        <v>207</v>
      </c>
      <c r="AA1467" t="s">
        <v>207</v>
      </c>
      <c r="AB1467" t="s">
        <v>207</v>
      </c>
      <c r="AC1467" t="s">
        <v>207</v>
      </c>
      <c r="AD1467" t="s">
        <v>207</v>
      </c>
      <c r="AE1467" t="s">
        <v>207</v>
      </c>
      <c r="AG1467">
        <v>-2.2261111109999998</v>
      </c>
      <c r="AH1467">
        <v>-0.50916666700000002</v>
      </c>
      <c r="AI1467" t="s">
        <v>207</v>
      </c>
      <c r="AJ1467" t="s">
        <v>207</v>
      </c>
      <c r="AL1467" t="s">
        <v>207</v>
      </c>
      <c r="AQ1467" t="s">
        <v>207</v>
      </c>
      <c r="AR1467" t="s">
        <v>207</v>
      </c>
      <c r="AS1467">
        <v>0.54300000000000004</v>
      </c>
      <c r="AT1467">
        <v>8.44</v>
      </c>
      <c r="AU1467">
        <v>1.5</v>
      </c>
      <c r="AV1467">
        <v>118</v>
      </c>
      <c r="AX1467">
        <f t="shared" si="197"/>
        <v>3.8935098790469467</v>
      </c>
      <c r="AZ1467" t="str">
        <f t="shared" si="205"/>
        <v>Quercus douglasii</v>
      </c>
      <c r="BA1467">
        <f t="shared" si="198"/>
        <v>28.51</v>
      </c>
      <c r="BB1467">
        <f t="shared" si="199"/>
        <v>2.3935098790469467</v>
      </c>
      <c r="BC1467">
        <f t="shared" si="200"/>
        <v>15.01</v>
      </c>
      <c r="BD1467">
        <f t="shared" si="201"/>
        <v>1401</v>
      </c>
      <c r="BE1467">
        <f t="shared" si="202"/>
        <v>0.50916666700000002</v>
      </c>
      <c r="BF1467">
        <f t="shared" si="203"/>
        <v>8.44</v>
      </c>
      <c r="BG1467">
        <f t="shared" si="204"/>
        <v>0.54300000000000004</v>
      </c>
    </row>
    <row r="1468" spans="1:59" x14ac:dyDescent="0.25">
      <c r="A1468">
        <v>248</v>
      </c>
      <c r="H1468">
        <v>176.3</v>
      </c>
      <c r="I1468" t="s">
        <v>136</v>
      </c>
      <c r="M1468" t="s">
        <v>135</v>
      </c>
      <c r="O1468">
        <v>137</v>
      </c>
      <c r="Q1468">
        <v>58.07</v>
      </c>
      <c r="R1468">
        <v>28.79</v>
      </c>
      <c r="S1468">
        <v>28.63</v>
      </c>
      <c r="T1468">
        <v>198.3</v>
      </c>
      <c r="U1468">
        <v>1399</v>
      </c>
      <c r="V1468" t="s">
        <v>207</v>
      </c>
      <c r="W1468" t="s">
        <v>207</v>
      </c>
      <c r="X1468">
        <v>6.74</v>
      </c>
      <c r="Y1468" t="s">
        <v>207</v>
      </c>
      <c r="Z1468" t="s">
        <v>207</v>
      </c>
      <c r="AA1468" t="s">
        <v>207</v>
      </c>
      <c r="AB1468" t="s">
        <v>207</v>
      </c>
      <c r="AC1468" t="s">
        <v>207</v>
      </c>
      <c r="AD1468" t="s">
        <v>207</v>
      </c>
      <c r="AE1468" t="s">
        <v>207</v>
      </c>
      <c r="AG1468">
        <v>-2.2261111109999998</v>
      </c>
      <c r="AH1468">
        <v>-0.50916666700000002</v>
      </c>
      <c r="AI1468" t="s">
        <v>207</v>
      </c>
      <c r="AJ1468" t="s">
        <v>207</v>
      </c>
      <c r="AL1468" t="s">
        <v>207</v>
      </c>
      <c r="AQ1468" t="s">
        <v>207</v>
      </c>
      <c r="AR1468" t="s">
        <v>207</v>
      </c>
      <c r="AS1468">
        <v>0.45300000000000001</v>
      </c>
      <c r="AT1468">
        <v>12.3</v>
      </c>
      <c r="AU1468">
        <v>1.63</v>
      </c>
      <c r="AV1468">
        <v>145</v>
      </c>
      <c r="AX1468">
        <f t="shared" si="197"/>
        <v>3.9206921389167313</v>
      </c>
      <c r="AZ1468" t="str">
        <f t="shared" si="205"/>
        <v>Quercus douglasii</v>
      </c>
      <c r="BA1468">
        <f t="shared" si="198"/>
        <v>28.63</v>
      </c>
      <c r="BB1468">
        <f t="shared" si="199"/>
        <v>2.2906921389167314</v>
      </c>
      <c r="BC1468">
        <f t="shared" si="200"/>
        <v>19.830000000000002</v>
      </c>
      <c r="BD1468">
        <f t="shared" si="201"/>
        <v>1399</v>
      </c>
      <c r="BE1468">
        <f t="shared" si="202"/>
        <v>0.50916666700000002</v>
      </c>
      <c r="BF1468">
        <f t="shared" si="203"/>
        <v>12.3</v>
      </c>
      <c r="BG1468">
        <f t="shared" si="204"/>
        <v>0.45300000000000001</v>
      </c>
    </row>
    <row r="1469" spans="1:59" x14ac:dyDescent="0.25">
      <c r="A1469">
        <v>249</v>
      </c>
      <c r="H1469">
        <v>176.3</v>
      </c>
      <c r="I1469" t="s">
        <v>136</v>
      </c>
      <c r="M1469" t="s">
        <v>135</v>
      </c>
      <c r="O1469">
        <v>137</v>
      </c>
      <c r="Q1469">
        <v>55.32</v>
      </c>
      <c r="R1469">
        <v>28.6</v>
      </c>
      <c r="S1469">
        <v>28.52</v>
      </c>
      <c r="T1469">
        <v>358.5</v>
      </c>
      <c r="U1469">
        <v>1400</v>
      </c>
      <c r="V1469" t="s">
        <v>207</v>
      </c>
      <c r="W1469" t="s">
        <v>207</v>
      </c>
      <c r="X1469">
        <v>5.85</v>
      </c>
      <c r="Y1469" t="s">
        <v>207</v>
      </c>
      <c r="Z1469" t="s">
        <v>207</v>
      </c>
      <c r="AA1469" t="s">
        <v>207</v>
      </c>
      <c r="AB1469" t="s">
        <v>207</v>
      </c>
      <c r="AC1469" t="s">
        <v>207</v>
      </c>
      <c r="AD1469" t="s">
        <v>207</v>
      </c>
      <c r="AE1469" t="s">
        <v>207</v>
      </c>
      <c r="AG1469">
        <v>-2.2261111109999998</v>
      </c>
      <c r="AH1469">
        <v>-0.50916666700000002</v>
      </c>
      <c r="AI1469" t="s">
        <v>207</v>
      </c>
      <c r="AJ1469" t="s">
        <v>207</v>
      </c>
      <c r="AL1469" t="s">
        <v>207</v>
      </c>
      <c r="AQ1469" t="s">
        <v>207</v>
      </c>
      <c r="AR1469" t="s">
        <v>207</v>
      </c>
      <c r="AS1469">
        <v>0.35899999999999999</v>
      </c>
      <c r="AT1469">
        <v>22.9</v>
      </c>
      <c r="AU1469">
        <v>1.74</v>
      </c>
      <c r="AV1469">
        <v>239</v>
      </c>
      <c r="AX1469">
        <f t="shared" si="197"/>
        <v>3.8957687859887185</v>
      </c>
      <c r="AZ1469" t="str">
        <f t="shared" si="205"/>
        <v>Quercus douglasii</v>
      </c>
      <c r="BA1469">
        <f t="shared" si="198"/>
        <v>28.52</v>
      </c>
      <c r="BB1469">
        <f t="shared" si="199"/>
        <v>2.1557687859887187</v>
      </c>
      <c r="BC1469">
        <f t="shared" si="200"/>
        <v>35.85</v>
      </c>
      <c r="BD1469">
        <f t="shared" si="201"/>
        <v>1400</v>
      </c>
      <c r="BE1469">
        <f t="shared" si="202"/>
        <v>0.50916666700000002</v>
      </c>
      <c r="BF1469">
        <f t="shared" si="203"/>
        <v>22.9</v>
      </c>
      <c r="BG1469">
        <f t="shared" si="204"/>
        <v>0.35899999999999999</v>
      </c>
    </row>
    <row r="1470" spans="1:59" x14ac:dyDescent="0.25">
      <c r="A1470">
        <v>250</v>
      </c>
      <c r="H1470">
        <v>176.3</v>
      </c>
      <c r="I1470" t="s">
        <v>136</v>
      </c>
      <c r="M1470" t="s">
        <v>135</v>
      </c>
      <c r="O1470">
        <v>137</v>
      </c>
      <c r="Q1470">
        <v>50.77</v>
      </c>
      <c r="R1470">
        <v>28.71</v>
      </c>
      <c r="S1470">
        <v>28.61</v>
      </c>
      <c r="T1470">
        <v>498.6</v>
      </c>
      <c r="U1470">
        <v>1400</v>
      </c>
      <c r="V1470" t="s">
        <v>207</v>
      </c>
      <c r="W1470" t="s">
        <v>207</v>
      </c>
      <c r="X1470">
        <v>4.91</v>
      </c>
      <c r="Y1470" t="s">
        <v>207</v>
      </c>
      <c r="Z1470" t="s">
        <v>207</v>
      </c>
      <c r="AA1470" t="s">
        <v>207</v>
      </c>
      <c r="AB1470" t="s">
        <v>207</v>
      </c>
      <c r="AC1470" t="s">
        <v>207</v>
      </c>
      <c r="AD1470" t="s">
        <v>207</v>
      </c>
      <c r="AE1470" t="s">
        <v>207</v>
      </c>
      <c r="AG1470">
        <v>-2.2261111109999998</v>
      </c>
      <c r="AH1470">
        <v>-0.50916666700000002</v>
      </c>
      <c r="AI1470" t="s">
        <v>207</v>
      </c>
      <c r="AJ1470" t="s">
        <v>207</v>
      </c>
      <c r="AL1470" t="s">
        <v>207</v>
      </c>
      <c r="AQ1470" t="s">
        <v>207</v>
      </c>
      <c r="AR1470" t="s">
        <v>207</v>
      </c>
      <c r="AS1470">
        <v>0.26600000000000001</v>
      </c>
      <c r="AT1470">
        <v>28</v>
      </c>
      <c r="AU1470">
        <v>1.92</v>
      </c>
      <c r="AV1470">
        <v>305</v>
      </c>
      <c r="AX1470">
        <f t="shared" si="197"/>
        <v>3.9161503270534492</v>
      </c>
      <c r="AZ1470" t="str">
        <f t="shared" si="205"/>
        <v>Quercus douglasii</v>
      </c>
      <c r="BA1470">
        <f t="shared" si="198"/>
        <v>28.61</v>
      </c>
      <c r="BB1470">
        <f t="shared" si="199"/>
        <v>1.9961503270534493</v>
      </c>
      <c r="BC1470">
        <f t="shared" si="200"/>
        <v>49.86</v>
      </c>
      <c r="BD1470">
        <f t="shared" si="201"/>
        <v>1400</v>
      </c>
      <c r="BE1470">
        <f t="shared" si="202"/>
        <v>0.50916666700000002</v>
      </c>
      <c r="BF1470">
        <f t="shared" si="203"/>
        <v>28</v>
      </c>
      <c r="BG1470">
        <f t="shared" si="204"/>
        <v>0.26600000000000001</v>
      </c>
    </row>
    <row r="1471" spans="1:59" x14ac:dyDescent="0.25">
      <c r="A1471">
        <v>251</v>
      </c>
      <c r="H1471">
        <v>176.3</v>
      </c>
      <c r="I1471" t="s">
        <v>136</v>
      </c>
      <c r="M1471" t="s">
        <v>135</v>
      </c>
      <c r="O1471">
        <v>137</v>
      </c>
      <c r="Q1471">
        <v>47.63</v>
      </c>
      <c r="R1471">
        <v>28.46</v>
      </c>
      <c r="S1471">
        <v>28.36</v>
      </c>
      <c r="T1471">
        <v>697.6</v>
      </c>
      <c r="U1471">
        <v>1400</v>
      </c>
      <c r="V1471" t="s">
        <v>207</v>
      </c>
      <c r="W1471" t="s">
        <v>207</v>
      </c>
      <c r="X1471">
        <v>4.17</v>
      </c>
      <c r="Y1471" t="s">
        <v>207</v>
      </c>
      <c r="Z1471" t="s">
        <v>207</v>
      </c>
      <c r="AA1471" t="s">
        <v>207</v>
      </c>
      <c r="AB1471" t="s">
        <v>207</v>
      </c>
      <c r="AC1471" t="s">
        <v>207</v>
      </c>
      <c r="AD1471" t="s">
        <v>207</v>
      </c>
      <c r="AE1471" t="s">
        <v>207</v>
      </c>
      <c r="AG1471">
        <v>-2.2261111109999998</v>
      </c>
      <c r="AH1471">
        <v>-0.50916666700000002</v>
      </c>
      <c r="AI1471" t="s">
        <v>207</v>
      </c>
      <c r="AJ1471" t="s">
        <v>207</v>
      </c>
      <c r="AL1471" t="s">
        <v>207</v>
      </c>
      <c r="AQ1471" t="s">
        <v>207</v>
      </c>
      <c r="AR1471" t="s">
        <v>207</v>
      </c>
      <c r="AS1471">
        <v>0.21199999999999999</v>
      </c>
      <c r="AT1471">
        <v>33.700000000000003</v>
      </c>
      <c r="AU1471">
        <v>2.02</v>
      </c>
      <c r="AV1471">
        <v>411</v>
      </c>
      <c r="AX1471">
        <f t="shared" si="197"/>
        <v>3.859762801377403</v>
      </c>
      <c r="AZ1471" t="str">
        <f t="shared" si="205"/>
        <v>Quercus douglasii</v>
      </c>
      <c r="BA1471">
        <f t="shared" si="198"/>
        <v>28.36</v>
      </c>
      <c r="BB1471">
        <f t="shared" si="199"/>
        <v>1.839762801377403</v>
      </c>
      <c r="BC1471">
        <f t="shared" si="200"/>
        <v>69.760000000000005</v>
      </c>
      <c r="BD1471">
        <f t="shared" si="201"/>
        <v>1400</v>
      </c>
      <c r="BE1471">
        <f t="shared" si="202"/>
        <v>0.50916666700000002</v>
      </c>
      <c r="BF1471">
        <f t="shared" si="203"/>
        <v>33.700000000000003</v>
      </c>
      <c r="BG1471">
        <f t="shared" si="204"/>
        <v>0.21199999999999999</v>
      </c>
    </row>
    <row r="1472" spans="1:59" x14ac:dyDescent="0.25">
      <c r="A1472">
        <v>252</v>
      </c>
      <c r="H1472">
        <v>176.3</v>
      </c>
      <c r="I1472" t="s">
        <v>136</v>
      </c>
      <c r="M1472" t="s">
        <v>135</v>
      </c>
      <c r="O1472">
        <v>137</v>
      </c>
      <c r="Q1472">
        <v>47.24</v>
      </c>
      <c r="R1472">
        <v>27.73</v>
      </c>
      <c r="S1472">
        <v>27.62</v>
      </c>
      <c r="T1472">
        <v>1002.9</v>
      </c>
      <c r="U1472">
        <v>1400</v>
      </c>
      <c r="V1472" t="s">
        <v>207</v>
      </c>
      <c r="W1472" t="s">
        <v>207</v>
      </c>
      <c r="X1472">
        <v>3.66</v>
      </c>
      <c r="Y1472" t="s">
        <v>207</v>
      </c>
      <c r="Z1472" t="s">
        <v>207</v>
      </c>
      <c r="AA1472" t="s">
        <v>207</v>
      </c>
      <c r="AB1472" t="s">
        <v>207</v>
      </c>
      <c r="AC1472" t="s">
        <v>207</v>
      </c>
      <c r="AD1472" t="s">
        <v>207</v>
      </c>
      <c r="AE1472" t="s">
        <v>207</v>
      </c>
      <c r="AG1472">
        <v>-2.2261111109999998</v>
      </c>
      <c r="AH1472">
        <v>-0.50916666700000002</v>
      </c>
      <c r="AI1472" t="s">
        <v>207</v>
      </c>
      <c r="AJ1472" t="s">
        <v>207</v>
      </c>
      <c r="AL1472" t="s">
        <v>207</v>
      </c>
      <c r="AQ1472" t="s">
        <v>207</v>
      </c>
      <c r="AR1472" t="s">
        <v>207</v>
      </c>
      <c r="AS1472">
        <v>0.192</v>
      </c>
      <c r="AT1472">
        <v>40.6</v>
      </c>
      <c r="AU1472">
        <v>1.95</v>
      </c>
      <c r="AV1472">
        <v>622</v>
      </c>
      <c r="AX1472">
        <f t="shared" si="197"/>
        <v>3.6969763983013419</v>
      </c>
      <c r="AZ1472" t="str">
        <f t="shared" si="205"/>
        <v>Quercus douglasii</v>
      </c>
      <c r="BA1472">
        <f t="shared" si="198"/>
        <v>27.62</v>
      </c>
      <c r="BB1472">
        <f t="shared" si="199"/>
        <v>1.746976398301342</v>
      </c>
      <c r="BC1472">
        <f t="shared" si="200"/>
        <v>100.28999999999999</v>
      </c>
      <c r="BD1472">
        <f t="shared" si="201"/>
        <v>1400</v>
      </c>
      <c r="BE1472">
        <f t="shared" si="202"/>
        <v>0.50916666700000002</v>
      </c>
      <c r="BF1472">
        <f t="shared" si="203"/>
        <v>40.6</v>
      </c>
      <c r="BG1472">
        <f t="shared" si="204"/>
        <v>0.192</v>
      </c>
    </row>
    <row r="1473" spans="1:59" x14ac:dyDescent="0.25">
      <c r="A1473">
        <v>254</v>
      </c>
      <c r="H1473">
        <v>153.30000000000001</v>
      </c>
      <c r="I1473" t="s">
        <v>136</v>
      </c>
      <c r="M1473" t="s">
        <v>135</v>
      </c>
      <c r="O1473">
        <v>137</v>
      </c>
      <c r="Q1473">
        <v>60.54</v>
      </c>
      <c r="R1473">
        <v>27.12</v>
      </c>
      <c r="S1473">
        <v>28.61</v>
      </c>
      <c r="T1473">
        <v>148.6</v>
      </c>
      <c r="U1473">
        <v>1400</v>
      </c>
      <c r="V1473" t="s">
        <v>207</v>
      </c>
      <c r="W1473" t="s">
        <v>207</v>
      </c>
      <c r="X1473">
        <v>7.43</v>
      </c>
      <c r="Y1473" t="s">
        <v>207</v>
      </c>
      <c r="Z1473" t="s">
        <v>207</v>
      </c>
      <c r="AA1473" t="s">
        <v>207</v>
      </c>
      <c r="AB1473" t="s">
        <v>207</v>
      </c>
      <c r="AC1473" t="s">
        <v>207</v>
      </c>
      <c r="AD1473" t="s">
        <v>207</v>
      </c>
      <c r="AE1473" t="s">
        <v>207</v>
      </c>
      <c r="AG1473">
        <v>-2.2261111109999998</v>
      </c>
      <c r="AH1473">
        <v>-0.50916666700000002</v>
      </c>
      <c r="AI1473" t="s">
        <v>207</v>
      </c>
      <c r="AJ1473" t="s">
        <v>207</v>
      </c>
      <c r="AL1473" t="s">
        <v>207</v>
      </c>
      <c r="AQ1473" t="s">
        <v>207</v>
      </c>
      <c r="AR1473" t="s">
        <v>207</v>
      </c>
      <c r="AS1473">
        <v>0.45900000000000002</v>
      </c>
      <c r="AT1473">
        <v>7.47</v>
      </c>
      <c r="AU1473">
        <v>1.75</v>
      </c>
      <c r="AV1473">
        <v>116</v>
      </c>
      <c r="AX1473">
        <f t="shared" si="197"/>
        <v>3.9161503270534492</v>
      </c>
      <c r="AZ1473" t="str">
        <f t="shared" si="205"/>
        <v>Quercus douglasii</v>
      </c>
      <c r="BA1473">
        <f t="shared" si="198"/>
        <v>28.61</v>
      </c>
      <c r="BB1473">
        <f t="shared" si="199"/>
        <v>2.1661503270534492</v>
      </c>
      <c r="BC1473">
        <f t="shared" si="200"/>
        <v>14.86</v>
      </c>
      <c r="BD1473">
        <f t="shared" si="201"/>
        <v>1400</v>
      </c>
      <c r="BE1473">
        <f t="shared" si="202"/>
        <v>0.50916666700000002</v>
      </c>
      <c r="BF1473">
        <f t="shared" si="203"/>
        <v>7.47</v>
      </c>
      <c r="BG1473">
        <f t="shared" si="204"/>
        <v>0.45900000000000002</v>
      </c>
    </row>
    <row r="1474" spans="1:59" x14ac:dyDescent="0.25">
      <c r="A1474">
        <v>255</v>
      </c>
      <c r="H1474">
        <v>153.30000000000001</v>
      </c>
      <c r="I1474" t="s">
        <v>136</v>
      </c>
      <c r="M1474" t="s">
        <v>135</v>
      </c>
      <c r="O1474">
        <v>137</v>
      </c>
      <c r="Q1474">
        <v>59.72</v>
      </c>
      <c r="R1474">
        <v>26.6</v>
      </c>
      <c r="S1474">
        <v>28.4</v>
      </c>
      <c r="T1474">
        <v>198.7</v>
      </c>
      <c r="U1474">
        <v>1400</v>
      </c>
      <c r="V1474" t="s">
        <v>207</v>
      </c>
      <c r="W1474" t="s">
        <v>207</v>
      </c>
      <c r="X1474">
        <v>6.55</v>
      </c>
      <c r="Y1474" t="s">
        <v>207</v>
      </c>
      <c r="Z1474" t="s">
        <v>207</v>
      </c>
      <c r="AA1474" t="s">
        <v>207</v>
      </c>
      <c r="AB1474" t="s">
        <v>207</v>
      </c>
      <c r="AC1474" t="s">
        <v>207</v>
      </c>
      <c r="AD1474" t="s">
        <v>207</v>
      </c>
      <c r="AE1474" t="s">
        <v>207</v>
      </c>
      <c r="AG1474">
        <v>-2.2261111109999998</v>
      </c>
      <c r="AH1474">
        <v>-0.50916666700000002</v>
      </c>
      <c r="AI1474" t="s">
        <v>207</v>
      </c>
      <c r="AJ1474" t="s">
        <v>207</v>
      </c>
      <c r="AL1474" t="s">
        <v>207</v>
      </c>
      <c r="AQ1474" t="s">
        <v>207</v>
      </c>
      <c r="AR1474" t="s">
        <v>207</v>
      </c>
      <c r="AS1474">
        <v>0.38700000000000001</v>
      </c>
      <c r="AT1474">
        <v>10.8</v>
      </c>
      <c r="AU1474">
        <v>1.8</v>
      </c>
      <c r="AV1474">
        <v>145</v>
      </c>
      <c r="AX1474">
        <f t="shared" ref="AX1474:AX1537" si="206">0.61078*EXP(17.27*BA1474/(BA1474+237.3))</f>
        <v>3.8687370346781935</v>
      </c>
      <c r="AZ1474" t="str">
        <f t="shared" si="205"/>
        <v>Quercus douglasii</v>
      </c>
      <c r="BA1474">
        <f t="shared" ref="BA1474:BA1537" si="207">S1474</f>
        <v>28.4</v>
      </c>
      <c r="BB1474">
        <f t="shared" ref="BB1474:BB1537" si="208">AX1474-AU1474</f>
        <v>2.0687370346781933</v>
      </c>
      <c r="BC1474">
        <f t="shared" ref="BC1474:BC1537" si="209">T1474/10</f>
        <v>19.869999999999997</v>
      </c>
      <c r="BD1474">
        <f t="shared" ref="BD1474:BD1537" si="210">U1474</f>
        <v>1400</v>
      </c>
      <c r="BE1474">
        <f t="shared" ref="BE1474:BE1537" si="211">-AH1474</f>
        <v>0.50916666700000002</v>
      </c>
      <c r="BF1474">
        <f t="shared" ref="BF1474:BF1537" si="212">AT1474</f>
        <v>10.8</v>
      </c>
      <c r="BG1474">
        <f t="shared" ref="BG1474:BG1537" si="213">AS1474</f>
        <v>0.38700000000000001</v>
      </c>
    </row>
    <row r="1475" spans="1:59" x14ac:dyDescent="0.25">
      <c r="A1475">
        <v>256</v>
      </c>
      <c r="H1475">
        <v>153.30000000000001</v>
      </c>
      <c r="I1475" t="s">
        <v>136</v>
      </c>
      <c r="M1475" t="s">
        <v>135</v>
      </c>
      <c r="O1475">
        <v>137</v>
      </c>
      <c r="Q1475">
        <v>56.32</v>
      </c>
      <c r="R1475">
        <v>26.21</v>
      </c>
      <c r="S1475">
        <v>28.52</v>
      </c>
      <c r="T1475">
        <v>358.1</v>
      </c>
      <c r="U1475">
        <v>1401</v>
      </c>
      <c r="V1475" t="s">
        <v>207</v>
      </c>
      <c r="W1475" t="s">
        <v>207</v>
      </c>
      <c r="X1475">
        <v>5.54</v>
      </c>
      <c r="Y1475" t="s">
        <v>207</v>
      </c>
      <c r="Z1475" t="s">
        <v>207</v>
      </c>
      <c r="AA1475" t="s">
        <v>207</v>
      </c>
      <c r="AB1475" t="s">
        <v>207</v>
      </c>
      <c r="AC1475" t="s">
        <v>207</v>
      </c>
      <c r="AD1475" t="s">
        <v>207</v>
      </c>
      <c r="AE1475" t="s">
        <v>207</v>
      </c>
      <c r="AG1475">
        <v>-2.2261111109999998</v>
      </c>
      <c r="AH1475">
        <v>-0.50916666700000002</v>
      </c>
      <c r="AI1475" t="s">
        <v>207</v>
      </c>
      <c r="AJ1475" t="s">
        <v>207</v>
      </c>
      <c r="AL1475" t="s">
        <v>207</v>
      </c>
      <c r="AQ1475" t="s">
        <v>207</v>
      </c>
      <c r="AR1475" t="s">
        <v>207</v>
      </c>
      <c r="AS1475">
        <v>0.28999999999999998</v>
      </c>
      <c r="AT1475">
        <v>19.600000000000001</v>
      </c>
      <c r="AU1475">
        <v>1.99</v>
      </c>
      <c r="AV1475">
        <v>233</v>
      </c>
      <c r="AX1475">
        <f t="shared" si="206"/>
        <v>3.8957687859887185</v>
      </c>
      <c r="AZ1475" t="str">
        <f t="shared" si="205"/>
        <v>Quercus douglasii</v>
      </c>
      <c r="BA1475">
        <f t="shared" si="207"/>
        <v>28.52</v>
      </c>
      <c r="BB1475">
        <f t="shared" si="208"/>
        <v>1.9057687859887185</v>
      </c>
      <c r="BC1475">
        <f t="shared" si="209"/>
        <v>35.81</v>
      </c>
      <c r="BD1475">
        <f t="shared" si="210"/>
        <v>1401</v>
      </c>
      <c r="BE1475">
        <f t="shared" si="211"/>
        <v>0.50916666700000002</v>
      </c>
      <c r="BF1475">
        <f t="shared" si="212"/>
        <v>19.600000000000001</v>
      </c>
      <c r="BG1475">
        <f t="shared" si="213"/>
        <v>0.28999999999999998</v>
      </c>
    </row>
    <row r="1476" spans="1:59" x14ac:dyDescent="0.25">
      <c r="A1476">
        <v>257</v>
      </c>
      <c r="H1476">
        <v>153.30000000000001</v>
      </c>
      <c r="I1476" t="s">
        <v>136</v>
      </c>
      <c r="M1476" t="s">
        <v>135</v>
      </c>
      <c r="O1476">
        <v>137</v>
      </c>
      <c r="Q1476">
        <v>53.73</v>
      </c>
      <c r="R1476">
        <v>25.77</v>
      </c>
      <c r="S1476">
        <v>28.41</v>
      </c>
      <c r="T1476">
        <v>499.1</v>
      </c>
      <c r="U1476">
        <v>1400</v>
      </c>
      <c r="V1476" t="s">
        <v>207</v>
      </c>
      <c r="W1476" t="s">
        <v>207</v>
      </c>
      <c r="X1476">
        <v>4.2300000000000004</v>
      </c>
      <c r="Y1476" t="s">
        <v>207</v>
      </c>
      <c r="Z1476" t="s">
        <v>207</v>
      </c>
      <c r="AA1476" t="s">
        <v>207</v>
      </c>
      <c r="AB1476" t="s">
        <v>207</v>
      </c>
      <c r="AC1476" t="s">
        <v>207</v>
      </c>
      <c r="AD1476" t="s">
        <v>207</v>
      </c>
      <c r="AE1476" t="s">
        <v>207</v>
      </c>
      <c r="AG1476">
        <v>-2.2261111109999998</v>
      </c>
      <c r="AH1476">
        <v>-0.50916666700000002</v>
      </c>
      <c r="AI1476" t="s">
        <v>207</v>
      </c>
      <c r="AJ1476" t="s">
        <v>207</v>
      </c>
      <c r="AL1476" t="s">
        <v>207</v>
      </c>
      <c r="AQ1476" t="s">
        <v>207</v>
      </c>
      <c r="AR1476" t="s">
        <v>207</v>
      </c>
      <c r="AS1476">
        <v>0.20499999999999999</v>
      </c>
      <c r="AT1476">
        <v>24</v>
      </c>
      <c r="AU1476">
        <v>2.1</v>
      </c>
      <c r="AV1476">
        <v>290</v>
      </c>
      <c r="AX1476">
        <f t="shared" si="206"/>
        <v>3.8709834284667388</v>
      </c>
      <c r="AZ1476" t="str">
        <f t="shared" si="205"/>
        <v>Quercus douglasii</v>
      </c>
      <c r="BA1476">
        <f t="shared" si="207"/>
        <v>28.41</v>
      </c>
      <c r="BB1476">
        <f t="shared" si="208"/>
        <v>1.7709834284667387</v>
      </c>
      <c r="BC1476">
        <f t="shared" si="209"/>
        <v>49.910000000000004</v>
      </c>
      <c r="BD1476">
        <f t="shared" si="210"/>
        <v>1400</v>
      </c>
      <c r="BE1476">
        <f t="shared" si="211"/>
        <v>0.50916666700000002</v>
      </c>
      <c r="BF1476">
        <f t="shared" si="212"/>
        <v>24</v>
      </c>
      <c r="BG1476">
        <f t="shared" si="213"/>
        <v>0.20499999999999999</v>
      </c>
    </row>
    <row r="1477" spans="1:59" x14ac:dyDescent="0.25">
      <c r="A1477">
        <v>258</v>
      </c>
      <c r="H1477">
        <v>153.30000000000001</v>
      </c>
      <c r="I1477" t="s">
        <v>136</v>
      </c>
      <c r="M1477" t="s">
        <v>135</v>
      </c>
      <c r="O1477">
        <v>137</v>
      </c>
      <c r="Q1477">
        <v>50.63</v>
      </c>
      <c r="R1477">
        <v>25.59</v>
      </c>
      <c r="S1477">
        <v>28.72</v>
      </c>
      <c r="T1477">
        <v>697.7</v>
      </c>
      <c r="U1477">
        <v>1399</v>
      </c>
      <c r="V1477" t="s">
        <v>207</v>
      </c>
      <c r="W1477" t="s">
        <v>207</v>
      </c>
      <c r="X1477">
        <v>3.28</v>
      </c>
      <c r="Y1477" t="s">
        <v>207</v>
      </c>
      <c r="Z1477" t="s">
        <v>207</v>
      </c>
      <c r="AA1477" t="s">
        <v>207</v>
      </c>
      <c r="AB1477" t="s">
        <v>207</v>
      </c>
      <c r="AC1477" t="s">
        <v>207</v>
      </c>
      <c r="AD1477" t="s">
        <v>207</v>
      </c>
      <c r="AE1477" t="s">
        <v>207</v>
      </c>
      <c r="AG1477">
        <v>-2.2261111109999998</v>
      </c>
      <c r="AH1477">
        <v>-0.50916666700000002</v>
      </c>
      <c r="AI1477" t="s">
        <v>207</v>
      </c>
      <c r="AJ1477" t="s">
        <v>207</v>
      </c>
      <c r="AL1477" t="s">
        <v>207</v>
      </c>
      <c r="AQ1477" t="s">
        <v>207</v>
      </c>
      <c r="AR1477" t="s">
        <v>207</v>
      </c>
      <c r="AS1477">
        <v>0.14399999999999999</v>
      </c>
      <c r="AT1477">
        <v>28</v>
      </c>
      <c r="AU1477">
        <v>2.29</v>
      </c>
      <c r="AV1477">
        <v>356</v>
      </c>
      <c r="AX1477">
        <f t="shared" si="206"/>
        <v>3.9411870646892533</v>
      </c>
      <c r="AZ1477" t="str">
        <f t="shared" si="205"/>
        <v>Quercus douglasii</v>
      </c>
      <c r="BA1477">
        <f t="shared" si="207"/>
        <v>28.72</v>
      </c>
      <c r="BB1477">
        <f t="shared" si="208"/>
        <v>1.6511870646892532</v>
      </c>
      <c r="BC1477">
        <f t="shared" si="209"/>
        <v>69.77000000000001</v>
      </c>
      <c r="BD1477">
        <f t="shared" si="210"/>
        <v>1399</v>
      </c>
      <c r="BE1477">
        <f t="shared" si="211"/>
        <v>0.50916666700000002</v>
      </c>
      <c r="BF1477">
        <f t="shared" si="212"/>
        <v>28</v>
      </c>
      <c r="BG1477">
        <f t="shared" si="213"/>
        <v>0.14399999999999999</v>
      </c>
    </row>
    <row r="1478" spans="1:59" x14ac:dyDescent="0.25">
      <c r="A1478">
        <v>259</v>
      </c>
      <c r="H1478">
        <v>153.30000000000001</v>
      </c>
      <c r="I1478" t="s">
        <v>136</v>
      </c>
      <c r="M1478" t="s">
        <v>135</v>
      </c>
      <c r="O1478">
        <v>137</v>
      </c>
      <c r="Q1478">
        <v>48.07</v>
      </c>
      <c r="R1478">
        <v>25.51</v>
      </c>
      <c r="S1478">
        <v>28.77</v>
      </c>
      <c r="T1478">
        <v>1003.2</v>
      </c>
      <c r="U1478">
        <v>1401</v>
      </c>
      <c r="V1478" t="s">
        <v>207</v>
      </c>
      <c r="W1478" t="s">
        <v>207</v>
      </c>
      <c r="X1478">
        <v>2.64</v>
      </c>
      <c r="Y1478" t="s">
        <v>207</v>
      </c>
      <c r="Z1478" t="s">
        <v>207</v>
      </c>
      <c r="AA1478" t="s">
        <v>207</v>
      </c>
      <c r="AB1478" t="s">
        <v>207</v>
      </c>
      <c r="AC1478" t="s">
        <v>207</v>
      </c>
      <c r="AD1478" t="s">
        <v>207</v>
      </c>
      <c r="AE1478" t="s">
        <v>207</v>
      </c>
      <c r="AG1478">
        <v>-2.2261111109999998</v>
      </c>
      <c r="AH1478">
        <v>-0.50916666700000002</v>
      </c>
      <c r="AI1478" t="s">
        <v>207</v>
      </c>
      <c r="AJ1478" t="s">
        <v>207</v>
      </c>
      <c r="AL1478" t="s">
        <v>207</v>
      </c>
      <c r="AQ1478" t="s">
        <v>207</v>
      </c>
      <c r="AR1478" t="s">
        <v>207</v>
      </c>
      <c r="AS1478">
        <v>0.11</v>
      </c>
      <c r="AT1478">
        <v>32.700000000000003</v>
      </c>
      <c r="AU1478">
        <v>2.39</v>
      </c>
      <c r="AV1478">
        <v>484</v>
      </c>
      <c r="AX1478">
        <f t="shared" si="206"/>
        <v>3.952613367387654</v>
      </c>
      <c r="AZ1478" t="str">
        <f t="shared" si="205"/>
        <v>Quercus douglasii</v>
      </c>
      <c r="BA1478">
        <f t="shared" si="207"/>
        <v>28.77</v>
      </c>
      <c r="BB1478">
        <f t="shared" si="208"/>
        <v>1.5626133673876539</v>
      </c>
      <c r="BC1478">
        <f t="shared" si="209"/>
        <v>100.32000000000001</v>
      </c>
      <c r="BD1478">
        <f t="shared" si="210"/>
        <v>1401</v>
      </c>
      <c r="BE1478">
        <f t="shared" si="211"/>
        <v>0.50916666700000002</v>
      </c>
      <c r="BF1478">
        <f t="shared" si="212"/>
        <v>32.700000000000003</v>
      </c>
      <c r="BG1478">
        <f t="shared" si="213"/>
        <v>0.11</v>
      </c>
    </row>
    <row r="1479" spans="1:59" x14ac:dyDescent="0.25">
      <c r="A1479">
        <v>261</v>
      </c>
      <c r="H1479">
        <v>162.5</v>
      </c>
      <c r="I1479" t="s">
        <v>136</v>
      </c>
      <c r="M1479" t="s">
        <v>135</v>
      </c>
      <c r="O1479">
        <v>137</v>
      </c>
      <c r="Q1479">
        <v>65.87</v>
      </c>
      <c r="R1479">
        <v>26.11</v>
      </c>
      <c r="S1479">
        <v>28.87</v>
      </c>
      <c r="T1479">
        <v>149.6</v>
      </c>
      <c r="U1479">
        <v>1400</v>
      </c>
      <c r="V1479" t="s">
        <v>207</v>
      </c>
      <c r="W1479" t="s">
        <v>207</v>
      </c>
      <c r="X1479">
        <v>6.98</v>
      </c>
      <c r="Y1479" t="s">
        <v>207</v>
      </c>
      <c r="Z1479" t="s">
        <v>207</v>
      </c>
      <c r="AA1479" t="s">
        <v>207</v>
      </c>
      <c r="AB1479" t="s">
        <v>207</v>
      </c>
      <c r="AC1479" t="s">
        <v>207</v>
      </c>
      <c r="AD1479" t="s">
        <v>207</v>
      </c>
      <c r="AE1479" t="s">
        <v>207</v>
      </c>
      <c r="AG1479">
        <v>-2.2261111109999998</v>
      </c>
      <c r="AH1479">
        <v>-0.50916666700000002</v>
      </c>
      <c r="AI1479" t="s">
        <v>207</v>
      </c>
      <c r="AJ1479" t="s">
        <v>207</v>
      </c>
      <c r="AL1479" t="s">
        <v>207</v>
      </c>
      <c r="AQ1479" t="s">
        <v>207</v>
      </c>
      <c r="AR1479" t="s">
        <v>207</v>
      </c>
      <c r="AS1479">
        <v>0.432</v>
      </c>
      <c r="AT1479">
        <v>7.62</v>
      </c>
      <c r="AU1479">
        <v>1.75</v>
      </c>
      <c r="AV1479">
        <v>114</v>
      </c>
      <c r="AX1479">
        <f t="shared" si="206"/>
        <v>3.9755524782533969</v>
      </c>
      <c r="AZ1479" t="str">
        <f t="shared" si="205"/>
        <v>Quercus douglasii</v>
      </c>
      <c r="BA1479">
        <f t="shared" si="207"/>
        <v>28.87</v>
      </c>
      <c r="BB1479">
        <f t="shared" si="208"/>
        <v>2.2255524782533969</v>
      </c>
      <c r="BC1479">
        <f t="shared" si="209"/>
        <v>14.959999999999999</v>
      </c>
      <c r="BD1479">
        <f t="shared" si="210"/>
        <v>1400</v>
      </c>
      <c r="BE1479">
        <f t="shared" si="211"/>
        <v>0.50916666700000002</v>
      </c>
      <c r="BF1479">
        <f t="shared" si="212"/>
        <v>7.62</v>
      </c>
      <c r="BG1479">
        <f t="shared" si="213"/>
        <v>0.432</v>
      </c>
    </row>
    <row r="1480" spans="1:59" x14ac:dyDescent="0.25">
      <c r="A1480">
        <v>262</v>
      </c>
      <c r="H1480">
        <v>162.5</v>
      </c>
      <c r="I1480" t="s">
        <v>136</v>
      </c>
      <c r="M1480" t="s">
        <v>135</v>
      </c>
      <c r="O1480">
        <v>137</v>
      </c>
      <c r="Q1480">
        <v>63.13</v>
      </c>
      <c r="R1480">
        <v>26.11</v>
      </c>
      <c r="S1480">
        <v>28.98</v>
      </c>
      <c r="T1480">
        <v>197.8</v>
      </c>
      <c r="U1480">
        <v>1399</v>
      </c>
      <c r="V1480" t="s">
        <v>207</v>
      </c>
      <c r="W1480" t="s">
        <v>207</v>
      </c>
      <c r="X1480">
        <v>6.54</v>
      </c>
      <c r="Y1480" t="s">
        <v>207</v>
      </c>
      <c r="Z1480" t="s">
        <v>207</v>
      </c>
      <c r="AA1480" t="s">
        <v>207</v>
      </c>
      <c r="AB1480" t="s">
        <v>207</v>
      </c>
      <c r="AC1480" t="s">
        <v>207</v>
      </c>
      <c r="AD1480" t="s">
        <v>207</v>
      </c>
      <c r="AE1480" t="s">
        <v>207</v>
      </c>
      <c r="AG1480">
        <v>-2.2261111109999998</v>
      </c>
      <c r="AH1480">
        <v>-0.50916666700000002</v>
      </c>
      <c r="AI1480" t="s">
        <v>207</v>
      </c>
      <c r="AJ1480" t="s">
        <v>207</v>
      </c>
      <c r="AL1480" t="s">
        <v>207</v>
      </c>
      <c r="AQ1480" t="s">
        <v>207</v>
      </c>
      <c r="AR1480" t="s">
        <v>207</v>
      </c>
      <c r="AS1480">
        <v>0.373</v>
      </c>
      <c r="AT1480">
        <v>11</v>
      </c>
      <c r="AU1480">
        <v>1.87</v>
      </c>
      <c r="AV1480">
        <v>141</v>
      </c>
      <c r="AX1480">
        <f t="shared" si="206"/>
        <v>4.000919207660754</v>
      </c>
      <c r="AZ1480" t="str">
        <f t="shared" si="205"/>
        <v>Quercus douglasii</v>
      </c>
      <c r="BA1480">
        <f t="shared" si="207"/>
        <v>28.98</v>
      </c>
      <c r="BB1480">
        <f t="shared" si="208"/>
        <v>2.1309192076607539</v>
      </c>
      <c r="BC1480">
        <f t="shared" si="209"/>
        <v>19.78</v>
      </c>
      <c r="BD1480">
        <f t="shared" si="210"/>
        <v>1399</v>
      </c>
      <c r="BE1480">
        <f t="shared" si="211"/>
        <v>0.50916666700000002</v>
      </c>
      <c r="BF1480">
        <f t="shared" si="212"/>
        <v>11</v>
      </c>
      <c r="BG1480">
        <f t="shared" si="213"/>
        <v>0.373</v>
      </c>
    </row>
    <row r="1481" spans="1:59" x14ac:dyDescent="0.25">
      <c r="A1481">
        <v>263</v>
      </c>
      <c r="H1481">
        <v>162.5</v>
      </c>
      <c r="I1481" t="s">
        <v>136</v>
      </c>
      <c r="M1481" t="s">
        <v>135</v>
      </c>
      <c r="O1481">
        <v>137</v>
      </c>
      <c r="Q1481">
        <v>58.63</v>
      </c>
      <c r="R1481">
        <v>26.08</v>
      </c>
      <c r="S1481">
        <v>29.24</v>
      </c>
      <c r="T1481">
        <v>357.9</v>
      </c>
      <c r="U1481">
        <v>1400</v>
      </c>
      <c r="V1481" t="s">
        <v>207</v>
      </c>
      <c r="W1481" t="s">
        <v>207</v>
      </c>
      <c r="X1481">
        <v>5.63</v>
      </c>
      <c r="Y1481" t="s">
        <v>207</v>
      </c>
      <c r="Z1481" t="s">
        <v>207</v>
      </c>
      <c r="AA1481" t="s">
        <v>207</v>
      </c>
      <c r="AB1481" t="s">
        <v>207</v>
      </c>
      <c r="AC1481" t="s">
        <v>207</v>
      </c>
      <c r="AD1481" t="s">
        <v>207</v>
      </c>
      <c r="AE1481" t="s">
        <v>207</v>
      </c>
      <c r="AG1481">
        <v>-2.2261111109999998</v>
      </c>
      <c r="AH1481">
        <v>-0.50916666700000002</v>
      </c>
      <c r="AI1481" t="s">
        <v>207</v>
      </c>
      <c r="AJ1481" t="s">
        <v>207</v>
      </c>
      <c r="AL1481" t="s">
        <v>207</v>
      </c>
      <c r="AQ1481" t="s">
        <v>207</v>
      </c>
      <c r="AR1481" t="s">
        <v>207</v>
      </c>
      <c r="AS1481">
        <v>0.28100000000000003</v>
      </c>
      <c r="AT1481">
        <v>19.8</v>
      </c>
      <c r="AU1481">
        <v>2.09</v>
      </c>
      <c r="AV1481">
        <v>227</v>
      </c>
      <c r="AX1481">
        <f t="shared" si="206"/>
        <v>4.0614374541799609</v>
      </c>
      <c r="AZ1481" t="str">
        <f t="shared" si="205"/>
        <v>Quercus douglasii</v>
      </c>
      <c r="BA1481">
        <f t="shared" si="207"/>
        <v>29.24</v>
      </c>
      <c r="BB1481">
        <f t="shared" si="208"/>
        <v>1.9714374541799611</v>
      </c>
      <c r="BC1481">
        <f t="shared" si="209"/>
        <v>35.79</v>
      </c>
      <c r="BD1481">
        <f t="shared" si="210"/>
        <v>1400</v>
      </c>
      <c r="BE1481">
        <f t="shared" si="211"/>
        <v>0.50916666700000002</v>
      </c>
      <c r="BF1481">
        <f t="shared" si="212"/>
        <v>19.8</v>
      </c>
      <c r="BG1481">
        <f t="shared" si="213"/>
        <v>0.28100000000000003</v>
      </c>
    </row>
    <row r="1482" spans="1:59" x14ac:dyDescent="0.25">
      <c r="A1482">
        <v>264</v>
      </c>
      <c r="H1482">
        <v>162.5</v>
      </c>
      <c r="I1482" t="s">
        <v>136</v>
      </c>
      <c r="M1482" t="s">
        <v>135</v>
      </c>
      <c r="O1482">
        <v>137</v>
      </c>
      <c r="Q1482">
        <v>54.42</v>
      </c>
      <c r="R1482">
        <v>26.46</v>
      </c>
      <c r="S1482">
        <v>30</v>
      </c>
      <c r="T1482">
        <v>498.8</v>
      </c>
      <c r="U1482">
        <v>1400</v>
      </c>
      <c r="V1482" t="s">
        <v>207</v>
      </c>
      <c r="W1482" t="s">
        <v>207</v>
      </c>
      <c r="X1482">
        <v>4.8499999999999996</v>
      </c>
      <c r="Y1482" t="s">
        <v>207</v>
      </c>
      <c r="Z1482" t="s">
        <v>207</v>
      </c>
      <c r="AA1482" t="s">
        <v>207</v>
      </c>
      <c r="AB1482" t="s">
        <v>207</v>
      </c>
      <c r="AC1482" t="s">
        <v>207</v>
      </c>
      <c r="AD1482" t="s">
        <v>207</v>
      </c>
      <c r="AE1482" t="s">
        <v>207</v>
      </c>
      <c r="AG1482">
        <v>-2.2261111109999998</v>
      </c>
      <c r="AH1482">
        <v>-0.50916666700000002</v>
      </c>
      <c r="AI1482" t="s">
        <v>207</v>
      </c>
      <c r="AJ1482" t="s">
        <v>207</v>
      </c>
      <c r="AL1482" t="s">
        <v>207</v>
      </c>
      <c r="AQ1482" t="s">
        <v>207</v>
      </c>
      <c r="AR1482" t="s">
        <v>207</v>
      </c>
      <c r="AS1482">
        <v>0.20899999999999999</v>
      </c>
      <c r="AT1482">
        <v>24.6</v>
      </c>
      <c r="AU1482">
        <v>2.37</v>
      </c>
      <c r="AV1482">
        <v>285</v>
      </c>
      <c r="AX1482">
        <f t="shared" si="206"/>
        <v>4.2429261240812544</v>
      </c>
      <c r="AZ1482" t="str">
        <f t="shared" si="205"/>
        <v>Quercus douglasii</v>
      </c>
      <c r="BA1482">
        <f t="shared" si="207"/>
        <v>30</v>
      </c>
      <c r="BB1482">
        <f t="shared" si="208"/>
        <v>1.8729261240812543</v>
      </c>
      <c r="BC1482">
        <f t="shared" si="209"/>
        <v>49.88</v>
      </c>
      <c r="BD1482">
        <f t="shared" si="210"/>
        <v>1400</v>
      </c>
      <c r="BE1482">
        <f t="shared" si="211"/>
        <v>0.50916666700000002</v>
      </c>
      <c r="BF1482">
        <f t="shared" si="212"/>
        <v>24.6</v>
      </c>
      <c r="BG1482">
        <f t="shared" si="213"/>
        <v>0.20899999999999999</v>
      </c>
    </row>
    <row r="1483" spans="1:59" x14ac:dyDescent="0.25">
      <c r="A1483">
        <v>265</v>
      </c>
      <c r="H1483">
        <v>162.5</v>
      </c>
      <c r="I1483" t="s">
        <v>136</v>
      </c>
      <c r="M1483" t="s">
        <v>135</v>
      </c>
      <c r="O1483">
        <v>137</v>
      </c>
      <c r="Q1483">
        <v>51.33</v>
      </c>
      <c r="R1483">
        <v>26.38</v>
      </c>
      <c r="S1483">
        <v>30.34</v>
      </c>
      <c r="T1483">
        <v>697.9</v>
      </c>
      <c r="U1483">
        <v>1401</v>
      </c>
      <c r="V1483" t="s">
        <v>207</v>
      </c>
      <c r="W1483" t="s">
        <v>207</v>
      </c>
      <c r="X1483">
        <v>3.99</v>
      </c>
      <c r="Y1483" t="s">
        <v>207</v>
      </c>
      <c r="Z1483" t="s">
        <v>207</v>
      </c>
      <c r="AA1483" t="s">
        <v>207</v>
      </c>
      <c r="AB1483" t="s">
        <v>207</v>
      </c>
      <c r="AC1483" t="s">
        <v>207</v>
      </c>
      <c r="AD1483" t="s">
        <v>207</v>
      </c>
      <c r="AE1483" t="s">
        <v>207</v>
      </c>
      <c r="AG1483">
        <v>-2.2261111109999998</v>
      </c>
      <c r="AH1483">
        <v>-0.50916666700000002</v>
      </c>
      <c r="AI1483" t="s">
        <v>207</v>
      </c>
      <c r="AJ1483" t="s">
        <v>207</v>
      </c>
      <c r="AL1483" t="s">
        <v>207</v>
      </c>
      <c r="AQ1483" t="s">
        <v>207</v>
      </c>
      <c r="AR1483" t="s">
        <v>207</v>
      </c>
      <c r="AS1483">
        <v>0.156</v>
      </c>
      <c r="AT1483">
        <v>29.3</v>
      </c>
      <c r="AU1483">
        <v>2.57</v>
      </c>
      <c r="AV1483">
        <v>362</v>
      </c>
      <c r="AX1483">
        <f t="shared" si="206"/>
        <v>4.326375039118715</v>
      </c>
      <c r="AZ1483" t="str">
        <f t="shared" si="205"/>
        <v>Quercus douglasii</v>
      </c>
      <c r="BA1483">
        <f t="shared" si="207"/>
        <v>30.34</v>
      </c>
      <c r="BB1483">
        <f t="shared" si="208"/>
        <v>1.7563750391187152</v>
      </c>
      <c r="BC1483">
        <f t="shared" si="209"/>
        <v>69.789999999999992</v>
      </c>
      <c r="BD1483">
        <f t="shared" si="210"/>
        <v>1401</v>
      </c>
      <c r="BE1483">
        <f t="shared" si="211"/>
        <v>0.50916666700000002</v>
      </c>
      <c r="BF1483">
        <f t="shared" si="212"/>
        <v>29.3</v>
      </c>
      <c r="BG1483">
        <f t="shared" si="213"/>
        <v>0.156</v>
      </c>
    </row>
    <row r="1484" spans="1:59" x14ac:dyDescent="0.25">
      <c r="A1484">
        <v>266</v>
      </c>
      <c r="H1484">
        <v>162.5</v>
      </c>
      <c r="I1484" t="s">
        <v>136</v>
      </c>
      <c r="M1484" t="s">
        <v>135</v>
      </c>
      <c r="O1484">
        <v>137</v>
      </c>
      <c r="Q1484">
        <v>49.14</v>
      </c>
      <c r="R1484">
        <v>26.38</v>
      </c>
      <c r="S1484">
        <v>30.64</v>
      </c>
      <c r="T1484">
        <v>1003.4</v>
      </c>
      <c r="U1484">
        <v>1399</v>
      </c>
      <c r="V1484" t="s">
        <v>207</v>
      </c>
      <c r="W1484" t="s">
        <v>207</v>
      </c>
      <c r="X1484">
        <v>3.28</v>
      </c>
      <c r="Y1484" t="s">
        <v>207</v>
      </c>
      <c r="Z1484" t="s">
        <v>207</v>
      </c>
      <c r="AA1484" t="s">
        <v>207</v>
      </c>
      <c r="AB1484" t="s">
        <v>207</v>
      </c>
      <c r="AC1484" t="s">
        <v>207</v>
      </c>
      <c r="AD1484" t="s">
        <v>207</v>
      </c>
      <c r="AE1484" t="s">
        <v>207</v>
      </c>
      <c r="AG1484">
        <v>-2.2261111109999998</v>
      </c>
      <c r="AH1484">
        <v>-0.50916666700000002</v>
      </c>
      <c r="AI1484" t="s">
        <v>207</v>
      </c>
      <c r="AJ1484" t="s">
        <v>207</v>
      </c>
      <c r="AL1484" t="s">
        <v>207</v>
      </c>
      <c r="AQ1484" t="s">
        <v>207</v>
      </c>
      <c r="AR1484" t="s">
        <v>207</v>
      </c>
      <c r="AS1484">
        <v>0.12</v>
      </c>
      <c r="AT1484">
        <v>35.1</v>
      </c>
      <c r="AU1484">
        <v>2.72</v>
      </c>
      <c r="AV1484">
        <v>487</v>
      </c>
      <c r="AX1484">
        <f t="shared" si="206"/>
        <v>4.4011877001480366</v>
      </c>
      <c r="AZ1484" t="str">
        <f t="shared" si="205"/>
        <v>Quercus douglasii</v>
      </c>
      <c r="BA1484">
        <f t="shared" si="207"/>
        <v>30.64</v>
      </c>
      <c r="BB1484">
        <f t="shared" si="208"/>
        <v>1.6811877001480364</v>
      </c>
      <c r="BC1484">
        <f t="shared" si="209"/>
        <v>100.34</v>
      </c>
      <c r="BD1484">
        <f t="shared" si="210"/>
        <v>1399</v>
      </c>
      <c r="BE1484">
        <f t="shared" si="211"/>
        <v>0.50916666700000002</v>
      </c>
      <c r="BF1484">
        <f t="shared" si="212"/>
        <v>35.1</v>
      </c>
      <c r="BG1484">
        <f t="shared" si="213"/>
        <v>0.12</v>
      </c>
    </row>
    <row r="1485" spans="1:59" x14ac:dyDescent="0.25">
      <c r="A1485">
        <v>268</v>
      </c>
      <c r="H1485">
        <v>137.19999999999999</v>
      </c>
      <c r="I1485" t="s">
        <v>136</v>
      </c>
      <c r="M1485" t="s">
        <v>135</v>
      </c>
      <c r="O1485">
        <v>144</v>
      </c>
      <c r="Q1485">
        <v>66.650000000000006</v>
      </c>
      <c r="R1485">
        <v>26.3</v>
      </c>
      <c r="S1485">
        <v>28.07</v>
      </c>
      <c r="T1485">
        <v>148.69999999999999</v>
      </c>
      <c r="U1485">
        <v>1401</v>
      </c>
      <c r="V1485" t="s">
        <v>207</v>
      </c>
      <c r="W1485" t="s">
        <v>207</v>
      </c>
      <c r="X1485">
        <v>6.51</v>
      </c>
      <c r="Y1485" t="s">
        <v>207</v>
      </c>
      <c r="Z1485" t="s">
        <v>207</v>
      </c>
      <c r="AA1485" t="s">
        <v>207</v>
      </c>
      <c r="AB1485" t="s">
        <v>207</v>
      </c>
      <c r="AC1485" t="s">
        <v>207</v>
      </c>
      <c r="AD1485" t="s">
        <v>207</v>
      </c>
      <c r="AE1485" t="s">
        <v>207</v>
      </c>
      <c r="AG1485">
        <v>-2.63</v>
      </c>
      <c r="AH1485">
        <v>-0.698333333</v>
      </c>
      <c r="AI1485" t="s">
        <v>207</v>
      </c>
      <c r="AJ1485" t="s">
        <v>207</v>
      </c>
      <c r="AL1485" t="s">
        <v>207</v>
      </c>
      <c r="AQ1485" t="s">
        <v>207</v>
      </c>
      <c r="AR1485" t="s">
        <v>207</v>
      </c>
      <c r="AS1485">
        <v>0.47699999999999998</v>
      </c>
      <c r="AT1485">
        <v>7.56</v>
      </c>
      <c r="AU1485">
        <v>1.52</v>
      </c>
      <c r="AV1485">
        <v>117</v>
      </c>
      <c r="AX1485">
        <f t="shared" si="206"/>
        <v>3.7952397143124292</v>
      </c>
      <c r="AZ1485" t="str">
        <f t="shared" si="205"/>
        <v>Quercus douglasii</v>
      </c>
      <c r="BA1485">
        <f t="shared" si="207"/>
        <v>28.07</v>
      </c>
      <c r="BB1485">
        <f t="shared" si="208"/>
        <v>2.2752397143124292</v>
      </c>
      <c r="BC1485">
        <f t="shared" si="209"/>
        <v>14.87</v>
      </c>
      <c r="BD1485">
        <f t="shared" si="210"/>
        <v>1401</v>
      </c>
      <c r="BE1485">
        <f t="shared" si="211"/>
        <v>0.698333333</v>
      </c>
      <c r="BF1485">
        <f t="shared" si="212"/>
        <v>7.56</v>
      </c>
      <c r="BG1485">
        <f t="shared" si="213"/>
        <v>0.47699999999999998</v>
      </c>
    </row>
    <row r="1486" spans="1:59" x14ac:dyDescent="0.25">
      <c r="A1486">
        <v>269</v>
      </c>
      <c r="H1486">
        <v>137.19999999999999</v>
      </c>
      <c r="I1486" t="s">
        <v>136</v>
      </c>
      <c r="M1486" t="s">
        <v>135</v>
      </c>
      <c r="O1486">
        <v>144</v>
      </c>
      <c r="Q1486">
        <v>65.260000000000005</v>
      </c>
      <c r="R1486">
        <v>26.14</v>
      </c>
      <c r="S1486">
        <v>28.11</v>
      </c>
      <c r="T1486">
        <v>196.8</v>
      </c>
      <c r="U1486">
        <v>1399</v>
      </c>
      <c r="V1486" t="s">
        <v>207</v>
      </c>
      <c r="W1486" t="s">
        <v>207</v>
      </c>
      <c r="X1486">
        <v>5.91</v>
      </c>
      <c r="Y1486" t="s">
        <v>207</v>
      </c>
      <c r="Z1486" t="s">
        <v>207</v>
      </c>
      <c r="AA1486" t="s">
        <v>207</v>
      </c>
      <c r="AB1486" t="s">
        <v>207</v>
      </c>
      <c r="AC1486" t="s">
        <v>207</v>
      </c>
      <c r="AD1486" t="s">
        <v>207</v>
      </c>
      <c r="AE1486" t="s">
        <v>207</v>
      </c>
      <c r="AG1486">
        <v>-2.63</v>
      </c>
      <c r="AH1486">
        <v>-0.698333333</v>
      </c>
      <c r="AI1486" t="s">
        <v>207</v>
      </c>
      <c r="AJ1486" t="s">
        <v>207</v>
      </c>
      <c r="AL1486" t="s">
        <v>207</v>
      </c>
      <c r="AQ1486" t="s">
        <v>207</v>
      </c>
      <c r="AR1486" t="s">
        <v>207</v>
      </c>
      <c r="AS1486">
        <v>0.40300000000000002</v>
      </c>
      <c r="AT1486">
        <v>10.6</v>
      </c>
      <c r="AU1486">
        <v>1.6</v>
      </c>
      <c r="AV1486">
        <v>145</v>
      </c>
      <c r="AX1486">
        <f t="shared" si="206"/>
        <v>3.8040832446640249</v>
      </c>
      <c r="AZ1486" t="str">
        <f t="shared" si="205"/>
        <v>Quercus douglasii</v>
      </c>
      <c r="BA1486">
        <f t="shared" si="207"/>
        <v>28.11</v>
      </c>
      <c r="BB1486">
        <f t="shared" si="208"/>
        <v>2.2040832446640248</v>
      </c>
      <c r="BC1486">
        <f t="shared" si="209"/>
        <v>19.68</v>
      </c>
      <c r="BD1486">
        <f t="shared" si="210"/>
        <v>1399</v>
      </c>
      <c r="BE1486">
        <f t="shared" si="211"/>
        <v>0.698333333</v>
      </c>
      <c r="BF1486">
        <f t="shared" si="212"/>
        <v>10.6</v>
      </c>
      <c r="BG1486">
        <f t="shared" si="213"/>
        <v>0.40300000000000002</v>
      </c>
    </row>
    <row r="1487" spans="1:59" x14ac:dyDescent="0.25">
      <c r="A1487">
        <v>270</v>
      </c>
      <c r="H1487">
        <v>137.19999999999999</v>
      </c>
      <c r="I1487" t="s">
        <v>136</v>
      </c>
      <c r="M1487" t="s">
        <v>135</v>
      </c>
      <c r="O1487">
        <v>144</v>
      </c>
      <c r="Q1487">
        <v>62.05</v>
      </c>
      <c r="R1487">
        <v>25.76</v>
      </c>
      <c r="S1487">
        <v>27.87</v>
      </c>
      <c r="T1487">
        <v>358.4</v>
      </c>
      <c r="U1487">
        <v>1401</v>
      </c>
      <c r="V1487" t="s">
        <v>207</v>
      </c>
      <c r="W1487" t="s">
        <v>207</v>
      </c>
      <c r="X1487">
        <v>4.88</v>
      </c>
      <c r="Y1487" t="s">
        <v>207</v>
      </c>
      <c r="Z1487" t="s">
        <v>207</v>
      </c>
      <c r="AA1487" t="s">
        <v>207</v>
      </c>
      <c r="AB1487" t="s">
        <v>207</v>
      </c>
      <c r="AC1487" t="s">
        <v>207</v>
      </c>
      <c r="AD1487" t="s">
        <v>207</v>
      </c>
      <c r="AE1487" t="s">
        <v>207</v>
      </c>
      <c r="AG1487">
        <v>-2.63</v>
      </c>
      <c r="AH1487">
        <v>-0.698333333</v>
      </c>
      <c r="AI1487" t="s">
        <v>207</v>
      </c>
      <c r="AJ1487" t="s">
        <v>207</v>
      </c>
      <c r="AL1487" t="s">
        <v>207</v>
      </c>
      <c r="AQ1487" t="s">
        <v>207</v>
      </c>
      <c r="AR1487" t="s">
        <v>207</v>
      </c>
      <c r="AS1487">
        <v>0.30499999999999999</v>
      </c>
      <c r="AT1487">
        <v>18.899999999999999</v>
      </c>
      <c r="AU1487">
        <v>1.7</v>
      </c>
      <c r="AV1487">
        <v>242</v>
      </c>
      <c r="AX1487">
        <f t="shared" si="206"/>
        <v>3.7512899816174032</v>
      </c>
      <c r="AZ1487" t="str">
        <f t="shared" si="205"/>
        <v>Quercus douglasii</v>
      </c>
      <c r="BA1487">
        <f t="shared" si="207"/>
        <v>27.87</v>
      </c>
      <c r="BB1487">
        <f t="shared" si="208"/>
        <v>2.0512899816174031</v>
      </c>
      <c r="BC1487">
        <f t="shared" si="209"/>
        <v>35.839999999999996</v>
      </c>
      <c r="BD1487">
        <f t="shared" si="210"/>
        <v>1401</v>
      </c>
      <c r="BE1487">
        <f t="shared" si="211"/>
        <v>0.698333333</v>
      </c>
      <c r="BF1487">
        <f t="shared" si="212"/>
        <v>18.899999999999999</v>
      </c>
      <c r="BG1487">
        <f t="shared" si="213"/>
        <v>0.30499999999999999</v>
      </c>
    </row>
    <row r="1488" spans="1:59" x14ac:dyDescent="0.25">
      <c r="A1488">
        <v>271</v>
      </c>
      <c r="H1488">
        <v>137.19999999999999</v>
      </c>
      <c r="I1488" t="s">
        <v>136</v>
      </c>
      <c r="M1488" t="s">
        <v>135</v>
      </c>
      <c r="O1488">
        <v>144</v>
      </c>
      <c r="Q1488">
        <v>54.88</v>
      </c>
      <c r="R1488">
        <v>26.58</v>
      </c>
      <c r="S1488">
        <v>28.13</v>
      </c>
      <c r="T1488">
        <v>496.7</v>
      </c>
      <c r="U1488">
        <v>1400</v>
      </c>
      <c r="V1488" t="s">
        <v>207</v>
      </c>
      <c r="W1488" t="s">
        <v>207</v>
      </c>
      <c r="X1488">
        <v>3.96</v>
      </c>
      <c r="Y1488" t="s">
        <v>207</v>
      </c>
      <c r="Z1488" t="s">
        <v>207</v>
      </c>
      <c r="AA1488" t="s">
        <v>207</v>
      </c>
      <c r="AB1488" t="s">
        <v>207</v>
      </c>
      <c r="AC1488" t="s">
        <v>207</v>
      </c>
      <c r="AD1488" t="s">
        <v>207</v>
      </c>
      <c r="AE1488" t="s">
        <v>207</v>
      </c>
      <c r="AG1488">
        <v>-2.63</v>
      </c>
      <c r="AH1488">
        <v>-0.698333333</v>
      </c>
      <c r="AI1488" t="s">
        <v>207</v>
      </c>
      <c r="AJ1488" t="s">
        <v>207</v>
      </c>
      <c r="AL1488" t="s">
        <v>207</v>
      </c>
      <c r="AQ1488" t="s">
        <v>207</v>
      </c>
      <c r="AR1488" t="s">
        <v>207</v>
      </c>
      <c r="AS1488">
        <v>0.215</v>
      </c>
      <c r="AT1488">
        <v>22.6</v>
      </c>
      <c r="AU1488">
        <v>1.91</v>
      </c>
      <c r="AV1488">
        <v>306</v>
      </c>
      <c r="AX1488">
        <f t="shared" si="206"/>
        <v>3.8085117325581379</v>
      </c>
      <c r="AZ1488" t="str">
        <f t="shared" si="205"/>
        <v>Quercus douglasii</v>
      </c>
      <c r="BA1488">
        <f t="shared" si="207"/>
        <v>28.13</v>
      </c>
      <c r="BB1488">
        <f t="shared" si="208"/>
        <v>1.898511732558138</v>
      </c>
      <c r="BC1488">
        <f t="shared" si="209"/>
        <v>49.67</v>
      </c>
      <c r="BD1488">
        <f t="shared" si="210"/>
        <v>1400</v>
      </c>
      <c r="BE1488">
        <f t="shared" si="211"/>
        <v>0.698333333</v>
      </c>
      <c r="BF1488">
        <f t="shared" si="212"/>
        <v>22.6</v>
      </c>
      <c r="BG1488">
        <f t="shared" si="213"/>
        <v>0.215</v>
      </c>
    </row>
    <row r="1489" spans="1:59" x14ac:dyDescent="0.25">
      <c r="A1489">
        <v>272</v>
      </c>
      <c r="H1489">
        <v>137.19999999999999</v>
      </c>
      <c r="I1489" t="s">
        <v>136</v>
      </c>
      <c r="M1489" t="s">
        <v>135</v>
      </c>
      <c r="O1489">
        <v>144</v>
      </c>
      <c r="Q1489">
        <v>52.61</v>
      </c>
      <c r="R1489">
        <v>26.25</v>
      </c>
      <c r="S1489">
        <v>28.02</v>
      </c>
      <c r="T1489">
        <v>696.5</v>
      </c>
      <c r="U1489">
        <v>1400</v>
      </c>
      <c r="V1489" t="s">
        <v>207</v>
      </c>
      <c r="W1489" t="s">
        <v>207</v>
      </c>
      <c r="X1489">
        <v>3.18</v>
      </c>
      <c r="Y1489" t="s">
        <v>207</v>
      </c>
      <c r="Z1489" t="s">
        <v>207</v>
      </c>
      <c r="AA1489" t="s">
        <v>207</v>
      </c>
      <c r="AB1489" t="s">
        <v>207</v>
      </c>
      <c r="AC1489" t="s">
        <v>207</v>
      </c>
      <c r="AD1489" t="s">
        <v>207</v>
      </c>
      <c r="AE1489" t="s">
        <v>207</v>
      </c>
      <c r="AG1489">
        <v>-2.63</v>
      </c>
      <c r="AH1489">
        <v>-0.698333333</v>
      </c>
      <c r="AI1489" t="s">
        <v>207</v>
      </c>
      <c r="AJ1489" t="s">
        <v>207</v>
      </c>
      <c r="AL1489" t="s">
        <v>207</v>
      </c>
      <c r="AQ1489" t="s">
        <v>207</v>
      </c>
      <c r="AR1489" t="s">
        <v>207</v>
      </c>
      <c r="AS1489">
        <v>0.16200000000000001</v>
      </c>
      <c r="AT1489">
        <v>27</v>
      </c>
      <c r="AU1489">
        <v>2</v>
      </c>
      <c r="AV1489">
        <v>400</v>
      </c>
      <c r="AX1489">
        <f t="shared" si="206"/>
        <v>3.7842104722634491</v>
      </c>
      <c r="AZ1489" t="str">
        <f t="shared" si="205"/>
        <v>Quercus douglasii</v>
      </c>
      <c r="BA1489">
        <f t="shared" si="207"/>
        <v>28.02</v>
      </c>
      <c r="BB1489">
        <f t="shared" si="208"/>
        <v>1.7842104722634491</v>
      </c>
      <c r="BC1489">
        <f t="shared" si="209"/>
        <v>69.650000000000006</v>
      </c>
      <c r="BD1489">
        <f t="shared" si="210"/>
        <v>1400</v>
      </c>
      <c r="BE1489">
        <f t="shared" si="211"/>
        <v>0.698333333</v>
      </c>
      <c r="BF1489">
        <f t="shared" si="212"/>
        <v>27</v>
      </c>
      <c r="BG1489">
        <f t="shared" si="213"/>
        <v>0.16200000000000001</v>
      </c>
    </row>
    <row r="1490" spans="1:59" x14ac:dyDescent="0.25">
      <c r="A1490">
        <v>273</v>
      </c>
      <c r="H1490">
        <v>137.19999999999999</v>
      </c>
      <c r="I1490" t="s">
        <v>136</v>
      </c>
      <c r="M1490" t="s">
        <v>135</v>
      </c>
      <c r="O1490">
        <v>144</v>
      </c>
      <c r="Q1490">
        <v>53.05</v>
      </c>
      <c r="R1490">
        <v>26.07</v>
      </c>
      <c r="S1490">
        <v>28.04</v>
      </c>
      <c r="T1490">
        <v>1000.7</v>
      </c>
      <c r="U1490">
        <v>1401</v>
      </c>
      <c r="V1490" t="s">
        <v>207</v>
      </c>
      <c r="W1490" t="s">
        <v>207</v>
      </c>
      <c r="X1490">
        <v>3.05</v>
      </c>
      <c r="Y1490" t="s">
        <v>207</v>
      </c>
      <c r="Z1490" t="s">
        <v>207</v>
      </c>
      <c r="AA1490" t="s">
        <v>207</v>
      </c>
      <c r="AB1490" t="s">
        <v>207</v>
      </c>
      <c r="AC1490" t="s">
        <v>207</v>
      </c>
      <c r="AD1490" t="s">
        <v>207</v>
      </c>
      <c r="AE1490" t="s">
        <v>207</v>
      </c>
      <c r="AG1490">
        <v>-2.63</v>
      </c>
      <c r="AH1490">
        <v>-0.698333333</v>
      </c>
      <c r="AI1490" t="s">
        <v>207</v>
      </c>
      <c r="AJ1490" t="s">
        <v>207</v>
      </c>
      <c r="AL1490" t="s">
        <v>207</v>
      </c>
      <c r="AQ1490" t="s">
        <v>207</v>
      </c>
      <c r="AR1490" t="s">
        <v>207</v>
      </c>
      <c r="AS1490">
        <v>0.154</v>
      </c>
      <c r="AT1490">
        <v>33.9</v>
      </c>
      <c r="AU1490">
        <v>2.0099999999999998</v>
      </c>
      <c r="AV1490">
        <v>608</v>
      </c>
      <c r="AX1490">
        <f t="shared" si="206"/>
        <v>3.7886188162965992</v>
      </c>
      <c r="AZ1490" t="str">
        <f t="shared" si="205"/>
        <v>Quercus douglasii</v>
      </c>
      <c r="BA1490">
        <f t="shared" si="207"/>
        <v>28.04</v>
      </c>
      <c r="BB1490">
        <f t="shared" si="208"/>
        <v>1.7786188162965995</v>
      </c>
      <c r="BC1490">
        <f t="shared" si="209"/>
        <v>100.07000000000001</v>
      </c>
      <c r="BD1490">
        <f t="shared" si="210"/>
        <v>1401</v>
      </c>
      <c r="BE1490">
        <f t="shared" si="211"/>
        <v>0.698333333</v>
      </c>
      <c r="BF1490">
        <f t="shared" si="212"/>
        <v>33.9</v>
      </c>
      <c r="BG1490">
        <f t="shared" si="213"/>
        <v>0.154</v>
      </c>
    </row>
    <row r="1491" spans="1:59" x14ac:dyDescent="0.25">
      <c r="A1491">
        <v>275</v>
      </c>
      <c r="H1491">
        <v>156.80000000000001</v>
      </c>
      <c r="I1491" t="s">
        <v>136</v>
      </c>
      <c r="M1491" t="s">
        <v>135</v>
      </c>
      <c r="O1491">
        <v>144</v>
      </c>
      <c r="Q1491">
        <v>60.15</v>
      </c>
      <c r="R1491">
        <v>29.09</v>
      </c>
      <c r="S1491">
        <v>30.95</v>
      </c>
      <c r="T1491">
        <v>148.30000000000001</v>
      </c>
      <c r="U1491">
        <v>1399</v>
      </c>
      <c r="V1491" t="s">
        <v>207</v>
      </c>
      <c r="W1491" t="s">
        <v>207</v>
      </c>
      <c r="X1491">
        <v>7.25</v>
      </c>
      <c r="Y1491" t="s">
        <v>207</v>
      </c>
      <c r="Z1491" t="s">
        <v>207</v>
      </c>
      <c r="AA1491" t="s">
        <v>207</v>
      </c>
      <c r="AB1491" t="s">
        <v>207</v>
      </c>
      <c r="AC1491" t="s">
        <v>207</v>
      </c>
      <c r="AD1491" t="s">
        <v>207</v>
      </c>
      <c r="AE1491" t="s">
        <v>207</v>
      </c>
      <c r="AG1491">
        <v>-2.63</v>
      </c>
      <c r="AH1491">
        <v>-0.698333333</v>
      </c>
      <c r="AI1491" t="s">
        <v>207</v>
      </c>
      <c r="AJ1491" t="s">
        <v>207</v>
      </c>
      <c r="AL1491" t="s">
        <v>207</v>
      </c>
      <c r="AQ1491" t="s">
        <v>207</v>
      </c>
      <c r="AR1491" t="s">
        <v>207</v>
      </c>
      <c r="AS1491">
        <v>0.378</v>
      </c>
      <c r="AT1491">
        <v>5.96</v>
      </c>
      <c r="AU1491">
        <v>2.0699999999999998</v>
      </c>
      <c r="AV1491">
        <v>116</v>
      </c>
      <c r="AX1491">
        <f t="shared" si="206"/>
        <v>4.4796729853353625</v>
      </c>
      <c r="AZ1491" t="str">
        <f t="shared" si="205"/>
        <v>Quercus douglasii</v>
      </c>
      <c r="BA1491">
        <f t="shared" si="207"/>
        <v>30.95</v>
      </c>
      <c r="BB1491">
        <f t="shared" si="208"/>
        <v>2.4096729853353627</v>
      </c>
      <c r="BC1491">
        <f t="shared" si="209"/>
        <v>14.830000000000002</v>
      </c>
      <c r="BD1491">
        <f t="shared" si="210"/>
        <v>1399</v>
      </c>
      <c r="BE1491">
        <f t="shared" si="211"/>
        <v>0.698333333</v>
      </c>
      <c r="BF1491">
        <f t="shared" si="212"/>
        <v>5.96</v>
      </c>
      <c r="BG1491">
        <f t="shared" si="213"/>
        <v>0.378</v>
      </c>
    </row>
    <row r="1492" spans="1:59" x14ac:dyDescent="0.25">
      <c r="A1492">
        <v>276</v>
      </c>
      <c r="H1492">
        <v>156.80000000000001</v>
      </c>
      <c r="I1492" t="s">
        <v>136</v>
      </c>
      <c r="M1492" t="s">
        <v>135</v>
      </c>
      <c r="O1492">
        <v>144</v>
      </c>
      <c r="Q1492">
        <v>58.14</v>
      </c>
      <c r="R1492">
        <v>28.82</v>
      </c>
      <c r="S1492">
        <v>30.7</v>
      </c>
      <c r="T1492">
        <v>197.7</v>
      </c>
      <c r="U1492">
        <v>1400</v>
      </c>
      <c r="V1492" t="s">
        <v>207</v>
      </c>
      <c r="W1492" t="s">
        <v>207</v>
      </c>
      <c r="X1492">
        <v>6.4</v>
      </c>
      <c r="Y1492" t="s">
        <v>207</v>
      </c>
      <c r="Z1492" t="s">
        <v>207</v>
      </c>
      <c r="AA1492" t="s">
        <v>207</v>
      </c>
      <c r="AB1492" t="s">
        <v>207</v>
      </c>
      <c r="AC1492" t="s">
        <v>207</v>
      </c>
      <c r="AD1492" t="s">
        <v>207</v>
      </c>
      <c r="AE1492" t="s">
        <v>207</v>
      </c>
      <c r="AG1492">
        <v>-2.63</v>
      </c>
      <c r="AH1492">
        <v>-0.698333333</v>
      </c>
      <c r="AI1492" t="s">
        <v>207</v>
      </c>
      <c r="AJ1492" t="s">
        <v>207</v>
      </c>
      <c r="AL1492" t="s">
        <v>207</v>
      </c>
      <c r="AQ1492" t="s">
        <v>207</v>
      </c>
      <c r="AR1492" t="s">
        <v>207</v>
      </c>
      <c r="AS1492">
        <v>0.32</v>
      </c>
      <c r="AT1492">
        <v>8.73</v>
      </c>
      <c r="AU1492">
        <v>2.12</v>
      </c>
      <c r="AV1492">
        <v>144</v>
      </c>
      <c r="AX1492">
        <f t="shared" si="206"/>
        <v>4.4162844220284407</v>
      </c>
      <c r="AZ1492" t="str">
        <f t="shared" si="205"/>
        <v>Quercus douglasii</v>
      </c>
      <c r="BA1492">
        <f t="shared" si="207"/>
        <v>30.7</v>
      </c>
      <c r="BB1492">
        <f t="shared" si="208"/>
        <v>2.2962844220284406</v>
      </c>
      <c r="BC1492">
        <f t="shared" si="209"/>
        <v>19.77</v>
      </c>
      <c r="BD1492">
        <f t="shared" si="210"/>
        <v>1400</v>
      </c>
      <c r="BE1492">
        <f t="shared" si="211"/>
        <v>0.698333333</v>
      </c>
      <c r="BF1492">
        <f t="shared" si="212"/>
        <v>8.73</v>
      </c>
      <c r="BG1492">
        <f t="shared" si="213"/>
        <v>0.32</v>
      </c>
    </row>
    <row r="1493" spans="1:59" x14ac:dyDescent="0.25">
      <c r="A1493">
        <v>277</v>
      </c>
      <c r="H1493">
        <v>156.80000000000001</v>
      </c>
      <c r="I1493" t="s">
        <v>136</v>
      </c>
      <c r="M1493" t="s">
        <v>135</v>
      </c>
      <c r="O1493">
        <v>144</v>
      </c>
      <c r="Q1493">
        <v>53.46</v>
      </c>
      <c r="R1493">
        <v>29.09</v>
      </c>
      <c r="S1493">
        <v>31.21</v>
      </c>
      <c r="T1493">
        <v>358.1</v>
      </c>
      <c r="U1493">
        <v>1399</v>
      </c>
      <c r="V1493" t="s">
        <v>207</v>
      </c>
      <c r="W1493" t="s">
        <v>207</v>
      </c>
      <c r="X1493">
        <v>5.44</v>
      </c>
      <c r="Y1493" t="s">
        <v>207</v>
      </c>
      <c r="Z1493" t="s">
        <v>207</v>
      </c>
      <c r="AA1493" t="s">
        <v>207</v>
      </c>
      <c r="AB1493" t="s">
        <v>207</v>
      </c>
      <c r="AC1493" t="s">
        <v>207</v>
      </c>
      <c r="AD1493" t="s">
        <v>207</v>
      </c>
      <c r="AE1493" t="s">
        <v>207</v>
      </c>
      <c r="AG1493">
        <v>-2.63</v>
      </c>
      <c r="AH1493">
        <v>-0.698333333</v>
      </c>
      <c r="AI1493" t="s">
        <v>207</v>
      </c>
      <c r="AJ1493" t="s">
        <v>207</v>
      </c>
      <c r="AL1493" t="s">
        <v>207</v>
      </c>
      <c r="AQ1493" t="s">
        <v>207</v>
      </c>
      <c r="AR1493" t="s">
        <v>207</v>
      </c>
      <c r="AS1493">
        <v>0.23400000000000001</v>
      </c>
      <c r="AT1493">
        <v>16.100000000000001</v>
      </c>
      <c r="AU1493">
        <v>2.41</v>
      </c>
      <c r="AV1493">
        <v>229</v>
      </c>
      <c r="AX1493">
        <f t="shared" si="206"/>
        <v>4.5464344430937338</v>
      </c>
      <c r="AZ1493" t="str">
        <f t="shared" si="205"/>
        <v>Quercus douglasii</v>
      </c>
      <c r="BA1493">
        <f t="shared" si="207"/>
        <v>31.21</v>
      </c>
      <c r="BB1493">
        <f t="shared" si="208"/>
        <v>2.1364344430937336</v>
      </c>
      <c r="BC1493">
        <f t="shared" si="209"/>
        <v>35.81</v>
      </c>
      <c r="BD1493">
        <f t="shared" si="210"/>
        <v>1399</v>
      </c>
      <c r="BE1493">
        <f t="shared" si="211"/>
        <v>0.698333333</v>
      </c>
      <c r="BF1493">
        <f t="shared" si="212"/>
        <v>16.100000000000001</v>
      </c>
      <c r="BG1493">
        <f t="shared" si="213"/>
        <v>0.23400000000000001</v>
      </c>
    </row>
    <row r="1494" spans="1:59" x14ac:dyDescent="0.25">
      <c r="A1494">
        <v>278</v>
      </c>
      <c r="H1494">
        <v>156.80000000000001</v>
      </c>
      <c r="I1494" t="s">
        <v>136</v>
      </c>
      <c r="M1494" t="s">
        <v>135</v>
      </c>
      <c r="O1494">
        <v>144</v>
      </c>
      <c r="Q1494">
        <v>50.07</v>
      </c>
      <c r="R1494">
        <v>28.84</v>
      </c>
      <c r="S1494">
        <v>30.97</v>
      </c>
      <c r="T1494">
        <v>496.3</v>
      </c>
      <c r="U1494">
        <v>1400</v>
      </c>
      <c r="V1494" t="s">
        <v>207</v>
      </c>
      <c r="W1494" t="s">
        <v>207</v>
      </c>
      <c r="X1494">
        <v>4.57</v>
      </c>
      <c r="Y1494" t="s">
        <v>207</v>
      </c>
      <c r="Z1494" t="s">
        <v>207</v>
      </c>
      <c r="AA1494" t="s">
        <v>207</v>
      </c>
      <c r="AB1494" t="s">
        <v>207</v>
      </c>
      <c r="AC1494" t="s">
        <v>207</v>
      </c>
      <c r="AD1494" t="s">
        <v>207</v>
      </c>
      <c r="AE1494" t="s">
        <v>207</v>
      </c>
      <c r="AG1494">
        <v>-2.63</v>
      </c>
      <c r="AH1494">
        <v>-0.698333333</v>
      </c>
      <c r="AI1494" t="s">
        <v>207</v>
      </c>
      <c r="AJ1494" t="s">
        <v>207</v>
      </c>
      <c r="AL1494" t="s">
        <v>207</v>
      </c>
      <c r="AQ1494" t="s">
        <v>207</v>
      </c>
      <c r="AR1494" t="s">
        <v>207</v>
      </c>
      <c r="AS1494">
        <v>0.186</v>
      </c>
      <c r="AT1494">
        <v>20</v>
      </c>
      <c r="AU1494">
        <v>2.5099999999999998</v>
      </c>
      <c r="AV1494">
        <v>298</v>
      </c>
      <c r="AX1494">
        <f t="shared" si="206"/>
        <v>4.4847780575365688</v>
      </c>
      <c r="AZ1494" t="str">
        <f t="shared" si="205"/>
        <v>Quercus douglasii</v>
      </c>
      <c r="BA1494">
        <f t="shared" si="207"/>
        <v>30.97</v>
      </c>
      <c r="BB1494">
        <f t="shared" si="208"/>
        <v>1.974778057536569</v>
      </c>
      <c r="BC1494">
        <f t="shared" si="209"/>
        <v>49.63</v>
      </c>
      <c r="BD1494">
        <f t="shared" si="210"/>
        <v>1400</v>
      </c>
      <c r="BE1494">
        <f t="shared" si="211"/>
        <v>0.698333333</v>
      </c>
      <c r="BF1494">
        <f t="shared" si="212"/>
        <v>20</v>
      </c>
      <c r="BG1494">
        <f t="shared" si="213"/>
        <v>0.186</v>
      </c>
    </row>
    <row r="1495" spans="1:59" x14ac:dyDescent="0.25">
      <c r="A1495">
        <v>279</v>
      </c>
      <c r="H1495">
        <v>156.80000000000001</v>
      </c>
      <c r="I1495" t="s">
        <v>136</v>
      </c>
      <c r="M1495" t="s">
        <v>135</v>
      </c>
      <c r="O1495">
        <v>144</v>
      </c>
      <c r="Q1495">
        <v>49.94</v>
      </c>
      <c r="R1495">
        <v>28.57</v>
      </c>
      <c r="S1495">
        <v>30.81</v>
      </c>
      <c r="T1495">
        <v>697.9</v>
      </c>
      <c r="U1495">
        <v>1400</v>
      </c>
      <c r="V1495" t="s">
        <v>207</v>
      </c>
      <c r="W1495" t="s">
        <v>207</v>
      </c>
      <c r="X1495">
        <v>4.3499999999999996</v>
      </c>
      <c r="Y1495" t="s">
        <v>207</v>
      </c>
      <c r="Z1495" t="s">
        <v>207</v>
      </c>
      <c r="AA1495" t="s">
        <v>207</v>
      </c>
      <c r="AB1495" t="s">
        <v>207</v>
      </c>
      <c r="AC1495" t="s">
        <v>207</v>
      </c>
      <c r="AD1495" t="s">
        <v>207</v>
      </c>
      <c r="AE1495" t="s">
        <v>207</v>
      </c>
      <c r="AG1495">
        <v>-2.63</v>
      </c>
      <c r="AH1495">
        <v>-0.698333333</v>
      </c>
      <c r="AI1495" t="s">
        <v>207</v>
      </c>
      <c r="AJ1495" t="s">
        <v>207</v>
      </c>
      <c r="AL1495" t="s">
        <v>207</v>
      </c>
      <c r="AQ1495" t="s">
        <v>207</v>
      </c>
      <c r="AR1495" t="s">
        <v>207</v>
      </c>
      <c r="AS1495">
        <v>0.17699999999999999</v>
      </c>
      <c r="AT1495">
        <v>26.7</v>
      </c>
      <c r="AU1495">
        <v>2.5</v>
      </c>
      <c r="AV1495">
        <v>422</v>
      </c>
      <c r="AX1495">
        <f t="shared" si="206"/>
        <v>4.4440786780629624</v>
      </c>
      <c r="AZ1495" t="str">
        <f t="shared" si="205"/>
        <v>Quercus douglasii</v>
      </c>
      <c r="BA1495">
        <f t="shared" si="207"/>
        <v>30.81</v>
      </c>
      <c r="BB1495">
        <f t="shared" si="208"/>
        <v>1.9440786780629624</v>
      </c>
      <c r="BC1495">
        <f t="shared" si="209"/>
        <v>69.789999999999992</v>
      </c>
      <c r="BD1495">
        <f t="shared" si="210"/>
        <v>1400</v>
      </c>
      <c r="BE1495">
        <f t="shared" si="211"/>
        <v>0.698333333</v>
      </c>
      <c r="BF1495">
        <f t="shared" si="212"/>
        <v>26.7</v>
      </c>
      <c r="BG1495">
        <f t="shared" si="213"/>
        <v>0.17699999999999999</v>
      </c>
    </row>
    <row r="1496" spans="1:59" x14ac:dyDescent="0.25">
      <c r="A1496">
        <v>280</v>
      </c>
      <c r="H1496">
        <v>156.80000000000001</v>
      </c>
      <c r="I1496" t="s">
        <v>136</v>
      </c>
      <c r="M1496" t="s">
        <v>135</v>
      </c>
      <c r="O1496">
        <v>144</v>
      </c>
      <c r="Q1496">
        <v>52.79</v>
      </c>
      <c r="R1496">
        <v>28.54</v>
      </c>
      <c r="S1496">
        <v>30.59</v>
      </c>
      <c r="T1496">
        <v>1010.8</v>
      </c>
      <c r="U1496">
        <v>1400</v>
      </c>
      <c r="V1496" t="s">
        <v>207</v>
      </c>
      <c r="W1496" t="s">
        <v>207</v>
      </c>
      <c r="X1496">
        <v>4.8899999999999997</v>
      </c>
      <c r="Y1496" t="s">
        <v>207</v>
      </c>
      <c r="Z1496" t="s">
        <v>207</v>
      </c>
      <c r="AA1496" t="s">
        <v>207</v>
      </c>
      <c r="AB1496" t="s">
        <v>207</v>
      </c>
      <c r="AC1496" t="s">
        <v>207</v>
      </c>
      <c r="AD1496" t="s">
        <v>207</v>
      </c>
      <c r="AE1496" t="s">
        <v>207</v>
      </c>
      <c r="AG1496">
        <v>-2.63</v>
      </c>
      <c r="AH1496">
        <v>-0.698333333</v>
      </c>
      <c r="AI1496" t="s">
        <v>207</v>
      </c>
      <c r="AJ1496" t="s">
        <v>207</v>
      </c>
      <c r="AL1496" t="s">
        <v>207</v>
      </c>
      <c r="AQ1496" t="s">
        <v>207</v>
      </c>
      <c r="AR1496" t="s">
        <v>207</v>
      </c>
      <c r="AS1496">
        <v>0.215</v>
      </c>
      <c r="AT1496">
        <v>35.700000000000003</v>
      </c>
      <c r="AU1496">
        <v>2.34</v>
      </c>
      <c r="AV1496">
        <v>697</v>
      </c>
      <c r="AX1496">
        <f t="shared" si="206"/>
        <v>4.3886413857954585</v>
      </c>
      <c r="AZ1496" t="str">
        <f t="shared" si="205"/>
        <v>Quercus douglasii</v>
      </c>
      <c r="BA1496">
        <f t="shared" si="207"/>
        <v>30.59</v>
      </c>
      <c r="BB1496">
        <f t="shared" si="208"/>
        <v>2.0486413857954586</v>
      </c>
      <c r="BC1496">
        <f t="shared" si="209"/>
        <v>101.08</v>
      </c>
      <c r="BD1496">
        <f t="shared" si="210"/>
        <v>1400</v>
      </c>
      <c r="BE1496">
        <f t="shared" si="211"/>
        <v>0.698333333</v>
      </c>
      <c r="BF1496">
        <f t="shared" si="212"/>
        <v>35.700000000000003</v>
      </c>
      <c r="BG1496">
        <f t="shared" si="213"/>
        <v>0.215</v>
      </c>
    </row>
    <row r="1497" spans="1:59" x14ac:dyDescent="0.25">
      <c r="A1497">
        <v>282</v>
      </c>
      <c r="H1497">
        <v>61.8</v>
      </c>
      <c r="I1497" t="s">
        <v>136</v>
      </c>
      <c r="M1497" t="s">
        <v>135</v>
      </c>
      <c r="O1497">
        <v>144</v>
      </c>
      <c r="Q1497">
        <v>43.86</v>
      </c>
      <c r="R1497">
        <v>33.74</v>
      </c>
      <c r="S1497">
        <v>33.47</v>
      </c>
      <c r="T1497">
        <v>148.30000000000001</v>
      </c>
      <c r="U1497">
        <v>1400</v>
      </c>
      <c r="V1497" t="s">
        <v>207</v>
      </c>
      <c r="W1497" t="s">
        <v>207</v>
      </c>
      <c r="X1497">
        <v>6.53</v>
      </c>
      <c r="Y1497" t="s">
        <v>207</v>
      </c>
      <c r="Z1497" t="s">
        <v>207</v>
      </c>
      <c r="AA1497" t="s">
        <v>207</v>
      </c>
      <c r="AB1497" t="s">
        <v>207</v>
      </c>
      <c r="AC1497" t="s">
        <v>207</v>
      </c>
      <c r="AD1497" t="s">
        <v>207</v>
      </c>
      <c r="AE1497" t="s">
        <v>207</v>
      </c>
      <c r="AG1497">
        <v>-2.63</v>
      </c>
      <c r="AH1497">
        <v>-0.698333333</v>
      </c>
      <c r="AI1497" t="s">
        <v>207</v>
      </c>
      <c r="AJ1497" t="s">
        <v>207</v>
      </c>
      <c r="AL1497" t="s">
        <v>207</v>
      </c>
      <c r="AQ1497" t="s">
        <v>207</v>
      </c>
      <c r="AR1497" t="s">
        <v>207</v>
      </c>
      <c r="AS1497">
        <v>0.23499999999999999</v>
      </c>
      <c r="AT1497">
        <v>3.2</v>
      </c>
      <c r="AU1497">
        <v>2.88</v>
      </c>
      <c r="AV1497">
        <v>119</v>
      </c>
      <c r="AX1497">
        <f t="shared" si="206"/>
        <v>5.1641159318725736</v>
      </c>
      <c r="AZ1497" t="str">
        <f t="shared" si="205"/>
        <v>Quercus douglasii</v>
      </c>
      <c r="BA1497">
        <f t="shared" si="207"/>
        <v>33.47</v>
      </c>
      <c r="BB1497">
        <f t="shared" si="208"/>
        <v>2.2841159318725737</v>
      </c>
      <c r="BC1497">
        <f t="shared" si="209"/>
        <v>14.830000000000002</v>
      </c>
      <c r="BD1497">
        <f t="shared" si="210"/>
        <v>1400</v>
      </c>
      <c r="BE1497">
        <f t="shared" si="211"/>
        <v>0.698333333</v>
      </c>
      <c r="BF1497">
        <f t="shared" si="212"/>
        <v>3.2</v>
      </c>
      <c r="BG1497">
        <f t="shared" si="213"/>
        <v>0.23499999999999999</v>
      </c>
    </row>
    <row r="1498" spans="1:59" x14ac:dyDescent="0.25">
      <c r="A1498">
        <v>283</v>
      </c>
      <c r="H1498">
        <v>61.8</v>
      </c>
      <c r="I1498" t="s">
        <v>136</v>
      </c>
      <c r="M1498" t="s">
        <v>135</v>
      </c>
      <c r="O1498">
        <v>144</v>
      </c>
      <c r="Q1498">
        <v>49.35</v>
      </c>
      <c r="R1498">
        <v>28.24</v>
      </c>
      <c r="S1498">
        <v>30.1</v>
      </c>
      <c r="T1498">
        <v>197.1</v>
      </c>
      <c r="U1498">
        <v>1400</v>
      </c>
      <c r="V1498" t="s">
        <v>207</v>
      </c>
      <c r="W1498" t="s">
        <v>207</v>
      </c>
      <c r="X1498">
        <v>4.42</v>
      </c>
      <c r="Y1498" t="s">
        <v>207</v>
      </c>
      <c r="Z1498" t="s">
        <v>207</v>
      </c>
      <c r="AA1498" t="s">
        <v>207</v>
      </c>
      <c r="AB1498" t="s">
        <v>207</v>
      </c>
      <c r="AC1498" t="s">
        <v>207</v>
      </c>
      <c r="AD1498" t="s">
        <v>207</v>
      </c>
      <c r="AE1498" t="s">
        <v>207</v>
      </c>
      <c r="AG1498">
        <v>-2.63</v>
      </c>
      <c r="AH1498">
        <v>-0.698333333</v>
      </c>
      <c r="AI1498" t="s">
        <v>207</v>
      </c>
      <c r="AJ1498" t="s">
        <v>207</v>
      </c>
      <c r="AL1498" t="s">
        <v>207</v>
      </c>
      <c r="AQ1498" t="s">
        <v>207</v>
      </c>
      <c r="AR1498" t="s">
        <v>207</v>
      </c>
      <c r="AS1498">
        <v>0.19</v>
      </c>
      <c r="AT1498">
        <v>4.88</v>
      </c>
      <c r="AU1498">
        <v>2.38</v>
      </c>
      <c r="AV1498">
        <v>147</v>
      </c>
      <c r="AX1498">
        <f t="shared" si="206"/>
        <v>4.2673233709747915</v>
      </c>
      <c r="AZ1498" t="str">
        <f t="shared" si="205"/>
        <v>Quercus douglasii</v>
      </c>
      <c r="BA1498">
        <f t="shared" si="207"/>
        <v>30.1</v>
      </c>
      <c r="BB1498">
        <f t="shared" si="208"/>
        <v>1.8873233709747916</v>
      </c>
      <c r="BC1498">
        <f t="shared" si="209"/>
        <v>19.71</v>
      </c>
      <c r="BD1498">
        <f t="shared" si="210"/>
        <v>1400</v>
      </c>
      <c r="BE1498">
        <f t="shared" si="211"/>
        <v>0.698333333</v>
      </c>
      <c r="BF1498">
        <f t="shared" si="212"/>
        <v>4.88</v>
      </c>
      <c r="BG1498">
        <f t="shared" si="213"/>
        <v>0.19</v>
      </c>
    </row>
    <row r="1499" spans="1:59" x14ac:dyDescent="0.25">
      <c r="A1499">
        <v>284</v>
      </c>
      <c r="H1499">
        <v>61.8</v>
      </c>
      <c r="I1499" t="s">
        <v>136</v>
      </c>
      <c r="M1499" t="s">
        <v>135</v>
      </c>
      <c r="O1499">
        <v>144</v>
      </c>
      <c r="Q1499">
        <v>41.67</v>
      </c>
      <c r="R1499">
        <v>28.09</v>
      </c>
      <c r="S1499">
        <v>30.1</v>
      </c>
      <c r="T1499">
        <v>357.9</v>
      </c>
      <c r="U1499">
        <v>1400</v>
      </c>
      <c r="V1499" t="s">
        <v>207</v>
      </c>
      <c r="W1499" t="s">
        <v>207</v>
      </c>
      <c r="X1499">
        <v>2.81</v>
      </c>
      <c r="Y1499" t="s">
        <v>207</v>
      </c>
      <c r="Z1499" t="s">
        <v>207</v>
      </c>
      <c r="AA1499" t="s">
        <v>207</v>
      </c>
      <c r="AB1499" t="s">
        <v>207</v>
      </c>
      <c r="AC1499" t="s">
        <v>207</v>
      </c>
      <c r="AD1499" t="s">
        <v>207</v>
      </c>
      <c r="AE1499" t="s">
        <v>207</v>
      </c>
      <c r="AG1499">
        <v>-2.63</v>
      </c>
      <c r="AH1499">
        <v>-0.698333333</v>
      </c>
      <c r="AI1499" t="s">
        <v>207</v>
      </c>
      <c r="AJ1499" t="s">
        <v>207</v>
      </c>
      <c r="AL1499" t="s">
        <v>207</v>
      </c>
      <c r="AQ1499" t="s">
        <v>207</v>
      </c>
      <c r="AR1499" t="s">
        <v>207</v>
      </c>
      <c r="AS1499">
        <v>0.104</v>
      </c>
      <c r="AT1499">
        <v>7.62</v>
      </c>
      <c r="AU1499">
        <v>2.69</v>
      </c>
      <c r="AV1499">
        <v>224</v>
      </c>
      <c r="AX1499">
        <f t="shared" si="206"/>
        <v>4.2673233709747915</v>
      </c>
      <c r="AZ1499" t="str">
        <f t="shared" si="205"/>
        <v>Quercus douglasii</v>
      </c>
      <c r="BA1499">
        <f t="shared" si="207"/>
        <v>30.1</v>
      </c>
      <c r="BB1499">
        <f t="shared" si="208"/>
        <v>1.5773233709747916</v>
      </c>
      <c r="BC1499">
        <f t="shared" si="209"/>
        <v>35.79</v>
      </c>
      <c r="BD1499">
        <f t="shared" si="210"/>
        <v>1400</v>
      </c>
      <c r="BE1499">
        <f t="shared" si="211"/>
        <v>0.698333333</v>
      </c>
      <c r="BF1499">
        <f t="shared" si="212"/>
        <v>7.62</v>
      </c>
      <c r="BG1499">
        <f t="shared" si="213"/>
        <v>0.104</v>
      </c>
    </row>
    <row r="1500" spans="1:59" x14ac:dyDescent="0.25">
      <c r="A1500">
        <v>285</v>
      </c>
      <c r="H1500">
        <v>61.8</v>
      </c>
      <c r="I1500" t="s">
        <v>136</v>
      </c>
      <c r="M1500" t="s">
        <v>135</v>
      </c>
      <c r="O1500">
        <v>144</v>
      </c>
      <c r="Q1500">
        <v>39.090000000000003</v>
      </c>
      <c r="R1500">
        <v>28.02</v>
      </c>
      <c r="S1500">
        <v>30.28</v>
      </c>
      <c r="T1500">
        <v>497.7</v>
      </c>
      <c r="U1500">
        <v>1400</v>
      </c>
      <c r="V1500" t="s">
        <v>207</v>
      </c>
      <c r="W1500" t="s">
        <v>207</v>
      </c>
      <c r="X1500">
        <v>2.27</v>
      </c>
      <c r="Y1500" t="s">
        <v>207</v>
      </c>
      <c r="Z1500" t="s">
        <v>207</v>
      </c>
      <c r="AA1500" t="s">
        <v>207</v>
      </c>
      <c r="AB1500" t="s">
        <v>207</v>
      </c>
      <c r="AC1500" t="s">
        <v>207</v>
      </c>
      <c r="AD1500" t="s">
        <v>207</v>
      </c>
      <c r="AE1500" t="s">
        <v>207</v>
      </c>
      <c r="AG1500">
        <v>-2.63</v>
      </c>
      <c r="AH1500">
        <v>-0.698333333</v>
      </c>
      <c r="AI1500" t="s">
        <v>207</v>
      </c>
      <c r="AJ1500" t="s">
        <v>207</v>
      </c>
      <c r="AL1500" t="s">
        <v>207</v>
      </c>
      <c r="AQ1500" t="s">
        <v>207</v>
      </c>
      <c r="AR1500" t="s">
        <v>207</v>
      </c>
      <c r="AS1500">
        <v>7.9100000000000004E-2</v>
      </c>
      <c r="AT1500">
        <v>9.2100000000000009</v>
      </c>
      <c r="AU1500">
        <v>2.84</v>
      </c>
      <c r="AV1500">
        <v>289</v>
      </c>
      <c r="AX1500">
        <f t="shared" si="206"/>
        <v>4.3115459164139409</v>
      </c>
      <c r="AZ1500" t="str">
        <f t="shared" si="205"/>
        <v>Quercus douglasii</v>
      </c>
      <c r="BA1500">
        <f t="shared" si="207"/>
        <v>30.28</v>
      </c>
      <c r="BB1500">
        <f t="shared" si="208"/>
        <v>1.4715459164139411</v>
      </c>
      <c r="BC1500">
        <f t="shared" si="209"/>
        <v>49.769999999999996</v>
      </c>
      <c r="BD1500">
        <f t="shared" si="210"/>
        <v>1400</v>
      </c>
      <c r="BE1500">
        <f t="shared" si="211"/>
        <v>0.698333333</v>
      </c>
      <c r="BF1500">
        <f t="shared" si="212"/>
        <v>9.2100000000000009</v>
      </c>
      <c r="BG1500">
        <f t="shared" si="213"/>
        <v>7.9100000000000004E-2</v>
      </c>
    </row>
    <row r="1501" spans="1:59" x14ac:dyDescent="0.25">
      <c r="A1501">
        <v>286</v>
      </c>
      <c r="H1501">
        <v>61.8</v>
      </c>
      <c r="I1501" t="s">
        <v>136</v>
      </c>
      <c r="M1501" t="s">
        <v>135</v>
      </c>
      <c r="O1501">
        <v>144</v>
      </c>
      <c r="Q1501">
        <v>36.799999999999997</v>
      </c>
      <c r="R1501">
        <v>27.95</v>
      </c>
      <c r="S1501">
        <v>30.27</v>
      </c>
      <c r="T1501">
        <v>695.6</v>
      </c>
      <c r="U1501">
        <v>1401</v>
      </c>
      <c r="V1501" t="s">
        <v>207</v>
      </c>
      <c r="W1501" t="s">
        <v>207</v>
      </c>
      <c r="X1501">
        <v>1.74</v>
      </c>
      <c r="Y1501" t="s">
        <v>207</v>
      </c>
      <c r="Z1501" t="s">
        <v>207</v>
      </c>
      <c r="AA1501" t="s">
        <v>207</v>
      </c>
      <c r="AB1501" t="s">
        <v>207</v>
      </c>
      <c r="AC1501" t="s">
        <v>207</v>
      </c>
      <c r="AD1501" t="s">
        <v>207</v>
      </c>
      <c r="AE1501" t="s">
        <v>207</v>
      </c>
      <c r="AG1501">
        <v>-2.63</v>
      </c>
      <c r="AH1501">
        <v>-0.698333333</v>
      </c>
      <c r="AI1501" t="s">
        <v>207</v>
      </c>
      <c r="AJ1501" t="s">
        <v>207</v>
      </c>
      <c r="AL1501" t="s">
        <v>207</v>
      </c>
      <c r="AQ1501" t="s">
        <v>207</v>
      </c>
      <c r="AR1501" t="s">
        <v>207</v>
      </c>
      <c r="AS1501">
        <v>5.8400000000000001E-2</v>
      </c>
      <c r="AT1501">
        <v>10.1</v>
      </c>
      <c r="AU1501">
        <v>2.93</v>
      </c>
      <c r="AV1501">
        <v>386</v>
      </c>
      <c r="AX1501">
        <f t="shared" si="206"/>
        <v>4.30907869722403</v>
      </c>
      <c r="AZ1501" t="str">
        <f t="shared" si="205"/>
        <v>Quercus douglasii</v>
      </c>
      <c r="BA1501">
        <f t="shared" si="207"/>
        <v>30.27</v>
      </c>
      <c r="BB1501">
        <f t="shared" si="208"/>
        <v>1.3790786972240299</v>
      </c>
      <c r="BC1501">
        <f t="shared" si="209"/>
        <v>69.56</v>
      </c>
      <c r="BD1501">
        <f t="shared" si="210"/>
        <v>1401</v>
      </c>
      <c r="BE1501">
        <f t="shared" si="211"/>
        <v>0.698333333</v>
      </c>
      <c r="BF1501">
        <f t="shared" si="212"/>
        <v>10.1</v>
      </c>
      <c r="BG1501">
        <f t="shared" si="213"/>
        <v>5.8400000000000001E-2</v>
      </c>
    </row>
    <row r="1502" spans="1:59" x14ac:dyDescent="0.25">
      <c r="A1502">
        <v>287</v>
      </c>
      <c r="H1502">
        <v>61.8</v>
      </c>
      <c r="I1502" t="s">
        <v>136</v>
      </c>
      <c r="M1502" t="s">
        <v>135</v>
      </c>
      <c r="O1502">
        <v>144</v>
      </c>
      <c r="Q1502">
        <v>35.61</v>
      </c>
      <c r="R1502">
        <v>27.94</v>
      </c>
      <c r="S1502">
        <v>30.33</v>
      </c>
      <c r="T1502">
        <v>999.9</v>
      </c>
      <c r="U1502">
        <v>1399</v>
      </c>
      <c r="V1502" t="s">
        <v>207</v>
      </c>
      <c r="W1502" t="s">
        <v>207</v>
      </c>
      <c r="X1502">
        <v>1.45</v>
      </c>
      <c r="Y1502" t="s">
        <v>207</v>
      </c>
      <c r="Z1502" t="s">
        <v>207</v>
      </c>
      <c r="AA1502" t="s">
        <v>207</v>
      </c>
      <c r="AB1502" t="s">
        <v>207</v>
      </c>
      <c r="AC1502" t="s">
        <v>207</v>
      </c>
      <c r="AD1502" t="s">
        <v>207</v>
      </c>
      <c r="AE1502" t="s">
        <v>207</v>
      </c>
      <c r="AG1502">
        <v>-2.63</v>
      </c>
      <c r="AH1502">
        <v>-0.698333333</v>
      </c>
      <c r="AI1502" t="s">
        <v>207</v>
      </c>
      <c r="AJ1502" t="s">
        <v>207</v>
      </c>
      <c r="AL1502" t="s">
        <v>207</v>
      </c>
      <c r="AQ1502" t="s">
        <v>207</v>
      </c>
      <c r="AR1502" t="s">
        <v>207</v>
      </c>
      <c r="AS1502">
        <v>4.7600000000000003E-2</v>
      </c>
      <c r="AT1502">
        <v>12.1</v>
      </c>
      <c r="AU1502">
        <v>2.99</v>
      </c>
      <c r="AV1502">
        <v>549</v>
      </c>
      <c r="AX1502">
        <f t="shared" si="206"/>
        <v>4.3239004437743738</v>
      </c>
      <c r="AZ1502" t="str">
        <f t="shared" si="205"/>
        <v>Quercus douglasii</v>
      </c>
      <c r="BA1502">
        <f t="shared" si="207"/>
        <v>30.33</v>
      </c>
      <c r="BB1502">
        <f t="shared" si="208"/>
        <v>1.3339004437743736</v>
      </c>
      <c r="BC1502">
        <f t="shared" si="209"/>
        <v>99.99</v>
      </c>
      <c r="BD1502">
        <f t="shared" si="210"/>
        <v>1399</v>
      </c>
      <c r="BE1502">
        <f t="shared" si="211"/>
        <v>0.698333333</v>
      </c>
      <c r="BF1502">
        <f t="shared" si="212"/>
        <v>12.1</v>
      </c>
      <c r="BG1502">
        <f t="shared" si="213"/>
        <v>4.7600000000000003E-2</v>
      </c>
    </row>
    <row r="1503" spans="1:59" x14ac:dyDescent="0.25">
      <c r="A1503">
        <v>290</v>
      </c>
      <c r="H1503">
        <v>138.6</v>
      </c>
      <c r="I1503" t="s">
        <v>136</v>
      </c>
      <c r="M1503" t="s">
        <v>135</v>
      </c>
      <c r="O1503">
        <v>166</v>
      </c>
      <c r="Q1503">
        <v>55.79</v>
      </c>
      <c r="R1503">
        <v>26.86</v>
      </c>
      <c r="S1503">
        <v>29.15</v>
      </c>
      <c r="T1503">
        <v>148.9</v>
      </c>
      <c r="U1503">
        <v>1399</v>
      </c>
      <c r="V1503" t="s">
        <v>207</v>
      </c>
      <c r="W1503" t="s">
        <v>207</v>
      </c>
      <c r="X1503">
        <v>5.79</v>
      </c>
      <c r="Y1503" t="s">
        <v>207</v>
      </c>
      <c r="Z1503" t="s">
        <v>207</v>
      </c>
      <c r="AA1503" t="s">
        <v>207</v>
      </c>
      <c r="AB1503" t="s">
        <v>207</v>
      </c>
      <c r="AC1503" t="s">
        <v>207</v>
      </c>
      <c r="AD1503" t="s">
        <v>207</v>
      </c>
      <c r="AE1503" t="s">
        <v>207</v>
      </c>
      <c r="AG1503">
        <v>-3.1978571429999998</v>
      </c>
      <c r="AH1503">
        <v>-1.4107142859999999</v>
      </c>
      <c r="AI1503" t="s">
        <v>207</v>
      </c>
      <c r="AJ1503" t="s">
        <v>207</v>
      </c>
      <c r="AL1503" t="s">
        <v>207</v>
      </c>
      <c r="AQ1503" t="s">
        <v>207</v>
      </c>
      <c r="AR1503" t="s">
        <v>207</v>
      </c>
      <c r="AS1503">
        <v>0.29399999999999998</v>
      </c>
      <c r="AT1503">
        <v>6.01</v>
      </c>
      <c r="AU1503">
        <v>2.08</v>
      </c>
      <c r="AV1503">
        <v>109</v>
      </c>
      <c r="AX1503">
        <f t="shared" si="206"/>
        <v>4.0403993313988691</v>
      </c>
      <c r="AZ1503" t="str">
        <f t="shared" si="205"/>
        <v>Quercus douglasii</v>
      </c>
      <c r="BA1503">
        <f t="shared" si="207"/>
        <v>29.15</v>
      </c>
      <c r="BB1503">
        <f t="shared" si="208"/>
        <v>1.960399331398869</v>
      </c>
      <c r="BC1503">
        <f t="shared" si="209"/>
        <v>14.89</v>
      </c>
      <c r="BD1503">
        <f t="shared" si="210"/>
        <v>1399</v>
      </c>
      <c r="BE1503">
        <f t="shared" si="211"/>
        <v>1.4107142859999999</v>
      </c>
      <c r="BF1503">
        <f t="shared" si="212"/>
        <v>6.01</v>
      </c>
      <c r="BG1503">
        <f t="shared" si="213"/>
        <v>0.29399999999999998</v>
      </c>
    </row>
    <row r="1504" spans="1:59" x14ac:dyDescent="0.25">
      <c r="A1504">
        <v>291</v>
      </c>
      <c r="H1504">
        <v>138.6</v>
      </c>
      <c r="I1504" t="s">
        <v>136</v>
      </c>
      <c r="M1504" t="s">
        <v>135</v>
      </c>
      <c r="O1504">
        <v>166</v>
      </c>
      <c r="Q1504">
        <v>54.16</v>
      </c>
      <c r="R1504">
        <v>26.15</v>
      </c>
      <c r="S1504">
        <v>28.92</v>
      </c>
      <c r="T1504">
        <v>198.4</v>
      </c>
      <c r="U1504">
        <v>1401</v>
      </c>
      <c r="V1504" t="s">
        <v>207</v>
      </c>
      <c r="W1504" t="s">
        <v>207</v>
      </c>
      <c r="X1504">
        <v>4.79</v>
      </c>
      <c r="Y1504" t="s">
        <v>207</v>
      </c>
      <c r="Z1504" t="s">
        <v>207</v>
      </c>
      <c r="AA1504" t="s">
        <v>207</v>
      </c>
      <c r="AB1504" t="s">
        <v>207</v>
      </c>
      <c r="AC1504" t="s">
        <v>207</v>
      </c>
      <c r="AD1504" t="s">
        <v>207</v>
      </c>
      <c r="AE1504" t="s">
        <v>207</v>
      </c>
      <c r="AG1504">
        <v>-3.1978571429999998</v>
      </c>
      <c r="AH1504">
        <v>-1.4107142859999999</v>
      </c>
      <c r="AI1504" t="s">
        <v>207</v>
      </c>
      <c r="AJ1504" t="s">
        <v>207</v>
      </c>
      <c r="AL1504" t="s">
        <v>207</v>
      </c>
      <c r="AQ1504" t="s">
        <v>207</v>
      </c>
      <c r="AR1504" t="s">
        <v>207</v>
      </c>
      <c r="AS1504">
        <v>0.22900000000000001</v>
      </c>
      <c r="AT1504">
        <v>8.24</v>
      </c>
      <c r="AU1504">
        <v>2.16</v>
      </c>
      <c r="AV1504">
        <v>131</v>
      </c>
      <c r="AX1504">
        <f t="shared" si="206"/>
        <v>3.9870654084957673</v>
      </c>
      <c r="AZ1504" t="str">
        <f t="shared" si="205"/>
        <v>Quercus douglasii</v>
      </c>
      <c r="BA1504">
        <f t="shared" si="207"/>
        <v>28.92</v>
      </c>
      <c r="BB1504">
        <f t="shared" si="208"/>
        <v>1.8270654084957672</v>
      </c>
      <c r="BC1504">
        <f t="shared" si="209"/>
        <v>19.84</v>
      </c>
      <c r="BD1504">
        <f t="shared" si="210"/>
        <v>1401</v>
      </c>
      <c r="BE1504">
        <f t="shared" si="211"/>
        <v>1.4107142859999999</v>
      </c>
      <c r="BF1504">
        <f t="shared" si="212"/>
        <v>8.24</v>
      </c>
      <c r="BG1504">
        <f t="shared" si="213"/>
        <v>0.22900000000000001</v>
      </c>
    </row>
    <row r="1505" spans="1:59" x14ac:dyDescent="0.25">
      <c r="A1505">
        <v>292</v>
      </c>
      <c r="H1505">
        <v>138.6</v>
      </c>
      <c r="I1505" t="s">
        <v>136</v>
      </c>
      <c r="M1505" t="s">
        <v>135</v>
      </c>
      <c r="O1505">
        <v>166</v>
      </c>
      <c r="Q1505">
        <v>49.66</v>
      </c>
      <c r="R1505">
        <v>25.91</v>
      </c>
      <c r="S1505">
        <v>29.2</v>
      </c>
      <c r="T1505">
        <v>358.8</v>
      </c>
      <c r="U1505">
        <v>1401</v>
      </c>
      <c r="V1505" t="s">
        <v>207</v>
      </c>
      <c r="W1505" t="s">
        <v>207</v>
      </c>
      <c r="X1505">
        <v>3.66</v>
      </c>
      <c r="Y1505" t="s">
        <v>207</v>
      </c>
      <c r="Z1505" t="s">
        <v>207</v>
      </c>
      <c r="AA1505" t="s">
        <v>207</v>
      </c>
      <c r="AB1505" t="s">
        <v>207</v>
      </c>
      <c r="AC1505" t="s">
        <v>207</v>
      </c>
      <c r="AD1505" t="s">
        <v>207</v>
      </c>
      <c r="AE1505" t="s">
        <v>207</v>
      </c>
      <c r="AG1505">
        <v>-3.1978571429999998</v>
      </c>
      <c r="AH1505">
        <v>-1.4107142859999999</v>
      </c>
      <c r="AI1505" t="s">
        <v>207</v>
      </c>
      <c r="AJ1505" t="s">
        <v>207</v>
      </c>
      <c r="AL1505" t="s">
        <v>207</v>
      </c>
      <c r="AQ1505" t="s">
        <v>207</v>
      </c>
      <c r="AR1505" t="s">
        <v>207</v>
      </c>
      <c r="AS1505">
        <v>0.154</v>
      </c>
      <c r="AT1505">
        <v>14.5</v>
      </c>
      <c r="AU1505">
        <v>2.4</v>
      </c>
      <c r="AV1505">
        <v>191</v>
      </c>
      <c r="AX1505">
        <f t="shared" si="206"/>
        <v>4.0520754419796585</v>
      </c>
      <c r="AZ1505" t="str">
        <f t="shared" si="205"/>
        <v>Quercus douglasii</v>
      </c>
      <c r="BA1505">
        <f t="shared" si="207"/>
        <v>29.2</v>
      </c>
      <c r="BB1505">
        <f t="shared" si="208"/>
        <v>1.6520754419796586</v>
      </c>
      <c r="BC1505">
        <f t="shared" si="209"/>
        <v>35.880000000000003</v>
      </c>
      <c r="BD1505">
        <f t="shared" si="210"/>
        <v>1401</v>
      </c>
      <c r="BE1505">
        <f t="shared" si="211"/>
        <v>1.4107142859999999</v>
      </c>
      <c r="BF1505">
        <f t="shared" si="212"/>
        <v>14.5</v>
      </c>
      <c r="BG1505">
        <f t="shared" si="213"/>
        <v>0.154</v>
      </c>
    </row>
    <row r="1506" spans="1:59" x14ac:dyDescent="0.25">
      <c r="A1506">
        <v>293</v>
      </c>
      <c r="H1506">
        <v>138.6</v>
      </c>
      <c r="I1506" t="s">
        <v>136</v>
      </c>
      <c r="M1506" t="s">
        <v>135</v>
      </c>
      <c r="O1506">
        <v>166</v>
      </c>
      <c r="Q1506">
        <v>46.21</v>
      </c>
      <c r="R1506">
        <v>25.61</v>
      </c>
      <c r="S1506">
        <v>28.99</v>
      </c>
      <c r="T1506">
        <v>498.3</v>
      </c>
      <c r="U1506">
        <v>1400</v>
      </c>
      <c r="V1506" t="s">
        <v>207</v>
      </c>
      <c r="W1506" t="s">
        <v>207</v>
      </c>
      <c r="X1506">
        <v>2.64</v>
      </c>
      <c r="Y1506" t="s">
        <v>207</v>
      </c>
      <c r="Z1506" t="s">
        <v>207</v>
      </c>
      <c r="AA1506" t="s">
        <v>207</v>
      </c>
      <c r="AB1506" t="s">
        <v>207</v>
      </c>
      <c r="AC1506" t="s">
        <v>207</v>
      </c>
      <c r="AD1506" t="s">
        <v>207</v>
      </c>
      <c r="AE1506" t="s">
        <v>207</v>
      </c>
      <c r="AG1506">
        <v>-3.1978571429999998</v>
      </c>
      <c r="AH1506">
        <v>-1.4107142859999999</v>
      </c>
      <c r="AI1506" t="s">
        <v>207</v>
      </c>
      <c r="AJ1506" t="s">
        <v>207</v>
      </c>
      <c r="AL1506" t="s">
        <v>207</v>
      </c>
      <c r="AQ1506" t="s">
        <v>207</v>
      </c>
      <c r="AR1506" t="s">
        <v>207</v>
      </c>
      <c r="AS1506">
        <v>0.106</v>
      </c>
      <c r="AT1506">
        <v>16.5</v>
      </c>
      <c r="AU1506">
        <v>2.5</v>
      </c>
      <c r="AV1506">
        <v>227</v>
      </c>
      <c r="AX1506">
        <f t="shared" si="206"/>
        <v>4.0032322413566535</v>
      </c>
      <c r="AZ1506" t="str">
        <f t="shared" si="205"/>
        <v>Quercus douglasii</v>
      </c>
      <c r="BA1506">
        <f t="shared" si="207"/>
        <v>28.99</v>
      </c>
      <c r="BB1506">
        <f t="shared" si="208"/>
        <v>1.5032322413566535</v>
      </c>
      <c r="BC1506">
        <f t="shared" si="209"/>
        <v>49.83</v>
      </c>
      <c r="BD1506">
        <f t="shared" si="210"/>
        <v>1400</v>
      </c>
      <c r="BE1506">
        <f t="shared" si="211"/>
        <v>1.4107142859999999</v>
      </c>
      <c r="BF1506">
        <f t="shared" si="212"/>
        <v>16.5</v>
      </c>
      <c r="BG1506">
        <f t="shared" si="213"/>
        <v>0.106</v>
      </c>
    </row>
    <row r="1507" spans="1:59" x14ac:dyDescent="0.25">
      <c r="A1507">
        <v>294</v>
      </c>
      <c r="H1507">
        <v>138.6</v>
      </c>
      <c r="I1507" t="s">
        <v>136</v>
      </c>
      <c r="M1507" t="s">
        <v>135</v>
      </c>
      <c r="O1507">
        <v>166</v>
      </c>
      <c r="Q1507">
        <v>43.13</v>
      </c>
      <c r="R1507">
        <v>25.97</v>
      </c>
      <c r="S1507">
        <v>29.16</v>
      </c>
      <c r="T1507">
        <v>697.1</v>
      </c>
      <c r="U1507">
        <v>1400</v>
      </c>
      <c r="V1507" t="s">
        <v>207</v>
      </c>
      <c r="W1507" t="s">
        <v>207</v>
      </c>
      <c r="X1507">
        <v>2</v>
      </c>
      <c r="Y1507" t="s">
        <v>207</v>
      </c>
      <c r="Z1507" t="s">
        <v>207</v>
      </c>
      <c r="AA1507" t="s">
        <v>207</v>
      </c>
      <c r="AB1507" t="s">
        <v>207</v>
      </c>
      <c r="AC1507" t="s">
        <v>207</v>
      </c>
      <c r="AD1507" t="s">
        <v>207</v>
      </c>
      <c r="AE1507" t="s">
        <v>207</v>
      </c>
      <c r="AG1507">
        <v>-3.1978571429999998</v>
      </c>
      <c r="AH1507">
        <v>-1.4107142859999999</v>
      </c>
      <c r="AI1507" t="s">
        <v>207</v>
      </c>
      <c r="AJ1507" t="s">
        <v>207</v>
      </c>
      <c r="AL1507" t="s">
        <v>207</v>
      </c>
      <c r="AQ1507" t="s">
        <v>207</v>
      </c>
      <c r="AR1507" t="s">
        <v>207</v>
      </c>
      <c r="AS1507">
        <v>7.5899999999999995E-2</v>
      </c>
      <c r="AT1507">
        <v>18.8</v>
      </c>
      <c r="AU1507">
        <v>2.61</v>
      </c>
      <c r="AV1507">
        <v>272</v>
      </c>
      <c r="AX1507">
        <f t="shared" si="206"/>
        <v>4.0427322090695714</v>
      </c>
      <c r="AZ1507" t="str">
        <f t="shared" si="205"/>
        <v>Quercus douglasii</v>
      </c>
      <c r="BA1507">
        <f t="shared" si="207"/>
        <v>29.16</v>
      </c>
      <c r="BB1507">
        <f t="shared" si="208"/>
        <v>1.4327322090695715</v>
      </c>
      <c r="BC1507">
        <f t="shared" si="209"/>
        <v>69.710000000000008</v>
      </c>
      <c r="BD1507">
        <f t="shared" si="210"/>
        <v>1400</v>
      </c>
      <c r="BE1507">
        <f t="shared" si="211"/>
        <v>1.4107142859999999</v>
      </c>
      <c r="BF1507">
        <f t="shared" si="212"/>
        <v>18.8</v>
      </c>
      <c r="BG1507">
        <f t="shared" si="213"/>
        <v>7.5899999999999995E-2</v>
      </c>
    </row>
    <row r="1508" spans="1:59" x14ac:dyDescent="0.25">
      <c r="A1508">
        <v>295</v>
      </c>
      <c r="H1508">
        <v>138.6</v>
      </c>
      <c r="I1508" t="s">
        <v>136</v>
      </c>
      <c r="M1508" t="s">
        <v>135</v>
      </c>
      <c r="O1508">
        <v>166</v>
      </c>
      <c r="Q1508">
        <v>44.05</v>
      </c>
      <c r="R1508">
        <v>25.5</v>
      </c>
      <c r="S1508">
        <v>28.95</v>
      </c>
      <c r="T1508">
        <v>1004.3</v>
      </c>
      <c r="U1508">
        <v>1401</v>
      </c>
      <c r="V1508" t="s">
        <v>207</v>
      </c>
      <c r="W1508" t="s">
        <v>207</v>
      </c>
      <c r="X1508">
        <v>1.67</v>
      </c>
      <c r="Y1508" t="s">
        <v>207</v>
      </c>
      <c r="Z1508" t="s">
        <v>207</v>
      </c>
      <c r="AA1508" t="s">
        <v>207</v>
      </c>
      <c r="AB1508" t="s">
        <v>207</v>
      </c>
      <c r="AC1508" t="s">
        <v>207</v>
      </c>
      <c r="AD1508" t="s">
        <v>207</v>
      </c>
      <c r="AE1508" t="s">
        <v>207</v>
      </c>
      <c r="AG1508">
        <v>-3.1978571429999998</v>
      </c>
      <c r="AH1508">
        <v>-1.4107142859999999</v>
      </c>
      <c r="AI1508" t="s">
        <v>207</v>
      </c>
      <c r="AJ1508" t="s">
        <v>207</v>
      </c>
      <c r="AL1508" t="s">
        <v>207</v>
      </c>
      <c r="AQ1508" t="s">
        <v>207</v>
      </c>
      <c r="AR1508" t="s">
        <v>207</v>
      </c>
      <c r="AS1508">
        <v>6.4000000000000001E-2</v>
      </c>
      <c r="AT1508">
        <v>23.5</v>
      </c>
      <c r="AU1508">
        <v>2.57</v>
      </c>
      <c r="AV1508">
        <v>376</v>
      </c>
      <c r="AX1508">
        <f t="shared" si="206"/>
        <v>3.9939870818052325</v>
      </c>
      <c r="AZ1508" t="str">
        <f t="shared" si="205"/>
        <v>Quercus douglasii</v>
      </c>
      <c r="BA1508">
        <f t="shared" si="207"/>
        <v>28.95</v>
      </c>
      <c r="BB1508">
        <f t="shared" si="208"/>
        <v>1.4239870818052327</v>
      </c>
      <c r="BC1508">
        <f t="shared" si="209"/>
        <v>100.42999999999999</v>
      </c>
      <c r="BD1508">
        <f t="shared" si="210"/>
        <v>1401</v>
      </c>
      <c r="BE1508">
        <f t="shared" si="211"/>
        <v>1.4107142859999999</v>
      </c>
      <c r="BF1508">
        <f t="shared" si="212"/>
        <v>23.5</v>
      </c>
      <c r="BG1508">
        <f t="shared" si="213"/>
        <v>6.4000000000000001E-2</v>
      </c>
    </row>
    <row r="1509" spans="1:59" x14ac:dyDescent="0.25">
      <c r="A1509">
        <v>297</v>
      </c>
      <c r="H1509">
        <v>138.6</v>
      </c>
      <c r="I1509" t="s">
        <v>136</v>
      </c>
      <c r="M1509" t="s">
        <v>135</v>
      </c>
      <c r="O1509">
        <v>166</v>
      </c>
      <c r="Q1509">
        <v>48.8</v>
      </c>
      <c r="R1509">
        <v>27.8</v>
      </c>
      <c r="S1509">
        <v>30.06</v>
      </c>
      <c r="T1509">
        <v>148.5</v>
      </c>
      <c r="U1509">
        <v>1400</v>
      </c>
      <c r="V1509" t="s">
        <v>207</v>
      </c>
      <c r="W1509" t="s">
        <v>207</v>
      </c>
      <c r="X1509">
        <v>6.2</v>
      </c>
      <c r="Y1509" t="s">
        <v>207</v>
      </c>
      <c r="Z1509" t="s">
        <v>207</v>
      </c>
      <c r="AA1509" t="s">
        <v>207</v>
      </c>
      <c r="AB1509" t="s">
        <v>207</v>
      </c>
      <c r="AC1509" t="s">
        <v>207</v>
      </c>
      <c r="AD1509" t="s">
        <v>207</v>
      </c>
      <c r="AE1509" t="s">
        <v>207</v>
      </c>
      <c r="AG1509">
        <v>-3.1978571429999998</v>
      </c>
      <c r="AH1509">
        <v>-1.4107142859999999</v>
      </c>
      <c r="AI1509" t="s">
        <v>207</v>
      </c>
      <c r="AJ1509" t="s">
        <v>207</v>
      </c>
      <c r="AL1509" t="s">
        <v>207</v>
      </c>
      <c r="AQ1509" t="s">
        <v>207</v>
      </c>
      <c r="AR1509" t="s">
        <v>207</v>
      </c>
      <c r="AS1509">
        <v>0.26300000000000001</v>
      </c>
      <c r="AT1509">
        <v>3.63</v>
      </c>
      <c r="AU1509">
        <v>2.4500000000000002</v>
      </c>
      <c r="AV1509">
        <v>120</v>
      </c>
      <c r="AX1509">
        <f t="shared" si="206"/>
        <v>4.2575498741555666</v>
      </c>
      <c r="AZ1509" t="str">
        <f t="shared" si="205"/>
        <v>Quercus douglasii</v>
      </c>
      <c r="BA1509">
        <f t="shared" si="207"/>
        <v>30.06</v>
      </c>
      <c r="BB1509">
        <f t="shared" si="208"/>
        <v>1.8075498741555664</v>
      </c>
      <c r="BC1509">
        <f t="shared" si="209"/>
        <v>14.85</v>
      </c>
      <c r="BD1509">
        <f t="shared" si="210"/>
        <v>1400</v>
      </c>
      <c r="BE1509">
        <f t="shared" si="211"/>
        <v>1.4107142859999999</v>
      </c>
      <c r="BF1509">
        <f t="shared" si="212"/>
        <v>3.63</v>
      </c>
      <c r="BG1509">
        <f t="shared" si="213"/>
        <v>0.26300000000000001</v>
      </c>
    </row>
    <row r="1510" spans="1:59" x14ac:dyDescent="0.25">
      <c r="A1510">
        <v>298</v>
      </c>
      <c r="H1510">
        <v>138.6</v>
      </c>
      <c r="I1510" t="s">
        <v>136</v>
      </c>
      <c r="M1510" t="s">
        <v>135</v>
      </c>
      <c r="O1510">
        <v>166</v>
      </c>
      <c r="Q1510">
        <v>46.48</v>
      </c>
      <c r="R1510">
        <v>27.53</v>
      </c>
      <c r="S1510">
        <v>29.93</v>
      </c>
      <c r="T1510">
        <v>197.3</v>
      </c>
      <c r="U1510">
        <v>1398</v>
      </c>
      <c r="V1510" t="s">
        <v>207</v>
      </c>
      <c r="W1510" t="s">
        <v>207</v>
      </c>
      <c r="X1510">
        <v>5.41</v>
      </c>
      <c r="Y1510" t="s">
        <v>207</v>
      </c>
      <c r="Z1510" t="s">
        <v>207</v>
      </c>
      <c r="AA1510" t="s">
        <v>207</v>
      </c>
      <c r="AB1510" t="s">
        <v>207</v>
      </c>
      <c r="AC1510" t="s">
        <v>207</v>
      </c>
      <c r="AD1510" t="s">
        <v>207</v>
      </c>
      <c r="AE1510" t="s">
        <v>207</v>
      </c>
      <c r="AG1510">
        <v>-3.1978571429999998</v>
      </c>
      <c r="AH1510">
        <v>-1.4107142859999999</v>
      </c>
      <c r="AI1510" t="s">
        <v>207</v>
      </c>
      <c r="AJ1510" t="s">
        <v>207</v>
      </c>
      <c r="AL1510" t="s">
        <v>207</v>
      </c>
      <c r="AQ1510" t="s">
        <v>207</v>
      </c>
      <c r="AR1510" t="s">
        <v>207</v>
      </c>
      <c r="AS1510">
        <v>0.219</v>
      </c>
      <c r="AT1510">
        <v>5.55</v>
      </c>
      <c r="AU1510">
        <v>2.5299999999999998</v>
      </c>
      <c r="AV1510">
        <v>147</v>
      </c>
      <c r="AX1510">
        <f t="shared" si="206"/>
        <v>4.2259203022990404</v>
      </c>
      <c r="AZ1510" t="str">
        <f t="shared" si="205"/>
        <v>Quercus douglasii</v>
      </c>
      <c r="BA1510">
        <f t="shared" si="207"/>
        <v>29.93</v>
      </c>
      <c r="BB1510">
        <f t="shared" si="208"/>
        <v>1.6959203022990406</v>
      </c>
      <c r="BC1510">
        <f t="shared" si="209"/>
        <v>19.73</v>
      </c>
      <c r="BD1510">
        <f t="shared" si="210"/>
        <v>1398</v>
      </c>
      <c r="BE1510">
        <f t="shared" si="211"/>
        <v>1.4107142859999999</v>
      </c>
      <c r="BF1510">
        <f t="shared" si="212"/>
        <v>5.55</v>
      </c>
      <c r="BG1510">
        <f t="shared" si="213"/>
        <v>0.219</v>
      </c>
    </row>
    <row r="1511" spans="1:59" x14ac:dyDescent="0.25">
      <c r="A1511">
        <v>299</v>
      </c>
      <c r="H1511">
        <v>138.6</v>
      </c>
      <c r="I1511" t="s">
        <v>136</v>
      </c>
      <c r="M1511" t="s">
        <v>135</v>
      </c>
      <c r="O1511">
        <v>166</v>
      </c>
      <c r="Q1511">
        <v>41.39</v>
      </c>
      <c r="R1511">
        <v>27.55</v>
      </c>
      <c r="S1511">
        <v>30.06</v>
      </c>
      <c r="T1511">
        <v>358</v>
      </c>
      <c r="U1511">
        <v>1400</v>
      </c>
      <c r="V1511" t="s">
        <v>207</v>
      </c>
      <c r="W1511" t="s">
        <v>207</v>
      </c>
      <c r="X1511">
        <v>4.13</v>
      </c>
      <c r="Y1511" t="s">
        <v>207</v>
      </c>
      <c r="Z1511" t="s">
        <v>207</v>
      </c>
      <c r="AA1511" t="s">
        <v>207</v>
      </c>
      <c r="AB1511" t="s">
        <v>207</v>
      </c>
      <c r="AC1511" t="s">
        <v>207</v>
      </c>
      <c r="AD1511" t="s">
        <v>207</v>
      </c>
      <c r="AE1511" t="s">
        <v>207</v>
      </c>
      <c r="AG1511">
        <v>-3.1978571429999998</v>
      </c>
      <c r="AH1511">
        <v>-1.4107142859999999</v>
      </c>
      <c r="AI1511" t="s">
        <v>207</v>
      </c>
      <c r="AJ1511" t="s">
        <v>207</v>
      </c>
      <c r="AL1511" t="s">
        <v>207</v>
      </c>
      <c r="AQ1511" t="s">
        <v>207</v>
      </c>
      <c r="AR1511" t="s">
        <v>207</v>
      </c>
      <c r="AS1511">
        <v>0.151</v>
      </c>
      <c r="AT1511">
        <v>10.3</v>
      </c>
      <c r="AU1511">
        <v>2.75</v>
      </c>
      <c r="AV1511">
        <v>232</v>
      </c>
      <c r="AX1511">
        <f t="shared" si="206"/>
        <v>4.2575498741555666</v>
      </c>
      <c r="AZ1511" t="str">
        <f t="shared" si="205"/>
        <v>Quercus douglasii</v>
      </c>
      <c r="BA1511">
        <f t="shared" si="207"/>
        <v>30.06</v>
      </c>
      <c r="BB1511">
        <f t="shared" si="208"/>
        <v>1.5075498741555666</v>
      </c>
      <c r="BC1511">
        <f t="shared" si="209"/>
        <v>35.799999999999997</v>
      </c>
      <c r="BD1511">
        <f t="shared" si="210"/>
        <v>1400</v>
      </c>
      <c r="BE1511">
        <f t="shared" si="211"/>
        <v>1.4107142859999999</v>
      </c>
      <c r="BF1511">
        <f t="shared" si="212"/>
        <v>10.3</v>
      </c>
      <c r="BG1511">
        <f t="shared" si="213"/>
        <v>0.151</v>
      </c>
    </row>
    <row r="1512" spans="1:59" x14ac:dyDescent="0.25">
      <c r="A1512">
        <v>300</v>
      </c>
      <c r="H1512">
        <v>138.6</v>
      </c>
      <c r="I1512" t="s">
        <v>136</v>
      </c>
      <c r="M1512" t="s">
        <v>135</v>
      </c>
      <c r="O1512">
        <v>166</v>
      </c>
      <c r="Q1512">
        <v>37.82</v>
      </c>
      <c r="R1512">
        <v>26.88</v>
      </c>
      <c r="S1512">
        <v>29.52</v>
      </c>
      <c r="T1512">
        <v>498.6</v>
      </c>
      <c r="U1512">
        <v>1399</v>
      </c>
      <c r="V1512" t="s">
        <v>207</v>
      </c>
      <c r="W1512" t="s">
        <v>207</v>
      </c>
      <c r="X1512">
        <v>2.93</v>
      </c>
      <c r="Y1512" t="s">
        <v>207</v>
      </c>
      <c r="Z1512" t="s">
        <v>207</v>
      </c>
      <c r="AA1512" t="s">
        <v>207</v>
      </c>
      <c r="AB1512" t="s">
        <v>207</v>
      </c>
      <c r="AC1512" t="s">
        <v>207</v>
      </c>
      <c r="AD1512" t="s">
        <v>207</v>
      </c>
      <c r="AE1512" t="s">
        <v>207</v>
      </c>
      <c r="AG1512">
        <v>-3.1978571429999998</v>
      </c>
      <c r="AH1512">
        <v>-1.4107142859999999</v>
      </c>
      <c r="AI1512" t="s">
        <v>207</v>
      </c>
      <c r="AJ1512" t="s">
        <v>207</v>
      </c>
      <c r="AL1512" t="s">
        <v>207</v>
      </c>
      <c r="AQ1512" t="s">
        <v>207</v>
      </c>
      <c r="AR1512" t="s">
        <v>207</v>
      </c>
      <c r="AS1512">
        <v>0.104</v>
      </c>
      <c r="AT1512">
        <v>12.1</v>
      </c>
      <c r="AU1512">
        <v>2.8</v>
      </c>
      <c r="AV1512">
        <v>290</v>
      </c>
      <c r="AX1512">
        <f t="shared" si="206"/>
        <v>4.1275000252550456</v>
      </c>
      <c r="AZ1512" t="str">
        <f t="shared" si="205"/>
        <v>Quercus douglasii</v>
      </c>
      <c r="BA1512">
        <f t="shared" si="207"/>
        <v>29.52</v>
      </c>
      <c r="BB1512">
        <f t="shared" si="208"/>
        <v>1.3275000252550457</v>
      </c>
      <c r="BC1512">
        <f t="shared" si="209"/>
        <v>49.86</v>
      </c>
      <c r="BD1512">
        <f t="shared" si="210"/>
        <v>1399</v>
      </c>
      <c r="BE1512">
        <f t="shared" si="211"/>
        <v>1.4107142859999999</v>
      </c>
      <c r="BF1512">
        <f t="shared" si="212"/>
        <v>12.1</v>
      </c>
      <c r="BG1512">
        <f t="shared" si="213"/>
        <v>0.104</v>
      </c>
    </row>
    <row r="1513" spans="1:59" x14ac:dyDescent="0.25">
      <c r="A1513">
        <v>301</v>
      </c>
      <c r="H1513">
        <v>138.6</v>
      </c>
      <c r="I1513" t="s">
        <v>136</v>
      </c>
      <c r="M1513" t="s">
        <v>135</v>
      </c>
      <c r="O1513">
        <v>166</v>
      </c>
      <c r="Q1513">
        <v>35.5</v>
      </c>
      <c r="R1513">
        <v>26.55</v>
      </c>
      <c r="S1513">
        <v>29.16</v>
      </c>
      <c r="T1513">
        <v>697.5</v>
      </c>
      <c r="U1513">
        <v>1399</v>
      </c>
      <c r="V1513" t="s">
        <v>207</v>
      </c>
      <c r="W1513" t="s">
        <v>207</v>
      </c>
      <c r="X1513">
        <v>2.16</v>
      </c>
      <c r="Y1513" t="s">
        <v>207</v>
      </c>
      <c r="Z1513" t="s">
        <v>207</v>
      </c>
      <c r="AA1513" t="s">
        <v>207</v>
      </c>
      <c r="AB1513" t="s">
        <v>207</v>
      </c>
      <c r="AC1513" t="s">
        <v>207</v>
      </c>
      <c r="AD1513" t="s">
        <v>207</v>
      </c>
      <c r="AE1513" t="s">
        <v>207</v>
      </c>
      <c r="AG1513">
        <v>-3.1978571429999998</v>
      </c>
      <c r="AH1513">
        <v>-1.4107142859999999</v>
      </c>
      <c r="AI1513" t="s">
        <v>207</v>
      </c>
      <c r="AJ1513" t="s">
        <v>207</v>
      </c>
      <c r="AL1513" t="s">
        <v>207</v>
      </c>
      <c r="AQ1513" t="s">
        <v>207</v>
      </c>
      <c r="AR1513" t="s">
        <v>207</v>
      </c>
      <c r="AS1513">
        <v>7.5700000000000003E-2</v>
      </c>
      <c r="AT1513">
        <v>14.6</v>
      </c>
      <c r="AU1513">
        <v>2.82</v>
      </c>
      <c r="AV1513">
        <v>359</v>
      </c>
      <c r="AX1513">
        <f t="shared" si="206"/>
        <v>4.0427322090695714</v>
      </c>
      <c r="AZ1513" t="str">
        <f t="shared" si="205"/>
        <v>Quercus douglasii</v>
      </c>
      <c r="BA1513">
        <f t="shared" si="207"/>
        <v>29.16</v>
      </c>
      <c r="BB1513">
        <f t="shared" si="208"/>
        <v>1.2227322090695716</v>
      </c>
      <c r="BC1513">
        <f t="shared" si="209"/>
        <v>69.75</v>
      </c>
      <c r="BD1513">
        <f t="shared" si="210"/>
        <v>1399</v>
      </c>
      <c r="BE1513">
        <f t="shared" si="211"/>
        <v>1.4107142859999999</v>
      </c>
      <c r="BF1513">
        <f t="shared" si="212"/>
        <v>14.6</v>
      </c>
      <c r="BG1513">
        <f t="shared" si="213"/>
        <v>7.5700000000000003E-2</v>
      </c>
    </row>
    <row r="1514" spans="1:59" x14ac:dyDescent="0.25">
      <c r="A1514">
        <v>302</v>
      </c>
      <c r="H1514">
        <v>138.6</v>
      </c>
      <c r="I1514" t="s">
        <v>136</v>
      </c>
      <c r="M1514" t="s">
        <v>135</v>
      </c>
      <c r="O1514">
        <v>166</v>
      </c>
      <c r="Q1514">
        <v>35.47</v>
      </c>
      <c r="R1514">
        <v>26.54</v>
      </c>
      <c r="S1514">
        <v>29.07</v>
      </c>
      <c r="T1514">
        <v>1007</v>
      </c>
      <c r="U1514">
        <v>1399</v>
      </c>
      <c r="V1514" t="s">
        <v>207</v>
      </c>
      <c r="W1514" t="s">
        <v>207</v>
      </c>
      <c r="X1514">
        <v>2.0099999999999998</v>
      </c>
      <c r="Y1514" t="s">
        <v>207</v>
      </c>
      <c r="Z1514" t="s">
        <v>207</v>
      </c>
      <c r="AA1514" t="s">
        <v>207</v>
      </c>
      <c r="AB1514" t="s">
        <v>207</v>
      </c>
      <c r="AC1514" t="s">
        <v>207</v>
      </c>
      <c r="AD1514" t="s">
        <v>207</v>
      </c>
      <c r="AE1514" t="s">
        <v>207</v>
      </c>
      <c r="AG1514">
        <v>-3.1978571429999998</v>
      </c>
      <c r="AH1514">
        <v>-1.4107142859999999</v>
      </c>
      <c r="AI1514" t="s">
        <v>207</v>
      </c>
      <c r="AJ1514" t="s">
        <v>207</v>
      </c>
      <c r="AL1514" t="s">
        <v>207</v>
      </c>
      <c r="AQ1514" t="s">
        <v>207</v>
      </c>
      <c r="AR1514" t="s">
        <v>207</v>
      </c>
      <c r="AS1514">
        <v>7.0800000000000002E-2</v>
      </c>
      <c r="AT1514">
        <v>19.600000000000001</v>
      </c>
      <c r="AU1514">
        <v>2.8</v>
      </c>
      <c r="AV1514">
        <v>520</v>
      </c>
      <c r="AX1514">
        <f t="shared" si="206"/>
        <v>4.0217784330487669</v>
      </c>
      <c r="AZ1514" t="str">
        <f t="shared" si="205"/>
        <v>Quercus douglasii</v>
      </c>
      <c r="BA1514">
        <f t="shared" si="207"/>
        <v>29.07</v>
      </c>
      <c r="BB1514">
        <f t="shared" si="208"/>
        <v>1.2217784330487671</v>
      </c>
      <c r="BC1514">
        <f t="shared" si="209"/>
        <v>100.7</v>
      </c>
      <c r="BD1514">
        <f t="shared" si="210"/>
        <v>1399</v>
      </c>
      <c r="BE1514">
        <f t="shared" si="211"/>
        <v>1.4107142859999999</v>
      </c>
      <c r="BF1514">
        <f t="shared" si="212"/>
        <v>19.600000000000001</v>
      </c>
      <c r="BG1514">
        <f t="shared" si="213"/>
        <v>7.0800000000000002E-2</v>
      </c>
    </row>
    <row r="1515" spans="1:59" x14ac:dyDescent="0.25">
      <c r="A1515">
        <v>304</v>
      </c>
      <c r="H1515">
        <v>157</v>
      </c>
      <c r="I1515" t="s">
        <v>136</v>
      </c>
      <c r="M1515" t="s">
        <v>135</v>
      </c>
      <c r="O1515">
        <v>166</v>
      </c>
      <c r="Q1515">
        <v>43.27</v>
      </c>
      <c r="R1515">
        <v>31.36</v>
      </c>
      <c r="S1515">
        <v>33.79</v>
      </c>
      <c r="T1515">
        <v>148.80000000000001</v>
      </c>
      <c r="U1515">
        <v>1399</v>
      </c>
      <c r="V1515" t="s">
        <v>207</v>
      </c>
      <c r="W1515" t="s">
        <v>207</v>
      </c>
      <c r="X1515">
        <v>5.82</v>
      </c>
      <c r="Y1515" t="s">
        <v>207</v>
      </c>
      <c r="Z1515" t="s">
        <v>207</v>
      </c>
      <c r="AA1515" t="s">
        <v>207</v>
      </c>
      <c r="AB1515" t="s">
        <v>207</v>
      </c>
      <c r="AC1515" t="s">
        <v>207</v>
      </c>
      <c r="AD1515" t="s">
        <v>207</v>
      </c>
      <c r="AE1515" t="s">
        <v>207</v>
      </c>
      <c r="AG1515">
        <v>-3.1978571429999998</v>
      </c>
      <c r="AH1515">
        <v>-1.4107142859999999</v>
      </c>
      <c r="AI1515" t="s">
        <v>207</v>
      </c>
      <c r="AJ1515" t="s">
        <v>207</v>
      </c>
      <c r="AL1515" t="s">
        <v>207</v>
      </c>
      <c r="AQ1515" t="s">
        <v>207</v>
      </c>
      <c r="AR1515" t="s">
        <v>207</v>
      </c>
      <c r="AS1515">
        <v>0.18</v>
      </c>
      <c r="AT1515">
        <v>3.08</v>
      </c>
      <c r="AU1515">
        <v>3.29</v>
      </c>
      <c r="AV1515">
        <v>113</v>
      </c>
      <c r="AX1515">
        <f t="shared" si="206"/>
        <v>5.257206849598381</v>
      </c>
      <c r="AZ1515" t="str">
        <f t="shared" si="205"/>
        <v>Quercus douglasii</v>
      </c>
      <c r="BA1515">
        <f t="shared" si="207"/>
        <v>33.79</v>
      </c>
      <c r="BB1515">
        <f t="shared" si="208"/>
        <v>1.967206849598381</v>
      </c>
      <c r="BC1515">
        <f t="shared" si="209"/>
        <v>14.88</v>
      </c>
      <c r="BD1515">
        <f t="shared" si="210"/>
        <v>1399</v>
      </c>
      <c r="BE1515">
        <f t="shared" si="211"/>
        <v>1.4107142859999999</v>
      </c>
      <c r="BF1515">
        <f t="shared" si="212"/>
        <v>3.08</v>
      </c>
      <c r="BG1515">
        <f t="shared" si="213"/>
        <v>0.18</v>
      </c>
    </row>
    <row r="1516" spans="1:59" x14ac:dyDescent="0.25">
      <c r="A1516">
        <v>305</v>
      </c>
      <c r="H1516">
        <v>157</v>
      </c>
      <c r="I1516" t="s">
        <v>136</v>
      </c>
      <c r="M1516" t="s">
        <v>135</v>
      </c>
      <c r="O1516">
        <v>166</v>
      </c>
      <c r="Q1516">
        <v>40.39</v>
      </c>
      <c r="R1516">
        <v>30.91</v>
      </c>
      <c r="S1516">
        <v>33.43</v>
      </c>
      <c r="T1516">
        <v>198.3</v>
      </c>
      <c r="U1516">
        <v>1400</v>
      </c>
      <c r="V1516" t="s">
        <v>207</v>
      </c>
      <c r="W1516" t="s">
        <v>207</v>
      </c>
      <c r="X1516">
        <v>4.8499999999999996</v>
      </c>
      <c r="Y1516" t="s">
        <v>207</v>
      </c>
      <c r="Z1516" t="s">
        <v>207</v>
      </c>
      <c r="AA1516" t="s">
        <v>207</v>
      </c>
      <c r="AB1516" t="s">
        <v>207</v>
      </c>
      <c r="AC1516" t="s">
        <v>207</v>
      </c>
      <c r="AD1516" t="s">
        <v>207</v>
      </c>
      <c r="AE1516" t="s">
        <v>207</v>
      </c>
      <c r="AG1516">
        <v>-3.1978571429999998</v>
      </c>
      <c r="AH1516">
        <v>-1.4107142859999999</v>
      </c>
      <c r="AI1516" t="s">
        <v>207</v>
      </c>
      <c r="AJ1516" t="s">
        <v>207</v>
      </c>
      <c r="AL1516" t="s">
        <v>207</v>
      </c>
      <c r="AQ1516" t="s">
        <v>207</v>
      </c>
      <c r="AR1516" t="s">
        <v>207</v>
      </c>
      <c r="AS1516">
        <v>0.14499999999999999</v>
      </c>
      <c r="AT1516">
        <v>4.63</v>
      </c>
      <c r="AU1516">
        <v>3.36</v>
      </c>
      <c r="AV1516">
        <v>136</v>
      </c>
      <c r="AX1516">
        <f t="shared" si="206"/>
        <v>5.1525807718064458</v>
      </c>
      <c r="AZ1516" t="str">
        <f t="shared" si="205"/>
        <v>Quercus douglasii</v>
      </c>
      <c r="BA1516">
        <f t="shared" si="207"/>
        <v>33.43</v>
      </c>
      <c r="BB1516">
        <f t="shared" si="208"/>
        <v>1.7925807718064459</v>
      </c>
      <c r="BC1516">
        <f t="shared" si="209"/>
        <v>19.830000000000002</v>
      </c>
      <c r="BD1516">
        <f t="shared" si="210"/>
        <v>1400</v>
      </c>
      <c r="BE1516">
        <f t="shared" si="211"/>
        <v>1.4107142859999999</v>
      </c>
      <c r="BF1516">
        <f t="shared" si="212"/>
        <v>4.63</v>
      </c>
      <c r="BG1516">
        <f t="shared" si="213"/>
        <v>0.14499999999999999</v>
      </c>
    </row>
    <row r="1517" spans="1:59" x14ac:dyDescent="0.25">
      <c r="A1517">
        <v>306</v>
      </c>
      <c r="H1517">
        <v>157</v>
      </c>
      <c r="I1517" t="s">
        <v>136</v>
      </c>
      <c r="M1517" t="s">
        <v>135</v>
      </c>
      <c r="O1517">
        <v>166</v>
      </c>
      <c r="Q1517">
        <v>35.270000000000003</v>
      </c>
      <c r="R1517">
        <v>31.19</v>
      </c>
      <c r="S1517">
        <v>34.119999999999997</v>
      </c>
      <c r="T1517">
        <v>358.6</v>
      </c>
      <c r="U1517">
        <v>1400</v>
      </c>
      <c r="V1517" t="s">
        <v>207</v>
      </c>
      <c r="W1517" t="s">
        <v>207</v>
      </c>
      <c r="X1517">
        <v>3.72</v>
      </c>
      <c r="Y1517" t="s">
        <v>207</v>
      </c>
      <c r="Z1517" t="s">
        <v>207</v>
      </c>
      <c r="AA1517" t="s">
        <v>207</v>
      </c>
      <c r="AB1517" t="s">
        <v>207</v>
      </c>
      <c r="AC1517" t="s">
        <v>207</v>
      </c>
      <c r="AD1517" t="s">
        <v>207</v>
      </c>
      <c r="AE1517" t="s">
        <v>207</v>
      </c>
      <c r="AG1517">
        <v>-3.1978571429999998</v>
      </c>
      <c r="AH1517">
        <v>-1.4107142859999999</v>
      </c>
      <c r="AI1517" t="s">
        <v>207</v>
      </c>
      <c r="AJ1517" t="s">
        <v>207</v>
      </c>
      <c r="AL1517" t="s">
        <v>207</v>
      </c>
      <c r="AQ1517" t="s">
        <v>207</v>
      </c>
      <c r="AR1517" t="s">
        <v>207</v>
      </c>
      <c r="AS1517">
        <v>9.7600000000000006E-2</v>
      </c>
      <c r="AT1517">
        <v>8.84</v>
      </c>
      <c r="AU1517">
        <v>3.77</v>
      </c>
      <c r="AV1517">
        <v>192</v>
      </c>
      <c r="AX1517">
        <f t="shared" si="206"/>
        <v>5.3547285007083811</v>
      </c>
      <c r="AZ1517" t="str">
        <f t="shared" si="205"/>
        <v>Quercus douglasii</v>
      </c>
      <c r="BA1517">
        <f t="shared" si="207"/>
        <v>34.119999999999997</v>
      </c>
      <c r="BB1517">
        <f t="shared" si="208"/>
        <v>1.5847285007083811</v>
      </c>
      <c r="BC1517">
        <f t="shared" si="209"/>
        <v>35.86</v>
      </c>
      <c r="BD1517">
        <f t="shared" si="210"/>
        <v>1400</v>
      </c>
      <c r="BE1517">
        <f t="shared" si="211"/>
        <v>1.4107142859999999</v>
      </c>
      <c r="BF1517">
        <f t="shared" si="212"/>
        <v>8.84</v>
      </c>
      <c r="BG1517">
        <f t="shared" si="213"/>
        <v>9.7600000000000006E-2</v>
      </c>
    </row>
    <row r="1518" spans="1:59" x14ac:dyDescent="0.25">
      <c r="A1518">
        <v>307</v>
      </c>
      <c r="H1518">
        <v>157</v>
      </c>
      <c r="I1518" t="s">
        <v>136</v>
      </c>
      <c r="M1518" t="s">
        <v>135</v>
      </c>
      <c r="O1518">
        <v>166</v>
      </c>
      <c r="Q1518">
        <v>32.409999999999997</v>
      </c>
      <c r="R1518">
        <v>30.91</v>
      </c>
      <c r="S1518">
        <v>33.979999999999997</v>
      </c>
      <c r="T1518">
        <v>498.5</v>
      </c>
      <c r="U1518">
        <v>1399</v>
      </c>
      <c r="V1518" t="s">
        <v>207</v>
      </c>
      <c r="W1518" t="s">
        <v>207</v>
      </c>
      <c r="X1518">
        <v>2.88</v>
      </c>
      <c r="Y1518" t="s">
        <v>207</v>
      </c>
      <c r="Z1518" t="s">
        <v>207</v>
      </c>
      <c r="AA1518" t="s">
        <v>207</v>
      </c>
      <c r="AB1518" t="s">
        <v>207</v>
      </c>
      <c r="AC1518" t="s">
        <v>207</v>
      </c>
      <c r="AD1518" t="s">
        <v>207</v>
      </c>
      <c r="AE1518" t="s">
        <v>207</v>
      </c>
      <c r="AG1518">
        <v>-3.1978571429999998</v>
      </c>
      <c r="AH1518">
        <v>-1.4107142859999999</v>
      </c>
      <c r="AI1518" t="s">
        <v>207</v>
      </c>
      <c r="AJ1518" t="s">
        <v>207</v>
      </c>
      <c r="AL1518" t="s">
        <v>207</v>
      </c>
      <c r="AQ1518" t="s">
        <v>207</v>
      </c>
      <c r="AR1518" t="s">
        <v>207</v>
      </c>
      <c r="AS1518">
        <v>7.2800000000000004E-2</v>
      </c>
      <c r="AT1518">
        <v>10.6</v>
      </c>
      <c r="AU1518">
        <v>3.88</v>
      </c>
      <c r="AV1518">
        <v>238</v>
      </c>
      <c r="AX1518">
        <f t="shared" si="206"/>
        <v>5.3131656818364448</v>
      </c>
      <c r="AZ1518" t="str">
        <f t="shared" si="205"/>
        <v>Quercus douglasii</v>
      </c>
      <c r="BA1518">
        <f t="shared" si="207"/>
        <v>33.979999999999997</v>
      </c>
      <c r="BB1518">
        <f t="shared" si="208"/>
        <v>1.4331656818364449</v>
      </c>
      <c r="BC1518">
        <f t="shared" si="209"/>
        <v>49.85</v>
      </c>
      <c r="BD1518">
        <f t="shared" si="210"/>
        <v>1399</v>
      </c>
      <c r="BE1518">
        <f t="shared" si="211"/>
        <v>1.4107142859999999</v>
      </c>
      <c r="BF1518">
        <f t="shared" si="212"/>
        <v>10.6</v>
      </c>
      <c r="BG1518">
        <f t="shared" si="213"/>
        <v>7.2800000000000004E-2</v>
      </c>
    </row>
    <row r="1519" spans="1:59" x14ac:dyDescent="0.25">
      <c r="A1519">
        <v>308</v>
      </c>
      <c r="H1519">
        <v>157</v>
      </c>
      <c r="I1519" t="s">
        <v>136</v>
      </c>
      <c r="M1519" t="s">
        <v>135</v>
      </c>
      <c r="O1519">
        <v>166</v>
      </c>
      <c r="Q1519">
        <v>29.82</v>
      </c>
      <c r="R1519">
        <v>30.76</v>
      </c>
      <c r="S1519">
        <v>34.04</v>
      </c>
      <c r="T1519">
        <v>696.9</v>
      </c>
      <c r="U1519">
        <v>1399</v>
      </c>
      <c r="V1519" t="s">
        <v>207</v>
      </c>
      <c r="W1519" t="s">
        <v>207</v>
      </c>
      <c r="X1519">
        <v>2.2000000000000002</v>
      </c>
      <c r="Y1519" t="s">
        <v>207</v>
      </c>
      <c r="Z1519" t="s">
        <v>207</v>
      </c>
      <c r="AA1519" t="s">
        <v>207</v>
      </c>
      <c r="AB1519" t="s">
        <v>207</v>
      </c>
      <c r="AC1519" t="s">
        <v>207</v>
      </c>
      <c r="AD1519" t="s">
        <v>207</v>
      </c>
      <c r="AE1519" t="s">
        <v>207</v>
      </c>
      <c r="AG1519">
        <v>-3.1978571429999998</v>
      </c>
      <c r="AH1519">
        <v>-1.4107142859999999</v>
      </c>
      <c r="AI1519" t="s">
        <v>207</v>
      </c>
      <c r="AJ1519" t="s">
        <v>207</v>
      </c>
      <c r="AL1519" t="s">
        <v>207</v>
      </c>
      <c r="AQ1519" t="s">
        <v>207</v>
      </c>
      <c r="AR1519" t="s">
        <v>207</v>
      </c>
      <c r="AS1519">
        <v>5.3199999999999997E-2</v>
      </c>
      <c r="AT1519">
        <v>12.1</v>
      </c>
      <c r="AU1519">
        <v>4.03</v>
      </c>
      <c r="AV1519">
        <v>294</v>
      </c>
      <c r="AX1519">
        <f t="shared" si="206"/>
        <v>5.3309439178334461</v>
      </c>
      <c r="AZ1519" t="str">
        <f t="shared" si="205"/>
        <v>Quercus douglasii</v>
      </c>
      <c r="BA1519">
        <f t="shared" si="207"/>
        <v>34.04</v>
      </c>
      <c r="BB1519">
        <f t="shared" si="208"/>
        <v>1.3009439178334459</v>
      </c>
      <c r="BC1519">
        <f t="shared" si="209"/>
        <v>69.69</v>
      </c>
      <c r="BD1519">
        <f t="shared" si="210"/>
        <v>1399</v>
      </c>
      <c r="BE1519">
        <f t="shared" si="211"/>
        <v>1.4107142859999999</v>
      </c>
      <c r="BF1519">
        <f t="shared" si="212"/>
        <v>12.1</v>
      </c>
      <c r="BG1519">
        <f t="shared" si="213"/>
        <v>5.3199999999999997E-2</v>
      </c>
    </row>
    <row r="1520" spans="1:59" x14ac:dyDescent="0.25">
      <c r="A1520">
        <v>309</v>
      </c>
      <c r="H1520">
        <v>157</v>
      </c>
      <c r="I1520" t="s">
        <v>136</v>
      </c>
      <c r="M1520" t="s">
        <v>135</v>
      </c>
      <c r="O1520">
        <v>166</v>
      </c>
      <c r="Q1520">
        <v>28.4</v>
      </c>
      <c r="R1520">
        <v>30.31</v>
      </c>
      <c r="S1520">
        <v>33.67</v>
      </c>
      <c r="T1520">
        <v>1007.3</v>
      </c>
      <c r="U1520">
        <v>1399</v>
      </c>
      <c r="V1520" t="s">
        <v>207</v>
      </c>
      <c r="W1520" t="s">
        <v>207</v>
      </c>
      <c r="X1520">
        <v>1.73</v>
      </c>
      <c r="Y1520" t="s">
        <v>207</v>
      </c>
      <c r="Z1520" t="s">
        <v>207</v>
      </c>
      <c r="AA1520" t="s">
        <v>207</v>
      </c>
      <c r="AB1520" t="s">
        <v>207</v>
      </c>
      <c r="AC1520" t="s">
        <v>207</v>
      </c>
      <c r="AD1520" t="s">
        <v>207</v>
      </c>
      <c r="AE1520" t="s">
        <v>207</v>
      </c>
      <c r="AG1520">
        <v>-3.1978571429999998</v>
      </c>
      <c r="AH1520">
        <v>-1.4107142859999999</v>
      </c>
      <c r="AI1520" t="s">
        <v>207</v>
      </c>
      <c r="AJ1520" t="s">
        <v>207</v>
      </c>
      <c r="AL1520" t="s">
        <v>207</v>
      </c>
      <c r="AQ1520" t="s">
        <v>207</v>
      </c>
      <c r="AR1520" t="s">
        <v>207</v>
      </c>
      <c r="AS1520">
        <v>4.2000000000000003E-2</v>
      </c>
      <c r="AT1520">
        <v>14.6</v>
      </c>
      <c r="AU1520">
        <v>4.01</v>
      </c>
      <c r="AV1520">
        <v>398</v>
      </c>
      <c r="AX1520">
        <f t="shared" si="206"/>
        <v>5.222128533683474</v>
      </c>
      <c r="AZ1520" t="str">
        <f t="shared" ref="AZ1520:AZ1583" si="214">M1520</f>
        <v>Quercus douglasii</v>
      </c>
      <c r="BA1520">
        <f t="shared" si="207"/>
        <v>33.67</v>
      </c>
      <c r="BB1520">
        <f t="shared" si="208"/>
        <v>1.2121285336834742</v>
      </c>
      <c r="BC1520">
        <f t="shared" si="209"/>
        <v>100.72999999999999</v>
      </c>
      <c r="BD1520">
        <f t="shared" si="210"/>
        <v>1399</v>
      </c>
      <c r="BE1520">
        <f t="shared" si="211"/>
        <v>1.4107142859999999</v>
      </c>
      <c r="BF1520">
        <f t="shared" si="212"/>
        <v>14.6</v>
      </c>
      <c r="BG1520">
        <f t="shared" si="213"/>
        <v>4.2000000000000003E-2</v>
      </c>
    </row>
    <row r="1521" spans="1:59" x14ac:dyDescent="0.25">
      <c r="A1521">
        <v>311</v>
      </c>
      <c r="H1521">
        <v>73.8</v>
      </c>
      <c r="I1521" t="s">
        <v>136</v>
      </c>
      <c r="M1521" t="s">
        <v>135</v>
      </c>
      <c r="O1521">
        <v>179</v>
      </c>
      <c r="Q1521">
        <v>57.39</v>
      </c>
      <c r="R1521">
        <v>26.62</v>
      </c>
      <c r="S1521">
        <v>26.69</v>
      </c>
      <c r="T1521">
        <v>148.69999999999999</v>
      </c>
      <c r="U1521">
        <v>1399</v>
      </c>
      <c r="V1521" t="s">
        <v>207</v>
      </c>
      <c r="W1521" t="s">
        <v>207</v>
      </c>
      <c r="X1521">
        <v>4.38</v>
      </c>
      <c r="Y1521" t="s">
        <v>207</v>
      </c>
      <c r="Z1521" t="s">
        <v>207</v>
      </c>
      <c r="AA1521" t="s">
        <v>207</v>
      </c>
      <c r="AB1521" t="s">
        <v>207</v>
      </c>
      <c r="AC1521" t="s">
        <v>207</v>
      </c>
      <c r="AD1521" t="s">
        <v>207</v>
      </c>
      <c r="AE1521" t="s">
        <v>207</v>
      </c>
      <c r="AG1521">
        <v>-3.3333333330000001</v>
      </c>
      <c r="AH1521">
        <v>-2.2825000000000002</v>
      </c>
      <c r="AI1521" t="s">
        <v>207</v>
      </c>
      <c r="AJ1521" t="s">
        <v>207</v>
      </c>
      <c r="AL1521" t="s">
        <v>207</v>
      </c>
      <c r="AQ1521" t="s">
        <v>207</v>
      </c>
      <c r="AR1521" t="s">
        <v>207</v>
      </c>
      <c r="AS1521">
        <v>0.311</v>
      </c>
      <c r="AT1521">
        <v>4.6100000000000003</v>
      </c>
      <c r="AU1521">
        <v>1.51</v>
      </c>
      <c r="AV1521">
        <v>120</v>
      </c>
      <c r="AX1521">
        <f t="shared" si="206"/>
        <v>3.5008945479977536</v>
      </c>
      <c r="AZ1521" t="str">
        <f t="shared" si="214"/>
        <v>Quercus douglasii</v>
      </c>
      <c r="BA1521">
        <f t="shared" si="207"/>
        <v>26.69</v>
      </c>
      <c r="BB1521">
        <f t="shared" si="208"/>
        <v>1.9908945479977536</v>
      </c>
      <c r="BC1521">
        <f t="shared" si="209"/>
        <v>14.87</v>
      </c>
      <c r="BD1521">
        <f t="shared" si="210"/>
        <v>1399</v>
      </c>
      <c r="BE1521">
        <f t="shared" si="211"/>
        <v>2.2825000000000002</v>
      </c>
      <c r="BF1521">
        <f t="shared" si="212"/>
        <v>4.6100000000000003</v>
      </c>
      <c r="BG1521">
        <f t="shared" si="213"/>
        <v>0.311</v>
      </c>
    </row>
    <row r="1522" spans="1:59" x14ac:dyDescent="0.25">
      <c r="A1522">
        <v>312</v>
      </c>
      <c r="H1522">
        <v>73.8</v>
      </c>
      <c r="I1522" t="s">
        <v>136</v>
      </c>
      <c r="M1522" t="s">
        <v>135</v>
      </c>
      <c r="O1522">
        <v>179</v>
      </c>
      <c r="Q1522">
        <v>53.95</v>
      </c>
      <c r="R1522">
        <v>26.2</v>
      </c>
      <c r="S1522">
        <v>26.5</v>
      </c>
      <c r="T1522">
        <v>198.9</v>
      </c>
      <c r="U1522">
        <v>1400</v>
      </c>
      <c r="V1522" t="s">
        <v>207</v>
      </c>
      <c r="W1522" t="s">
        <v>207</v>
      </c>
      <c r="X1522">
        <v>3.77</v>
      </c>
      <c r="Y1522" t="s">
        <v>207</v>
      </c>
      <c r="Z1522" t="s">
        <v>207</v>
      </c>
      <c r="AA1522" t="s">
        <v>207</v>
      </c>
      <c r="AB1522" t="s">
        <v>207</v>
      </c>
      <c r="AC1522" t="s">
        <v>207</v>
      </c>
      <c r="AD1522" t="s">
        <v>207</v>
      </c>
      <c r="AE1522" t="s">
        <v>207</v>
      </c>
      <c r="AG1522">
        <v>-3.3333333330000001</v>
      </c>
      <c r="AH1522">
        <v>-2.2825000000000002</v>
      </c>
      <c r="AI1522" t="s">
        <v>207</v>
      </c>
      <c r="AJ1522" t="s">
        <v>207</v>
      </c>
      <c r="AL1522" t="s">
        <v>207</v>
      </c>
      <c r="AQ1522" t="s">
        <v>207</v>
      </c>
      <c r="AR1522" t="s">
        <v>207</v>
      </c>
      <c r="AS1522">
        <v>0.24199999999999999</v>
      </c>
      <c r="AT1522">
        <v>6.6</v>
      </c>
      <c r="AU1522">
        <v>1.63</v>
      </c>
      <c r="AV1522">
        <v>148</v>
      </c>
      <c r="AX1522">
        <f t="shared" si="206"/>
        <v>3.4619689965725859</v>
      </c>
      <c r="AZ1522" t="str">
        <f t="shared" si="214"/>
        <v>Quercus douglasii</v>
      </c>
      <c r="BA1522">
        <f t="shared" si="207"/>
        <v>26.5</v>
      </c>
      <c r="BB1522">
        <f t="shared" si="208"/>
        <v>1.8319689965725861</v>
      </c>
      <c r="BC1522">
        <f t="shared" si="209"/>
        <v>19.89</v>
      </c>
      <c r="BD1522">
        <f t="shared" si="210"/>
        <v>1400</v>
      </c>
      <c r="BE1522">
        <f t="shared" si="211"/>
        <v>2.2825000000000002</v>
      </c>
      <c r="BF1522">
        <f t="shared" si="212"/>
        <v>6.6</v>
      </c>
      <c r="BG1522">
        <f t="shared" si="213"/>
        <v>0.24199999999999999</v>
      </c>
    </row>
    <row r="1523" spans="1:59" x14ac:dyDescent="0.25">
      <c r="A1523">
        <v>313</v>
      </c>
      <c r="H1523">
        <v>73.8</v>
      </c>
      <c r="I1523" t="s">
        <v>136</v>
      </c>
      <c r="M1523" t="s">
        <v>135</v>
      </c>
      <c r="O1523">
        <v>179</v>
      </c>
      <c r="Q1523">
        <v>49</v>
      </c>
      <c r="R1523">
        <v>25.78</v>
      </c>
      <c r="S1523">
        <v>26.21</v>
      </c>
      <c r="T1523">
        <v>358.4</v>
      </c>
      <c r="U1523">
        <v>1399</v>
      </c>
      <c r="V1523" t="s">
        <v>207</v>
      </c>
      <c r="W1523" t="s">
        <v>207</v>
      </c>
      <c r="X1523">
        <v>2.91</v>
      </c>
      <c r="Y1523" t="s">
        <v>207</v>
      </c>
      <c r="Z1523" t="s">
        <v>207</v>
      </c>
      <c r="AA1523" t="s">
        <v>207</v>
      </c>
      <c r="AB1523" t="s">
        <v>207</v>
      </c>
      <c r="AC1523" t="s">
        <v>207</v>
      </c>
      <c r="AD1523" t="s">
        <v>207</v>
      </c>
      <c r="AE1523" t="s">
        <v>207</v>
      </c>
      <c r="AG1523">
        <v>-3.3333333330000001</v>
      </c>
      <c r="AH1523">
        <v>-2.2825000000000002</v>
      </c>
      <c r="AI1523" t="s">
        <v>207</v>
      </c>
      <c r="AJ1523" t="s">
        <v>207</v>
      </c>
      <c r="AL1523" t="s">
        <v>207</v>
      </c>
      <c r="AQ1523" t="s">
        <v>207</v>
      </c>
      <c r="AR1523" t="s">
        <v>207</v>
      </c>
      <c r="AS1523">
        <v>0.16800000000000001</v>
      </c>
      <c r="AT1523">
        <v>11.6</v>
      </c>
      <c r="AU1523">
        <v>1.78</v>
      </c>
      <c r="AV1523">
        <v>234</v>
      </c>
      <c r="AX1523">
        <f t="shared" si="206"/>
        <v>3.403283320702772</v>
      </c>
      <c r="AZ1523" t="str">
        <f t="shared" si="214"/>
        <v>Quercus douglasii</v>
      </c>
      <c r="BA1523">
        <f t="shared" si="207"/>
        <v>26.21</v>
      </c>
      <c r="BB1523">
        <f t="shared" si="208"/>
        <v>1.6232833207027719</v>
      </c>
      <c r="BC1523">
        <f t="shared" si="209"/>
        <v>35.839999999999996</v>
      </c>
      <c r="BD1523">
        <f t="shared" si="210"/>
        <v>1399</v>
      </c>
      <c r="BE1523">
        <f t="shared" si="211"/>
        <v>2.2825000000000002</v>
      </c>
      <c r="BF1523">
        <f t="shared" si="212"/>
        <v>11.6</v>
      </c>
      <c r="BG1523">
        <f t="shared" si="213"/>
        <v>0.16800000000000001</v>
      </c>
    </row>
    <row r="1524" spans="1:59" x14ac:dyDescent="0.25">
      <c r="A1524">
        <v>314</v>
      </c>
      <c r="H1524">
        <v>73.8</v>
      </c>
      <c r="I1524" t="s">
        <v>136</v>
      </c>
      <c r="M1524" t="s">
        <v>135</v>
      </c>
      <c r="O1524">
        <v>179</v>
      </c>
      <c r="Q1524">
        <v>44.93</v>
      </c>
      <c r="R1524">
        <v>25.36</v>
      </c>
      <c r="S1524">
        <v>25.8</v>
      </c>
      <c r="T1524">
        <v>498.5</v>
      </c>
      <c r="U1524">
        <v>1399</v>
      </c>
      <c r="V1524" t="s">
        <v>207</v>
      </c>
      <c r="W1524" t="s">
        <v>207</v>
      </c>
      <c r="X1524">
        <v>2.2599999999999998</v>
      </c>
      <c r="Y1524" t="s">
        <v>207</v>
      </c>
      <c r="Z1524" t="s">
        <v>207</v>
      </c>
      <c r="AA1524" t="s">
        <v>207</v>
      </c>
      <c r="AB1524" t="s">
        <v>207</v>
      </c>
      <c r="AC1524" t="s">
        <v>207</v>
      </c>
      <c r="AD1524" t="s">
        <v>207</v>
      </c>
      <c r="AE1524" t="s">
        <v>207</v>
      </c>
      <c r="AG1524">
        <v>-3.3333333330000001</v>
      </c>
      <c r="AH1524">
        <v>-2.2825000000000002</v>
      </c>
      <c r="AI1524" t="s">
        <v>207</v>
      </c>
      <c r="AJ1524" t="s">
        <v>207</v>
      </c>
      <c r="AL1524" t="s">
        <v>207</v>
      </c>
      <c r="AQ1524" t="s">
        <v>207</v>
      </c>
      <c r="AR1524" t="s">
        <v>207</v>
      </c>
      <c r="AS1524">
        <v>0.122</v>
      </c>
      <c r="AT1524">
        <v>14</v>
      </c>
      <c r="AU1524">
        <v>1.88</v>
      </c>
      <c r="AV1524">
        <v>296</v>
      </c>
      <c r="AX1524">
        <f t="shared" si="206"/>
        <v>3.3217937561633875</v>
      </c>
      <c r="AZ1524" t="str">
        <f t="shared" si="214"/>
        <v>Quercus douglasii</v>
      </c>
      <c r="BA1524">
        <f t="shared" si="207"/>
        <v>25.8</v>
      </c>
      <c r="BB1524">
        <f t="shared" si="208"/>
        <v>1.4417937561633876</v>
      </c>
      <c r="BC1524">
        <f t="shared" si="209"/>
        <v>49.85</v>
      </c>
      <c r="BD1524">
        <f t="shared" si="210"/>
        <v>1399</v>
      </c>
      <c r="BE1524">
        <f t="shared" si="211"/>
        <v>2.2825000000000002</v>
      </c>
      <c r="BF1524">
        <f t="shared" si="212"/>
        <v>14</v>
      </c>
      <c r="BG1524">
        <f t="shared" si="213"/>
        <v>0.122</v>
      </c>
    </row>
    <row r="1525" spans="1:59" x14ac:dyDescent="0.25">
      <c r="A1525">
        <v>315</v>
      </c>
      <c r="H1525">
        <v>73.8</v>
      </c>
      <c r="I1525" t="s">
        <v>136</v>
      </c>
      <c r="M1525" t="s">
        <v>135</v>
      </c>
      <c r="O1525">
        <v>179</v>
      </c>
      <c r="Q1525">
        <v>40.29</v>
      </c>
      <c r="R1525">
        <v>25.4</v>
      </c>
      <c r="S1525">
        <v>25.97</v>
      </c>
      <c r="T1525">
        <v>697.5</v>
      </c>
      <c r="U1525">
        <v>1401</v>
      </c>
      <c r="V1525" t="s">
        <v>207</v>
      </c>
      <c r="W1525" t="s">
        <v>207</v>
      </c>
      <c r="X1525">
        <v>1.84</v>
      </c>
      <c r="Y1525" t="s">
        <v>207</v>
      </c>
      <c r="Z1525" t="s">
        <v>207</v>
      </c>
      <c r="AA1525" t="s">
        <v>207</v>
      </c>
      <c r="AB1525" t="s">
        <v>207</v>
      </c>
      <c r="AC1525" t="s">
        <v>207</v>
      </c>
      <c r="AD1525" t="s">
        <v>207</v>
      </c>
      <c r="AE1525" t="s">
        <v>207</v>
      </c>
      <c r="AG1525">
        <v>-3.3333333330000001</v>
      </c>
      <c r="AH1525">
        <v>-2.2825000000000002</v>
      </c>
      <c r="AI1525" t="s">
        <v>207</v>
      </c>
      <c r="AJ1525" t="s">
        <v>207</v>
      </c>
      <c r="AL1525" t="s">
        <v>207</v>
      </c>
      <c r="AQ1525" t="s">
        <v>207</v>
      </c>
      <c r="AR1525" t="s">
        <v>207</v>
      </c>
      <c r="AS1525">
        <v>8.9800000000000005E-2</v>
      </c>
      <c r="AT1525">
        <v>16.2</v>
      </c>
      <c r="AU1525">
        <v>2.06</v>
      </c>
      <c r="AV1525">
        <v>383</v>
      </c>
      <c r="AX1525">
        <f t="shared" si="206"/>
        <v>3.3553733441813143</v>
      </c>
      <c r="AZ1525" t="str">
        <f t="shared" si="214"/>
        <v>Quercus douglasii</v>
      </c>
      <c r="BA1525">
        <f t="shared" si="207"/>
        <v>25.97</v>
      </c>
      <c r="BB1525">
        <f t="shared" si="208"/>
        <v>1.2953733441813142</v>
      </c>
      <c r="BC1525">
        <f t="shared" si="209"/>
        <v>69.75</v>
      </c>
      <c r="BD1525">
        <f t="shared" si="210"/>
        <v>1401</v>
      </c>
      <c r="BE1525">
        <f t="shared" si="211"/>
        <v>2.2825000000000002</v>
      </c>
      <c r="BF1525">
        <f t="shared" si="212"/>
        <v>16.2</v>
      </c>
      <c r="BG1525">
        <f t="shared" si="213"/>
        <v>8.9800000000000005E-2</v>
      </c>
    </row>
    <row r="1526" spans="1:59" x14ac:dyDescent="0.25">
      <c r="A1526">
        <v>316</v>
      </c>
      <c r="H1526">
        <v>73.8</v>
      </c>
      <c r="I1526" t="s">
        <v>136</v>
      </c>
      <c r="M1526" t="s">
        <v>135</v>
      </c>
      <c r="O1526">
        <v>179</v>
      </c>
      <c r="Q1526">
        <v>37.99</v>
      </c>
      <c r="R1526">
        <v>24.93</v>
      </c>
      <c r="S1526">
        <v>25.55</v>
      </c>
      <c r="T1526">
        <v>1003.4</v>
      </c>
      <c r="U1526">
        <v>1401</v>
      </c>
      <c r="V1526" t="s">
        <v>207</v>
      </c>
      <c r="W1526" t="s">
        <v>207</v>
      </c>
      <c r="X1526">
        <v>1.87</v>
      </c>
      <c r="Y1526" t="s">
        <v>207</v>
      </c>
      <c r="Z1526" t="s">
        <v>207</v>
      </c>
      <c r="AA1526" t="s">
        <v>207</v>
      </c>
      <c r="AB1526" t="s">
        <v>207</v>
      </c>
      <c r="AC1526" t="s">
        <v>207</v>
      </c>
      <c r="AD1526" t="s">
        <v>207</v>
      </c>
      <c r="AE1526" t="s">
        <v>207</v>
      </c>
      <c r="AG1526">
        <v>-3.3333333330000001</v>
      </c>
      <c r="AH1526">
        <v>-2.2825000000000002</v>
      </c>
      <c r="AI1526" t="s">
        <v>207</v>
      </c>
      <c r="AJ1526" t="s">
        <v>207</v>
      </c>
      <c r="AL1526" t="s">
        <v>207</v>
      </c>
      <c r="AQ1526" t="s">
        <v>207</v>
      </c>
      <c r="AR1526" t="s">
        <v>207</v>
      </c>
      <c r="AS1526">
        <v>9.0399999999999994E-2</v>
      </c>
      <c r="AT1526">
        <v>19.5</v>
      </c>
      <c r="AU1526">
        <v>2.08</v>
      </c>
      <c r="AV1526">
        <v>622</v>
      </c>
      <c r="AX1526">
        <f t="shared" si="206"/>
        <v>3.2729441735034177</v>
      </c>
      <c r="AZ1526" t="str">
        <f t="shared" si="214"/>
        <v>Quercus douglasii</v>
      </c>
      <c r="BA1526">
        <f t="shared" si="207"/>
        <v>25.55</v>
      </c>
      <c r="BB1526">
        <f t="shared" si="208"/>
        <v>1.1929441735034176</v>
      </c>
      <c r="BC1526">
        <f t="shared" si="209"/>
        <v>100.34</v>
      </c>
      <c r="BD1526">
        <f t="shared" si="210"/>
        <v>1401</v>
      </c>
      <c r="BE1526">
        <f t="shared" si="211"/>
        <v>2.2825000000000002</v>
      </c>
      <c r="BF1526">
        <f t="shared" si="212"/>
        <v>19.5</v>
      </c>
      <c r="BG1526">
        <f t="shared" si="213"/>
        <v>9.0399999999999994E-2</v>
      </c>
    </row>
    <row r="1527" spans="1:59" x14ac:dyDescent="0.25">
      <c r="A1527">
        <v>319</v>
      </c>
      <c r="H1527">
        <v>77.2</v>
      </c>
      <c r="I1527" t="s">
        <v>136</v>
      </c>
      <c r="M1527" t="s">
        <v>135</v>
      </c>
      <c r="O1527">
        <v>179</v>
      </c>
      <c r="Q1527">
        <v>56.37</v>
      </c>
      <c r="R1527">
        <v>28.65</v>
      </c>
      <c r="S1527">
        <v>28.52</v>
      </c>
      <c r="T1527">
        <v>148.9</v>
      </c>
      <c r="U1527">
        <v>1401</v>
      </c>
      <c r="V1527" t="s">
        <v>207</v>
      </c>
      <c r="W1527" t="s">
        <v>207</v>
      </c>
      <c r="X1527">
        <v>3.68</v>
      </c>
      <c r="Y1527" t="s">
        <v>207</v>
      </c>
      <c r="Z1527" t="s">
        <v>207</v>
      </c>
      <c r="AA1527" t="s">
        <v>207</v>
      </c>
      <c r="AB1527" t="s">
        <v>207</v>
      </c>
      <c r="AC1527" t="s">
        <v>207</v>
      </c>
      <c r="AD1527" t="s">
        <v>207</v>
      </c>
      <c r="AE1527" t="s">
        <v>207</v>
      </c>
      <c r="AG1527">
        <v>-3.3333333330000001</v>
      </c>
      <c r="AH1527">
        <v>-2.2825000000000002</v>
      </c>
      <c r="AI1527" t="s">
        <v>207</v>
      </c>
      <c r="AJ1527" t="s">
        <v>207</v>
      </c>
      <c r="AL1527" t="s">
        <v>207</v>
      </c>
      <c r="AQ1527" t="s">
        <v>207</v>
      </c>
      <c r="AR1527" t="s">
        <v>207</v>
      </c>
      <c r="AS1527">
        <v>0.22700000000000001</v>
      </c>
      <c r="AT1527">
        <v>3.51</v>
      </c>
      <c r="AU1527">
        <v>1.69</v>
      </c>
      <c r="AV1527">
        <v>119</v>
      </c>
      <c r="AX1527">
        <f t="shared" si="206"/>
        <v>3.8957687859887185</v>
      </c>
      <c r="AZ1527" t="str">
        <f t="shared" si="214"/>
        <v>Quercus douglasii</v>
      </c>
      <c r="BA1527">
        <f t="shared" si="207"/>
        <v>28.52</v>
      </c>
      <c r="BB1527">
        <f t="shared" si="208"/>
        <v>2.2057687859887185</v>
      </c>
      <c r="BC1527">
        <f t="shared" si="209"/>
        <v>14.89</v>
      </c>
      <c r="BD1527">
        <f t="shared" si="210"/>
        <v>1401</v>
      </c>
      <c r="BE1527">
        <f t="shared" si="211"/>
        <v>2.2825000000000002</v>
      </c>
      <c r="BF1527">
        <f t="shared" si="212"/>
        <v>3.51</v>
      </c>
      <c r="BG1527">
        <f t="shared" si="213"/>
        <v>0.22700000000000001</v>
      </c>
    </row>
    <row r="1528" spans="1:59" x14ac:dyDescent="0.25">
      <c r="A1528">
        <v>320</v>
      </c>
      <c r="H1528">
        <v>77.2</v>
      </c>
      <c r="I1528" t="s">
        <v>136</v>
      </c>
      <c r="M1528" t="s">
        <v>135</v>
      </c>
      <c r="O1528">
        <v>179</v>
      </c>
      <c r="Q1528">
        <v>56.96</v>
      </c>
      <c r="R1528">
        <v>27.98</v>
      </c>
      <c r="S1528">
        <v>28.47</v>
      </c>
      <c r="T1528">
        <v>198.6</v>
      </c>
      <c r="U1528">
        <v>1402</v>
      </c>
      <c r="V1528" t="s">
        <v>207</v>
      </c>
      <c r="W1528" t="s">
        <v>207</v>
      </c>
      <c r="X1528">
        <v>3.41</v>
      </c>
      <c r="Y1528" t="s">
        <v>207</v>
      </c>
      <c r="Z1528" t="s">
        <v>207</v>
      </c>
      <c r="AA1528" t="s">
        <v>207</v>
      </c>
      <c r="AB1528" t="s">
        <v>207</v>
      </c>
      <c r="AC1528" t="s">
        <v>207</v>
      </c>
      <c r="AD1528" t="s">
        <v>207</v>
      </c>
      <c r="AE1528" t="s">
        <v>207</v>
      </c>
      <c r="AG1528">
        <v>-3.3333333330000001</v>
      </c>
      <c r="AH1528">
        <v>-2.2825000000000002</v>
      </c>
      <c r="AI1528" t="s">
        <v>207</v>
      </c>
      <c r="AJ1528" t="s">
        <v>207</v>
      </c>
      <c r="AL1528" t="s">
        <v>207</v>
      </c>
      <c r="AQ1528" t="s">
        <v>207</v>
      </c>
      <c r="AR1528" t="s">
        <v>207</v>
      </c>
      <c r="AS1528">
        <v>0.20300000000000001</v>
      </c>
      <c r="AT1528">
        <v>5.3</v>
      </c>
      <c r="AU1528">
        <v>1.74</v>
      </c>
      <c r="AV1528">
        <v>149</v>
      </c>
      <c r="AX1528">
        <f t="shared" si="206"/>
        <v>3.8844856461780348</v>
      </c>
      <c r="AZ1528" t="str">
        <f t="shared" si="214"/>
        <v>Quercus douglasii</v>
      </c>
      <c r="BA1528">
        <f t="shared" si="207"/>
        <v>28.47</v>
      </c>
      <c r="BB1528">
        <f t="shared" si="208"/>
        <v>2.1444856461780351</v>
      </c>
      <c r="BC1528">
        <f t="shared" si="209"/>
        <v>19.86</v>
      </c>
      <c r="BD1528">
        <f t="shared" si="210"/>
        <v>1402</v>
      </c>
      <c r="BE1528">
        <f t="shared" si="211"/>
        <v>2.2825000000000002</v>
      </c>
      <c r="BF1528">
        <f t="shared" si="212"/>
        <v>5.3</v>
      </c>
      <c r="BG1528">
        <f t="shared" si="213"/>
        <v>0.20300000000000001</v>
      </c>
    </row>
    <row r="1529" spans="1:59" x14ac:dyDescent="0.25">
      <c r="A1529">
        <v>321</v>
      </c>
      <c r="H1529">
        <v>77.2</v>
      </c>
      <c r="I1529" t="s">
        <v>136</v>
      </c>
      <c r="M1529" t="s">
        <v>135</v>
      </c>
      <c r="O1529">
        <v>179</v>
      </c>
      <c r="Q1529">
        <v>52.52</v>
      </c>
      <c r="R1529">
        <v>28.08</v>
      </c>
      <c r="S1529">
        <v>28.58</v>
      </c>
      <c r="T1529">
        <v>358.2</v>
      </c>
      <c r="U1529">
        <v>1401</v>
      </c>
      <c r="V1529" t="s">
        <v>207</v>
      </c>
      <c r="W1529" t="s">
        <v>207</v>
      </c>
      <c r="X1529">
        <v>2.84</v>
      </c>
      <c r="Y1529" t="s">
        <v>207</v>
      </c>
      <c r="Z1529" t="s">
        <v>207</v>
      </c>
      <c r="AA1529" t="s">
        <v>207</v>
      </c>
      <c r="AB1529" t="s">
        <v>207</v>
      </c>
      <c r="AC1529" t="s">
        <v>207</v>
      </c>
      <c r="AD1529" t="s">
        <v>207</v>
      </c>
      <c r="AE1529" t="s">
        <v>207</v>
      </c>
      <c r="AG1529">
        <v>-3.3333333330000001</v>
      </c>
      <c r="AH1529">
        <v>-2.2825000000000002</v>
      </c>
      <c r="AI1529" t="s">
        <v>207</v>
      </c>
      <c r="AJ1529" t="s">
        <v>207</v>
      </c>
      <c r="AL1529" t="s">
        <v>207</v>
      </c>
      <c r="AQ1529" t="s">
        <v>207</v>
      </c>
      <c r="AR1529" t="s">
        <v>207</v>
      </c>
      <c r="AS1529">
        <v>0.15</v>
      </c>
      <c r="AT1529">
        <v>9.67</v>
      </c>
      <c r="AU1529">
        <v>1.92</v>
      </c>
      <c r="AV1529">
        <v>241</v>
      </c>
      <c r="AX1529">
        <f t="shared" si="206"/>
        <v>3.9093461941500807</v>
      </c>
      <c r="AZ1529" t="str">
        <f t="shared" si="214"/>
        <v>Quercus douglasii</v>
      </c>
      <c r="BA1529">
        <f t="shared" si="207"/>
        <v>28.58</v>
      </c>
      <c r="BB1529">
        <f t="shared" si="208"/>
        <v>1.9893461941500807</v>
      </c>
      <c r="BC1529">
        <f t="shared" si="209"/>
        <v>35.82</v>
      </c>
      <c r="BD1529">
        <f t="shared" si="210"/>
        <v>1401</v>
      </c>
      <c r="BE1529">
        <f t="shared" si="211"/>
        <v>2.2825000000000002</v>
      </c>
      <c r="BF1529">
        <f t="shared" si="212"/>
        <v>9.67</v>
      </c>
      <c r="BG1529">
        <f t="shared" si="213"/>
        <v>0.15</v>
      </c>
    </row>
    <row r="1530" spans="1:59" x14ac:dyDescent="0.25">
      <c r="A1530">
        <v>322</v>
      </c>
      <c r="H1530">
        <v>77.2</v>
      </c>
      <c r="I1530" t="s">
        <v>136</v>
      </c>
      <c r="M1530" t="s">
        <v>135</v>
      </c>
      <c r="O1530">
        <v>179</v>
      </c>
      <c r="Q1530">
        <v>47.83</v>
      </c>
      <c r="R1530">
        <v>28.36</v>
      </c>
      <c r="S1530">
        <v>28.66</v>
      </c>
      <c r="T1530">
        <v>499</v>
      </c>
      <c r="U1530">
        <v>1399</v>
      </c>
      <c r="V1530" t="s">
        <v>207</v>
      </c>
      <c r="W1530" t="s">
        <v>207</v>
      </c>
      <c r="X1530">
        <v>2.27</v>
      </c>
      <c r="Y1530" t="s">
        <v>207</v>
      </c>
      <c r="Z1530" t="s">
        <v>207</v>
      </c>
      <c r="AA1530" t="s">
        <v>207</v>
      </c>
      <c r="AB1530" t="s">
        <v>207</v>
      </c>
      <c r="AC1530" t="s">
        <v>207</v>
      </c>
      <c r="AD1530" t="s">
        <v>207</v>
      </c>
      <c r="AE1530" t="s">
        <v>207</v>
      </c>
      <c r="AG1530">
        <v>-3.3333333330000001</v>
      </c>
      <c r="AH1530">
        <v>-2.2825000000000002</v>
      </c>
      <c r="AI1530" t="s">
        <v>207</v>
      </c>
      <c r="AJ1530" t="s">
        <v>207</v>
      </c>
      <c r="AL1530" t="s">
        <v>207</v>
      </c>
      <c r="AQ1530" t="s">
        <v>207</v>
      </c>
      <c r="AR1530" t="s">
        <v>207</v>
      </c>
      <c r="AS1530">
        <v>0.109</v>
      </c>
      <c r="AT1530">
        <v>12.4</v>
      </c>
      <c r="AU1530">
        <v>2.09</v>
      </c>
      <c r="AV1530">
        <v>298</v>
      </c>
      <c r="AX1530">
        <f t="shared" si="206"/>
        <v>3.9275134513042751</v>
      </c>
      <c r="AZ1530" t="str">
        <f t="shared" si="214"/>
        <v>Quercus douglasii</v>
      </c>
      <c r="BA1530">
        <f t="shared" si="207"/>
        <v>28.66</v>
      </c>
      <c r="BB1530">
        <f t="shared" si="208"/>
        <v>1.8375134513042752</v>
      </c>
      <c r="BC1530">
        <f t="shared" si="209"/>
        <v>49.9</v>
      </c>
      <c r="BD1530">
        <f t="shared" si="210"/>
        <v>1399</v>
      </c>
      <c r="BE1530">
        <f t="shared" si="211"/>
        <v>2.2825000000000002</v>
      </c>
      <c r="BF1530">
        <f t="shared" si="212"/>
        <v>12.4</v>
      </c>
      <c r="BG1530">
        <f t="shared" si="213"/>
        <v>0.109</v>
      </c>
    </row>
    <row r="1531" spans="1:59" x14ac:dyDescent="0.25">
      <c r="A1531">
        <v>323</v>
      </c>
      <c r="H1531">
        <v>77.2</v>
      </c>
      <c r="I1531" t="s">
        <v>136</v>
      </c>
      <c r="M1531" t="s">
        <v>135</v>
      </c>
      <c r="O1531">
        <v>179</v>
      </c>
      <c r="Q1531">
        <v>45.75</v>
      </c>
      <c r="R1531">
        <v>27.99</v>
      </c>
      <c r="S1531">
        <v>28.33</v>
      </c>
      <c r="T1531">
        <v>697.2</v>
      </c>
      <c r="U1531">
        <v>1399</v>
      </c>
      <c r="V1531" t="s">
        <v>207</v>
      </c>
      <c r="W1531" t="s">
        <v>207</v>
      </c>
      <c r="X1531">
        <v>1.77</v>
      </c>
      <c r="Y1531" t="s">
        <v>207</v>
      </c>
      <c r="Z1531" t="s">
        <v>207</v>
      </c>
      <c r="AA1531" t="s">
        <v>207</v>
      </c>
      <c r="AB1531" t="s">
        <v>207</v>
      </c>
      <c r="AC1531" t="s">
        <v>207</v>
      </c>
      <c r="AD1531" t="s">
        <v>207</v>
      </c>
      <c r="AE1531" t="s">
        <v>207</v>
      </c>
      <c r="AG1531">
        <v>-3.3333333330000001</v>
      </c>
      <c r="AH1531">
        <v>-2.2825000000000002</v>
      </c>
      <c r="AI1531" t="s">
        <v>207</v>
      </c>
      <c r="AJ1531" t="s">
        <v>207</v>
      </c>
      <c r="AL1531" t="s">
        <v>207</v>
      </c>
      <c r="AQ1531" t="s">
        <v>207</v>
      </c>
      <c r="AR1531" t="s">
        <v>207</v>
      </c>
      <c r="AS1531">
        <v>8.2600000000000007E-2</v>
      </c>
      <c r="AT1531">
        <v>15.1</v>
      </c>
      <c r="AU1531">
        <v>2.13</v>
      </c>
      <c r="AV1531">
        <v>379</v>
      </c>
      <c r="AX1531">
        <f t="shared" si="206"/>
        <v>3.8530440218771673</v>
      </c>
      <c r="AZ1531" t="str">
        <f t="shared" si="214"/>
        <v>Quercus douglasii</v>
      </c>
      <c r="BA1531">
        <f t="shared" si="207"/>
        <v>28.33</v>
      </c>
      <c r="BB1531">
        <f t="shared" si="208"/>
        <v>1.7230440218771674</v>
      </c>
      <c r="BC1531">
        <f t="shared" si="209"/>
        <v>69.72</v>
      </c>
      <c r="BD1531">
        <f t="shared" si="210"/>
        <v>1399</v>
      </c>
      <c r="BE1531">
        <f t="shared" si="211"/>
        <v>2.2825000000000002</v>
      </c>
      <c r="BF1531">
        <f t="shared" si="212"/>
        <v>15.1</v>
      </c>
      <c r="BG1531">
        <f t="shared" si="213"/>
        <v>8.2600000000000007E-2</v>
      </c>
    </row>
    <row r="1532" spans="1:59" x14ac:dyDescent="0.25">
      <c r="A1532">
        <v>324</v>
      </c>
      <c r="H1532">
        <v>77.2</v>
      </c>
      <c r="I1532" t="s">
        <v>136</v>
      </c>
      <c r="M1532" t="s">
        <v>135</v>
      </c>
      <c r="O1532">
        <v>179</v>
      </c>
      <c r="Q1532">
        <v>45.03</v>
      </c>
      <c r="R1532">
        <v>27.76</v>
      </c>
      <c r="S1532">
        <v>28.15</v>
      </c>
      <c r="T1532">
        <v>1005.9</v>
      </c>
      <c r="U1532">
        <v>1402</v>
      </c>
      <c r="V1532" t="s">
        <v>207</v>
      </c>
      <c r="W1532" t="s">
        <v>207</v>
      </c>
      <c r="X1532">
        <v>1.54</v>
      </c>
      <c r="Y1532" t="s">
        <v>207</v>
      </c>
      <c r="Z1532" t="s">
        <v>207</v>
      </c>
      <c r="AA1532" t="s">
        <v>207</v>
      </c>
      <c r="AB1532" t="s">
        <v>207</v>
      </c>
      <c r="AC1532" t="s">
        <v>207</v>
      </c>
      <c r="AD1532" t="s">
        <v>207</v>
      </c>
      <c r="AE1532" t="s">
        <v>207</v>
      </c>
      <c r="AG1532">
        <v>-3.3333333330000001</v>
      </c>
      <c r="AH1532">
        <v>-2.2825000000000002</v>
      </c>
      <c r="AI1532" t="s">
        <v>207</v>
      </c>
      <c r="AJ1532" t="s">
        <v>207</v>
      </c>
      <c r="AL1532" t="s">
        <v>207</v>
      </c>
      <c r="AQ1532" t="s">
        <v>207</v>
      </c>
      <c r="AR1532" t="s">
        <v>207</v>
      </c>
      <c r="AS1532">
        <v>7.1400000000000005E-2</v>
      </c>
      <c r="AT1532">
        <v>17.2</v>
      </c>
      <c r="AU1532">
        <v>2.14</v>
      </c>
      <c r="AV1532">
        <v>585</v>
      </c>
      <c r="AX1532">
        <f t="shared" si="206"/>
        <v>3.81294470735163</v>
      </c>
      <c r="AZ1532" t="str">
        <f t="shared" si="214"/>
        <v>Quercus douglasii</v>
      </c>
      <c r="BA1532">
        <f t="shared" si="207"/>
        <v>28.15</v>
      </c>
      <c r="BB1532">
        <f t="shared" si="208"/>
        <v>1.6729447073516299</v>
      </c>
      <c r="BC1532">
        <f t="shared" si="209"/>
        <v>100.59</v>
      </c>
      <c r="BD1532">
        <f t="shared" si="210"/>
        <v>1402</v>
      </c>
      <c r="BE1532">
        <f t="shared" si="211"/>
        <v>2.2825000000000002</v>
      </c>
      <c r="BF1532">
        <f t="shared" si="212"/>
        <v>17.2</v>
      </c>
      <c r="BG1532">
        <f t="shared" si="213"/>
        <v>7.1400000000000005E-2</v>
      </c>
    </row>
    <row r="1533" spans="1:59" x14ac:dyDescent="0.25">
      <c r="A1533">
        <v>326</v>
      </c>
      <c r="H1533">
        <v>78.400000000000006</v>
      </c>
      <c r="I1533" t="s">
        <v>136</v>
      </c>
      <c r="M1533" t="s">
        <v>135</v>
      </c>
      <c r="O1533">
        <v>179</v>
      </c>
      <c r="Q1533">
        <v>65.98</v>
      </c>
      <c r="R1533">
        <v>26.94</v>
      </c>
      <c r="S1533">
        <v>28.62</v>
      </c>
      <c r="T1533">
        <v>148.6</v>
      </c>
      <c r="U1533">
        <v>1400</v>
      </c>
      <c r="V1533" t="s">
        <v>207</v>
      </c>
      <c r="W1533" t="s">
        <v>207</v>
      </c>
      <c r="X1533">
        <v>3.98</v>
      </c>
      <c r="Y1533" t="s">
        <v>207</v>
      </c>
      <c r="Z1533" t="s">
        <v>207</v>
      </c>
      <c r="AA1533" t="s">
        <v>207</v>
      </c>
      <c r="AB1533" t="s">
        <v>207</v>
      </c>
      <c r="AC1533" t="s">
        <v>207</v>
      </c>
      <c r="AD1533" t="s">
        <v>207</v>
      </c>
      <c r="AE1533" t="s">
        <v>207</v>
      </c>
      <c r="AG1533">
        <v>-3.3333333330000001</v>
      </c>
      <c r="AH1533">
        <v>-2.2825000000000002</v>
      </c>
      <c r="AI1533" t="s">
        <v>207</v>
      </c>
      <c r="AJ1533" t="s">
        <v>207</v>
      </c>
      <c r="AL1533" t="s">
        <v>207</v>
      </c>
      <c r="AQ1533" t="s">
        <v>207</v>
      </c>
      <c r="AR1533" t="s">
        <v>207</v>
      </c>
      <c r="AS1533">
        <v>0.26500000000000001</v>
      </c>
      <c r="AT1533">
        <v>3.79</v>
      </c>
      <c r="AU1533">
        <v>1.58</v>
      </c>
      <c r="AV1533">
        <v>121</v>
      </c>
      <c r="AX1533">
        <f t="shared" si="206"/>
        <v>3.9184206603357259</v>
      </c>
      <c r="AZ1533" t="str">
        <f t="shared" si="214"/>
        <v>Quercus douglasii</v>
      </c>
      <c r="BA1533">
        <f t="shared" si="207"/>
        <v>28.62</v>
      </c>
      <c r="BB1533">
        <f t="shared" si="208"/>
        <v>2.3384206603357258</v>
      </c>
      <c r="BC1533">
        <f t="shared" si="209"/>
        <v>14.86</v>
      </c>
      <c r="BD1533">
        <f t="shared" si="210"/>
        <v>1400</v>
      </c>
      <c r="BE1533">
        <f t="shared" si="211"/>
        <v>2.2825000000000002</v>
      </c>
      <c r="BF1533">
        <f t="shared" si="212"/>
        <v>3.79</v>
      </c>
      <c r="BG1533">
        <f t="shared" si="213"/>
        <v>0.26500000000000001</v>
      </c>
    </row>
    <row r="1534" spans="1:59" x14ac:dyDescent="0.25">
      <c r="A1534">
        <v>327</v>
      </c>
      <c r="H1534">
        <v>78.400000000000006</v>
      </c>
      <c r="I1534" t="s">
        <v>136</v>
      </c>
      <c r="M1534" t="s">
        <v>135</v>
      </c>
      <c r="O1534">
        <v>179</v>
      </c>
      <c r="Q1534">
        <v>62.38</v>
      </c>
      <c r="R1534">
        <v>27.09</v>
      </c>
      <c r="S1534">
        <v>28.56</v>
      </c>
      <c r="T1534">
        <v>198.1</v>
      </c>
      <c r="U1534">
        <v>1399</v>
      </c>
      <c r="V1534" t="s">
        <v>207</v>
      </c>
      <c r="W1534" t="s">
        <v>207</v>
      </c>
      <c r="X1534">
        <v>3.4</v>
      </c>
      <c r="Y1534" t="s">
        <v>207</v>
      </c>
      <c r="Z1534" t="s">
        <v>207</v>
      </c>
      <c r="AA1534" t="s">
        <v>207</v>
      </c>
      <c r="AB1534" t="s">
        <v>207</v>
      </c>
      <c r="AC1534" t="s">
        <v>207</v>
      </c>
      <c r="AD1534" t="s">
        <v>207</v>
      </c>
      <c r="AE1534" t="s">
        <v>207</v>
      </c>
      <c r="AG1534">
        <v>-3.3333333330000001</v>
      </c>
      <c r="AH1534">
        <v>-2.2825000000000002</v>
      </c>
      <c r="AI1534" t="s">
        <v>207</v>
      </c>
      <c r="AJ1534" t="s">
        <v>207</v>
      </c>
      <c r="AL1534" t="s">
        <v>207</v>
      </c>
      <c r="AQ1534" t="s">
        <v>207</v>
      </c>
      <c r="AR1534" t="s">
        <v>207</v>
      </c>
      <c r="AS1534">
        <v>0.21</v>
      </c>
      <c r="AT1534">
        <v>5.67</v>
      </c>
      <c r="AU1534">
        <v>1.68</v>
      </c>
      <c r="AV1534">
        <v>148</v>
      </c>
      <c r="AX1534">
        <f t="shared" si="206"/>
        <v>3.9048158231546317</v>
      </c>
      <c r="AZ1534" t="str">
        <f t="shared" si="214"/>
        <v>Quercus douglasii</v>
      </c>
      <c r="BA1534">
        <f t="shared" si="207"/>
        <v>28.56</v>
      </c>
      <c r="BB1534">
        <f t="shared" si="208"/>
        <v>2.224815823154632</v>
      </c>
      <c r="BC1534">
        <f t="shared" si="209"/>
        <v>19.809999999999999</v>
      </c>
      <c r="BD1534">
        <f t="shared" si="210"/>
        <v>1399</v>
      </c>
      <c r="BE1534">
        <f t="shared" si="211"/>
        <v>2.2825000000000002</v>
      </c>
      <c r="BF1534">
        <f t="shared" si="212"/>
        <v>5.67</v>
      </c>
      <c r="BG1534">
        <f t="shared" si="213"/>
        <v>0.21</v>
      </c>
    </row>
    <row r="1535" spans="1:59" x14ac:dyDescent="0.25">
      <c r="A1535">
        <v>328</v>
      </c>
      <c r="H1535">
        <v>78.400000000000006</v>
      </c>
      <c r="I1535" t="s">
        <v>136</v>
      </c>
      <c r="M1535" t="s">
        <v>135</v>
      </c>
      <c r="O1535">
        <v>179</v>
      </c>
      <c r="Q1535">
        <v>58.56</v>
      </c>
      <c r="R1535">
        <v>26.8</v>
      </c>
      <c r="S1535">
        <v>28.52</v>
      </c>
      <c r="T1535">
        <v>357.6</v>
      </c>
      <c r="U1535">
        <v>1400</v>
      </c>
      <c r="V1535" t="s">
        <v>207</v>
      </c>
      <c r="W1535" t="s">
        <v>207</v>
      </c>
      <c r="X1535">
        <v>2.59</v>
      </c>
      <c r="Y1535" t="s">
        <v>207</v>
      </c>
      <c r="Z1535" t="s">
        <v>207</v>
      </c>
      <c r="AA1535" t="s">
        <v>207</v>
      </c>
      <c r="AB1535" t="s">
        <v>207</v>
      </c>
      <c r="AC1535" t="s">
        <v>207</v>
      </c>
      <c r="AD1535" t="s">
        <v>207</v>
      </c>
      <c r="AE1535" t="s">
        <v>207</v>
      </c>
      <c r="AG1535">
        <v>-3.3333333330000001</v>
      </c>
      <c r="AH1535">
        <v>-2.2825000000000002</v>
      </c>
      <c r="AI1535" t="s">
        <v>207</v>
      </c>
      <c r="AJ1535" t="s">
        <v>207</v>
      </c>
      <c r="AL1535" t="s">
        <v>207</v>
      </c>
      <c r="AQ1535" t="s">
        <v>207</v>
      </c>
      <c r="AR1535" t="s">
        <v>207</v>
      </c>
      <c r="AS1535">
        <v>0.14299999999999999</v>
      </c>
      <c r="AT1535">
        <v>9.91</v>
      </c>
      <c r="AU1535">
        <v>1.84</v>
      </c>
      <c r="AV1535">
        <v>233</v>
      </c>
      <c r="AX1535">
        <f t="shared" si="206"/>
        <v>3.8957687859887185</v>
      </c>
      <c r="AZ1535" t="str">
        <f t="shared" si="214"/>
        <v>Quercus douglasii</v>
      </c>
      <c r="BA1535">
        <f t="shared" si="207"/>
        <v>28.52</v>
      </c>
      <c r="BB1535">
        <f t="shared" si="208"/>
        <v>2.0557687859887182</v>
      </c>
      <c r="BC1535">
        <f t="shared" si="209"/>
        <v>35.760000000000005</v>
      </c>
      <c r="BD1535">
        <f t="shared" si="210"/>
        <v>1400</v>
      </c>
      <c r="BE1535">
        <f t="shared" si="211"/>
        <v>2.2825000000000002</v>
      </c>
      <c r="BF1535">
        <f t="shared" si="212"/>
        <v>9.91</v>
      </c>
      <c r="BG1535">
        <f t="shared" si="213"/>
        <v>0.14299999999999999</v>
      </c>
    </row>
    <row r="1536" spans="1:59" x14ac:dyDescent="0.25">
      <c r="A1536">
        <v>329</v>
      </c>
      <c r="H1536">
        <v>78.400000000000006</v>
      </c>
      <c r="I1536" t="s">
        <v>136</v>
      </c>
      <c r="M1536" t="s">
        <v>135</v>
      </c>
      <c r="O1536">
        <v>179</v>
      </c>
      <c r="Q1536">
        <v>55.22</v>
      </c>
      <c r="R1536">
        <v>26.71</v>
      </c>
      <c r="S1536">
        <v>28.44</v>
      </c>
      <c r="T1536">
        <v>497.8</v>
      </c>
      <c r="U1536">
        <v>1402</v>
      </c>
      <c r="V1536" t="s">
        <v>207</v>
      </c>
      <c r="W1536" t="s">
        <v>207</v>
      </c>
      <c r="X1536">
        <v>1.9</v>
      </c>
      <c r="Y1536" t="s">
        <v>207</v>
      </c>
      <c r="Z1536" t="s">
        <v>207</v>
      </c>
      <c r="AA1536" t="s">
        <v>207</v>
      </c>
      <c r="AB1536" t="s">
        <v>207</v>
      </c>
      <c r="AC1536" t="s">
        <v>207</v>
      </c>
      <c r="AD1536" t="s">
        <v>207</v>
      </c>
      <c r="AE1536" t="s">
        <v>207</v>
      </c>
      <c r="AG1536">
        <v>-3.3333333330000001</v>
      </c>
      <c r="AH1536">
        <v>-2.2825000000000002</v>
      </c>
      <c r="AI1536" t="s">
        <v>207</v>
      </c>
      <c r="AJ1536" t="s">
        <v>207</v>
      </c>
      <c r="AL1536" t="s">
        <v>207</v>
      </c>
      <c r="AQ1536" t="s">
        <v>207</v>
      </c>
      <c r="AR1536" t="s">
        <v>207</v>
      </c>
      <c r="AS1536">
        <v>9.7600000000000006E-2</v>
      </c>
      <c r="AT1536">
        <v>11.6</v>
      </c>
      <c r="AU1536">
        <v>1.95</v>
      </c>
      <c r="AV1536">
        <v>289</v>
      </c>
      <c r="AX1536">
        <f t="shared" si="206"/>
        <v>3.8777294226490566</v>
      </c>
      <c r="AZ1536" t="str">
        <f t="shared" si="214"/>
        <v>Quercus douglasii</v>
      </c>
      <c r="BA1536">
        <f t="shared" si="207"/>
        <v>28.44</v>
      </c>
      <c r="BB1536">
        <f t="shared" si="208"/>
        <v>1.9277294226490567</v>
      </c>
      <c r="BC1536">
        <f t="shared" si="209"/>
        <v>49.78</v>
      </c>
      <c r="BD1536">
        <f t="shared" si="210"/>
        <v>1402</v>
      </c>
      <c r="BE1536">
        <f t="shared" si="211"/>
        <v>2.2825000000000002</v>
      </c>
      <c r="BF1536">
        <f t="shared" si="212"/>
        <v>11.6</v>
      </c>
      <c r="BG1536">
        <f t="shared" si="213"/>
        <v>9.7600000000000006E-2</v>
      </c>
    </row>
    <row r="1537" spans="1:59" x14ac:dyDescent="0.25">
      <c r="A1537">
        <v>330</v>
      </c>
      <c r="H1537">
        <v>78.400000000000006</v>
      </c>
      <c r="I1537" t="s">
        <v>136</v>
      </c>
      <c r="M1537" t="s">
        <v>135</v>
      </c>
      <c r="O1537">
        <v>179</v>
      </c>
      <c r="Q1537">
        <v>51.85</v>
      </c>
      <c r="R1537">
        <v>26.74</v>
      </c>
      <c r="S1537">
        <v>28.6</v>
      </c>
      <c r="T1537">
        <v>698.1</v>
      </c>
      <c r="U1537">
        <v>1398</v>
      </c>
      <c r="V1537" t="s">
        <v>207</v>
      </c>
      <c r="W1537" t="s">
        <v>207</v>
      </c>
      <c r="X1537">
        <v>1.32</v>
      </c>
      <c r="Y1537" t="s">
        <v>207</v>
      </c>
      <c r="Z1537" t="s">
        <v>207</v>
      </c>
      <c r="AA1537" t="s">
        <v>207</v>
      </c>
      <c r="AB1537" t="s">
        <v>207</v>
      </c>
      <c r="AC1537" t="s">
        <v>207</v>
      </c>
      <c r="AD1537" t="s">
        <v>207</v>
      </c>
      <c r="AE1537" t="s">
        <v>207</v>
      </c>
      <c r="AG1537">
        <v>-3.3333333330000001</v>
      </c>
      <c r="AH1537">
        <v>-2.2825000000000002</v>
      </c>
      <c r="AI1537" t="s">
        <v>207</v>
      </c>
      <c r="AJ1537" t="s">
        <v>207</v>
      </c>
      <c r="AL1537" t="s">
        <v>207</v>
      </c>
      <c r="AQ1537" t="s">
        <v>207</v>
      </c>
      <c r="AR1537" t="s">
        <v>207</v>
      </c>
      <c r="AS1537">
        <v>6.2100000000000002E-2</v>
      </c>
      <c r="AT1537">
        <v>12.8</v>
      </c>
      <c r="AU1537">
        <v>2.1</v>
      </c>
      <c r="AV1537">
        <v>344</v>
      </c>
      <c r="AX1537">
        <f t="shared" si="206"/>
        <v>3.9138811385849293</v>
      </c>
      <c r="AZ1537" t="str">
        <f t="shared" si="214"/>
        <v>Quercus douglasii</v>
      </c>
      <c r="BA1537">
        <f t="shared" si="207"/>
        <v>28.6</v>
      </c>
      <c r="BB1537">
        <f t="shared" si="208"/>
        <v>1.8138811385849292</v>
      </c>
      <c r="BC1537">
        <f t="shared" si="209"/>
        <v>69.81</v>
      </c>
      <c r="BD1537">
        <f t="shared" si="210"/>
        <v>1398</v>
      </c>
      <c r="BE1537">
        <f t="shared" si="211"/>
        <v>2.2825000000000002</v>
      </c>
      <c r="BF1537">
        <f t="shared" si="212"/>
        <v>12.8</v>
      </c>
      <c r="BG1537">
        <f t="shared" si="213"/>
        <v>6.2100000000000002E-2</v>
      </c>
    </row>
    <row r="1538" spans="1:59" x14ac:dyDescent="0.25">
      <c r="A1538">
        <v>331</v>
      </c>
      <c r="H1538">
        <v>78.400000000000006</v>
      </c>
      <c r="I1538" t="s">
        <v>136</v>
      </c>
      <c r="M1538" t="s">
        <v>135</v>
      </c>
      <c r="O1538">
        <v>179</v>
      </c>
      <c r="Q1538">
        <v>50.53</v>
      </c>
      <c r="R1538">
        <v>26.96</v>
      </c>
      <c r="S1538">
        <v>28.59</v>
      </c>
      <c r="T1538">
        <v>1007.5</v>
      </c>
      <c r="U1538">
        <v>1398</v>
      </c>
      <c r="V1538" t="s">
        <v>207</v>
      </c>
      <c r="W1538" t="s">
        <v>207</v>
      </c>
      <c r="X1538">
        <v>1.1599999999999999</v>
      </c>
      <c r="Y1538" t="s">
        <v>207</v>
      </c>
      <c r="Z1538" t="s">
        <v>207</v>
      </c>
      <c r="AA1538" t="s">
        <v>207</v>
      </c>
      <c r="AB1538" t="s">
        <v>207</v>
      </c>
      <c r="AC1538" t="s">
        <v>207</v>
      </c>
      <c r="AD1538" t="s">
        <v>207</v>
      </c>
      <c r="AE1538" t="s">
        <v>207</v>
      </c>
      <c r="AG1538">
        <v>-3.3333333330000001</v>
      </c>
      <c r="AH1538">
        <v>-2.2825000000000002</v>
      </c>
      <c r="AI1538" t="s">
        <v>207</v>
      </c>
      <c r="AJ1538" t="s">
        <v>207</v>
      </c>
      <c r="AL1538" t="s">
        <v>207</v>
      </c>
      <c r="AQ1538" t="s">
        <v>207</v>
      </c>
      <c r="AR1538" t="s">
        <v>207</v>
      </c>
      <c r="AS1538">
        <v>5.4199999999999998E-2</v>
      </c>
      <c r="AT1538">
        <v>14.9</v>
      </c>
      <c r="AU1538">
        <v>2.12</v>
      </c>
      <c r="AV1538">
        <v>532</v>
      </c>
      <c r="AX1538">
        <f t="shared" ref="AX1538:AX1601" si="215">0.61078*EXP(17.27*BA1538/(BA1538+237.3))</f>
        <v>3.9116130944453573</v>
      </c>
      <c r="AZ1538" t="str">
        <f t="shared" si="214"/>
        <v>Quercus douglasii</v>
      </c>
      <c r="BA1538">
        <f t="shared" ref="BA1538:BA1601" si="216">S1538</f>
        <v>28.59</v>
      </c>
      <c r="BB1538">
        <f t="shared" ref="BB1538:BB1601" si="217">AX1538-AU1538</f>
        <v>1.7916130944453572</v>
      </c>
      <c r="BC1538">
        <f t="shared" ref="BC1538:BC1601" si="218">T1538/10</f>
        <v>100.75</v>
      </c>
      <c r="BD1538">
        <f t="shared" ref="BD1538:BD1601" si="219">U1538</f>
        <v>1398</v>
      </c>
      <c r="BE1538">
        <f t="shared" ref="BE1538:BE1601" si="220">-AH1538</f>
        <v>2.2825000000000002</v>
      </c>
      <c r="BF1538">
        <f t="shared" ref="BF1538:BF1601" si="221">AT1538</f>
        <v>14.9</v>
      </c>
      <c r="BG1538">
        <f t="shared" ref="BG1538:BG1601" si="222">AS1538</f>
        <v>5.4199999999999998E-2</v>
      </c>
    </row>
    <row r="1539" spans="1:59" x14ac:dyDescent="0.25">
      <c r="A1539">
        <v>333</v>
      </c>
      <c r="H1539">
        <v>70</v>
      </c>
      <c r="I1539" t="s">
        <v>136</v>
      </c>
      <c r="M1539" t="s">
        <v>135</v>
      </c>
      <c r="O1539">
        <v>193</v>
      </c>
      <c r="Q1539">
        <v>57.26</v>
      </c>
      <c r="R1539">
        <v>25.11</v>
      </c>
      <c r="S1539">
        <v>25.99</v>
      </c>
      <c r="T1539">
        <v>148.69999999999999</v>
      </c>
      <c r="U1539">
        <v>1402</v>
      </c>
      <c r="V1539" t="s">
        <v>207</v>
      </c>
      <c r="W1539" t="s">
        <v>207</v>
      </c>
      <c r="X1539">
        <v>3.33</v>
      </c>
      <c r="Y1539" t="s">
        <v>207</v>
      </c>
      <c r="Z1539" t="s">
        <v>207</v>
      </c>
      <c r="AA1539" t="s">
        <v>207</v>
      </c>
      <c r="AB1539" t="s">
        <v>207</v>
      </c>
      <c r="AC1539" t="s">
        <v>207</v>
      </c>
      <c r="AD1539" t="s">
        <v>207</v>
      </c>
      <c r="AE1539" t="s">
        <v>207</v>
      </c>
      <c r="AG1539">
        <v>-3.5195238099999999</v>
      </c>
      <c r="AH1539">
        <v>-3.0185714290000001</v>
      </c>
      <c r="AI1539" t="s">
        <v>207</v>
      </c>
      <c r="AJ1539" t="s">
        <v>207</v>
      </c>
      <c r="AL1539" t="s">
        <v>207</v>
      </c>
      <c r="AQ1539" t="s">
        <v>207</v>
      </c>
      <c r="AR1539" t="s">
        <v>207</v>
      </c>
      <c r="AS1539">
        <v>0.22700000000000001</v>
      </c>
      <c r="AT1539">
        <v>5.0199999999999996</v>
      </c>
      <c r="AU1539">
        <v>1.54</v>
      </c>
      <c r="AV1539">
        <v>108</v>
      </c>
      <c r="AX1539">
        <f t="shared" si="215"/>
        <v>3.3593432661960358</v>
      </c>
      <c r="AZ1539" t="str">
        <f t="shared" si="214"/>
        <v>Quercus douglasii</v>
      </c>
      <c r="BA1539">
        <f t="shared" si="216"/>
        <v>25.99</v>
      </c>
      <c r="BB1539">
        <f t="shared" si="217"/>
        <v>1.8193432661960358</v>
      </c>
      <c r="BC1539">
        <f t="shared" si="218"/>
        <v>14.87</v>
      </c>
      <c r="BD1539">
        <f t="shared" si="219"/>
        <v>1402</v>
      </c>
      <c r="BE1539">
        <f t="shared" si="220"/>
        <v>3.0185714290000001</v>
      </c>
      <c r="BF1539">
        <f t="shared" si="221"/>
        <v>5.0199999999999996</v>
      </c>
      <c r="BG1539">
        <f t="shared" si="222"/>
        <v>0.22700000000000001</v>
      </c>
    </row>
    <row r="1540" spans="1:59" x14ac:dyDescent="0.25">
      <c r="A1540">
        <v>334</v>
      </c>
      <c r="H1540">
        <v>70</v>
      </c>
      <c r="I1540" t="s">
        <v>136</v>
      </c>
      <c r="M1540" t="s">
        <v>135</v>
      </c>
      <c r="O1540">
        <v>193</v>
      </c>
      <c r="Q1540">
        <v>54.34</v>
      </c>
      <c r="R1540">
        <v>24.58</v>
      </c>
      <c r="S1540">
        <v>25.65</v>
      </c>
      <c r="T1540">
        <v>197.6</v>
      </c>
      <c r="U1540">
        <v>1400</v>
      </c>
      <c r="V1540" t="s">
        <v>207</v>
      </c>
      <c r="W1540" t="s">
        <v>207</v>
      </c>
      <c r="X1540">
        <v>2.96</v>
      </c>
      <c r="Y1540" t="s">
        <v>207</v>
      </c>
      <c r="Z1540" t="s">
        <v>207</v>
      </c>
      <c r="AA1540" t="s">
        <v>207</v>
      </c>
      <c r="AB1540" t="s">
        <v>207</v>
      </c>
      <c r="AC1540" t="s">
        <v>207</v>
      </c>
      <c r="AD1540" t="s">
        <v>207</v>
      </c>
      <c r="AE1540" t="s">
        <v>207</v>
      </c>
      <c r="AG1540">
        <v>-3.5195238099999999</v>
      </c>
      <c r="AH1540">
        <v>-3.0185714290000001</v>
      </c>
      <c r="AI1540" t="s">
        <v>207</v>
      </c>
      <c r="AJ1540" t="s">
        <v>207</v>
      </c>
      <c r="AL1540" t="s">
        <v>207</v>
      </c>
      <c r="AQ1540" t="s">
        <v>207</v>
      </c>
      <c r="AR1540" t="s">
        <v>207</v>
      </c>
      <c r="AS1540">
        <v>0.189</v>
      </c>
      <c r="AT1540">
        <v>6.77</v>
      </c>
      <c r="AU1540">
        <v>1.62</v>
      </c>
      <c r="AV1540">
        <v>133</v>
      </c>
      <c r="AX1540">
        <f t="shared" si="215"/>
        <v>3.2924083350535227</v>
      </c>
      <c r="AZ1540" t="str">
        <f t="shared" si="214"/>
        <v>Quercus douglasii</v>
      </c>
      <c r="BA1540">
        <f t="shared" si="216"/>
        <v>25.65</v>
      </c>
      <c r="BB1540">
        <f t="shared" si="217"/>
        <v>1.6724083350535226</v>
      </c>
      <c r="BC1540">
        <f t="shared" si="218"/>
        <v>19.759999999999998</v>
      </c>
      <c r="BD1540">
        <f t="shared" si="219"/>
        <v>1400</v>
      </c>
      <c r="BE1540">
        <f t="shared" si="220"/>
        <v>3.0185714290000001</v>
      </c>
      <c r="BF1540">
        <f t="shared" si="221"/>
        <v>6.77</v>
      </c>
      <c r="BG1540">
        <f t="shared" si="222"/>
        <v>0.189</v>
      </c>
    </row>
    <row r="1541" spans="1:59" x14ac:dyDescent="0.25">
      <c r="A1541">
        <v>335</v>
      </c>
      <c r="H1541">
        <v>70</v>
      </c>
      <c r="I1541" t="s">
        <v>136</v>
      </c>
      <c r="M1541" t="s">
        <v>135</v>
      </c>
      <c r="O1541">
        <v>193</v>
      </c>
      <c r="Q1541">
        <v>50.06</v>
      </c>
      <c r="R1541">
        <v>24.23</v>
      </c>
      <c r="S1541">
        <v>25.41</v>
      </c>
      <c r="T1541">
        <v>357.4</v>
      </c>
      <c r="U1541">
        <v>1401</v>
      </c>
      <c r="V1541" t="s">
        <v>207</v>
      </c>
      <c r="W1541" t="s">
        <v>207</v>
      </c>
      <c r="X1541">
        <v>2.44</v>
      </c>
      <c r="Y1541" t="s">
        <v>207</v>
      </c>
      <c r="Z1541" t="s">
        <v>207</v>
      </c>
      <c r="AA1541" t="s">
        <v>207</v>
      </c>
      <c r="AB1541" t="s">
        <v>207</v>
      </c>
      <c r="AC1541" t="s">
        <v>207</v>
      </c>
      <c r="AD1541" t="s">
        <v>207</v>
      </c>
      <c r="AE1541" t="s">
        <v>207</v>
      </c>
      <c r="AG1541">
        <v>-3.5195238099999999</v>
      </c>
      <c r="AH1541">
        <v>-3.0185714290000001</v>
      </c>
      <c r="AI1541" t="s">
        <v>207</v>
      </c>
      <c r="AJ1541" t="s">
        <v>207</v>
      </c>
      <c r="AL1541" t="s">
        <v>207</v>
      </c>
      <c r="AQ1541" t="s">
        <v>207</v>
      </c>
      <c r="AR1541" t="s">
        <v>207</v>
      </c>
      <c r="AS1541">
        <v>0.14299999999999999</v>
      </c>
      <c r="AT1541">
        <v>11.9</v>
      </c>
      <c r="AU1541">
        <v>1.74</v>
      </c>
      <c r="AV1541">
        <v>211</v>
      </c>
      <c r="AX1541">
        <f t="shared" si="215"/>
        <v>3.245862895255041</v>
      </c>
      <c r="AZ1541" t="str">
        <f t="shared" si="214"/>
        <v>Quercus douglasii</v>
      </c>
      <c r="BA1541">
        <f t="shared" si="216"/>
        <v>25.41</v>
      </c>
      <c r="BB1541">
        <f t="shared" si="217"/>
        <v>1.505862895255041</v>
      </c>
      <c r="BC1541">
        <f t="shared" si="218"/>
        <v>35.739999999999995</v>
      </c>
      <c r="BD1541">
        <f t="shared" si="219"/>
        <v>1401</v>
      </c>
      <c r="BE1541">
        <f t="shared" si="220"/>
        <v>3.0185714290000001</v>
      </c>
      <c r="BF1541">
        <f t="shared" si="221"/>
        <v>11.9</v>
      </c>
      <c r="BG1541">
        <f t="shared" si="222"/>
        <v>0.14299999999999999</v>
      </c>
    </row>
    <row r="1542" spans="1:59" x14ac:dyDescent="0.25">
      <c r="A1542">
        <v>336</v>
      </c>
      <c r="H1542">
        <v>70</v>
      </c>
      <c r="I1542" t="s">
        <v>136</v>
      </c>
      <c r="M1542" t="s">
        <v>135</v>
      </c>
      <c r="O1542">
        <v>193</v>
      </c>
      <c r="Q1542">
        <v>44.97</v>
      </c>
      <c r="R1542">
        <v>24.02</v>
      </c>
      <c r="S1542">
        <v>25.36</v>
      </c>
      <c r="T1542">
        <v>497.6</v>
      </c>
      <c r="U1542">
        <v>1398</v>
      </c>
      <c r="V1542" t="s">
        <v>207</v>
      </c>
      <c r="W1542" t="s">
        <v>207</v>
      </c>
      <c r="X1542">
        <v>1.93</v>
      </c>
      <c r="Y1542" t="s">
        <v>207</v>
      </c>
      <c r="Z1542" t="s">
        <v>207</v>
      </c>
      <c r="AA1542" t="s">
        <v>207</v>
      </c>
      <c r="AB1542" t="s">
        <v>207</v>
      </c>
      <c r="AC1542" t="s">
        <v>207</v>
      </c>
      <c r="AD1542" t="s">
        <v>207</v>
      </c>
      <c r="AE1542" t="s">
        <v>207</v>
      </c>
      <c r="AG1542">
        <v>-3.5195238099999999</v>
      </c>
      <c r="AH1542">
        <v>-3.0185714290000001</v>
      </c>
      <c r="AI1542" t="s">
        <v>207</v>
      </c>
      <c r="AJ1542" t="s">
        <v>207</v>
      </c>
      <c r="AL1542" t="s">
        <v>207</v>
      </c>
      <c r="AQ1542" t="s">
        <v>207</v>
      </c>
      <c r="AR1542" t="s">
        <v>207</v>
      </c>
      <c r="AS1542">
        <v>0.10199999999999999</v>
      </c>
      <c r="AT1542">
        <v>13.8</v>
      </c>
      <c r="AU1542">
        <v>1.9</v>
      </c>
      <c r="AV1542">
        <v>264</v>
      </c>
      <c r="AX1542">
        <f t="shared" si="215"/>
        <v>3.2362384647990887</v>
      </c>
      <c r="AZ1542" t="str">
        <f t="shared" si="214"/>
        <v>Quercus douglasii</v>
      </c>
      <c r="BA1542">
        <f t="shared" si="216"/>
        <v>25.36</v>
      </c>
      <c r="BB1542">
        <f t="shared" si="217"/>
        <v>1.3362384647990888</v>
      </c>
      <c r="BC1542">
        <f t="shared" si="218"/>
        <v>49.760000000000005</v>
      </c>
      <c r="BD1542">
        <f t="shared" si="219"/>
        <v>1398</v>
      </c>
      <c r="BE1542">
        <f t="shared" si="220"/>
        <v>3.0185714290000001</v>
      </c>
      <c r="BF1542">
        <f t="shared" si="221"/>
        <v>13.8</v>
      </c>
      <c r="BG1542">
        <f t="shared" si="222"/>
        <v>0.10199999999999999</v>
      </c>
    </row>
    <row r="1543" spans="1:59" x14ac:dyDescent="0.25">
      <c r="A1543">
        <v>337</v>
      </c>
      <c r="H1543">
        <v>70</v>
      </c>
      <c r="I1543" t="s">
        <v>136</v>
      </c>
      <c r="M1543" t="s">
        <v>135</v>
      </c>
      <c r="O1543">
        <v>193</v>
      </c>
      <c r="Q1543">
        <v>38.1</v>
      </c>
      <c r="R1543">
        <v>23.82</v>
      </c>
      <c r="S1543">
        <v>25.37</v>
      </c>
      <c r="T1543">
        <v>696.1</v>
      </c>
      <c r="U1543">
        <v>1400</v>
      </c>
      <c r="V1543" t="s">
        <v>207</v>
      </c>
      <c r="W1543" t="s">
        <v>207</v>
      </c>
      <c r="X1543">
        <v>1.25</v>
      </c>
      <c r="Y1543" t="s">
        <v>207</v>
      </c>
      <c r="Z1543" t="s">
        <v>207</v>
      </c>
      <c r="AA1543" t="s">
        <v>207</v>
      </c>
      <c r="AB1543" t="s">
        <v>207</v>
      </c>
      <c r="AC1543" t="s">
        <v>207</v>
      </c>
      <c r="AD1543" t="s">
        <v>207</v>
      </c>
      <c r="AE1543" t="s">
        <v>207</v>
      </c>
      <c r="AG1543">
        <v>-3.5195238099999999</v>
      </c>
      <c r="AH1543">
        <v>-3.0185714290000001</v>
      </c>
      <c r="AI1543" t="s">
        <v>207</v>
      </c>
      <c r="AJ1543" t="s">
        <v>207</v>
      </c>
      <c r="AL1543" t="s">
        <v>207</v>
      </c>
      <c r="AQ1543" t="s">
        <v>207</v>
      </c>
      <c r="AR1543" t="s">
        <v>207</v>
      </c>
      <c r="AS1543">
        <v>5.8900000000000001E-2</v>
      </c>
      <c r="AT1543">
        <v>13.8</v>
      </c>
      <c r="AU1543">
        <v>2.12</v>
      </c>
      <c r="AV1543">
        <v>297</v>
      </c>
      <c r="AX1543">
        <f t="shared" si="215"/>
        <v>3.2381613580221646</v>
      </c>
      <c r="AZ1543" t="str">
        <f t="shared" si="214"/>
        <v>Quercus douglasii</v>
      </c>
      <c r="BA1543">
        <f t="shared" si="216"/>
        <v>25.37</v>
      </c>
      <c r="BB1543">
        <f t="shared" si="217"/>
        <v>1.1181613580221645</v>
      </c>
      <c r="BC1543">
        <f t="shared" si="218"/>
        <v>69.61</v>
      </c>
      <c r="BD1543">
        <f t="shared" si="219"/>
        <v>1400</v>
      </c>
      <c r="BE1543">
        <f t="shared" si="220"/>
        <v>3.0185714290000001</v>
      </c>
      <c r="BF1543">
        <f t="shared" si="221"/>
        <v>13.8</v>
      </c>
      <c r="BG1543">
        <f t="shared" si="222"/>
        <v>5.8900000000000001E-2</v>
      </c>
    </row>
    <row r="1544" spans="1:59" x14ac:dyDescent="0.25">
      <c r="A1544">
        <v>338</v>
      </c>
      <c r="H1544">
        <v>70</v>
      </c>
      <c r="I1544" t="s">
        <v>136</v>
      </c>
      <c r="M1544" t="s">
        <v>135</v>
      </c>
      <c r="O1544">
        <v>193</v>
      </c>
      <c r="Q1544">
        <v>34.049999999999997</v>
      </c>
      <c r="R1544">
        <v>23.02</v>
      </c>
      <c r="S1544">
        <v>24.59</v>
      </c>
      <c r="T1544">
        <v>1007.2</v>
      </c>
      <c r="U1544">
        <v>1399</v>
      </c>
      <c r="V1544" t="s">
        <v>207</v>
      </c>
      <c r="W1544" t="s">
        <v>207</v>
      </c>
      <c r="X1544">
        <v>1.08</v>
      </c>
      <c r="Y1544" t="s">
        <v>207</v>
      </c>
      <c r="Z1544" t="s">
        <v>207</v>
      </c>
      <c r="AA1544" t="s">
        <v>207</v>
      </c>
      <c r="AB1544" t="s">
        <v>207</v>
      </c>
      <c r="AC1544" t="s">
        <v>207</v>
      </c>
      <c r="AD1544" t="s">
        <v>207</v>
      </c>
      <c r="AE1544" t="s">
        <v>207</v>
      </c>
      <c r="AG1544">
        <v>-3.5195238099999999</v>
      </c>
      <c r="AH1544">
        <v>-3.0185714290000001</v>
      </c>
      <c r="AI1544" t="s">
        <v>207</v>
      </c>
      <c r="AJ1544" t="s">
        <v>207</v>
      </c>
      <c r="AL1544" t="s">
        <v>207</v>
      </c>
      <c r="AQ1544" t="s">
        <v>207</v>
      </c>
      <c r="AR1544" t="s">
        <v>207</v>
      </c>
      <c r="AS1544">
        <v>5.0200000000000002E-2</v>
      </c>
      <c r="AT1544">
        <v>15.6</v>
      </c>
      <c r="AU1544">
        <v>2.14</v>
      </c>
      <c r="AV1544">
        <v>477</v>
      </c>
      <c r="AX1544">
        <f t="shared" si="215"/>
        <v>3.0911325558224432</v>
      </c>
      <c r="AZ1544" t="str">
        <f t="shared" si="214"/>
        <v>Quercus douglasii</v>
      </c>
      <c r="BA1544">
        <f t="shared" si="216"/>
        <v>24.59</v>
      </c>
      <c r="BB1544">
        <f t="shared" si="217"/>
        <v>0.95113255582244305</v>
      </c>
      <c r="BC1544">
        <f t="shared" si="218"/>
        <v>100.72</v>
      </c>
      <c r="BD1544">
        <f t="shared" si="219"/>
        <v>1399</v>
      </c>
      <c r="BE1544">
        <f t="shared" si="220"/>
        <v>3.0185714290000001</v>
      </c>
      <c r="BF1544">
        <f t="shared" si="221"/>
        <v>15.6</v>
      </c>
      <c r="BG1544">
        <f t="shared" si="222"/>
        <v>5.0200000000000002E-2</v>
      </c>
    </row>
    <row r="1545" spans="1:59" x14ac:dyDescent="0.25">
      <c r="A1545">
        <v>340</v>
      </c>
      <c r="H1545">
        <v>112.1</v>
      </c>
      <c r="I1545" t="s">
        <v>136</v>
      </c>
      <c r="M1545" t="s">
        <v>135</v>
      </c>
      <c r="O1545">
        <v>193</v>
      </c>
      <c r="Q1545">
        <v>63.44</v>
      </c>
      <c r="R1545">
        <v>28.05</v>
      </c>
      <c r="S1545">
        <v>29.11</v>
      </c>
      <c r="T1545">
        <v>149</v>
      </c>
      <c r="U1545">
        <v>1400</v>
      </c>
      <c r="V1545" t="s">
        <v>207</v>
      </c>
      <c r="W1545" t="s">
        <v>207</v>
      </c>
      <c r="X1545">
        <v>5.34</v>
      </c>
      <c r="Y1545" t="s">
        <v>207</v>
      </c>
      <c r="Z1545" t="s">
        <v>207</v>
      </c>
      <c r="AA1545" t="s">
        <v>207</v>
      </c>
      <c r="AB1545" t="s">
        <v>207</v>
      </c>
      <c r="AC1545" t="s">
        <v>207</v>
      </c>
      <c r="AD1545" t="s">
        <v>207</v>
      </c>
      <c r="AE1545" t="s">
        <v>207</v>
      </c>
      <c r="AG1545">
        <v>-3.5195238099999999</v>
      </c>
      <c r="AH1545">
        <v>-3.0185714290000001</v>
      </c>
      <c r="AI1545" t="s">
        <v>207</v>
      </c>
      <c r="AJ1545" t="s">
        <v>207</v>
      </c>
      <c r="AL1545" t="s">
        <v>207</v>
      </c>
      <c r="AQ1545" t="s">
        <v>207</v>
      </c>
      <c r="AR1545" t="s">
        <v>207</v>
      </c>
      <c r="AS1545">
        <v>0.35199999999999998</v>
      </c>
      <c r="AT1545">
        <v>4.84</v>
      </c>
      <c r="AU1545">
        <v>1.63</v>
      </c>
      <c r="AV1545">
        <v>121</v>
      </c>
      <c r="AX1545">
        <f t="shared" si="215"/>
        <v>4.0310795281302108</v>
      </c>
      <c r="AZ1545" t="str">
        <f t="shared" si="214"/>
        <v>Quercus douglasii</v>
      </c>
      <c r="BA1545">
        <f t="shared" si="216"/>
        <v>29.11</v>
      </c>
      <c r="BB1545">
        <f t="shared" si="217"/>
        <v>2.4010795281302109</v>
      </c>
      <c r="BC1545">
        <f t="shared" si="218"/>
        <v>14.9</v>
      </c>
      <c r="BD1545">
        <f t="shared" si="219"/>
        <v>1400</v>
      </c>
      <c r="BE1545">
        <f t="shared" si="220"/>
        <v>3.0185714290000001</v>
      </c>
      <c r="BF1545">
        <f t="shared" si="221"/>
        <v>4.84</v>
      </c>
      <c r="BG1545">
        <f t="shared" si="222"/>
        <v>0.35199999999999998</v>
      </c>
    </row>
    <row r="1546" spans="1:59" x14ac:dyDescent="0.25">
      <c r="A1546">
        <v>341</v>
      </c>
      <c r="H1546">
        <v>112.1</v>
      </c>
      <c r="I1546" t="s">
        <v>136</v>
      </c>
      <c r="M1546" t="s">
        <v>135</v>
      </c>
      <c r="O1546">
        <v>193</v>
      </c>
      <c r="Q1546">
        <v>52.08</v>
      </c>
      <c r="R1546">
        <v>30.95</v>
      </c>
      <c r="S1546">
        <v>30.59</v>
      </c>
      <c r="T1546">
        <v>197.3</v>
      </c>
      <c r="U1546">
        <v>1399</v>
      </c>
      <c r="V1546" t="s">
        <v>207</v>
      </c>
      <c r="W1546" t="s">
        <v>207</v>
      </c>
      <c r="X1546">
        <v>5.12</v>
      </c>
      <c r="Y1546" t="s">
        <v>207</v>
      </c>
      <c r="Z1546" t="s">
        <v>207</v>
      </c>
      <c r="AA1546" t="s">
        <v>207</v>
      </c>
      <c r="AB1546" t="s">
        <v>207</v>
      </c>
      <c r="AC1546" t="s">
        <v>207</v>
      </c>
      <c r="AD1546" t="s">
        <v>207</v>
      </c>
      <c r="AE1546" t="s">
        <v>207</v>
      </c>
      <c r="AG1546">
        <v>-3.5195238099999999</v>
      </c>
      <c r="AH1546">
        <v>-3.0185714290000001</v>
      </c>
      <c r="AI1546" t="s">
        <v>207</v>
      </c>
      <c r="AJ1546" t="s">
        <v>207</v>
      </c>
      <c r="AL1546" t="s">
        <v>207</v>
      </c>
      <c r="AQ1546" t="s">
        <v>207</v>
      </c>
      <c r="AR1546" t="s">
        <v>207</v>
      </c>
      <c r="AS1546">
        <v>0.25900000000000001</v>
      </c>
      <c r="AT1546">
        <v>6.87</v>
      </c>
      <c r="AU1546">
        <v>2.06</v>
      </c>
      <c r="AV1546">
        <v>146</v>
      </c>
      <c r="AX1546">
        <f t="shared" si="215"/>
        <v>4.3886413857954585</v>
      </c>
      <c r="AZ1546" t="str">
        <f t="shared" si="214"/>
        <v>Quercus douglasii</v>
      </c>
      <c r="BA1546">
        <f t="shared" si="216"/>
        <v>30.59</v>
      </c>
      <c r="BB1546">
        <f t="shared" si="217"/>
        <v>2.3286413857954584</v>
      </c>
      <c r="BC1546">
        <f t="shared" si="218"/>
        <v>19.73</v>
      </c>
      <c r="BD1546">
        <f t="shared" si="219"/>
        <v>1399</v>
      </c>
      <c r="BE1546">
        <f t="shared" si="220"/>
        <v>3.0185714290000001</v>
      </c>
      <c r="BF1546">
        <f t="shared" si="221"/>
        <v>6.87</v>
      </c>
      <c r="BG1546">
        <f t="shared" si="222"/>
        <v>0.25900000000000001</v>
      </c>
    </row>
    <row r="1547" spans="1:59" x14ac:dyDescent="0.25">
      <c r="A1547">
        <v>342</v>
      </c>
      <c r="H1547">
        <v>112.1</v>
      </c>
      <c r="I1547" t="s">
        <v>136</v>
      </c>
      <c r="M1547" t="s">
        <v>135</v>
      </c>
      <c r="O1547">
        <v>193</v>
      </c>
      <c r="Q1547">
        <v>48.92</v>
      </c>
      <c r="R1547">
        <v>30.25</v>
      </c>
      <c r="S1547">
        <v>29.73</v>
      </c>
      <c r="T1547">
        <v>357.9</v>
      </c>
      <c r="U1547">
        <v>1399</v>
      </c>
      <c r="V1547" t="s">
        <v>207</v>
      </c>
      <c r="W1547" t="s">
        <v>207</v>
      </c>
      <c r="X1547">
        <v>3.9</v>
      </c>
      <c r="Y1547" t="s">
        <v>207</v>
      </c>
      <c r="Z1547" t="s">
        <v>207</v>
      </c>
      <c r="AA1547" t="s">
        <v>207</v>
      </c>
      <c r="AB1547" t="s">
        <v>207</v>
      </c>
      <c r="AC1547" t="s">
        <v>207</v>
      </c>
      <c r="AD1547" t="s">
        <v>207</v>
      </c>
      <c r="AE1547" t="s">
        <v>207</v>
      </c>
      <c r="AG1547">
        <v>-3.5195238099999999</v>
      </c>
      <c r="AH1547">
        <v>-3.0185714290000001</v>
      </c>
      <c r="AI1547" t="s">
        <v>207</v>
      </c>
      <c r="AJ1547" t="s">
        <v>207</v>
      </c>
      <c r="AL1547" t="s">
        <v>207</v>
      </c>
      <c r="AQ1547" t="s">
        <v>207</v>
      </c>
      <c r="AR1547" t="s">
        <v>207</v>
      </c>
      <c r="AS1547">
        <v>0.192</v>
      </c>
      <c r="AT1547">
        <v>12.6</v>
      </c>
      <c r="AU1547">
        <v>2.08</v>
      </c>
      <c r="AV1547">
        <v>237</v>
      </c>
      <c r="AX1547">
        <f t="shared" si="215"/>
        <v>4.1776584144497591</v>
      </c>
      <c r="AZ1547" t="str">
        <f t="shared" si="214"/>
        <v>Quercus douglasii</v>
      </c>
      <c r="BA1547">
        <f t="shared" si="216"/>
        <v>29.73</v>
      </c>
      <c r="BB1547">
        <f t="shared" si="217"/>
        <v>2.097658414449759</v>
      </c>
      <c r="BC1547">
        <f t="shared" si="218"/>
        <v>35.79</v>
      </c>
      <c r="BD1547">
        <f t="shared" si="219"/>
        <v>1399</v>
      </c>
      <c r="BE1547">
        <f t="shared" si="220"/>
        <v>3.0185714290000001</v>
      </c>
      <c r="BF1547">
        <f t="shared" si="221"/>
        <v>12.6</v>
      </c>
      <c r="BG1547">
        <f t="shared" si="222"/>
        <v>0.192</v>
      </c>
    </row>
    <row r="1548" spans="1:59" x14ac:dyDescent="0.25">
      <c r="A1548">
        <v>343</v>
      </c>
      <c r="H1548">
        <v>112.1</v>
      </c>
      <c r="I1548" t="s">
        <v>136</v>
      </c>
      <c r="M1548" t="s">
        <v>135</v>
      </c>
      <c r="O1548">
        <v>193</v>
      </c>
      <c r="Q1548">
        <v>47</v>
      </c>
      <c r="R1548">
        <v>29.39</v>
      </c>
      <c r="S1548">
        <v>28.98</v>
      </c>
      <c r="T1548">
        <v>498.3</v>
      </c>
      <c r="U1548">
        <v>1399</v>
      </c>
      <c r="V1548" t="s">
        <v>207</v>
      </c>
      <c r="W1548" t="s">
        <v>207</v>
      </c>
      <c r="X1548">
        <v>2.9</v>
      </c>
      <c r="Y1548" t="s">
        <v>207</v>
      </c>
      <c r="Z1548" t="s">
        <v>207</v>
      </c>
      <c r="AA1548" t="s">
        <v>207</v>
      </c>
      <c r="AB1548" t="s">
        <v>207</v>
      </c>
      <c r="AC1548" t="s">
        <v>207</v>
      </c>
      <c r="AD1548" t="s">
        <v>207</v>
      </c>
      <c r="AE1548" t="s">
        <v>207</v>
      </c>
      <c r="AG1548">
        <v>-3.5195238099999999</v>
      </c>
      <c r="AH1548">
        <v>-3.0185714290000001</v>
      </c>
      <c r="AI1548" t="s">
        <v>207</v>
      </c>
      <c r="AJ1548" t="s">
        <v>207</v>
      </c>
      <c r="AL1548" t="s">
        <v>207</v>
      </c>
      <c r="AQ1548" t="s">
        <v>207</v>
      </c>
      <c r="AR1548" t="s">
        <v>207</v>
      </c>
      <c r="AS1548">
        <v>0.14099999999999999</v>
      </c>
      <c r="AT1548">
        <v>15.5</v>
      </c>
      <c r="AU1548">
        <v>2.08</v>
      </c>
      <c r="AV1548">
        <v>301</v>
      </c>
      <c r="AX1548">
        <f t="shared" si="215"/>
        <v>4.000919207660754</v>
      </c>
      <c r="AZ1548" t="str">
        <f t="shared" si="214"/>
        <v>Quercus douglasii</v>
      </c>
      <c r="BA1548">
        <f t="shared" si="216"/>
        <v>28.98</v>
      </c>
      <c r="BB1548">
        <f t="shared" si="217"/>
        <v>1.920919207660754</v>
      </c>
      <c r="BC1548">
        <f t="shared" si="218"/>
        <v>49.83</v>
      </c>
      <c r="BD1548">
        <f t="shared" si="219"/>
        <v>1399</v>
      </c>
      <c r="BE1548">
        <f t="shared" si="220"/>
        <v>3.0185714290000001</v>
      </c>
      <c r="BF1548">
        <f t="shared" si="221"/>
        <v>15.5</v>
      </c>
      <c r="BG1548">
        <f t="shared" si="222"/>
        <v>0.14099999999999999</v>
      </c>
    </row>
    <row r="1549" spans="1:59" x14ac:dyDescent="0.25">
      <c r="A1549">
        <v>344</v>
      </c>
      <c r="H1549">
        <v>112.1</v>
      </c>
      <c r="I1549" t="s">
        <v>136</v>
      </c>
      <c r="M1549" t="s">
        <v>135</v>
      </c>
      <c r="O1549">
        <v>193</v>
      </c>
      <c r="Q1549">
        <v>45.13</v>
      </c>
      <c r="R1549">
        <v>28.24</v>
      </c>
      <c r="S1549">
        <v>28</v>
      </c>
      <c r="T1549">
        <v>696.6</v>
      </c>
      <c r="U1549">
        <v>1398</v>
      </c>
      <c r="V1549" t="s">
        <v>207</v>
      </c>
      <c r="W1549" t="s">
        <v>207</v>
      </c>
      <c r="X1549">
        <v>2</v>
      </c>
      <c r="Y1549" t="s">
        <v>207</v>
      </c>
      <c r="Z1549" t="s">
        <v>207</v>
      </c>
      <c r="AA1549" t="s">
        <v>207</v>
      </c>
      <c r="AB1549" t="s">
        <v>207</v>
      </c>
      <c r="AC1549" t="s">
        <v>207</v>
      </c>
      <c r="AD1549" t="s">
        <v>207</v>
      </c>
      <c r="AE1549" t="s">
        <v>207</v>
      </c>
      <c r="AG1549">
        <v>-3.5195238099999999</v>
      </c>
      <c r="AH1549">
        <v>-3.0185714290000001</v>
      </c>
      <c r="AI1549" t="s">
        <v>207</v>
      </c>
      <c r="AJ1549" t="s">
        <v>207</v>
      </c>
      <c r="AL1549" t="s">
        <v>207</v>
      </c>
      <c r="AQ1549" t="s">
        <v>207</v>
      </c>
      <c r="AR1549" t="s">
        <v>207</v>
      </c>
      <c r="AS1549">
        <v>9.7299999999999998E-2</v>
      </c>
      <c r="AT1549">
        <v>17.7</v>
      </c>
      <c r="AU1549">
        <v>2.06</v>
      </c>
      <c r="AV1549">
        <v>380</v>
      </c>
      <c r="AX1549">
        <f t="shared" si="215"/>
        <v>3.7798065941732588</v>
      </c>
      <c r="AZ1549" t="str">
        <f t="shared" si="214"/>
        <v>Quercus douglasii</v>
      </c>
      <c r="BA1549">
        <f t="shared" si="216"/>
        <v>28</v>
      </c>
      <c r="BB1549">
        <f t="shared" si="217"/>
        <v>1.7198065941732588</v>
      </c>
      <c r="BC1549">
        <f t="shared" si="218"/>
        <v>69.66</v>
      </c>
      <c r="BD1549">
        <f t="shared" si="219"/>
        <v>1398</v>
      </c>
      <c r="BE1549">
        <f t="shared" si="220"/>
        <v>3.0185714290000001</v>
      </c>
      <c r="BF1549">
        <f t="shared" si="221"/>
        <v>17.7</v>
      </c>
      <c r="BG1549">
        <f t="shared" si="222"/>
        <v>9.7299999999999998E-2</v>
      </c>
    </row>
    <row r="1550" spans="1:59" x14ac:dyDescent="0.25">
      <c r="A1550">
        <v>345</v>
      </c>
      <c r="H1550">
        <v>112.1</v>
      </c>
      <c r="I1550" t="s">
        <v>136</v>
      </c>
      <c r="M1550" t="s">
        <v>135</v>
      </c>
      <c r="O1550">
        <v>193</v>
      </c>
      <c r="Q1550">
        <v>43.24</v>
      </c>
      <c r="R1550">
        <v>27.45</v>
      </c>
      <c r="S1550">
        <v>27.14</v>
      </c>
      <c r="T1550">
        <v>1010.4</v>
      </c>
      <c r="U1550">
        <v>1399</v>
      </c>
      <c r="V1550" t="s">
        <v>207</v>
      </c>
      <c r="W1550" t="s">
        <v>207</v>
      </c>
      <c r="X1550">
        <v>1.24</v>
      </c>
      <c r="Y1550" t="s">
        <v>207</v>
      </c>
      <c r="Z1550" t="s">
        <v>207</v>
      </c>
      <c r="AA1550" t="s">
        <v>207</v>
      </c>
      <c r="AB1550" t="s">
        <v>207</v>
      </c>
      <c r="AC1550" t="s">
        <v>207</v>
      </c>
      <c r="AD1550" t="s">
        <v>207</v>
      </c>
      <c r="AE1550" t="s">
        <v>207</v>
      </c>
      <c r="AG1550">
        <v>-3.5195238099999999</v>
      </c>
      <c r="AH1550">
        <v>-3.0185714290000001</v>
      </c>
      <c r="AI1550" t="s">
        <v>207</v>
      </c>
      <c r="AJ1550" t="s">
        <v>207</v>
      </c>
      <c r="AL1550" t="s">
        <v>207</v>
      </c>
      <c r="AQ1550" t="s">
        <v>207</v>
      </c>
      <c r="AR1550" t="s">
        <v>207</v>
      </c>
      <c r="AS1550">
        <v>6.08E-2</v>
      </c>
      <c r="AT1550">
        <v>17.7</v>
      </c>
      <c r="AU1550">
        <v>2.02</v>
      </c>
      <c r="AV1550">
        <v>511</v>
      </c>
      <c r="AX1550">
        <f t="shared" si="215"/>
        <v>3.5946110479357145</v>
      </c>
      <c r="AZ1550" t="str">
        <f t="shared" si="214"/>
        <v>Quercus douglasii</v>
      </c>
      <c r="BA1550">
        <f t="shared" si="216"/>
        <v>27.14</v>
      </c>
      <c r="BB1550">
        <f t="shared" si="217"/>
        <v>1.5746110479357145</v>
      </c>
      <c r="BC1550">
        <f t="shared" si="218"/>
        <v>101.03999999999999</v>
      </c>
      <c r="BD1550">
        <f t="shared" si="219"/>
        <v>1399</v>
      </c>
      <c r="BE1550">
        <f t="shared" si="220"/>
        <v>3.0185714290000001</v>
      </c>
      <c r="BF1550">
        <f t="shared" si="221"/>
        <v>17.7</v>
      </c>
      <c r="BG1550">
        <f t="shared" si="222"/>
        <v>6.08E-2</v>
      </c>
    </row>
    <row r="1551" spans="1:59" x14ac:dyDescent="0.25">
      <c r="A1551">
        <v>347</v>
      </c>
      <c r="H1551">
        <v>65.3</v>
      </c>
      <c r="I1551" t="s">
        <v>136</v>
      </c>
      <c r="M1551" t="s">
        <v>135</v>
      </c>
      <c r="O1551">
        <v>193</v>
      </c>
      <c r="Q1551">
        <v>53.76</v>
      </c>
      <c r="R1551">
        <v>28.14</v>
      </c>
      <c r="S1551">
        <v>28.94</v>
      </c>
      <c r="T1551">
        <v>148.69999999999999</v>
      </c>
      <c r="U1551">
        <v>1399</v>
      </c>
      <c r="V1551" t="s">
        <v>207</v>
      </c>
      <c r="W1551" t="s">
        <v>207</v>
      </c>
      <c r="X1551">
        <v>3.97</v>
      </c>
      <c r="Y1551" t="s">
        <v>207</v>
      </c>
      <c r="Z1551" t="s">
        <v>207</v>
      </c>
      <c r="AA1551" t="s">
        <v>207</v>
      </c>
      <c r="AB1551" t="s">
        <v>207</v>
      </c>
      <c r="AC1551" t="s">
        <v>207</v>
      </c>
      <c r="AD1551" t="s">
        <v>207</v>
      </c>
      <c r="AE1551" t="s">
        <v>207</v>
      </c>
      <c r="AG1551">
        <v>-3.5195238099999999</v>
      </c>
      <c r="AH1551">
        <v>-3.0185714290000001</v>
      </c>
      <c r="AI1551" t="s">
        <v>207</v>
      </c>
      <c r="AJ1551" t="s">
        <v>207</v>
      </c>
      <c r="AL1551" t="s">
        <v>207</v>
      </c>
      <c r="AQ1551" t="s">
        <v>207</v>
      </c>
      <c r="AR1551" t="s">
        <v>207</v>
      </c>
      <c r="AS1551">
        <v>0.21099999999999999</v>
      </c>
      <c r="AT1551">
        <v>3.36</v>
      </c>
      <c r="AU1551">
        <v>1.95</v>
      </c>
      <c r="AV1551">
        <v>117</v>
      </c>
      <c r="AX1551">
        <f t="shared" si="215"/>
        <v>3.9916786966285747</v>
      </c>
      <c r="AZ1551" t="str">
        <f t="shared" si="214"/>
        <v>Quercus douglasii</v>
      </c>
      <c r="BA1551">
        <f t="shared" si="216"/>
        <v>28.94</v>
      </c>
      <c r="BB1551">
        <f t="shared" si="217"/>
        <v>2.0416786966285745</v>
      </c>
      <c r="BC1551">
        <f t="shared" si="218"/>
        <v>14.87</v>
      </c>
      <c r="BD1551">
        <f t="shared" si="219"/>
        <v>1399</v>
      </c>
      <c r="BE1551">
        <f t="shared" si="220"/>
        <v>3.0185714290000001</v>
      </c>
      <c r="BF1551">
        <f t="shared" si="221"/>
        <v>3.36</v>
      </c>
      <c r="BG1551">
        <f t="shared" si="222"/>
        <v>0.21099999999999999</v>
      </c>
    </row>
    <row r="1552" spans="1:59" x14ac:dyDescent="0.25">
      <c r="A1552">
        <v>348</v>
      </c>
      <c r="H1552">
        <v>65.3</v>
      </c>
      <c r="I1552" t="s">
        <v>136</v>
      </c>
      <c r="M1552" t="s">
        <v>135</v>
      </c>
      <c r="O1552">
        <v>193</v>
      </c>
      <c r="Q1552">
        <v>49.32</v>
      </c>
      <c r="R1552">
        <v>28.25</v>
      </c>
      <c r="S1552">
        <v>29</v>
      </c>
      <c r="T1552">
        <v>197.3</v>
      </c>
      <c r="U1552">
        <v>1398</v>
      </c>
      <c r="V1552" t="s">
        <v>207</v>
      </c>
      <c r="W1552" t="s">
        <v>207</v>
      </c>
      <c r="X1552">
        <v>3.14</v>
      </c>
      <c r="Y1552" t="s">
        <v>207</v>
      </c>
      <c r="Z1552" t="s">
        <v>207</v>
      </c>
      <c r="AA1552" t="s">
        <v>207</v>
      </c>
      <c r="AB1552" t="s">
        <v>207</v>
      </c>
      <c r="AC1552" t="s">
        <v>207</v>
      </c>
      <c r="AD1552" t="s">
        <v>207</v>
      </c>
      <c r="AE1552" t="s">
        <v>207</v>
      </c>
      <c r="AG1552">
        <v>-3.5195238099999999</v>
      </c>
      <c r="AH1552">
        <v>-3.0185714290000001</v>
      </c>
      <c r="AI1552" t="s">
        <v>207</v>
      </c>
      <c r="AJ1552" t="s">
        <v>207</v>
      </c>
      <c r="AL1552" t="s">
        <v>207</v>
      </c>
      <c r="AQ1552" t="s">
        <v>207</v>
      </c>
      <c r="AR1552" t="s">
        <v>207</v>
      </c>
      <c r="AS1552">
        <v>0.15</v>
      </c>
      <c r="AT1552">
        <v>4.6399999999999997</v>
      </c>
      <c r="AU1552">
        <v>2.12</v>
      </c>
      <c r="AV1552">
        <v>140</v>
      </c>
      <c r="AX1552">
        <f t="shared" si="215"/>
        <v>4.0055464384094286</v>
      </c>
      <c r="AZ1552" t="str">
        <f t="shared" si="214"/>
        <v>Quercus douglasii</v>
      </c>
      <c r="BA1552">
        <f t="shared" si="216"/>
        <v>29</v>
      </c>
      <c r="BB1552">
        <f t="shared" si="217"/>
        <v>1.8855464384094285</v>
      </c>
      <c r="BC1552">
        <f t="shared" si="218"/>
        <v>19.73</v>
      </c>
      <c r="BD1552">
        <f t="shared" si="219"/>
        <v>1398</v>
      </c>
      <c r="BE1552">
        <f t="shared" si="220"/>
        <v>3.0185714290000001</v>
      </c>
      <c r="BF1552">
        <f t="shared" si="221"/>
        <v>4.6399999999999997</v>
      </c>
      <c r="BG1552">
        <f t="shared" si="222"/>
        <v>0.15</v>
      </c>
    </row>
    <row r="1553" spans="1:59" x14ac:dyDescent="0.25">
      <c r="A1553">
        <v>349</v>
      </c>
      <c r="H1553">
        <v>65.3</v>
      </c>
      <c r="I1553" t="s">
        <v>136</v>
      </c>
      <c r="M1553" t="s">
        <v>135</v>
      </c>
      <c r="O1553">
        <v>193</v>
      </c>
      <c r="Q1553">
        <v>44.69</v>
      </c>
      <c r="R1553">
        <v>28.35</v>
      </c>
      <c r="S1553">
        <v>29.05</v>
      </c>
      <c r="T1553">
        <v>357.9</v>
      </c>
      <c r="U1553">
        <v>1400</v>
      </c>
      <c r="V1553" t="s">
        <v>207</v>
      </c>
      <c r="W1553" t="s">
        <v>207</v>
      </c>
      <c r="X1553">
        <v>2.1</v>
      </c>
      <c r="Y1553" t="s">
        <v>207</v>
      </c>
      <c r="Z1553" t="s">
        <v>207</v>
      </c>
      <c r="AA1553" t="s">
        <v>207</v>
      </c>
      <c r="AB1553" t="s">
        <v>207</v>
      </c>
      <c r="AC1553" t="s">
        <v>207</v>
      </c>
      <c r="AD1553" t="s">
        <v>207</v>
      </c>
      <c r="AE1553" t="s">
        <v>207</v>
      </c>
      <c r="AG1553">
        <v>-3.5195238099999999</v>
      </c>
      <c r="AH1553">
        <v>-3.0185714290000001</v>
      </c>
      <c r="AI1553" t="s">
        <v>207</v>
      </c>
      <c r="AJ1553" t="s">
        <v>207</v>
      </c>
      <c r="AL1553" t="s">
        <v>207</v>
      </c>
      <c r="AQ1553" t="s">
        <v>207</v>
      </c>
      <c r="AR1553" t="s">
        <v>207</v>
      </c>
      <c r="AS1553">
        <v>9.11E-2</v>
      </c>
      <c r="AT1553">
        <v>7.4</v>
      </c>
      <c r="AU1553">
        <v>2.2999999999999998</v>
      </c>
      <c r="AV1553">
        <v>214</v>
      </c>
      <c r="AX1553">
        <f t="shared" si="215"/>
        <v>4.0171348912224909</v>
      </c>
      <c r="AZ1553" t="str">
        <f t="shared" si="214"/>
        <v>Quercus douglasii</v>
      </c>
      <c r="BA1553">
        <f t="shared" si="216"/>
        <v>29.05</v>
      </c>
      <c r="BB1553">
        <f t="shared" si="217"/>
        <v>1.7171348912224911</v>
      </c>
      <c r="BC1553">
        <f t="shared" si="218"/>
        <v>35.79</v>
      </c>
      <c r="BD1553">
        <f t="shared" si="219"/>
        <v>1400</v>
      </c>
      <c r="BE1553">
        <f t="shared" si="220"/>
        <v>3.0185714290000001</v>
      </c>
      <c r="BF1553">
        <f t="shared" si="221"/>
        <v>7.4</v>
      </c>
      <c r="BG1553">
        <f t="shared" si="222"/>
        <v>9.11E-2</v>
      </c>
    </row>
    <row r="1554" spans="1:59" x14ac:dyDescent="0.25">
      <c r="A1554">
        <v>350</v>
      </c>
      <c r="H1554">
        <v>65.3</v>
      </c>
      <c r="I1554" t="s">
        <v>136</v>
      </c>
      <c r="M1554" t="s">
        <v>135</v>
      </c>
      <c r="O1554">
        <v>193</v>
      </c>
      <c r="Q1554">
        <v>43.1</v>
      </c>
      <c r="R1554">
        <v>28</v>
      </c>
      <c r="S1554">
        <v>29.06</v>
      </c>
      <c r="T1554">
        <v>497</v>
      </c>
      <c r="U1554">
        <v>1400</v>
      </c>
      <c r="V1554" t="s">
        <v>207</v>
      </c>
      <c r="W1554" t="s">
        <v>207</v>
      </c>
      <c r="X1554">
        <v>1.53</v>
      </c>
      <c r="Y1554" t="s">
        <v>207</v>
      </c>
      <c r="Z1554" t="s">
        <v>207</v>
      </c>
      <c r="AA1554" t="s">
        <v>207</v>
      </c>
      <c r="AB1554" t="s">
        <v>207</v>
      </c>
      <c r="AC1554" t="s">
        <v>207</v>
      </c>
      <c r="AD1554" t="s">
        <v>207</v>
      </c>
      <c r="AE1554" t="s">
        <v>207</v>
      </c>
      <c r="AG1554">
        <v>-3.5195238099999999</v>
      </c>
      <c r="AH1554">
        <v>-3.0185714290000001</v>
      </c>
      <c r="AI1554" t="s">
        <v>207</v>
      </c>
      <c r="AJ1554" t="s">
        <v>207</v>
      </c>
      <c r="AL1554" t="s">
        <v>207</v>
      </c>
      <c r="AQ1554" t="s">
        <v>207</v>
      </c>
      <c r="AR1554" t="s">
        <v>207</v>
      </c>
      <c r="AS1554">
        <v>6.3E-2</v>
      </c>
      <c r="AT1554">
        <v>8.36</v>
      </c>
      <c r="AU1554">
        <v>2.4</v>
      </c>
      <c r="AV1554">
        <v>266</v>
      </c>
      <c r="AX1554">
        <f t="shared" si="215"/>
        <v>4.0194560787364413</v>
      </c>
      <c r="AZ1554" t="str">
        <f t="shared" si="214"/>
        <v>Quercus douglasii</v>
      </c>
      <c r="BA1554">
        <f t="shared" si="216"/>
        <v>29.06</v>
      </c>
      <c r="BB1554">
        <f t="shared" si="217"/>
        <v>1.6194560787364414</v>
      </c>
      <c r="BC1554">
        <f t="shared" si="218"/>
        <v>49.7</v>
      </c>
      <c r="BD1554">
        <f t="shared" si="219"/>
        <v>1400</v>
      </c>
      <c r="BE1554">
        <f t="shared" si="220"/>
        <v>3.0185714290000001</v>
      </c>
      <c r="BF1554">
        <f t="shared" si="221"/>
        <v>8.36</v>
      </c>
      <c r="BG1554">
        <f t="shared" si="222"/>
        <v>6.3E-2</v>
      </c>
    </row>
    <row r="1555" spans="1:59" x14ac:dyDescent="0.25">
      <c r="A1555">
        <v>351</v>
      </c>
      <c r="H1555">
        <v>65.3</v>
      </c>
      <c r="I1555" t="s">
        <v>136</v>
      </c>
      <c r="M1555" t="s">
        <v>135</v>
      </c>
      <c r="O1555">
        <v>193</v>
      </c>
      <c r="Q1555">
        <v>41.82</v>
      </c>
      <c r="R1555">
        <v>27.94</v>
      </c>
      <c r="S1555">
        <v>28.94</v>
      </c>
      <c r="T1555">
        <v>696.6</v>
      </c>
      <c r="U1555">
        <v>1399</v>
      </c>
      <c r="V1555" t="s">
        <v>207</v>
      </c>
      <c r="W1555" t="s">
        <v>207</v>
      </c>
      <c r="X1555">
        <v>1.1399999999999999</v>
      </c>
      <c r="Y1555" t="s">
        <v>207</v>
      </c>
      <c r="Z1555" t="s">
        <v>207</v>
      </c>
      <c r="AA1555" t="s">
        <v>207</v>
      </c>
      <c r="AB1555" t="s">
        <v>207</v>
      </c>
      <c r="AC1555" t="s">
        <v>207</v>
      </c>
      <c r="AD1555" t="s">
        <v>207</v>
      </c>
      <c r="AE1555" t="s">
        <v>207</v>
      </c>
      <c r="AG1555">
        <v>-3.5195238099999999</v>
      </c>
      <c r="AH1555">
        <v>-3.0185714290000001</v>
      </c>
      <c r="AI1555" t="s">
        <v>207</v>
      </c>
      <c r="AJ1555" t="s">
        <v>207</v>
      </c>
      <c r="AL1555" t="s">
        <v>207</v>
      </c>
      <c r="AQ1555" t="s">
        <v>207</v>
      </c>
      <c r="AR1555" t="s">
        <v>207</v>
      </c>
      <c r="AS1555">
        <v>4.6199999999999998E-2</v>
      </c>
      <c r="AT1555">
        <v>9.1300000000000008</v>
      </c>
      <c r="AU1555">
        <v>2.4300000000000002</v>
      </c>
      <c r="AV1555">
        <v>355</v>
      </c>
      <c r="AX1555">
        <f t="shared" si="215"/>
        <v>3.9916786966285747</v>
      </c>
      <c r="AZ1555" t="str">
        <f t="shared" si="214"/>
        <v>Quercus douglasii</v>
      </c>
      <c r="BA1555">
        <f t="shared" si="216"/>
        <v>28.94</v>
      </c>
      <c r="BB1555">
        <f t="shared" si="217"/>
        <v>1.5616786966285745</v>
      </c>
      <c r="BC1555">
        <f t="shared" si="218"/>
        <v>69.66</v>
      </c>
      <c r="BD1555">
        <f t="shared" si="219"/>
        <v>1399</v>
      </c>
      <c r="BE1555">
        <f t="shared" si="220"/>
        <v>3.0185714290000001</v>
      </c>
      <c r="BF1555">
        <f t="shared" si="221"/>
        <v>9.1300000000000008</v>
      </c>
      <c r="BG1555">
        <f t="shared" si="222"/>
        <v>4.6199999999999998E-2</v>
      </c>
    </row>
    <row r="1556" spans="1:59" x14ac:dyDescent="0.25">
      <c r="A1556">
        <v>352</v>
      </c>
      <c r="H1556">
        <v>65.3</v>
      </c>
      <c r="I1556" t="s">
        <v>136</v>
      </c>
      <c r="M1556" t="s">
        <v>135</v>
      </c>
      <c r="O1556">
        <v>193</v>
      </c>
      <c r="Q1556">
        <v>41.92</v>
      </c>
      <c r="R1556">
        <v>28.05</v>
      </c>
      <c r="S1556">
        <v>29.16</v>
      </c>
      <c r="T1556">
        <v>1011.8</v>
      </c>
      <c r="U1556">
        <v>1401</v>
      </c>
      <c r="V1556" t="s">
        <v>207</v>
      </c>
      <c r="W1556" t="s">
        <v>207</v>
      </c>
      <c r="X1556" t="s">
        <v>207</v>
      </c>
      <c r="Y1556" t="s">
        <v>207</v>
      </c>
      <c r="Z1556" t="s">
        <v>207</v>
      </c>
      <c r="AA1556" t="s">
        <v>207</v>
      </c>
      <c r="AB1556" t="s">
        <v>207</v>
      </c>
      <c r="AC1556" t="s">
        <v>207</v>
      </c>
      <c r="AD1556" t="s">
        <v>207</v>
      </c>
      <c r="AE1556" t="s">
        <v>207</v>
      </c>
      <c r="AG1556">
        <v>-3.5195238099999999</v>
      </c>
      <c r="AH1556">
        <v>-3.0185714290000001</v>
      </c>
      <c r="AI1556" t="s">
        <v>207</v>
      </c>
      <c r="AJ1556" t="s">
        <v>207</v>
      </c>
      <c r="AL1556" t="s">
        <v>207</v>
      </c>
      <c r="AQ1556" t="s">
        <v>207</v>
      </c>
      <c r="AR1556" t="s">
        <v>207</v>
      </c>
      <c r="AS1556">
        <v>4.0300000000000002E-2</v>
      </c>
      <c r="AT1556">
        <v>11.9</v>
      </c>
      <c r="AU1556">
        <v>2.46</v>
      </c>
      <c r="AV1556">
        <v>502</v>
      </c>
      <c r="AX1556">
        <f t="shared" si="215"/>
        <v>4.0427322090695714</v>
      </c>
      <c r="AZ1556" t="str">
        <f t="shared" si="214"/>
        <v>Quercus douglasii</v>
      </c>
      <c r="BA1556">
        <f t="shared" si="216"/>
        <v>29.16</v>
      </c>
      <c r="BB1556">
        <f t="shared" si="217"/>
        <v>1.5827322090695715</v>
      </c>
      <c r="BC1556">
        <f t="shared" si="218"/>
        <v>101.17999999999999</v>
      </c>
      <c r="BD1556">
        <f t="shared" si="219"/>
        <v>1401</v>
      </c>
      <c r="BE1556">
        <f t="shared" si="220"/>
        <v>3.0185714290000001</v>
      </c>
      <c r="BF1556">
        <f t="shared" si="221"/>
        <v>11.9</v>
      </c>
      <c r="BG1556">
        <f t="shared" si="222"/>
        <v>4.0300000000000002E-2</v>
      </c>
    </row>
    <row r="1557" spans="1:59" x14ac:dyDescent="0.25">
      <c r="A1557">
        <v>387</v>
      </c>
      <c r="H1557" t="s">
        <v>207</v>
      </c>
      <c r="I1557" t="s">
        <v>222</v>
      </c>
      <c r="M1557" t="s">
        <v>118</v>
      </c>
      <c r="Q1557" t="s">
        <v>207</v>
      </c>
      <c r="R1557">
        <v>25.94</v>
      </c>
      <c r="S1557">
        <v>27.13</v>
      </c>
      <c r="T1557">
        <v>400.08</v>
      </c>
      <c r="U1557">
        <v>799</v>
      </c>
      <c r="V1557" t="s">
        <v>207</v>
      </c>
      <c r="W1557" t="s">
        <v>207</v>
      </c>
      <c r="X1557">
        <v>3.4280555800000001</v>
      </c>
      <c r="Y1557" t="s">
        <v>207</v>
      </c>
      <c r="Z1557" t="s">
        <v>207</v>
      </c>
      <c r="AA1557" t="s">
        <v>207</v>
      </c>
      <c r="AB1557" t="s">
        <v>207</v>
      </c>
      <c r="AC1557" t="s">
        <v>207</v>
      </c>
      <c r="AD1557" t="s">
        <v>207</v>
      </c>
      <c r="AE1557" t="s">
        <v>207</v>
      </c>
      <c r="AG1557">
        <v>-0.94799999999999995</v>
      </c>
      <c r="AH1557">
        <v>-0.36</v>
      </c>
      <c r="AI1557" t="s">
        <v>207</v>
      </c>
      <c r="AJ1557" t="s">
        <v>207</v>
      </c>
      <c r="AL1557" t="s">
        <v>207</v>
      </c>
      <c r="AQ1557" t="s">
        <v>207</v>
      </c>
      <c r="AR1557" t="s">
        <v>207</v>
      </c>
      <c r="AS1557">
        <v>0.18427220699999999</v>
      </c>
      <c r="AT1557">
        <v>13.13457041</v>
      </c>
      <c r="AU1557">
        <v>1.5984600339999999</v>
      </c>
      <c r="AV1557">
        <v>265.06010800000001</v>
      </c>
      <c r="AX1557">
        <f t="shared" si="215"/>
        <v>3.5925049583093469</v>
      </c>
      <c r="AZ1557" t="str">
        <f t="shared" si="214"/>
        <v>Picea abies</v>
      </c>
      <c r="BA1557">
        <f t="shared" si="216"/>
        <v>27.13</v>
      </c>
      <c r="BB1557">
        <f t="shared" si="217"/>
        <v>1.994044924309347</v>
      </c>
      <c r="BC1557">
        <f t="shared" si="218"/>
        <v>40.007999999999996</v>
      </c>
      <c r="BD1557">
        <f t="shared" si="219"/>
        <v>799</v>
      </c>
      <c r="BE1557">
        <f t="shared" si="220"/>
        <v>0.36</v>
      </c>
      <c r="BF1557">
        <f t="shared" si="221"/>
        <v>13.13457041</v>
      </c>
      <c r="BG1557">
        <f t="shared" si="222"/>
        <v>0.18427220699999999</v>
      </c>
    </row>
    <row r="1558" spans="1:59" x14ac:dyDescent="0.25">
      <c r="A1558">
        <v>388</v>
      </c>
      <c r="H1558" t="s">
        <v>207</v>
      </c>
      <c r="I1558" t="s">
        <v>222</v>
      </c>
      <c r="M1558" t="s">
        <v>118</v>
      </c>
      <c r="Q1558" t="s">
        <v>207</v>
      </c>
      <c r="R1558">
        <v>26.21</v>
      </c>
      <c r="S1558">
        <v>27.5</v>
      </c>
      <c r="T1558">
        <v>399.72</v>
      </c>
      <c r="U1558">
        <v>799</v>
      </c>
      <c r="V1558" t="s">
        <v>207</v>
      </c>
      <c r="W1558" t="s">
        <v>207</v>
      </c>
      <c r="X1558">
        <v>2.3170193659999998</v>
      </c>
      <c r="Y1558" t="s">
        <v>207</v>
      </c>
      <c r="Z1558" t="s">
        <v>207</v>
      </c>
      <c r="AA1558" t="s">
        <v>207</v>
      </c>
      <c r="AB1558" t="s">
        <v>207</v>
      </c>
      <c r="AC1558" t="s">
        <v>207</v>
      </c>
      <c r="AD1558" t="s">
        <v>207</v>
      </c>
      <c r="AE1558" t="s">
        <v>207</v>
      </c>
      <c r="AG1558">
        <v>-0.95899999999999996</v>
      </c>
      <c r="AH1558">
        <v>-0.28000000000000003</v>
      </c>
      <c r="AI1558" t="s">
        <v>207</v>
      </c>
      <c r="AJ1558" t="s">
        <v>207</v>
      </c>
      <c r="AL1558" t="s">
        <v>207</v>
      </c>
      <c r="AQ1558" t="s">
        <v>207</v>
      </c>
      <c r="AR1558" t="s">
        <v>207</v>
      </c>
      <c r="AS1558">
        <v>0.118335853</v>
      </c>
      <c r="AT1558">
        <v>6.3350771789999998</v>
      </c>
      <c r="AU1558">
        <v>1.657338905</v>
      </c>
      <c r="AV1558">
        <v>296.46294619999998</v>
      </c>
      <c r="AX1558">
        <f t="shared" si="215"/>
        <v>3.6711499974315416</v>
      </c>
      <c r="AZ1558" t="str">
        <f t="shared" si="214"/>
        <v>Picea abies</v>
      </c>
      <c r="BA1558">
        <f t="shared" si="216"/>
        <v>27.5</v>
      </c>
      <c r="BB1558">
        <f t="shared" si="217"/>
        <v>2.0138110924315415</v>
      </c>
      <c r="BC1558">
        <f t="shared" si="218"/>
        <v>39.972000000000001</v>
      </c>
      <c r="BD1558">
        <f t="shared" si="219"/>
        <v>799</v>
      </c>
      <c r="BE1558">
        <f t="shared" si="220"/>
        <v>0.28000000000000003</v>
      </c>
      <c r="BF1558">
        <f t="shared" si="221"/>
        <v>6.3350771789999998</v>
      </c>
      <c r="BG1558">
        <f t="shared" si="222"/>
        <v>0.118335853</v>
      </c>
    </row>
    <row r="1559" spans="1:59" x14ac:dyDescent="0.25">
      <c r="A1559">
        <v>389</v>
      </c>
      <c r="H1559" t="s">
        <v>207</v>
      </c>
      <c r="I1559" t="s">
        <v>222</v>
      </c>
      <c r="M1559" t="s">
        <v>118</v>
      </c>
      <c r="Q1559" t="s">
        <v>207</v>
      </c>
      <c r="R1559">
        <v>26.2</v>
      </c>
      <c r="S1559">
        <v>27.5</v>
      </c>
      <c r="T1559">
        <v>399.88</v>
      </c>
      <c r="U1559">
        <v>799</v>
      </c>
      <c r="V1559" t="s">
        <v>207</v>
      </c>
      <c r="W1559" t="s">
        <v>207</v>
      </c>
      <c r="X1559">
        <v>1.976816063</v>
      </c>
      <c r="Y1559" t="s">
        <v>207</v>
      </c>
      <c r="Z1559" t="s">
        <v>207</v>
      </c>
      <c r="AA1559" t="s">
        <v>207</v>
      </c>
      <c r="AB1559" t="s">
        <v>207</v>
      </c>
      <c r="AC1559" t="s">
        <v>207</v>
      </c>
      <c r="AD1559" t="s">
        <v>207</v>
      </c>
      <c r="AE1559" t="s">
        <v>207</v>
      </c>
      <c r="AG1559">
        <v>-0.98</v>
      </c>
      <c r="AH1559">
        <v>-0.36</v>
      </c>
      <c r="AI1559" t="s">
        <v>207</v>
      </c>
      <c r="AJ1559" t="s">
        <v>207</v>
      </c>
      <c r="AL1559" t="s">
        <v>207</v>
      </c>
      <c r="AQ1559" t="s">
        <v>207</v>
      </c>
      <c r="AR1559" t="s">
        <v>207</v>
      </c>
      <c r="AS1559">
        <v>0.10038469899999999</v>
      </c>
      <c r="AT1559">
        <v>8.9172901620000005</v>
      </c>
      <c r="AU1559">
        <v>1.663838323</v>
      </c>
      <c r="AV1559">
        <v>239.03505939999999</v>
      </c>
      <c r="AX1559">
        <f t="shared" si="215"/>
        <v>3.6711499974315416</v>
      </c>
      <c r="AZ1559" t="str">
        <f t="shared" si="214"/>
        <v>Picea abies</v>
      </c>
      <c r="BA1559">
        <f t="shared" si="216"/>
        <v>27.5</v>
      </c>
      <c r="BB1559">
        <f t="shared" si="217"/>
        <v>2.0073116744315413</v>
      </c>
      <c r="BC1559">
        <f t="shared" si="218"/>
        <v>39.988</v>
      </c>
      <c r="BD1559">
        <f t="shared" si="219"/>
        <v>799</v>
      </c>
      <c r="BE1559">
        <f t="shared" si="220"/>
        <v>0.36</v>
      </c>
      <c r="BF1559">
        <f t="shared" si="221"/>
        <v>8.9172901620000005</v>
      </c>
      <c r="BG1559">
        <f t="shared" si="222"/>
        <v>0.10038469899999999</v>
      </c>
    </row>
    <row r="1560" spans="1:59" x14ac:dyDescent="0.25">
      <c r="A1560">
        <v>390</v>
      </c>
      <c r="H1560" t="s">
        <v>207</v>
      </c>
      <c r="I1560" t="s">
        <v>222</v>
      </c>
      <c r="M1560" t="s">
        <v>118</v>
      </c>
      <c r="Q1560" t="s">
        <v>207</v>
      </c>
      <c r="R1560">
        <v>26.23</v>
      </c>
      <c r="S1560">
        <v>27.87</v>
      </c>
      <c r="T1560">
        <v>399.75</v>
      </c>
      <c r="U1560">
        <v>799</v>
      </c>
      <c r="V1560" t="s">
        <v>207</v>
      </c>
      <c r="W1560" t="s">
        <v>207</v>
      </c>
      <c r="X1560">
        <v>0.83590153700000003</v>
      </c>
      <c r="Y1560" t="s">
        <v>207</v>
      </c>
      <c r="Z1560" t="s">
        <v>207</v>
      </c>
      <c r="AA1560" t="s">
        <v>207</v>
      </c>
      <c r="AB1560" t="s">
        <v>207</v>
      </c>
      <c r="AC1560" t="s">
        <v>207</v>
      </c>
      <c r="AD1560" t="s">
        <v>207</v>
      </c>
      <c r="AE1560" t="s">
        <v>207</v>
      </c>
      <c r="AG1560">
        <v>-0.68600000000000005</v>
      </c>
      <c r="AH1560">
        <v>-0.36</v>
      </c>
      <c r="AI1560" t="s">
        <v>207</v>
      </c>
      <c r="AJ1560" t="s">
        <v>207</v>
      </c>
      <c r="AL1560" t="s">
        <v>207</v>
      </c>
      <c r="AQ1560" t="s">
        <v>207</v>
      </c>
      <c r="AR1560" t="s">
        <v>207</v>
      </c>
      <c r="AS1560">
        <v>3.9355398999999999E-2</v>
      </c>
      <c r="AT1560">
        <v>4.9084151909999996</v>
      </c>
      <c r="AU1560">
        <v>1.7287611430000001</v>
      </c>
      <c r="AV1560">
        <v>185.26548829999999</v>
      </c>
      <c r="AX1560">
        <f t="shared" si="215"/>
        <v>3.7512899816174032</v>
      </c>
      <c r="AZ1560" t="str">
        <f t="shared" si="214"/>
        <v>Picea abies</v>
      </c>
      <c r="BA1560">
        <f t="shared" si="216"/>
        <v>27.87</v>
      </c>
      <c r="BB1560">
        <f t="shared" si="217"/>
        <v>2.0225288386174034</v>
      </c>
      <c r="BC1560">
        <f t="shared" si="218"/>
        <v>39.975000000000001</v>
      </c>
      <c r="BD1560">
        <f t="shared" si="219"/>
        <v>799</v>
      </c>
      <c r="BE1560">
        <f t="shared" si="220"/>
        <v>0.36</v>
      </c>
      <c r="BF1560">
        <f t="shared" si="221"/>
        <v>4.9084151909999996</v>
      </c>
      <c r="BG1560">
        <f t="shared" si="222"/>
        <v>3.9355398999999999E-2</v>
      </c>
    </row>
    <row r="1561" spans="1:59" x14ac:dyDescent="0.25">
      <c r="A1561">
        <v>391</v>
      </c>
      <c r="H1561" t="s">
        <v>207</v>
      </c>
      <c r="I1561" t="s">
        <v>222</v>
      </c>
      <c r="M1561" t="s">
        <v>118</v>
      </c>
      <c r="Q1561" t="s">
        <v>207</v>
      </c>
      <c r="R1561">
        <v>26.48</v>
      </c>
      <c r="S1561">
        <v>28.8</v>
      </c>
      <c r="T1561">
        <v>400.9</v>
      </c>
      <c r="U1561">
        <v>799</v>
      </c>
      <c r="V1561" t="s">
        <v>207</v>
      </c>
      <c r="W1561" t="s">
        <v>207</v>
      </c>
      <c r="X1561">
        <v>1.8363212419999999</v>
      </c>
      <c r="Y1561" t="s">
        <v>207</v>
      </c>
      <c r="Z1561" t="s">
        <v>207</v>
      </c>
      <c r="AA1561" t="s">
        <v>207</v>
      </c>
      <c r="AB1561" t="s">
        <v>207</v>
      </c>
      <c r="AC1561" t="s">
        <v>207</v>
      </c>
      <c r="AD1561" t="s">
        <v>207</v>
      </c>
      <c r="AE1561" t="s">
        <v>207</v>
      </c>
      <c r="AG1561">
        <v>-0.74299999999999999</v>
      </c>
      <c r="AH1561">
        <v>-0.3</v>
      </c>
      <c r="AI1561" t="s">
        <v>207</v>
      </c>
      <c r="AJ1561" t="s">
        <v>207</v>
      </c>
      <c r="AL1561" t="s">
        <v>207</v>
      </c>
      <c r="AQ1561" t="s">
        <v>207</v>
      </c>
      <c r="AR1561" t="s">
        <v>207</v>
      </c>
      <c r="AS1561">
        <v>8.2037802000000007E-2</v>
      </c>
      <c r="AT1561">
        <v>6.6434822269999998</v>
      </c>
      <c r="AU1561">
        <v>1.688787662</v>
      </c>
      <c r="AV1561">
        <v>254.1500949</v>
      </c>
      <c r="AX1561">
        <f t="shared" si="215"/>
        <v>3.959482976222986</v>
      </c>
      <c r="AZ1561" t="str">
        <f t="shared" si="214"/>
        <v>Picea abies</v>
      </c>
      <c r="BA1561">
        <f t="shared" si="216"/>
        <v>28.8</v>
      </c>
      <c r="BB1561">
        <f t="shared" si="217"/>
        <v>2.2706953142229862</v>
      </c>
      <c r="BC1561">
        <f t="shared" si="218"/>
        <v>40.089999999999996</v>
      </c>
      <c r="BD1561">
        <f t="shared" si="219"/>
        <v>799</v>
      </c>
      <c r="BE1561">
        <f t="shared" si="220"/>
        <v>0.3</v>
      </c>
      <c r="BF1561">
        <f t="shared" si="221"/>
        <v>6.6434822269999998</v>
      </c>
      <c r="BG1561">
        <f t="shared" si="222"/>
        <v>8.2037802000000007E-2</v>
      </c>
    </row>
    <row r="1562" spans="1:59" x14ac:dyDescent="0.25">
      <c r="A1562">
        <v>392</v>
      </c>
      <c r="H1562" t="s">
        <v>207</v>
      </c>
      <c r="I1562" t="s">
        <v>222</v>
      </c>
      <c r="M1562" t="s">
        <v>118</v>
      </c>
      <c r="Q1562" t="s">
        <v>207</v>
      </c>
      <c r="R1562">
        <v>26.67</v>
      </c>
      <c r="S1562">
        <v>29.49</v>
      </c>
      <c r="T1562">
        <v>401.14</v>
      </c>
      <c r="U1562">
        <v>799</v>
      </c>
      <c r="V1562" t="s">
        <v>207</v>
      </c>
      <c r="W1562" t="s">
        <v>207</v>
      </c>
      <c r="X1562">
        <v>1.540374109</v>
      </c>
      <c r="Y1562" t="s">
        <v>207</v>
      </c>
      <c r="Z1562" t="s">
        <v>207</v>
      </c>
      <c r="AA1562" t="s">
        <v>207</v>
      </c>
      <c r="AB1562" t="s">
        <v>207</v>
      </c>
      <c r="AC1562" t="s">
        <v>207</v>
      </c>
      <c r="AD1562" t="s">
        <v>207</v>
      </c>
      <c r="AE1562" t="s">
        <v>207</v>
      </c>
      <c r="AG1562">
        <v>-0.82899999999999996</v>
      </c>
      <c r="AH1562">
        <v>-0.25</v>
      </c>
      <c r="AI1562" t="s">
        <v>207</v>
      </c>
      <c r="AJ1562" t="s">
        <v>207</v>
      </c>
      <c r="AL1562" t="s">
        <v>207</v>
      </c>
      <c r="AQ1562" t="s">
        <v>207</v>
      </c>
      <c r="AR1562" t="s">
        <v>207</v>
      </c>
      <c r="AS1562">
        <v>6.4031227999999996E-2</v>
      </c>
      <c r="AT1562">
        <v>8.2886552210000009</v>
      </c>
      <c r="AU1562">
        <v>1.7242151189999999</v>
      </c>
      <c r="AV1562">
        <v>177.860478</v>
      </c>
      <c r="AX1562">
        <f t="shared" si="215"/>
        <v>4.1203774753297591</v>
      </c>
      <c r="AZ1562" t="str">
        <f t="shared" si="214"/>
        <v>Picea abies</v>
      </c>
      <c r="BA1562">
        <f t="shared" si="216"/>
        <v>29.49</v>
      </c>
      <c r="BB1562">
        <f t="shared" si="217"/>
        <v>2.3961623563297589</v>
      </c>
      <c r="BC1562">
        <f t="shared" si="218"/>
        <v>40.113999999999997</v>
      </c>
      <c r="BD1562">
        <f t="shared" si="219"/>
        <v>799</v>
      </c>
      <c r="BE1562">
        <f t="shared" si="220"/>
        <v>0.25</v>
      </c>
      <c r="BF1562">
        <f t="shared" si="221"/>
        <v>8.2886552210000009</v>
      </c>
      <c r="BG1562">
        <f t="shared" si="222"/>
        <v>6.4031227999999996E-2</v>
      </c>
    </row>
    <row r="1563" spans="1:59" x14ac:dyDescent="0.25">
      <c r="A1563">
        <v>393</v>
      </c>
      <c r="H1563" t="s">
        <v>207</v>
      </c>
      <c r="I1563" t="s">
        <v>222</v>
      </c>
      <c r="M1563" t="s">
        <v>118</v>
      </c>
      <c r="Q1563" t="s">
        <v>207</v>
      </c>
      <c r="R1563">
        <v>26.87</v>
      </c>
      <c r="S1563">
        <v>29.89</v>
      </c>
      <c r="T1563">
        <v>400.48</v>
      </c>
      <c r="U1563">
        <v>801</v>
      </c>
      <c r="V1563" t="s">
        <v>207</v>
      </c>
      <c r="W1563" t="s">
        <v>207</v>
      </c>
      <c r="X1563">
        <v>1.5859732099999999</v>
      </c>
      <c r="Y1563" t="s">
        <v>207</v>
      </c>
      <c r="Z1563" t="s">
        <v>207</v>
      </c>
      <c r="AA1563" t="s">
        <v>207</v>
      </c>
      <c r="AB1563" t="s">
        <v>207</v>
      </c>
      <c r="AC1563" t="s">
        <v>207</v>
      </c>
      <c r="AD1563" t="s">
        <v>207</v>
      </c>
      <c r="AE1563" t="s">
        <v>207</v>
      </c>
      <c r="AG1563">
        <v>-0.81899999999999995</v>
      </c>
      <c r="AH1563">
        <v>-0.23</v>
      </c>
      <c r="AI1563" t="s">
        <v>207</v>
      </c>
      <c r="AJ1563" t="s">
        <v>207</v>
      </c>
      <c r="AL1563" t="s">
        <v>207</v>
      </c>
      <c r="AQ1563" t="s">
        <v>207</v>
      </c>
      <c r="AR1563" t="s">
        <v>207</v>
      </c>
      <c r="AS1563">
        <v>6.6453093000000005E-2</v>
      </c>
      <c r="AT1563">
        <v>6.8636792729999998</v>
      </c>
      <c r="AU1563">
        <v>1.648437116</v>
      </c>
      <c r="AV1563">
        <v>216.98232920000001</v>
      </c>
      <c r="AX1563">
        <f t="shared" si="215"/>
        <v>4.216229326380625</v>
      </c>
      <c r="AZ1563" t="str">
        <f t="shared" si="214"/>
        <v>Picea abies</v>
      </c>
      <c r="BA1563">
        <f t="shared" si="216"/>
        <v>29.89</v>
      </c>
      <c r="BB1563">
        <f t="shared" si="217"/>
        <v>2.5677922103806248</v>
      </c>
      <c r="BC1563">
        <f t="shared" si="218"/>
        <v>40.048000000000002</v>
      </c>
      <c r="BD1563">
        <f t="shared" si="219"/>
        <v>801</v>
      </c>
      <c r="BE1563">
        <f t="shared" si="220"/>
        <v>0.23</v>
      </c>
      <c r="BF1563">
        <f t="shared" si="221"/>
        <v>6.8636792729999998</v>
      </c>
      <c r="BG1563">
        <f t="shared" si="222"/>
        <v>6.6453093000000005E-2</v>
      </c>
    </row>
    <row r="1564" spans="1:59" x14ac:dyDescent="0.25">
      <c r="A1564">
        <v>394</v>
      </c>
      <c r="H1564" t="s">
        <v>207</v>
      </c>
      <c r="I1564" t="s">
        <v>222</v>
      </c>
      <c r="M1564" t="s">
        <v>118</v>
      </c>
      <c r="Q1564" t="s">
        <v>207</v>
      </c>
      <c r="R1564">
        <v>26.79</v>
      </c>
      <c r="S1564">
        <v>29.52</v>
      </c>
      <c r="T1564">
        <v>400.84</v>
      </c>
      <c r="U1564">
        <v>800</v>
      </c>
      <c r="V1564" t="s">
        <v>207</v>
      </c>
      <c r="W1564" t="s">
        <v>207</v>
      </c>
      <c r="X1564">
        <v>1.807831543</v>
      </c>
      <c r="Y1564" t="s">
        <v>207</v>
      </c>
      <c r="Z1564" t="s">
        <v>207</v>
      </c>
      <c r="AA1564" t="s">
        <v>207</v>
      </c>
      <c r="AB1564" t="s">
        <v>207</v>
      </c>
      <c r="AC1564" t="s">
        <v>207</v>
      </c>
      <c r="AD1564" t="s">
        <v>207</v>
      </c>
      <c r="AE1564" t="s">
        <v>207</v>
      </c>
      <c r="AG1564">
        <v>-0.68899999999999995</v>
      </c>
      <c r="AH1564">
        <v>-0.21</v>
      </c>
      <c r="AI1564" t="s">
        <v>207</v>
      </c>
      <c r="AJ1564" t="s">
        <v>207</v>
      </c>
      <c r="AL1564" t="s">
        <v>207</v>
      </c>
      <c r="AQ1564" t="s">
        <v>207</v>
      </c>
      <c r="AR1564" t="s">
        <v>207</v>
      </c>
      <c r="AS1564">
        <v>8.1942077000000002E-2</v>
      </c>
      <c r="AT1564">
        <v>5.3161829550000004</v>
      </c>
      <c r="AU1564">
        <v>1.54849781</v>
      </c>
      <c r="AV1564">
        <v>280.29246519999998</v>
      </c>
      <c r="AX1564">
        <f t="shared" si="215"/>
        <v>4.1275000252550456</v>
      </c>
      <c r="AZ1564" t="str">
        <f t="shared" si="214"/>
        <v>Picea abies</v>
      </c>
      <c r="BA1564">
        <f t="shared" si="216"/>
        <v>29.52</v>
      </c>
      <c r="BB1564">
        <f t="shared" si="217"/>
        <v>2.5790022152550458</v>
      </c>
      <c r="BC1564">
        <f t="shared" si="218"/>
        <v>40.083999999999996</v>
      </c>
      <c r="BD1564">
        <f t="shared" si="219"/>
        <v>800</v>
      </c>
      <c r="BE1564">
        <f t="shared" si="220"/>
        <v>0.21</v>
      </c>
      <c r="BF1564">
        <f t="shared" si="221"/>
        <v>5.3161829550000004</v>
      </c>
      <c r="BG1564">
        <f t="shared" si="222"/>
        <v>8.1942077000000002E-2</v>
      </c>
    </row>
    <row r="1565" spans="1:59" x14ac:dyDescent="0.25">
      <c r="A1565">
        <v>395</v>
      </c>
      <c r="H1565" t="s">
        <v>207</v>
      </c>
      <c r="I1565" t="s">
        <v>222</v>
      </c>
      <c r="M1565" t="s">
        <v>118</v>
      </c>
      <c r="Q1565" t="s">
        <v>207</v>
      </c>
      <c r="R1565">
        <v>26.91</v>
      </c>
      <c r="S1565">
        <v>29.78</v>
      </c>
      <c r="T1565">
        <v>401.02</v>
      </c>
      <c r="U1565">
        <v>800</v>
      </c>
      <c r="V1565" t="s">
        <v>207</v>
      </c>
      <c r="W1565" t="s">
        <v>207</v>
      </c>
      <c r="X1565">
        <v>2.6208550320000001</v>
      </c>
      <c r="Y1565" t="s">
        <v>207</v>
      </c>
      <c r="Z1565" t="s">
        <v>207</v>
      </c>
      <c r="AA1565" t="s">
        <v>207</v>
      </c>
      <c r="AB1565" t="s">
        <v>207</v>
      </c>
      <c r="AC1565" t="s">
        <v>207</v>
      </c>
      <c r="AD1565" t="s">
        <v>207</v>
      </c>
      <c r="AE1565" t="s">
        <v>207</v>
      </c>
      <c r="AG1565">
        <v>-1.0720000000000001</v>
      </c>
      <c r="AH1565">
        <v>-0.31</v>
      </c>
      <c r="AI1565" t="s">
        <v>207</v>
      </c>
      <c r="AJ1565" t="s">
        <v>207</v>
      </c>
      <c r="AL1565" t="s">
        <v>207</v>
      </c>
      <c r="AQ1565" t="s">
        <v>207</v>
      </c>
      <c r="AR1565" t="s">
        <v>207</v>
      </c>
      <c r="AS1565">
        <v>0.122564588</v>
      </c>
      <c r="AT1565">
        <v>2.4830023570000002</v>
      </c>
      <c r="AU1565">
        <v>1.4510039269999999</v>
      </c>
      <c r="AV1565">
        <v>352.79801559999999</v>
      </c>
      <c r="AX1565">
        <f t="shared" si="215"/>
        <v>4.1896787234046746</v>
      </c>
      <c r="AZ1565" t="str">
        <f t="shared" si="214"/>
        <v>Picea abies</v>
      </c>
      <c r="BA1565">
        <f t="shared" si="216"/>
        <v>29.78</v>
      </c>
      <c r="BB1565">
        <f t="shared" si="217"/>
        <v>2.7386747964046747</v>
      </c>
      <c r="BC1565">
        <f t="shared" si="218"/>
        <v>40.101999999999997</v>
      </c>
      <c r="BD1565">
        <f t="shared" si="219"/>
        <v>800</v>
      </c>
      <c r="BE1565">
        <f t="shared" si="220"/>
        <v>0.31</v>
      </c>
      <c r="BF1565">
        <f t="shared" si="221"/>
        <v>2.4830023570000002</v>
      </c>
      <c r="BG1565">
        <f t="shared" si="222"/>
        <v>0.122564588</v>
      </c>
    </row>
    <row r="1566" spans="1:59" x14ac:dyDescent="0.25">
      <c r="A1566">
        <v>396</v>
      </c>
      <c r="H1566" t="s">
        <v>207</v>
      </c>
      <c r="I1566" t="s">
        <v>222</v>
      </c>
      <c r="M1566" t="s">
        <v>118</v>
      </c>
      <c r="Q1566" t="s">
        <v>207</v>
      </c>
      <c r="R1566">
        <v>26.92</v>
      </c>
      <c r="S1566">
        <v>30.15</v>
      </c>
      <c r="T1566">
        <v>401.41</v>
      </c>
      <c r="U1566">
        <v>798</v>
      </c>
      <c r="V1566" t="s">
        <v>207</v>
      </c>
      <c r="W1566" t="s">
        <v>207</v>
      </c>
      <c r="X1566">
        <v>3.03700663</v>
      </c>
      <c r="Y1566" t="s">
        <v>207</v>
      </c>
      <c r="Z1566" t="s">
        <v>207</v>
      </c>
      <c r="AA1566" t="s">
        <v>207</v>
      </c>
      <c r="AB1566" t="s">
        <v>207</v>
      </c>
      <c r="AC1566" t="s">
        <v>207</v>
      </c>
      <c r="AD1566" t="s">
        <v>207</v>
      </c>
      <c r="AE1566" t="s">
        <v>207</v>
      </c>
      <c r="AG1566">
        <v>-1.1279999999999999</v>
      </c>
      <c r="AH1566">
        <v>-0.25</v>
      </c>
      <c r="AI1566" t="s">
        <v>207</v>
      </c>
      <c r="AJ1566" t="s">
        <v>207</v>
      </c>
      <c r="AL1566" t="s">
        <v>207</v>
      </c>
      <c r="AQ1566" t="s">
        <v>207</v>
      </c>
      <c r="AR1566" t="s">
        <v>207</v>
      </c>
      <c r="AS1566">
        <v>0.138483567</v>
      </c>
      <c r="AT1566">
        <v>7.1935853759999997</v>
      </c>
      <c r="AU1566">
        <v>1.419585157</v>
      </c>
      <c r="AV1566">
        <v>300.5481446</v>
      </c>
      <c r="AX1566">
        <f t="shared" si="215"/>
        <v>4.2795676706329813</v>
      </c>
      <c r="AZ1566" t="str">
        <f t="shared" si="214"/>
        <v>Picea abies</v>
      </c>
      <c r="BA1566">
        <f t="shared" si="216"/>
        <v>30.15</v>
      </c>
      <c r="BB1566">
        <f t="shared" si="217"/>
        <v>2.8599825136329811</v>
      </c>
      <c r="BC1566">
        <f t="shared" si="218"/>
        <v>40.141000000000005</v>
      </c>
      <c r="BD1566">
        <f t="shared" si="219"/>
        <v>798</v>
      </c>
      <c r="BE1566">
        <f t="shared" si="220"/>
        <v>0.25</v>
      </c>
      <c r="BF1566">
        <f t="shared" si="221"/>
        <v>7.1935853759999997</v>
      </c>
      <c r="BG1566">
        <f t="shared" si="222"/>
        <v>0.138483567</v>
      </c>
    </row>
    <row r="1567" spans="1:59" x14ac:dyDescent="0.25">
      <c r="A1567">
        <v>397</v>
      </c>
      <c r="H1567" t="s">
        <v>207</v>
      </c>
      <c r="I1567" t="s">
        <v>222</v>
      </c>
      <c r="M1567" t="s">
        <v>118</v>
      </c>
      <c r="Q1567" t="s">
        <v>207</v>
      </c>
      <c r="R1567">
        <v>27.01</v>
      </c>
      <c r="S1567">
        <v>29.93</v>
      </c>
      <c r="T1567">
        <v>401.29</v>
      </c>
      <c r="U1567">
        <v>801</v>
      </c>
      <c r="V1567" t="s">
        <v>207</v>
      </c>
      <c r="W1567" t="s">
        <v>207</v>
      </c>
      <c r="X1567">
        <v>3.8701967370000001</v>
      </c>
      <c r="Y1567" t="s">
        <v>207</v>
      </c>
      <c r="Z1567" t="s">
        <v>207</v>
      </c>
      <c r="AA1567" t="s">
        <v>207</v>
      </c>
      <c r="AB1567" t="s">
        <v>207</v>
      </c>
      <c r="AC1567" t="s">
        <v>207</v>
      </c>
      <c r="AD1567" t="s">
        <v>207</v>
      </c>
      <c r="AE1567" t="s">
        <v>207</v>
      </c>
      <c r="AG1567">
        <v>-0.89400000000000002</v>
      </c>
      <c r="AH1567">
        <v>-0.22</v>
      </c>
      <c r="AI1567" t="s">
        <v>207</v>
      </c>
      <c r="AJ1567" t="s">
        <v>207</v>
      </c>
      <c r="AL1567" t="s">
        <v>207</v>
      </c>
      <c r="AQ1567" t="s">
        <v>207</v>
      </c>
      <c r="AR1567" t="s">
        <v>207</v>
      </c>
      <c r="AS1567">
        <v>0.18819803900000001</v>
      </c>
      <c r="AT1567">
        <v>4.1259297070000001</v>
      </c>
      <c r="AU1567">
        <v>1.3672135430000001</v>
      </c>
      <c r="AV1567">
        <v>350.52303269999999</v>
      </c>
      <c r="AX1567">
        <f t="shared" si="215"/>
        <v>4.2259203022990404</v>
      </c>
      <c r="AZ1567" t="str">
        <f t="shared" si="214"/>
        <v>Picea abies</v>
      </c>
      <c r="BA1567">
        <f t="shared" si="216"/>
        <v>29.93</v>
      </c>
      <c r="BB1567">
        <f t="shared" si="217"/>
        <v>2.8587067592990403</v>
      </c>
      <c r="BC1567">
        <f t="shared" si="218"/>
        <v>40.129000000000005</v>
      </c>
      <c r="BD1567">
        <f t="shared" si="219"/>
        <v>801</v>
      </c>
      <c r="BE1567">
        <f t="shared" si="220"/>
        <v>0.22</v>
      </c>
      <c r="BF1567">
        <f t="shared" si="221"/>
        <v>4.1259297070000001</v>
      </c>
      <c r="BG1567">
        <f t="shared" si="222"/>
        <v>0.18819803900000001</v>
      </c>
    </row>
    <row r="1568" spans="1:59" x14ac:dyDescent="0.25">
      <c r="A1568">
        <v>398</v>
      </c>
      <c r="H1568" t="s">
        <v>207</v>
      </c>
      <c r="I1568" t="s">
        <v>222</v>
      </c>
      <c r="M1568" t="s">
        <v>118</v>
      </c>
      <c r="Q1568" t="s">
        <v>207</v>
      </c>
      <c r="R1568">
        <v>26.9</v>
      </c>
      <c r="S1568">
        <v>29.97</v>
      </c>
      <c r="T1568">
        <v>401.35</v>
      </c>
      <c r="U1568">
        <v>799</v>
      </c>
      <c r="V1568" t="s">
        <v>207</v>
      </c>
      <c r="W1568" t="s">
        <v>207</v>
      </c>
      <c r="X1568">
        <v>2.7885866570000002</v>
      </c>
      <c r="Y1568" t="s">
        <v>207</v>
      </c>
      <c r="Z1568" t="s">
        <v>207</v>
      </c>
      <c r="AA1568" t="s">
        <v>207</v>
      </c>
      <c r="AB1568" t="s">
        <v>207</v>
      </c>
      <c r="AC1568" t="s">
        <v>207</v>
      </c>
      <c r="AD1568" t="s">
        <v>207</v>
      </c>
      <c r="AE1568" t="s">
        <v>207</v>
      </c>
      <c r="AG1568">
        <v>-0.81899999999999995</v>
      </c>
      <c r="AH1568">
        <v>-0.28000000000000003</v>
      </c>
      <c r="AI1568" t="s">
        <v>207</v>
      </c>
      <c r="AJ1568" t="s">
        <v>207</v>
      </c>
      <c r="AL1568" t="s">
        <v>207</v>
      </c>
      <c r="AQ1568" t="s">
        <v>207</v>
      </c>
      <c r="AR1568" t="s">
        <v>207</v>
      </c>
      <c r="AS1568">
        <v>0.13394977799999999</v>
      </c>
      <c r="AT1568">
        <v>4.5078546800000003</v>
      </c>
      <c r="AU1568">
        <v>1.3484923799999999</v>
      </c>
      <c r="AV1568">
        <v>331.50384730000002</v>
      </c>
      <c r="AX1568">
        <f t="shared" si="215"/>
        <v>4.2356306421281724</v>
      </c>
      <c r="AZ1568" t="str">
        <f t="shared" si="214"/>
        <v>Picea abies</v>
      </c>
      <c r="BA1568">
        <f t="shared" si="216"/>
        <v>29.97</v>
      </c>
      <c r="BB1568">
        <f t="shared" si="217"/>
        <v>2.8871382621281727</v>
      </c>
      <c r="BC1568">
        <f t="shared" si="218"/>
        <v>40.135000000000005</v>
      </c>
      <c r="BD1568">
        <f t="shared" si="219"/>
        <v>799</v>
      </c>
      <c r="BE1568">
        <f t="shared" si="220"/>
        <v>0.28000000000000003</v>
      </c>
      <c r="BF1568">
        <f t="shared" si="221"/>
        <v>4.5078546800000003</v>
      </c>
      <c r="BG1568">
        <f t="shared" si="222"/>
        <v>0.13394977799999999</v>
      </c>
    </row>
    <row r="1569" spans="1:59" x14ac:dyDescent="0.25">
      <c r="A1569">
        <v>399</v>
      </c>
      <c r="H1569" t="s">
        <v>207</v>
      </c>
      <c r="I1569" t="s">
        <v>222</v>
      </c>
      <c r="M1569" t="s">
        <v>118</v>
      </c>
      <c r="Q1569" t="s">
        <v>207</v>
      </c>
      <c r="R1569">
        <v>26.85</v>
      </c>
      <c r="S1569">
        <v>29.8</v>
      </c>
      <c r="T1569">
        <v>399.62</v>
      </c>
      <c r="U1569">
        <v>801</v>
      </c>
      <c r="V1569" t="s">
        <v>207</v>
      </c>
      <c r="W1569" t="s">
        <v>207</v>
      </c>
      <c r="X1569">
        <v>2.3441839419999999</v>
      </c>
      <c r="Y1569" t="s">
        <v>207</v>
      </c>
      <c r="Z1569" t="s">
        <v>207</v>
      </c>
      <c r="AA1569" t="s">
        <v>207</v>
      </c>
      <c r="AB1569" t="s">
        <v>207</v>
      </c>
      <c r="AC1569" t="s">
        <v>207</v>
      </c>
      <c r="AD1569" t="s">
        <v>207</v>
      </c>
      <c r="AE1569" t="s">
        <v>207</v>
      </c>
      <c r="AG1569">
        <v>-0.9</v>
      </c>
      <c r="AH1569">
        <v>-0.2</v>
      </c>
      <c r="AI1569" t="s">
        <v>207</v>
      </c>
      <c r="AJ1569" t="s">
        <v>207</v>
      </c>
      <c r="AL1569" t="s">
        <v>207</v>
      </c>
      <c r="AQ1569" t="s">
        <v>207</v>
      </c>
      <c r="AR1569" t="s">
        <v>207</v>
      </c>
      <c r="AS1569">
        <v>0.11292596100000001</v>
      </c>
      <c r="AT1569">
        <v>2.9434821609999999</v>
      </c>
      <c r="AU1569">
        <v>1.3699649679999999</v>
      </c>
      <c r="AV1569">
        <v>343.40138910000002</v>
      </c>
      <c r="AX1569">
        <f t="shared" si="215"/>
        <v>4.1944952621088571</v>
      </c>
      <c r="AZ1569" t="str">
        <f t="shared" si="214"/>
        <v>Picea abies</v>
      </c>
      <c r="BA1569">
        <f t="shared" si="216"/>
        <v>29.8</v>
      </c>
      <c r="BB1569">
        <f t="shared" si="217"/>
        <v>2.8245302941088575</v>
      </c>
      <c r="BC1569">
        <f t="shared" si="218"/>
        <v>39.962000000000003</v>
      </c>
      <c r="BD1569">
        <f t="shared" si="219"/>
        <v>801</v>
      </c>
      <c r="BE1569">
        <f t="shared" si="220"/>
        <v>0.2</v>
      </c>
      <c r="BF1569">
        <f t="shared" si="221"/>
        <v>2.9434821609999999</v>
      </c>
      <c r="BG1569">
        <f t="shared" si="222"/>
        <v>0.11292596100000001</v>
      </c>
    </row>
    <row r="1570" spans="1:59" x14ac:dyDescent="0.25">
      <c r="A1570">
        <v>400</v>
      </c>
      <c r="H1570" t="s">
        <v>207</v>
      </c>
      <c r="I1570" t="s">
        <v>222</v>
      </c>
      <c r="M1570" t="s">
        <v>118</v>
      </c>
      <c r="Q1570" t="s">
        <v>207</v>
      </c>
      <c r="R1570">
        <v>26.66</v>
      </c>
      <c r="S1570">
        <v>29.11</v>
      </c>
      <c r="T1570">
        <v>399.66</v>
      </c>
      <c r="U1570">
        <v>801</v>
      </c>
      <c r="V1570" t="s">
        <v>207</v>
      </c>
      <c r="W1570" t="s">
        <v>207</v>
      </c>
      <c r="X1570">
        <v>2.3960701740000001</v>
      </c>
      <c r="Y1570" t="s">
        <v>207</v>
      </c>
      <c r="Z1570" t="s">
        <v>207</v>
      </c>
      <c r="AA1570" t="s">
        <v>207</v>
      </c>
      <c r="AB1570" t="s">
        <v>207</v>
      </c>
      <c r="AC1570" t="s">
        <v>207</v>
      </c>
      <c r="AD1570" t="s">
        <v>207</v>
      </c>
      <c r="AE1570" t="s">
        <v>207</v>
      </c>
      <c r="AG1570">
        <v>-1.028</v>
      </c>
      <c r="AH1570">
        <v>-0.27</v>
      </c>
      <c r="AI1570" t="s">
        <v>207</v>
      </c>
      <c r="AJ1570" t="s">
        <v>207</v>
      </c>
      <c r="AL1570" t="s">
        <v>207</v>
      </c>
      <c r="AQ1570" t="s">
        <v>207</v>
      </c>
      <c r="AR1570" t="s">
        <v>207</v>
      </c>
      <c r="AS1570">
        <v>0.12702575099999999</v>
      </c>
      <c r="AT1570">
        <v>4.1092560669999996</v>
      </c>
      <c r="AU1570">
        <v>1.3128316419999999</v>
      </c>
      <c r="AV1570">
        <v>333.64019669999999</v>
      </c>
      <c r="AX1570">
        <f t="shared" si="215"/>
        <v>4.0310795281302108</v>
      </c>
      <c r="AZ1570" t="str">
        <f t="shared" si="214"/>
        <v>Picea abies</v>
      </c>
      <c r="BA1570">
        <f t="shared" si="216"/>
        <v>29.11</v>
      </c>
      <c r="BB1570">
        <f t="shared" si="217"/>
        <v>2.7182478861302108</v>
      </c>
      <c r="BC1570">
        <f t="shared" si="218"/>
        <v>39.966000000000001</v>
      </c>
      <c r="BD1570">
        <f t="shared" si="219"/>
        <v>801</v>
      </c>
      <c r="BE1570">
        <f t="shared" si="220"/>
        <v>0.27</v>
      </c>
      <c r="BF1570">
        <f t="shared" si="221"/>
        <v>4.1092560669999996</v>
      </c>
      <c r="BG1570">
        <f t="shared" si="222"/>
        <v>0.12702575099999999</v>
      </c>
    </row>
    <row r="1571" spans="1:59" x14ac:dyDescent="0.25">
      <c r="A1571">
        <v>401</v>
      </c>
      <c r="H1571" t="s">
        <v>207</v>
      </c>
      <c r="I1571" t="s">
        <v>222</v>
      </c>
      <c r="M1571" t="s">
        <v>118</v>
      </c>
      <c r="Q1571" t="s">
        <v>207</v>
      </c>
      <c r="R1571">
        <v>26.51</v>
      </c>
      <c r="S1571">
        <v>28.61</v>
      </c>
      <c r="T1571">
        <v>399.36</v>
      </c>
      <c r="U1571">
        <v>800</v>
      </c>
      <c r="V1571" t="s">
        <v>207</v>
      </c>
      <c r="W1571" t="s">
        <v>207</v>
      </c>
      <c r="X1571">
        <v>2.2510925849999999</v>
      </c>
      <c r="Y1571" t="s">
        <v>207</v>
      </c>
      <c r="Z1571" t="s">
        <v>207</v>
      </c>
      <c r="AA1571" t="s">
        <v>207</v>
      </c>
      <c r="AB1571" t="s">
        <v>207</v>
      </c>
      <c r="AC1571" t="s">
        <v>207</v>
      </c>
      <c r="AD1571" t="s">
        <v>207</v>
      </c>
      <c r="AE1571" t="s">
        <v>207</v>
      </c>
      <c r="AG1571">
        <v>-0.85399999999999998</v>
      </c>
      <c r="AH1571">
        <v>-0.24</v>
      </c>
      <c r="AI1571" t="s">
        <v>207</v>
      </c>
      <c r="AJ1571" t="s">
        <v>207</v>
      </c>
      <c r="AL1571" t="s">
        <v>207</v>
      </c>
      <c r="AQ1571" t="s">
        <v>207</v>
      </c>
      <c r="AR1571" t="s">
        <v>207</v>
      </c>
      <c r="AS1571">
        <v>0.12716226999999999</v>
      </c>
      <c r="AT1571">
        <v>4.2816907930000001</v>
      </c>
      <c r="AU1571">
        <v>1.2843233780000001</v>
      </c>
      <c r="AV1571">
        <v>331.13965139999999</v>
      </c>
      <c r="AX1571">
        <f t="shared" si="215"/>
        <v>3.9161503270534492</v>
      </c>
      <c r="AZ1571" t="str">
        <f t="shared" si="214"/>
        <v>Picea abies</v>
      </c>
      <c r="BA1571">
        <f t="shared" si="216"/>
        <v>28.61</v>
      </c>
      <c r="BB1571">
        <f t="shared" si="217"/>
        <v>2.6318269490534494</v>
      </c>
      <c r="BC1571">
        <f t="shared" si="218"/>
        <v>39.936</v>
      </c>
      <c r="BD1571">
        <f t="shared" si="219"/>
        <v>800</v>
      </c>
      <c r="BE1571">
        <f t="shared" si="220"/>
        <v>0.24</v>
      </c>
      <c r="BF1571">
        <f t="shared" si="221"/>
        <v>4.2816907930000001</v>
      </c>
      <c r="BG1571">
        <f t="shared" si="222"/>
        <v>0.12716226999999999</v>
      </c>
    </row>
    <row r="1572" spans="1:59" x14ac:dyDescent="0.25">
      <c r="A1572">
        <v>402</v>
      </c>
      <c r="H1572" t="s">
        <v>207</v>
      </c>
      <c r="I1572" t="s">
        <v>222</v>
      </c>
      <c r="M1572" t="s">
        <v>118</v>
      </c>
      <c r="Q1572" t="s">
        <v>207</v>
      </c>
      <c r="R1572">
        <v>26.53</v>
      </c>
      <c r="S1572">
        <v>28.61</v>
      </c>
      <c r="T1572">
        <v>399.36</v>
      </c>
      <c r="U1572">
        <v>800</v>
      </c>
      <c r="V1572" t="s">
        <v>207</v>
      </c>
      <c r="W1572" t="s">
        <v>207</v>
      </c>
      <c r="X1572">
        <v>2.3405572979999998</v>
      </c>
      <c r="Y1572" t="s">
        <v>207</v>
      </c>
      <c r="Z1572" t="s">
        <v>207</v>
      </c>
      <c r="AA1572" t="s">
        <v>207</v>
      </c>
      <c r="AB1572" t="s">
        <v>207</v>
      </c>
      <c r="AC1572" t="s">
        <v>207</v>
      </c>
      <c r="AD1572" t="s">
        <v>207</v>
      </c>
      <c r="AE1572" t="s">
        <v>207</v>
      </c>
      <c r="AG1572">
        <v>-0.878</v>
      </c>
      <c r="AH1572">
        <v>-0.25</v>
      </c>
      <c r="AI1572" t="s">
        <v>207</v>
      </c>
      <c r="AJ1572" t="s">
        <v>207</v>
      </c>
      <c r="AL1572" t="s">
        <v>207</v>
      </c>
      <c r="AQ1572" t="s">
        <v>207</v>
      </c>
      <c r="AR1572" t="s">
        <v>207</v>
      </c>
      <c r="AS1572">
        <v>0.12859167499999999</v>
      </c>
      <c r="AT1572">
        <v>4.5106760550000002</v>
      </c>
      <c r="AU1572">
        <v>1.33817228</v>
      </c>
      <c r="AV1572">
        <v>328.96963369999997</v>
      </c>
      <c r="AX1572">
        <f t="shared" si="215"/>
        <v>3.9161503270534492</v>
      </c>
      <c r="AZ1572" t="str">
        <f t="shared" si="214"/>
        <v>Picea abies</v>
      </c>
      <c r="BA1572">
        <f t="shared" si="216"/>
        <v>28.61</v>
      </c>
      <c r="BB1572">
        <f t="shared" si="217"/>
        <v>2.577978047053449</v>
      </c>
      <c r="BC1572">
        <f t="shared" si="218"/>
        <v>39.936</v>
      </c>
      <c r="BD1572">
        <f t="shared" si="219"/>
        <v>800</v>
      </c>
      <c r="BE1572">
        <f t="shared" si="220"/>
        <v>0.25</v>
      </c>
      <c r="BF1572">
        <f t="shared" si="221"/>
        <v>4.5106760550000002</v>
      </c>
      <c r="BG1572">
        <f t="shared" si="222"/>
        <v>0.12859167499999999</v>
      </c>
    </row>
    <row r="1573" spans="1:59" x14ac:dyDescent="0.25">
      <c r="A1573">
        <v>403</v>
      </c>
      <c r="H1573" t="s">
        <v>207</v>
      </c>
      <c r="I1573" t="s">
        <v>222</v>
      </c>
      <c r="M1573" t="s">
        <v>118</v>
      </c>
      <c r="Q1573" t="s">
        <v>207</v>
      </c>
      <c r="R1573">
        <v>26.55</v>
      </c>
      <c r="S1573">
        <v>28.86</v>
      </c>
      <c r="T1573">
        <v>399.58</v>
      </c>
      <c r="U1573">
        <v>800</v>
      </c>
      <c r="V1573" t="s">
        <v>207</v>
      </c>
      <c r="W1573" t="s">
        <v>207</v>
      </c>
      <c r="X1573">
        <v>3.9078870729999999</v>
      </c>
      <c r="Y1573" t="s">
        <v>207</v>
      </c>
      <c r="Z1573" t="s">
        <v>207</v>
      </c>
      <c r="AA1573" t="s">
        <v>207</v>
      </c>
      <c r="AB1573" t="s">
        <v>207</v>
      </c>
      <c r="AC1573" t="s">
        <v>207</v>
      </c>
      <c r="AD1573" t="s">
        <v>207</v>
      </c>
      <c r="AE1573" t="s">
        <v>207</v>
      </c>
      <c r="AG1573">
        <v>-0.95499999999999996</v>
      </c>
      <c r="AH1573">
        <v>-0.26</v>
      </c>
      <c r="AI1573" t="s">
        <v>207</v>
      </c>
      <c r="AJ1573" t="s">
        <v>207</v>
      </c>
      <c r="AL1573" t="s">
        <v>207</v>
      </c>
      <c r="AQ1573" t="s">
        <v>207</v>
      </c>
      <c r="AR1573" t="s">
        <v>207</v>
      </c>
      <c r="AS1573">
        <v>0.208451569</v>
      </c>
      <c r="AT1573">
        <v>5.9860503100000004</v>
      </c>
      <c r="AU1573">
        <v>1.3529356320000001</v>
      </c>
      <c r="AV1573">
        <v>339.15296130000002</v>
      </c>
      <c r="AX1573">
        <f t="shared" si="215"/>
        <v>3.9732533665895087</v>
      </c>
      <c r="AZ1573" t="str">
        <f t="shared" si="214"/>
        <v>Picea abies</v>
      </c>
      <c r="BA1573">
        <f t="shared" si="216"/>
        <v>28.86</v>
      </c>
      <c r="BB1573">
        <f t="shared" si="217"/>
        <v>2.6203177345895083</v>
      </c>
      <c r="BC1573">
        <f t="shared" si="218"/>
        <v>39.957999999999998</v>
      </c>
      <c r="BD1573">
        <f t="shared" si="219"/>
        <v>800</v>
      </c>
      <c r="BE1573">
        <f t="shared" si="220"/>
        <v>0.26</v>
      </c>
      <c r="BF1573">
        <f t="shared" si="221"/>
        <v>5.9860503100000004</v>
      </c>
      <c r="BG1573">
        <f t="shared" si="222"/>
        <v>0.208451569</v>
      </c>
    </row>
    <row r="1574" spans="1:59" x14ac:dyDescent="0.25">
      <c r="A1574">
        <v>404</v>
      </c>
      <c r="H1574" t="s">
        <v>207</v>
      </c>
      <c r="I1574" t="s">
        <v>222</v>
      </c>
      <c r="M1574" t="s">
        <v>118</v>
      </c>
      <c r="Q1574" t="s">
        <v>207</v>
      </c>
      <c r="R1574">
        <v>26.49</v>
      </c>
      <c r="S1574">
        <v>28.57</v>
      </c>
      <c r="T1574">
        <v>399.35</v>
      </c>
      <c r="U1574">
        <v>800</v>
      </c>
      <c r="V1574" t="s">
        <v>207</v>
      </c>
      <c r="W1574" t="s">
        <v>207</v>
      </c>
      <c r="X1574">
        <v>4.4134240929999997</v>
      </c>
      <c r="Y1574" t="s">
        <v>207</v>
      </c>
      <c r="Z1574" t="s">
        <v>207</v>
      </c>
      <c r="AA1574" t="s">
        <v>207</v>
      </c>
      <c r="AB1574" t="s">
        <v>207</v>
      </c>
      <c r="AC1574" t="s">
        <v>207</v>
      </c>
      <c r="AD1574" t="s">
        <v>207</v>
      </c>
      <c r="AE1574" t="s">
        <v>207</v>
      </c>
      <c r="AG1574">
        <v>-0.95899999999999996</v>
      </c>
      <c r="AH1574">
        <v>-0.25</v>
      </c>
      <c r="AI1574" t="s">
        <v>207</v>
      </c>
      <c r="AJ1574" t="s">
        <v>207</v>
      </c>
      <c r="AL1574" t="s">
        <v>207</v>
      </c>
      <c r="AQ1574" t="s">
        <v>207</v>
      </c>
      <c r="AR1574" t="s">
        <v>207</v>
      </c>
      <c r="AS1574">
        <v>0.24270014300000001</v>
      </c>
      <c r="AT1574">
        <v>4.0795282979999996</v>
      </c>
      <c r="AU1574">
        <v>1.3588802959999999</v>
      </c>
      <c r="AV1574">
        <v>358.91256709999999</v>
      </c>
      <c r="AX1574">
        <f t="shared" si="215"/>
        <v>3.9070804372146131</v>
      </c>
      <c r="AZ1574" t="str">
        <f t="shared" si="214"/>
        <v>Picea abies</v>
      </c>
      <c r="BA1574">
        <f t="shared" si="216"/>
        <v>28.57</v>
      </c>
      <c r="BB1574">
        <f t="shared" si="217"/>
        <v>2.5482001412146129</v>
      </c>
      <c r="BC1574">
        <f t="shared" si="218"/>
        <v>39.935000000000002</v>
      </c>
      <c r="BD1574">
        <f t="shared" si="219"/>
        <v>800</v>
      </c>
      <c r="BE1574">
        <f t="shared" si="220"/>
        <v>0.25</v>
      </c>
      <c r="BF1574">
        <f t="shared" si="221"/>
        <v>4.0795282979999996</v>
      </c>
      <c r="BG1574">
        <f t="shared" si="222"/>
        <v>0.24270014300000001</v>
      </c>
    </row>
    <row r="1575" spans="1:59" x14ac:dyDescent="0.25">
      <c r="A1575">
        <v>405</v>
      </c>
      <c r="H1575" t="s">
        <v>207</v>
      </c>
      <c r="I1575" t="s">
        <v>222</v>
      </c>
      <c r="M1575" t="s">
        <v>118</v>
      </c>
      <c r="Q1575" t="s">
        <v>207</v>
      </c>
      <c r="R1575">
        <v>26.4</v>
      </c>
      <c r="S1575">
        <v>28.56</v>
      </c>
      <c r="T1575">
        <v>399.17</v>
      </c>
      <c r="U1575">
        <v>800</v>
      </c>
      <c r="V1575" t="s">
        <v>207</v>
      </c>
      <c r="W1575" t="s">
        <v>207</v>
      </c>
      <c r="X1575">
        <v>3.3304437689999999</v>
      </c>
      <c r="Y1575" t="s">
        <v>207</v>
      </c>
      <c r="Z1575" t="s">
        <v>207</v>
      </c>
      <c r="AA1575" t="s">
        <v>207</v>
      </c>
      <c r="AB1575" t="s">
        <v>207</v>
      </c>
      <c r="AC1575" t="s">
        <v>207</v>
      </c>
      <c r="AD1575" t="s">
        <v>207</v>
      </c>
      <c r="AE1575" t="s">
        <v>207</v>
      </c>
      <c r="AG1575">
        <v>-1.19</v>
      </c>
      <c r="AH1575">
        <v>-0.28999999999999998</v>
      </c>
      <c r="AI1575" t="s">
        <v>207</v>
      </c>
      <c r="AJ1575" t="s">
        <v>207</v>
      </c>
      <c r="AL1575" t="s">
        <v>207</v>
      </c>
      <c r="AQ1575" t="s">
        <v>207</v>
      </c>
      <c r="AR1575" t="s">
        <v>207</v>
      </c>
      <c r="AS1575">
        <v>0.181172259</v>
      </c>
      <c r="AT1575">
        <v>6.3559910439999996</v>
      </c>
      <c r="AU1575">
        <v>1.351345802</v>
      </c>
      <c r="AV1575">
        <v>327.91016059999998</v>
      </c>
      <c r="AX1575">
        <f t="shared" si="215"/>
        <v>3.9048158231546317</v>
      </c>
      <c r="AZ1575" t="str">
        <f t="shared" si="214"/>
        <v>Picea abies</v>
      </c>
      <c r="BA1575">
        <f t="shared" si="216"/>
        <v>28.56</v>
      </c>
      <c r="BB1575">
        <f t="shared" si="217"/>
        <v>2.5534700211546317</v>
      </c>
      <c r="BC1575">
        <f t="shared" si="218"/>
        <v>39.917000000000002</v>
      </c>
      <c r="BD1575">
        <f t="shared" si="219"/>
        <v>800</v>
      </c>
      <c r="BE1575">
        <f t="shared" si="220"/>
        <v>0.28999999999999998</v>
      </c>
      <c r="BF1575">
        <f t="shared" si="221"/>
        <v>6.3559910439999996</v>
      </c>
      <c r="BG1575">
        <f t="shared" si="222"/>
        <v>0.181172259</v>
      </c>
    </row>
    <row r="1576" spans="1:59" x14ac:dyDescent="0.25">
      <c r="A1576">
        <v>406</v>
      </c>
      <c r="H1576" t="s">
        <v>207</v>
      </c>
      <c r="I1576" t="s">
        <v>222</v>
      </c>
      <c r="M1576" t="s">
        <v>118</v>
      </c>
      <c r="Q1576" t="s">
        <v>207</v>
      </c>
      <c r="R1576">
        <v>26.3</v>
      </c>
      <c r="S1576">
        <v>28.22</v>
      </c>
      <c r="T1576">
        <v>398.97</v>
      </c>
      <c r="U1576">
        <v>801</v>
      </c>
      <c r="V1576" t="s">
        <v>207</v>
      </c>
      <c r="W1576" t="s">
        <v>207</v>
      </c>
      <c r="X1576">
        <v>2.4024364519999999</v>
      </c>
      <c r="Y1576" t="s">
        <v>207</v>
      </c>
      <c r="Z1576" t="s">
        <v>207</v>
      </c>
      <c r="AA1576" t="s">
        <v>207</v>
      </c>
      <c r="AB1576" t="s">
        <v>207</v>
      </c>
      <c r="AC1576" t="s">
        <v>207</v>
      </c>
      <c r="AD1576" t="s">
        <v>207</v>
      </c>
      <c r="AE1576" t="s">
        <v>207</v>
      </c>
      <c r="AG1576">
        <v>-1.2390000000000001</v>
      </c>
      <c r="AH1576">
        <v>-0.31</v>
      </c>
      <c r="AI1576" t="s">
        <v>207</v>
      </c>
      <c r="AJ1576" t="s">
        <v>207</v>
      </c>
      <c r="AL1576" t="s">
        <v>207</v>
      </c>
      <c r="AQ1576" t="s">
        <v>207</v>
      </c>
      <c r="AR1576" t="s">
        <v>207</v>
      </c>
      <c r="AS1576">
        <v>0.12891976499999999</v>
      </c>
      <c r="AT1576">
        <v>4.1789235509999996</v>
      </c>
      <c r="AU1576">
        <v>1.4240899629999999</v>
      </c>
      <c r="AV1576">
        <v>333.67838569999998</v>
      </c>
      <c r="AX1576">
        <f t="shared" si="215"/>
        <v>3.8284955086153309</v>
      </c>
      <c r="AZ1576" t="str">
        <f t="shared" si="214"/>
        <v>Picea abies</v>
      </c>
      <c r="BA1576">
        <f t="shared" si="216"/>
        <v>28.22</v>
      </c>
      <c r="BB1576">
        <f t="shared" si="217"/>
        <v>2.4044055456153313</v>
      </c>
      <c r="BC1576">
        <f t="shared" si="218"/>
        <v>39.897000000000006</v>
      </c>
      <c r="BD1576">
        <f t="shared" si="219"/>
        <v>801</v>
      </c>
      <c r="BE1576">
        <f t="shared" si="220"/>
        <v>0.31</v>
      </c>
      <c r="BF1576">
        <f t="shared" si="221"/>
        <v>4.1789235509999996</v>
      </c>
      <c r="BG1576">
        <f t="shared" si="222"/>
        <v>0.12891976499999999</v>
      </c>
    </row>
    <row r="1577" spans="1:59" x14ac:dyDescent="0.25">
      <c r="A1577">
        <v>407</v>
      </c>
      <c r="H1577" t="s">
        <v>207</v>
      </c>
      <c r="I1577" t="s">
        <v>222</v>
      </c>
      <c r="M1577" t="s">
        <v>118</v>
      </c>
      <c r="Q1577" t="s">
        <v>207</v>
      </c>
      <c r="R1577">
        <v>26.25</v>
      </c>
      <c r="S1577">
        <v>28.08</v>
      </c>
      <c r="T1577">
        <v>398.96</v>
      </c>
      <c r="U1577">
        <v>801</v>
      </c>
      <c r="V1577" t="s">
        <v>207</v>
      </c>
      <c r="W1577" t="s">
        <v>207</v>
      </c>
      <c r="X1577">
        <v>2.1909838829999999</v>
      </c>
      <c r="Y1577" t="s">
        <v>207</v>
      </c>
      <c r="Z1577" t="s">
        <v>207</v>
      </c>
      <c r="AA1577" t="s">
        <v>207</v>
      </c>
      <c r="AB1577" t="s">
        <v>207</v>
      </c>
      <c r="AC1577" t="s">
        <v>207</v>
      </c>
      <c r="AD1577" t="s">
        <v>207</v>
      </c>
      <c r="AE1577" t="s">
        <v>207</v>
      </c>
      <c r="AG1577">
        <v>-1.208</v>
      </c>
      <c r="AH1577">
        <v>-0.22</v>
      </c>
      <c r="AI1577" t="s">
        <v>207</v>
      </c>
      <c r="AJ1577" t="s">
        <v>207</v>
      </c>
      <c r="AL1577" t="s">
        <v>207</v>
      </c>
      <c r="AQ1577" t="s">
        <v>207</v>
      </c>
      <c r="AR1577" t="s">
        <v>207</v>
      </c>
      <c r="AS1577">
        <v>0.120010428</v>
      </c>
      <c r="AT1577">
        <v>6.9643947559999999</v>
      </c>
      <c r="AU1577">
        <v>1.406938569</v>
      </c>
      <c r="AV1577">
        <v>290.73227939999998</v>
      </c>
      <c r="AX1577">
        <f t="shared" si="215"/>
        <v>3.7974489174123542</v>
      </c>
      <c r="AZ1577" t="str">
        <f t="shared" si="214"/>
        <v>Picea abies</v>
      </c>
      <c r="BA1577">
        <f t="shared" si="216"/>
        <v>28.08</v>
      </c>
      <c r="BB1577">
        <f t="shared" si="217"/>
        <v>2.390510348412354</v>
      </c>
      <c r="BC1577">
        <f t="shared" si="218"/>
        <v>39.896000000000001</v>
      </c>
      <c r="BD1577">
        <f t="shared" si="219"/>
        <v>801</v>
      </c>
      <c r="BE1577">
        <f t="shared" si="220"/>
        <v>0.22</v>
      </c>
      <c r="BF1577">
        <f t="shared" si="221"/>
        <v>6.9643947559999999</v>
      </c>
      <c r="BG1577">
        <f t="shared" si="222"/>
        <v>0.120010428</v>
      </c>
    </row>
    <row r="1578" spans="1:59" x14ac:dyDescent="0.25">
      <c r="A1578">
        <v>408</v>
      </c>
      <c r="H1578" t="s">
        <v>207</v>
      </c>
      <c r="I1578" t="s">
        <v>222</v>
      </c>
      <c r="M1578" t="s">
        <v>118</v>
      </c>
      <c r="Q1578" t="s">
        <v>207</v>
      </c>
      <c r="R1578">
        <v>26.14</v>
      </c>
      <c r="S1578">
        <v>27.97</v>
      </c>
      <c r="T1578">
        <v>398.91</v>
      </c>
      <c r="U1578">
        <v>800</v>
      </c>
      <c r="V1578" t="s">
        <v>207</v>
      </c>
      <c r="W1578" t="s">
        <v>207</v>
      </c>
      <c r="X1578">
        <v>2.421748198</v>
      </c>
      <c r="Y1578" t="s">
        <v>207</v>
      </c>
      <c r="Z1578" t="s">
        <v>207</v>
      </c>
      <c r="AA1578" t="s">
        <v>207</v>
      </c>
      <c r="AB1578" t="s">
        <v>207</v>
      </c>
      <c r="AC1578" t="s">
        <v>207</v>
      </c>
      <c r="AD1578" t="s">
        <v>207</v>
      </c>
      <c r="AE1578" t="s">
        <v>207</v>
      </c>
      <c r="AG1578">
        <v>-0.94</v>
      </c>
      <c r="AH1578">
        <v>-0.23</v>
      </c>
      <c r="AI1578" t="s">
        <v>207</v>
      </c>
      <c r="AJ1578" t="s">
        <v>207</v>
      </c>
      <c r="AL1578" t="s">
        <v>207</v>
      </c>
      <c r="AQ1578" t="s">
        <v>207</v>
      </c>
      <c r="AR1578" t="s">
        <v>207</v>
      </c>
      <c r="AS1578">
        <v>0.13202960899999999</v>
      </c>
      <c r="AT1578">
        <v>4.8593701530000004</v>
      </c>
      <c r="AU1578">
        <v>1.4205205590000001</v>
      </c>
      <c r="AV1578">
        <v>326.0073754</v>
      </c>
      <c r="AX1578">
        <f t="shared" si="215"/>
        <v>3.7732091423649745</v>
      </c>
      <c r="AZ1578" t="str">
        <f t="shared" si="214"/>
        <v>Picea abies</v>
      </c>
      <c r="BA1578">
        <f t="shared" si="216"/>
        <v>27.97</v>
      </c>
      <c r="BB1578">
        <f t="shared" si="217"/>
        <v>2.3526885833649747</v>
      </c>
      <c r="BC1578">
        <f t="shared" si="218"/>
        <v>39.891000000000005</v>
      </c>
      <c r="BD1578">
        <f t="shared" si="219"/>
        <v>800</v>
      </c>
      <c r="BE1578">
        <f t="shared" si="220"/>
        <v>0.23</v>
      </c>
      <c r="BF1578">
        <f t="shared" si="221"/>
        <v>4.8593701530000004</v>
      </c>
      <c r="BG1578">
        <f t="shared" si="222"/>
        <v>0.13202960899999999</v>
      </c>
    </row>
    <row r="1579" spans="1:59" x14ac:dyDescent="0.25">
      <c r="A1579">
        <v>409</v>
      </c>
      <c r="H1579" t="s">
        <v>207</v>
      </c>
      <c r="I1579" t="s">
        <v>222</v>
      </c>
      <c r="M1579" t="s">
        <v>118</v>
      </c>
      <c r="Q1579" t="s">
        <v>207</v>
      </c>
      <c r="R1579">
        <v>26.31</v>
      </c>
      <c r="S1579">
        <v>27.85</v>
      </c>
      <c r="T1579">
        <v>399.07</v>
      </c>
      <c r="U1579">
        <v>800</v>
      </c>
      <c r="V1579" t="s">
        <v>207</v>
      </c>
      <c r="W1579" t="s">
        <v>207</v>
      </c>
      <c r="X1579">
        <v>9.5592318929999998</v>
      </c>
      <c r="Y1579" t="s">
        <v>207</v>
      </c>
      <c r="Z1579" t="s">
        <v>207</v>
      </c>
      <c r="AA1579" t="s">
        <v>207</v>
      </c>
      <c r="AB1579" t="s">
        <v>207</v>
      </c>
      <c r="AC1579" t="s">
        <v>207</v>
      </c>
      <c r="AD1579" t="s">
        <v>207</v>
      </c>
      <c r="AE1579" t="s">
        <v>207</v>
      </c>
      <c r="AG1579">
        <v>-1.012</v>
      </c>
      <c r="AH1579">
        <v>-0.25</v>
      </c>
      <c r="AI1579" t="s">
        <v>207</v>
      </c>
      <c r="AJ1579" t="s">
        <v>207</v>
      </c>
      <c r="AL1579" t="s">
        <v>207</v>
      </c>
      <c r="AQ1579" t="s">
        <v>207</v>
      </c>
      <c r="AR1579" t="s">
        <v>207</v>
      </c>
      <c r="AS1579">
        <v>0.56361952999999998</v>
      </c>
      <c r="AT1579">
        <v>3.1234577020000001</v>
      </c>
      <c r="AU1579">
        <v>1.4156933700000001</v>
      </c>
      <c r="AV1579">
        <v>377.5074869</v>
      </c>
      <c r="AX1579">
        <f t="shared" si="215"/>
        <v>3.7469194770887531</v>
      </c>
      <c r="AZ1579" t="str">
        <f t="shared" si="214"/>
        <v>Picea abies</v>
      </c>
      <c r="BA1579">
        <f t="shared" si="216"/>
        <v>27.85</v>
      </c>
      <c r="BB1579">
        <f t="shared" si="217"/>
        <v>2.331226107088753</v>
      </c>
      <c r="BC1579">
        <f t="shared" si="218"/>
        <v>39.906999999999996</v>
      </c>
      <c r="BD1579">
        <f t="shared" si="219"/>
        <v>800</v>
      </c>
      <c r="BE1579">
        <f t="shared" si="220"/>
        <v>0.25</v>
      </c>
      <c r="BF1579">
        <f t="shared" si="221"/>
        <v>3.1234577020000001</v>
      </c>
      <c r="BG1579">
        <f t="shared" si="222"/>
        <v>0.56361952999999998</v>
      </c>
    </row>
    <row r="1580" spans="1:59" x14ac:dyDescent="0.25">
      <c r="A1580">
        <v>410</v>
      </c>
      <c r="H1580" t="s">
        <v>207</v>
      </c>
      <c r="I1580" t="s">
        <v>222</v>
      </c>
      <c r="M1580" t="s">
        <v>118</v>
      </c>
      <c r="Q1580" t="s">
        <v>207</v>
      </c>
      <c r="R1580">
        <v>26.28</v>
      </c>
      <c r="S1580">
        <v>27.83</v>
      </c>
      <c r="T1580">
        <v>399.12</v>
      </c>
      <c r="U1580">
        <v>799</v>
      </c>
      <c r="V1580" t="s">
        <v>207</v>
      </c>
      <c r="W1580" t="s">
        <v>207</v>
      </c>
      <c r="X1580">
        <v>4.731134097</v>
      </c>
      <c r="Y1580" t="s">
        <v>207</v>
      </c>
      <c r="Z1580" t="s">
        <v>207</v>
      </c>
      <c r="AA1580" t="s">
        <v>207</v>
      </c>
      <c r="AB1580" t="s">
        <v>207</v>
      </c>
      <c r="AC1580" t="s">
        <v>207</v>
      </c>
      <c r="AD1580" t="s">
        <v>207</v>
      </c>
      <c r="AE1580" t="s">
        <v>207</v>
      </c>
      <c r="AG1580">
        <v>-0.98599999999999999</v>
      </c>
      <c r="AH1580">
        <v>-0.24</v>
      </c>
      <c r="AI1580" t="s">
        <v>207</v>
      </c>
      <c r="AJ1580" t="s">
        <v>207</v>
      </c>
      <c r="AL1580" t="s">
        <v>207</v>
      </c>
      <c r="AQ1580" t="s">
        <v>207</v>
      </c>
      <c r="AR1580" t="s">
        <v>207</v>
      </c>
      <c r="AS1580">
        <v>0.26552331200000001</v>
      </c>
      <c r="AT1580">
        <v>2.8752217149999999</v>
      </c>
      <c r="AU1580">
        <v>1.450755697</v>
      </c>
      <c r="AV1580">
        <v>368.69905590000002</v>
      </c>
      <c r="AX1580">
        <f t="shared" si="215"/>
        <v>3.7425534062678811</v>
      </c>
      <c r="AZ1580" t="str">
        <f t="shared" si="214"/>
        <v>Picea abies</v>
      </c>
      <c r="BA1580">
        <f t="shared" si="216"/>
        <v>27.83</v>
      </c>
      <c r="BB1580">
        <f t="shared" si="217"/>
        <v>2.2917977092678812</v>
      </c>
      <c r="BC1580">
        <f t="shared" si="218"/>
        <v>39.911999999999999</v>
      </c>
      <c r="BD1580">
        <f t="shared" si="219"/>
        <v>799</v>
      </c>
      <c r="BE1580">
        <f t="shared" si="220"/>
        <v>0.24</v>
      </c>
      <c r="BF1580">
        <f t="shared" si="221"/>
        <v>2.8752217149999999</v>
      </c>
      <c r="BG1580">
        <f t="shared" si="222"/>
        <v>0.26552331200000001</v>
      </c>
    </row>
    <row r="1581" spans="1:59" x14ac:dyDescent="0.25">
      <c r="A1581">
        <v>411</v>
      </c>
      <c r="H1581" t="s">
        <v>207</v>
      </c>
      <c r="I1581" t="s">
        <v>222</v>
      </c>
      <c r="M1581" t="s">
        <v>118</v>
      </c>
      <c r="Q1581" t="s">
        <v>207</v>
      </c>
      <c r="R1581">
        <v>26.23</v>
      </c>
      <c r="S1581">
        <v>28.02</v>
      </c>
      <c r="T1581">
        <v>399.1</v>
      </c>
      <c r="U1581">
        <v>799</v>
      </c>
      <c r="V1581" t="s">
        <v>207</v>
      </c>
      <c r="W1581" t="s">
        <v>207</v>
      </c>
      <c r="X1581">
        <v>2.808298518</v>
      </c>
      <c r="Y1581" t="s">
        <v>207</v>
      </c>
      <c r="Z1581" t="s">
        <v>207</v>
      </c>
      <c r="AA1581" t="s">
        <v>207</v>
      </c>
      <c r="AB1581" t="s">
        <v>207</v>
      </c>
      <c r="AC1581" t="s">
        <v>207</v>
      </c>
      <c r="AD1581" t="s">
        <v>207</v>
      </c>
      <c r="AE1581" t="s">
        <v>207</v>
      </c>
      <c r="AG1581">
        <v>-1.159</v>
      </c>
      <c r="AH1581">
        <v>-0.2</v>
      </c>
      <c r="AI1581" t="s">
        <v>207</v>
      </c>
      <c r="AJ1581" t="s">
        <v>207</v>
      </c>
      <c r="AL1581" t="s">
        <v>207</v>
      </c>
      <c r="AQ1581" t="s">
        <v>207</v>
      </c>
      <c r="AR1581" t="s">
        <v>207</v>
      </c>
      <c r="AS1581">
        <v>0.146054031</v>
      </c>
      <c r="AT1581">
        <v>1.301039981</v>
      </c>
      <c r="AU1581">
        <v>1.5179864439999999</v>
      </c>
      <c r="AV1581">
        <v>371.92236580000002</v>
      </c>
      <c r="AX1581">
        <f t="shared" si="215"/>
        <v>3.7842104722634491</v>
      </c>
      <c r="AZ1581" t="str">
        <f t="shared" si="214"/>
        <v>Picea abies</v>
      </c>
      <c r="BA1581">
        <f t="shared" si="216"/>
        <v>28.02</v>
      </c>
      <c r="BB1581">
        <f t="shared" si="217"/>
        <v>2.2662240282634492</v>
      </c>
      <c r="BC1581">
        <f t="shared" si="218"/>
        <v>39.910000000000004</v>
      </c>
      <c r="BD1581">
        <f t="shared" si="219"/>
        <v>799</v>
      </c>
      <c r="BE1581">
        <f t="shared" si="220"/>
        <v>0.2</v>
      </c>
      <c r="BF1581">
        <f t="shared" si="221"/>
        <v>1.301039981</v>
      </c>
      <c r="BG1581">
        <f t="shared" si="222"/>
        <v>0.146054031</v>
      </c>
    </row>
    <row r="1582" spans="1:59" x14ac:dyDescent="0.25">
      <c r="A1582">
        <v>412</v>
      </c>
      <c r="H1582" t="s">
        <v>207</v>
      </c>
      <c r="I1582" t="s">
        <v>222</v>
      </c>
      <c r="M1582" t="s">
        <v>118</v>
      </c>
      <c r="Q1582" t="s">
        <v>207</v>
      </c>
      <c r="R1582">
        <v>26.24</v>
      </c>
      <c r="S1582">
        <v>27.94</v>
      </c>
      <c r="T1582">
        <v>399.28</v>
      </c>
      <c r="U1582">
        <v>800</v>
      </c>
      <c r="V1582" t="s">
        <v>207</v>
      </c>
      <c r="W1582" t="s">
        <v>207</v>
      </c>
      <c r="X1582">
        <v>5.0968691780000004</v>
      </c>
      <c r="Y1582" t="s">
        <v>207</v>
      </c>
      <c r="Z1582" t="s">
        <v>207</v>
      </c>
      <c r="AA1582" t="s">
        <v>207</v>
      </c>
      <c r="AB1582" t="s">
        <v>207</v>
      </c>
      <c r="AC1582" t="s">
        <v>207</v>
      </c>
      <c r="AD1582" t="s">
        <v>207</v>
      </c>
      <c r="AE1582" t="s">
        <v>207</v>
      </c>
      <c r="AG1582">
        <v>-1.1379999999999999</v>
      </c>
      <c r="AH1582">
        <v>-0.34</v>
      </c>
      <c r="AI1582" t="s">
        <v>207</v>
      </c>
      <c r="AJ1582" t="s">
        <v>207</v>
      </c>
      <c r="AL1582" t="s">
        <v>207</v>
      </c>
      <c r="AQ1582" t="s">
        <v>207</v>
      </c>
      <c r="AR1582" t="s">
        <v>207</v>
      </c>
      <c r="AS1582">
        <v>0.27895062199999998</v>
      </c>
      <c r="AT1582">
        <v>4.6997417050000001</v>
      </c>
      <c r="AU1582">
        <v>1.4667544459999999</v>
      </c>
      <c r="AV1582">
        <v>358.37978370000002</v>
      </c>
      <c r="AX1582">
        <f t="shared" si="215"/>
        <v>3.7666217175537886</v>
      </c>
      <c r="AZ1582" t="str">
        <f t="shared" si="214"/>
        <v>Picea abies</v>
      </c>
      <c r="BA1582">
        <f t="shared" si="216"/>
        <v>27.94</v>
      </c>
      <c r="BB1582">
        <f t="shared" si="217"/>
        <v>2.2998672715537887</v>
      </c>
      <c r="BC1582">
        <f t="shared" si="218"/>
        <v>39.927999999999997</v>
      </c>
      <c r="BD1582">
        <f t="shared" si="219"/>
        <v>800</v>
      </c>
      <c r="BE1582">
        <f t="shared" si="220"/>
        <v>0.34</v>
      </c>
      <c r="BF1582">
        <f t="shared" si="221"/>
        <v>4.6997417050000001</v>
      </c>
      <c r="BG1582">
        <f t="shared" si="222"/>
        <v>0.27895062199999998</v>
      </c>
    </row>
    <row r="1583" spans="1:59" x14ac:dyDescent="0.25">
      <c r="A1583">
        <v>413</v>
      </c>
      <c r="H1583" t="s">
        <v>207</v>
      </c>
      <c r="I1583" t="s">
        <v>222</v>
      </c>
      <c r="M1583" t="s">
        <v>118</v>
      </c>
      <c r="Q1583" t="s">
        <v>207</v>
      </c>
      <c r="R1583">
        <v>26.22</v>
      </c>
      <c r="S1583">
        <v>27.99</v>
      </c>
      <c r="T1583">
        <v>399.24</v>
      </c>
      <c r="U1583">
        <v>800</v>
      </c>
      <c r="V1583" t="s">
        <v>207</v>
      </c>
      <c r="W1583" t="s">
        <v>207</v>
      </c>
      <c r="X1583">
        <v>2.9315670100000002</v>
      </c>
      <c r="Y1583" t="s">
        <v>207</v>
      </c>
      <c r="Z1583" t="s">
        <v>207</v>
      </c>
      <c r="AA1583" t="s">
        <v>207</v>
      </c>
      <c r="AB1583" t="s">
        <v>207</v>
      </c>
      <c r="AC1583" t="s">
        <v>207</v>
      </c>
      <c r="AD1583" t="s">
        <v>207</v>
      </c>
      <c r="AE1583" t="s">
        <v>207</v>
      </c>
      <c r="AG1583">
        <v>-0.93799999999999994</v>
      </c>
      <c r="AH1583">
        <v>-0.23</v>
      </c>
      <c r="AI1583" t="s">
        <v>207</v>
      </c>
      <c r="AJ1583" t="s">
        <v>207</v>
      </c>
      <c r="AL1583" t="s">
        <v>207</v>
      </c>
      <c r="AQ1583" t="s">
        <v>207</v>
      </c>
      <c r="AR1583" t="s">
        <v>207</v>
      </c>
      <c r="AS1583">
        <v>0.15366651000000001</v>
      </c>
      <c r="AT1583">
        <v>4.211832867</v>
      </c>
      <c r="AU1583">
        <v>1.5092632779999999</v>
      </c>
      <c r="AV1583">
        <v>341.3293008</v>
      </c>
      <c r="AX1583">
        <f t="shared" si="215"/>
        <v>3.7776063286685675</v>
      </c>
      <c r="AZ1583" t="str">
        <f t="shared" si="214"/>
        <v>Picea abies</v>
      </c>
      <c r="BA1583">
        <f t="shared" si="216"/>
        <v>27.99</v>
      </c>
      <c r="BB1583">
        <f t="shared" si="217"/>
        <v>2.2683430506685678</v>
      </c>
      <c r="BC1583">
        <f t="shared" si="218"/>
        <v>39.923999999999999</v>
      </c>
      <c r="BD1583">
        <f t="shared" si="219"/>
        <v>800</v>
      </c>
      <c r="BE1583">
        <f t="shared" si="220"/>
        <v>0.23</v>
      </c>
      <c r="BF1583">
        <f t="shared" si="221"/>
        <v>4.211832867</v>
      </c>
      <c r="BG1583">
        <f t="shared" si="222"/>
        <v>0.15366651000000001</v>
      </c>
    </row>
    <row r="1584" spans="1:59" x14ac:dyDescent="0.25">
      <c r="A1584">
        <v>414</v>
      </c>
      <c r="H1584" t="s">
        <v>207</v>
      </c>
      <c r="I1584" t="s">
        <v>222</v>
      </c>
      <c r="M1584" t="s">
        <v>118</v>
      </c>
      <c r="Q1584" t="s">
        <v>207</v>
      </c>
      <c r="R1584">
        <v>26.24</v>
      </c>
      <c r="S1584">
        <v>27.89</v>
      </c>
      <c r="T1584">
        <v>399.45</v>
      </c>
      <c r="U1584">
        <v>800</v>
      </c>
      <c r="V1584" t="s">
        <v>207</v>
      </c>
      <c r="W1584" t="s">
        <v>207</v>
      </c>
      <c r="X1584">
        <v>11.541689529999999</v>
      </c>
      <c r="Y1584" t="s">
        <v>207</v>
      </c>
      <c r="Z1584" t="s">
        <v>207</v>
      </c>
      <c r="AA1584" t="s">
        <v>207</v>
      </c>
      <c r="AB1584" t="s">
        <v>207</v>
      </c>
      <c r="AC1584" t="s">
        <v>207</v>
      </c>
      <c r="AD1584" t="s">
        <v>207</v>
      </c>
      <c r="AE1584" t="s">
        <v>207</v>
      </c>
      <c r="AG1584">
        <v>-1.0980000000000001</v>
      </c>
      <c r="AH1584">
        <v>-0.27</v>
      </c>
      <c r="AI1584" t="s">
        <v>207</v>
      </c>
      <c r="AJ1584" t="s">
        <v>207</v>
      </c>
      <c r="AL1584" t="s">
        <v>207</v>
      </c>
      <c r="AQ1584" t="s">
        <v>207</v>
      </c>
      <c r="AR1584" t="s">
        <v>207</v>
      </c>
      <c r="AS1584">
        <v>0.67822792200000004</v>
      </c>
      <c r="AT1584">
        <v>3.0623795889999998</v>
      </c>
      <c r="AU1584">
        <v>1.4176922759999999</v>
      </c>
      <c r="AV1584">
        <v>379.19052260000001</v>
      </c>
      <c r="AX1584">
        <f t="shared" si="215"/>
        <v>3.7556649236366448</v>
      </c>
      <c r="AZ1584" t="str">
        <f t="shared" ref="AZ1584:AZ1647" si="223">M1584</f>
        <v>Picea abies</v>
      </c>
      <c r="BA1584">
        <f t="shared" si="216"/>
        <v>27.89</v>
      </c>
      <c r="BB1584">
        <f t="shared" si="217"/>
        <v>2.3379726476366449</v>
      </c>
      <c r="BC1584">
        <f t="shared" si="218"/>
        <v>39.945</v>
      </c>
      <c r="BD1584">
        <f t="shared" si="219"/>
        <v>800</v>
      </c>
      <c r="BE1584">
        <f t="shared" si="220"/>
        <v>0.27</v>
      </c>
      <c r="BF1584">
        <f t="shared" si="221"/>
        <v>3.0623795889999998</v>
      </c>
      <c r="BG1584">
        <f t="shared" si="222"/>
        <v>0.67822792200000004</v>
      </c>
    </row>
    <row r="1585" spans="1:59" x14ac:dyDescent="0.25">
      <c r="A1585">
        <v>415</v>
      </c>
      <c r="H1585" t="s">
        <v>207</v>
      </c>
      <c r="I1585" t="s">
        <v>222</v>
      </c>
      <c r="M1585" t="s">
        <v>118</v>
      </c>
      <c r="Q1585" t="s">
        <v>207</v>
      </c>
      <c r="R1585">
        <v>26.22</v>
      </c>
      <c r="S1585">
        <v>27.87</v>
      </c>
      <c r="T1585">
        <v>399.59</v>
      </c>
      <c r="U1585">
        <v>799</v>
      </c>
      <c r="V1585" t="s">
        <v>207</v>
      </c>
      <c r="W1585" t="s">
        <v>207</v>
      </c>
      <c r="X1585">
        <v>9.6937866160000006</v>
      </c>
      <c r="Y1585" t="s">
        <v>207</v>
      </c>
      <c r="Z1585" t="s">
        <v>207</v>
      </c>
      <c r="AA1585" t="s">
        <v>207</v>
      </c>
      <c r="AB1585" t="s">
        <v>207</v>
      </c>
      <c r="AC1585" t="s">
        <v>207</v>
      </c>
      <c r="AD1585" t="s">
        <v>207</v>
      </c>
      <c r="AE1585" t="s">
        <v>207</v>
      </c>
      <c r="AG1585">
        <v>-0.65900000000000003</v>
      </c>
      <c r="AH1585">
        <v>-0.43</v>
      </c>
      <c r="AI1585" t="s">
        <v>207</v>
      </c>
      <c r="AJ1585" t="s">
        <v>207</v>
      </c>
      <c r="AL1585" t="s">
        <v>207</v>
      </c>
      <c r="AQ1585" t="s">
        <v>207</v>
      </c>
      <c r="AR1585" t="s">
        <v>207</v>
      </c>
      <c r="AS1585">
        <v>0.57681590500000002</v>
      </c>
      <c r="AT1585">
        <v>4.1480721369999998</v>
      </c>
      <c r="AU1585">
        <v>1.3792658550000001</v>
      </c>
      <c r="AV1585">
        <v>374.55274550000001</v>
      </c>
      <c r="AX1585">
        <f t="shared" si="215"/>
        <v>3.7512899816174032</v>
      </c>
      <c r="AZ1585" t="str">
        <f t="shared" si="223"/>
        <v>Picea abies</v>
      </c>
      <c r="BA1585">
        <f t="shared" si="216"/>
        <v>27.87</v>
      </c>
      <c r="BB1585">
        <f t="shared" si="217"/>
        <v>2.3720241266174034</v>
      </c>
      <c r="BC1585">
        <f t="shared" si="218"/>
        <v>39.958999999999996</v>
      </c>
      <c r="BD1585">
        <f t="shared" si="219"/>
        <v>799</v>
      </c>
      <c r="BE1585">
        <f t="shared" si="220"/>
        <v>0.43</v>
      </c>
      <c r="BF1585">
        <f t="shared" si="221"/>
        <v>4.1480721369999998</v>
      </c>
      <c r="BG1585">
        <f t="shared" si="222"/>
        <v>0.57681590500000002</v>
      </c>
    </row>
    <row r="1586" spans="1:59" x14ac:dyDescent="0.25">
      <c r="A1586">
        <v>416</v>
      </c>
      <c r="H1586" t="s">
        <v>207</v>
      </c>
      <c r="I1586" t="s">
        <v>222</v>
      </c>
      <c r="M1586" t="s">
        <v>118</v>
      </c>
      <c r="Q1586" t="s">
        <v>207</v>
      </c>
      <c r="R1586">
        <v>26.29</v>
      </c>
      <c r="S1586">
        <v>28.22</v>
      </c>
      <c r="T1586">
        <v>399.83</v>
      </c>
      <c r="U1586">
        <v>799</v>
      </c>
      <c r="V1586" t="s">
        <v>207</v>
      </c>
      <c r="W1586" t="s">
        <v>207</v>
      </c>
      <c r="X1586">
        <v>5.6411359430000001</v>
      </c>
      <c r="Y1586" t="s">
        <v>207</v>
      </c>
      <c r="Z1586" t="s">
        <v>207</v>
      </c>
      <c r="AA1586" t="s">
        <v>207</v>
      </c>
      <c r="AB1586" t="s">
        <v>207</v>
      </c>
      <c r="AC1586" t="s">
        <v>207</v>
      </c>
      <c r="AD1586" t="s">
        <v>207</v>
      </c>
      <c r="AE1586" t="s">
        <v>207</v>
      </c>
      <c r="AG1586">
        <v>-0.99</v>
      </c>
      <c r="AH1586">
        <v>-0.35</v>
      </c>
      <c r="AI1586" t="s">
        <v>207</v>
      </c>
      <c r="AJ1586" t="s">
        <v>207</v>
      </c>
      <c r="AL1586" t="s">
        <v>207</v>
      </c>
      <c r="AQ1586" t="s">
        <v>207</v>
      </c>
      <c r="AR1586" t="s">
        <v>207</v>
      </c>
      <c r="AS1586">
        <v>0.29206437200000002</v>
      </c>
      <c r="AT1586">
        <v>5.8467407759999999</v>
      </c>
      <c r="AU1586">
        <v>1.52063898</v>
      </c>
      <c r="AV1586">
        <v>353.55132470000001</v>
      </c>
      <c r="AX1586">
        <f t="shared" si="215"/>
        <v>3.8284955086153309</v>
      </c>
      <c r="AZ1586" t="str">
        <f t="shared" si="223"/>
        <v>Picea abies</v>
      </c>
      <c r="BA1586">
        <f t="shared" si="216"/>
        <v>28.22</v>
      </c>
      <c r="BB1586">
        <f t="shared" si="217"/>
        <v>2.3078565286153312</v>
      </c>
      <c r="BC1586">
        <f t="shared" si="218"/>
        <v>39.982999999999997</v>
      </c>
      <c r="BD1586">
        <f t="shared" si="219"/>
        <v>799</v>
      </c>
      <c r="BE1586">
        <f t="shared" si="220"/>
        <v>0.35</v>
      </c>
      <c r="BF1586">
        <f t="shared" si="221"/>
        <v>5.8467407759999999</v>
      </c>
      <c r="BG1586">
        <f t="shared" si="222"/>
        <v>0.29206437200000002</v>
      </c>
    </row>
    <row r="1587" spans="1:59" x14ac:dyDescent="0.25">
      <c r="A1587">
        <v>417</v>
      </c>
      <c r="H1587" t="s">
        <v>207</v>
      </c>
      <c r="I1587" t="s">
        <v>222</v>
      </c>
      <c r="M1587" t="s">
        <v>118</v>
      </c>
      <c r="Q1587" t="s">
        <v>207</v>
      </c>
      <c r="R1587">
        <v>26.38</v>
      </c>
      <c r="S1587">
        <v>28.45</v>
      </c>
      <c r="T1587">
        <v>399.89</v>
      </c>
      <c r="U1587">
        <v>800</v>
      </c>
      <c r="V1587" t="s">
        <v>207</v>
      </c>
      <c r="W1587" t="s">
        <v>207</v>
      </c>
      <c r="X1587">
        <v>7.2621103900000001</v>
      </c>
      <c r="Y1587" t="s">
        <v>207</v>
      </c>
      <c r="Z1587" t="s">
        <v>207</v>
      </c>
      <c r="AA1587" t="s">
        <v>207</v>
      </c>
      <c r="AB1587" t="s">
        <v>207</v>
      </c>
      <c r="AC1587" t="s">
        <v>207</v>
      </c>
      <c r="AD1587" t="s">
        <v>207</v>
      </c>
      <c r="AE1587" t="s">
        <v>207</v>
      </c>
      <c r="AG1587">
        <v>-0.83799999999999997</v>
      </c>
      <c r="AH1587">
        <v>-0.25</v>
      </c>
      <c r="AI1587" t="s">
        <v>207</v>
      </c>
      <c r="AJ1587" t="s">
        <v>207</v>
      </c>
      <c r="AL1587" t="s">
        <v>207</v>
      </c>
      <c r="AQ1587" t="s">
        <v>207</v>
      </c>
      <c r="AR1587" t="s">
        <v>207</v>
      </c>
      <c r="AS1587">
        <v>0.38493435599999998</v>
      </c>
      <c r="AT1587">
        <v>5.761309217</v>
      </c>
      <c r="AU1587">
        <v>1.458653719</v>
      </c>
      <c r="AV1587">
        <v>361.34645360000002</v>
      </c>
      <c r="AX1587">
        <f t="shared" si="215"/>
        <v>3.8799803599217286</v>
      </c>
      <c r="AZ1587" t="str">
        <f t="shared" si="223"/>
        <v>Picea abies</v>
      </c>
      <c r="BA1587">
        <f t="shared" si="216"/>
        <v>28.45</v>
      </c>
      <c r="BB1587">
        <f t="shared" si="217"/>
        <v>2.4213266409217287</v>
      </c>
      <c r="BC1587">
        <f t="shared" si="218"/>
        <v>39.988999999999997</v>
      </c>
      <c r="BD1587">
        <f t="shared" si="219"/>
        <v>800</v>
      </c>
      <c r="BE1587">
        <f t="shared" si="220"/>
        <v>0.25</v>
      </c>
      <c r="BF1587">
        <f t="shared" si="221"/>
        <v>5.761309217</v>
      </c>
      <c r="BG1587">
        <f t="shared" si="222"/>
        <v>0.38493435599999998</v>
      </c>
    </row>
    <row r="1588" spans="1:59" x14ac:dyDescent="0.25">
      <c r="A1588">
        <v>418</v>
      </c>
      <c r="H1588" t="s">
        <v>207</v>
      </c>
      <c r="I1588" t="s">
        <v>222</v>
      </c>
      <c r="M1588" t="s">
        <v>118</v>
      </c>
      <c r="Q1588" t="s">
        <v>207</v>
      </c>
      <c r="R1588">
        <v>26.39</v>
      </c>
      <c r="S1588">
        <v>28.4</v>
      </c>
      <c r="T1588">
        <v>400.13</v>
      </c>
      <c r="U1588">
        <v>800</v>
      </c>
      <c r="V1588" t="s">
        <v>207</v>
      </c>
      <c r="W1588" t="s">
        <v>207</v>
      </c>
      <c r="X1588">
        <v>3.8173958539999999</v>
      </c>
      <c r="Y1588" t="s">
        <v>207</v>
      </c>
      <c r="Z1588" t="s">
        <v>207</v>
      </c>
      <c r="AA1588" t="s">
        <v>207</v>
      </c>
      <c r="AB1588" t="s">
        <v>207</v>
      </c>
      <c r="AC1588" t="s">
        <v>207</v>
      </c>
      <c r="AD1588" t="s">
        <v>207</v>
      </c>
      <c r="AE1588" t="s">
        <v>207</v>
      </c>
      <c r="AG1588">
        <v>-1.1080000000000001</v>
      </c>
      <c r="AH1588">
        <v>-0.3</v>
      </c>
      <c r="AI1588" t="s">
        <v>207</v>
      </c>
      <c r="AJ1588" t="s">
        <v>207</v>
      </c>
      <c r="AL1588" t="s">
        <v>207</v>
      </c>
      <c r="AQ1588" t="s">
        <v>207</v>
      </c>
      <c r="AR1588" t="s">
        <v>207</v>
      </c>
      <c r="AS1588">
        <v>0.194926707</v>
      </c>
      <c r="AT1588">
        <v>6.2678988249999996</v>
      </c>
      <c r="AU1588">
        <v>1.5086688779999999</v>
      </c>
      <c r="AV1588">
        <v>334.03286789999999</v>
      </c>
      <c r="AX1588">
        <f t="shared" si="215"/>
        <v>3.8687370346781935</v>
      </c>
      <c r="AZ1588" t="str">
        <f t="shared" si="223"/>
        <v>Picea abies</v>
      </c>
      <c r="BA1588">
        <f t="shared" si="216"/>
        <v>28.4</v>
      </c>
      <c r="BB1588">
        <f t="shared" si="217"/>
        <v>2.3600681566781936</v>
      </c>
      <c r="BC1588">
        <f t="shared" si="218"/>
        <v>40.012999999999998</v>
      </c>
      <c r="BD1588">
        <f t="shared" si="219"/>
        <v>800</v>
      </c>
      <c r="BE1588">
        <f t="shared" si="220"/>
        <v>0.3</v>
      </c>
      <c r="BF1588">
        <f t="shared" si="221"/>
        <v>6.2678988249999996</v>
      </c>
      <c r="BG1588">
        <f t="shared" si="222"/>
        <v>0.194926707</v>
      </c>
    </row>
    <row r="1589" spans="1:59" x14ac:dyDescent="0.25">
      <c r="A1589">
        <v>419</v>
      </c>
      <c r="H1589" t="s">
        <v>207</v>
      </c>
      <c r="I1589" t="s">
        <v>222</v>
      </c>
      <c r="M1589" t="s">
        <v>118</v>
      </c>
      <c r="Q1589" t="s">
        <v>207</v>
      </c>
      <c r="R1589">
        <v>26.36</v>
      </c>
      <c r="S1589">
        <v>28.38</v>
      </c>
      <c r="T1589">
        <v>400.04</v>
      </c>
      <c r="U1589">
        <v>800</v>
      </c>
      <c r="V1589" t="s">
        <v>207</v>
      </c>
      <c r="W1589" t="s">
        <v>207</v>
      </c>
      <c r="X1589">
        <v>5.9140399769999998</v>
      </c>
      <c r="Y1589" t="s">
        <v>207</v>
      </c>
      <c r="Z1589" t="s">
        <v>207</v>
      </c>
      <c r="AA1589" t="s">
        <v>207</v>
      </c>
      <c r="AB1589" t="s">
        <v>207</v>
      </c>
      <c r="AC1589" t="s">
        <v>207</v>
      </c>
      <c r="AD1589" t="s">
        <v>207</v>
      </c>
      <c r="AE1589" t="s">
        <v>207</v>
      </c>
      <c r="AG1589">
        <v>-0.995</v>
      </c>
      <c r="AH1589">
        <v>-0.24</v>
      </c>
      <c r="AI1589" t="s">
        <v>207</v>
      </c>
      <c r="AJ1589" t="s">
        <v>207</v>
      </c>
      <c r="AL1589" t="s">
        <v>207</v>
      </c>
      <c r="AQ1589" t="s">
        <v>207</v>
      </c>
      <c r="AR1589" t="s">
        <v>207</v>
      </c>
      <c r="AS1589">
        <v>0.42426733799999999</v>
      </c>
      <c r="AT1589">
        <v>4.0170423299999998</v>
      </c>
      <c r="AU1589">
        <v>1.440463692</v>
      </c>
      <c r="AV1589">
        <v>359.74157580000002</v>
      </c>
      <c r="AX1589">
        <f t="shared" si="215"/>
        <v>3.8642476506197152</v>
      </c>
      <c r="AZ1589" t="str">
        <f t="shared" si="223"/>
        <v>Picea abies</v>
      </c>
      <c r="BA1589">
        <f t="shared" si="216"/>
        <v>28.38</v>
      </c>
      <c r="BB1589">
        <f t="shared" si="217"/>
        <v>2.4237839586197154</v>
      </c>
      <c r="BC1589">
        <f t="shared" si="218"/>
        <v>40.004000000000005</v>
      </c>
      <c r="BD1589">
        <f t="shared" si="219"/>
        <v>800</v>
      </c>
      <c r="BE1589">
        <f t="shared" si="220"/>
        <v>0.24</v>
      </c>
      <c r="BF1589">
        <f t="shared" si="221"/>
        <v>4.0170423299999998</v>
      </c>
      <c r="BG1589">
        <f t="shared" si="222"/>
        <v>0.42426733799999999</v>
      </c>
    </row>
    <row r="1590" spans="1:59" x14ac:dyDescent="0.25">
      <c r="A1590">
        <v>420</v>
      </c>
      <c r="H1590" t="s">
        <v>207</v>
      </c>
      <c r="I1590" t="s">
        <v>222</v>
      </c>
      <c r="M1590" t="s">
        <v>118</v>
      </c>
      <c r="Q1590" t="s">
        <v>207</v>
      </c>
      <c r="R1590">
        <v>26.22</v>
      </c>
      <c r="S1590">
        <v>27.79</v>
      </c>
      <c r="T1590">
        <v>399.98</v>
      </c>
      <c r="U1590">
        <v>800</v>
      </c>
      <c r="V1590" t="s">
        <v>207</v>
      </c>
      <c r="W1590" t="s">
        <v>207</v>
      </c>
      <c r="X1590">
        <v>8.1334979070000006</v>
      </c>
      <c r="Y1590" t="s">
        <v>207</v>
      </c>
      <c r="Z1590" t="s">
        <v>207</v>
      </c>
      <c r="AA1590" t="s">
        <v>207</v>
      </c>
      <c r="AB1590" t="s">
        <v>207</v>
      </c>
      <c r="AC1590" t="s">
        <v>207</v>
      </c>
      <c r="AD1590" t="s">
        <v>207</v>
      </c>
      <c r="AE1590" t="s">
        <v>207</v>
      </c>
      <c r="AG1590">
        <v>-0.78700000000000003</v>
      </c>
      <c r="AH1590">
        <v>-0.23</v>
      </c>
      <c r="AI1590" t="s">
        <v>207</v>
      </c>
      <c r="AJ1590" t="s">
        <v>207</v>
      </c>
      <c r="AL1590" t="s">
        <v>207</v>
      </c>
      <c r="AQ1590" t="s">
        <v>207</v>
      </c>
      <c r="AR1590" t="s">
        <v>207</v>
      </c>
      <c r="AS1590">
        <v>0.48423749100000002</v>
      </c>
      <c r="AT1590">
        <v>4.874481984</v>
      </c>
      <c r="AU1590">
        <v>1.3809673920000001</v>
      </c>
      <c r="AV1590">
        <v>370.33570980000002</v>
      </c>
      <c r="AX1590">
        <f t="shared" si="215"/>
        <v>3.7338345506309434</v>
      </c>
      <c r="AZ1590" t="str">
        <f t="shared" si="223"/>
        <v>Picea abies</v>
      </c>
      <c r="BA1590">
        <f t="shared" si="216"/>
        <v>27.79</v>
      </c>
      <c r="BB1590">
        <f t="shared" si="217"/>
        <v>2.3528671586309433</v>
      </c>
      <c r="BC1590">
        <f t="shared" si="218"/>
        <v>39.998000000000005</v>
      </c>
      <c r="BD1590">
        <f t="shared" si="219"/>
        <v>800</v>
      </c>
      <c r="BE1590">
        <f t="shared" si="220"/>
        <v>0.23</v>
      </c>
      <c r="BF1590">
        <f t="shared" si="221"/>
        <v>4.874481984</v>
      </c>
      <c r="BG1590">
        <f t="shared" si="222"/>
        <v>0.48423749100000002</v>
      </c>
    </row>
    <row r="1591" spans="1:59" x14ac:dyDescent="0.25">
      <c r="A1591">
        <v>421</v>
      </c>
      <c r="H1591" t="s">
        <v>207</v>
      </c>
      <c r="I1591" t="s">
        <v>222</v>
      </c>
      <c r="M1591" t="s">
        <v>118</v>
      </c>
      <c r="Q1591" t="s">
        <v>207</v>
      </c>
      <c r="R1591">
        <v>26.18</v>
      </c>
      <c r="S1591">
        <v>27.9</v>
      </c>
      <c r="T1591">
        <v>400.02</v>
      </c>
      <c r="U1591">
        <v>800</v>
      </c>
      <c r="V1591" t="s">
        <v>207</v>
      </c>
      <c r="W1591" t="s">
        <v>207</v>
      </c>
      <c r="X1591">
        <v>2.9658697030000001</v>
      </c>
      <c r="Y1591" t="s">
        <v>207</v>
      </c>
      <c r="Z1591" t="s">
        <v>207</v>
      </c>
      <c r="AA1591" t="s">
        <v>207</v>
      </c>
      <c r="AB1591" t="s">
        <v>207</v>
      </c>
      <c r="AC1591" t="s">
        <v>207</v>
      </c>
      <c r="AD1591" t="s">
        <v>207</v>
      </c>
      <c r="AE1591" t="s">
        <v>207</v>
      </c>
      <c r="AG1591">
        <v>-1.302</v>
      </c>
      <c r="AH1591">
        <v>-0.26</v>
      </c>
      <c r="AI1591" t="s">
        <v>207</v>
      </c>
      <c r="AJ1591" t="s">
        <v>207</v>
      </c>
      <c r="AL1591" t="s">
        <v>207</v>
      </c>
      <c r="AQ1591" t="s">
        <v>207</v>
      </c>
      <c r="AR1591" t="s">
        <v>207</v>
      </c>
      <c r="AS1591">
        <v>0.15909391000000001</v>
      </c>
      <c r="AT1591">
        <v>4.7344818440000003</v>
      </c>
      <c r="AU1591">
        <v>1.478881125</v>
      </c>
      <c r="AV1591">
        <v>338.41738770000001</v>
      </c>
      <c r="AX1591">
        <f t="shared" si="215"/>
        <v>3.7578540598880634</v>
      </c>
      <c r="AZ1591" t="str">
        <f t="shared" si="223"/>
        <v>Picea abies</v>
      </c>
      <c r="BA1591">
        <f t="shared" si="216"/>
        <v>27.9</v>
      </c>
      <c r="BB1591">
        <f t="shared" si="217"/>
        <v>2.2789729348880634</v>
      </c>
      <c r="BC1591">
        <f t="shared" si="218"/>
        <v>40.001999999999995</v>
      </c>
      <c r="BD1591">
        <f t="shared" si="219"/>
        <v>800</v>
      </c>
      <c r="BE1591">
        <f t="shared" si="220"/>
        <v>0.26</v>
      </c>
      <c r="BF1591">
        <f t="shared" si="221"/>
        <v>4.7344818440000003</v>
      </c>
      <c r="BG1591">
        <f t="shared" si="222"/>
        <v>0.15909391000000001</v>
      </c>
    </row>
    <row r="1592" spans="1:59" x14ac:dyDescent="0.25">
      <c r="A1592">
        <v>422</v>
      </c>
      <c r="H1592" t="s">
        <v>207</v>
      </c>
      <c r="I1592" t="s">
        <v>222</v>
      </c>
      <c r="M1592" t="s">
        <v>118</v>
      </c>
      <c r="Q1592" t="s">
        <v>207</v>
      </c>
      <c r="R1592">
        <v>26.38</v>
      </c>
      <c r="S1592">
        <v>27.87</v>
      </c>
      <c r="T1592">
        <v>400.3</v>
      </c>
      <c r="U1592">
        <v>800</v>
      </c>
      <c r="V1592" t="s">
        <v>207</v>
      </c>
      <c r="W1592" t="s">
        <v>207</v>
      </c>
      <c r="X1592">
        <v>4.4279491259999997</v>
      </c>
      <c r="Y1592" t="s">
        <v>207</v>
      </c>
      <c r="Z1592" t="s">
        <v>207</v>
      </c>
      <c r="AA1592" t="s">
        <v>207</v>
      </c>
      <c r="AB1592" t="s">
        <v>207</v>
      </c>
      <c r="AC1592" t="s">
        <v>207</v>
      </c>
      <c r="AD1592" t="s">
        <v>207</v>
      </c>
      <c r="AE1592" t="s">
        <v>207</v>
      </c>
      <c r="AG1592">
        <v>-0.83399999999999996</v>
      </c>
      <c r="AH1592">
        <v>-0.23</v>
      </c>
      <c r="AI1592" t="s">
        <v>207</v>
      </c>
      <c r="AJ1592" t="s">
        <v>207</v>
      </c>
      <c r="AL1592" t="s">
        <v>207</v>
      </c>
      <c r="AQ1592" t="s">
        <v>207</v>
      </c>
      <c r="AR1592" t="s">
        <v>207</v>
      </c>
      <c r="AS1592">
        <v>0.241825286</v>
      </c>
      <c r="AT1592">
        <v>4.9358797179999998</v>
      </c>
      <c r="AU1592">
        <v>1.507779362</v>
      </c>
      <c r="AV1592">
        <v>353.84842140000001</v>
      </c>
      <c r="AX1592">
        <f t="shared" si="215"/>
        <v>3.7512899816174032</v>
      </c>
      <c r="AZ1592" t="str">
        <f t="shared" si="223"/>
        <v>Picea abies</v>
      </c>
      <c r="BA1592">
        <f t="shared" si="216"/>
        <v>27.87</v>
      </c>
      <c r="BB1592">
        <f t="shared" si="217"/>
        <v>2.2435106196174033</v>
      </c>
      <c r="BC1592">
        <f t="shared" si="218"/>
        <v>40.03</v>
      </c>
      <c r="BD1592">
        <f t="shared" si="219"/>
        <v>800</v>
      </c>
      <c r="BE1592">
        <f t="shared" si="220"/>
        <v>0.23</v>
      </c>
      <c r="BF1592">
        <f t="shared" si="221"/>
        <v>4.9358797179999998</v>
      </c>
      <c r="BG1592">
        <f t="shared" si="222"/>
        <v>0.241825286</v>
      </c>
    </row>
    <row r="1593" spans="1:59" x14ac:dyDescent="0.25">
      <c r="A1593">
        <v>423</v>
      </c>
      <c r="H1593" t="s">
        <v>207</v>
      </c>
      <c r="I1593" t="s">
        <v>222</v>
      </c>
      <c r="M1593" t="s">
        <v>118</v>
      </c>
      <c r="Q1593" t="s">
        <v>207</v>
      </c>
      <c r="R1593">
        <v>26.38</v>
      </c>
      <c r="S1593">
        <v>27.64</v>
      </c>
      <c r="T1593">
        <v>400.24</v>
      </c>
      <c r="U1593">
        <v>799</v>
      </c>
      <c r="V1593" t="s">
        <v>207</v>
      </c>
      <c r="W1593" t="s">
        <v>207</v>
      </c>
      <c r="X1593">
        <v>8.5934703639999999</v>
      </c>
      <c r="Y1593" t="s">
        <v>207</v>
      </c>
      <c r="Z1593" t="s">
        <v>207</v>
      </c>
      <c r="AA1593" t="s">
        <v>207</v>
      </c>
      <c r="AB1593" t="s">
        <v>207</v>
      </c>
      <c r="AC1593" t="s">
        <v>207</v>
      </c>
      <c r="AD1593" t="s">
        <v>207</v>
      </c>
      <c r="AE1593" t="s">
        <v>207</v>
      </c>
      <c r="AG1593">
        <v>-1.012</v>
      </c>
      <c r="AH1593">
        <v>-0.2</v>
      </c>
      <c r="AI1593" t="s">
        <v>207</v>
      </c>
      <c r="AJ1593" t="s">
        <v>207</v>
      </c>
      <c r="AL1593" t="s">
        <v>207</v>
      </c>
      <c r="AQ1593" t="s">
        <v>207</v>
      </c>
      <c r="AR1593" t="s">
        <v>207</v>
      </c>
      <c r="AS1593">
        <v>0.53494796700000002</v>
      </c>
      <c r="AT1593">
        <v>5.1628867060000001</v>
      </c>
      <c r="AU1593">
        <v>1.378953374</v>
      </c>
      <c r="AV1593">
        <v>371.18736790000003</v>
      </c>
      <c r="AX1593">
        <f t="shared" si="215"/>
        <v>3.7012961429381819</v>
      </c>
      <c r="AZ1593" t="str">
        <f t="shared" si="223"/>
        <v>Picea abies</v>
      </c>
      <c r="BA1593">
        <f t="shared" si="216"/>
        <v>27.64</v>
      </c>
      <c r="BB1593">
        <f t="shared" si="217"/>
        <v>2.3223427689381819</v>
      </c>
      <c r="BC1593">
        <f t="shared" si="218"/>
        <v>40.024000000000001</v>
      </c>
      <c r="BD1593">
        <f t="shared" si="219"/>
        <v>799</v>
      </c>
      <c r="BE1593">
        <f t="shared" si="220"/>
        <v>0.2</v>
      </c>
      <c r="BF1593">
        <f t="shared" si="221"/>
        <v>5.1628867060000001</v>
      </c>
      <c r="BG1593">
        <f t="shared" si="222"/>
        <v>0.53494796700000002</v>
      </c>
    </row>
    <row r="1594" spans="1:59" x14ac:dyDescent="0.25">
      <c r="A1594">
        <v>424</v>
      </c>
      <c r="H1594" t="s">
        <v>207</v>
      </c>
      <c r="I1594" t="s">
        <v>222</v>
      </c>
      <c r="M1594" t="s">
        <v>118</v>
      </c>
      <c r="Q1594" t="s">
        <v>207</v>
      </c>
      <c r="R1594">
        <v>26.24</v>
      </c>
      <c r="S1594">
        <v>28.07</v>
      </c>
      <c r="T1594">
        <v>400.37</v>
      </c>
      <c r="U1594">
        <v>799</v>
      </c>
      <c r="V1594" t="s">
        <v>207</v>
      </c>
      <c r="W1594" t="s">
        <v>207</v>
      </c>
      <c r="X1594">
        <v>5.4321400869999996</v>
      </c>
      <c r="Y1594" t="s">
        <v>207</v>
      </c>
      <c r="Z1594" t="s">
        <v>207</v>
      </c>
      <c r="AA1594" t="s">
        <v>207</v>
      </c>
      <c r="AB1594" t="s">
        <v>207</v>
      </c>
      <c r="AC1594" t="s">
        <v>207</v>
      </c>
      <c r="AD1594" t="s">
        <v>207</v>
      </c>
      <c r="AE1594" t="s">
        <v>207</v>
      </c>
      <c r="AG1594">
        <v>-0.83199999999999996</v>
      </c>
      <c r="AH1594">
        <v>-0.26</v>
      </c>
      <c r="AI1594" t="s">
        <v>207</v>
      </c>
      <c r="AJ1594" t="s">
        <v>207</v>
      </c>
      <c r="AL1594" t="s">
        <v>207</v>
      </c>
      <c r="AQ1594" t="s">
        <v>207</v>
      </c>
      <c r="AR1594" t="s">
        <v>207</v>
      </c>
      <c r="AS1594">
        <v>0.30159224400000001</v>
      </c>
      <c r="AT1594">
        <v>5.0047224899999998</v>
      </c>
      <c r="AU1594">
        <v>1.41530731</v>
      </c>
      <c r="AV1594">
        <v>359.46850319999999</v>
      </c>
      <c r="AX1594">
        <f t="shared" si="215"/>
        <v>3.7952397143124292</v>
      </c>
      <c r="AZ1594" t="str">
        <f t="shared" si="223"/>
        <v>Picea abies</v>
      </c>
      <c r="BA1594">
        <f t="shared" si="216"/>
        <v>28.07</v>
      </c>
      <c r="BB1594">
        <f t="shared" si="217"/>
        <v>2.379932404312429</v>
      </c>
      <c r="BC1594">
        <f t="shared" si="218"/>
        <v>40.036999999999999</v>
      </c>
      <c r="BD1594">
        <f t="shared" si="219"/>
        <v>799</v>
      </c>
      <c r="BE1594">
        <f t="shared" si="220"/>
        <v>0.26</v>
      </c>
      <c r="BF1594">
        <f t="shared" si="221"/>
        <v>5.0047224899999998</v>
      </c>
      <c r="BG1594">
        <f t="shared" si="222"/>
        <v>0.30159224400000001</v>
      </c>
    </row>
    <row r="1595" spans="1:59" x14ac:dyDescent="0.25">
      <c r="A1595">
        <v>425</v>
      </c>
      <c r="H1595" t="s">
        <v>207</v>
      </c>
      <c r="I1595" t="s">
        <v>222</v>
      </c>
      <c r="M1595" t="s">
        <v>118</v>
      </c>
      <c r="Q1595" t="s">
        <v>207</v>
      </c>
      <c r="R1595">
        <v>26.22</v>
      </c>
      <c r="S1595">
        <v>28.17</v>
      </c>
      <c r="T1595">
        <v>400.45</v>
      </c>
      <c r="U1595">
        <v>800</v>
      </c>
      <c r="V1595" t="s">
        <v>207</v>
      </c>
      <c r="W1595" t="s">
        <v>207</v>
      </c>
      <c r="X1595">
        <v>4.9099295920000001</v>
      </c>
      <c r="Y1595" t="s">
        <v>207</v>
      </c>
      <c r="Z1595" t="s">
        <v>207</v>
      </c>
      <c r="AA1595" t="s">
        <v>207</v>
      </c>
      <c r="AB1595" t="s">
        <v>207</v>
      </c>
      <c r="AC1595" t="s">
        <v>207</v>
      </c>
      <c r="AD1595" t="s">
        <v>207</v>
      </c>
      <c r="AE1595" t="s">
        <v>207</v>
      </c>
      <c r="AG1595">
        <v>-1.0229999999999999</v>
      </c>
      <c r="AH1595">
        <v>-0.26</v>
      </c>
      <c r="AI1595" t="s">
        <v>207</v>
      </c>
      <c r="AJ1595" t="s">
        <v>207</v>
      </c>
      <c r="AL1595" t="s">
        <v>207</v>
      </c>
      <c r="AQ1595" t="s">
        <v>207</v>
      </c>
      <c r="AR1595" t="s">
        <v>207</v>
      </c>
      <c r="AS1595">
        <v>0.26510534699999999</v>
      </c>
      <c r="AT1595">
        <v>6.7614138510000004</v>
      </c>
      <c r="AU1595">
        <v>1.4326941150000001</v>
      </c>
      <c r="AV1595">
        <v>344.6971345</v>
      </c>
      <c r="AX1595">
        <f t="shared" si="215"/>
        <v>3.8173821728630788</v>
      </c>
      <c r="AZ1595" t="str">
        <f t="shared" si="223"/>
        <v>Picea abies</v>
      </c>
      <c r="BA1595">
        <f t="shared" si="216"/>
        <v>28.17</v>
      </c>
      <c r="BB1595">
        <f t="shared" si="217"/>
        <v>2.3846880578630785</v>
      </c>
      <c r="BC1595">
        <f t="shared" si="218"/>
        <v>40.045000000000002</v>
      </c>
      <c r="BD1595">
        <f t="shared" si="219"/>
        <v>800</v>
      </c>
      <c r="BE1595">
        <f t="shared" si="220"/>
        <v>0.26</v>
      </c>
      <c r="BF1595">
        <f t="shared" si="221"/>
        <v>6.7614138510000004</v>
      </c>
      <c r="BG1595">
        <f t="shared" si="222"/>
        <v>0.26510534699999999</v>
      </c>
    </row>
    <row r="1596" spans="1:59" x14ac:dyDescent="0.25">
      <c r="A1596">
        <v>426</v>
      </c>
      <c r="H1596" t="s">
        <v>207</v>
      </c>
      <c r="I1596" t="s">
        <v>222</v>
      </c>
      <c r="M1596" t="s">
        <v>118</v>
      </c>
      <c r="Q1596" t="s">
        <v>207</v>
      </c>
      <c r="R1596">
        <v>26.53</v>
      </c>
      <c r="S1596">
        <v>28.2</v>
      </c>
      <c r="T1596">
        <v>400.8</v>
      </c>
      <c r="U1596">
        <v>801</v>
      </c>
      <c r="V1596" t="s">
        <v>207</v>
      </c>
      <c r="W1596" t="s">
        <v>207</v>
      </c>
      <c r="X1596">
        <v>6.3475518339999999</v>
      </c>
      <c r="Y1596" t="s">
        <v>207</v>
      </c>
      <c r="Z1596" t="s">
        <v>207</v>
      </c>
      <c r="AA1596" t="s">
        <v>207</v>
      </c>
      <c r="AB1596" t="s">
        <v>207</v>
      </c>
      <c r="AC1596" t="s">
        <v>207</v>
      </c>
      <c r="AD1596" t="s">
        <v>207</v>
      </c>
      <c r="AE1596" t="s">
        <v>207</v>
      </c>
      <c r="AG1596">
        <v>-0.93899999999999995</v>
      </c>
      <c r="AH1596">
        <v>-0.28000000000000003</v>
      </c>
      <c r="AI1596" t="s">
        <v>207</v>
      </c>
      <c r="AJ1596" t="s">
        <v>207</v>
      </c>
      <c r="AL1596" t="s">
        <v>207</v>
      </c>
      <c r="AQ1596" t="s">
        <v>207</v>
      </c>
      <c r="AR1596" t="s">
        <v>207</v>
      </c>
      <c r="AS1596">
        <v>0.34799756599999998</v>
      </c>
      <c r="AT1596">
        <v>7.4878681719999998</v>
      </c>
      <c r="AU1596">
        <v>1.475074132</v>
      </c>
      <c r="AV1596">
        <v>351.39415530000002</v>
      </c>
      <c r="AX1596">
        <f t="shared" si="215"/>
        <v>3.8240467995858758</v>
      </c>
      <c r="AZ1596" t="str">
        <f t="shared" si="223"/>
        <v>Picea abies</v>
      </c>
      <c r="BA1596">
        <f t="shared" si="216"/>
        <v>28.2</v>
      </c>
      <c r="BB1596">
        <f t="shared" si="217"/>
        <v>2.3489726675858758</v>
      </c>
      <c r="BC1596">
        <f t="shared" si="218"/>
        <v>40.08</v>
      </c>
      <c r="BD1596">
        <f t="shared" si="219"/>
        <v>801</v>
      </c>
      <c r="BE1596">
        <f t="shared" si="220"/>
        <v>0.28000000000000003</v>
      </c>
      <c r="BF1596">
        <f t="shared" si="221"/>
        <v>7.4878681719999998</v>
      </c>
      <c r="BG1596">
        <f t="shared" si="222"/>
        <v>0.34799756599999998</v>
      </c>
    </row>
    <row r="1597" spans="1:59" x14ac:dyDescent="0.25">
      <c r="A1597">
        <v>427</v>
      </c>
      <c r="H1597" t="s">
        <v>207</v>
      </c>
      <c r="I1597" t="s">
        <v>222</v>
      </c>
      <c r="M1597" t="s">
        <v>118</v>
      </c>
      <c r="Q1597" t="s">
        <v>207</v>
      </c>
      <c r="R1597">
        <v>25.22</v>
      </c>
      <c r="S1597">
        <v>28.02</v>
      </c>
      <c r="T1597">
        <v>399.75</v>
      </c>
      <c r="U1597">
        <v>800</v>
      </c>
      <c r="V1597" t="s">
        <v>207</v>
      </c>
      <c r="W1597" t="s">
        <v>207</v>
      </c>
      <c r="X1597">
        <v>4.057254693</v>
      </c>
      <c r="Y1597" t="s">
        <v>207</v>
      </c>
      <c r="Z1597" t="s">
        <v>207</v>
      </c>
      <c r="AA1597" t="s">
        <v>207</v>
      </c>
      <c r="AB1597" t="s">
        <v>207</v>
      </c>
      <c r="AC1597" t="s">
        <v>207</v>
      </c>
      <c r="AD1597" t="s">
        <v>207</v>
      </c>
      <c r="AE1597" t="s">
        <v>207</v>
      </c>
      <c r="AG1597">
        <v>-0.81</v>
      </c>
      <c r="AH1597">
        <v>-0.26</v>
      </c>
      <c r="AI1597" t="s">
        <v>207</v>
      </c>
      <c r="AJ1597" t="s">
        <v>207</v>
      </c>
      <c r="AL1597" t="s">
        <v>207</v>
      </c>
      <c r="AQ1597" t="s">
        <v>207</v>
      </c>
      <c r="AR1597" t="s">
        <v>207</v>
      </c>
      <c r="AS1597">
        <v>0.22167699399999999</v>
      </c>
      <c r="AT1597">
        <v>7.9879536130000002</v>
      </c>
      <c r="AU1597">
        <v>1.241191932</v>
      </c>
      <c r="AV1597">
        <v>326.95697539999998</v>
      </c>
      <c r="AX1597">
        <f t="shared" si="215"/>
        <v>3.7842104722634491</v>
      </c>
      <c r="AZ1597" t="str">
        <f t="shared" si="223"/>
        <v>Picea abies</v>
      </c>
      <c r="BA1597">
        <f t="shared" si="216"/>
        <v>28.02</v>
      </c>
      <c r="BB1597">
        <f t="shared" si="217"/>
        <v>2.5430185402634491</v>
      </c>
      <c r="BC1597">
        <f t="shared" si="218"/>
        <v>39.975000000000001</v>
      </c>
      <c r="BD1597">
        <f t="shared" si="219"/>
        <v>800</v>
      </c>
      <c r="BE1597">
        <f t="shared" si="220"/>
        <v>0.26</v>
      </c>
      <c r="BF1597">
        <f t="shared" si="221"/>
        <v>7.9879536130000002</v>
      </c>
      <c r="BG1597">
        <f t="shared" si="222"/>
        <v>0.22167699399999999</v>
      </c>
    </row>
    <row r="1598" spans="1:59" x14ac:dyDescent="0.25">
      <c r="A1598">
        <v>428</v>
      </c>
      <c r="H1598" t="s">
        <v>207</v>
      </c>
      <c r="I1598" t="s">
        <v>222</v>
      </c>
      <c r="M1598" t="s">
        <v>118</v>
      </c>
      <c r="Q1598" t="s">
        <v>207</v>
      </c>
      <c r="R1598">
        <v>25.31</v>
      </c>
      <c r="S1598">
        <v>28.21</v>
      </c>
      <c r="T1598">
        <v>399.83</v>
      </c>
      <c r="U1598">
        <v>800</v>
      </c>
      <c r="V1598" t="s">
        <v>207</v>
      </c>
      <c r="W1598" t="s">
        <v>207</v>
      </c>
      <c r="X1598">
        <v>7.4076091059999998</v>
      </c>
      <c r="Y1598" t="s">
        <v>207</v>
      </c>
      <c r="Z1598" t="s">
        <v>207</v>
      </c>
      <c r="AA1598" t="s">
        <v>207</v>
      </c>
      <c r="AB1598" t="s">
        <v>207</v>
      </c>
      <c r="AC1598" t="s">
        <v>207</v>
      </c>
      <c r="AD1598" t="s">
        <v>207</v>
      </c>
      <c r="AE1598" t="s">
        <v>207</v>
      </c>
      <c r="AG1598">
        <v>-1.157</v>
      </c>
      <c r="AH1598">
        <v>-0.21</v>
      </c>
      <c r="AI1598" t="s">
        <v>207</v>
      </c>
      <c r="AJ1598" t="s">
        <v>207</v>
      </c>
      <c r="AL1598" t="s">
        <v>207</v>
      </c>
      <c r="AQ1598" t="s">
        <v>207</v>
      </c>
      <c r="AR1598" t="s">
        <v>207</v>
      </c>
      <c r="AS1598">
        <v>0.40354617100000001</v>
      </c>
      <c r="AT1598">
        <v>8.5591587330000003</v>
      </c>
      <c r="AU1598">
        <v>1.253013368</v>
      </c>
      <c r="AV1598">
        <v>351.19437870000002</v>
      </c>
      <c r="AX1598">
        <f t="shared" si="215"/>
        <v>3.8262705913269888</v>
      </c>
      <c r="AZ1598" t="str">
        <f t="shared" si="223"/>
        <v>Picea abies</v>
      </c>
      <c r="BA1598">
        <f t="shared" si="216"/>
        <v>28.21</v>
      </c>
      <c r="BB1598">
        <f t="shared" si="217"/>
        <v>2.5732572233269888</v>
      </c>
      <c r="BC1598">
        <f t="shared" si="218"/>
        <v>39.982999999999997</v>
      </c>
      <c r="BD1598">
        <f t="shared" si="219"/>
        <v>800</v>
      </c>
      <c r="BE1598">
        <f t="shared" si="220"/>
        <v>0.21</v>
      </c>
      <c r="BF1598">
        <f t="shared" si="221"/>
        <v>8.5591587330000003</v>
      </c>
      <c r="BG1598">
        <f t="shared" si="222"/>
        <v>0.40354617100000001</v>
      </c>
    </row>
    <row r="1599" spans="1:59" x14ac:dyDescent="0.25">
      <c r="A1599">
        <v>429</v>
      </c>
      <c r="H1599" t="s">
        <v>207</v>
      </c>
      <c r="I1599" t="s">
        <v>222</v>
      </c>
      <c r="M1599" t="s">
        <v>118</v>
      </c>
      <c r="Q1599" t="s">
        <v>207</v>
      </c>
      <c r="R1599">
        <v>25.3</v>
      </c>
      <c r="S1599">
        <v>26.37</v>
      </c>
      <c r="T1599">
        <v>400.3</v>
      </c>
      <c r="U1599">
        <v>801</v>
      </c>
      <c r="V1599" t="s">
        <v>207</v>
      </c>
      <c r="W1599" t="s">
        <v>207</v>
      </c>
      <c r="X1599">
        <v>1.967496063</v>
      </c>
      <c r="Y1599" t="s">
        <v>207</v>
      </c>
      <c r="Z1599" t="s">
        <v>207</v>
      </c>
      <c r="AA1599" t="s">
        <v>207</v>
      </c>
      <c r="AB1599" t="s">
        <v>207</v>
      </c>
      <c r="AC1599" t="s">
        <v>207</v>
      </c>
      <c r="AD1599" t="s">
        <v>207</v>
      </c>
      <c r="AE1599" t="s">
        <v>207</v>
      </c>
      <c r="AG1599">
        <v>-0.63</v>
      </c>
      <c r="AH1599">
        <v>-0.3</v>
      </c>
      <c r="AI1599" t="s">
        <v>207</v>
      </c>
      <c r="AJ1599" t="s">
        <v>207</v>
      </c>
      <c r="AL1599" t="s">
        <v>207</v>
      </c>
      <c r="AQ1599" t="s">
        <v>207</v>
      </c>
      <c r="AR1599" t="s">
        <v>207</v>
      </c>
      <c r="AS1599">
        <v>0.10892985600000001</v>
      </c>
      <c r="AT1599">
        <v>9.0959179020000001</v>
      </c>
      <c r="AU1599">
        <v>1.587087591</v>
      </c>
      <c r="AV1599">
        <v>251.48977260000001</v>
      </c>
      <c r="AX1599">
        <f t="shared" si="215"/>
        <v>3.4355534912009191</v>
      </c>
      <c r="AZ1599" t="str">
        <f t="shared" si="223"/>
        <v>Picea abies</v>
      </c>
      <c r="BA1599">
        <f t="shared" si="216"/>
        <v>26.37</v>
      </c>
      <c r="BB1599">
        <f t="shared" si="217"/>
        <v>1.8484659002009192</v>
      </c>
      <c r="BC1599">
        <f t="shared" si="218"/>
        <v>40.03</v>
      </c>
      <c r="BD1599">
        <f t="shared" si="219"/>
        <v>801</v>
      </c>
      <c r="BE1599">
        <f t="shared" si="220"/>
        <v>0.3</v>
      </c>
      <c r="BF1599">
        <f t="shared" si="221"/>
        <v>9.0959179020000001</v>
      </c>
      <c r="BG1599">
        <f t="shared" si="222"/>
        <v>0.10892985600000001</v>
      </c>
    </row>
    <row r="1600" spans="1:59" x14ac:dyDescent="0.25">
      <c r="A1600">
        <v>430</v>
      </c>
      <c r="H1600" t="s">
        <v>207</v>
      </c>
      <c r="I1600" t="s">
        <v>222</v>
      </c>
      <c r="M1600" t="s">
        <v>118</v>
      </c>
      <c r="Q1600" t="s">
        <v>207</v>
      </c>
      <c r="R1600">
        <v>25.32</v>
      </c>
      <c r="S1600">
        <v>26.74</v>
      </c>
      <c r="T1600">
        <v>400.68</v>
      </c>
      <c r="U1600">
        <v>801</v>
      </c>
      <c r="V1600" t="s">
        <v>207</v>
      </c>
      <c r="W1600" t="s">
        <v>207</v>
      </c>
      <c r="X1600">
        <v>2.932940839</v>
      </c>
      <c r="Y1600" t="s">
        <v>207</v>
      </c>
      <c r="Z1600" t="s">
        <v>207</v>
      </c>
      <c r="AA1600" t="s">
        <v>207</v>
      </c>
      <c r="AB1600" t="s">
        <v>207</v>
      </c>
      <c r="AC1600" t="s">
        <v>207</v>
      </c>
      <c r="AD1600" t="s">
        <v>207</v>
      </c>
      <c r="AE1600" t="s">
        <v>207</v>
      </c>
      <c r="AG1600">
        <v>-0.56000000000000005</v>
      </c>
      <c r="AH1600">
        <v>-0.25</v>
      </c>
      <c r="AI1600" t="s">
        <v>207</v>
      </c>
      <c r="AJ1600" t="s">
        <v>207</v>
      </c>
      <c r="AL1600" t="s">
        <v>207</v>
      </c>
      <c r="AQ1600" t="s">
        <v>207</v>
      </c>
      <c r="AR1600" t="s">
        <v>207</v>
      </c>
      <c r="AS1600">
        <v>0.15844216899999999</v>
      </c>
      <c r="AT1600">
        <v>8.1138122389999996</v>
      </c>
      <c r="AU1600">
        <v>1.567682225</v>
      </c>
      <c r="AV1600">
        <v>303.88546860000002</v>
      </c>
      <c r="AX1600">
        <f t="shared" si="215"/>
        <v>3.5112012664671481</v>
      </c>
      <c r="AZ1600" t="str">
        <f t="shared" si="223"/>
        <v>Picea abies</v>
      </c>
      <c r="BA1600">
        <f t="shared" si="216"/>
        <v>26.74</v>
      </c>
      <c r="BB1600">
        <f t="shared" si="217"/>
        <v>1.9435190414671482</v>
      </c>
      <c r="BC1600">
        <f t="shared" si="218"/>
        <v>40.067999999999998</v>
      </c>
      <c r="BD1600">
        <f t="shared" si="219"/>
        <v>801</v>
      </c>
      <c r="BE1600">
        <f t="shared" si="220"/>
        <v>0.25</v>
      </c>
      <c r="BF1600">
        <f t="shared" si="221"/>
        <v>8.1138122389999996</v>
      </c>
      <c r="BG1600">
        <f t="shared" si="222"/>
        <v>0.15844216899999999</v>
      </c>
    </row>
    <row r="1601" spans="1:59" x14ac:dyDescent="0.25">
      <c r="A1601">
        <v>431</v>
      </c>
      <c r="H1601" t="s">
        <v>207</v>
      </c>
      <c r="I1601" t="s">
        <v>222</v>
      </c>
      <c r="M1601" t="s">
        <v>118</v>
      </c>
      <c r="Q1601" t="s">
        <v>207</v>
      </c>
      <c r="R1601">
        <v>25.27</v>
      </c>
      <c r="S1601">
        <v>26.5</v>
      </c>
      <c r="T1601">
        <v>400.52</v>
      </c>
      <c r="U1601">
        <v>801</v>
      </c>
      <c r="V1601" t="s">
        <v>207</v>
      </c>
      <c r="W1601" t="s">
        <v>207</v>
      </c>
      <c r="X1601">
        <v>1.807102955</v>
      </c>
      <c r="Y1601" t="s">
        <v>207</v>
      </c>
      <c r="Z1601" t="s">
        <v>207</v>
      </c>
      <c r="AA1601" t="s">
        <v>207</v>
      </c>
      <c r="AB1601" t="s">
        <v>207</v>
      </c>
      <c r="AC1601" t="s">
        <v>207</v>
      </c>
      <c r="AD1601" t="s">
        <v>207</v>
      </c>
      <c r="AE1601" t="s">
        <v>207</v>
      </c>
      <c r="AG1601">
        <v>-0.64</v>
      </c>
      <c r="AH1601">
        <v>-0.3</v>
      </c>
      <c r="AI1601" t="s">
        <v>207</v>
      </c>
      <c r="AJ1601" t="s">
        <v>207</v>
      </c>
      <c r="AL1601" t="s">
        <v>207</v>
      </c>
      <c r="AQ1601" t="s">
        <v>207</v>
      </c>
      <c r="AR1601" t="s">
        <v>207</v>
      </c>
      <c r="AS1601">
        <v>9.8364639000000004E-2</v>
      </c>
      <c r="AT1601">
        <v>7.9612097110000004</v>
      </c>
      <c r="AU1601">
        <v>1.5829717619999999</v>
      </c>
      <c r="AV1601">
        <v>256.16034539999998</v>
      </c>
      <c r="AX1601">
        <f t="shared" si="215"/>
        <v>3.4619689965725859</v>
      </c>
      <c r="AZ1601" t="str">
        <f t="shared" si="223"/>
        <v>Picea abies</v>
      </c>
      <c r="BA1601">
        <f t="shared" si="216"/>
        <v>26.5</v>
      </c>
      <c r="BB1601">
        <f t="shared" si="217"/>
        <v>1.8789972345725861</v>
      </c>
      <c r="BC1601">
        <f t="shared" si="218"/>
        <v>40.052</v>
      </c>
      <c r="BD1601">
        <f t="shared" si="219"/>
        <v>801</v>
      </c>
      <c r="BE1601">
        <f t="shared" si="220"/>
        <v>0.3</v>
      </c>
      <c r="BF1601">
        <f t="shared" si="221"/>
        <v>7.9612097110000004</v>
      </c>
      <c r="BG1601">
        <f t="shared" si="222"/>
        <v>9.8364639000000004E-2</v>
      </c>
    </row>
    <row r="1602" spans="1:59" x14ac:dyDescent="0.25">
      <c r="A1602">
        <v>432</v>
      </c>
      <c r="H1602" t="s">
        <v>207</v>
      </c>
      <c r="I1602" t="s">
        <v>222</v>
      </c>
      <c r="M1602" t="s">
        <v>118</v>
      </c>
      <c r="Q1602" t="s">
        <v>207</v>
      </c>
      <c r="R1602">
        <v>25.31</v>
      </c>
      <c r="S1602">
        <v>26.66</v>
      </c>
      <c r="T1602">
        <v>400.95</v>
      </c>
      <c r="U1602">
        <v>799</v>
      </c>
      <c r="V1602" t="s">
        <v>207</v>
      </c>
      <c r="W1602" t="s">
        <v>207</v>
      </c>
      <c r="X1602">
        <v>5.4045368949999997</v>
      </c>
      <c r="Y1602" t="s">
        <v>207</v>
      </c>
      <c r="Z1602" t="s">
        <v>207</v>
      </c>
      <c r="AA1602" t="s">
        <v>207</v>
      </c>
      <c r="AB1602" t="s">
        <v>207</v>
      </c>
      <c r="AC1602" t="s">
        <v>207</v>
      </c>
      <c r="AD1602" t="s">
        <v>207</v>
      </c>
      <c r="AE1602" t="s">
        <v>207</v>
      </c>
      <c r="AG1602">
        <v>-0.71</v>
      </c>
      <c r="AH1602">
        <v>-0.27</v>
      </c>
      <c r="AI1602" t="s">
        <v>207</v>
      </c>
      <c r="AJ1602" t="s">
        <v>207</v>
      </c>
      <c r="AL1602" t="s">
        <v>207</v>
      </c>
      <c r="AQ1602" t="s">
        <v>207</v>
      </c>
      <c r="AR1602" t="s">
        <v>207</v>
      </c>
      <c r="AS1602">
        <v>0.312484131</v>
      </c>
      <c r="AT1602">
        <v>9.9972737449999993</v>
      </c>
      <c r="AU1602">
        <v>1.486462076</v>
      </c>
      <c r="AV1602">
        <v>333.61857229999998</v>
      </c>
      <c r="AX1602">
        <f t="shared" ref="AX1602:AX1665" si="224">0.61078*EXP(17.27*BA1602/(BA1602+237.3))</f>
        <v>3.4947231764217861</v>
      </c>
      <c r="AZ1602" t="str">
        <f t="shared" si="223"/>
        <v>Picea abies</v>
      </c>
      <c r="BA1602">
        <f t="shared" ref="BA1602:BA1665" si="225">S1602</f>
        <v>26.66</v>
      </c>
      <c r="BB1602">
        <f t="shared" ref="BB1602:BB1665" si="226">AX1602-AU1602</f>
        <v>2.0082611004217861</v>
      </c>
      <c r="BC1602">
        <f t="shared" ref="BC1602:BC1665" si="227">T1602/10</f>
        <v>40.094999999999999</v>
      </c>
      <c r="BD1602">
        <f t="shared" ref="BD1602:BD1665" si="228">U1602</f>
        <v>799</v>
      </c>
      <c r="BE1602">
        <f t="shared" ref="BE1602:BE1665" si="229">-AH1602</f>
        <v>0.27</v>
      </c>
      <c r="BF1602">
        <f t="shared" ref="BF1602:BF1665" si="230">AT1602</f>
        <v>9.9972737449999993</v>
      </c>
      <c r="BG1602">
        <f t="shared" ref="BG1602:BG1665" si="231">AS1602</f>
        <v>0.312484131</v>
      </c>
    </row>
    <row r="1603" spans="1:59" x14ac:dyDescent="0.25">
      <c r="A1603">
        <v>433</v>
      </c>
      <c r="H1603" t="s">
        <v>207</v>
      </c>
      <c r="I1603" t="s">
        <v>222</v>
      </c>
      <c r="M1603" t="s">
        <v>118</v>
      </c>
      <c r="Q1603" t="s">
        <v>207</v>
      </c>
      <c r="R1603">
        <v>25.33</v>
      </c>
      <c r="S1603">
        <v>26.55</v>
      </c>
      <c r="T1603">
        <v>400.76</v>
      </c>
      <c r="U1603">
        <v>799</v>
      </c>
      <c r="V1603" t="s">
        <v>207</v>
      </c>
      <c r="W1603" t="s">
        <v>207</v>
      </c>
      <c r="X1603">
        <v>3.469616748</v>
      </c>
      <c r="Y1603" t="s">
        <v>207</v>
      </c>
      <c r="Z1603" t="s">
        <v>207</v>
      </c>
      <c r="AA1603" t="s">
        <v>207</v>
      </c>
      <c r="AB1603" t="s">
        <v>207</v>
      </c>
      <c r="AC1603" t="s">
        <v>207</v>
      </c>
      <c r="AD1603" t="s">
        <v>207</v>
      </c>
      <c r="AE1603" t="s">
        <v>207</v>
      </c>
      <c r="AG1603">
        <v>-0.7</v>
      </c>
      <c r="AH1603">
        <v>-0.28999999999999998</v>
      </c>
      <c r="AI1603" t="s">
        <v>207</v>
      </c>
      <c r="AJ1603" t="s">
        <v>207</v>
      </c>
      <c r="AL1603" t="s">
        <v>207</v>
      </c>
      <c r="AQ1603" t="s">
        <v>207</v>
      </c>
      <c r="AR1603" t="s">
        <v>207</v>
      </c>
      <c r="AS1603">
        <v>0.19670731399999999</v>
      </c>
      <c r="AT1603">
        <v>5.960738364</v>
      </c>
      <c r="AU1603">
        <v>1.5243873130000001</v>
      </c>
      <c r="AV1603">
        <v>337.65098160000002</v>
      </c>
      <c r="AX1603">
        <f t="shared" si="224"/>
        <v>3.4721758243958236</v>
      </c>
      <c r="AZ1603" t="str">
        <f t="shared" si="223"/>
        <v>Picea abies</v>
      </c>
      <c r="BA1603">
        <f t="shared" si="225"/>
        <v>26.55</v>
      </c>
      <c r="BB1603">
        <f t="shared" si="226"/>
        <v>1.9477885113958235</v>
      </c>
      <c r="BC1603">
        <f t="shared" si="227"/>
        <v>40.076000000000001</v>
      </c>
      <c r="BD1603">
        <f t="shared" si="228"/>
        <v>799</v>
      </c>
      <c r="BE1603">
        <f t="shared" si="229"/>
        <v>0.28999999999999998</v>
      </c>
      <c r="BF1603">
        <f t="shared" si="230"/>
        <v>5.960738364</v>
      </c>
      <c r="BG1603">
        <f t="shared" si="231"/>
        <v>0.19670731399999999</v>
      </c>
    </row>
    <row r="1604" spans="1:59" x14ac:dyDescent="0.25">
      <c r="A1604">
        <v>434</v>
      </c>
      <c r="H1604" t="s">
        <v>207</v>
      </c>
      <c r="I1604" t="s">
        <v>222</v>
      </c>
      <c r="M1604" t="s">
        <v>118</v>
      </c>
      <c r="Q1604" t="s">
        <v>207</v>
      </c>
      <c r="R1604">
        <v>25.26</v>
      </c>
      <c r="S1604">
        <v>26.39</v>
      </c>
      <c r="T1604">
        <v>400.9</v>
      </c>
      <c r="U1604">
        <v>799</v>
      </c>
      <c r="V1604" t="s">
        <v>207</v>
      </c>
      <c r="W1604" t="s">
        <v>207</v>
      </c>
      <c r="X1604">
        <v>3.1781982969999998</v>
      </c>
      <c r="Y1604" t="s">
        <v>207</v>
      </c>
      <c r="Z1604" t="s">
        <v>207</v>
      </c>
      <c r="AA1604" t="s">
        <v>207</v>
      </c>
      <c r="AB1604" t="s">
        <v>207</v>
      </c>
      <c r="AC1604" t="s">
        <v>207</v>
      </c>
      <c r="AD1604" t="s">
        <v>207</v>
      </c>
      <c r="AE1604" t="s">
        <v>207</v>
      </c>
      <c r="AG1604">
        <v>-0.71</v>
      </c>
      <c r="AH1604">
        <v>-0.34</v>
      </c>
      <c r="AI1604" t="s">
        <v>207</v>
      </c>
      <c r="AJ1604" t="s">
        <v>207</v>
      </c>
      <c r="AL1604" t="s">
        <v>207</v>
      </c>
      <c r="AQ1604" t="s">
        <v>207</v>
      </c>
      <c r="AR1604" t="s">
        <v>207</v>
      </c>
      <c r="AS1604">
        <v>0.181530636</v>
      </c>
      <c r="AT1604">
        <v>7.4317285870000003</v>
      </c>
      <c r="AU1604">
        <v>1.5325216880000001</v>
      </c>
      <c r="AV1604">
        <v>320.37375229999998</v>
      </c>
      <c r="AX1604">
        <f t="shared" si="224"/>
        <v>3.4396059482471917</v>
      </c>
      <c r="AZ1604" t="str">
        <f t="shared" si="223"/>
        <v>Picea abies</v>
      </c>
      <c r="BA1604">
        <f t="shared" si="225"/>
        <v>26.39</v>
      </c>
      <c r="BB1604">
        <f t="shared" si="226"/>
        <v>1.9070842602471916</v>
      </c>
      <c r="BC1604">
        <f t="shared" si="227"/>
        <v>40.089999999999996</v>
      </c>
      <c r="BD1604">
        <f t="shared" si="228"/>
        <v>799</v>
      </c>
      <c r="BE1604">
        <f t="shared" si="229"/>
        <v>0.34</v>
      </c>
      <c r="BF1604">
        <f t="shared" si="230"/>
        <v>7.4317285870000003</v>
      </c>
      <c r="BG1604">
        <f t="shared" si="231"/>
        <v>0.181530636</v>
      </c>
    </row>
    <row r="1605" spans="1:59" x14ac:dyDescent="0.25">
      <c r="A1605">
        <v>435</v>
      </c>
      <c r="H1605" t="s">
        <v>207</v>
      </c>
      <c r="I1605" t="s">
        <v>222</v>
      </c>
      <c r="M1605" t="s">
        <v>118</v>
      </c>
      <c r="Q1605" t="s">
        <v>207</v>
      </c>
      <c r="R1605">
        <v>25.27</v>
      </c>
      <c r="S1605">
        <v>26.69</v>
      </c>
      <c r="T1605">
        <v>400.93</v>
      </c>
      <c r="U1605">
        <v>800</v>
      </c>
      <c r="V1605" t="s">
        <v>207</v>
      </c>
      <c r="W1605" t="s">
        <v>207</v>
      </c>
      <c r="X1605">
        <v>1.7677929779999999</v>
      </c>
      <c r="Y1605" t="s">
        <v>207</v>
      </c>
      <c r="Z1605" t="s">
        <v>207</v>
      </c>
      <c r="AA1605" t="s">
        <v>207</v>
      </c>
      <c r="AB1605" t="s">
        <v>207</v>
      </c>
      <c r="AC1605" t="s">
        <v>207</v>
      </c>
      <c r="AD1605" t="s">
        <v>207</v>
      </c>
      <c r="AE1605" t="s">
        <v>207</v>
      </c>
      <c r="AG1605">
        <v>-0.57999999999999996</v>
      </c>
      <c r="AH1605">
        <v>-0.3</v>
      </c>
      <c r="AI1605" t="s">
        <v>207</v>
      </c>
      <c r="AJ1605" t="s">
        <v>207</v>
      </c>
      <c r="AL1605" t="s">
        <v>207</v>
      </c>
      <c r="AQ1605" t="s">
        <v>207</v>
      </c>
      <c r="AR1605" t="s">
        <v>207</v>
      </c>
      <c r="AS1605">
        <v>9.3138770999999995E-2</v>
      </c>
      <c r="AT1605">
        <v>5.6163297329999997</v>
      </c>
      <c r="AU1605">
        <v>1.6032374039999999</v>
      </c>
      <c r="AV1605">
        <v>290.71079800000001</v>
      </c>
      <c r="AX1605">
        <f t="shared" si="224"/>
        <v>3.5008945479977536</v>
      </c>
      <c r="AZ1605" t="str">
        <f t="shared" si="223"/>
        <v>Picea abies</v>
      </c>
      <c r="BA1605">
        <f t="shared" si="225"/>
        <v>26.69</v>
      </c>
      <c r="BB1605">
        <f t="shared" si="226"/>
        <v>1.8976571439977536</v>
      </c>
      <c r="BC1605">
        <f t="shared" si="227"/>
        <v>40.093000000000004</v>
      </c>
      <c r="BD1605">
        <f t="shared" si="228"/>
        <v>800</v>
      </c>
      <c r="BE1605">
        <f t="shared" si="229"/>
        <v>0.3</v>
      </c>
      <c r="BF1605">
        <f t="shared" si="230"/>
        <v>5.6163297329999997</v>
      </c>
      <c r="BG1605">
        <f t="shared" si="231"/>
        <v>9.3138770999999995E-2</v>
      </c>
    </row>
    <row r="1606" spans="1:59" x14ac:dyDescent="0.25">
      <c r="A1606">
        <v>436</v>
      </c>
      <c r="H1606" t="s">
        <v>207</v>
      </c>
      <c r="I1606" t="s">
        <v>222</v>
      </c>
      <c r="M1606" t="s">
        <v>118</v>
      </c>
      <c r="Q1606" t="s">
        <v>207</v>
      </c>
      <c r="R1606">
        <v>25.35</v>
      </c>
      <c r="S1606">
        <v>26.93</v>
      </c>
      <c r="T1606">
        <v>401.12</v>
      </c>
      <c r="U1606">
        <v>799</v>
      </c>
      <c r="V1606" t="s">
        <v>207</v>
      </c>
      <c r="W1606" t="s">
        <v>207</v>
      </c>
      <c r="X1606">
        <v>2.1768972020000001</v>
      </c>
      <c r="Y1606" t="s">
        <v>207</v>
      </c>
      <c r="Z1606" t="s">
        <v>207</v>
      </c>
      <c r="AA1606" t="s">
        <v>207</v>
      </c>
      <c r="AB1606" t="s">
        <v>207</v>
      </c>
      <c r="AC1606" t="s">
        <v>207</v>
      </c>
      <c r="AD1606" t="s">
        <v>207</v>
      </c>
      <c r="AE1606" t="s">
        <v>207</v>
      </c>
      <c r="AG1606">
        <v>-0.6</v>
      </c>
      <c r="AH1606">
        <v>-0.24</v>
      </c>
      <c r="AI1606" t="s">
        <v>207</v>
      </c>
      <c r="AJ1606" t="s">
        <v>207</v>
      </c>
      <c r="AL1606" t="s">
        <v>207</v>
      </c>
      <c r="AQ1606" t="s">
        <v>207</v>
      </c>
      <c r="AR1606" t="s">
        <v>207</v>
      </c>
      <c r="AS1606">
        <v>0.114374405</v>
      </c>
      <c r="AT1606">
        <v>6.2540807679999997</v>
      </c>
      <c r="AU1606">
        <v>1.5772681040000001</v>
      </c>
      <c r="AV1606">
        <v>299.15146390000001</v>
      </c>
      <c r="AX1606">
        <f t="shared" si="224"/>
        <v>3.5506082619217763</v>
      </c>
      <c r="AZ1606" t="str">
        <f t="shared" si="223"/>
        <v>Picea abies</v>
      </c>
      <c r="BA1606">
        <f t="shared" si="225"/>
        <v>26.93</v>
      </c>
      <c r="BB1606">
        <f t="shared" si="226"/>
        <v>1.9733401579217762</v>
      </c>
      <c r="BC1606">
        <f t="shared" si="227"/>
        <v>40.112000000000002</v>
      </c>
      <c r="BD1606">
        <f t="shared" si="228"/>
        <v>799</v>
      </c>
      <c r="BE1606">
        <f t="shared" si="229"/>
        <v>0.24</v>
      </c>
      <c r="BF1606">
        <f t="shared" si="230"/>
        <v>6.2540807679999997</v>
      </c>
      <c r="BG1606">
        <f t="shared" si="231"/>
        <v>0.114374405</v>
      </c>
    </row>
    <row r="1607" spans="1:59" x14ac:dyDescent="0.25">
      <c r="A1607">
        <v>437</v>
      </c>
      <c r="H1607" t="s">
        <v>207</v>
      </c>
      <c r="I1607" t="s">
        <v>222</v>
      </c>
      <c r="M1607" t="s">
        <v>118</v>
      </c>
      <c r="Q1607" t="s">
        <v>207</v>
      </c>
      <c r="R1607">
        <v>25.23</v>
      </c>
      <c r="S1607">
        <v>26.32</v>
      </c>
      <c r="T1607">
        <v>400.8</v>
      </c>
      <c r="U1607">
        <v>800</v>
      </c>
      <c r="V1607" t="s">
        <v>207</v>
      </c>
      <c r="W1607" t="s">
        <v>207</v>
      </c>
      <c r="X1607">
        <v>2.967414336</v>
      </c>
      <c r="Y1607" t="s">
        <v>207</v>
      </c>
      <c r="Z1607" t="s">
        <v>207</v>
      </c>
      <c r="AA1607" t="s">
        <v>207</v>
      </c>
      <c r="AB1607" t="s">
        <v>207</v>
      </c>
      <c r="AC1607" t="s">
        <v>207</v>
      </c>
      <c r="AD1607" t="s">
        <v>207</v>
      </c>
      <c r="AE1607" t="s">
        <v>207</v>
      </c>
      <c r="AG1607">
        <v>-0.79</v>
      </c>
      <c r="AH1607">
        <v>-0.28000000000000003</v>
      </c>
      <c r="AI1607" t="s">
        <v>207</v>
      </c>
      <c r="AJ1607" t="s">
        <v>207</v>
      </c>
      <c r="AL1607" t="s">
        <v>207</v>
      </c>
      <c r="AQ1607" t="s">
        <v>207</v>
      </c>
      <c r="AR1607" t="s">
        <v>207</v>
      </c>
      <c r="AS1607">
        <v>0.16697208699999999</v>
      </c>
      <c r="AT1607">
        <v>4.6858458389999997</v>
      </c>
      <c r="AU1607">
        <v>1.5650893589999999</v>
      </c>
      <c r="AV1607">
        <v>342.70114219999999</v>
      </c>
      <c r="AX1607">
        <f t="shared" si="224"/>
        <v>3.4254405440699554</v>
      </c>
      <c r="AZ1607" t="str">
        <f t="shared" si="223"/>
        <v>Picea abies</v>
      </c>
      <c r="BA1607">
        <f t="shared" si="225"/>
        <v>26.32</v>
      </c>
      <c r="BB1607">
        <f t="shared" si="226"/>
        <v>1.8603511850699554</v>
      </c>
      <c r="BC1607">
        <f t="shared" si="227"/>
        <v>40.08</v>
      </c>
      <c r="BD1607">
        <f t="shared" si="228"/>
        <v>800</v>
      </c>
      <c r="BE1607">
        <f t="shared" si="229"/>
        <v>0.28000000000000003</v>
      </c>
      <c r="BF1607">
        <f t="shared" si="230"/>
        <v>4.6858458389999997</v>
      </c>
      <c r="BG1607">
        <f t="shared" si="231"/>
        <v>0.16697208699999999</v>
      </c>
    </row>
    <row r="1608" spans="1:59" x14ac:dyDescent="0.25">
      <c r="A1608">
        <v>438</v>
      </c>
      <c r="H1608" t="s">
        <v>207</v>
      </c>
      <c r="I1608" t="s">
        <v>222</v>
      </c>
      <c r="M1608" t="s">
        <v>118</v>
      </c>
      <c r="Q1608" t="s">
        <v>207</v>
      </c>
      <c r="R1608">
        <v>25.16</v>
      </c>
      <c r="S1608">
        <v>26.27</v>
      </c>
      <c r="T1608">
        <v>400.9</v>
      </c>
      <c r="U1608">
        <v>800</v>
      </c>
      <c r="V1608" t="s">
        <v>207</v>
      </c>
      <c r="W1608" t="s">
        <v>207</v>
      </c>
      <c r="X1608">
        <v>1.3079486659999999</v>
      </c>
      <c r="Y1608" t="s">
        <v>207</v>
      </c>
      <c r="Z1608" t="s">
        <v>207</v>
      </c>
      <c r="AA1608" t="s">
        <v>207</v>
      </c>
      <c r="AB1608" t="s">
        <v>207</v>
      </c>
      <c r="AC1608" t="s">
        <v>207</v>
      </c>
      <c r="AD1608" t="s">
        <v>207</v>
      </c>
      <c r="AE1608" t="s">
        <v>207</v>
      </c>
      <c r="AG1608">
        <v>-0.78</v>
      </c>
      <c r="AH1608">
        <v>-0.27</v>
      </c>
      <c r="AI1608" t="s">
        <v>207</v>
      </c>
      <c r="AJ1608" t="s">
        <v>207</v>
      </c>
      <c r="AL1608" t="s">
        <v>207</v>
      </c>
      <c r="AQ1608" t="s">
        <v>207</v>
      </c>
      <c r="AR1608" t="s">
        <v>207</v>
      </c>
      <c r="AS1608">
        <v>7.0964972000000001E-2</v>
      </c>
      <c r="AT1608">
        <v>3.2562263470000001</v>
      </c>
      <c r="AU1608">
        <v>1.6071587490000001</v>
      </c>
      <c r="AV1608">
        <v>314.56256560000003</v>
      </c>
      <c r="AX1608">
        <f t="shared" si="224"/>
        <v>3.415353545584189</v>
      </c>
      <c r="AZ1608" t="str">
        <f t="shared" si="223"/>
        <v>Picea abies</v>
      </c>
      <c r="BA1608">
        <f t="shared" si="225"/>
        <v>26.27</v>
      </c>
      <c r="BB1608">
        <f t="shared" si="226"/>
        <v>1.8081947965841889</v>
      </c>
      <c r="BC1608">
        <f t="shared" si="227"/>
        <v>40.089999999999996</v>
      </c>
      <c r="BD1608">
        <f t="shared" si="228"/>
        <v>800</v>
      </c>
      <c r="BE1608">
        <f t="shared" si="229"/>
        <v>0.27</v>
      </c>
      <c r="BF1608">
        <f t="shared" si="230"/>
        <v>3.2562263470000001</v>
      </c>
      <c r="BG1608">
        <f t="shared" si="231"/>
        <v>7.0964972000000001E-2</v>
      </c>
    </row>
    <row r="1609" spans="1:59" x14ac:dyDescent="0.25">
      <c r="A1609">
        <v>439</v>
      </c>
      <c r="H1609" t="s">
        <v>207</v>
      </c>
      <c r="I1609" t="s">
        <v>222</v>
      </c>
      <c r="M1609" t="s">
        <v>118</v>
      </c>
      <c r="Q1609" t="s">
        <v>207</v>
      </c>
      <c r="R1609">
        <v>25.3</v>
      </c>
      <c r="S1609">
        <v>26.77</v>
      </c>
      <c r="T1609">
        <v>401.3</v>
      </c>
      <c r="U1609">
        <v>798</v>
      </c>
      <c r="V1609" t="s">
        <v>207</v>
      </c>
      <c r="W1609" t="s">
        <v>207</v>
      </c>
      <c r="X1609">
        <v>2.9712563240000001</v>
      </c>
      <c r="Y1609" t="s">
        <v>207</v>
      </c>
      <c r="Z1609" t="s">
        <v>207</v>
      </c>
      <c r="AA1609" t="s">
        <v>207</v>
      </c>
      <c r="AB1609" t="s">
        <v>207</v>
      </c>
      <c r="AC1609" t="s">
        <v>207</v>
      </c>
      <c r="AD1609" t="s">
        <v>207</v>
      </c>
      <c r="AE1609" t="s">
        <v>207</v>
      </c>
      <c r="AG1609">
        <v>-0.85</v>
      </c>
      <c r="AH1609">
        <v>-0.28999999999999998</v>
      </c>
      <c r="AI1609" t="s">
        <v>207</v>
      </c>
      <c r="AJ1609" t="s">
        <v>207</v>
      </c>
      <c r="AL1609" t="s">
        <v>207</v>
      </c>
      <c r="AQ1609" t="s">
        <v>207</v>
      </c>
      <c r="AR1609" t="s">
        <v>207</v>
      </c>
      <c r="AS1609">
        <v>0.15795447500000001</v>
      </c>
      <c r="AT1609">
        <v>9.0723317970000004</v>
      </c>
      <c r="AU1609">
        <v>1.5841873289999999</v>
      </c>
      <c r="AV1609">
        <v>293.79542420000001</v>
      </c>
      <c r="AX1609">
        <f t="shared" si="224"/>
        <v>3.5173979770686645</v>
      </c>
      <c r="AZ1609" t="str">
        <f t="shared" si="223"/>
        <v>Picea abies</v>
      </c>
      <c r="BA1609">
        <f t="shared" si="225"/>
        <v>26.77</v>
      </c>
      <c r="BB1609">
        <f t="shared" si="226"/>
        <v>1.9332106480686646</v>
      </c>
      <c r="BC1609">
        <f t="shared" si="227"/>
        <v>40.130000000000003</v>
      </c>
      <c r="BD1609">
        <f t="shared" si="228"/>
        <v>798</v>
      </c>
      <c r="BE1609">
        <f t="shared" si="229"/>
        <v>0.28999999999999998</v>
      </c>
      <c r="BF1609">
        <f t="shared" si="230"/>
        <v>9.0723317970000004</v>
      </c>
      <c r="BG1609">
        <f t="shared" si="231"/>
        <v>0.15795447500000001</v>
      </c>
    </row>
    <row r="1610" spans="1:59" x14ac:dyDescent="0.25">
      <c r="A1610">
        <v>440</v>
      </c>
      <c r="H1610" t="s">
        <v>207</v>
      </c>
      <c r="I1610" t="s">
        <v>222</v>
      </c>
      <c r="M1610" t="s">
        <v>118</v>
      </c>
      <c r="Q1610" t="s">
        <v>207</v>
      </c>
      <c r="R1610">
        <v>25.46</v>
      </c>
      <c r="S1610">
        <v>26.11</v>
      </c>
      <c r="T1610">
        <v>399.74</v>
      </c>
      <c r="U1610">
        <v>800</v>
      </c>
      <c r="V1610" t="s">
        <v>207</v>
      </c>
      <c r="W1610" t="s">
        <v>207</v>
      </c>
      <c r="X1610">
        <v>3.7379271190000001</v>
      </c>
      <c r="Y1610" t="s">
        <v>207</v>
      </c>
      <c r="Z1610" t="s">
        <v>207</v>
      </c>
      <c r="AA1610" t="s">
        <v>207</v>
      </c>
      <c r="AB1610" t="s">
        <v>207</v>
      </c>
      <c r="AC1610" t="s">
        <v>207</v>
      </c>
      <c r="AD1610" t="s">
        <v>207</v>
      </c>
      <c r="AE1610" t="s">
        <v>207</v>
      </c>
      <c r="AG1610">
        <v>-0.98</v>
      </c>
      <c r="AH1610">
        <v>-0.37</v>
      </c>
      <c r="AI1610" t="s">
        <v>207</v>
      </c>
      <c r="AJ1610" t="s">
        <v>207</v>
      </c>
      <c r="AL1610" t="s">
        <v>207</v>
      </c>
      <c r="AQ1610" t="s">
        <v>207</v>
      </c>
      <c r="AR1610" t="s">
        <v>207</v>
      </c>
      <c r="AS1610">
        <v>0.222973644</v>
      </c>
      <c r="AT1610">
        <v>3.7933694930000001</v>
      </c>
      <c r="AU1610">
        <v>1.5589818639999999</v>
      </c>
      <c r="AV1610">
        <v>359.6194888</v>
      </c>
      <c r="AX1610">
        <f t="shared" si="224"/>
        <v>3.383248873081294</v>
      </c>
      <c r="AZ1610" t="str">
        <f t="shared" si="223"/>
        <v>Picea abies</v>
      </c>
      <c r="BA1610">
        <f t="shared" si="225"/>
        <v>26.11</v>
      </c>
      <c r="BB1610">
        <f t="shared" si="226"/>
        <v>1.824267009081294</v>
      </c>
      <c r="BC1610">
        <f t="shared" si="227"/>
        <v>39.974000000000004</v>
      </c>
      <c r="BD1610">
        <f t="shared" si="228"/>
        <v>800</v>
      </c>
      <c r="BE1610">
        <f t="shared" si="229"/>
        <v>0.37</v>
      </c>
      <c r="BF1610">
        <f t="shared" si="230"/>
        <v>3.7933694930000001</v>
      </c>
      <c r="BG1610">
        <f t="shared" si="231"/>
        <v>0.222973644</v>
      </c>
    </row>
    <row r="1611" spans="1:59" x14ac:dyDescent="0.25">
      <c r="A1611">
        <v>441</v>
      </c>
      <c r="H1611" t="s">
        <v>207</v>
      </c>
      <c r="I1611" t="s">
        <v>222</v>
      </c>
      <c r="M1611" t="s">
        <v>118</v>
      </c>
      <c r="Q1611" t="s">
        <v>207</v>
      </c>
      <c r="R1611">
        <v>25.42</v>
      </c>
      <c r="S1611">
        <v>27</v>
      </c>
      <c r="T1611">
        <v>399.83</v>
      </c>
      <c r="U1611">
        <v>801</v>
      </c>
      <c r="V1611" t="s">
        <v>207</v>
      </c>
      <c r="W1611" t="s">
        <v>207</v>
      </c>
      <c r="X1611">
        <v>2.231378544</v>
      </c>
      <c r="Y1611" t="s">
        <v>207</v>
      </c>
      <c r="Z1611" t="s">
        <v>207</v>
      </c>
      <c r="AA1611" t="s">
        <v>207</v>
      </c>
      <c r="AB1611" t="s">
        <v>207</v>
      </c>
      <c r="AC1611" t="s">
        <v>207</v>
      </c>
      <c r="AD1611" t="s">
        <v>207</v>
      </c>
      <c r="AE1611" t="s">
        <v>207</v>
      </c>
      <c r="AG1611">
        <v>-0.74</v>
      </c>
      <c r="AH1611">
        <v>-0.28000000000000003</v>
      </c>
      <c r="AI1611" t="s">
        <v>207</v>
      </c>
      <c r="AJ1611" t="s">
        <v>207</v>
      </c>
      <c r="AL1611" t="s">
        <v>207</v>
      </c>
      <c r="AQ1611" t="s">
        <v>207</v>
      </c>
      <c r="AR1611" t="s">
        <v>207</v>
      </c>
      <c r="AS1611">
        <v>0.114971938</v>
      </c>
      <c r="AT1611">
        <v>9.3308685699999998</v>
      </c>
      <c r="AU1611">
        <v>1.6101322689999999</v>
      </c>
      <c r="AV1611">
        <v>254.80289479999999</v>
      </c>
      <c r="AX1611">
        <f t="shared" si="224"/>
        <v>3.5652234325175969</v>
      </c>
      <c r="AZ1611" t="str">
        <f t="shared" si="223"/>
        <v>Picea abies</v>
      </c>
      <c r="BA1611">
        <f t="shared" si="225"/>
        <v>27</v>
      </c>
      <c r="BB1611">
        <f t="shared" si="226"/>
        <v>1.9550911635175969</v>
      </c>
      <c r="BC1611">
        <f t="shared" si="227"/>
        <v>39.982999999999997</v>
      </c>
      <c r="BD1611">
        <f t="shared" si="228"/>
        <v>801</v>
      </c>
      <c r="BE1611">
        <f t="shared" si="229"/>
        <v>0.28000000000000003</v>
      </c>
      <c r="BF1611">
        <f t="shared" si="230"/>
        <v>9.3308685699999998</v>
      </c>
      <c r="BG1611">
        <f t="shared" si="231"/>
        <v>0.114971938</v>
      </c>
    </row>
    <row r="1612" spans="1:59" x14ac:dyDescent="0.25">
      <c r="A1612">
        <v>442</v>
      </c>
      <c r="H1612" t="s">
        <v>207</v>
      </c>
      <c r="I1612" t="s">
        <v>222</v>
      </c>
      <c r="M1612" t="s">
        <v>118</v>
      </c>
      <c r="Q1612" t="s">
        <v>207</v>
      </c>
      <c r="R1612">
        <v>25.29</v>
      </c>
      <c r="S1612">
        <v>26.67</v>
      </c>
      <c r="T1612">
        <v>399.75</v>
      </c>
      <c r="U1612">
        <v>800</v>
      </c>
      <c r="V1612" t="s">
        <v>207</v>
      </c>
      <c r="W1612" t="s">
        <v>207</v>
      </c>
      <c r="X1612">
        <v>0.916834755</v>
      </c>
      <c r="Y1612" t="s">
        <v>207</v>
      </c>
      <c r="Z1612" t="s">
        <v>207</v>
      </c>
      <c r="AA1612" t="s">
        <v>207</v>
      </c>
      <c r="AB1612" t="s">
        <v>207</v>
      </c>
      <c r="AC1612" t="s">
        <v>207</v>
      </c>
      <c r="AD1612" t="s">
        <v>207</v>
      </c>
      <c r="AE1612" t="s">
        <v>207</v>
      </c>
      <c r="AG1612">
        <v>-0.86</v>
      </c>
      <c r="AH1612">
        <v>-0.34</v>
      </c>
      <c r="AI1612" t="s">
        <v>207</v>
      </c>
      <c r="AJ1612" t="s">
        <v>207</v>
      </c>
      <c r="AL1612" t="s">
        <v>207</v>
      </c>
      <c r="AQ1612" t="s">
        <v>207</v>
      </c>
      <c r="AR1612" t="s">
        <v>207</v>
      </c>
      <c r="AS1612">
        <v>4.7413888000000001E-2</v>
      </c>
      <c r="AT1612">
        <v>3.2947232209999999</v>
      </c>
      <c r="AU1612">
        <v>1.635419197</v>
      </c>
      <c r="AV1612">
        <v>275.89002319999997</v>
      </c>
      <c r="AX1612">
        <f t="shared" si="224"/>
        <v>3.4967792463820913</v>
      </c>
      <c r="AZ1612" t="str">
        <f t="shared" si="223"/>
        <v>Picea abies</v>
      </c>
      <c r="BA1612">
        <f t="shared" si="225"/>
        <v>26.67</v>
      </c>
      <c r="BB1612">
        <f t="shared" si="226"/>
        <v>1.8613600493820912</v>
      </c>
      <c r="BC1612">
        <f t="shared" si="227"/>
        <v>39.975000000000001</v>
      </c>
      <c r="BD1612">
        <f t="shared" si="228"/>
        <v>800</v>
      </c>
      <c r="BE1612">
        <f t="shared" si="229"/>
        <v>0.34</v>
      </c>
      <c r="BF1612">
        <f t="shared" si="230"/>
        <v>3.2947232209999999</v>
      </c>
      <c r="BG1612">
        <f t="shared" si="231"/>
        <v>4.7413888000000001E-2</v>
      </c>
    </row>
    <row r="1613" spans="1:59" x14ac:dyDescent="0.25">
      <c r="A1613">
        <v>443</v>
      </c>
      <c r="H1613" t="s">
        <v>207</v>
      </c>
      <c r="I1613" t="s">
        <v>222</v>
      </c>
      <c r="M1613" t="s">
        <v>118</v>
      </c>
      <c r="Q1613" t="s">
        <v>207</v>
      </c>
      <c r="R1613">
        <v>25.27</v>
      </c>
      <c r="S1613">
        <v>27.34</v>
      </c>
      <c r="T1613">
        <v>400</v>
      </c>
      <c r="U1613">
        <v>799</v>
      </c>
      <c r="V1613" t="s">
        <v>207</v>
      </c>
      <c r="W1613" t="s">
        <v>207</v>
      </c>
      <c r="X1613">
        <v>2.2122578470000001</v>
      </c>
      <c r="Y1613" t="s">
        <v>207</v>
      </c>
      <c r="Z1613" t="s">
        <v>207</v>
      </c>
      <c r="AA1613" t="s">
        <v>207</v>
      </c>
      <c r="AB1613" t="s">
        <v>207</v>
      </c>
      <c r="AC1613" t="s">
        <v>207</v>
      </c>
      <c r="AD1613" t="s">
        <v>207</v>
      </c>
      <c r="AE1613" t="s">
        <v>207</v>
      </c>
      <c r="AG1613">
        <v>-0.7</v>
      </c>
      <c r="AH1613">
        <v>-0.31</v>
      </c>
      <c r="AI1613" t="s">
        <v>207</v>
      </c>
      <c r="AJ1613" t="s">
        <v>207</v>
      </c>
      <c r="AL1613" t="s">
        <v>207</v>
      </c>
      <c r="AQ1613" t="s">
        <v>207</v>
      </c>
      <c r="AR1613" t="s">
        <v>207</v>
      </c>
      <c r="AS1613">
        <v>0.11213168699999999</v>
      </c>
      <c r="AT1613">
        <v>8.0937671370000004</v>
      </c>
      <c r="AU1613">
        <v>1.5408320959999999</v>
      </c>
      <c r="AV1613">
        <v>268.85653100000002</v>
      </c>
      <c r="AX1613">
        <f t="shared" si="224"/>
        <v>3.6369592608496206</v>
      </c>
      <c r="AZ1613" t="str">
        <f t="shared" si="223"/>
        <v>Picea abies</v>
      </c>
      <c r="BA1613">
        <f t="shared" si="225"/>
        <v>27.34</v>
      </c>
      <c r="BB1613">
        <f t="shared" si="226"/>
        <v>2.0961271648496207</v>
      </c>
      <c r="BC1613">
        <f t="shared" si="227"/>
        <v>40</v>
      </c>
      <c r="BD1613">
        <f t="shared" si="228"/>
        <v>799</v>
      </c>
      <c r="BE1613">
        <f t="shared" si="229"/>
        <v>0.31</v>
      </c>
      <c r="BF1613">
        <f t="shared" si="230"/>
        <v>8.0937671370000004</v>
      </c>
      <c r="BG1613">
        <f t="shared" si="231"/>
        <v>0.11213168699999999</v>
      </c>
    </row>
    <row r="1614" spans="1:59" x14ac:dyDescent="0.25">
      <c r="A1614">
        <v>444</v>
      </c>
      <c r="H1614" t="s">
        <v>207</v>
      </c>
      <c r="I1614" t="s">
        <v>222</v>
      </c>
      <c r="M1614" t="s">
        <v>118</v>
      </c>
      <c r="Q1614" t="s">
        <v>207</v>
      </c>
      <c r="R1614">
        <v>25.72</v>
      </c>
      <c r="S1614">
        <v>27.77</v>
      </c>
      <c r="T1614">
        <v>400.18</v>
      </c>
      <c r="U1614">
        <v>799</v>
      </c>
      <c r="V1614" t="s">
        <v>207</v>
      </c>
      <c r="W1614" t="s">
        <v>207</v>
      </c>
      <c r="X1614">
        <v>1.7625386220000001</v>
      </c>
      <c r="Y1614" t="s">
        <v>207</v>
      </c>
      <c r="Z1614" t="s">
        <v>207</v>
      </c>
      <c r="AA1614" t="s">
        <v>207</v>
      </c>
      <c r="AB1614" t="s">
        <v>207</v>
      </c>
      <c r="AC1614" t="s">
        <v>207</v>
      </c>
      <c r="AD1614" t="s">
        <v>207</v>
      </c>
      <c r="AE1614" t="s">
        <v>207</v>
      </c>
      <c r="AG1614">
        <v>-0.83</v>
      </c>
      <c r="AH1614">
        <v>-0.42</v>
      </c>
      <c r="AI1614" t="s">
        <v>207</v>
      </c>
      <c r="AJ1614" t="s">
        <v>207</v>
      </c>
      <c r="AL1614" t="s">
        <v>207</v>
      </c>
      <c r="AQ1614" t="s">
        <v>207</v>
      </c>
      <c r="AR1614" t="s">
        <v>207</v>
      </c>
      <c r="AS1614">
        <v>8.4762325999999999E-2</v>
      </c>
      <c r="AT1614">
        <v>2.867268594</v>
      </c>
      <c r="AU1614">
        <v>1.6337681669999999</v>
      </c>
      <c r="AV1614">
        <v>332.10561530000001</v>
      </c>
      <c r="AX1614">
        <f t="shared" si="224"/>
        <v>3.7294817582619761</v>
      </c>
      <c r="AZ1614" t="str">
        <f t="shared" si="223"/>
        <v>Picea abies</v>
      </c>
      <c r="BA1614">
        <f t="shared" si="225"/>
        <v>27.77</v>
      </c>
      <c r="BB1614">
        <f t="shared" si="226"/>
        <v>2.0957135912619762</v>
      </c>
      <c r="BC1614">
        <f t="shared" si="227"/>
        <v>40.018000000000001</v>
      </c>
      <c r="BD1614">
        <f t="shared" si="228"/>
        <v>799</v>
      </c>
      <c r="BE1614">
        <f t="shared" si="229"/>
        <v>0.42</v>
      </c>
      <c r="BF1614">
        <f t="shared" si="230"/>
        <v>2.867268594</v>
      </c>
      <c r="BG1614">
        <f t="shared" si="231"/>
        <v>8.4762325999999999E-2</v>
      </c>
    </row>
    <row r="1615" spans="1:59" x14ac:dyDescent="0.25">
      <c r="A1615">
        <v>445</v>
      </c>
      <c r="H1615" t="s">
        <v>207</v>
      </c>
      <c r="I1615" t="s">
        <v>222</v>
      </c>
      <c r="M1615" t="s">
        <v>118</v>
      </c>
      <c r="Q1615" t="s">
        <v>207</v>
      </c>
      <c r="R1615">
        <v>25.56</v>
      </c>
      <c r="S1615">
        <v>26.96</v>
      </c>
      <c r="T1615">
        <v>399.97</v>
      </c>
      <c r="U1615">
        <v>799</v>
      </c>
      <c r="V1615" t="s">
        <v>207</v>
      </c>
      <c r="W1615" t="s">
        <v>207</v>
      </c>
      <c r="X1615">
        <v>2.5633567340000001</v>
      </c>
      <c r="Y1615" t="s">
        <v>207</v>
      </c>
      <c r="Z1615" t="s">
        <v>207</v>
      </c>
      <c r="AA1615" t="s">
        <v>207</v>
      </c>
      <c r="AB1615" t="s">
        <v>207</v>
      </c>
      <c r="AC1615" t="s">
        <v>207</v>
      </c>
      <c r="AD1615" t="s">
        <v>207</v>
      </c>
      <c r="AE1615" t="s">
        <v>207</v>
      </c>
      <c r="AG1615">
        <v>-0.78</v>
      </c>
      <c r="AH1615">
        <v>-0.39</v>
      </c>
      <c r="AI1615" t="s">
        <v>207</v>
      </c>
      <c r="AJ1615" t="s">
        <v>207</v>
      </c>
      <c r="AL1615" t="s">
        <v>207</v>
      </c>
      <c r="AQ1615" t="s">
        <v>207</v>
      </c>
      <c r="AR1615" t="s">
        <v>207</v>
      </c>
      <c r="AS1615">
        <v>0.13869050399999999</v>
      </c>
      <c r="AT1615">
        <v>3.18642672</v>
      </c>
      <c r="AU1615">
        <v>1.5581199189999999</v>
      </c>
      <c r="AV1615">
        <v>349.4915585</v>
      </c>
      <c r="AX1615">
        <f t="shared" si="224"/>
        <v>3.5568655036456747</v>
      </c>
      <c r="AZ1615" t="str">
        <f t="shared" si="223"/>
        <v>Picea abies</v>
      </c>
      <c r="BA1615">
        <f t="shared" si="225"/>
        <v>26.96</v>
      </c>
      <c r="BB1615">
        <f t="shared" si="226"/>
        <v>1.9987455846456748</v>
      </c>
      <c r="BC1615">
        <f t="shared" si="227"/>
        <v>39.997</v>
      </c>
      <c r="BD1615">
        <f t="shared" si="228"/>
        <v>799</v>
      </c>
      <c r="BE1615">
        <f t="shared" si="229"/>
        <v>0.39</v>
      </c>
      <c r="BF1615">
        <f t="shared" si="230"/>
        <v>3.18642672</v>
      </c>
      <c r="BG1615">
        <f t="shared" si="231"/>
        <v>0.13869050399999999</v>
      </c>
    </row>
    <row r="1616" spans="1:59" x14ac:dyDescent="0.25">
      <c r="A1616">
        <v>446</v>
      </c>
      <c r="H1616" t="s">
        <v>207</v>
      </c>
      <c r="I1616" t="s">
        <v>222</v>
      </c>
      <c r="M1616" t="s">
        <v>118</v>
      </c>
      <c r="Q1616" t="s">
        <v>207</v>
      </c>
      <c r="R1616">
        <v>25.66</v>
      </c>
      <c r="S1616">
        <v>27.03</v>
      </c>
      <c r="T1616">
        <v>400.17</v>
      </c>
      <c r="U1616">
        <v>799</v>
      </c>
      <c r="V1616" t="s">
        <v>207</v>
      </c>
      <c r="W1616" t="s">
        <v>207</v>
      </c>
      <c r="X1616">
        <v>3.3403508959999999</v>
      </c>
      <c r="Y1616" t="s">
        <v>207</v>
      </c>
      <c r="Z1616" t="s">
        <v>207</v>
      </c>
      <c r="AA1616" t="s">
        <v>207</v>
      </c>
      <c r="AB1616" t="s">
        <v>207</v>
      </c>
      <c r="AC1616" t="s">
        <v>207</v>
      </c>
      <c r="AD1616" t="s">
        <v>207</v>
      </c>
      <c r="AE1616" t="s">
        <v>207</v>
      </c>
      <c r="AG1616">
        <v>-0.99</v>
      </c>
      <c r="AH1616">
        <v>-0.34</v>
      </c>
      <c r="AI1616" t="s">
        <v>207</v>
      </c>
      <c r="AJ1616" t="s">
        <v>207</v>
      </c>
      <c r="AL1616" t="s">
        <v>207</v>
      </c>
      <c r="AQ1616" t="s">
        <v>207</v>
      </c>
      <c r="AR1616" t="s">
        <v>207</v>
      </c>
      <c r="AS1616">
        <v>0.17915621600000001</v>
      </c>
      <c r="AT1616">
        <v>4.0356017419999999</v>
      </c>
      <c r="AU1616">
        <v>1.5858270779999999</v>
      </c>
      <c r="AV1616">
        <v>350.39688489999998</v>
      </c>
      <c r="AX1616">
        <f t="shared" si="224"/>
        <v>3.5715031001661601</v>
      </c>
      <c r="AZ1616" t="str">
        <f t="shared" si="223"/>
        <v>Picea abies</v>
      </c>
      <c r="BA1616">
        <f t="shared" si="225"/>
        <v>27.03</v>
      </c>
      <c r="BB1616">
        <f t="shared" si="226"/>
        <v>1.9856760221661602</v>
      </c>
      <c r="BC1616">
        <f t="shared" si="227"/>
        <v>40.017000000000003</v>
      </c>
      <c r="BD1616">
        <f t="shared" si="228"/>
        <v>799</v>
      </c>
      <c r="BE1616">
        <f t="shared" si="229"/>
        <v>0.34</v>
      </c>
      <c r="BF1616">
        <f t="shared" si="230"/>
        <v>4.0356017419999999</v>
      </c>
      <c r="BG1616">
        <f t="shared" si="231"/>
        <v>0.17915621600000001</v>
      </c>
    </row>
    <row r="1617" spans="1:59" x14ac:dyDescent="0.25">
      <c r="A1617">
        <v>447</v>
      </c>
      <c r="H1617" t="s">
        <v>207</v>
      </c>
      <c r="I1617" t="s">
        <v>222</v>
      </c>
      <c r="M1617" t="s">
        <v>118</v>
      </c>
      <c r="Q1617" t="s">
        <v>207</v>
      </c>
      <c r="R1617">
        <v>25.71</v>
      </c>
      <c r="S1617">
        <v>27.87</v>
      </c>
      <c r="T1617">
        <v>400.31</v>
      </c>
      <c r="U1617">
        <v>799</v>
      </c>
      <c r="V1617" t="s">
        <v>207</v>
      </c>
      <c r="W1617" t="s">
        <v>207</v>
      </c>
      <c r="X1617">
        <v>2.2232178139999998</v>
      </c>
      <c r="Y1617" t="s">
        <v>207</v>
      </c>
      <c r="Z1617" t="s">
        <v>207</v>
      </c>
      <c r="AA1617" t="s">
        <v>207</v>
      </c>
      <c r="AB1617" t="s">
        <v>207</v>
      </c>
      <c r="AC1617" t="s">
        <v>207</v>
      </c>
      <c r="AD1617" t="s">
        <v>207</v>
      </c>
      <c r="AE1617" t="s">
        <v>207</v>
      </c>
      <c r="AG1617">
        <v>-0.91</v>
      </c>
      <c r="AH1617">
        <v>-0.39</v>
      </c>
      <c r="AI1617" t="s">
        <v>207</v>
      </c>
      <c r="AJ1617" t="s">
        <v>207</v>
      </c>
      <c r="AL1617" t="s">
        <v>207</v>
      </c>
      <c r="AQ1617" t="s">
        <v>207</v>
      </c>
      <c r="AR1617" t="s">
        <v>207</v>
      </c>
      <c r="AS1617">
        <v>0.108151045</v>
      </c>
      <c r="AT1617">
        <v>5.3856116729999997</v>
      </c>
      <c r="AU1617">
        <v>1.5908655840000001</v>
      </c>
      <c r="AV1617">
        <v>305.35228430000001</v>
      </c>
      <c r="AX1617">
        <f t="shared" si="224"/>
        <v>3.7512899816174032</v>
      </c>
      <c r="AZ1617" t="str">
        <f t="shared" si="223"/>
        <v>Picea abies</v>
      </c>
      <c r="BA1617">
        <f t="shared" si="225"/>
        <v>27.87</v>
      </c>
      <c r="BB1617">
        <f t="shared" si="226"/>
        <v>2.1604243976174029</v>
      </c>
      <c r="BC1617">
        <f t="shared" si="227"/>
        <v>40.030999999999999</v>
      </c>
      <c r="BD1617">
        <f t="shared" si="228"/>
        <v>799</v>
      </c>
      <c r="BE1617">
        <f t="shared" si="229"/>
        <v>0.39</v>
      </c>
      <c r="BF1617">
        <f t="shared" si="230"/>
        <v>5.3856116729999997</v>
      </c>
      <c r="BG1617">
        <f t="shared" si="231"/>
        <v>0.108151045</v>
      </c>
    </row>
    <row r="1618" spans="1:59" x14ac:dyDescent="0.25">
      <c r="A1618">
        <v>448</v>
      </c>
      <c r="H1618" t="s">
        <v>207</v>
      </c>
      <c r="I1618" t="s">
        <v>222</v>
      </c>
      <c r="M1618" t="s">
        <v>118</v>
      </c>
      <c r="Q1618" t="s">
        <v>207</v>
      </c>
      <c r="R1618">
        <v>25.72</v>
      </c>
      <c r="S1618">
        <v>27.18</v>
      </c>
      <c r="T1618">
        <v>400.75</v>
      </c>
      <c r="U1618">
        <v>800</v>
      </c>
      <c r="V1618" t="s">
        <v>207</v>
      </c>
      <c r="W1618" t="s">
        <v>207</v>
      </c>
      <c r="X1618">
        <v>3.375570856</v>
      </c>
      <c r="Y1618" t="s">
        <v>207</v>
      </c>
      <c r="Z1618" t="s">
        <v>207</v>
      </c>
      <c r="AA1618" t="s">
        <v>207</v>
      </c>
      <c r="AB1618" t="s">
        <v>207</v>
      </c>
      <c r="AC1618" t="s">
        <v>207</v>
      </c>
      <c r="AD1618" t="s">
        <v>207</v>
      </c>
      <c r="AE1618" t="s">
        <v>207</v>
      </c>
      <c r="AG1618">
        <v>-0.65</v>
      </c>
      <c r="AH1618">
        <v>-0.21</v>
      </c>
      <c r="AI1618" t="s">
        <v>207</v>
      </c>
      <c r="AJ1618" t="s">
        <v>207</v>
      </c>
      <c r="AL1618" t="s">
        <v>207</v>
      </c>
      <c r="AQ1618" t="s">
        <v>207</v>
      </c>
      <c r="AR1618" t="s">
        <v>207</v>
      </c>
      <c r="AS1618">
        <v>0.18683285899999999</v>
      </c>
      <c r="AT1618">
        <v>7.220182469</v>
      </c>
      <c r="AU1618">
        <v>1.508881541</v>
      </c>
      <c r="AV1618">
        <v>323.15960639999997</v>
      </c>
      <c r="AX1618">
        <f t="shared" si="224"/>
        <v>3.6030461637036346</v>
      </c>
      <c r="AZ1618" t="str">
        <f t="shared" si="223"/>
        <v>Picea abies</v>
      </c>
      <c r="BA1618">
        <f t="shared" si="225"/>
        <v>27.18</v>
      </c>
      <c r="BB1618">
        <f t="shared" si="226"/>
        <v>2.0941646227036346</v>
      </c>
      <c r="BC1618">
        <f t="shared" si="227"/>
        <v>40.075000000000003</v>
      </c>
      <c r="BD1618">
        <f t="shared" si="228"/>
        <v>800</v>
      </c>
      <c r="BE1618">
        <f t="shared" si="229"/>
        <v>0.21</v>
      </c>
      <c r="BF1618">
        <f t="shared" si="230"/>
        <v>7.220182469</v>
      </c>
      <c r="BG1618">
        <f t="shared" si="231"/>
        <v>0.18683285899999999</v>
      </c>
    </row>
    <row r="1619" spans="1:59" x14ac:dyDescent="0.25">
      <c r="A1619">
        <v>449</v>
      </c>
      <c r="H1619" t="s">
        <v>207</v>
      </c>
      <c r="I1619" t="s">
        <v>222</v>
      </c>
      <c r="M1619" t="s">
        <v>118</v>
      </c>
      <c r="Q1619" t="s">
        <v>207</v>
      </c>
      <c r="R1619">
        <v>25.8</v>
      </c>
      <c r="S1619">
        <v>27.1</v>
      </c>
      <c r="T1619">
        <v>400.92</v>
      </c>
      <c r="U1619">
        <v>800</v>
      </c>
      <c r="V1619" t="s">
        <v>207</v>
      </c>
      <c r="W1619" t="s">
        <v>207</v>
      </c>
      <c r="X1619">
        <v>2.6244460890000001</v>
      </c>
      <c r="Y1619" t="s">
        <v>207</v>
      </c>
      <c r="Z1619" t="s">
        <v>207</v>
      </c>
      <c r="AA1619" t="s">
        <v>207</v>
      </c>
      <c r="AB1619" t="s">
        <v>207</v>
      </c>
      <c r="AC1619" t="s">
        <v>207</v>
      </c>
      <c r="AD1619" t="s">
        <v>207</v>
      </c>
      <c r="AE1619" t="s">
        <v>207</v>
      </c>
      <c r="AG1619">
        <v>-0.81</v>
      </c>
      <c r="AH1619">
        <v>-0.31</v>
      </c>
      <c r="AI1619" t="s">
        <v>207</v>
      </c>
      <c r="AJ1619" t="s">
        <v>207</v>
      </c>
      <c r="AL1619" t="s">
        <v>207</v>
      </c>
      <c r="AQ1619" t="s">
        <v>207</v>
      </c>
      <c r="AR1619" t="s">
        <v>207</v>
      </c>
      <c r="AS1619">
        <v>0.14912947900000001</v>
      </c>
      <c r="AT1619">
        <v>3.3594958859999999</v>
      </c>
      <c r="AU1619">
        <v>1.4884991030000001</v>
      </c>
      <c r="AV1619">
        <v>350.6439542</v>
      </c>
      <c r="AX1619">
        <f t="shared" si="224"/>
        <v>3.5861931364045478</v>
      </c>
      <c r="AZ1619" t="str">
        <f t="shared" si="223"/>
        <v>Picea abies</v>
      </c>
      <c r="BA1619">
        <f t="shared" si="225"/>
        <v>27.1</v>
      </c>
      <c r="BB1619">
        <f t="shared" si="226"/>
        <v>2.0976940334045477</v>
      </c>
      <c r="BC1619">
        <f t="shared" si="227"/>
        <v>40.091999999999999</v>
      </c>
      <c r="BD1619">
        <f t="shared" si="228"/>
        <v>800</v>
      </c>
      <c r="BE1619">
        <f t="shared" si="229"/>
        <v>0.31</v>
      </c>
      <c r="BF1619">
        <f t="shared" si="230"/>
        <v>3.3594958859999999</v>
      </c>
      <c r="BG1619">
        <f t="shared" si="231"/>
        <v>0.14912947900000001</v>
      </c>
    </row>
    <row r="1620" spans="1:59" x14ac:dyDescent="0.25">
      <c r="A1620">
        <v>450</v>
      </c>
      <c r="H1620" t="s">
        <v>207</v>
      </c>
      <c r="I1620" t="s">
        <v>222</v>
      </c>
      <c r="M1620" t="s">
        <v>118</v>
      </c>
      <c r="Q1620" t="s">
        <v>207</v>
      </c>
      <c r="R1620">
        <v>25.56</v>
      </c>
      <c r="S1620">
        <v>27.42</v>
      </c>
      <c r="T1620">
        <v>400.4</v>
      </c>
      <c r="U1620">
        <v>801</v>
      </c>
      <c r="V1620" t="s">
        <v>207</v>
      </c>
      <c r="W1620" t="s">
        <v>207</v>
      </c>
      <c r="X1620">
        <v>3.0284150190000001</v>
      </c>
      <c r="Y1620" t="s">
        <v>207</v>
      </c>
      <c r="Z1620" t="s">
        <v>207</v>
      </c>
      <c r="AA1620" t="s">
        <v>207</v>
      </c>
      <c r="AB1620" t="s">
        <v>207</v>
      </c>
      <c r="AC1620" t="s">
        <v>207</v>
      </c>
      <c r="AD1620" t="s">
        <v>207</v>
      </c>
      <c r="AE1620" t="s">
        <v>207</v>
      </c>
      <c r="AG1620">
        <v>-0.59</v>
      </c>
      <c r="AH1620">
        <v>-0.27</v>
      </c>
      <c r="AI1620" t="s">
        <v>207</v>
      </c>
      <c r="AJ1620" t="s">
        <v>207</v>
      </c>
      <c r="AL1620" t="s">
        <v>207</v>
      </c>
      <c r="AQ1620" t="s">
        <v>207</v>
      </c>
      <c r="AR1620" t="s">
        <v>207</v>
      </c>
      <c r="AS1620">
        <v>0.165701293</v>
      </c>
      <c r="AT1620">
        <v>5.2591788629999998</v>
      </c>
      <c r="AU1620">
        <v>1.4432490739999999</v>
      </c>
      <c r="AV1620">
        <v>333.9587191</v>
      </c>
      <c r="AX1620">
        <f t="shared" si="224"/>
        <v>3.654019805186365</v>
      </c>
      <c r="AZ1620" t="str">
        <f t="shared" si="223"/>
        <v>Picea abies</v>
      </c>
      <c r="BA1620">
        <f t="shared" si="225"/>
        <v>27.42</v>
      </c>
      <c r="BB1620">
        <f t="shared" si="226"/>
        <v>2.2107707311863649</v>
      </c>
      <c r="BC1620">
        <f t="shared" si="227"/>
        <v>40.04</v>
      </c>
      <c r="BD1620">
        <f t="shared" si="228"/>
        <v>801</v>
      </c>
      <c r="BE1620">
        <f t="shared" si="229"/>
        <v>0.27</v>
      </c>
      <c r="BF1620">
        <f t="shared" si="230"/>
        <v>5.2591788629999998</v>
      </c>
      <c r="BG1620">
        <f t="shared" si="231"/>
        <v>0.165701293</v>
      </c>
    </row>
    <row r="1621" spans="1:59" x14ac:dyDescent="0.25">
      <c r="A1621">
        <v>451</v>
      </c>
      <c r="H1621" t="s">
        <v>207</v>
      </c>
      <c r="I1621" t="s">
        <v>222</v>
      </c>
      <c r="M1621" t="s">
        <v>118</v>
      </c>
      <c r="Q1621" t="s">
        <v>207</v>
      </c>
      <c r="R1621">
        <v>25.42</v>
      </c>
      <c r="S1621">
        <v>27</v>
      </c>
      <c r="T1621">
        <v>400.27</v>
      </c>
      <c r="U1621">
        <v>801</v>
      </c>
      <c r="V1621" t="s">
        <v>207</v>
      </c>
      <c r="W1621" t="s">
        <v>207</v>
      </c>
      <c r="X1621">
        <v>3.770350702</v>
      </c>
      <c r="Y1621" t="s">
        <v>207</v>
      </c>
      <c r="Z1621" t="s">
        <v>207</v>
      </c>
      <c r="AA1621" t="s">
        <v>207</v>
      </c>
      <c r="AB1621" t="s">
        <v>207</v>
      </c>
      <c r="AC1621" t="s">
        <v>207</v>
      </c>
      <c r="AD1621" t="s">
        <v>207</v>
      </c>
      <c r="AE1621" t="s">
        <v>207</v>
      </c>
      <c r="AG1621">
        <v>-0.63</v>
      </c>
      <c r="AH1621">
        <v>-0.27</v>
      </c>
      <c r="AI1621" t="s">
        <v>207</v>
      </c>
      <c r="AJ1621" t="s">
        <v>207</v>
      </c>
      <c r="AL1621" t="s">
        <v>207</v>
      </c>
      <c r="AQ1621" t="s">
        <v>207</v>
      </c>
      <c r="AR1621" t="s">
        <v>207</v>
      </c>
      <c r="AS1621">
        <v>0.20779415400000001</v>
      </c>
      <c r="AT1621">
        <v>5.420295758</v>
      </c>
      <c r="AU1621">
        <v>1.500431662</v>
      </c>
      <c r="AV1621">
        <v>344.28895749999998</v>
      </c>
      <c r="AX1621">
        <f t="shared" si="224"/>
        <v>3.5652234325175969</v>
      </c>
      <c r="AZ1621" t="str">
        <f t="shared" si="223"/>
        <v>Picea abies</v>
      </c>
      <c r="BA1621">
        <f t="shared" si="225"/>
        <v>27</v>
      </c>
      <c r="BB1621">
        <f t="shared" si="226"/>
        <v>2.0647917705175969</v>
      </c>
      <c r="BC1621">
        <f t="shared" si="227"/>
        <v>40.027000000000001</v>
      </c>
      <c r="BD1621">
        <f t="shared" si="228"/>
        <v>801</v>
      </c>
      <c r="BE1621">
        <f t="shared" si="229"/>
        <v>0.27</v>
      </c>
      <c r="BF1621">
        <f t="shared" si="230"/>
        <v>5.420295758</v>
      </c>
      <c r="BG1621">
        <f t="shared" si="231"/>
        <v>0.20779415400000001</v>
      </c>
    </row>
    <row r="1622" spans="1:59" x14ac:dyDescent="0.25">
      <c r="A1622">
        <v>452</v>
      </c>
      <c r="H1622" t="s">
        <v>207</v>
      </c>
      <c r="I1622" t="s">
        <v>222</v>
      </c>
      <c r="M1622" t="s">
        <v>118</v>
      </c>
      <c r="Q1622" t="s">
        <v>207</v>
      </c>
      <c r="R1622">
        <v>25.39</v>
      </c>
      <c r="S1622">
        <v>26.97</v>
      </c>
      <c r="T1622">
        <v>400.39</v>
      </c>
      <c r="U1622">
        <v>801</v>
      </c>
      <c r="V1622" t="s">
        <v>207</v>
      </c>
      <c r="W1622" t="s">
        <v>207</v>
      </c>
      <c r="X1622">
        <v>3.579506817</v>
      </c>
      <c r="Y1622" t="s">
        <v>207</v>
      </c>
      <c r="Z1622" t="s">
        <v>207</v>
      </c>
      <c r="AA1622" t="s">
        <v>207</v>
      </c>
      <c r="AB1622" t="s">
        <v>207</v>
      </c>
      <c r="AC1622" t="s">
        <v>207</v>
      </c>
      <c r="AD1622" t="s">
        <v>207</v>
      </c>
      <c r="AE1622" t="s">
        <v>207</v>
      </c>
      <c r="AG1622">
        <v>-0.46</v>
      </c>
      <c r="AH1622">
        <v>-0.23</v>
      </c>
      <c r="AI1622" t="s">
        <v>207</v>
      </c>
      <c r="AJ1622" t="s">
        <v>207</v>
      </c>
      <c r="AL1622" t="s">
        <v>207</v>
      </c>
      <c r="AQ1622" t="s">
        <v>207</v>
      </c>
      <c r="AR1622" t="s">
        <v>207</v>
      </c>
      <c r="AS1622">
        <v>0.19991788899999999</v>
      </c>
      <c r="AT1622">
        <v>3.6727135440000001</v>
      </c>
      <c r="AU1622">
        <v>1.4757288129999999</v>
      </c>
      <c r="AV1622">
        <v>356.99506289999999</v>
      </c>
      <c r="AX1622">
        <f t="shared" si="224"/>
        <v>3.558953384241855</v>
      </c>
      <c r="AZ1622" t="str">
        <f t="shared" si="223"/>
        <v>Picea abies</v>
      </c>
      <c r="BA1622">
        <f t="shared" si="225"/>
        <v>26.97</v>
      </c>
      <c r="BB1622">
        <f t="shared" si="226"/>
        <v>2.0832245712418551</v>
      </c>
      <c r="BC1622">
        <f t="shared" si="227"/>
        <v>40.039000000000001</v>
      </c>
      <c r="BD1622">
        <f t="shared" si="228"/>
        <v>801</v>
      </c>
      <c r="BE1622">
        <f t="shared" si="229"/>
        <v>0.23</v>
      </c>
      <c r="BF1622">
        <f t="shared" si="230"/>
        <v>3.6727135440000001</v>
      </c>
      <c r="BG1622">
        <f t="shared" si="231"/>
        <v>0.19991788899999999</v>
      </c>
    </row>
    <row r="1623" spans="1:59" x14ac:dyDescent="0.25">
      <c r="A1623">
        <v>453</v>
      </c>
      <c r="H1623" t="s">
        <v>207</v>
      </c>
      <c r="I1623" t="s">
        <v>222</v>
      </c>
      <c r="M1623" t="s">
        <v>118</v>
      </c>
      <c r="Q1623" t="s">
        <v>207</v>
      </c>
      <c r="R1623">
        <v>25.16</v>
      </c>
      <c r="S1623">
        <v>26.85</v>
      </c>
      <c r="T1623">
        <v>400.65</v>
      </c>
      <c r="U1623">
        <v>799</v>
      </c>
      <c r="V1623" t="s">
        <v>207</v>
      </c>
      <c r="W1623" t="s">
        <v>207</v>
      </c>
      <c r="X1623">
        <v>2.1533102689999999</v>
      </c>
      <c r="Y1623" t="s">
        <v>207</v>
      </c>
      <c r="Z1623" t="s">
        <v>207</v>
      </c>
      <c r="AA1623" t="s">
        <v>207</v>
      </c>
      <c r="AB1623" t="s">
        <v>207</v>
      </c>
      <c r="AC1623" t="s">
        <v>207</v>
      </c>
      <c r="AD1623" t="s">
        <v>207</v>
      </c>
      <c r="AE1623" t="s">
        <v>207</v>
      </c>
      <c r="AG1623">
        <v>-0.59</v>
      </c>
      <c r="AH1623">
        <v>-0.21</v>
      </c>
      <c r="AI1623" t="s">
        <v>207</v>
      </c>
      <c r="AJ1623" t="s">
        <v>207</v>
      </c>
      <c r="AL1623" t="s">
        <v>207</v>
      </c>
      <c r="AQ1623" t="s">
        <v>207</v>
      </c>
      <c r="AR1623" t="s">
        <v>207</v>
      </c>
      <c r="AS1623">
        <v>0.113545012</v>
      </c>
      <c r="AT1623">
        <v>7.5271867170000002</v>
      </c>
      <c r="AU1623">
        <v>1.548675939</v>
      </c>
      <c r="AV1623">
        <v>279.65322780000002</v>
      </c>
      <c r="AX1623">
        <f t="shared" si="224"/>
        <v>3.533969137160887</v>
      </c>
      <c r="AZ1623" t="str">
        <f t="shared" si="223"/>
        <v>Picea abies</v>
      </c>
      <c r="BA1623">
        <f t="shared" si="225"/>
        <v>26.85</v>
      </c>
      <c r="BB1623">
        <f t="shared" si="226"/>
        <v>1.985293198160887</v>
      </c>
      <c r="BC1623">
        <f t="shared" si="227"/>
        <v>40.064999999999998</v>
      </c>
      <c r="BD1623">
        <f t="shared" si="228"/>
        <v>799</v>
      </c>
      <c r="BE1623">
        <f t="shared" si="229"/>
        <v>0.21</v>
      </c>
      <c r="BF1623">
        <f t="shared" si="230"/>
        <v>7.5271867170000002</v>
      </c>
      <c r="BG1623">
        <f t="shared" si="231"/>
        <v>0.113545012</v>
      </c>
    </row>
    <row r="1624" spans="1:59" x14ac:dyDescent="0.25">
      <c r="A1624">
        <v>454</v>
      </c>
      <c r="H1624" t="s">
        <v>207</v>
      </c>
      <c r="I1624" t="s">
        <v>222</v>
      </c>
      <c r="M1624" t="s">
        <v>118</v>
      </c>
      <c r="Q1624" t="s">
        <v>207</v>
      </c>
      <c r="R1624">
        <v>25.24</v>
      </c>
      <c r="S1624">
        <v>26.58</v>
      </c>
      <c r="T1624">
        <v>400.68</v>
      </c>
      <c r="U1624">
        <v>800</v>
      </c>
      <c r="V1624" t="s">
        <v>207</v>
      </c>
      <c r="W1624" t="s">
        <v>207</v>
      </c>
      <c r="X1624">
        <v>3.7126312889999999</v>
      </c>
      <c r="Y1624" t="s">
        <v>207</v>
      </c>
      <c r="Z1624" t="s">
        <v>207</v>
      </c>
      <c r="AA1624" t="s">
        <v>207</v>
      </c>
      <c r="AB1624" t="s">
        <v>207</v>
      </c>
      <c r="AC1624" t="s">
        <v>207</v>
      </c>
      <c r="AD1624" t="s">
        <v>207</v>
      </c>
      <c r="AE1624" t="s">
        <v>207</v>
      </c>
      <c r="AG1624">
        <v>-0.81</v>
      </c>
      <c r="AH1624">
        <v>-0.24</v>
      </c>
      <c r="AI1624" t="s">
        <v>207</v>
      </c>
      <c r="AJ1624" t="s">
        <v>207</v>
      </c>
      <c r="AL1624" t="s">
        <v>207</v>
      </c>
      <c r="AQ1624" t="s">
        <v>207</v>
      </c>
      <c r="AR1624" t="s">
        <v>207</v>
      </c>
      <c r="AS1624">
        <v>0.21132459000000001</v>
      </c>
      <c r="AT1624">
        <v>4.266223804</v>
      </c>
      <c r="AU1624">
        <v>1.49698358</v>
      </c>
      <c r="AV1624">
        <v>354.50480800000003</v>
      </c>
      <c r="AX1624">
        <f t="shared" si="224"/>
        <v>3.4783124971701875</v>
      </c>
      <c r="AZ1624" t="str">
        <f t="shared" si="223"/>
        <v>Picea abies</v>
      </c>
      <c r="BA1624">
        <f t="shared" si="225"/>
        <v>26.58</v>
      </c>
      <c r="BB1624">
        <f t="shared" si="226"/>
        <v>1.9813289171701876</v>
      </c>
      <c r="BC1624">
        <f t="shared" si="227"/>
        <v>40.067999999999998</v>
      </c>
      <c r="BD1624">
        <f t="shared" si="228"/>
        <v>800</v>
      </c>
      <c r="BE1624">
        <f t="shared" si="229"/>
        <v>0.24</v>
      </c>
      <c r="BF1624">
        <f t="shared" si="230"/>
        <v>4.266223804</v>
      </c>
      <c r="BG1624">
        <f t="shared" si="231"/>
        <v>0.21132459000000001</v>
      </c>
    </row>
    <row r="1625" spans="1:59" x14ac:dyDescent="0.25">
      <c r="A1625">
        <v>455</v>
      </c>
      <c r="H1625" t="s">
        <v>207</v>
      </c>
      <c r="I1625" t="s">
        <v>222</v>
      </c>
      <c r="M1625" t="s">
        <v>118</v>
      </c>
      <c r="Q1625" t="s">
        <v>207</v>
      </c>
      <c r="R1625">
        <v>25.22</v>
      </c>
      <c r="S1625">
        <v>27.01</v>
      </c>
      <c r="T1625">
        <v>400.85</v>
      </c>
      <c r="U1625">
        <v>801</v>
      </c>
      <c r="V1625" t="s">
        <v>207</v>
      </c>
      <c r="W1625" t="s">
        <v>207</v>
      </c>
      <c r="X1625">
        <v>3.0783279989999999</v>
      </c>
      <c r="Y1625" t="s">
        <v>207</v>
      </c>
      <c r="Z1625" t="s">
        <v>207</v>
      </c>
      <c r="AA1625" t="s">
        <v>207</v>
      </c>
      <c r="AB1625" t="s">
        <v>207</v>
      </c>
      <c r="AC1625" t="s">
        <v>207</v>
      </c>
      <c r="AD1625" t="s">
        <v>207</v>
      </c>
      <c r="AE1625" t="s">
        <v>207</v>
      </c>
      <c r="AG1625">
        <v>-0.61</v>
      </c>
      <c r="AH1625">
        <v>-0.28999999999999998</v>
      </c>
      <c r="AI1625" t="s">
        <v>207</v>
      </c>
      <c r="AJ1625" t="s">
        <v>207</v>
      </c>
      <c r="AL1625" t="s">
        <v>207</v>
      </c>
      <c r="AQ1625" t="s">
        <v>207</v>
      </c>
      <c r="AR1625" t="s">
        <v>207</v>
      </c>
      <c r="AS1625">
        <v>0.16198924200000001</v>
      </c>
      <c r="AT1625">
        <v>5.8088781010000003</v>
      </c>
      <c r="AU1625">
        <v>1.538821419</v>
      </c>
      <c r="AV1625">
        <v>328.64824090000002</v>
      </c>
      <c r="AX1625">
        <f t="shared" si="224"/>
        <v>3.5673155856354648</v>
      </c>
      <c r="AZ1625" t="str">
        <f t="shared" si="223"/>
        <v>Picea abies</v>
      </c>
      <c r="BA1625">
        <f t="shared" si="225"/>
        <v>27.01</v>
      </c>
      <c r="BB1625">
        <f t="shared" si="226"/>
        <v>2.0284941666354648</v>
      </c>
      <c r="BC1625">
        <f t="shared" si="227"/>
        <v>40.085000000000001</v>
      </c>
      <c r="BD1625">
        <f t="shared" si="228"/>
        <v>801</v>
      </c>
      <c r="BE1625">
        <f t="shared" si="229"/>
        <v>0.28999999999999998</v>
      </c>
      <c r="BF1625">
        <f t="shared" si="230"/>
        <v>5.8088781010000003</v>
      </c>
      <c r="BG1625">
        <f t="shared" si="231"/>
        <v>0.16198924200000001</v>
      </c>
    </row>
    <row r="1626" spans="1:59" x14ac:dyDescent="0.25">
      <c r="A1626">
        <v>456</v>
      </c>
      <c r="H1626" t="s">
        <v>207</v>
      </c>
      <c r="I1626" t="s">
        <v>222</v>
      </c>
      <c r="M1626" t="s">
        <v>118</v>
      </c>
      <c r="Q1626" t="s">
        <v>207</v>
      </c>
      <c r="R1626">
        <v>25.33</v>
      </c>
      <c r="S1626">
        <v>27.43</v>
      </c>
      <c r="T1626">
        <v>401.02</v>
      </c>
      <c r="U1626">
        <v>800</v>
      </c>
      <c r="V1626" t="s">
        <v>207</v>
      </c>
      <c r="W1626" t="s">
        <v>207</v>
      </c>
      <c r="X1626">
        <v>1.2282833369999999</v>
      </c>
      <c r="Y1626" t="s">
        <v>207</v>
      </c>
      <c r="Z1626" t="s">
        <v>207</v>
      </c>
      <c r="AA1626" t="s">
        <v>207</v>
      </c>
      <c r="AB1626" t="s">
        <v>207</v>
      </c>
      <c r="AC1626" t="s">
        <v>207</v>
      </c>
      <c r="AD1626" t="s">
        <v>207</v>
      </c>
      <c r="AE1626" t="s">
        <v>207</v>
      </c>
      <c r="AG1626">
        <v>-0.71</v>
      </c>
      <c r="AH1626">
        <v>-0.3</v>
      </c>
      <c r="AI1626" t="s">
        <v>207</v>
      </c>
      <c r="AJ1626" t="s">
        <v>207</v>
      </c>
      <c r="AL1626" t="s">
        <v>207</v>
      </c>
      <c r="AQ1626" t="s">
        <v>207</v>
      </c>
      <c r="AR1626" t="s">
        <v>207</v>
      </c>
      <c r="AS1626">
        <v>5.9165929999999999E-2</v>
      </c>
      <c r="AT1626">
        <v>4.6032289659999996</v>
      </c>
      <c r="AU1626">
        <v>1.6247863920000001</v>
      </c>
      <c r="AV1626">
        <v>262.30669360000002</v>
      </c>
      <c r="AX1626">
        <f t="shared" si="224"/>
        <v>3.6561572654548185</v>
      </c>
      <c r="AZ1626" t="str">
        <f t="shared" si="223"/>
        <v>Picea abies</v>
      </c>
      <c r="BA1626">
        <f t="shared" si="225"/>
        <v>27.43</v>
      </c>
      <c r="BB1626">
        <f t="shared" si="226"/>
        <v>2.0313708734548186</v>
      </c>
      <c r="BC1626">
        <f t="shared" si="227"/>
        <v>40.101999999999997</v>
      </c>
      <c r="BD1626">
        <f t="shared" si="228"/>
        <v>800</v>
      </c>
      <c r="BE1626">
        <f t="shared" si="229"/>
        <v>0.3</v>
      </c>
      <c r="BF1626">
        <f t="shared" si="230"/>
        <v>4.6032289659999996</v>
      </c>
      <c r="BG1626">
        <f t="shared" si="231"/>
        <v>5.9165929999999999E-2</v>
      </c>
    </row>
    <row r="1627" spans="1:59" x14ac:dyDescent="0.25">
      <c r="A1627">
        <v>457</v>
      </c>
      <c r="H1627" t="s">
        <v>207</v>
      </c>
      <c r="I1627" t="s">
        <v>222</v>
      </c>
      <c r="M1627" t="s">
        <v>118</v>
      </c>
      <c r="Q1627" t="s">
        <v>207</v>
      </c>
      <c r="R1627">
        <v>25.26</v>
      </c>
      <c r="S1627">
        <v>27.09</v>
      </c>
      <c r="T1627">
        <v>400.67</v>
      </c>
      <c r="U1627">
        <v>800</v>
      </c>
      <c r="V1627" t="s">
        <v>207</v>
      </c>
      <c r="W1627" t="s">
        <v>207</v>
      </c>
      <c r="X1627">
        <v>2.066678639</v>
      </c>
      <c r="Y1627" t="s">
        <v>207</v>
      </c>
      <c r="Z1627" t="s">
        <v>207</v>
      </c>
      <c r="AA1627" t="s">
        <v>207</v>
      </c>
      <c r="AB1627" t="s">
        <v>207</v>
      </c>
      <c r="AC1627" t="s">
        <v>207</v>
      </c>
      <c r="AD1627" t="s">
        <v>207</v>
      </c>
      <c r="AE1627" t="s">
        <v>207</v>
      </c>
      <c r="AG1627">
        <v>-0.59</v>
      </c>
      <c r="AH1627">
        <v>-0.22</v>
      </c>
      <c r="AI1627" t="s">
        <v>207</v>
      </c>
      <c r="AJ1627" t="s">
        <v>207</v>
      </c>
      <c r="AL1627" t="s">
        <v>207</v>
      </c>
      <c r="AQ1627" t="s">
        <v>207</v>
      </c>
      <c r="AR1627" t="s">
        <v>207</v>
      </c>
      <c r="AS1627">
        <v>0.10830651199999999</v>
      </c>
      <c r="AT1627">
        <v>7.4370191270000001</v>
      </c>
      <c r="AU1627">
        <v>1.5267349480000001</v>
      </c>
      <c r="AV1627">
        <v>273.37418559999998</v>
      </c>
      <c r="AX1627">
        <f t="shared" si="224"/>
        <v>3.5840913432240611</v>
      </c>
      <c r="AZ1627" t="str">
        <f t="shared" si="223"/>
        <v>Picea abies</v>
      </c>
      <c r="BA1627">
        <f t="shared" si="225"/>
        <v>27.09</v>
      </c>
      <c r="BB1627">
        <f t="shared" si="226"/>
        <v>2.057356395224061</v>
      </c>
      <c r="BC1627">
        <f t="shared" si="227"/>
        <v>40.067</v>
      </c>
      <c r="BD1627">
        <f t="shared" si="228"/>
        <v>800</v>
      </c>
      <c r="BE1627">
        <f t="shared" si="229"/>
        <v>0.22</v>
      </c>
      <c r="BF1627">
        <f t="shared" si="230"/>
        <v>7.4370191270000001</v>
      </c>
      <c r="BG1627">
        <f t="shared" si="231"/>
        <v>0.10830651199999999</v>
      </c>
    </row>
    <row r="1628" spans="1:59" x14ac:dyDescent="0.25">
      <c r="A1628">
        <v>458</v>
      </c>
      <c r="H1628" t="s">
        <v>207</v>
      </c>
      <c r="I1628" t="s">
        <v>222</v>
      </c>
      <c r="M1628" t="s">
        <v>118</v>
      </c>
      <c r="Q1628" t="s">
        <v>207</v>
      </c>
      <c r="R1628">
        <v>25.09</v>
      </c>
      <c r="S1628">
        <v>26.51</v>
      </c>
      <c r="T1628">
        <v>400.62</v>
      </c>
      <c r="U1628">
        <v>801</v>
      </c>
      <c r="V1628" t="s">
        <v>207</v>
      </c>
      <c r="W1628" t="s">
        <v>207</v>
      </c>
      <c r="X1628">
        <v>3.9323578690000001</v>
      </c>
      <c r="Y1628" t="s">
        <v>207</v>
      </c>
      <c r="Z1628" t="s">
        <v>207</v>
      </c>
      <c r="AA1628" t="s">
        <v>207</v>
      </c>
      <c r="AB1628" t="s">
        <v>207</v>
      </c>
      <c r="AC1628" t="s">
        <v>207</v>
      </c>
      <c r="AD1628" t="s">
        <v>207</v>
      </c>
      <c r="AE1628" t="s">
        <v>207</v>
      </c>
      <c r="AG1628">
        <v>-0.54</v>
      </c>
      <c r="AH1628">
        <v>-0.24</v>
      </c>
      <c r="AI1628" t="s">
        <v>207</v>
      </c>
      <c r="AJ1628" t="s">
        <v>207</v>
      </c>
      <c r="AL1628" t="s">
        <v>207</v>
      </c>
      <c r="AQ1628" t="s">
        <v>207</v>
      </c>
      <c r="AR1628" t="s">
        <v>207</v>
      </c>
      <c r="AS1628">
        <v>0.21832327000000001</v>
      </c>
      <c r="AT1628">
        <v>4.6122445990000003</v>
      </c>
      <c r="AU1628">
        <v>1.529186049</v>
      </c>
      <c r="AV1628">
        <v>352.78289210000003</v>
      </c>
      <c r="AX1628">
        <f t="shared" si="224"/>
        <v>3.4640082682335591</v>
      </c>
      <c r="AZ1628" t="str">
        <f t="shared" si="223"/>
        <v>Picea abies</v>
      </c>
      <c r="BA1628">
        <f t="shared" si="225"/>
        <v>26.51</v>
      </c>
      <c r="BB1628">
        <f t="shared" si="226"/>
        <v>1.9348222192335591</v>
      </c>
      <c r="BC1628">
        <f t="shared" si="227"/>
        <v>40.061999999999998</v>
      </c>
      <c r="BD1628">
        <f t="shared" si="228"/>
        <v>801</v>
      </c>
      <c r="BE1628">
        <f t="shared" si="229"/>
        <v>0.24</v>
      </c>
      <c r="BF1628">
        <f t="shared" si="230"/>
        <v>4.6122445990000003</v>
      </c>
      <c r="BG1628">
        <f t="shared" si="231"/>
        <v>0.21832327000000001</v>
      </c>
    </row>
    <row r="1629" spans="1:59" x14ac:dyDescent="0.25">
      <c r="A1629">
        <v>459</v>
      </c>
      <c r="H1629" t="s">
        <v>207</v>
      </c>
      <c r="I1629" t="s">
        <v>222</v>
      </c>
      <c r="M1629" t="s">
        <v>118</v>
      </c>
      <c r="Q1629" t="s">
        <v>207</v>
      </c>
      <c r="R1629">
        <v>25.03</v>
      </c>
      <c r="S1629">
        <v>26.55</v>
      </c>
      <c r="T1629">
        <v>400.92</v>
      </c>
      <c r="U1629">
        <v>800</v>
      </c>
      <c r="V1629" t="s">
        <v>207</v>
      </c>
      <c r="W1629" t="s">
        <v>207</v>
      </c>
      <c r="X1629">
        <v>1.567289782</v>
      </c>
      <c r="Y1629" t="s">
        <v>207</v>
      </c>
      <c r="Z1629" t="s">
        <v>207</v>
      </c>
      <c r="AA1629" t="s">
        <v>207</v>
      </c>
      <c r="AB1629" t="s">
        <v>207</v>
      </c>
      <c r="AC1629" t="s">
        <v>207</v>
      </c>
      <c r="AD1629" t="s">
        <v>207</v>
      </c>
      <c r="AE1629" t="s">
        <v>207</v>
      </c>
      <c r="AG1629">
        <v>-0.72</v>
      </c>
      <c r="AH1629">
        <v>-0.32</v>
      </c>
      <c r="AI1629" t="s">
        <v>207</v>
      </c>
      <c r="AJ1629" t="s">
        <v>207</v>
      </c>
      <c r="AL1629" t="s">
        <v>207</v>
      </c>
      <c r="AQ1629" t="s">
        <v>207</v>
      </c>
      <c r="AR1629" t="s">
        <v>207</v>
      </c>
      <c r="AS1629">
        <v>8.0818223999999994E-2</v>
      </c>
      <c r="AT1629">
        <v>3.2428950859999999</v>
      </c>
      <c r="AU1629">
        <v>1.6236204869999999</v>
      </c>
      <c r="AV1629">
        <v>323.09389909999999</v>
      </c>
      <c r="AX1629">
        <f t="shared" si="224"/>
        <v>3.4721758243958236</v>
      </c>
      <c r="AZ1629" t="str">
        <f t="shared" si="223"/>
        <v>Picea abies</v>
      </c>
      <c r="BA1629">
        <f t="shared" si="225"/>
        <v>26.55</v>
      </c>
      <c r="BB1629">
        <f t="shared" si="226"/>
        <v>1.8485553373958237</v>
      </c>
      <c r="BC1629">
        <f t="shared" si="227"/>
        <v>40.091999999999999</v>
      </c>
      <c r="BD1629">
        <f t="shared" si="228"/>
        <v>800</v>
      </c>
      <c r="BE1629">
        <f t="shared" si="229"/>
        <v>0.32</v>
      </c>
      <c r="BF1629">
        <f t="shared" si="230"/>
        <v>3.2428950859999999</v>
      </c>
      <c r="BG1629">
        <f t="shared" si="231"/>
        <v>8.0818223999999994E-2</v>
      </c>
    </row>
    <row r="1630" spans="1:59" x14ac:dyDescent="0.25">
      <c r="A1630">
        <v>460</v>
      </c>
      <c r="H1630" t="s">
        <v>207</v>
      </c>
      <c r="I1630" t="s">
        <v>222</v>
      </c>
      <c r="M1630" t="s">
        <v>118</v>
      </c>
      <c r="Q1630" t="s">
        <v>207</v>
      </c>
      <c r="R1630">
        <v>25.23</v>
      </c>
      <c r="S1630">
        <v>27.19</v>
      </c>
      <c r="T1630">
        <v>401.27</v>
      </c>
      <c r="U1630">
        <v>800</v>
      </c>
      <c r="V1630" t="s">
        <v>207</v>
      </c>
      <c r="W1630" t="s">
        <v>207</v>
      </c>
      <c r="X1630">
        <v>1.516105474</v>
      </c>
      <c r="Y1630" t="s">
        <v>207</v>
      </c>
      <c r="Z1630" t="s">
        <v>207</v>
      </c>
      <c r="AA1630" t="s">
        <v>207</v>
      </c>
      <c r="AB1630" t="s">
        <v>207</v>
      </c>
      <c r="AC1630" t="s">
        <v>207</v>
      </c>
      <c r="AD1630" t="s">
        <v>207</v>
      </c>
      <c r="AE1630" t="s">
        <v>207</v>
      </c>
      <c r="AG1630">
        <v>-1.07</v>
      </c>
      <c r="AH1630">
        <v>-0.41</v>
      </c>
      <c r="AI1630" t="s">
        <v>207</v>
      </c>
      <c r="AJ1630" t="s">
        <v>207</v>
      </c>
      <c r="AL1630" t="s">
        <v>207</v>
      </c>
      <c r="AQ1630" t="s">
        <v>207</v>
      </c>
      <c r="AR1630" t="s">
        <v>207</v>
      </c>
      <c r="AS1630">
        <v>7.2586519000000002E-2</v>
      </c>
      <c r="AT1630">
        <v>2.0808444540000002</v>
      </c>
      <c r="AU1630">
        <v>1.6735577210000001</v>
      </c>
      <c r="AV1630">
        <v>341.4791452</v>
      </c>
      <c r="AX1630">
        <f t="shared" si="224"/>
        <v>3.6051576342702334</v>
      </c>
      <c r="AZ1630" t="str">
        <f t="shared" si="223"/>
        <v>Picea abies</v>
      </c>
      <c r="BA1630">
        <f t="shared" si="225"/>
        <v>27.19</v>
      </c>
      <c r="BB1630">
        <f t="shared" si="226"/>
        <v>1.9315999132702333</v>
      </c>
      <c r="BC1630">
        <f t="shared" si="227"/>
        <v>40.126999999999995</v>
      </c>
      <c r="BD1630">
        <f t="shared" si="228"/>
        <v>800</v>
      </c>
      <c r="BE1630">
        <f t="shared" si="229"/>
        <v>0.41</v>
      </c>
      <c r="BF1630">
        <f t="shared" si="230"/>
        <v>2.0808444540000002</v>
      </c>
      <c r="BG1630">
        <f t="shared" si="231"/>
        <v>7.2586519000000002E-2</v>
      </c>
    </row>
    <row r="1631" spans="1:59" x14ac:dyDescent="0.25">
      <c r="A1631">
        <v>461</v>
      </c>
      <c r="H1631" t="s">
        <v>207</v>
      </c>
      <c r="I1631" t="s">
        <v>222</v>
      </c>
      <c r="M1631" t="s">
        <v>118</v>
      </c>
      <c r="Q1631" t="s">
        <v>207</v>
      </c>
      <c r="R1631">
        <v>25.31</v>
      </c>
      <c r="S1631">
        <v>27.65</v>
      </c>
      <c r="T1631">
        <v>399.99</v>
      </c>
      <c r="U1631">
        <v>799</v>
      </c>
      <c r="V1631" t="s">
        <v>207</v>
      </c>
      <c r="W1631" t="s">
        <v>207</v>
      </c>
      <c r="X1631">
        <v>1.8610815080000001</v>
      </c>
      <c r="Y1631" t="s">
        <v>207</v>
      </c>
      <c r="Z1631" t="s">
        <v>207</v>
      </c>
      <c r="AA1631" t="s">
        <v>207</v>
      </c>
      <c r="AB1631" t="s">
        <v>207</v>
      </c>
      <c r="AC1631" t="s">
        <v>207</v>
      </c>
      <c r="AD1631" t="s">
        <v>207</v>
      </c>
      <c r="AE1631" t="s">
        <v>207</v>
      </c>
      <c r="AG1631">
        <v>-0.76</v>
      </c>
      <c r="AH1631">
        <v>-0.28000000000000003</v>
      </c>
      <c r="AI1631" t="s">
        <v>207</v>
      </c>
      <c r="AJ1631" t="s">
        <v>207</v>
      </c>
      <c r="AL1631" t="s">
        <v>207</v>
      </c>
      <c r="AQ1631" t="s">
        <v>207</v>
      </c>
      <c r="AR1631" t="s">
        <v>207</v>
      </c>
      <c r="AS1631">
        <v>8.6249533000000003E-2</v>
      </c>
      <c r="AT1631">
        <v>6.9054484169999997</v>
      </c>
      <c r="AU1631">
        <v>1.6599363920000001</v>
      </c>
      <c r="AV1631">
        <v>256.09389570000002</v>
      </c>
      <c r="AX1631">
        <f t="shared" si="224"/>
        <v>3.7034576628250457</v>
      </c>
      <c r="AZ1631" t="str">
        <f t="shared" si="223"/>
        <v>Picea abies</v>
      </c>
      <c r="BA1631">
        <f t="shared" si="225"/>
        <v>27.65</v>
      </c>
      <c r="BB1631">
        <f t="shared" si="226"/>
        <v>2.0435212708250456</v>
      </c>
      <c r="BC1631">
        <f t="shared" si="227"/>
        <v>39.999000000000002</v>
      </c>
      <c r="BD1631">
        <f t="shared" si="228"/>
        <v>799</v>
      </c>
      <c r="BE1631">
        <f t="shared" si="229"/>
        <v>0.28000000000000003</v>
      </c>
      <c r="BF1631">
        <f t="shared" si="230"/>
        <v>6.9054484169999997</v>
      </c>
      <c r="BG1631">
        <f t="shared" si="231"/>
        <v>8.6249533000000003E-2</v>
      </c>
    </row>
    <row r="1632" spans="1:59" x14ac:dyDescent="0.25">
      <c r="A1632">
        <v>462</v>
      </c>
      <c r="H1632" t="s">
        <v>207</v>
      </c>
      <c r="I1632" t="s">
        <v>222</v>
      </c>
      <c r="M1632" t="s">
        <v>118</v>
      </c>
      <c r="Q1632" t="s">
        <v>207</v>
      </c>
      <c r="R1632">
        <v>25.3</v>
      </c>
      <c r="S1632">
        <v>27.38</v>
      </c>
      <c r="T1632">
        <v>399.93</v>
      </c>
      <c r="U1632">
        <v>800</v>
      </c>
      <c r="V1632" t="s">
        <v>207</v>
      </c>
      <c r="W1632" t="s">
        <v>207</v>
      </c>
      <c r="X1632">
        <v>3.4346573619999998</v>
      </c>
      <c r="Y1632" t="s">
        <v>207</v>
      </c>
      <c r="Z1632" t="s">
        <v>207</v>
      </c>
      <c r="AA1632" t="s">
        <v>207</v>
      </c>
      <c r="AB1632" t="s">
        <v>207</v>
      </c>
      <c r="AC1632" t="s">
        <v>207</v>
      </c>
      <c r="AD1632" t="s">
        <v>207</v>
      </c>
      <c r="AE1632" t="s">
        <v>207</v>
      </c>
      <c r="AG1632">
        <v>-0.67</v>
      </c>
      <c r="AH1632">
        <v>-0.27</v>
      </c>
      <c r="AI1632" t="s">
        <v>207</v>
      </c>
      <c r="AJ1632" t="s">
        <v>207</v>
      </c>
      <c r="AL1632" t="s">
        <v>207</v>
      </c>
      <c r="AQ1632" t="s">
        <v>207</v>
      </c>
      <c r="AR1632" t="s">
        <v>207</v>
      </c>
      <c r="AS1632">
        <v>0.16953958699999999</v>
      </c>
      <c r="AT1632">
        <v>6.2102721650000001</v>
      </c>
      <c r="AU1632">
        <v>1.6019111500000001</v>
      </c>
      <c r="AV1632">
        <v>325.54258199999998</v>
      </c>
      <c r="AX1632">
        <f t="shared" si="224"/>
        <v>3.6454808419327041</v>
      </c>
      <c r="AZ1632" t="str">
        <f t="shared" si="223"/>
        <v>Picea abies</v>
      </c>
      <c r="BA1632">
        <f t="shared" si="225"/>
        <v>27.38</v>
      </c>
      <c r="BB1632">
        <f t="shared" si="226"/>
        <v>2.0435696919327038</v>
      </c>
      <c r="BC1632">
        <f t="shared" si="227"/>
        <v>39.993000000000002</v>
      </c>
      <c r="BD1632">
        <f t="shared" si="228"/>
        <v>800</v>
      </c>
      <c r="BE1632">
        <f t="shared" si="229"/>
        <v>0.27</v>
      </c>
      <c r="BF1632">
        <f t="shared" si="230"/>
        <v>6.2102721650000001</v>
      </c>
      <c r="BG1632">
        <f t="shared" si="231"/>
        <v>0.16953958699999999</v>
      </c>
    </row>
    <row r="1633" spans="1:59" x14ac:dyDescent="0.25">
      <c r="A1633">
        <v>463</v>
      </c>
      <c r="H1633" t="s">
        <v>207</v>
      </c>
      <c r="I1633" t="s">
        <v>222</v>
      </c>
      <c r="M1633" t="s">
        <v>118</v>
      </c>
      <c r="Q1633" t="s">
        <v>207</v>
      </c>
      <c r="R1633">
        <v>25.33</v>
      </c>
      <c r="S1633">
        <v>27.47</v>
      </c>
      <c r="T1633">
        <v>399.99</v>
      </c>
      <c r="U1633">
        <v>799</v>
      </c>
      <c r="V1633" t="s">
        <v>207</v>
      </c>
      <c r="W1633" t="s">
        <v>207</v>
      </c>
      <c r="X1633">
        <v>4.644199017</v>
      </c>
      <c r="Y1633" t="s">
        <v>207</v>
      </c>
      <c r="Z1633" t="s">
        <v>207</v>
      </c>
      <c r="AA1633" t="s">
        <v>207</v>
      </c>
      <c r="AB1633" t="s">
        <v>207</v>
      </c>
      <c r="AC1633" t="s">
        <v>207</v>
      </c>
      <c r="AD1633" t="s">
        <v>207</v>
      </c>
      <c r="AE1633" t="s">
        <v>207</v>
      </c>
      <c r="AG1633">
        <v>-1.05</v>
      </c>
      <c r="AH1633">
        <v>-0.45</v>
      </c>
      <c r="AI1633" t="s">
        <v>207</v>
      </c>
      <c r="AJ1633" t="s">
        <v>207</v>
      </c>
      <c r="AL1633" t="s">
        <v>207</v>
      </c>
      <c r="AQ1633" t="s">
        <v>207</v>
      </c>
      <c r="AR1633" t="s">
        <v>207</v>
      </c>
      <c r="AS1633">
        <v>0.23779050800000001</v>
      </c>
      <c r="AT1633">
        <v>2.9759674079999998</v>
      </c>
      <c r="AU1633">
        <v>1.5285840589999999</v>
      </c>
      <c r="AV1633">
        <v>365.14575509999997</v>
      </c>
      <c r="AX1633">
        <f t="shared" si="224"/>
        <v>3.6647179983276827</v>
      </c>
      <c r="AZ1633" t="str">
        <f t="shared" si="223"/>
        <v>Picea abies</v>
      </c>
      <c r="BA1633">
        <f t="shared" si="225"/>
        <v>27.47</v>
      </c>
      <c r="BB1633">
        <f t="shared" si="226"/>
        <v>2.1361339393276828</v>
      </c>
      <c r="BC1633">
        <f t="shared" si="227"/>
        <v>39.999000000000002</v>
      </c>
      <c r="BD1633">
        <f t="shared" si="228"/>
        <v>799</v>
      </c>
      <c r="BE1633">
        <f t="shared" si="229"/>
        <v>0.45</v>
      </c>
      <c r="BF1633">
        <f t="shared" si="230"/>
        <v>2.9759674079999998</v>
      </c>
      <c r="BG1633">
        <f t="shared" si="231"/>
        <v>0.23779050800000001</v>
      </c>
    </row>
    <row r="1634" spans="1:59" x14ac:dyDescent="0.25">
      <c r="A1634">
        <v>464</v>
      </c>
      <c r="H1634" t="s">
        <v>207</v>
      </c>
      <c r="I1634" t="s">
        <v>222</v>
      </c>
      <c r="M1634" t="s">
        <v>118</v>
      </c>
      <c r="Q1634" t="s">
        <v>207</v>
      </c>
      <c r="R1634">
        <v>25.27</v>
      </c>
      <c r="S1634">
        <v>27.36</v>
      </c>
      <c r="T1634">
        <v>399.98</v>
      </c>
      <c r="U1634">
        <v>799</v>
      </c>
      <c r="V1634" t="s">
        <v>207</v>
      </c>
      <c r="W1634" t="s">
        <v>207</v>
      </c>
      <c r="X1634">
        <v>7.1910477860000004</v>
      </c>
      <c r="Y1634" t="s">
        <v>207</v>
      </c>
      <c r="Z1634" t="s">
        <v>207</v>
      </c>
      <c r="AA1634" t="s">
        <v>207</v>
      </c>
      <c r="AB1634" t="s">
        <v>207</v>
      </c>
      <c r="AC1634" t="s">
        <v>207</v>
      </c>
      <c r="AD1634" t="s">
        <v>207</v>
      </c>
      <c r="AE1634" t="s">
        <v>207</v>
      </c>
      <c r="AG1634">
        <v>-0.75</v>
      </c>
      <c r="AH1634">
        <v>-0.25</v>
      </c>
      <c r="AI1634" t="s">
        <v>207</v>
      </c>
      <c r="AJ1634" t="s">
        <v>207</v>
      </c>
      <c r="AL1634" t="s">
        <v>207</v>
      </c>
      <c r="AQ1634" t="s">
        <v>207</v>
      </c>
      <c r="AR1634" t="s">
        <v>207</v>
      </c>
      <c r="AS1634">
        <v>0.37219182000000001</v>
      </c>
      <c r="AT1634">
        <v>8.1202758670000001</v>
      </c>
      <c r="AU1634">
        <v>1.5453355710000001</v>
      </c>
      <c r="AV1634">
        <v>349.04145169999998</v>
      </c>
      <c r="AX1634">
        <f t="shared" si="224"/>
        <v>3.6412178804805424</v>
      </c>
      <c r="AZ1634" t="str">
        <f t="shared" si="223"/>
        <v>Picea abies</v>
      </c>
      <c r="BA1634">
        <f t="shared" si="225"/>
        <v>27.36</v>
      </c>
      <c r="BB1634">
        <f t="shared" si="226"/>
        <v>2.0958823094805421</v>
      </c>
      <c r="BC1634">
        <f t="shared" si="227"/>
        <v>39.998000000000005</v>
      </c>
      <c r="BD1634">
        <f t="shared" si="228"/>
        <v>799</v>
      </c>
      <c r="BE1634">
        <f t="shared" si="229"/>
        <v>0.25</v>
      </c>
      <c r="BF1634">
        <f t="shared" si="230"/>
        <v>8.1202758670000001</v>
      </c>
      <c r="BG1634">
        <f t="shared" si="231"/>
        <v>0.37219182000000001</v>
      </c>
    </row>
    <row r="1635" spans="1:59" x14ac:dyDescent="0.25">
      <c r="A1635">
        <v>465</v>
      </c>
      <c r="H1635" t="s">
        <v>207</v>
      </c>
      <c r="I1635" t="s">
        <v>222</v>
      </c>
      <c r="M1635" t="s">
        <v>118</v>
      </c>
      <c r="Q1635" t="s">
        <v>207</v>
      </c>
      <c r="R1635">
        <v>25.34</v>
      </c>
      <c r="S1635">
        <v>27.44</v>
      </c>
      <c r="T1635">
        <v>400.11</v>
      </c>
      <c r="U1635">
        <v>800</v>
      </c>
      <c r="V1635" t="s">
        <v>207</v>
      </c>
      <c r="W1635" t="s">
        <v>207</v>
      </c>
      <c r="X1635">
        <v>4.717052389</v>
      </c>
      <c r="Y1635" t="s">
        <v>207</v>
      </c>
      <c r="Z1635" t="s">
        <v>207</v>
      </c>
      <c r="AA1635" t="s">
        <v>207</v>
      </c>
      <c r="AB1635" t="s">
        <v>207</v>
      </c>
      <c r="AC1635" t="s">
        <v>207</v>
      </c>
      <c r="AD1635" t="s">
        <v>207</v>
      </c>
      <c r="AE1635" t="s">
        <v>207</v>
      </c>
      <c r="AG1635">
        <v>-0.59</v>
      </c>
      <c r="AH1635">
        <v>-0.25</v>
      </c>
      <c r="AI1635" t="s">
        <v>207</v>
      </c>
      <c r="AJ1635" t="s">
        <v>207</v>
      </c>
      <c r="AL1635" t="s">
        <v>207</v>
      </c>
      <c r="AQ1635" t="s">
        <v>207</v>
      </c>
      <c r="AR1635" t="s">
        <v>207</v>
      </c>
      <c r="AS1635">
        <v>0.23866489299999999</v>
      </c>
      <c r="AT1635">
        <v>6.9966641520000001</v>
      </c>
      <c r="AU1635">
        <v>1.560825876</v>
      </c>
      <c r="AV1635">
        <v>336.9110402</v>
      </c>
      <c r="AX1635">
        <f t="shared" si="224"/>
        <v>3.6582958144369782</v>
      </c>
      <c r="AZ1635" t="str">
        <f t="shared" si="223"/>
        <v>Picea abies</v>
      </c>
      <c r="BA1635">
        <f t="shared" si="225"/>
        <v>27.44</v>
      </c>
      <c r="BB1635">
        <f t="shared" si="226"/>
        <v>2.0974699384369782</v>
      </c>
      <c r="BC1635">
        <f t="shared" si="227"/>
        <v>40.011000000000003</v>
      </c>
      <c r="BD1635">
        <f t="shared" si="228"/>
        <v>800</v>
      </c>
      <c r="BE1635">
        <f t="shared" si="229"/>
        <v>0.25</v>
      </c>
      <c r="BF1635">
        <f t="shared" si="230"/>
        <v>6.9966641520000001</v>
      </c>
      <c r="BG1635">
        <f t="shared" si="231"/>
        <v>0.23866489299999999</v>
      </c>
    </row>
    <row r="1636" spans="1:59" x14ac:dyDescent="0.25">
      <c r="A1636">
        <v>466</v>
      </c>
      <c r="H1636" t="s">
        <v>207</v>
      </c>
      <c r="I1636" t="s">
        <v>222</v>
      </c>
      <c r="M1636" t="s">
        <v>118</v>
      </c>
      <c r="Q1636" t="s">
        <v>207</v>
      </c>
      <c r="R1636">
        <v>25.35</v>
      </c>
      <c r="S1636">
        <v>27.49</v>
      </c>
      <c r="T1636">
        <v>400.1</v>
      </c>
      <c r="U1636">
        <v>800</v>
      </c>
      <c r="V1636" t="s">
        <v>207</v>
      </c>
      <c r="W1636" t="s">
        <v>207</v>
      </c>
      <c r="X1636">
        <v>3.539924826</v>
      </c>
      <c r="Y1636" t="s">
        <v>207</v>
      </c>
      <c r="Z1636" t="s">
        <v>207</v>
      </c>
      <c r="AA1636" t="s">
        <v>207</v>
      </c>
      <c r="AB1636" t="s">
        <v>207</v>
      </c>
      <c r="AC1636" t="s">
        <v>207</v>
      </c>
      <c r="AD1636" t="s">
        <v>207</v>
      </c>
      <c r="AE1636" t="s">
        <v>207</v>
      </c>
      <c r="AG1636">
        <v>-0.66</v>
      </c>
      <c r="AH1636">
        <v>-0.26</v>
      </c>
      <c r="AI1636" t="s">
        <v>207</v>
      </c>
      <c r="AJ1636" t="s">
        <v>207</v>
      </c>
      <c r="AL1636" t="s">
        <v>207</v>
      </c>
      <c r="AQ1636" t="s">
        <v>207</v>
      </c>
      <c r="AR1636" t="s">
        <v>207</v>
      </c>
      <c r="AS1636">
        <v>0.17584831100000001</v>
      </c>
      <c r="AT1636">
        <v>8.1225799859999999</v>
      </c>
      <c r="AU1636">
        <v>1.5766216820000001</v>
      </c>
      <c r="AV1636">
        <v>309.14022499999999</v>
      </c>
      <c r="AX1636">
        <f t="shared" si="224"/>
        <v>3.6690049063730954</v>
      </c>
      <c r="AZ1636" t="str">
        <f t="shared" si="223"/>
        <v>Picea abies</v>
      </c>
      <c r="BA1636">
        <f t="shared" si="225"/>
        <v>27.49</v>
      </c>
      <c r="BB1636">
        <f t="shared" si="226"/>
        <v>2.0923832243730951</v>
      </c>
      <c r="BC1636">
        <f t="shared" si="227"/>
        <v>40.010000000000005</v>
      </c>
      <c r="BD1636">
        <f t="shared" si="228"/>
        <v>800</v>
      </c>
      <c r="BE1636">
        <f t="shared" si="229"/>
        <v>0.26</v>
      </c>
      <c r="BF1636">
        <f t="shared" si="230"/>
        <v>8.1225799859999999</v>
      </c>
      <c r="BG1636">
        <f t="shared" si="231"/>
        <v>0.17584831100000001</v>
      </c>
    </row>
    <row r="1637" spans="1:59" x14ac:dyDescent="0.25">
      <c r="A1637">
        <v>467</v>
      </c>
      <c r="H1637" t="s">
        <v>207</v>
      </c>
      <c r="I1637" t="s">
        <v>222</v>
      </c>
      <c r="M1637" t="s">
        <v>118</v>
      </c>
      <c r="Q1637" t="s">
        <v>207</v>
      </c>
      <c r="R1637">
        <v>25.47</v>
      </c>
      <c r="S1637">
        <v>28.1</v>
      </c>
      <c r="T1637">
        <v>400.06</v>
      </c>
      <c r="U1637">
        <v>800</v>
      </c>
      <c r="V1637" t="s">
        <v>207</v>
      </c>
      <c r="W1637" t="s">
        <v>207</v>
      </c>
      <c r="X1637">
        <v>2.2794194989999998</v>
      </c>
      <c r="Y1637" t="s">
        <v>207</v>
      </c>
      <c r="Z1637" t="s">
        <v>207</v>
      </c>
      <c r="AA1637" t="s">
        <v>207</v>
      </c>
      <c r="AB1637" t="s">
        <v>207</v>
      </c>
      <c r="AC1637" t="s">
        <v>207</v>
      </c>
      <c r="AD1637" t="s">
        <v>207</v>
      </c>
      <c r="AE1637" t="s">
        <v>207</v>
      </c>
      <c r="AG1637">
        <v>-0.68</v>
      </c>
      <c r="AH1637">
        <v>-0.27</v>
      </c>
      <c r="AI1637" t="s">
        <v>207</v>
      </c>
      <c r="AJ1637" t="s">
        <v>207</v>
      </c>
      <c r="AL1637" t="s">
        <v>207</v>
      </c>
      <c r="AQ1637" t="s">
        <v>207</v>
      </c>
      <c r="AR1637" t="s">
        <v>207</v>
      </c>
      <c r="AS1637">
        <v>0.102569914</v>
      </c>
      <c r="AT1637">
        <v>8.6169193770000003</v>
      </c>
      <c r="AU1637">
        <v>1.6588671450000001</v>
      </c>
      <c r="AV1637">
        <v>249.12766619999999</v>
      </c>
      <c r="AX1637">
        <f t="shared" si="224"/>
        <v>3.8018706821116299</v>
      </c>
      <c r="AZ1637" t="str">
        <f t="shared" si="223"/>
        <v>Picea abies</v>
      </c>
      <c r="BA1637">
        <f t="shared" si="225"/>
        <v>28.1</v>
      </c>
      <c r="BB1637">
        <f t="shared" si="226"/>
        <v>2.1430035371116301</v>
      </c>
      <c r="BC1637">
        <f t="shared" si="227"/>
        <v>40.006</v>
      </c>
      <c r="BD1637">
        <f t="shared" si="228"/>
        <v>800</v>
      </c>
      <c r="BE1637">
        <f t="shared" si="229"/>
        <v>0.27</v>
      </c>
      <c r="BF1637">
        <f t="shared" si="230"/>
        <v>8.6169193770000003</v>
      </c>
      <c r="BG1637">
        <f t="shared" si="231"/>
        <v>0.102569914</v>
      </c>
    </row>
    <row r="1638" spans="1:59" x14ac:dyDescent="0.25">
      <c r="A1638">
        <v>468</v>
      </c>
      <c r="H1638" t="s">
        <v>207</v>
      </c>
      <c r="I1638" t="s">
        <v>222</v>
      </c>
      <c r="M1638" t="s">
        <v>118</v>
      </c>
      <c r="Q1638" t="s">
        <v>207</v>
      </c>
      <c r="R1638">
        <v>25.42</v>
      </c>
      <c r="S1638">
        <v>27.86</v>
      </c>
      <c r="T1638">
        <v>399.5</v>
      </c>
      <c r="U1638">
        <v>801</v>
      </c>
      <c r="V1638" t="s">
        <v>207</v>
      </c>
      <c r="W1638" t="s">
        <v>207</v>
      </c>
      <c r="X1638">
        <v>2.004366772</v>
      </c>
      <c r="Y1638" t="s">
        <v>207</v>
      </c>
      <c r="Z1638" t="s">
        <v>207</v>
      </c>
      <c r="AA1638" t="s">
        <v>207</v>
      </c>
      <c r="AB1638" t="s">
        <v>207</v>
      </c>
      <c r="AC1638" t="s">
        <v>207</v>
      </c>
      <c r="AD1638" t="s">
        <v>207</v>
      </c>
      <c r="AE1638" t="s">
        <v>207</v>
      </c>
      <c r="AG1638">
        <v>-0.78</v>
      </c>
      <c r="AH1638">
        <v>-0.3</v>
      </c>
      <c r="AI1638" t="s">
        <v>207</v>
      </c>
      <c r="AJ1638" t="s">
        <v>207</v>
      </c>
      <c r="AL1638" t="s">
        <v>207</v>
      </c>
      <c r="AQ1638" t="s">
        <v>207</v>
      </c>
      <c r="AR1638" t="s">
        <v>207</v>
      </c>
      <c r="AS1638">
        <v>9.2908312000000007E-2</v>
      </c>
      <c r="AT1638">
        <v>5.9114014140000002</v>
      </c>
      <c r="AU1638">
        <v>1.635772351</v>
      </c>
      <c r="AV1638">
        <v>281.67784519999998</v>
      </c>
      <c r="AX1638">
        <f t="shared" si="224"/>
        <v>3.7491041749032394</v>
      </c>
      <c r="AZ1638" t="str">
        <f t="shared" si="223"/>
        <v>Picea abies</v>
      </c>
      <c r="BA1638">
        <f t="shared" si="225"/>
        <v>27.86</v>
      </c>
      <c r="BB1638">
        <f t="shared" si="226"/>
        <v>2.1133318239032395</v>
      </c>
      <c r="BC1638">
        <f t="shared" si="227"/>
        <v>39.950000000000003</v>
      </c>
      <c r="BD1638">
        <f t="shared" si="228"/>
        <v>801</v>
      </c>
      <c r="BE1638">
        <f t="shared" si="229"/>
        <v>0.3</v>
      </c>
      <c r="BF1638">
        <f t="shared" si="230"/>
        <v>5.9114014140000002</v>
      </c>
      <c r="BG1638">
        <f t="shared" si="231"/>
        <v>9.2908312000000007E-2</v>
      </c>
    </row>
    <row r="1639" spans="1:59" x14ac:dyDescent="0.25">
      <c r="A1639">
        <v>469</v>
      </c>
      <c r="H1639" t="s">
        <v>207</v>
      </c>
      <c r="I1639" t="s">
        <v>222</v>
      </c>
      <c r="M1639" t="s">
        <v>118</v>
      </c>
      <c r="Q1639" t="s">
        <v>207</v>
      </c>
      <c r="R1639">
        <v>25.43</v>
      </c>
      <c r="S1639">
        <v>27.8</v>
      </c>
      <c r="T1639">
        <v>399.77</v>
      </c>
      <c r="U1639">
        <v>800</v>
      </c>
      <c r="V1639" t="s">
        <v>207</v>
      </c>
      <c r="W1639" t="s">
        <v>207</v>
      </c>
      <c r="X1639">
        <v>2.2657716190000001</v>
      </c>
      <c r="Y1639" t="s">
        <v>207</v>
      </c>
      <c r="Z1639" t="s">
        <v>207</v>
      </c>
      <c r="AA1639" t="s">
        <v>207</v>
      </c>
      <c r="AB1639" t="s">
        <v>207</v>
      </c>
      <c r="AC1639" t="s">
        <v>207</v>
      </c>
      <c r="AD1639" t="s">
        <v>207</v>
      </c>
      <c r="AE1639" t="s">
        <v>207</v>
      </c>
      <c r="AG1639">
        <v>-0.77</v>
      </c>
      <c r="AH1639">
        <v>-0.28999999999999998</v>
      </c>
      <c r="AI1639" t="s">
        <v>207</v>
      </c>
      <c r="AJ1639" t="s">
        <v>207</v>
      </c>
      <c r="AL1639" t="s">
        <v>207</v>
      </c>
      <c r="AQ1639" t="s">
        <v>207</v>
      </c>
      <c r="AR1639" t="s">
        <v>207</v>
      </c>
      <c r="AS1639">
        <v>0.106527857</v>
      </c>
      <c r="AT1639">
        <v>6.0016587250000004</v>
      </c>
      <c r="AU1639">
        <v>1.6234296539999999</v>
      </c>
      <c r="AV1639">
        <v>293.53974069999998</v>
      </c>
      <c r="AX1639">
        <f t="shared" si="224"/>
        <v>3.7360126049700164</v>
      </c>
      <c r="AZ1639" t="str">
        <f t="shared" si="223"/>
        <v>Picea abies</v>
      </c>
      <c r="BA1639">
        <f t="shared" si="225"/>
        <v>27.8</v>
      </c>
      <c r="BB1639">
        <f t="shared" si="226"/>
        <v>2.1125829509700162</v>
      </c>
      <c r="BC1639">
        <f t="shared" si="227"/>
        <v>39.976999999999997</v>
      </c>
      <c r="BD1639">
        <f t="shared" si="228"/>
        <v>800</v>
      </c>
      <c r="BE1639">
        <f t="shared" si="229"/>
        <v>0.28999999999999998</v>
      </c>
      <c r="BF1639">
        <f t="shared" si="230"/>
        <v>6.0016587250000004</v>
      </c>
      <c r="BG1639">
        <f t="shared" si="231"/>
        <v>0.106527857</v>
      </c>
    </row>
    <row r="1640" spans="1:59" x14ac:dyDescent="0.25">
      <c r="A1640">
        <v>470</v>
      </c>
      <c r="H1640" t="s">
        <v>207</v>
      </c>
      <c r="I1640" t="s">
        <v>222</v>
      </c>
      <c r="M1640" t="s">
        <v>118</v>
      </c>
      <c r="Q1640" t="s">
        <v>207</v>
      </c>
      <c r="R1640">
        <v>25.44</v>
      </c>
      <c r="S1640">
        <v>27.87</v>
      </c>
      <c r="T1640">
        <v>399.67</v>
      </c>
      <c r="U1640">
        <v>799</v>
      </c>
      <c r="V1640" t="s">
        <v>207</v>
      </c>
      <c r="W1640" t="s">
        <v>207</v>
      </c>
      <c r="X1640">
        <v>2.987313742</v>
      </c>
      <c r="Y1640" t="s">
        <v>207</v>
      </c>
      <c r="Z1640" t="s">
        <v>207</v>
      </c>
      <c r="AA1640" t="s">
        <v>207</v>
      </c>
      <c r="AB1640" t="s">
        <v>207</v>
      </c>
      <c r="AC1640" t="s">
        <v>207</v>
      </c>
      <c r="AD1640" t="s">
        <v>207</v>
      </c>
      <c r="AE1640" t="s">
        <v>207</v>
      </c>
      <c r="AG1640">
        <v>-0.68</v>
      </c>
      <c r="AH1640">
        <v>-0.22</v>
      </c>
      <c r="AI1640" t="s">
        <v>207</v>
      </c>
      <c r="AJ1640" t="s">
        <v>207</v>
      </c>
      <c r="AL1640" t="s">
        <v>207</v>
      </c>
      <c r="AQ1640" t="s">
        <v>207</v>
      </c>
      <c r="AR1640" t="s">
        <v>207</v>
      </c>
      <c r="AS1640">
        <v>0.13965196399999999</v>
      </c>
      <c r="AT1640">
        <v>8.3313717129999993</v>
      </c>
      <c r="AU1640">
        <v>1.6292684930000001</v>
      </c>
      <c r="AV1640">
        <v>287.96395999999999</v>
      </c>
      <c r="AX1640">
        <f t="shared" si="224"/>
        <v>3.7512899816174032</v>
      </c>
      <c r="AZ1640" t="str">
        <f t="shared" si="223"/>
        <v>Picea abies</v>
      </c>
      <c r="BA1640">
        <f t="shared" si="225"/>
        <v>27.87</v>
      </c>
      <c r="BB1640">
        <f t="shared" si="226"/>
        <v>2.1220214886174031</v>
      </c>
      <c r="BC1640">
        <f t="shared" si="227"/>
        <v>39.966999999999999</v>
      </c>
      <c r="BD1640">
        <f t="shared" si="228"/>
        <v>799</v>
      </c>
      <c r="BE1640">
        <f t="shared" si="229"/>
        <v>0.22</v>
      </c>
      <c r="BF1640">
        <f t="shared" si="230"/>
        <v>8.3313717129999993</v>
      </c>
      <c r="BG1640">
        <f t="shared" si="231"/>
        <v>0.13965196399999999</v>
      </c>
    </row>
    <row r="1641" spans="1:59" x14ac:dyDescent="0.25">
      <c r="A1641">
        <v>471</v>
      </c>
      <c r="H1641" t="s">
        <v>207</v>
      </c>
      <c r="I1641" t="s">
        <v>222</v>
      </c>
      <c r="M1641" t="s">
        <v>118</v>
      </c>
      <c r="Q1641" t="s">
        <v>207</v>
      </c>
      <c r="R1641">
        <v>24.79</v>
      </c>
      <c r="S1641">
        <v>38.4</v>
      </c>
      <c r="T1641">
        <v>400.65</v>
      </c>
      <c r="U1641">
        <v>1200</v>
      </c>
      <c r="V1641" t="s">
        <v>207</v>
      </c>
      <c r="W1641" t="s">
        <v>207</v>
      </c>
      <c r="X1641">
        <v>3.308383327</v>
      </c>
      <c r="Y1641" t="s">
        <v>207</v>
      </c>
      <c r="Z1641" t="s">
        <v>207</v>
      </c>
      <c r="AA1641" t="s">
        <v>207</v>
      </c>
      <c r="AB1641" t="s">
        <v>207</v>
      </c>
      <c r="AC1641" t="s">
        <v>207</v>
      </c>
      <c r="AD1641" t="s">
        <v>207</v>
      </c>
      <c r="AE1641" t="s">
        <v>207</v>
      </c>
      <c r="AG1641">
        <v>-0.87</v>
      </c>
      <c r="AH1641">
        <v>-0.22</v>
      </c>
      <c r="AI1641" t="s">
        <v>207</v>
      </c>
      <c r="AJ1641" t="s">
        <v>207</v>
      </c>
      <c r="AL1641" t="s">
        <v>207</v>
      </c>
      <c r="AQ1641" t="s">
        <v>207</v>
      </c>
      <c r="AR1641" t="s">
        <v>207</v>
      </c>
      <c r="AS1641">
        <v>5.9733179999999997E-2</v>
      </c>
      <c r="AT1641">
        <v>10.098686880000001</v>
      </c>
      <c r="AU1641">
        <v>1.7052683179999999</v>
      </c>
      <c r="AV1641">
        <v>101.1160409</v>
      </c>
      <c r="AX1641">
        <f t="shared" si="224"/>
        <v>6.7691716314926591</v>
      </c>
      <c r="AZ1641" t="str">
        <f t="shared" si="223"/>
        <v>Picea abies</v>
      </c>
      <c r="BA1641">
        <f t="shared" si="225"/>
        <v>38.4</v>
      </c>
      <c r="BB1641">
        <f t="shared" si="226"/>
        <v>5.0639033134926592</v>
      </c>
      <c r="BC1641">
        <f t="shared" si="227"/>
        <v>40.064999999999998</v>
      </c>
      <c r="BD1641">
        <f t="shared" si="228"/>
        <v>1200</v>
      </c>
      <c r="BE1641">
        <f t="shared" si="229"/>
        <v>0.22</v>
      </c>
      <c r="BF1641">
        <f t="shared" si="230"/>
        <v>10.098686880000001</v>
      </c>
      <c r="BG1641">
        <f t="shared" si="231"/>
        <v>5.9733179999999997E-2</v>
      </c>
    </row>
    <row r="1642" spans="1:59" x14ac:dyDescent="0.25">
      <c r="A1642">
        <v>472</v>
      </c>
      <c r="H1642" t="s">
        <v>207</v>
      </c>
      <c r="I1642" t="s">
        <v>222</v>
      </c>
      <c r="M1642" t="s">
        <v>118</v>
      </c>
      <c r="Q1642" t="s">
        <v>207</v>
      </c>
      <c r="R1642">
        <v>24.75</v>
      </c>
      <c r="S1642">
        <v>26.03</v>
      </c>
      <c r="T1642">
        <v>400.66</v>
      </c>
      <c r="U1642">
        <v>1199</v>
      </c>
      <c r="V1642" t="s">
        <v>207</v>
      </c>
      <c r="W1642" t="s">
        <v>207</v>
      </c>
      <c r="X1642">
        <v>2.002749331</v>
      </c>
      <c r="Y1642" t="s">
        <v>207</v>
      </c>
      <c r="Z1642" t="s">
        <v>207</v>
      </c>
      <c r="AA1642" t="s">
        <v>207</v>
      </c>
      <c r="AB1642" t="s">
        <v>207</v>
      </c>
      <c r="AC1642" t="s">
        <v>207</v>
      </c>
      <c r="AD1642" t="s">
        <v>207</v>
      </c>
      <c r="AE1642" t="s">
        <v>207</v>
      </c>
      <c r="AG1642">
        <v>-0.89</v>
      </c>
      <c r="AH1642">
        <v>-0.25</v>
      </c>
      <c r="AI1642" t="s">
        <v>207</v>
      </c>
      <c r="AJ1642" t="s">
        <v>207</v>
      </c>
      <c r="AL1642" t="s">
        <v>207</v>
      </c>
      <c r="AQ1642" t="s">
        <v>207</v>
      </c>
      <c r="AR1642" t="s">
        <v>207</v>
      </c>
      <c r="AS1642">
        <v>9.8626549999999993E-2</v>
      </c>
      <c r="AT1642">
        <v>9.3860733970000005</v>
      </c>
      <c r="AU1642">
        <v>1.7588948120000001</v>
      </c>
      <c r="AV1642">
        <v>231.7485173</v>
      </c>
      <c r="AX1642">
        <f t="shared" si="224"/>
        <v>3.3672953924086739</v>
      </c>
      <c r="AZ1642" t="str">
        <f t="shared" si="223"/>
        <v>Picea abies</v>
      </c>
      <c r="BA1642">
        <f t="shared" si="225"/>
        <v>26.03</v>
      </c>
      <c r="BB1642">
        <f t="shared" si="226"/>
        <v>1.6084005804086738</v>
      </c>
      <c r="BC1642">
        <f t="shared" si="227"/>
        <v>40.066000000000003</v>
      </c>
      <c r="BD1642">
        <f t="shared" si="228"/>
        <v>1199</v>
      </c>
      <c r="BE1642">
        <f t="shared" si="229"/>
        <v>0.25</v>
      </c>
      <c r="BF1642">
        <f t="shared" si="230"/>
        <v>9.3860733970000005</v>
      </c>
      <c r="BG1642">
        <f t="shared" si="231"/>
        <v>9.8626549999999993E-2</v>
      </c>
    </row>
    <row r="1643" spans="1:59" x14ac:dyDescent="0.25">
      <c r="A1643">
        <v>473</v>
      </c>
      <c r="H1643" t="s">
        <v>207</v>
      </c>
      <c r="I1643" t="s">
        <v>222</v>
      </c>
      <c r="M1643" t="s">
        <v>118</v>
      </c>
      <c r="Q1643" t="s">
        <v>207</v>
      </c>
      <c r="R1643">
        <v>24.62</v>
      </c>
      <c r="S1643">
        <v>26.41</v>
      </c>
      <c r="T1643">
        <v>400.44</v>
      </c>
      <c r="U1643">
        <v>1199</v>
      </c>
      <c r="V1643" t="s">
        <v>207</v>
      </c>
      <c r="W1643" t="s">
        <v>207</v>
      </c>
      <c r="X1643">
        <v>5.2359573309999998</v>
      </c>
      <c r="Y1643" t="s">
        <v>207</v>
      </c>
      <c r="Z1643" t="s">
        <v>207</v>
      </c>
      <c r="AA1643" t="s">
        <v>207</v>
      </c>
      <c r="AB1643" t="s">
        <v>207</v>
      </c>
      <c r="AC1643" t="s">
        <v>207</v>
      </c>
      <c r="AD1643" t="s">
        <v>207</v>
      </c>
      <c r="AE1643" t="s">
        <v>207</v>
      </c>
      <c r="AG1643">
        <v>-0.99</v>
      </c>
      <c r="AH1643">
        <v>-0.32</v>
      </c>
      <c r="AI1643" t="s">
        <v>207</v>
      </c>
      <c r="AJ1643" t="s">
        <v>207</v>
      </c>
      <c r="AL1643" t="s">
        <v>207</v>
      </c>
      <c r="AQ1643" t="s">
        <v>207</v>
      </c>
      <c r="AR1643" t="s">
        <v>207</v>
      </c>
      <c r="AS1643">
        <v>0.25512305400000002</v>
      </c>
      <c r="AT1643">
        <v>11.490141360000001</v>
      </c>
      <c r="AU1643">
        <v>1.7103190319999999</v>
      </c>
      <c r="AV1643">
        <v>311.37289980000003</v>
      </c>
      <c r="AX1643">
        <f t="shared" si="224"/>
        <v>3.4436625696563792</v>
      </c>
      <c r="AZ1643" t="str">
        <f t="shared" si="223"/>
        <v>Picea abies</v>
      </c>
      <c r="BA1643">
        <f t="shared" si="225"/>
        <v>26.41</v>
      </c>
      <c r="BB1643">
        <f t="shared" si="226"/>
        <v>1.7333435376563793</v>
      </c>
      <c r="BC1643">
        <f t="shared" si="227"/>
        <v>40.043999999999997</v>
      </c>
      <c r="BD1643">
        <f t="shared" si="228"/>
        <v>1199</v>
      </c>
      <c r="BE1643">
        <f t="shared" si="229"/>
        <v>0.32</v>
      </c>
      <c r="BF1643">
        <f t="shared" si="230"/>
        <v>11.490141360000001</v>
      </c>
      <c r="BG1643">
        <f t="shared" si="231"/>
        <v>0.25512305400000002</v>
      </c>
    </row>
    <row r="1644" spans="1:59" x14ac:dyDescent="0.25">
      <c r="A1644">
        <v>474</v>
      </c>
      <c r="H1644" t="s">
        <v>207</v>
      </c>
      <c r="I1644" t="s">
        <v>222</v>
      </c>
      <c r="M1644" t="s">
        <v>118</v>
      </c>
      <c r="Q1644" t="s">
        <v>207</v>
      </c>
      <c r="R1644">
        <v>24.57</v>
      </c>
      <c r="S1644">
        <v>25.43</v>
      </c>
      <c r="T1644">
        <v>400.46</v>
      </c>
      <c r="U1644">
        <v>1200</v>
      </c>
      <c r="V1644" t="s">
        <v>207</v>
      </c>
      <c r="W1644" t="s">
        <v>207</v>
      </c>
      <c r="X1644">
        <v>3.939934692</v>
      </c>
      <c r="Y1644" t="s">
        <v>207</v>
      </c>
      <c r="Z1644" t="s">
        <v>207</v>
      </c>
      <c r="AA1644" t="s">
        <v>207</v>
      </c>
      <c r="AB1644" t="s">
        <v>207</v>
      </c>
      <c r="AC1644" t="s">
        <v>207</v>
      </c>
      <c r="AD1644" t="s">
        <v>207</v>
      </c>
      <c r="AE1644" t="s">
        <v>207</v>
      </c>
      <c r="AG1644">
        <v>-0.93</v>
      </c>
      <c r="AH1644">
        <v>-0.27</v>
      </c>
      <c r="AI1644" t="s">
        <v>207</v>
      </c>
      <c r="AJ1644" t="s">
        <v>207</v>
      </c>
      <c r="AL1644" t="s">
        <v>207</v>
      </c>
      <c r="AQ1644" t="s">
        <v>207</v>
      </c>
      <c r="AR1644" t="s">
        <v>207</v>
      </c>
      <c r="AS1644">
        <v>0.21178680499999999</v>
      </c>
      <c r="AT1644">
        <v>12.138299030000001</v>
      </c>
      <c r="AU1644">
        <v>1.695958278</v>
      </c>
      <c r="AV1644">
        <v>291.11068690000002</v>
      </c>
      <c r="AX1644">
        <f t="shared" si="224"/>
        <v>3.2497196485614785</v>
      </c>
      <c r="AZ1644" t="str">
        <f t="shared" si="223"/>
        <v>Picea abies</v>
      </c>
      <c r="BA1644">
        <f t="shared" si="225"/>
        <v>25.43</v>
      </c>
      <c r="BB1644">
        <f t="shared" si="226"/>
        <v>1.5537613705614786</v>
      </c>
      <c r="BC1644">
        <f t="shared" si="227"/>
        <v>40.045999999999999</v>
      </c>
      <c r="BD1644">
        <f t="shared" si="228"/>
        <v>1200</v>
      </c>
      <c r="BE1644">
        <f t="shared" si="229"/>
        <v>0.27</v>
      </c>
      <c r="BF1644">
        <f t="shared" si="230"/>
        <v>12.138299030000001</v>
      </c>
      <c r="BG1644">
        <f t="shared" si="231"/>
        <v>0.21178680499999999</v>
      </c>
    </row>
    <row r="1645" spans="1:59" x14ac:dyDescent="0.25">
      <c r="A1645">
        <v>475</v>
      </c>
      <c r="H1645" t="s">
        <v>207</v>
      </c>
      <c r="I1645" t="s">
        <v>222</v>
      </c>
      <c r="M1645" t="s">
        <v>118</v>
      </c>
      <c r="Q1645" t="s">
        <v>207</v>
      </c>
      <c r="R1645">
        <v>24.76</v>
      </c>
      <c r="S1645">
        <v>25.26</v>
      </c>
      <c r="T1645">
        <v>400.9</v>
      </c>
      <c r="U1645">
        <v>1201</v>
      </c>
      <c r="V1645" t="s">
        <v>207</v>
      </c>
      <c r="W1645" t="s">
        <v>207</v>
      </c>
      <c r="X1645">
        <v>6.1628018290000002</v>
      </c>
      <c r="Y1645" t="s">
        <v>207</v>
      </c>
      <c r="Z1645" t="s">
        <v>207</v>
      </c>
      <c r="AA1645" t="s">
        <v>207</v>
      </c>
      <c r="AB1645" t="s">
        <v>207</v>
      </c>
      <c r="AC1645" t="s">
        <v>207</v>
      </c>
      <c r="AD1645" t="s">
        <v>207</v>
      </c>
      <c r="AE1645" t="s">
        <v>207</v>
      </c>
      <c r="AG1645">
        <v>-0.65</v>
      </c>
      <c r="AH1645">
        <v>-0.2</v>
      </c>
      <c r="AI1645" t="s">
        <v>207</v>
      </c>
      <c r="AJ1645" t="s">
        <v>207</v>
      </c>
      <c r="AL1645" t="s">
        <v>207</v>
      </c>
      <c r="AQ1645" t="s">
        <v>207</v>
      </c>
      <c r="AR1645" t="s">
        <v>207</v>
      </c>
      <c r="AS1645">
        <v>0.33410905899999999</v>
      </c>
      <c r="AT1645">
        <v>9.1685242500000008</v>
      </c>
      <c r="AU1645">
        <v>1.7714911579999999</v>
      </c>
      <c r="AV1645">
        <v>341.69827179999999</v>
      </c>
      <c r="AX1645">
        <f t="shared" si="224"/>
        <v>3.2170642170773252</v>
      </c>
      <c r="AZ1645" t="str">
        <f t="shared" si="223"/>
        <v>Picea abies</v>
      </c>
      <c r="BA1645">
        <f t="shared" si="225"/>
        <v>25.26</v>
      </c>
      <c r="BB1645">
        <f t="shared" si="226"/>
        <v>1.4455730590773253</v>
      </c>
      <c r="BC1645">
        <f t="shared" si="227"/>
        <v>40.089999999999996</v>
      </c>
      <c r="BD1645">
        <f t="shared" si="228"/>
        <v>1201</v>
      </c>
      <c r="BE1645">
        <f t="shared" si="229"/>
        <v>0.2</v>
      </c>
      <c r="BF1645">
        <f t="shared" si="230"/>
        <v>9.1685242500000008</v>
      </c>
      <c r="BG1645">
        <f t="shared" si="231"/>
        <v>0.33410905899999999</v>
      </c>
    </row>
    <row r="1646" spans="1:59" x14ac:dyDescent="0.25">
      <c r="A1646">
        <v>476</v>
      </c>
      <c r="H1646" t="s">
        <v>207</v>
      </c>
      <c r="I1646" t="s">
        <v>222</v>
      </c>
      <c r="M1646" t="s">
        <v>118</v>
      </c>
      <c r="Q1646" t="s">
        <v>207</v>
      </c>
      <c r="R1646">
        <v>24.81</v>
      </c>
      <c r="S1646">
        <v>25.25</v>
      </c>
      <c r="T1646">
        <v>401.15</v>
      </c>
      <c r="U1646">
        <v>1199</v>
      </c>
      <c r="V1646" t="s">
        <v>207</v>
      </c>
      <c r="W1646" t="s">
        <v>207</v>
      </c>
      <c r="X1646">
        <v>4.2164435930000002</v>
      </c>
      <c r="Y1646" t="s">
        <v>207</v>
      </c>
      <c r="Z1646" t="s">
        <v>207</v>
      </c>
      <c r="AA1646" t="s">
        <v>207</v>
      </c>
      <c r="AB1646" t="s">
        <v>207</v>
      </c>
      <c r="AC1646" t="s">
        <v>207</v>
      </c>
      <c r="AD1646" t="s">
        <v>207</v>
      </c>
      <c r="AE1646" t="s">
        <v>207</v>
      </c>
      <c r="AG1646">
        <v>-0.83</v>
      </c>
      <c r="AH1646">
        <v>-0.28000000000000003</v>
      </c>
      <c r="AI1646" t="s">
        <v>207</v>
      </c>
      <c r="AJ1646" t="s">
        <v>207</v>
      </c>
      <c r="AL1646" t="s">
        <v>207</v>
      </c>
      <c r="AQ1646" t="s">
        <v>207</v>
      </c>
      <c r="AR1646" t="s">
        <v>207</v>
      </c>
      <c r="AS1646">
        <v>0.22141750599999999</v>
      </c>
      <c r="AT1646">
        <v>9.2355478390000005</v>
      </c>
      <c r="AU1646">
        <v>1.8218560180000001</v>
      </c>
      <c r="AV1646">
        <v>318.7042166</v>
      </c>
      <c r="AX1646">
        <f t="shared" si="224"/>
        <v>3.2151522512201112</v>
      </c>
      <c r="AZ1646" t="str">
        <f t="shared" si="223"/>
        <v>Picea abies</v>
      </c>
      <c r="BA1646">
        <f t="shared" si="225"/>
        <v>25.25</v>
      </c>
      <c r="BB1646">
        <f t="shared" si="226"/>
        <v>1.3932962332201111</v>
      </c>
      <c r="BC1646">
        <f t="shared" si="227"/>
        <v>40.114999999999995</v>
      </c>
      <c r="BD1646">
        <f t="shared" si="228"/>
        <v>1199</v>
      </c>
      <c r="BE1646">
        <f t="shared" si="229"/>
        <v>0.28000000000000003</v>
      </c>
      <c r="BF1646">
        <f t="shared" si="230"/>
        <v>9.2355478390000005</v>
      </c>
      <c r="BG1646">
        <f t="shared" si="231"/>
        <v>0.22141750599999999</v>
      </c>
    </row>
    <row r="1647" spans="1:59" x14ac:dyDescent="0.25">
      <c r="A1647">
        <v>477</v>
      </c>
      <c r="H1647" t="s">
        <v>207</v>
      </c>
      <c r="I1647" t="s">
        <v>222</v>
      </c>
      <c r="M1647" t="s">
        <v>118</v>
      </c>
      <c r="Q1647" t="s">
        <v>207</v>
      </c>
      <c r="R1647">
        <v>24.89</v>
      </c>
      <c r="S1647">
        <v>25.23</v>
      </c>
      <c r="T1647">
        <v>401.42</v>
      </c>
      <c r="U1647">
        <v>1200</v>
      </c>
      <c r="V1647" t="s">
        <v>207</v>
      </c>
      <c r="W1647" t="s">
        <v>207</v>
      </c>
      <c r="X1647">
        <v>2.622418734</v>
      </c>
      <c r="Y1647" t="s">
        <v>207</v>
      </c>
      <c r="Z1647" t="s">
        <v>207</v>
      </c>
      <c r="AA1647" t="s">
        <v>207</v>
      </c>
      <c r="AB1647" t="s">
        <v>207</v>
      </c>
      <c r="AC1647" t="s">
        <v>207</v>
      </c>
      <c r="AD1647" t="s">
        <v>207</v>
      </c>
      <c r="AE1647" t="s">
        <v>207</v>
      </c>
      <c r="AG1647">
        <v>-0.66</v>
      </c>
      <c r="AH1647">
        <v>-0.24</v>
      </c>
      <c r="AI1647" t="s">
        <v>207</v>
      </c>
      <c r="AJ1647" t="s">
        <v>207</v>
      </c>
      <c r="AL1647" t="s">
        <v>207</v>
      </c>
      <c r="AQ1647" t="s">
        <v>207</v>
      </c>
      <c r="AR1647" t="s">
        <v>207</v>
      </c>
      <c r="AS1647">
        <v>0.13303732900000001</v>
      </c>
      <c r="AT1647">
        <v>3.713990586</v>
      </c>
      <c r="AU1647">
        <v>1.891896722</v>
      </c>
      <c r="AV1647">
        <v>342.79997150000003</v>
      </c>
      <c r="AX1647">
        <f t="shared" si="224"/>
        <v>3.2113312914676095</v>
      </c>
      <c r="AZ1647" t="str">
        <f t="shared" si="223"/>
        <v>Picea abies</v>
      </c>
      <c r="BA1647">
        <f t="shared" si="225"/>
        <v>25.23</v>
      </c>
      <c r="BB1647">
        <f t="shared" si="226"/>
        <v>1.3194345694676095</v>
      </c>
      <c r="BC1647">
        <f t="shared" si="227"/>
        <v>40.142000000000003</v>
      </c>
      <c r="BD1647">
        <f t="shared" si="228"/>
        <v>1200</v>
      </c>
      <c r="BE1647">
        <f t="shared" si="229"/>
        <v>0.24</v>
      </c>
      <c r="BF1647">
        <f t="shared" si="230"/>
        <v>3.713990586</v>
      </c>
      <c r="BG1647">
        <f t="shared" si="231"/>
        <v>0.13303732900000001</v>
      </c>
    </row>
    <row r="1648" spans="1:59" x14ac:dyDescent="0.25">
      <c r="A1648">
        <v>478</v>
      </c>
      <c r="H1648" t="s">
        <v>207</v>
      </c>
      <c r="I1648" t="s">
        <v>222</v>
      </c>
      <c r="M1648" t="s">
        <v>118</v>
      </c>
      <c r="Q1648" t="s">
        <v>207</v>
      </c>
      <c r="R1648">
        <v>24.91</v>
      </c>
      <c r="S1648">
        <v>38.43</v>
      </c>
      <c r="T1648">
        <v>399.8</v>
      </c>
      <c r="U1648">
        <v>1200</v>
      </c>
      <c r="V1648" t="s">
        <v>207</v>
      </c>
      <c r="W1648" t="s">
        <v>207</v>
      </c>
      <c r="X1648">
        <v>1.1055909049999999</v>
      </c>
      <c r="Y1648" t="s">
        <v>207</v>
      </c>
      <c r="Z1648" t="s">
        <v>207</v>
      </c>
      <c r="AA1648" t="s">
        <v>207</v>
      </c>
      <c r="AB1648" t="s">
        <v>207</v>
      </c>
      <c r="AC1648" t="s">
        <v>207</v>
      </c>
      <c r="AD1648" t="s">
        <v>207</v>
      </c>
      <c r="AE1648" t="s">
        <v>207</v>
      </c>
      <c r="AG1648">
        <v>-1.31</v>
      </c>
      <c r="AH1648">
        <v>-0.76</v>
      </c>
      <c r="AI1648" t="s">
        <v>207</v>
      </c>
      <c r="AJ1648" t="s">
        <v>207</v>
      </c>
      <c r="AL1648" t="s">
        <v>207</v>
      </c>
      <c r="AQ1648" t="s">
        <v>207</v>
      </c>
      <c r="AR1648" t="s">
        <v>207</v>
      </c>
      <c r="AS1648">
        <v>1.9536469000000001E-2</v>
      </c>
      <c r="AT1648">
        <v>3.1961306359999999</v>
      </c>
      <c r="AU1648">
        <v>1.813237802</v>
      </c>
      <c r="AV1648">
        <v>112.6661337</v>
      </c>
      <c r="AX1648">
        <f t="shared" si="224"/>
        <v>6.7801282693851199</v>
      </c>
      <c r="AZ1648" t="str">
        <f t="shared" ref="AZ1648:AZ1711" si="232">M1648</f>
        <v>Picea abies</v>
      </c>
      <c r="BA1648">
        <f t="shared" si="225"/>
        <v>38.43</v>
      </c>
      <c r="BB1648">
        <f t="shared" si="226"/>
        <v>4.9668904673851202</v>
      </c>
      <c r="BC1648">
        <f t="shared" si="227"/>
        <v>39.980000000000004</v>
      </c>
      <c r="BD1648">
        <f t="shared" si="228"/>
        <v>1200</v>
      </c>
      <c r="BE1648">
        <f t="shared" si="229"/>
        <v>0.76</v>
      </c>
      <c r="BF1648">
        <f t="shared" si="230"/>
        <v>3.1961306359999999</v>
      </c>
      <c r="BG1648">
        <f t="shared" si="231"/>
        <v>1.9536469000000001E-2</v>
      </c>
    </row>
    <row r="1649" spans="1:59" x14ac:dyDescent="0.25">
      <c r="A1649">
        <v>479</v>
      </c>
      <c r="H1649" t="s">
        <v>207</v>
      </c>
      <c r="I1649" t="s">
        <v>222</v>
      </c>
      <c r="M1649" t="s">
        <v>118</v>
      </c>
      <c r="Q1649" t="s">
        <v>207</v>
      </c>
      <c r="R1649">
        <v>24.96</v>
      </c>
      <c r="S1649">
        <v>38.409999999999997</v>
      </c>
      <c r="T1649">
        <v>400.02</v>
      </c>
      <c r="U1649">
        <v>1201</v>
      </c>
      <c r="V1649" t="s">
        <v>207</v>
      </c>
      <c r="W1649" t="s">
        <v>207</v>
      </c>
      <c r="X1649">
        <v>1.057463759</v>
      </c>
      <c r="Y1649" t="s">
        <v>207</v>
      </c>
      <c r="Z1649" t="s">
        <v>207</v>
      </c>
      <c r="AA1649" t="s">
        <v>207</v>
      </c>
      <c r="AB1649" t="s">
        <v>207</v>
      </c>
      <c r="AC1649" t="s">
        <v>207</v>
      </c>
      <c r="AD1649" t="s">
        <v>207</v>
      </c>
      <c r="AE1649" t="s">
        <v>207</v>
      </c>
      <c r="AG1649">
        <v>-1.2</v>
      </c>
      <c r="AH1649">
        <v>-0.88</v>
      </c>
      <c r="AI1649" t="s">
        <v>207</v>
      </c>
      <c r="AJ1649" t="s">
        <v>207</v>
      </c>
      <c r="AL1649" t="s">
        <v>207</v>
      </c>
      <c r="AQ1649" t="s">
        <v>207</v>
      </c>
      <c r="AR1649" t="s">
        <v>207</v>
      </c>
      <c r="AS1649">
        <v>1.8651549E-2</v>
      </c>
      <c r="AT1649">
        <v>1.6068661179999999</v>
      </c>
      <c r="AU1649">
        <v>1.8407576670000001</v>
      </c>
      <c r="AV1649">
        <v>232.55151810000001</v>
      </c>
      <c r="AX1649">
        <f t="shared" si="224"/>
        <v>6.7728221402528774</v>
      </c>
      <c r="AZ1649" t="str">
        <f t="shared" si="232"/>
        <v>Picea abies</v>
      </c>
      <c r="BA1649">
        <f t="shared" si="225"/>
        <v>38.409999999999997</v>
      </c>
      <c r="BB1649">
        <f t="shared" si="226"/>
        <v>4.9320644732528773</v>
      </c>
      <c r="BC1649">
        <f t="shared" si="227"/>
        <v>40.001999999999995</v>
      </c>
      <c r="BD1649">
        <f t="shared" si="228"/>
        <v>1201</v>
      </c>
      <c r="BE1649">
        <f t="shared" si="229"/>
        <v>0.88</v>
      </c>
      <c r="BF1649">
        <f t="shared" si="230"/>
        <v>1.6068661179999999</v>
      </c>
      <c r="BG1649">
        <f t="shared" si="231"/>
        <v>1.8651549E-2</v>
      </c>
    </row>
    <row r="1650" spans="1:59" x14ac:dyDescent="0.25">
      <c r="A1650">
        <v>480</v>
      </c>
      <c r="H1650" t="s">
        <v>207</v>
      </c>
      <c r="I1650" t="s">
        <v>222</v>
      </c>
      <c r="M1650" t="s">
        <v>118</v>
      </c>
      <c r="Q1650" t="s">
        <v>207</v>
      </c>
      <c r="R1650">
        <v>25.01</v>
      </c>
      <c r="S1650">
        <v>25.74</v>
      </c>
      <c r="T1650">
        <v>400.98</v>
      </c>
      <c r="U1650">
        <v>1200</v>
      </c>
      <c r="V1650" t="s">
        <v>207</v>
      </c>
      <c r="W1650" t="s">
        <v>207</v>
      </c>
      <c r="X1650">
        <v>2.2607927330000002</v>
      </c>
      <c r="Y1650" t="s">
        <v>207</v>
      </c>
      <c r="Z1650" t="s">
        <v>207</v>
      </c>
      <c r="AA1650" t="s">
        <v>207</v>
      </c>
      <c r="AB1650" t="s">
        <v>207</v>
      </c>
      <c r="AC1650" t="s">
        <v>207</v>
      </c>
      <c r="AD1650" t="s">
        <v>207</v>
      </c>
      <c r="AE1650" t="s">
        <v>207</v>
      </c>
      <c r="AG1650">
        <v>-1.28</v>
      </c>
      <c r="AH1650">
        <v>-0.54</v>
      </c>
      <c r="AI1650" t="s">
        <v>207</v>
      </c>
      <c r="AJ1650" t="s">
        <v>207</v>
      </c>
      <c r="AL1650" t="s">
        <v>207</v>
      </c>
      <c r="AQ1650" t="s">
        <v>207</v>
      </c>
      <c r="AR1650" t="s">
        <v>207</v>
      </c>
      <c r="AS1650">
        <v>0.11472616400000001</v>
      </c>
      <c r="AT1650">
        <v>6.7645271219999996</v>
      </c>
      <c r="AU1650">
        <v>1.8095107619999999</v>
      </c>
      <c r="AV1650">
        <v>292.50838529999999</v>
      </c>
      <c r="AX1650">
        <f t="shared" si="224"/>
        <v>3.3100122708886124</v>
      </c>
      <c r="AZ1650" t="str">
        <f t="shared" si="232"/>
        <v>Picea abies</v>
      </c>
      <c r="BA1650">
        <f t="shared" si="225"/>
        <v>25.74</v>
      </c>
      <c r="BB1650">
        <f t="shared" si="226"/>
        <v>1.5005015088886124</v>
      </c>
      <c r="BC1650">
        <f t="shared" si="227"/>
        <v>40.097999999999999</v>
      </c>
      <c r="BD1650">
        <f t="shared" si="228"/>
        <v>1200</v>
      </c>
      <c r="BE1650">
        <f t="shared" si="229"/>
        <v>0.54</v>
      </c>
      <c r="BF1650">
        <f t="shared" si="230"/>
        <v>6.7645271219999996</v>
      </c>
      <c r="BG1650">
        <f t="shared" si="231"/>
        <v>0.11472616400000001</v>
      </c>
    </row>
    <row r="1651" spans="1:59" x14ac:dyDescent="0.25">
      <c r="A1651">
        <v>481</v>
      </c>
      <c r="H1651" t="s">
        <v>207</v>
      </c>
      <c r="I1651" t="s">
        <v>222</v>
      </c>
      <c r="M1651" t="s">
        <v>118</v>
      </c>
      <c r="Q1651" t="s">
        <v>207</v>
      </c>
      <c r="R1651">
        <v>25.135000000000002</v>
      </c>
      <c r="S1651">
        <v>26.12</v>
      </c>
      <c r="T1651">
        <v>400.45</v>
      </c>
      <c r="U1651">
        <v>1200.5</v>
      </c>
      <c r="V1651" t="s">
        <v>207</v>
      </c>
      <c r="W1651" t="s">
        <v>207</v>
      </c>
      <c r="X1651">
        <v>2.36727832</v>
      </c>
      <c r="Y1651" t="s">
        <v>207</v>
      </c>
      <c r="Z1651" t="s">
        <v>207</v>
      </c>
      <c r="AA1651" t="s">
        <v>207</v>
      </c>
      <c r="AB1651" t="s">
        <v>207</v>
      </c>
      <c r="AC1651" t="s">
        <v>207</v>
      </c>
      <c r="AD1651" t="s">
        <v>207</v>
      </c>
      <c r="AE1651" t="s">
        <v>207</v>
      </c>
      <c r="AG1651">
        <v>-1.33</v>
      </c>
      <c r="AH1651">
        <v>-0.86</v>
      </c>
      <c r="AI1651" t="s">
        <v>207</v>
      </c>
      <c r="AJ1651" t="s">
        <v>207</v>
      </c>
      <c r="AL1651" t="s">
        <v>207</v>
      </c>
      <c r="AQ1651" t="s">
        <v>207</v>
      </c>
      <c r="AR1651" t="s">
        <v>207</v>
      </c>
      <c r="AS1651">
        <v>0.11696021600000001</v>
      </c>
      <c r="AT1651">
        <v>4.7127648640000004</v>
      </c>
      <c r="AU1651">
        <v>1.808196578</v>
      </c>
      <c r="AV1651">
        <v>322.1931045</v>
      </c>
      <c r="AX1651">
        <f t="shared" si="224"/>
        <v>3.3852476819878157</v>
      </c>
      <c r="AZ1651" t="str">
        <f t="shared" si="232"/>
        <v>Picea abies</v>
      </c>
      <c r="BA1651">
        <f t="shared" si="225"/>
        <v>26.12</v>
      </c>
      <c r="BB1651">
        <f t="shared" si="226"/>
        <v>1.5770511039878157</v>
      </c>
      <c r="BC1651">
        <f t="shared" si="227"/>
        <v>40.045000000000002</v>
      </c>
      <c r="BD1651">
        <f t="shared" si="228"/>
        <v>1200.5</v>
      </c>
      <c r="BE1651">
        <f t="shared" si="229"/>
        <v>0.86</v>
      </c>
      <c r="BF1651">
        <f t="shared" si="230"/>
        <v>4.7127648640000004</v>
      </c>
      <c r="BG1651">
        <f t="shared" si="231"/>
        <v>0.11696021600000001</v>
      </c>
    </row>
    <row r="1652" spans="1:59" x14ac:dyDescent="0.25">
      <c r="A1652">
        <v>482</v>
      </c>
      <c r="H1652" t="s">
        <v>207</v>
      </c>
      <c r="I1652" t="s">
        <v>222</v>
      </c>
      <c r="M1652" t="s">
        <v>118</v>
      </c>
      <c r="Q1652" t="s">
        <v>207</v>
      </c>
      <c r="R1652">
        <v>25.16</v>
      </c>
      <c r="S1652">
        <v>26.2</v>
      </c>
      <c r="T1652">
        <v>399.5</v>
      </c>
      <c r="U1652">
        <v>1200</v>
      </c>
      <c r="V1652" t="s">
        <v>207</v>
      </c>
      <c r="W1652" t="s">
        <v>207</v>
      </c>
      <c r="X1652">
        <v>0.93454041700000001</v>
      </c>
      <c r="Y1652" t="s">
        <v>207</v>
      </c>
      <c r="Z1652" t="s">
        <v>207</v>
      </c>
      <c r="AA1652" t="s">
        <v>207</v>
      </c>
      <c r="AB1652" t="s">
        <v>207</v>
      </c>
      <c r="AC1652" t="s">
        <v>207</v>
      </c>
      <c r="AD1652" t="s">
        <v>207</v>
      </c>
      <c r="AE1652" t="s">
        <v>207</v>
      </c>
      <c r="AG1652">
        <v>-1.71</v>
      </c>
      <c r="AH1652">
        <v>-1.53</v>
      </c>
      <c r="AI1652" t="s">
        <v>207</v>
      </c>
      <c r="AJ1652" t="s">
        <v>207</v>
      </c>
      <c r="AL1652" t="s">
        <v>207</v>
      </c>
      <c r="AQ1652" t="s">
        <v>207</v>
      </c>
      <c r="AR1652" t="s">
        <v>207</v>
      </c>
      <c r="AS1652">
        <v>4.5392337999999997E-2</v>
      </c>
      <c r="AT1652">
        <v>2.61392099</v>
      </c>
      <c r="AU1652">
        <v>1.818719515</v>
      </c>
      <c r="AV1652">
        <v>294.2854064</v>
      </c>
      <c r="AX1652">
        <f t="shared" si="224"/>
        <v>3.4012752347291184</v>
      </c>
      <c r="AZ1652" t="str">
        <f t="shared" si="232"/>
        <v>Picea abies</v>
      </c>
      <c r="BA1652">
        <f t="shared" si="225"/>
        <v>26.2</v>
      </c>
      <c r="BB1652">
        <f t="shared" si="226"/>
        <v>1.5825557197291185</v>
      </c>
      <c r="BC1652">
        <f t="shared" si="227"/>
        <v>39.950000000000003</v>
      </c>
      <c r="BD1652">
        <f t="shared" si="228"/>
        <v>1200</v>
      </c>
      <c r="BE1652">
        <f t="shared" si="229"/>
        <v>1.53</v>
      </c>
      <c r="BF1652">
        <f t="shared" si="230"/>
        <v>2.61392099</v>
      </c>
      <c r="BG1652">
        <f t="shared" si="231"/>
        <v>4.5392337999999997E-2</v>
      </c>
    </row>
    <row r="1653" spans="1:59" x14ac:dyDescent="0.25">
      <c r="A1653">
        <v>483</v>
      </c>
      <c r="H1653" t="s">
        <v>207</v>
      </c>
      <c r="I1653" t="s">
        <v>222</v>
      </c>
      <c r="M1653" t="s">
        <v>118</v>
      </c>
      <c r="Q1653" t="s">
        <v>207</v>
      </c>
      <c r="R1653">
        <v>25.05</v>
      </c>
      <c r="S1653">
        <v>26.02</v>
      </c>
      <c r="T1653">
        <v>399.33</v>
      </c>
      <c r="U1653">
        <v>1200</v>
      </c>
      <c r="V1653" t="s">
        <v>207</v>
      </c>
      <c r="W1653" t="s">
        <v>207</v>
      </c>
      <c r="X1653">
        <v>2.4174121290000001</v>
      </c>
      <c r="Y1653" t="s">
        <v>207</v>
      </c>
      <c r="Z1653" t="s">
        <v>207</v>
      </c>
      <c r="AA1653" t="s">
        <v>207</v>
      </c>
      <c r="AB1653" t="s">
        <v>207</v>
      </c>
      <c r="AC1653" t="s">
        <v>207</v>
      </c>
      <c r="AD1653" t="s">
        <v>207</v>
      </c>
      <c r="AE1653" t="s">
        <v>207</v>
      </c>
      <c r="AG1653">
        <v>-1.1000000000000001</v>
      </c>
      <c r="AH1653">
        <v>-0.4</v>
      </c>
      <c r="AI1653" t="s">
        <v>207</v>
      </c>
      <c r="AJ1653" t="s">
        <v>207</v>
      </c>
      <c r="AL1653" t="s">
        <v>207</v>
      </c>
      <c r="AQ1653" t="s">
        <v>207</v>
      </c>
      <c r="AR1653" t="s">
        <v>207</v>
      </c>
      <c r="AS1653">
        <v>0.12412445599999999</v>
      </c>
      <c r="AT1653">
        <v>8.7863758700000005</v>
      </c>
      <c r="AU1653">
        <v>1.73921842</v>
      </c>
      <c r="AV1653">
        <v>270.69497380000001</v>
      </c>
      <c r="AX1653">
        <f t="shared" si="224"/>
        <v>3.3653058244728196</v>
      </c>
      <c r="AZ1653" t="str">
        <f t="shared" si="232"/>
        <v>Picea abies</v>
      </c>
      <c r="BA1653">
        <f t="shared" si="225"/>
        <v>26.02</v>
      </c>
      <c r="BB1653">
        <f t="shared" si="226"/>
        <v>1.6260874044728195</v>
      </c>
      <c r="BC1653">
        <f t="shared" si="227"/>
        <v>39.933</v>
      </c>
      <c r="BD1653">
        <f t="shared" si="228"/>
        <v>1200</v>
      </c>
      <c r="BE1653">
        <f t="shared" si="229"/>
        <v>0.4</v>
      </c>
      <c r="BF1653">
        <f t="shared" si="230"/>
        <v>8.7863758700000005</v>
      </c>
      <c r="BG1653">
        <f t="shared" si="231"/>
        <v>0.12412445599999999</v>
      </c>
    </row>
    <row r="1654" spans="1:59" x14ac:dyDescent="0.25">
      <c r="A1654">
        <v>484</v>
      </c>
      <c r="H1654" t="s">
        <v>207</v>
      </c>
      <c r="I1654" t="s">
        <v>222</v>
      </c>
      <c r="M1654" t="s">
        <v>118</v>
      </c>
      <c r="Q1654" t="s">
        <v>207</v>
      </c>
      <c r="R1654">
        <v>25.08</v>
      </c>
      <c r="S1654">
        <v>25.92</v>
      </c>
      <c r="T1654">
        <v>399.2</v>
      </c>
      <c r="U1654">
        <v>1200</v>
      </c>
      <c r="V1654" t="s">
        <v>207</v>
      </c>
      <c r="W1654" t="s">
        <v>207</v>
      </c>
      <c r="X1654">
        <v>1.4379485089999999</v>
      </c>
      <c r="Y1654" t="s">
        <v>207</v>
      </c>
      <c r="Z1654" t="s">
        <v>207</v>
      </c>
      <c r="AA1654" t="s">
        <v>207</v>
      </c>
      <c r="AB1654" t="s">
        <v>207</v>
      </c>
      <c r="AC1654" t="s">
        <v>207</v>
      </c>
      <c r="AD1654" t="s">
        <v>207</v>
      </c>
      <c r="AE1654" t="s">
        <v>207</v>
      </c>
      <c r="AG1654">
        <v>-1.29</v>
      </c>
      <c r="AH1654">
        <v>-0.76500000000000001</v>
      </c>
      <c r="AI1654" t="s">
        <v>207</v>
      </c>
      <c r="AJ1654" t="s">
        <v>207</v>
      </c>
      <c r="AL1654" t="s">
        <v>207</v>
      </c>
      <c r="AQ1654" t="s">
        <v>207</v>
      </c>
      <c r="AR1654" t="s">
        <v>207</v>
      </c>
      <c r="AS1654">
        <v>7.3366062999999995E-2</v>
      </c>
      <c r="AT1654">
        <v>3.7742224370000002</v>
      </c>
      <c r="AU1654">
        <v>1.782086901</v>
      </c>
      <c r="AV1654">
        <v>287.6991314</v>
      </c>
      <c r="AX1654">
        <f t="shared" si="224"/>
        <v>3.3454664222013299</v>
      </c>
      <c r="AZ1654" t="str">
        <f t="shared" si="232"/>
        <v>Picea abies</v>
      </c>
      <c r="BA1654">
        <f t="shared" si="225"/>
        <v>25.92</v>
      </c>
      <c r="BB1654">
        <f t="shared" si="226"/>
        <v>1.5633795212013299</v>
      </c>
      <c r="BC1654">
        <f t="shared" si="227"/>
        <v>39.92</v>
      </c>
      <c r="BD1654">
        <f t="shared" si="228"/>
        <v>1200</v>
      </c>
      <c r="BE1654">
        <f t="shared" si="229"/>
        <v>0.76500000000000001</v>
      </c>
      <c r="BF1654">
        <f t="shared" si="230"/>
        <v>3.7742224370000002</v>
      </c>
      <c r="BG1654">
        <f t="shared" si="231"/>
        <v>7.3366062999999995E-2</v>
      </c>
    </row>
    <row r="1655" spans="1:59" x14ac:dyDescent="0.25">
      <c r="A1655">
        <v>485</v>
      </c>
      <c r="H1655" t="s">
        <v>207</v>
      </c>
      <c r="I1655" t="s">
        <v>222</v>
      </c>
      <c r="M1655" t="s">
        <v>118</v>
      </c>
      <c r="Q1655" t="s">
        <v>207</v>
      </c>
      <c r="R1655">
        <v>25.1</v>
      </c>
      <c r="S1655">
        <v>34.11</v>
      </c>
      <c r="T1655">
        <v>399.38</v>
      </c>
      <c r="U1655">
        <v>1199</v>
      </c>
      <c r="V1655" t="s">
        <v>207</v>
      </c>
      <c r="W1655" t="s">
        <v>207</v>
      </c>
      <c r="X1655">
        <v>1.1711189360000001</v>
      </c>
      <c r="Y1655" t="s">
        <v>207</v>
      </c>
      <c r="Z1655" t="s">
        <v>207</v>
      </c>
      <c r="AA1655" t="s">
        <v>207</v>
      </c>
      <c r="AB1655" t="s">
        <v>207</v>
      </c>
      <c r="AC1655" t="s">
        <v>207</v>
      </c>
      <c r="AD1655" t="s">
        <v>207</v>
      </c>
      <c r="AE1655" t="s">
        <v>207</v>
      </c>
      <c r="AG1655">
        <v>-1.23</v>
      </c>
      <c r="AH1655">
        <v>-0.83</v>
      </c>
      <c r="AI1655" t="s">
        <v>207</v>
      </c>
      <c r="AJ1655" t="s">
        <v>207</v>
      </c>
      <c r="AL1655" t="s">
        <v>207</v>
      </c>
      <c r="AQ1655" t="s">
        <v>207</v>
      </c>
      <c r="AR1655" t="s">
        <v>207</v>
      </c>
      <c r="AS1655">
        <v>2.8603212999999999E-2</v>
      </c>
      <c r="AT1655">
        <v>2.191534613</v>
      </c>
      <c r="AU1655">
        <v>1.807138594</v>
      </c>
      <c r="AV1655">
        <v>253.97338350000001</v>
      </c>
      <c r="AX1655">
        <f t="shared" si="224"/>
        <v>5.3517504023082711</v>
      </c>
      <c r="AZ1655" t="str">
        <f t="shared" si="232"/>
        <v>Picea abies</v>
      </c>
      <c r="BA1655">
        <f t="shared" si="225"/>
        <v>34.11</v>
      </c>
      <c r="BB1655">
        <f t="shared" si="226"/>
        <v>3.5446118083082712</v>
      </c>
      <c r="BC1655">
        <f t="shared" si="227"/>
        <v>39.938000000000002</v>
      </c>
      <c r="BD1655">
        <f t="shared" si="228"/>
        <v>1199</v>
      </c>
      <c r="BE1655">
        <f t="shared" si="229"/>
        <v>0.83</v>
      </c>
      <c r="BF1655">
        <f t="shared" si="230"/>
        <v>2.191534613</v>
      </c>
      <c r="BG1655">
        <f t="shared" si="231"/>
        <v>2.8603212999999999E-2</v>
      </c>
    </row>
    <row r="1656" spans="1:59" x14ac:dyDescent="0.25">
      <c r="A1656">
        <v>486</v>
      </c>
      <c r="H1656" t="s">
        <v>207</v>
      </c>
      <c r="I1656" t="s">
        <v>222</v>
      </c>
      <c r="M1656" t="s">
        <v>118</v>
      </c>
      <c r="Q1656" t="s">
        <v>207</v>
      </c>
      <c r="R1656">
        <v>25.14</v>
      </c>
      <c r="S1656">
        <v>26.42</v>
      </c>
      <c r="T1656">
        <v>399.49</v>
      </c>
      <c r="U1656">
        <v>1200</v>
      </c>
      <c r="V1656" t="s">
        <v>207</v>
      </c>
      <c r="W1656" t="s">
        <v>207</v>
      </c>
      <c r="X1656">
        <v>1.058293151</v>
      </c>
      <c r="Y1656" t="s">
        <v>207</v>
      </c>
      <c r="Z1656" t="s">
        <v>207</v>
      </c>
      <c r="AA1656" t="s">
        <v>207</v>
      </c>
      <c r="AB1656" t="s">
        <v>207</v>
      </c>
      <c r="AC1656" t="s">
        <v>207</v>
      </c>
      <c r="AD1656" t="s">
        <v>207</v>
      </c>
      <c r="AE1656" t="s">
        <v>207</v>
      </c>
      <c r="AG1656">
        <v>-1.08</v>
      </c>
      <c r="AH1656">
        <v>-0.62</v>
      </c>
      <c r="AI1656" t="s">
        <v>207</v>
      </c>
      <c r="AJ1656" t="s">
        <v>207</v>
      </c>
      <c r="AL1656" t="s">
        <v>207</v>
      </c>
      <c r="AQ1656" t="s">
        <v>207</v>
      </c>
      <c r="AR1656" t="s">
        <v>207</v>
      </c>
      <c r="AS1656">
        <v>5.0413055999999998E-2</v>
      </c>
      <c r="AT1656">
        <v>5.236055855</v>
      </c>
      <c r="AU1656">
        <v>1.810809739</v>
      </c>
      <c r="AV1656">
        <v>219.419794</v>
      </c>
      <c r="AX1656">
        <f t="shared" si="224"/>
        <v>3.4456924431219833</v>
      </c>
      <c r="AZ1656" t="str">
        <f t="shared" si="232"/>
        <v>Picea abies</v>
      </c>
      <c r="BA1656">
        <f t="shared" si="225"/>
        <v>26.42</v>
      </c>
      <c r="BB1656">
        <f t="shared" si="226"/>
        <v>1.6348827041219833</v>
      </c>
      <c r="BC1656">
        <f t="shared" si="227"/>
        <v>39.948999999999998</v>
      </c>
      <c r="BD1656">
        <f t="shared" si="228"/>
        <v>1200</v>
      </c>
      <c r="BE1656">
        <f t="shared" si="229"/>
        <v>0.62</v>
      </c>
      <c r="BF1656">
        <f t="shared" si="230"/>
        <v>5.236055855</v>
      </c>
      <c r="BG1656">
        <f t="shared" si="231"/>
        <v>5.0413055999999998E-2</v>
      </c>
    </row>
    <row r="1657" spans="1:59" x14ac:dyDescent="0.25">
      <c r="A1657">
        <v>487</v>
      </c>
      <c r="H1657" t="s">
        <v>207</v>
      </c>
      <c r="I1657" t="s">
        <v>222</v>
      </c>
      <c r="M1657" t="s">
        <v>118</v>
      </c>
      <c r="Q1657" t="s">
        <v>207</v>
      </c>
      <c r="R1657">
        <v>25.05</v>
      </c>
      <c r="S1657">
        <v>26.07</v>
      </c>
      <c r="T1657">
        <v>399.32</v>
      </c>
      <c r="U1657">
        <v>1199</v>
      </c>
      <c r="V1657" t="s">
        <v>207</v>
      </c>
      <c r="W1657" t="s">
        <v>207</v>
      </c>
      <c r="X1657">
        <v>2.4682819</v>
      </c>
      <c r="Y1657" t="s">
        <v>207</v>
      </c>
      <c r="Z1657" t="s">
        <v>207</v>
      </c>
      <c r="AA1657" t="s">
        <v>207</v>
      </c>
      <c r="AB1657" t="s">
        <v>207</v>
      </c>
      <c r="AC1657" t="s">
        <v>207</v>
      </c>
      <c r="AD1657" t="s">
        <v>207</v>
      </c>
      <c r="AE1657" t="s">
        <v>207</v>
      </c>
      <c r="AG1657">
        <v>-1.24</v>
      </c>
      <c r="AH1657">
        <v>-0.45</v>
      </c>
      <c r="AI1657" t="s">
        <v>207</v>
      </c>
      <c r="AJ1657" t="s">
        <v>207</v>
      </c>
      <c r="AL1657" t="s">
        <v>207</v>
      </c>
      <c r="AQ1657" t="s">
        <v>207</v>
      </c>
      <c r="AR1657" t="s">
        <v>207</v>
      </c>
      <c r="AS1657">
        <v>0.12459213399999999</v>
      </c>
      <c r="AT1657">
        <v>5.846374365</v>
      </c>
      <c r="AU1657">
        <v>1.7630302819999999</v>
      </c>
      <c r="AV1657">
        <v>309.66353029999999</v>
      </c>
      <c r="AX1657">
        <f t="shared" si="224"/>
        <v>3.375263918551382</v>
      </c>
      <c r="AZ1657" t="str">
        <f t="shared" si="232"/>
        <v>Picea abies</v>
      </c>
      <c r="BA1657">
        <f t="shared" si="225"/>
        <v>26.07</v>
      </c>
      <c r="BB1657">
        <f t="shared" si="226"/>
        <v>1.6122336365513821</v>
      </c>
      <c r="BC1657">
        <f t="shared" si="227"/>
        <v>39.932000000000002</v>
      </c>
      <c r="BD1657">
        <f t="shared" si="228"/>
        <v>1199</v>
      </c>
      <c r="BE1657">
        <f t="shared" si="229"/>
        <v>0.45</v>
      </c>
      <c r="BF1657">
        <f t="shared" si="230"/>
        <v>5.846374365</v>
      </c>
      <c r="BG1657">
        <f t="shared" si="231"/>
        <v>0.12459213399999999</v>
      </c>
    </row>
    <row r="1658" spans="1:59" x14ac:dyDescent="0.25">
      <c r="A1658">
        <v>488</v>
      </c>
      <c r="H1658" t="s">
        <v>207</v>
      </c>
      <c r="I1658" t="s">
        <v>222</v>
      </c>
      <c r="M1658" t="s">
        <v>118</v>
      </c>
      <c r="Q1658" t="s">
        <v>207</v>
      </c>
      <c r="R1658">
        <v>25.085000000000001</v>
      </c>
      <c r="S1658">
        <v>26.14</v>
      </c>
      <c r="T1658">
        <v>399.52</v>
      </c>
      <c r="U1658">
        <v>1200.5</v>
      </c>
      <c r="V1658" t="s">
        <v>207</v>
      </c>
      <c r="W1658" t="s">
        <v>207</v>
      </c>
      <c r="X1658">
        <v>1.546402029</v>
      </c>
      <c r="Y1658" t="s">
        <v>207</v>
      </c>
      <c r="Z1658" t="s">
        <v>207</v>
      </c>
      <c r="AA1658" t="s">
        <v>207</v>
      </c>
      <c r="AB1658" t="s">
        <v>207</v>
      </c>
      <c r="AC1658" t="s">
        <v>207</v>
      </c>
      <c r="AD1658" t="s">
        <v>207</v>
      </c>
      <c r="AE1658" t="s">
        <v>207</v>
      </c>
      <c r="AG1658">
        <v>-1.43</v>
      </c>
      <c r="AH1658">
        <v>-1.1000000000000001</v>
      </c>
      <c r="AI1658" t="s">
        <v>207</v>
      </c>
      <c r="AJ1658" t="s">
        <v>207</v>
      </c>
      <c r="AL1658" t="s">
        <v>207</v>
      </c>
      <c r="AQ1658" t="s">
        <v>207</v>
      </c>
      <c r="AR1658" t="s">
        <v>207</v>
      </c>
      <c r="AS1658">
        <v>7.5866470000000005E-2</v>
      </c>
      <c r="AT1658">
        <v>2.527139391</v>
      </c>
      <c r="AU1658">
        <v>1.802184204</v>
      </c>
      <c r="AV1658">
        <v>320.16811259999997</v>
      </c>
      <c r="AX1658">
        <f t="shared" si="224"/>
        <v>3.3892483872486183</v>
      </c>
      <c r="AZ1658" t="str">
        <f t="shared" si="232"/>
        <v>Picea abies</v>
      </c>
      <c r="BA1658">
        <f t="shared" si="225"/>
        <v>26.14</v>
      </c>
      <c r="BB1658">
        <f t="shared" si="226"/>
        <v>1.5870641832486183</v>
      </c>
      <c r="BC1658">
        <f t="shared" si="227"/>
        <v>39.951999999999998</v>
      </c>
      <c r="BD1658">
        <f t="shared" si="228"/>
        <v>1200.5</v>
      </c>
      <c r="BE1658">
        <f t="shared" si="229"/>
        <v>1.1000000000000001</v>
      </c>
      <c r="BF1658">
        <f t="shared" si="230"/>
        <v>2.527139391</v>
      </c>
      <c r="BG1658">
        <f t="shared" si="231"/>
        <v>7.5866470000000005E-2</v>
      </c>
    </row>
    <row r="1659" spans="1:59" x14ac:dyDescent="0.25">
      <c r="A1659">
        <v>489</v>
      </c>
      <c r="H1659" t="s">
        <v>207</v>
      </c>
      <c r="I1659" t="s">
        <v>222</v>
      </c>
      <c r="M1659" t="s">
        <v>118</v>
      </c>
      <c r="Q1659" t="s">
        <v>207</v>
      </c>
      <c r="R1659">
        <v>25.12</v>
      </c>
      <c r="S1659">
        <v>26.17</v>
      </c>
      <c r="T1659">
        <v>399.7</v>
      </c>
      <c r="U1659">
        <v>1200</v>
      </c>
      <c r="V1659" t="s">
        <v>207</v>
      </c>
      <c r="W1659" t="s">
        <v>207</v>
      </c>
      <c r="X1659">
        <v>1.356456965</v>
      </c>
      <c r="Y1659" t="s">
        <v>207</v>
      </c>
      <c r="Z1659" t="s">
        <v>207</v>
      </c>
      <c r="AA1659" t="s">
        <v>207</v>
      </c>
      <c r="AB1659" t="s">
        <v>207</v>
      </c>
      <c r="AC1659" t="s">
        <v>207</v>
      </c>
      <c r="AD1659" t="s">
        <v>207</v>
      </c>
      <c r="AE1659" t="s">
        <v>207</v>
      </c>
      <c r="AG1659">
        <v>-1.29</v>
      </c>
      <c r="AH1659">
        <v>-0.99</v>
      </c>
      <c r="AI1659" t="s">
        <v>207</v>
      </c>
      <c r="AJ1659" t="s">
        <v>207</v>
      </c>
      <c r="AL1659" t="s">
        <v>207</v>
      </c>
      <c r="AQ1659" t="s">
        <v>207</v>
      </c>
      <c r="AR1659" t="s">
        <v>207</v>
      </c>
      <c r="AS1659">
        <v>6.6009074000000001E-2</v>
      </c>
      <c r="AT1659">
        <v>4.6149733980000001</v>
      </c>
      <c r="AU1659">
        <v>1.817581514</v>
      </c>
      <c r="AV1659">
        <v>273.66307419999998</v>
      </c>
      <c r="AX1659">
        <f t="shared" si="224"/>
        <v>3.3952571704483399</v>
      </c>
      <c r="AZ1659" t="str">
        <f t="shared" si="232"/>
        <v>Picea abies</v>
      </c>
      <c r="BA1659">
        <f t="shared" si="225"/>
        <v>26.17</v>
      </c>
      <c r="BB1659">
        <f t="shared" si="226"/>
        <v>1.5776756564483398</v>
      </c>
      <c r="BC1659">
        <f t="shared" si="227"/>
        <v>39.97</v>
      </c>
      <c r="BD1659">
        <f t="shared" si="228"/>
        <v>1200</v>
      </c>
      <c r="BE1659">
        <f t="shared" si="229"/>
        <v>0.99</v>
      </c>
      <c r="BF1659">
        <f t="shared" si="230"/>
        <v>4.6149733980000001</v>
      </c>
      <c r="BG1659">
        <f t="shared" si="231"/>
        <v>6.6009074000000001E-2</v>
      </c>
    </row>
    <row r="1660" spans="1:59" x14ac:dyDescent="0.25">
      <c r="A1660">
        <v>490</v>
      </c>
      <c r="H1660" t="s">
        <v>207</v>
      </c>
      <c r="I1660" t="s">
        <v>222</v>
      </c>
      <c r="M1660" t="s">
        <v>118</v>
      </c>
      <c r="Q1660" t="s">
        <v>207</v>
      </c>
      <c r="R1660">
        <v>25.14</v>
      </c>
      <c r="S1660">
        <v>26.23</v>
      </c>
      <c r="T1660">
        <v>399.77</v>
      </c>
      <c r="U1660">
        <v>1199</v>
      </c>
      <c r="V1660" t="s">
        <v>207</v>
      </c>
      <c r="W1660" t="s">
        <v>207</v>
      </c>
      <c r="X1660">
        <v>1.3921225189999999</v>
      </c>
      <c r="Y1660" t="s">
        <v>207</v>
      </c>
      <c r="Z1660" t="s">
        <v>207</v>
      </c>
      <c r="AA1660" t="s">
        <v>207</v>
      </c>
      <c r="AB1660" t="s">
        <v>207</v>
      </c>
      <c r="AC1660" t="s">
        <v>207</v>
      </c>
      <c r="AD1660" t="s">
        <v>207</v>
      </c>
      <c r="AE1660" t="s">
        <v>207</v>
      </c>
      <c r="AG1660">
        <v>-1.33</v>
      </c>
      <c r="AH1660">
        <v>-0.61</v>
      </c>
      <c r="AI1660" t="s">
        <v>207</v>
      </c>
      <c r="AJ1660" t="s">
        <v>207</v>
      </c>
      <c r="AL1660" t="s">
        <v>207</v>
      </c>
      <c r="AQ1660" t="s">
        <v>207</v>
      </c>
      <c r="AR1660" t="s">
        <v>207</v>
      </c>
      <c r="AS1660">
        <v>6.6797876000000006E-2</v>
      </c>
      <c r="AT1660">
        <v>4.9677109909999997</v>
      </c>
      <c r="AU1660">
        <v>1.8385799570000001</v>
      </c>
      <c r="AV1660">
        <v>267.00082479999998</v>
      </c>
      <c r="AX1660">
        <f t="shared" si="224"/>
        <v>3.4073025921520084</v>
      </c>
      <c r="AZ1660" t="str">
        <f t="shared" si="232"/>
        <v>Picea abies</v>
      </c>
      <c r="BA1660">
        <f t="shared" si="225"/>
        <v>26.23</v>
      </c>
      <c r="BB1660">
        <f t="shared" si="226"/>
        <v>1.5687226351520083</v>
      </c>
      <c r="BC1660">
        <f t="shared" si="227"/>
        <v>39.976999999999997</v>
      </c>
      <c r="BD1660">
        <f t="shared" si="228"/>
        <v>1199</v>
      </c>
      <c r="BE1660">
        <f t="shared" si="229"/>
        <v>0.61</v>
      </c>
      <c r="BF1660">
        <f t="shared" si="230"/>
        <v>4.9677109909999997</v>
      </c>
      <c r="BG1660">
        <f t="shared" si="231"/>
        <v>6.6797876000000006E-2</v>
      </c>
    </row>
    <row r="1661" spans="1:59" x14ac:dyDescent="0.25">
      <c r="A1661">
        <v>491</v>
      </c>
      <c r="H1661" t="s">
        <v>207</v>
      </c>
      <c r="I1661" t="s">
        <v>222</v>
      </c>
      <c r="M1661" t="s">
        <v>118</v>
      </c>
      <c r="Q1661" t="s">
        <v>207</v>
      </c>
      <c r="R1661">
        <v>25.21</v>
      </c>
      <c r="S1661">
        <v>26.56</v>
      </c>
      <c r="T1661">
        <v>399.87</v>
      </c>
      <c r="U1661">
        <v>1200</v>
      </c>
      <c r="V1661" t="s">
        <v>207</v>
      </c>
      <c r="W1661" t="s">
        <v>207</v>
      </c>
      <c r="X1661">
        <v>1.100605031</v>
      </c>
      <c r="Y1661" t="s">
        <v>207</v>
      </c>
      <c r="Z1661" t="s">
        <v>207</v>
      </c>
      <c r="AA1661" t="s">
        <v>207</v>
      </c>
      <c r="AB1661" t="s">
        <v>207</v>
      </c>
      <c r="AC1661" t="s">
        <v>207</v>
      </c>
      <c r="AD1661" t="s">
        <v>207</v>
      </c>
      <c r="AE1661" t="s">
        <v>207</v>
      </c>
      <c r="AG1661">
        <v>-1.38</v>
      </c>
      <c r="AH1661">
        <v>-1.02</v>
      </c>
      <c r="AI1661" t="s">
        <v>207</v>
      </c>
      <c r="AJ1661" t="s">
        <v>207</v>
      </c>
      <c r="AL1661" t="s">
        <v>207</v>
      </c>
      <c r="AQ1661" t="s">
        <v>207</v>
      </c>
      <c r="AR1661" t="s">
        <v>207</v>
      </c>
      <c r="AS1661">
        <v>5.1552408000000001E-2</v>
      </c>
      <c r="AT1661">
        <v>2.680884592</v>
      </c>
      <c r="AU1661">
        <v>1.8311915649999999</v>
      </c>
      <c r="AV1661">
        <v>302.50897300000003</v>
      </c>
      <c r="AX1661">
        <f t="shared" si="224"/>
        <v>3.4742203330760217</v>
      </c>
      <c r="AZ1661" t="str">
        <f t="shared" si="232"/>
        <v>Picea abies</v>
      </c>
      <c r="BA1661">
        <f t="shared" si="225"/>
        <v>26.56</v>
      </c>
      <c r="BB1661">
        <f t="shared" si="226"/>
        <v>1.6430287680760218</v>
      </c>
      <c r="BC1661">
        <f t="shared" si="227"/>
        <v>39.987000000000002</v>
      </c>
      <c r="BD1661">
        <f t="shared" si="228"/>
        <v>1200</v>
      </c>
      <c r="BE1661">
        <f t="shared" si="229"/>
        <v>1.02</v>
      </c>
      <c r="BF1661">
        <f t="shared" si="230"/>
        <v>2.680884592</v>
      </c>
      <c r="BG1661">
        <f t="shared" si="231"/>
        <v>5.1552408000000001E-2</v>
      </c>
    </row>
    <row r="1662" spans="1:59" x14ac:dyDescent="0.25">
      <c r="A1662">
        <v>492</v>
      </c>
      <c r="H1662" t="s">
        <v>207</v>
      </c>
      <c r="I1662" t="s">
        <v>222</v>
      </c>
      <c r="M1662" t="s">
        <v>118</v>
      </c>
      <c r="Q1662" t="s">
        <v>207</v>
      </c>
      <c r="R1662">
        <v>25.19</v>
      </c>
      <c r="S1662">
        <v>26.46</v>
      </c>
      <c r="T1662">
        <v>399.72</v>
      </c>
      <c r="U1662">
        <v>1201</v>
      </c>
      <c r="V1662" t="s">
        <v>207</v>
      </c>
      <c r="W1662" t="s">
        <v>207</v>
      </c>
      <c r="X1662">
        <v>3.6204355100000001</v>
      </c>
      <c r="Y1662" t="s">
        <v>207</v>
      </c>
      <c r="Z1662" t="s">
        <v>207</v>
      </c>
      <c r="AA1662" t="s">
        <v>207</v>
      </c>
      <c r="AB1662" t="s">
        <v>207</v>
      </c>
      <c r="AC1662" t="s">
        <v>207</v>
      </c>
      <c r="AD1662" t="s">
        <v>207</v>
      </c>
      <c r="AE1662" t="s">
        <v>207</v>
      </c>
      <c r="AG1662">
        <v>-0.91</v>
      </c>
      <c r="AH1662">
        <v>-0.25</v>
      </c>
      <c r="AI1662" t="s">
        <v>207</v>
      </c>
      <c r="AJ1662" t="s">
        <v>207</v>
      </c>
      <c r="AL1662" t="s">
        <v>207</v>
      </c>
      <c r="AQ1662" t="s">
        <v>207</v>
      </c>
      <c r="AR1662" t="s">
        <v>207</v>
      </c>
      <c r="AS1662">
        <v>0.18370868000000001</v>
      </c>
      <c r="AT1662">
        <v>11.38561232</v>
      </c>
      <c r="AU1662">
        <v>1.7111983710000001</v>
      </c>
      <c r="AV1662">
        <v>282.20314280000002</v>
      </c>
      <c r="AX1662">
        <f t="shared" si="224"/>
        <v>3.4538223658984131</v>
      </c>
      <c r="AZ1662" t="str">
        <f t="shared" si="232"/>
        <v>Picea abies</v>
      </c>
      <c r="BA1662">
        <f t="shared" si="225"/>
        <v>26.46</v>
      </c>
      <c r="BB1662">
        <f t="shared" si="226"/>
        <v>1.742623994898413</v>
      </c>
      <c r="BC1662">
        <f t="shared" si="227"/>
        <v>39.972000000000001</v>
      </c>
      <c r="BD1662">
        <f t="shared" si="228"/>
        <v>1201</v>
      </c>
      <c r="BE1662">
        <f t="shared" si="229"/>
        <v>0.25</v>
      </c>
      <c r="BF1662">
        <f t="shared" si="230"/>
        <v>11.38561232</v>
      </c>
      <c r="BG1662">
        <f t="shared" si="231"/>
        <v>0.18370868000000001</v>
      </c>
    </row>
    <row r="1663" spans="1:59" x14ac:dyDescent="0.25">
      <c r="A1663">
        <v>493</v>
      </c>
      <c r="H1663" t="s">
        <v>207</v>
      </c>
      <c r="I1663" t="s">
        <v>222</v>
      </c>
      <c r="M1663" t="s">
        <v>118</v>
      </c>
      <c r="Q1663" t="s">
        <v>207</v>
      </c>
      <c r="R1663">
        <v>25.245000000000001</v>
      </c>
      <c r="S1663">
        <v>30.015000000000001</v>
      </c>
      <c r="T1663">
        <v>399.56</v>
      </c>
      <c r="U1663">
        <v>1199</v>
      </c>
      <c r="V1663" t="s">
        <v>207</v>
      </c>
      <c r="W1663" t="s">
        <v>207</v>
      </c>
      <c r="X1663">
        <v>2.4452407699999998</v>
      </c>
      <c r="Y1663" t="s">
        <v>207</v>
      </c>
      <c r="Z1663" t="s">
        <v>207</v>
      </c>
      <c r="AA1663" t="s">
        <v>207</v>
      </c>
      <c r="AB1663" t="s">
        <v>207</v>
      </c>
      <c r="AC1663" t="s">
        <v>207</v>
      </c>
      <c r="AD1663" t="s">
        <v>207</v>
      </c>
      <c r="AE1663" t="s">
        <v>207</v>
      </c>
      <c r="AG1663">
        <v>-0.58499999999999996</v>
      </c>
      <c r="AH1663">
        <v>-0.20499999999999999</v>
      </c>
      <c r="AI1663" t="s">
        <v>207</v>
      </c>
      <c r="AJ1663" t="s">
        <v>207</v>
      </c>
      <c r="AL1663" t="s">
        <v>207</v>
      </c>
      <c r="AQ1663" t="s">
        <v>207</v>
      </c>
      <c r="AR1663" t="s">
        <v>207</v>
      </c>
      <c r="AS1663">
        <v>9.7585358999999997E-2</v>
      </c>
      <c r="AT1663">
        <v>4.3757614230000001</v>
      </c>
      <c r="AU1663">
        <v>1.7893986719999999</v>
      </c>
      <c r="AV1663">
        <v>254.11959100000001</v>
      </c>
      <c r="AX1663">
        <f t="shared" si="224"/>
        <v>4.2465779607573531</v>
      </c>
      <c r="AZ1663" t="str">
        <f t="shared" si="232"/>
        <v>Picea abies</v>
      </c>
      <c r="BA1663">
        <f t="shared" si="225"/>
        <v>30.015000000000001</v>
      </c>
      <c r="BB1663">
        <f t="shared" si="226"/>
        <v>2.4571792887573531</v>
      </c>
      <c r="BC1663">
        <f t="shared" si="227"/>
        <v>39.956000000000003</v>
      </c>
      <c r="BD1663">
        <f t="shared" si="228"/>
        <v>1199</v>
      </c>
      <c r="BE1663">
        <f t="shared" si="229"/>
        <v>0.20499999999999999</v>
      </c>
      <c r="BF1663">
        <f t="shared" si="230"/>
        <v>4.3757614230000001</v>
      </c>
      <c r="BG1663">
        <f t="shared" si="231"/>
        <v>9.7585358999999997E-2</v>
      </c>
    </row>
    <row r="1664" spans="1:59" x14ac:dyDescent="0.25">
      <c r="A1664">
        <v>494</v>
      </c>
      <c r="H1664" t="s">
        <v>207</v>
      </c>
      <c r="I1664" t="s">
        <v>222</v>
      </c>
      <c r="M1664" t="s">
        <v>118</v>
      </c>
      <c r="Q1664" t="s">
        <v>207</v>
      </c>
      <c r="R1664">
        <v>25.22</v>
      </c>
      <c r="S1664">
        <v>26.58</v>
      </c>
      <c r="T1664">
        <v>399.44</v>
      </c>
      <c r="U1664">
        <v>1199</v>
      </c>
      <c r="V1664" t="s">
        <v>207</v>
      </c>
      <c r="W1664" t="s">
        <v>207</v>
      </c>
      <c r="X1664">
        <v>4.046200936</v>
      </c>
      <c r="Y1664" t="s">
        <v>207</v>
      </c>
      <c r="Z1664" t="s">
        <v>207</v>
      </c>
      <c r="AA1664" t="s">
        <v>207</v>
      </c>
      <c r="AB1664" t="s">
        <v>207</v>
      </c>
      <c r="AC1664" t="s">
        <v>207</v>
      </c>
      <c r="AD1664" t="s">
        <v>207</v>
      </c>
      <c r="AE1664" t="s">
        <v>207</v>
      </c>
      <c r="AG1664">
        <v>-1.1200000000000001</v>
      </c>
      <c r="AH1664">
        <v>-0.25</v>
      </c>
      <c r="AI1664" t="s">
        <v>207</v>
      </c>
      <c r="AJ1664" t="s">
        <v>207</v>
      </c>
      <c r="AL1664" t="s">
        <v>207</v>
      </c>
      <c r="AQ1664" t="s">
        <v>207</v>
      </c>
      <c r="AR1664" t="s">
        <v>207</v>
      </c>
      <c r="AS1664">
        <v>0.20155578800000001</v>
      </c>
      <c r="AT1664">
        <v>14.20596761</v>
      </c>
      <c r="AU1664">
        <v>1.728367784</v>
      </c>
      <c r="AV1664">
        <v>268.65420080000001</v>
      </c>
      <c r="AX1664">
        <f t="shared" si="224"/>
        <v>3.4783124971701875</v>
      </c>
      <c r="AZ1664" t="str">
        <f t="shared" si="232"/>
        <v>Picea abies</v>
      </c>
      <c r="BA1664">
        <f t="shared" si="225"/>
        <v>26.58</v>
      </c>
      <c r="BB1664">
        <f t="shared" si="226"/>
        <v>1.7499447131701875</v>
      </c>
      <c r="BC1664">
        <f t="shared" si="227"/>
        <v>39.944000000000003</v>
      </c>
      <c r="BD1664">
        <f t="shared" si="228"/>
        <v>1199</v>
      </c>
      <c r="BE1664">
        <f t="shared" si="229"/>
        <v>0.25</v>
      </c>
      <c r="BF1664">
        <f t="shared" si="230"/>
        <v>14.20596761</v>
      </c>
      <c r="BG1664">
        <f t="shared" si="231"/>
        <v>0.20155578800000001</v>
      </c>
    </row>
    <row r="1665" spans="1:59" x14ac:dyDescent="0.25">
      <c r="A1665">
        <v>495</v>
      </c>
      <c r="H1665" t="s">
        <v>207</v>
      </c>
      <c r="I1665" t="s">
        <v>222</v>
      </c>
      <c r="M1665" t="s">
        <v>118</v>
      </c>
      <c r="Q1665" t="s">
        <v>207</v>
      </c>
      <c r="R1665">
        <v>25.05</v>
      </c>
      <c r="S1665">
        <v>26.61</v>
      </c>
      <c r="T1665">
        <v>399.23</v>
      </c>
      <c r="U1665">
        <v>1200</v>
      </c>
      <c r="V1665" t="s">
        <v>207</v>
      </c>
      <c r="W1665" t="s">
        <v>207</v>
      </c>
      <c r="X1665">
        <v>3.1915531869999998</v>
      </c>
      <c r="Y1665" t="s">
        <v>207</v>
      </c>
      <c r="Z1665" t="s">
        <v>207</v>
      </c>
      <c r="AA1665" t="s">
        <v>207</v>
      </c>
      <c r="AB1665" t="s">
        <v>207</v>
      </c>
      <c r="AC1665" t="s">
        <v>207</v>
      </c>
      <c r="AD1665" t="s">
        <v>207</v>
      </c>
      <c r="AE1665" t="s">
        <v>207</v>
      </c>
      <c r="AG1665">
        <v>-0.78</v>
      </c>
      <c r="AH1665">
        <v>-0.27</v>
      </c>
      <c r="AI1665" t="s">
        <v>207</v>
      </c>
      <c r="AJ1665" t="s">
        <v>207</v>
      </c>
      <c r="AL1665" t="s">
        <v>207</v>
      </c>
      <c r="AQ1665" t="s">
        <v>207</v>
      </c>
      <c r="AR1665" t="s">
        <v>207</v>
      </c>
      <c r="AS1665">
        <v>0.161076675</v>
      </c>
      <c r="AT1665">
        <v>12.2213493</v>
      </c>
      <c r="AU1665">
        <v>1.6554006640000001</v>
      </c>
      <c r="AV1665">
        <v>258.72789189999997</v>
      </c>
      <c r="AX1665">
        <f t="shared" si="224"/>
        <v>3.4844586169363954</v>
      </c>
      <c r="AZ1665" t="str">
        <f t="shared" si="232"/>
        <v>Picea abies</v>
      </c>
      <c r="BA1665">
        <f t="shared" si="225"/>
        <v>26.61</v>
      </c>
      <c r="BB1665">
        <f t="shared" si="226"/>
        <v>1.8290579529363953</v>
      </c>
      <c r="BC1665">
        <f t="shared" si="227"/>
        <v>39.923000000000002</v>
      </c>
      <c r="BD1665">
        <f t="shared" si="228"/>
        <v>1200</v>
      </c>
      <c r="BE1665">
        <f t="shared" si="229"/>
        <v>0.27</v>
      </c>
      <c r="BF1665">
        <f t="shared" si="230"/>
        <v>12.2213493</v>
      </c>
      <c r="BG1665">
        <f t="shared" si="231"/>
        <v>0.161076675</v>
      </c>
    </row>
    <row r="1666" spans="1:59" x14ac:dyDescent="0.25">
      <c r="A1666">
        <v>496</v>
      </c>
      <c r="H1666" t="s">
        <v>207</v>
      </c>
      <c r="I1666" t="s">
        <v>222</v>
      </c>
      <c r="M1666" t="s">
        <v>118</v>
      </c>
      <c r="Q1666" t="s">
        <v>207</v>
      </c>
      <c r="R1666">
        <v>25.02</v>
      </c>
      <c r="S1666">
        <v>26.67</v>
      </c>
      <c r="T1666">
        <v>399.14</v>
      </c>
      <c r="U1666">
        <v>1201</v>
      </c>
      <c r="V1666" t="s">
        <v>207</v>
      </c>
      <c r="W1666" t="s">
        <v>207</v>
      </c>
      <c r="X1666">
        <v>3.3197234729999998</v>
      </c>
      <c r="Y1666" t="s">
        <v>207</v>
      </c>
      <c r="Z1666" t="s">
        <v>207</v>
      </c>
      <c r="AA1666" t="s">
        <v>207</v>
      </c>
      <c r="AB1666" t="s">
        <v>207</v>
      </c>
      <c r="AC1666" t="s">
        <v>207</v>
      </c>
      <c r="AD1666" t="s">
        <v>207</v>
      </c>
      <c r="AE1666" t="s">
        <v>207</v>
      </c>
      <c r="AG1666">
        <v>-0.97</v>
      </c>
      <c r="AH1666">
        <v>-0.3</v>
      </c>
      <c r="AI1666" t="s">
        <v>207</v>
      </c>
      <c r="AJ1666" t="s">
        <v>207</v>
      </c>
      <c r="AL1666" t="s">
        <v>207</v>
      </c>
      <c r="AQ1666" t="s">
        <v>207</v>
      </c>
      <c r="AR1666" t="s">
        <v>207</v>
      </c>
      <c r="AS1666">
        <v>0.16448067999999999</v>
      </c>
      <c r="AT1666">
        <v>9.6396210399999998</v>
      </c>
      <c r="AU1666">
        <v>1.6784319590000001</v>
      </c>
      <c r="AV1666">
        <v>288.37537270000001</v>
      </c>
      <c r="AX1666">
        <f t="shared" ref="AX1666:AX1729" si="233">0.61078*EXP(17.27*BA1666/(BA1666+237.3))</f>
        <v>3.4967792463820913</v>
      </c>
      <c r="AZ1666" t="str">
        <f t="shared" si="232"/>
        <v>Picea abies</v>
      </c>
      <c r="BA1666">
        <f t="shared" ref="BA1666:BA1729" si="234">S1666</f>
        <v>26.67</v>
      </c>
      <c r="BB1666">
        <f t="shared" ref="BB1666:BB1729" si="235">AX1666-AU1666</f>
        <v>1.8183472873820912</v>
      </c>
      <c r="BC1666">
        <f t="shared" ref="BC1666:BC1729" si="236">T1666/10</f>
        <v>39.914000000000001</v>
      </c>
      <c r="BD1666">
        <f t="shared" ref="BD1666:BD1729" si="237">U1666</f>
        <v>1201</v>
      </c>
      <c r="BE1666">
        <f t="shared" ref="BE1666:BE1729" si="238">-AH1666</f>
        <v>0.3</v>
      </c>
      <c r="BF1666">
        <f t="shared" ref="BF1666:BF1729" si="239">AT1666</f>
        <v>9.6396210399999998</v>
      </c>
      <c r="BG1666">
        <f t="shared" ref="BG1666:BG1729" si="240">AS1666</f>
        <v>0.16448067999999999</v>
      </c>
    </row>
    <row r="1667" spans="1:59" x14ac:dyDescent="0.25">
      <c r="A1667">
        <v>497</v>
      </c>
      <c r="H1667" t="s">
        <v>207</v>
      </c>
      <c r="I1667" t="s">
        <v>222</v>
      </c>
      <c r="M1667" t="s">
        <v>118</v>
      </c>
      <c r="Q1667" t="s">
        <v>207</v>
      </c>
      <c r="R1667">
        <v>24.97</v>
      </c>
      <c r="S1667">
        <v>26.62</v>
      </c>
      <c r="T1667">
        <v>399.16</v>
      </c>
      <c r="U1667">
        <v>1200</v>
      </c>
      <c r="V1667" t="s">
        <v>207</v>
      </c>
      <c r="W1667" t="s">
        <v>207</v>
      </c>
      <c r="X1667">
        <v>2.2092888560000001</v>
      </c>
      <c r="Y1667" t="s">
        <v>207</v>
      </c>
      <c r="Z1667" t="s">
        <v>207</v>
      </c>
      <c r="AA1667" t="s">
        <v>207</v>
      </c>
      <c r="AB1667" t="s">
        <v>207</v>
      </c>
      <c r="AC1667" t="s">
        <v>207</v>
      </c>
      <c r="AD1667" t="s">
        <v>207</v>
      </c>
      <c r="AE1667" t="s">
        <v>207</v>
      </c>
      <c r="AG1667">
        <v>-1.03</v>
      </c>
      <c r="AH1667">
        <v>-0.21</v>
      </c>
      <c r="AI1667" t="s">
        <v>207</v>
      </c>
      <c r="AJ1667" t="s">
        <v>207</v>
      </c>
      <c r="AL1667" t="s">
        <v>207</v>
      </c>
      <c r="AQ1667" t="s">
        <v>207</v>
      </c>
      <c r="AR1667" t="s">
        <v>207</v>
      </c>
      <c r="AS1667">
        <v>0.107051019</v>
      </c>
      <c r="AT1667">
        <v>10.12663234</v>
      </c>
      <c r="AU1667">
        <v>1.7097751969999999</v>
      </c>
      <c r="AV1667">
        <v>231.05075220000001</v>
      </c>
      <c r="AX1667">
        <f t="shared" si="233"/>
        <v>3.4865094249703454</v>
      </c>
      <c r="AZ1667" t="str">
        <f t="shared" si="232"/>
        <v>Picea abies</v>
      </c>
      <c r="BA1667">
        <f t="shared" si="234"/>
        <v>26.62</v>
      </c>
      <c r="BB1667">
        <f t="shared" si="235"/>
        <v>1.7767342279703455</v>
      </c>
      <c r="BC1667">
        <f t="shared" si="236"/>
        <v>39.916000000000004</v>
      </c>
      <c r="BD1667">
        <f t="shared" si="237"/>
        <v>1200</v>
      </c>
      <c r="BE1667">
        <f t="shared" si="238"/>
        <v>0.21</v>
      </c>
      <c r="BF1667">
        <f t="shared" si="239"/>
        <v>10.12663234</v>
      </c>
      <c r="BG1667">
        <f t="shared" si="240"/>
        <v>0.107051019</v>
      </c>
    </row>
    <row r="1668" spans="1:59" x14ac:dyDescent="0.25">
      <c r="A1668">
        <v>498</v>
      </c>
      <c r="H1668" t="s">
        <v>207</v>
      </c>
      <c r="I1668" t="s">
        <v>222</v>
      </c>
      <c r="M1668" t="s">
        <v>118</v>
      </c>
      <c r="Q1668" t="s">
        <v>207</v>
      </c>
      <c r="R1668">
        <v>24.95</v>
      </c>
      <c r="S1668">
        <v>26.57</v>
      </c>
      <c r="T1668">
        <v>399.19</v>
      </c>
      <c r="U1668">
        <v>1199</v>
      </c>
      <c r="V1668" t="s">
        <v>207</v>
      </c>
      <c r="W1668" t="s">
        <v>207</v>
      </c>
      <c r="X1668">
        <v>2.4606954750000001</v>
      </c>
      <c r="Y1668" t="s">
        <v>207</v>
      </c>
      <c r="Z1668" t="s">
        <v>207</v>
      </c>
      <c r="AA1668" t="s">
        <v>207</v>
      </c>
      <c r="AB1668" t="s">
        <v>207</v>
      </c>
      <c r="AC1668" t="s">
        <v>207</v>
      </c>
      <c r="AD1668" t="s">
        <v>207</v>
      </c>
      <c r="AE1668" t="s">
        <v>207</v>
      </c>
      <c r="AG1668">
        <v>-0.47</v>
      </c>
      <c r="AH1668">
        <v>-0.25</v>
      </c>
      <c r="AI1668" t="s">
        <v>207</v>
      </c>
      <c r="AJ1668" t="s">
        <v>207</v>
      </c>
      <c r="AL1668" t="s">
        <v>207</v>
      </c>
      <c r="AQ1668" t="s">
        <v>207</v>
      </c>
      <c r="AR1668" t="s">
        <v>207</v>
      </c>
      <c r="AS1668">
        <v>0.12268570199999999</v>
      </c>
      <c r="AT1668">
        <v>9.9056889320000003</v>
      </c>
      <c r="AU1668">
        <v>1.662290585</v>
      </c>
      <c r="AV1668">
        <v>251.29353750000001</v>
      </c>
      <c r="AX1668">
        <f t="shared" si="233"/>
        <v>3.4762658905166273</v>
      </c>
      <c r="AZ1668" t="str">
        <f t="shared" si="232"/>
        <v>Picea abies</v>
      </c>
      <c r="BA1668">
        <f t="shared" si="234"/>
        <v>26.57</v>
      </c>
      <c r="BB1668">
        <f t="shared" si="235"/>
        <v>1.8139753055166272</v>
      </c>
      <c r="BC1668">
        <f t="shared" si="236"/>
        <v>39.918999999999997</v>
      </c>
      <c r="BD1668">
        <f t="shared" si="237"/>
        <v>1199</v>
      </c>
      <c r="BE1668">
        <f t="shared" si="238"/>
        <v>0.25</v>
      </c>
      <c r="BF1668">
        <f t="shared" si="239"/>
        <v>9.9056889320000003</v>
      </c>
      <c r="BG1668">
        <f t="shared" si="240"/>
        <v>0.12268570199999999</v>
      </c>
    </row>
    <row r="1669" spans="1:59" x14ac:dyDescent="0.25">
      <c r="A1669">
        <v>499</v>
      </c>
      <c r="H1669" t="s">
        <v>207</v>
      </c>
      <c r="I1669" t="s">
        <v>222</v>
      </c>
      <c r="M1669" t="s">
        <v>118</v>
      </c>
      <c r="Q1669" t="s">
        <v>207</v>
      </c>
      <c r="R1669">
        <v>24.95</v>
      </c>
      <c r="S1669">
        <v>26.41</v>
      </c>
      <c r="T1669">
        <v>399.21</v>
      </c>
      <c r="U1669">
        <v>1200</v>
      </c>
      <c r="V1669" t="s">
        <v>207</v>
      </c>
      <c r="W1669" t="s">
        <v>207</v>
      </c>
      <c r="X1669">
        <v>1.5960629900000001</v>
      </c>
      <c r="Y1669" t="s">
        <v>207</v>
      </c>
      <c r="Z1669" t="s">
        <v>207</v>
      </c>
      <c r="AA1669" t="s">
        <v>207</v>
      </c>
      <c r="AB1669" t="s">
        <v>207</v>
      </c>
      <c r="AC1669" t="s">
        <v>207</v>
      </c>
      <c r="AD1669" t="s">
        <v>207</v>
      </c>
      <c r="AE1669" t="s">
        <v>207</v>
      </c>
      <c r="AG1669">
        <v>-1.02</v>
      </c>
      <c r="AH1669">
        <v>-0.47</v>
      </c>
      <c r="AI1669" t="s">
        <v>207</v>
      </c>
      <c r="AJ1669" t="s">
        <v>207</v>
      </c>
      <c r="AL1669" t="s">
        <v>207</v>
      </c>
      <c r="AQ1669" t="s">
        <v>207</v>
      </c>
      <c r="AR1669" t="s">
        <v>207</v>
      </c>
      <c r="AS1669">
        <v>7.6584575000000002E-2</v>
      </c>
      <c r="AT1669">
        <v>5.8256754439999998</v>
      </c>
      <c r="AU1669">
        <v>1.7648621520000001</v>
      </c>
      <c r="AV1669">
        <v>263.17734109999998</v>
      </c>
      <c r="AX1669">
        <f t="shared" si="233"/>
        <v>3.4436625696563792</v>
      </c>
      <c r="AZ1669" t="str">
        <f t="shared" si="232"/>
        <v>Picea abies</v>
      </c>
      <c r="BA1669">
        <f t="shared" si="234"/>
        <v>26.41</v>
      </c>
      <c r="BB1669">
        <f t="shared" si="235"/>
        <v>1.6788004176563791</v>
      </c>
      <c r="BC1669">
        <f t="shared" si="236"/>
        <v>39.920999999999999</v>
      </c>
      <c r="BD1669">
        <f t="shared" si="237"/>
        <v>1200</v>
      </c>
      <c r="BE1669">
        <f t="shared" si="238"/>
        <v>0.47</v>
      </c>
      <c r="BF1669">
        <f t="shared" si="239"/>
        <v>5.8256754439999998</v>
      </c>
      <c r="BG1669">
        <f t="shared" si="240"/>
        <v>7.6584575000000002E-2</v>
      </c>
    </row>
    <row r="1670" spans="1:59" x14ac:dyDescent="0.25">
      <c r="A1670">
        <v>500</v>
      </c>
      <c r="H1670" t="s">
        <v>207</v>
      </c>
      <c r="I1670" t="s">
        <v>222</v>
      </c>
      <c r="M1670" t="s">
        <v>118</v>
      </c>
      <c r="Q1670" t="s">
        <v>207</v>
      </c>
      <c r="R1670">
        <v>24.92</v>
      </c>
      <c r="S1670">
        <v>26.35</v>
      </c>
      <c r="T1670">
        <v>399.28</v>
      </c>
      <c r="U1670">
        <v>1200</v>
      </c>
      <c r="V1670" t="s">
        <v>207</v>
      </c>
      <c r="W1670" t="s">
        <v>207</v>
      </c>
      <c r="X1670">
        <v>1.022212503</v>
      </c>
      <c r="Y1670" t="s">
        <v>207</v>
      </c>
      <c r="Z1670" t="s">
        <v>207</v>
      </c>
      <c r="AA1670" t="s">
        <v>207</v>
      </c>
      <c r="AB1670" t="s">
        <v>207</v>
      </c>
      <c r="AC1670" t="s">
        <v>207</v>
      </c>
      <c r="AD1670" t="s">
        <v>207</v>
      </c>
      <c r="AE1670" t="s">
        <v>207</v>
      </c>
      <c r="AG1670">
        <v>-1.02</v>
      </c>
      <c r="AH1670">
        <v>-0.74</v>
      </c>
      <c r="AI1670" t="s">
        <v>207</v>
      </c>
      <c r="AJ1670" t="s">
        <v>207</v>
      </c>
      <c r="AL1670" t="s">
        <v>207</v>
      </c>
      <c r="AQ1670" t="s">
        <v>207</v>
      </c>
      <c r="AR1670" t="s">
        <v>207</v>
      </c>
      <c r="AS1670">
        <v>4.8709330000000002E-2</v>
      </c>
      <c r="AT1670">
        <v>2.8805498969999999</v>
      </c>
      <c r="AU1670">
        <v>1.7802951469999999</v>
      </c>
      <c r="AV1670">
        <v>291.16042750000003</v>
      </c>
      <c r="AX1670">
        <f t="shared" si="233"/>
        <v>3.4315051949199873</v>
      </c>
      <c r="AZ1670" t="str">
        <f t="shared" si="232"/>
        <v>Picea abies</v>
      </c>
      <c r="BA1670">
        <f t="shared" si="234"/>
        <v>26.35</v>
      </c>
      <c r="BB1670">
        <f t="shared" si="235"/>
        <v>1.6512100479199874</v>
      </c>
      <c r="BC1670">
        <f t="shared" si="236"/>
        <v>39.927999999999997</v>
      </c>
      <c r="BD1670">
        <f t="shared" si="237"/>
        <v>1200</v>
      </c>
      <c r="BE1670">
        <f t="shared" si="238"/>
        <v>0.74</v>
      </c>
      <c r="BF1670">
        <f t="shared" si="239"/>
        <v>2.8805498969999999</v>
      </c>
      <c r="BG1670">
        <f t="shared" si="240"/>
        <v>4.8709330000000002E-2</v>
      </c>
    </row>
    <row r="1671" spans="1:59" x14ac:dyDescent="0.25">
      <c r="A1671">
        <v>501</v>
      </c>
      <c r="H1671" t="s">
        <v>207</v>
      </c>
      <c r="I1671" t="s">
        <v>222</v>
      </c>
      <c r="M1671" t="s">
        <v>118</v>
      </c>
      <c r="Q1671" t="s">
        <v>207</v>
      </c>
      <c r="R1671">
        <v>24.83</v>
      </c>
      <c r="S1671">
        <v>26.11</v>
      </c>
      <c r="T1671">
        <v>399.25</v>
      </c>
      <c r="U1671">
        <v>1200</v>
      </c>
      <c r="V1671" t="s">
        <v>207</v>
      </c>
      <c r="W1671" t="s">
        <v>207</v>
      </c>
      <c r="X1671">
        <v>1.212285547</v>
      </c>
      <c r="Y1671" t="s">
        <v>207</v>
      </c>
      <c r="Z1671" t="s">
        <v>207</v>
      </c>
      <c r="AA1671" t="s">
        <v>207</v>
      </c>
      <c r="AB1671" t="s">
        <v>207</v>
      </c>
      <c r="AC1671" t="s">
        <v>207</v>
      </c>
      <c r="AD1671" t="s">
        <v>207</v>
      </c>
      <c r="AE1671" t="s">
        <v>207</v>
      </c>
      <c r="AG1671">
        <v>-1.1399999999999999</v>
      </c>
      <c r="AH1671">
        <v>-0.5</v>
      </c>
      <c r="AI1671" t="s">
        <v>207</v>
      </c>
      <c r="AJ1671" t="s">
        <v>207</v>
      </c>
      <c r="AL1671" t="s">
        <v>207</v>
      </c>
      <c r="AQ1671" t="s">
        <v>207</v>
      </c>
      <c r="AR1671" t="s">
        <v>207</v>
      </c>
      <c r="AS1671">
        <v>5.8277378999999997E-2</v>
      </c>
      <c r="AT1671">
        <v>1.5556847140000001</v>
      </c>
      <c r="AU1671">
        <v>1.7958301780000001</v>
      </c>
      <c r="AV1671">
        <v>343.17150729999997</v>
      </c>
      <c r="AX1671">
        <f t="shared" si="233"/>
        <v>3.383248873081294</v>
      </c>
      <c r="AZ1671" t="str">
        <f t="shared" si="232"/>
        <v>Picea abies</v>
      </c>
      <c r="BA1671">
        <f t="shared" si="234"/>
        <v>26.11</v>
      </c>
      <c r="BB1671">
        <f t="shared" si="235"/>
        <v>1.5874186950812939</v>
      </c>
      <c r="BC1671">
        <f t="shared" si="236"/>
        <v>39.924999999999997</v>
      </c>
      <c r="BD1671">
        <f t="shared" si="237"/>
        <v>1200</v>
      </c>
      <c r="BE1671">
        <f t="shared" si="238"/>
        <v>0.5</v>
      </c>
      <c r="BF1671">
        <f t="shared" si="239"/>
        <v>1.5556847140000001</v>
      </c>
      <c r="BG1671">
        <f t="shared" si="240"/>
        <v>5.8277378999999997E-2</v>
      </c>
    </row>
    <row r="1672" spans="1:59" x14ac:dyDescent="0.25">
      <c r="A1672">
        <v>502</v>
      </c>
      <c r="H1672" t="s">
        <v>207</v>
      </c>
      <c r="I1672" t="s">
        <v>222</v>
      </c>
      <c r="M1672" t="s">
        <v>118</v>
      </c>
      <c r="Q1672" t="s">
        <v>207</v>
      </c>
      <c r="R1672">
        <v>24.87</v>
      </c>
      <c r="S1672">
        <v>25.38</v>
      </c>
      <c r="T1672">
        <v>400.52</v>
      </c>
      <c r="U1672">
        <v>1199</v>
      </c>
      <c r="V1672" t="s">
        <v>207</v>
      </c>
      <c r="W1672" t="s">
        <v>207</v>
      </c>
      <c r="X1672">
        <v>0.69408047500000003</v>
      </c>
      <c r="Y1672" t="s">
        <v>207</v>
      </c>
      <c r="Z1672" t="s">
        <v>207</v>
      </c>
      <c r="AA1672" t="s">
        <v>207</v>
      </c>
      <c r="AB1672" t="s">
        <v>207</v>
      </c>
      <c r="AC1672" t="s">
        <v>207</v>
      </c>
      <c r="AD1672" t="s">
        <v>207</v>
      </c>
      <c r="AE1672" t="s">
        <v>207</v>
      </c>
      <c r="AG1672">
        <v>-1.02</v>
      </c>
      <c r="AH1672">
        <v>-1</v>
      </c>
      <c r="AI1672" t="s">
        <v>207</v>
      </c>
      <c r="AJ1672" t="s">
        <v>207</v>
      </c>
      <c r="AL1672" t="s">
        <v>207</v>
      </c>
      <c r="AQ1672" t="s">
        <v>207</v>
      </c>
      <c r="AR1672" t="s">
        <v>207</v>
      </c>
      <c r="AS1672">
        <v>3.2846930000000003E-2</v>
      </c>
      <c r="AT1672">
        <v>1.224682944</v>
      </c>
      <c r="AU1672">
        <v>1.9879548890000001</v>
      </c>
      <c r="AV1672">
        <v>327.62584779999997</v>
      </c>
      <c r="AX1672">
        <f t="shared" si="233"/>
        <v>3.2400852472447959</v>
      </c>
      <c r="AZ1672" t="str">
        <f t="shared" si="232"/>
        <v>Picea abies</v>
      </c>
      <c r="BA1672">
        <f t="shared" si="234"/>
        <v>25.38</v>
      </c>
      <c r="BB1672">
        <f t="shared" si="235"/>
        <v>1.2521303582447958</v>
      </c>
      <c r="BC1672">
        <f t="shared" si="236"/>
        <v>40.052</v>
      </c>
      <c r="BD1672">
        <f t="shared" si="237"/>
        <v>1199</v>
      </c>
      <c r="BE1672">
        <f t="shared" si="238"/>
        <v>1</v>
      </c>
      <c r="BF1672">
        <f t="shared" si="239"/>
        <v>1.224682944</v>
      </c>
      <c r="BG1672">
        <f t="shared" si="240"/>
        <v>3.2846930000000003E-2</v>
      </c>
    </row>
    <row r="1673" spans="1:59" x14ac:dyDescent="0.25">
      <c r="A1673">
        <v>503</v>
      </c>
      <c r="H1673" t="s">
        <v>207</v>
      </c>
      <c r="I1673" t="s">
        <v>222</v>
      </c>
      <c r="M1673" t="s">
        <v>118</v>
      </c>
      <c r="Q1673" t="s">
        <v>207</v>
      </c>
      <c r="R1673">
        <v>24.87</v>
      </c>
      <c r="S1673">
        <v>25.3</v>
      </c>
      <c r="T1673">
        <v>400.7</v>
      </c>
      <c r="U1673">
        <v>1200</v>
      </c>
      <c r="V1673" t="s">
        <v>207</v>
      </c>
      <c r="W1673" t="s">
        <v>207</v>
      </c>
      <c r="X1673">
        <v>0.92736600999999996</v>
      </c>
      <c r="Y1673" t="s">
        <v>207</v>
      </c>
      <c r="Z1673" t="s">
        <v>207</v>
      </c>
      <c r="AA1673" t="s">
        <v>207</v>
      </c>
      <c r="AB1673" t="s">
        <v>207</v>
      </c>
      <c r="AC1673" t="s">
        <v>207</v>
      </c>
      <c r="AD1673" t="s">
        <v>207</v>
      </c>
      <c r="AE1673" t="s">
        <v>207</v>
      </c>
      <c r="AG1673">
        <v>-1.57</v>
      </c>
      <c r="AH1673">
        <v>-1.02</v>
      </c>
      <c r="AI1673" t="s">
        <v>207</v>
      </c>
      <c r="AJ1673" t="s">
        <v>207</v>
      </c>
      <c r="AL1673" t="s">
        <v>207</v>
      </c>
      <c r="AQ1673" t="s">
        <v>207</v>
      </c>
      <c r="AR1673" t="s">
        <v>207</v>
      </c>
      <c r="AS1673">
        <v>4.4211156000000001E-2</v>
      </c>
      <c r="AT1673">
        <v>2.4878642540000002</v>
      </c>
      <c r="AU1673">
        <v>1.990781812</v>
      </c>
      <c r="AV1673">
        <v>297.4720054</v>
      </c>
      <c r="AX1673">
        <f t="shared" si="233"/>
        <v>3.2247219971423244</v>
      </c>
      <c r="AZ1673" t="str">
        <f t="shared" si="232"/>
        <v>Picea abies</v>
      </c>
      <c r="BA1673">
        <f t="shared" si="234"/>
        <v>25.3</v>
      </c>
      <c r="BB1673">
        <f t="shared" si="235"/>
        <v>1.2339401851423244</v>
      </c>
      <c r="BC1673">
        <f t="shared" si="236"/>
        <v>40.07</v>
      </c>
      <c r="BD1673">
        <f t="shared" si="237"/>
        <v>1200</v>
      </c>
      <c r="BE1673">
        <f t="shared" si="238"/>
        <v>1.02</v>
      </c>
      <c r="BF1673">
        <f t="shared" si="239"/>
        <v>2.4878642540000002</v>
      </c>
      <c r="BG1673">
        <f t="shared" si="240"/>
        <v>4.4211156000000001E-2</v>
      </c>
    </row>
    <row r="1674" spans="1:59" x14ac:dyDescent="0.25">
      <c r="A1674">
        <v>504</v>
      </c>
      <c r="H1674" t="s">
        <v>207</v>
      </c>
      <c r="I1674" t="s">
        <v>222</v>
      </c>
      <c r="M1674" t="s">
        <v>118</v>
      </c>
      <c r="Q1674" t="s">
        <v>207</v>
      </c>
      <c r="R1674">
        <v>25.04</v>
      </c>
      <c r="S1674">
        <v>25.95</v>
      </c>
      <c r="T1674">
        <v>400.9</v>
      </c>
      <c r="U1674">
        <v>1199</v>
      </c>
      <c r="V1674" t="s">
        <v>207</v>
      </c>
      <c r="W1674" t="s">
        <v>207</v>
      </c>
      <c r="X1674">
        <v>1.1273008550000001</v>
      </c>
      <c r="Y1674" t="s">
        <v>207</v>
      </c>
      <c r="Z1674" t="s">
        <v>207</v>
      </c>
      <c r="AA1674" t="s">
        <v>207</v>
      </c>
      <c r="AB1674" t="s">
        <v>207</v>
      </c>
      <c r="AC1674" t="s">
        <v>207</v>
      </c>
      <c r="AD1674" t="s">
        <v>207</v>
      </c>
      <c r="AE1674" t="s">
        <v>207</v>
      </c>
      <c r="AG1674">
        <v>-1.59</v>
      </c>
      <c r="AH1674">
        <v>-0.9</v>
      </c>
      <c r="AI1674" t="s">
        <v>207</v>
      </c>
      <c r="AJ1674" t="s">
        <v>207</v>
      </c>
      <c r="AL1674" t="s">
        <v>207</v>
      </c>
      <c r="AQ1674" t="s">
        <v>207</v>
      </c>
      <c r="AR1674" t="s">
        <v>207</v>
      </c>
      <c r="AS1674">
        <v>5.1056321000000002E-2</v>
      </c>
      <c r="AT1674">
        <v>2.1117762990000002</v>
      </c>
      <c r="AU1674">
        <v>2.0050337869999999</v>
      </c>
      <c r="AV1674">
        <v>320.72601650000001</v>
      </c>
      <c r="AX1674">
        <f t="shared" si="233"/>
        <v>3.3514075114953688</v>
      </c>
      <c r="AZ1674" t="str">
        <f t="shared" si="232"/>
        <v>Picea abies</v>
      </c>
      <c r="BA1674">
        <f t="shared" si="234"/>
        <v>25.95</v>
      </c>
      <c r="BB1674">
        <f t="shared" si="235"/>
        <v>1.3463737244953689</v>
      </c>
      <c r="BC1674">
        <f t="shared" si="236"/>
        <v>40.089999999999996</v>
      </c>
      <c r="BD1674">
        <f t="shared" si="237"/>
        <v>1199</v>
      </c>
      <c r="BE1674">
        <f t="shared" si="238"/>
        <v>0.9</v>
      </c>
      <c r="BF1674">
        <f t="shared" si="239"/>
        <v>2.1117762990000002</v>
      </c>
      <c r="BG1674">
        <f t="shared" si="240"/>
        <v>5.1056321000000002E-2</v>
      </c>
    </row>
    <row r="1675" spans="1:59" x14ac:dyDescent="0.25">
      <c r="A1675">
        <v>505</v>
      </c>
      <c r="H1675" t="s">
        <v>207</v>
      </c>
      <c r="I1675" t="s">
        <v>222</v>
      </c>
      <c r="M1675" t="s">
        <v>118</v>
      </c>
      <c r="Q1675" t="s">
        <v>207</v>
      </c>
      <c r="R1675">
        <v>25.195</v>
      </c>
      <c r="S1675">
        <v>26.395</v>
      </c>
      <c r="T1675">
        <v>401.05</v>
      </c>
      <c r="U1675">
        <v>1199.5</v>
      </c>
      <c r="V1675" t="s">
        <v>207</v>
      </c>
      <c r="W1675" t="s">
        <v>207</v>
      </c>
      <c r="X1675">
        <v>1.3890542219999999</v>
      </c>
      <c r="Y1675" t="s">
        <v>207</v>
      </c>
      <c r="Z1675" t="s">
        <v>207</v>
      </c>
      <c r="AA1675" t="s">
        <v>207</v>
      </c>
      <c r="AB1675" t="s">
        <v>207</v>
      </c>
      <c r="AC1675" t="s">
        <v>207</v>
      </c>
      <c r="AD1675" t="s">
        <v>207</v>
      </c>
      <c r="AE1675" t="s">
        <v>207</v>
      </c>
      <c r="AG1675">
        <v>-1.2050000000000001</v>
      </c>
      <c r="AH1675">
        <v>-0.79</v>
      </c>
      <c r="AI1675" t="s">
        <v>207</v>
      </c>
      <c r="AJ1675" t="s">
        <v>207</v>
      </c>
      <c r="AL1675" t="s">
        <v>207</v>
      </c>
      <c r="AQ1675" t="s">
        <v>207</v>
      </c>
      <c r="AR1675" t="s">
        <v>207</v>
      </c>
      <c r="AS1675">
        <v>6.1966474000000001E-2</v>
      </c>
      <c r="AT1675">
        <v>3.7101352259999998</v>
      </c>
      <c r="AU1675">
        <v>1.9784714450000001</v>
      </c>
      <c r="AV1675">
        <v>291.10824170000001</v>
      </c>
      <c r="AX1675">
        <f t="shared" si="233"/>
        <v>3.4406197130498803</v>
      </c>
      <c r="AZ1675" t="str">
        <f t="shared" si="232"/>
        <v>Picea abies</v>
      </c>
      <c r="BA1675">
        <f t="shared" si="234"/>
        <v>26.395</v>
      </c>
      <c r="BB1675">
        <f t="shared" si="235"/>
        <v>1.4621482680498803</v>
      </c>
      <c r="BC1675">
        <f t="shared" si="236"/>
        <v>40.105000000000004</v>
      </c>
      <c r="BD1675">
        <f t="shared" si="237"/>
        <v>1199.5</v>
      </c>
      <c r="BE1675">
        <f t="shared" si="238"/>
        <v>0.79</v>
      </c>
      <c r="BF1675">
        <f t="shared" si="239"/>
        <v>3.7101352259999998</v>
      </c>
      <c r="BG1675">
        <f t="shared" si="240"/>
        <v>6.1966474000000001E-2</v>
      </c>
    </row>
    <row r="1676" spans="1:59" x14ac:dyDescent="0.25">
      <c r="A1676">
        <v>506</v>
      </c>
      <c r="H1676" t="s">
        <v>207</v>
      </c>
      <c r="I1676" t="s">
        <v>222</v>
      </c>
      <c r="M1676" t="s">
        <v>118</v>
      </c>
      <c r="Q1676" t="s">
        <v>207</v>
      </c>
      <c r="R1676">
        <v>25.17</v>
      </c>
      <c r="S1676">
        <v>26.234999999999999</v>
      </c>
      <c r="T1676">
        <v>400.48500000000001</v>
      </c>
      <c r="U1676">
        <v>1200.5</v>
      </c>
      <c r="V1676" t="s">
        <v>207</v>
      </c>
      <c r="W1676" t="s">
        <v>207</v>
      </c>
      <c r="X1676">
        <v>1.0005147210000001</v>
      </c>
      <c r="Y1676" t="s">
        <v>207</v>
      </c>
      <c r="Z1676" t="s">
        <v>207</v>
      </c>
      <c r="AA1676" t="s">
        <v>207</v>
      </c>
      <c r="AB1676" t="s">
        <v>207</v>
      </c>
      <c r="AC1676" t="s">
        <v>207</v>
      </c>
      <c r="AD1676" t="s">
        <v>207</v>
      </c>
      <c r="AE1676" t="s">
        <v>207</v>
      </c>
      <c r="AG1676">
        <v>-1.2749999999999999</v>
      </c>
      <c r="AH1676">
        <v>-0.86</v>
      </c>
      <c r="AI1676" t="s">
        <v>207</v>
      </c>
      <c r="AJ1676" t="s">
        <v>207</v>
      </c>
      <c r="AL1676" t="s">
        <v>207</v>
      </c>
      <c r="AQ1676" t="s">
        <v>207</v>
      </c>
      <c r="AR1676" t="s">
        <v>207</v>
      </c>
      <c r="AS1676">
        <v>4.6187572000000003E-2</v>
      </c>
      <c r="AT1676">
        <v>1.70075741</v>
      </c>
      <c r="AU1676">
        <v>1.9270847929999999</v>
      </c>
      <c r="AV1676">
        <v>327.99677159999999</v>
      </c>
      <c r="AX1676">
        <f t="shared" si="233"/>
        <v>3.4083080560699863</v>
      </c>
      <c r="AZ1676" t="str">
        <f t="shared" si="232"/>
        <v>Picea abies</v>
      </c>
      <c r="BA1676">
        <f t="shared" si="234"/>
        <v>26.234999999999999</v>
      </c>
      <c r="BB1676">
        <f t="shared" si="235"/>
        <v>1.4812232630699864</v>
      </c>
      <c r="BC1676">
        <f t="shared" si="236"/>
        <v>40.048500000000004</v>
      </c>
      <c r="BD1676">
        <f t="shared" si="237"/>
        <v>1200.5</v>
      </c>
      <c r="BE1676">
        <f t="shared" si="238"/>
        <v>0.86</v>
      </c>
      <c r="BF1676">
        <f t="shared" si="239"/>
        <v>1.70075741</v>
      </c>
      <c r="BG1676">
        <f t="shared" si="240"/>
        <v>4.6187572000000003E-2</v>
      </c>
    </row>
    <row r="1677" spans="1:59" x14ac:dyDescent="0.25">
      <c r="A1677">
        <v>507</v>
      </c>
      <c r="H1677" t="s">
        <v>207</v>
      </c>
      <c r="I1677" t="s">
        <v>222</v>
      </c>
      <c r="M1677" t="s">
        <v>118</v>
      </c>
      <c r="Q1677" t="s">
        <v>207</v>
      </c>
      <c r="R1677">
        <v>25.19</v>
      </c>
      <c r="S1677">
        <v>26.29</v>
      </c>
      <c r="T1677">
        <v>400.59</v>
      </c>
      <c r="U1677">
        <v>1199</v>
      </c>
      <c r="V1677" t="s">
        <v>207</v>
      </c>
      <c r="W1677" t="s">
        <v>207</v>
      </c>
      <c r="X1677">
        <v>0.88944404099999996</v>
      </c>
      <c r="Y1677" t="s">
        <v>207</v>
      </c>
      <c r="Z1677" t="s">
        <v>207</v>
      </c>
      <c r="AA1677" t="s">
        <v>207</v>
      </c>
      <c r="AB1677" t="s">
        <v>207</v>
      </c>
      <c r="AC1677" t="s">
        <v>207</v>
      </c>
      <c r="AD1677" t="s">
        <v>207</v>
      </c>
      <c r="AE1677" t="s">
        <v>207</v>
      </c>
      <c r="AG1677">
        <v>-1.23</v>
      </c>
      <c r="AH1677">
        <v>-0.52</v>
      </c>
      <c r="AI1677" t="s">
        <v>207</v>
      </c>
      <c r="AJ1677" t="s">
        <v>207</v>
      </c>
      <c r="AL1677" t="s">
        <v>207</v>
      </c>
      <c r="AQ1677" t="s">
        <v>207</v>
      </c>
      <c r="AR1677" t="s">
        <v>207</v>
      </c>
      <c r="AS1677">
        <v>4.1011456000000002E-2</v>
      </c>
      <c r="AT1677">
        <v>1.8342470790000001</v>
      </c>
      <c r="AU1677">
        <v>1.9231372529999999</v>
      </c>
      <c r="AV1677">
        <v>315.35975680000001</v>
      </c>
      <c r="AX1677">
        <f t="shared" si="233"/>
        <v>3.4193852347303517</v>
      </c>
      <c r="AZ1677" t="str">
        <f t="shared" si="232"/>
        <v>Picea abies</v>
      </c>
      <c r="BA1677">
        <f t="shared" si="234"/>
        <v>26.29</v>
      </c>
      <c r="BB1677">
        <f t="shared" si="235"/>
        <v>1.4962479817303518</v>
      </c>
      <c r="BC1677">
        <f t="shared" si="236"/>
        <v>40.058999999999997</v>
      </c>
      <c r="BD1677">
        <f t="shared" si="237"/>
        <v>1199</v>
      </c>
      <c r="BE1677">
        <f t="shared" si="238"/>
        <v>0.52</v>
      </c>
      <c r="BF1677">
        <f t="shared" si="239"/>
        <v>1.8342470790000001</v>
      </c>
      <c r="BG1677">
        <f t="shared" si="240"/>
        <v>4.1011456000000002E-2</v>
      </c>
    </row>
    <row r="1678" spans="1:59" x14ac:dyDescent="0.25">
      <c r="A1678">
        <v>508</v>
      </c>
      <c r="H1678" t="s">
        <v>207</v>
      </c>
      <c r="I1678" t="s">
        <v>222</v>
      </c>
      <c r="M1678" t="s">
        <v>118</v>
      </c>
      <c r="Q1678" t="s">
        <v>207</v>
      </c>
      <c r="R1678">
        <v>25.16</v>
      </c>
      <c r="S1678">
        <v>26.34</v>
      </c>
      <c r="T1678">
        <v>400.56</v>
      </c>
      <c r="U1678">
        <v>1199</v>
      </c>
      <c r="V1678" t="s">
        <v>207</v>
      </c>
      <c r="W1678" t="s">
        <v>207</v>
      </c>
      <c r="X1678">
        <v>1.3174528409999999</v>
      </c>
      <c r="Y1678" t="s">
        <v>207</v>
      </c>
      <c r="Z1678" t="s">
        <v>207</v>
      </c>
      <c r="AA1678" t="s">
        <v>207</v>
      </c>
      <c r="AB1678" t="s">
        <v>207</v>
      </c>
      <c r="AC1678" t="s">
        <v>207</v>
      </c>
      <c r="AD1678" t="s">
        <v>207</v>
      </c>
      <c r="AE1678" t="s">
        <v>207</v>
      </c>
      <c r="AG1678">
        <v>-1.1399999999999999</v>
      </c>
      <c r="AH1678">
        <v>-0.75</v>
      </c>
      <c r="AI1678" t="s">
        <v>207</v>
      </c>
      <c r="AJ1678" t="s">
        <v>207</v>
      </c>
      <c r="AL1678" t="s">
        <v>207</v>
      </c>
      <c r="AQ1678" t="s">
        <v>207</v>
      </c>
      <c r="AR1678" t="s">
        <v>207</v>
      </c>
      <c r="AS1678">
        <v>6.0550263999999999E-2</v>
      </c>
      <c r="AT1678">
        <v>2.438358477</v>
      </c>
      <c r="AU1678">
        <v>1.917788756</v>
      </c>
      <c r="AV1678">
        <v>322.23376530000002</v>
      </c>
      <c r="AX1678">
        <f t="shared" si="233"/>
        <v>3.4294826059429542</v>
      </c>
      <c r="AZ1678" t="str">
        <f t="shared" si="232"/>
        <v>Picea abies</v>
      </c>
      <c r="BA1678">
        <f t="shared" si="234"/>
        <v>26.34</v>
      </c>
      <c r="BB1678">
        <f t="shared" si="235"/>
        <v>1.5116938499429542</v>
      </c>
      <c r="BC1678">
        <f t="shared" si="236"/>
        <v>40.055999999999997</v>
      </c>
      <c r="BD1678">
        <f t="shared" si="237"/>
        <v>1199</v>
      </c>
      <c r="BE1678">
        <f t="shared" si="238"/>
        <v>0.75</v>
      </c>
      <c r="BF1678">
        <f t="shared" si="239"/>
        <v>2.438358477</v>
      </c>
      <c r="BG1678">
        <f t="shared" si="240"/>
        <v>6.0550263999999999E-2</v>
      </c>
    </row>
    <row r="1679" spans="1:59" x14ac:dyDescent="0.25">
      <c r="A1679">
        <v>509</v>
      </c>
      <c r="H1679" t="s">
        <v>207</v>
      </c>
      <c r="I1679" t="s">
        <v>222</v>
      </c>
      <c r="M1679" t="s">
        <v>118</v>
      </c>
      <c r="Q1679" t="s">
        <v>207</v>
      </c>
      <c r="R1679">
        <v>25.15</v>
      </c>
      <c r="S1679">
        <v>26.22</v>
      </c>
      <c r="T1679">
        <v>400.55</v>
      </c>
      <c r="U1679">
        <v>1200</v>
      </c>
      <c r="V1679" t="s">
        <v>207</v>
      </c>
      <c r="W1679" t="s">
        <v>207</v>
      </c>
      <c r="X1679">
        <v>0.97486696500000003</v>
      </c>
      <c r="Y1679" t="s">
        <v>207</v>
      </c>
      <c r="Z1679" t="s">
        <v>207</v>
      </c>
      <c r="AA1679" t="s">
        <v>207</v>
      </c>
      <c r="AB1679" t="s">
        <v>207</v>
      </c>
      <c r="AC1679" t="s">
        <v>207</v>
      </c>
      <c r="AD1679" t="s">
        <v>207</v>
      </c>
      <c r="AE1679" t="s">
        <v>207</v>
      </c>
      <c r="AG1679">
        <v>-1.44</v>
      </c>
      <c r="AH1679">
        <v>-0.9</v>
      </c>
      <c r="AI1679" t="s">
        <v>207</v>
      </c>
      <c r="AJ1679" t="s">
        <v>207</v>
      </c>
      <c r="AL1679" t="s">
        <v>207</v>
      </c>
      <c r="AQ1679" t="s">
        <v>207</v>
      </c>
      <c r="AR1679" t="s">
        <v>207</v>
      </c>
      <c r="AS1679">
        <v>4.5139369999999998E-2</v>
      </c>
      <c r="AT1679">
        <v>2.3844482409999999</v>
      </c>
      <c r="AU1679">
        <v>1.921438228</v>
      </c>
      <c r="AV1679">
        <v>302.3635079</v>
      </c>
      <c r="AX1679">
        <f t="shared" si="233"/>
        <v>3.40529243969468</v>
      </c>
      <c r="AZ1679" t="str">
        <f t="shared" si="232"/>
        <v>Picea abies</v>
      </c>
      <c r="BA1679">
        <f t="shared" si="234"/>
        <v>26.22</v>
      </c>
      <c r="BB1679">
        <f t="shared" si="235"/>
        <v>1.48385421169468</v>
      </c>
      <c r="BC1679">
        <f t="shared" si="236"/>
        <v>40.055</v>
      </c>
      <c r="BD1679">
        <f t="shared" si="237"/>
        <v>1200</v>
      </c>
      <c r="BE1679">
        <f t="shared" si="238"/>
        <v>0.9</v>
      </c>
      <c r="BF1679">
        <f t="shared" si="239"/>
        <v>2.3844482409999999</v>
      </c>
      <c r="BG1679">
        <f t="shared" si="240"/>
        <v>4.5139369999999998E-2</v>
      </c>
    </row>
    <row r="1680" spans="1:59" x14ac:dyDescent="0.25">
      <c r="A1680">
        <v>510</v>
      </c>
      <c r="H1680" t="s">
        <v>207</v>
      </c>
      <c r="I1680" t="s">
        <v>222</v>
      </c>
      <c r="M1680" t="s">
        <v>118</v>
      </c>
      <c r="Q1680" t="s">
        <v>207</v>
      </c>
      <c r="R1680">
        <v>25.25</v>
      </c>
      <c r="S1680">
        <v>26.79</v>
      </c>
      <c r="T1680">
        <v>400.77</v>
      </c>
      <c r="U1680">
        <v>1199</v>
      </c>
      <c r="V1680" t="s">
        <v>207</v>
      </c>
      <c r="W1680" t="s">
        <v>207</v>
      </c>
      <c r="X1680">
        <v>0.89319221800000004</v>
      </c>
      <c r="Y1680" t="s">
        <v>207</v>
      </c>
      <c r="Z1680" t="s">
        <v>207</v>
      </c>
      <c r="AA1680" t="s">
        <v>207</v>
      </c>
      <c r="AB1680" t="s">
        <v>207</v>
      </c>
      <c r="AC1680" t="s">
        <v>207</v>
      </c>
      <c r="AD1680" t="s">
        <v>207</v>
      </c>
      <c r="AE1680" t="s">
        <v>207</v>
      </c>
      <c r="AG1680">
        <v>-1.32</v>
      </c>
      <c r="AH1680">
        <v>-0.74</v>
      </c>
      <c r="AI1680" t="s">
        <v>207</v>
      </c>
      <c r="AJ1680" t="s">
        <v>207</v>
      </c>
      <c r="AL1680" t="s">
        <v>207</v>
      </c>
      <c r="AQ1680" t="s">
        <v>207</v>
      </c>
      <c r="AR1680" t="s">
        <v>207</v>
      </c>
      <c r="AS1680">
        <v>3.9397979E-2</v>
      </c>
      <c r="AT1680">
        <v>2.3883531850000002</v>
      </c>
      <c r="AU1680">
        <v>1.927766294</v>
      </c>
      <c r="AV1680">
        <v>289.58971700000001</v>
      </c>
      <c r="AX1680">
        <f t="shared" si="233"/>
        <v>3.5215344081924926</v>
      </c>
      <c r="AZ1680" t="str">
        <f t="shared" si="232"/>
        <v>Picea abies</v>
      </c>
      <c r="BA1680">
        <f t="shared" si="234"/>
        <v>26.79</v>
      </c>
      <c r="BB1680">
        <f t="shared" si="235"/>
        <v>1.5937681141924926</v>
      </c>
      <c r="BC1680">
        <f t="shared" si="236"/>
        <v>40.076999999999998</v>
      </c>
      <c r="BD1680">
        <f t="shared" si="237"/>
        <v>1199</v>
      </c>
      <c r="BE1680">
        <f t="shared" si="238"/>
        <v>0.74</v>
      </c>
      <c r="BF1680">
        <f t="shared" si="239"/>
        <v>2.3883531850000002</v>
      </c>
      <c r="BG1680">
        <f t="shared" si="240"/>
        <v>3.9397979E-2</v>
      </c>
    </row>
    <row r="1681" spans="1:59" x14ac:dyDescent="0.25">
      <c r="A1681">
        <v>511</v>
      </c>
      <c r="H1681" t="s">
        <v>207</v>
      </c>
      <c r="I1681" t="s">
        <v>222</v>
      </c>
      <c r="M1681" t="s">
        <v>118</v>
      </c>
      <c r="Q1681" t="s">
        <v>207</v>
      </c>
      <c r="R1681">
        <v>25.204999999999998</v>
      </c>
      <c r="S1681">
        <v>26.495000000000001</v>
      </c>
      <c r="T1681">
        <v>400.36500000000001</v>
      </c>
      <c r="U1681">
        <v>1200.5</v>
      </c>
      <c r="V1681" t="s">
        <v>207</v>
      </c>
      <c r="W1681" t="s">
        <v>207</v>
      </c>
      <c r="X1681">
        <v>1.2950750419999999</v>
      </c>
      <c r="Y1681" t="s">
        <v>207</v>
      </c>
      <c r="Z1681" t="s">
        <v>207</v>
      </c>
      <c r="AA1681" t="s">
        <v>207</v>
      </c>
      <c r="AB1681" t="s">
        <v>207</v>
      </c>
      <c r="AC1681" t="s">
        <v>207</v>
      </c>
      <c r="AD1681" t="s">
        <v>207</v>
      </c>
      <c r="AE1681" t="s">
        <v>207</v>
      </c>
      <c r="AG1681">
        <v>-1.345</v>
      </c>
      <c r="AH1681">
        <v>-0.76</v>
      </c>
      <c r="AI1681" t="s">
        <v>207</v>
      </c>
      <c r="AJ1681" t="s">
        <v>207</v>
      </c>
      <c r="AL1681" t="s">
        <v>207</v>
      </c>
      <c r="AQ1681" t="s">
        <v>207</v>
      </c>
      <c r="AR1681" t="s">
        <v>207</v>
      </c>
      <c r="AS1681">
        <v>5.9115778000000001E-2</v>
      </c>
      <c r="AT1681">
        <v>1.6961139540000001</v>
      </c>
      <c r="AU1681">
        <v>1.9158825829999999</v>
      </c>
      <c r="AV1681">
        <v>347.76637219999998</v>
      </c>
      <c r="AX1681">
        <f t="shared" si="233"/>
        <v>3.4609497530384559</v>
      </c>
      <c r="AZ1681" t="str">
        <f t="shared" si="232"/>
        <v>Picea abies</v>
      </c>
      <c r="BA1681">
        <f t="shared" si="234"/>
        <v>26.495000000000001</v>
      </c>
      <c r="BB1681">
        <f t="shared" si="235"/>
        <v>1.545067170038456</v>
      </c>
      <c r="BC1681">
        <f t="shared" si="236"/>
        <v>40.036500000000004</v>
      </c>
      <c r="BD1681">
        <f t="shared" si="237"/>
        <v>1200.5</v>
      </c>
      <c r="BE1681">
        <f t="shared" si="238"/>
        <v>0.76</v>
      </c>
      <c r="BF1681">
        <f t="shared" si="239"/>
        <v>1.6961139540000001</v>
      </c>
      <c r="BG1681">
        <f t="shared" si="240"/>
        <v>5.9115778000000001E-2</v>
      </c>
    </row>
    <row r="1682" spans="1:59" x14ac:dyDescent="0.25">
      <c r="A1682">
        <v>512</v>
      </c>
      <c r="H1682" t="s">
        <v>207</v>
      </c>
      <c r="I1682" t="s">
        <v>222</v>
      </c>
      <c r="M1682" t="s">
        <v>118</v>
      </c>
      <c r="Q1682" t="s">
        <v>207</v>
      </c>
      <c r="R1682">
        <v>19.776666670000001</v>
      </c>
      <c r="S1682">
        <v>20.853333330000002</v>
      </c>
      <c r="T1682">
        <v>400.6333333</v>
      </c>
      <c r="U1682">
        <v>1200</v>
      </c>
      <c r="V1682" t="s">
        <v>207</v>
      </c>
      <c r="W1682" t="s">
        <v>207</v>
      </c>
      <c r="X1682">
        <v>0.74666666699999995</v>
      </c>
      <c r="Y1682" t="s">
        <v>207</v>
      </c>
      <c r="Z1682" t="s">
        <v>207</v>
      </c>
      <c r="AA1682" t="s">
        <v>207</v>
      </c>
      <c r="AB1682" t="s">
        <v>207</v>
      </c>
      <c r="AC1682" t="s">
        <v>207</v>
      </c>
      <c r="AD1682" t="s">
        <v>207</v>
      </c>
      <c r="AE1682" t="s">
        <v>207</v>
      </c>
      <c r="AG1682">
        <v>-1.86</v>
      </c>
      <c r="AH1682">
        <v>-1.39</v>
      </c>
      <c r="AI1682" t="s">
        <v>207</v>
      </c>
      <c r="AJ1682" t="s">
        <v>207</v>
      </c>
      <c r="AL1682" t="s">
        <v>207</v>
      </c>
      <c r="AQ1682" t="s">
        <v>207</v>
      </c>
      <c r="AR1682" t="s">
        <v>207</v>
      </c>
      <c r="AS1682">
        <v>5.3100000000000001E-2</v>
      </c>
      <c r="AT1682">
        <v>0.72</v>
      </c>
      <c r="AU1682">
        <v>1.242730648</v>
      </c>
      <c r="AV1682">
        <v>369.53333329999998</v>
      </c>
      <c r="AX1682">
        <f t="shared" si="233"/>
        <v>2.4646074688256401</v>
      </c>
      <c r="AZ1682" t="str">
        <f t="shared" si="232"/>
        <v>Picea abies</v>
      </c>
      <c r="BA1682">
        <f t="shared" si="234"/>
        <v>20.853333330000002</v>
      </c>
      <c r="BB1682">
        <f t="shared" si="235"/>
        <v>1.2218768208256401</v>
      </c>
      <c r="BC1682">
        <f t="shared" si="236"/>
        <v>40.063333329999999</v>
      </c>
      <c r="BD1682">
        <f t="shared" si="237"/>
        <v>1200</v>
      </c>
      <c r="BE1682">
        <f t="shared" si="238"/>
        <v>1.39</v>
      </c>
      <c r="BF1682">
        <f t="shared" si="239"/>
        <v>0.72</v>
      </c>
      <c r="BG1682">
        <f t="shared" si="240"/>
        <v>5.3100000000000001E-2</v>
      </c>
    </row>
    <row r="1683" spans="1:59" x14ac:dyDescent="0.25">
      <c r="A1683">
        <v>513</v>
      </c>
      <c r="H1683" t="s">
        <v>207</v>
      </c>
      <c r="I1683" t="s">
        <v>222</v>
      </c>
      <c r="M1683" t="s">
        <v>118</v>
      </c>
      <c r="Q1683" t="s">
        <v>207</v>
      </c>
      <c r="R1683">
        <v>19.88</v>
      </c>
      <c r="S1683">
        <v>21.22666667</v>
      </c>
      <c r="T1683">
        <v>400.46666670000002</v>
      </c>
      <c r="U1683">
        <v>1200</v>
      </c>
      <c r="V1683" t="s">
        <v>207</v>
      </c>
      <c r="W1683" t="s">
        <v>207</v>
      </c>
      <c r="X1683">
        <v>1.026666667</v>
      </c>
      <c r="Y1683" t="s">
        <v>207</v>
      </c>
      <c r="Z1683" t="s">
        <v>207</v>
      </c>
      <c r="AA1683" t="s">
        <v>207</v>
      </c>
      <c r="AB1683" t="s">
        <v>207</v>
      </c>
      <c r="AC1683" t="s">
        <v>207</v>
      </c>
      <c r="AD1683" t="s">
        <v>207</v>
      </c>
      <c r="AE1683" t="s">
        <v>207</v>
      </c>
      <c r="AG1683">
        <v>-1.17</v>
      </c>
      <c r="AH1683">
        <v>-0.57999999999999996</v>
      </c>
      <c r="AI1683" t="s">
        <v>207</v>
      </c>
      <c r="AJ1683" t="s">
        <v>207</v>
      </c>
      <c r="AL1683" t="s">
        <v>207</v>
      </c>
      <c r="AQ1683" t="s">
        <v>207</v>
      </c>
      <c r="AR1683" t="s">
        <v>207</v>
      </c>
      <c r="AS1683">
        <v>7.1933333000000002E-2</v>
      </c>
      <c r="AT1683">
        <v>4.8433333330000004</v>
      </c>
      <c r="AU1683">
        <v>1.219492655</v>
      </c>
      <c r="AV1683">
        <v>282.46666670000002</v>
      </c>
      <c r="AX1683">
        <f t="shared" si="233"/>
        <v>2.521760474457071</v>
      </c>
      <c r="AZ1683" t="str">
        <f t="shared" si="232"/>
        <v>Picea abies</v>
      </c>
      <c r="BA1683">
        <f t="shared" si="234"/>
        <v>21.22666667</v>
      </c>
      <c r="BB1683">
        <f t="shared" si="235"/>
        <v>1.3022678194570709</v>
      </c>
      <c r="BC1683">
        <f t="shared" si="236"/>
        <v>40.04666667</v>
      </c>
      <c r="BD1683">
        <f t="shared" si="237"/>
        <v>1200</v>
      </c>
      <c r="BE1683">
        <f t="shared" si="238"/>
        <v>0.57999999999999996</v>
      </c>
      <c r="BF1683">
        <f t="shared" si="239"/>
        <v>4.8433333330000004</v>
      </c>
      <c r="BG1683">
        <f t="shared" si="240"/>
        <v>7.1933333000000002E-2</v>
      </c>
    </row>
    <row r="1684" spans="1:59" x14ac:dyDescent="0.25">
      <c r="A1684">
        <v>514</v>
      </c>
      <c r="H1684" t="s">
        <v>207</v>
      </c>
      <c r="I1684" t="s">
        <v>222</v>
      </c>
      <c r="M1684" t="s">
        <v>118</v>
      </c>
      <c r="Q1684" t="s">
        <v>207</v>
      </c>
      <c r="R1684">
        <v>19.973333329999999</v>
      </c>
      <c r="S1684">
        <v>21.54666667</v>
      </c>
      <c r="T1684">
        <v>400.46666670000002</v>
      </c>
      <c r="U1684">
        <v>1199.666667</v>
      </c>
      <c r="V1684" t="s">
        <v>207</v>
      </c>
      <c r="W1684" t="s">
        <v>207</v>
      </c>
      <c r="X1684">
        <v>0.41</v>
      </c>
      <c r="Y1684" t="s">
        <v>207</v>
      </c>
      <c r="Z1684" t="s">
        <v>207</v>
      </c>
      <c r="AA1684" t="s">
        <v>207</v>
      </c>
      <c r="AB1684" t="s">
        <v>207</v>
      </c>
      <c r="AC1684" t="s">
        <v>207</v>
      </c>
      <c r="AD1684" t="s">
        <v>207</v>
      </c>
      <c r="AE1684" t="s">
        <v>207</v>
      </c>
      <c r="AG1684">
        <v>-1.61</v>
      </c>
      <c r="AH1684">
        <v>-1.1299999999999999</v>
      </c>
      <c r="AI1684" t="s">
        <v>207</v>
      </c>
      <c r="AJ1684" t="s">
        <v>207</v>
      </c>
      <c r="AL1684" t="s">
        <v>207</v>
      </c>
      <c r="AQ1684" t="s">
        <v>207</v>
      </c>
      <c r="AR1684" t="s">
        <v>207</v>
      </c>
      <c r="AS1684">
        <v>2.8233332999999999E-2</v>
      </c>
      <c r="AT1684">
        <v>3</v>
      </c>
      <c r="AU1684">
        <v>1.1935251950000001</v>
      </c>
      <c r="AV1684">
        <v>221.3</v>
      </c>
      <c r="AX1684">
        <f t="shared" si="233"/>
        <v>2.5716671192189922</v>
      </c>
      <c r="AZ1684" t="str">
        <f t="shared" si="232"/>
        <v>Picea abies</v>
      </c>
      <c r="BA1684">
        <f t="shared" si="234"/>
        <v>21.54666667</v>
      </c>
      <c r="BB1684">
        <f t="shared" si="235"/>
        <v>1.3781419242189921</v>
      </c>
      <c r="BC1684">
        <f t="shared" si="236"/>
        <v>40.04666667</v>
      </c>
      <c r="BD1684">
        <f t="shared" si="237"/>
        <v>1199.666667</v>
      </c>
      <c r="BE1684">
        <f t="shared" si="238"/>
        <v>1.1299999999999999</v>
      </c>
      <c r="BF1684">
        <f t="shared" si="239"/>
        <v>3</v>
      </c>
      <c r="BG1684">
        <f t="shared" si="240"/>
        <v>2.8233332999999999E-2</v>
      </c>
    </row>
    <row r="1685" spans="1:59" x14ac:dyDescent="0.25">
      <c r="A1685">
        <v>515</v>
      </c>
      <c r="H1685" t="s">
        <v>207</v>
      </c>
      <c r="I1685" t="s">
        <v>222</v>
      </c>
      <c r="M1685" t="s">
        <v>118</v>
      </c>
      <c r="Q1685" t="s">
        <v>207</v>
      </c>
      <c r="R1685">
        <v>20.076666670000002</v>
      </c>
      <c r="S1685">
        <v>21.846666670000001</v>
      </c>
      <c r="T1685">
        <v>400.16666670000001</v>
      </c>
      <c r="U1685">
        <v>1200</v>
      </c>
      <c r="V1685" t="s">
        <v>207</v>
      </c>
      <c r="W1685" t="s">
        <v>207</v>
      </c>
      <c r="X1685">
        <v>0.26666666700000002</v>
      </c>
      <c r="Y1685" t="s">
        <v>207</v>
      </c>
      <c r="Z1685" t="s">
        <v>207</v>
      </c>
      <c r="AA1685" t="s">
        <v>207</v>
      </c>
      <c r="AB1685" t="s">
        <v>207</v>
      </c>
      <c r="AC1685" t="s">
        <v>207</v>
      </c>
      <c r="AD1685" t="s">
        <v>207</v>
      </c>
      <c r="AE1685" t="s">
        <v>207</v>
      </c>
      <c r="AG1685">
        <v>-3.33</v>
      </c>
      <c r="AH1685">
        <v>-2.79</v>
      </c>
      <c r="AI1685" t="s">
        <v>207</v>
      </c>
      <c r="AJ1685" t="s">
        <v>207</v>
      </c>
      <c r="AL1685" t="s">
        <v>207</v>
      </c>
      <c r="AQ1685" t="s">
        <v>207</v>
      </c>
      <c r="AR1685" t="s">
        <v>207</v>
      </c>
      <c r="AS1685">
        <v>1.8633332999999998E-2</v>
      </c>
      <c r="AT1685">
        <v>-0.37666666700000001</v>
      </c>
      <c r="AU1685">
        <v>1.1546319920000001</v>
      </c>
      <c r="AV1685">
        <v>423.6</v>
      </c>
      <c r="AX1685">
        <f t="shared" si="233"/>
        <v>2.6192361065579934</v>
      </c>
      <c r="AZ1685" t="str">
        <f t="shared" si="232"/>
        <v>Picea abies</v>
      </c>
      <c r="BA1685">
        <f t="shared" si="234"/>
        <v>21.846666670000001</v>
      </c>
      <c r="BB1685">
        <f t="shared" si="235"/>
        <v>1.4646041145579933</v>
      </c>
      <c r="BC1685">
        <f t="shared" si="236"/>
        <v>40.016666669999999</v>
      </c>
      <c r="BD1685">
        <f t="shared" si="237"/>
        <v>1200</v>
      </c>
      <c r="BE1685">
        <f t="shared" si="238"/>
        <v>2.79</v>
      </c>
      <c r="BF1685">
        <f t="shared" si="239"/>
        <v>-0.37666666700000001</v>
      </c>
      <c r="BG1685">
        <f t="shared" si="240"/>
        <v>1.8633332999999998E-2</v>
      </c>
    </row>
    <row r="1686" spans="1:59" x14ac:dyDescent="0.25">
      <c r="A1686">
        <v>516</v>
      </c>
      <c r="H1686" t="s">
        <v>207</v>
      </c>
      <c r="I1686" t="s">
        <v>222</v>
      </c>
      <c r="M1686" t="s">
        <v>118</v>
      </c>
      <c r="Q1686" t="s">
        <v>207</v>
      </c>
      <c r="R1686">
        <v>20.06666667</v>
      </c>
      <c r="S1686">
        <v>21.883333329999999</v>
      </c>
      <c r="T1686">
        <v>399.93333330000002</v>
      </c>
      <c r="U1686">
        <v>1200</v>
      </c>
      <c r="V1686" t="s">
        <v>207</v>
      </c>
      <c r="W1686" t="s">
        <v>207</v>
      </c>
      <c r="X1686">
        <v>0.47333333300000002</v>
      </c>
      <c r="Y1686" t="s">
        <v>207</v>
      </c>
      <c r="Z1686" t="s">
        <v>207</v>
      </c>
      <c r="AA1686" t="s">
        <v>207</v>
      </c>
      <c r="AB1686" t="s">
        <v>207</v>
      </c>
      <c r="AC1686" t="s">
        <v>207</v>
      </c>
      <c r="AD1686" t="s">
        <v>207</v>
      </c>
      <c r="AE1686" t="s">
        <v>207</v>
      </c>
      <c r="AG1686">
        <v>-2.2999999999999998</v>
      </c>
      <c r="AH1686">
        <v>-2.2200000000000002</v>
      </c>
      <c r="AI1686" t="s">
        <v>207</v>
      </c>
      <c r="AJ1686" t="s">
        <v>207</v>
      </c>
      <c r="AL1686" t="s">
        <v>207</v>
      </c>
      <c r="AQ1686" t="s">
        <v>207</v>
      </c>
      <c r="AR1686" t="s">
        <v>207</v>
      </c>
      <c r="AS1686">
        <v>3.3833333E-2</v>
      </c>
      <c r="AT1686">
        <v>-0.306666667</v>
      </c>
      <c r="AU1686">
        <v>1.113021732</v>
      </c>
      <c r="AV1686">
        <v>405.5</v>
      </c>
      <c r="AX1686">
        <f t="shared" si="233"/>
        <v>2.6251024741793056</v>
      </c>
      <c r="AZ1686" t="str">
        <f t="shared" si="232"/>
        <v>Picea abies</v>
      </c>
      <c r="BA1686">
        <f t="shared" si="234"/>
        <v>21.883333329999999</v>
      </c>
      <c r="BB1686">
        <f t="shared" si="235"/>
        <v>1.5120807421793057</v>
      </c>
      <c r="BC1686">
        <f t="shared" si="236"/>
        <v>39.993333329999999</v>
      </c>
      <c r="BD1686">
        <f t="shared" si="237"/>
        <v>1200</v>
      </c>
      <c r="BE1686">
        <f t="shared" si="238"/>
        <v>2.2200000000000002</v>
      </c>
      <c r="BF1686">
        <f t="shared" si="239"/>
        <v>-0.306666667</v>
      </c>
      <c r="BG1686">
        <f t="shared" si="240"/>
        <v>3.3833333E-2</v>
      </c>
    </row>
    <row r="1687" spans="1:59" x14ac:dyDescent="0.25">
      <c r="A1687">
        <v>517</v>
      </c>
      <c r="H1687" t="s">
        <v>207</v>
      </c>
      <c r="I1687" t="s">
        <v>222</v>
      </c>
      <c r="M1687" t="s">
        <v>118</v>
      </c>
      <c r="Q1687" t="s">
        <v>207</v>
      </c>
      <c r="R1687">
        <v>20.083333329999999</v>
      </c>
      <c r="S1687">
        <v>21.91</v>
      </c>
      <c r="T1687">
        <v>399.76666669999997</v>
      </c>
      <c r="U1687">
        <v>1199.666667</v>
      </c>
      <c r="V1687" t="s">
        <v>207</v>
      </c>
      <c r="W1687" t="s">
        <v>207</v>
      </c>
      <c r="X1687">
        <v>0.75333333300000005</v>
      </c>
      <c r="Y1687" t="s">
        <v>207</v>
      </c>
      <c r="Z1687" t="s">
        <v>207</v>
      </c>
      <c r="AA1687" t="s">
        <v>207</v>
      </c>
      <c r="AB1687" t="s">
        <v>207</v>
      </c>
      <c r="AC1687" t="s">
        <v>207</v>
      </c>
      <c r="AD1687" t="s">
        <v>207</v>
      </c>
      <c r="AE1687" t="s">
        <v>207</v>
      </c>
      <c r="AG1687">
        <v>-2.02</v>
      </c>
      <c r="AH1687">
        <v>-1.85</v>
      </c>
      <c r="AI1687" t="s">
        <v>207</v>
      </c>
      <c r="AJ1687" t="s">
        <v>207</v>
      </c>
      <c r="AL1687" t="s">
        <v>207</v>
      </c>
      <c r="AQ1687" t="s">
        <v>207</v>
      </c>
      <c r="AR1687" t="s">
        <v>207</v>
      </c>
      <c r="AS1687">
        <v>5.5066667E-2</v>
      </c>
      <c r="AT1687">
        <v>-0.296666667</v>
      </c>
      <c r="AU1687">
        <v>1.0792597740000001</v>
      </c>
      <c r="AV1687">
        <v>399.6</v>
      </c>
      <c r="AX1687">
        <f t="shared" si="233"/>
        <v>2.6293761303205563</v>
      </c>
      <c r="AZ1687" t="str">
        <f t="shared" si="232"/>
        <v>Picea abies</v>
      </c>
      <c r="BA1687">
        <f t="shared" si="234"/>
        <v>21.91</v>
      </c>
      <c r="BB1687">
        <f t="shared" si="235"/>
        <v>1.5501163563205562</v>
      </c>
      <c r="BC1687">
        <f t="shared" si="236"/>
        <v>39.97666667</v>
      </c>
      <c r="BD1687">
        <f t="shared" si="237"/>
        <v>1199.666667</v>
      </c>
      <c r="BE1687">
        <f t="shared" si="238"/>
        <v>1.85</v>
      </c>
      <c r="BF1687">
        <f t="shared" si="239"/>
        <v>-0.296666667</v>
      </c>
      <c r="BG1687">
        <f t="shared" si="240"/>
        <v>5.5066667E-2</v>
      </c>
    </row>
    <row r="1688" spans="1:59" x14ac:dyDescent="0.25">
      <c r="A1688">
        <v>518</v>
      </c>
      <c r="H1688" t="s">
        <v>207</v>
      </c>
      <c r="I1688" t="s">
        <v>222</v>
      </c>
      <c r="M1688" t="s">
        <v>118</v>
      </c>
      <c r="Q1688" t="s">
        <v>207</v>
      </c>
      <c r="R1688">
        <v>20.08666667</v>
      </c>
      <c r="S1688">
        <v>21.77333333</v>
      </c>
      <c r="T1688">
        <v>400.4</v>
      </c>
      <c r="U1688">
        <v>1198.666667</v>
      </c>
      <c r="V1688" t="s">
        <v>207</v>
      </c>
      <c r="W1688" t="s">
        <v>207</v>
      </c>
      <c r="X1688">
        <v>0.7</v>
      </c>
      <c r="Y1688" t="s">
        <v>207</v>
      </c>
      <c r="Z1688" t="s">
        <v>207</v>
      </c>
      <c r="AA1688" t="s">
        <v>207</v>
      </c>
      <c r="AB1688" t="s">
        <v>207</v>
      </c>
      <c r="AC1688" t="s">
        <v>207</v>
      </c>
      <c r="AD1688" t="s">
        <v>207</v>
      </c>
      <c r="AE1688" t="s">
        <v>207</v>
      </c>
      <c r="AG1688">
        <v>-1.85</v>
      </c>
      <c r="AH1688">
        <v>-1.27</v>
      </c>
      <c r="AI1688" t="s">
        <v>207</v>
      </c>
      <c r="AJ1688" t="s">
        <v>207</v>
      </c>
      <c r="AL1688" t="s">
        <v>207</v>
      </c>
      <c r="AQ1688" t="s">
        <v>207</v>
      </c>
      <c r="AR1688" t="s">
        <v>207</v>
      </c>
      <c r="AS1688">
        <v>5.0366666999999997E-2</v>
      </c>
      <c r="AT1688">
        <v>0.34666666699999998</v>
      </c>
      <c r="AU1688">
        <v>1.1282580310000001</v>
      </c>
      <c r="AV1688">
        <v>380.33333329999999</v>
      </c>
      <c r="AX1688">
        <f t="shared" si="233"/>
        <v>2.6075377140793199</v>
      </c>
      <c r="AZ1688" t="str">
        <f t="shared" si="232"/>
        <v>Picea abies</v>
      </c>
      <c r="BA1688">
        <f t="shared" si="234"/>
        <v>21.77333333</v>
      </c>
      <c r="BB1688">
        <f t="shared" si="235"/>
        <v>1.4792796830793198</v>
      </c>
      <c r="BC1688">
        <f t="shared" si="236"/>
        <v>40.04</v>
      </c>
      <c r="BD1688">
        <f t="shared" si="237"/>
        <v>1198.666667</v>
      </c>
      <c r="BE1688">
        <f t="shared" si="238"/>
        <v>1.27</v>
      </c>
      <c r="BF1688">
        <f t="shared" si="239"/>
        <v>0.34666666699999998</v>
      </c>
      <c r="BG1688">
        <f t="shared" si="240"/>
        <v>5.0366666999999997E-2</v>
      </c>
    </row>
    <row r="1689" spans="1:59" x14ac:dyDescent="0.25">
      <c r="A1689">
        <v>519</v>
      </c>
      <c r="H1689" t="s">
        <v>207</v>
      </c>
      <c r="I1689" t="s">
        <v>222</v>
      </c>
      <c r="M1689" t="s">
        <v>118</v>
      </c>
      <c r="Q1689" t="s">
        <v>207</v>
      </c>
      <c r="R1689">
        <v>19.916666670000001</v>
      </c>
      <c r="S1689">
        <v>21.303333330000001</v>
      </c>
      <c r="T1689">
        <v>399.8666667</v>
      </c>
      <c r="U1689">
        <v>1200</v>
      </c>
      <c r="V1689" t="s">
        <v>207</v>
      </c>
      <c r="W1689" t="s">
        <v>207</v>
      </c>
      <c r="X1689">
        <v>1.913333333</v>
      </c>
      <c r="Y1689" t="s">
        <v>207</v>
      </c>
      <c r="Z1689" t="s">
        <v>207</v>
      </c>
      <c r="AA1689" t="s">
        <v>207</v>
      </c>
      <c r="AB1689" t="s">
        <v>207</v>
      </c>
      <c r="AC1689" t="s">
        <v>207</v>
      </c>
      <c r="AD1689" t="s">
        <v>207</v>
      </c>
      <c r="AE1689" t="s">
        <v>207</v>
      </c>
      <c r="AG1689">
        <v>-0.59</v>
      </c>
      <c r="AH1689">
        <v>-0.2</v>
      </c>
      <c r="AI1689" t="s">
        <v>207</v>
      </c>
      <c r="AJ1689" t="s">
        <v>207</v>
      </c>
      <c r="AL1689" t="s">
        <v>207</v>
      </c>
      <c r="AQ1689" t="s">
        <v>207</v>
      </c>
      <c r="AR1689" t="s">
        <v>207</v>
      </c>
      <c r="AS1689">
        <v>0.1489</v>
      </c>
      <c r="AT1689">
        <v>11.28333333</v>
      </c>
      <c r="AU1689">
        <v>1.081191805</v>
      </c>
      <c r="AV1689">
        <v>265.76666669999997</v>
      </c>
      <c r="AX1689">
        <f t="shared" si="233"/>
        <v>2.5336395291971758</v>
      </c>
      <c r="AZ1689" t="str">
        <f t="shared" si="232"/>
        <v>Picea abies</v>
      </c>
      <c r="BA1689">
        <f t="shared" si="234"/>
        <v>21.303333330000001</v>
      </c>
      <c r="BB1689">
        <f t="shared" si="235"/>
        <v>1.4524477241971758</v>
      </c>
      <c r="BC1689">
        <f t="shared" si="236"/>
        <v>39.986666669999998</v>
      </c>
      <c r="BD1689">
        <f t="shared" si="237"/>
        <v>1200</v>
      </c>
      <c r="BE1689">
        <f t="shared" si="238"/>
        <v>0.2</v>
      </c>
      <c r="BF1689">
        <f t="shared" si="239"/>
        <v>11.28333333</v>
      </c>
      <c r="BG1689">
        <f t="shared" si="240"/>
        <v>0.1489</v>
      </c>
    </row>
    <row r="1690" spans="1:59" x14ac:dyDescent="0.25">
      <c r="A1690">
        <v>520</v>
      </c>
      <c r="H1690" t="s">
        <v>207</v>
      </c>
      <c r="I1690" t="s">
        <v>222</v>
      </c>
      <c r="M1690" t="s">
        <v>118</v>
      </c>
      <c r="Q1690" t="s">
        <v>207</v>
      </c>
      <c r="R1690">
        <v>19.833333329999999</v>
      </c>
      <c r="S1690">
        <v>21.08</v>
      </c>
      <c r="T1690">
        <v>399.93333330000002</v>
      </c>
      <c r="U1690">
        <v>1200</v>
      </c>
      <c r="V1690" t="s">
        <v>207</v>
      </c>
      <c r="W1690" t="s">
        <v>207</v>
      </c>
      <c r="X1690">
        <v>1.5133333330000001</v>
      </c>
      <c r="Y1690" t="s">
        <v>207</v>
      </c>
      <c r="Z1690" t="s">
        <v>207</v>
      </c>
      <c r="AA1690" t="s">
        <v>207</v>
      </c>
      <c r="AB1690" t="s">
        <v>207</v>
      </c>
      <c r="AC1690" t="s">
        <v>207</v>
      </c>
      <c r="AD1690" t="s">
        <v>207</v>
      </c>
      <c r="AE1690" t="s">
        <v>207</v>
      </c>
      <c r="AG1690">
        <v>-0.73</v>
      </c>
      <c r="AH1690">
        <v>-0.24</v>
      </c>
      <c r="AI1690" t="s">
        <v>207</v>
      </c>
      <c r="AJ1690" t="s">
        <v>207</v>
      </c>
      <c r="AL1690" t="s">
        <v>207</v>
      </c>
      <c r="AQ1690" t="s">
        <v>207</v>
      </c>
      <c r="AR1690" t="s">
        <v>207</v>
      </c>
      <c r="AS1690">
        <v>0.117466667</v>
      </c>
      <c r="AT1690">
        <v>7.9933333329999998</v>
      </c>
      <c r="AU1690">
        <v>1.104599771</v>
      </c>
      <c r="AV1690">
        <v>279.06666669999998</v>
      </c>
      <c r="AX1690">
        <f t="shared" si="233"/>
        <v>2.4991708701378914</v>
      </c>
      <c r="AZ1690" t="str">
        <f t="shared" si="232"/>
        <v>Picea abies</v>
      </c>
      <c r="BA1690">
        <f t="shared" si="234"/>
        <v>21.08</v>
      </c>
      <c r="BB1690">
        <f t="shared" si="235"/>
        <v>1.3945710991378915</v>
      </c>
      <c r="BC1690">
        <f t="shared" si="236"/>
        <v>39.993333329999999</v>
      </c>
      <c r="BD1690">
        <f t="shared" si="237"/>
        <v>1200</v>
      </c>
      <c r="BE1690">
        <f t="shared" si="238"/>
        <v>0.24</v>
      </c>
      <c r="BF1690">
        <f t="shared" si="239"/>
        <v>7.9933333329999998</v>
      </c>
      <c r="BG1690">
        <f t="shared" si="240"/>
        <v>0.117466667</v>
      </c>
    </row>
    <row r="1691" spans="1:59" x14ac:dyDescent="0.25">
      <c r="A1691">
        <v>521</v>
      </c>
      <c r="H1691" t="s">
        <v>207</v>
      </c>
      <c r="I1691" t="s">
        <v>222</v>
      </c>
      <c r="M1691" t="s">
        <v>118</v>
      </c>
      <c r="Q1691" t="s">
        <v>207</v>
      </c>
      <c r="R1691">
        <v>19.983333330000001</v>
      </c>
      <c r="S1691">
        <v>21.423333329999998</v>
      </c>
      <c r="T1691">
        <v>400.23333330000003</v>
      </c>
      <c r="U1691">
        <v>1199.666667</v>
      </c>
      <c r="V1691" t="s">
        <v>207</v>
      </c>
      <c r="W1691" t="s">
        <v>207</v>
      </c>
      <c r="X1691">
        <v>2.5833333330000001</v>
      </c>
      <c r="Y1691" t="s">
        <v>207</v>
      </c>
      <c r="Z1691" t="s">
        <v>207</v>
      </c>
      <c r="AA1691" t="s">
        <v>207</v>
      </c>
      <c r="AB1691" t="s">
        <v>207</v>
      </c>
      <c r="AC1691" t="s">
        <v>207</v>
      </c>
      <c r="AD1691" t="s">
        <v>207</v>
      </c>
      <c r="AE1691" t="s">
        <v>207</v>
      </c>
      <c r="AG1691">
        <v>-0.56999999999999995</v>
      </c>
      <c r="AH1691">
        <v>-0.24</v>
      </c>
      <c r="AI1691" t="s">
        <v>207</v>
      </c>
      <c r="AJ1691" t="s">
        <v>207</v>
      </c>
      <c r="AL1691" t="s">
        <v>207</v>
      </c>
      <c r="AQ1691" t="s">
        <v>207</v>
      </c>
      <c r="AR1691" t="s">
        <v>207</v>
      </c>
      <c r="AS1691">
        <v>0.201633333</v>
      </c>
      <c r="AT1691">
        <v>13.89</v>
      </c>
      <c r="AU1691">
        <v>1.0757095430000001</v>
      </c>
      <c r="AV1691">
        <v>274.2</v>
      </c>
      <c r="AX1691">
        <f t="shared" si="233"/>
        <v>2.5523310007373978</v>
      </c>
      <c r="AZ1691" t="str">
        <f t="shared" si="232"/>
        <v>Picea abies</v>
      </c>
      <c r="BA1691">
        <f t="shared" si="234"/>
        <v>21.423333329999998</v>
      </c>
      <c r="BB1691">
        <f t="shared" si="235"/>
        <v>1.4766214577373977</v>
      </c>
      <c r="BC1691">
        <f t="shared" si="236"/>
        <v>40.02333333</v>
      </c>
      <c r="BD1691">
        <f t="shared" si="237"/>
        <v>1199.666667</v>
      </c>
      <c r="BE1691">
        <f t="shared" si="238"/>
        <v>0.24</v>
      </c>
      <c r="BF1691">
        <f t="shared" si="239"/>
        <v>13.89</v>
      </c>
      <c r="BG1691">
        <f t="shared" si="240"/>
        <v>0.201633333</v>
      </c>
    </row>
    <row r="1692" spans="1:59" x14ac:dyDescent="0.25">
      <c r="A1692">
        <v>522</v>
      </c>
      <c r="H1692" t="s">
        <v>207</v>
      </c>
      <c r="I1692" t="s">
        <v>222</v>
      </c>
      <c r="M1692" t="s">
        <v>118</v>
      </c>
      <c r="Q1692" t="s">
        <v>207</v>
      </c>
      <c r="R1692">
        <v>20.05</v>
      </c>
      <c r="S1692">
        <v>21.856666669999999</v>
      </c>
      <c r="T1692">
        <v>400.16666670000001</v>
      </c>
      <c r="U1692">
        <v>1199.333333</v>
      </c>
      <c r="V1692" t="s">
        <v>207</v>
      </c>
      <c r="W1692" t="s">
        <v>207</v>
      </c>
      <c r="X1692">
        <v>2.12</v>
      </c>
      <c r="Y1692" t="s">
        <v>207</v>
      </c>
      <c r="Z1692" t="s">
        <v>207</v>
      </c>
      <c r="AA1692" t="s">
        <v>207</v>
      </c>
      <c r="AB1692" t="s">
        <v>207</v>
      </c>
      <c r="AC1692" t="s">
        <v>207</v>
      </c>
      <c r="AD1692" t="s">
        <v>207</v>
      </c>
      <c r="AE1692" t="s">
        <v>207</v>
      </c>
      <c r="AG1692">
        <v>-0.75</v>
      </c>
      <c r="AH1692">
        <v>-0.3</v>
      </c>
      <c r="AI1692" t="s">
        <v>207</v>
      </c>
      <c r="AJ1692" t="s">
        <v>207</v>
      </c>
      <c r="AL1692" t="s">
        <v>207</v>
      </c>
      <c r="AQ1692" t="s">
        <v>207</v>
      </c>
      <c r="AR1692" t="s">
        <v>207</v>
      </c>
      <c r="AS1692">
        <v>0.14940000000000001</v>
      </c>
      <c r="AT1692">
        <v>11.516666669999999</v>
      </c>
      <c r="AU1692">
        <v>1.14679088</v>
      </c>
      <c r="AV1692">
        <v>264.2</v>
      </c>
      <c r="AX1692">
        <f t="shared" si="233"/>
        <v>2.6208348884670536</v>
      </c>
      <c r="AZ1692" t="str">
        <f t="shared" si="232"/>
        <v>Picea abies</v>
      </c>
      <c r="BA1692">
        <f t="shared" si="234"/>
        <v>21.856666669999999</v>
      </c>
      <c r="BB1692">
        <f t="shared" si="235"/>
        <v>1.4740440084670536</v>
      </c>
      <c r="BC1692">
        <f t="shared" si="236"/>
        <v>40.016666669999999</v>
      </c>
      <c r="BD1692">
        <f t="shared" si="237"/>
        <v>1199.333333</v>
      </c>
      <c r="BE1692">
        <f t="shared" si="238"/>
        <v>0.3</v>
      </c>
      <c r="BF1692">
        <f t="shared" si="239"/>
        <v>11.516666669999999</v>
      </c>
      <c r="BG1692">
        <f t="shared" si="240"/>
        <v>0.14940000000000001</v>
      </c>
    </row>
    <row r="1693" spans="1:59" x14ac:dyDescent="0.25">
      <c r="A1693">
        <v>523</v>
      </c>
      <c r="H1693" t="s">
        <v>207</v>
      </c>
      <c r="I1693" t="s">
        <v>222</v>
      </c>
      <c r="M1693" t="s">
        <v>118</v>
      </c>
      <c r="Q1693" t="s">
        <v>207</v>
      </c>
      <c r="R1693">
        <v>20.026666670000001</v>
      </c>
      <c r="S1693">
        <v>21.676666669999999</v>
      </c>
      <c r="T1693">
        <v>400.16666670000001</v>
      </c>
      <c r="U1693">
        <v>1199.333333</v>
      </c>
      <c r="V1693" t="s">
        <v>207</v>
      </c>
      <c r="W1693" t="s">
        <v>207</v>
      </c>
      <c r="X1693">
        <v>2.6433333330000002</v>
      </c>
      <c r="Y1693" t="s">
        <v>207</v>
      </c>
      <c r="Z1693" t="s">
        <v>207</v>
      </c>
      <c r="AA1693" t="s">
        <v>207</v>
      </c>
      <c r="AB1693" t="s">
        <v>207</v>
      </c>
      <c r="AC1693" t="s">
        <v>207</v>
      </c>
      <c r="AD1693" t="s">
        <v>207</v>
      </c>
      <c r="AE1693" t="s">
        <v>207</v>
      </c>
      <c r="AG1693">
        <v>-0.63</v>
      </c>
      <c r="AH1693">
        <v>-0.27</v>
      </c>
      <c r="AI1693" t="s">
        <v>207</v>
      </c>
      <c r="AJ1693" t="s">
        <v>207</v>
      </c>
      <c r="AL1693" t="s">
        <v>207</v>
      </c>
      <c r="AQ1693" t="s">
        <v>207</v>
      </c>
      <c r="AR1693" t="s">
        <v>207</v>
      </c>
      <c r="AS1693">
        <v>0.20073333300000001</v>
      </c>
      <c r="AT1693">
        <v>13.08666667</v>
      </c>
      <c r="AU1693">
        <v>1.07563626</v>
      </c>
      <c r="AV1693">
        <v>279.7</v>
      </c>
      <c r="AX1693">
        <f t="shared" si="233"/>
        <v>2.5921868607576117</v>
      </c>
      <c r="AZ1693" t="str">
        <f t="shared" si="232"/>
        <v>Picea abies</v>
      </c>
      <c r="BA1693">
        <f t="shared" si="234"/>
        <v>21.676666669999999</v>
      </c>
      <c r="BB1693">
        <f t="shared" si="235"/>
        <v>1.5165506007576117</v>
      </c>
      <c r="BC1693">
        <f t="shared" si="236"/>
        <v>40.016666669999999</v>
      </c>
      <c r="BD1693">
        <f t="shared" si="237"/>
        <v>1199.333333</v>
      </c>
      <c r="BE1693">
        <f t="shared" si="238"/>
        <v>0.27</v>
      </c>
      <c r="BF1693">
        <f t="shared" si="239"/>
        <v>13.08666667</v>
      </c>
      <c r="BG1693">
        <f t="shared" si="240"/>
        <v>0.20073333300000001</v>
      </c>
    </row>
    <row r="1694" spans="1:59" x14ac:dyDescent="0.25">
      <c r="A1694">
        <v>524</v>
      </c>
      <c r="H1694" t="s">
        <v>207</v>
      </c>
      <c r="I1694" t="s">
        <v>222</v>
      </c>
      <c r="M1694" t="s">
        <v>118</v>
      </c>
      <c r="Q1694" t="s">
        <v>207</v>
      </c>
      <c r="R1694">
        <v>19.983333330000001</v>
      </c>
      <c r="S1694">
        <v>21.54</v>
      </c>
      <c r="T1694">
        <v>400.23333330000003</v>
      </c>
      <c r="U1694">
        <v>1200.666667</v>
      </c>
      <c r="V1694" t="s">
        <v>207</v>
      </c>
      <c r="W1694" t="s">
        <v>207</v>
      </c>
      <c r="X1694">
        <v>1.973333333</v>
      </c>
      <c r="Y1694" t="s">
        <v>207</v>
      </c>
      <c r="Z1694" t="s">
        <v>207</v>
      </c>
      <c r="AA1694" t="s">
        <v>207</v>
      </c>
      <c r="AB1694" t="s">
        <v>207</v>
      </c>
      <c r="AC1694" t="s">
        <v>207</v>
      </c>
      <c r="AD1694" t="s">
        <v>207</v>
      </c>
      <c r="AE1694" t="s">
        <v>207</v>
      </c>
      <c r="AG1694">
        <v>-0.56999999999999995</v>
      </c>
      <c r="AH1694">
        <v>-0.2</v>
      </c>
      <c r="AI1694" t="s">
        <v>207</v>
      </c>
      <c r="AJ1694" t="s">
        <v>207</v>
      </c>
      <c r="AL1694" t="s">
        <v>207</v>
      </c>
      <c r="AQ1694" t="s">
        <v>207</v>
      </c>
      <c r="AR1694" t="s">
        <v>207</v>
      </c>
      <c r="AS1694">
        <v>0.14283333300000001</v>
      </c>
      <c r="AT1694">
        <v>11.07666667</v>
      </c>
      <c r="AU1694">
        <v>1.1480562219999999</v>
      </c>
      <c r="AV1694">
        <v>262.93333330000002</v>
      </c>
      <c r="AX1694">
        <f t="shared" si="233"/>
        <v>2.5706186606511356</v>
      </c>
      <c r="AZ1694" t="str">
        <f t="shared" si="232"/>
        <v>Picea abies</v>
      </c>
      <c r="BA1694">
        <f t="shared" si="234"/>
        <v>21.54</v>
      </c>
      <c r="BB1694">
        <f t="shared" si="235"/>
        <v>1.4225624386511357</v>
      </c>
      <c r="BC1694">
        <f t="shared" si="236"/>
        <v>40.02333333</v>
      </c>
      <c r="BD1694">
        <f t="shared" si="237"/>
        <v>1200.666667</v>
      </c>
      <c r="BE1694">
        <f t="shared" si="238"/>
        <v>0.2</v>
      </c>
      <c r="BF1694">
        <f t="shared" si="239"/>
        <v>11.07666667</v>
      </c>
      <c r="BG1694">
        <f t="shared" si="240"/>
        <v>0.14283333300000001</v>
      </c>
    </row>
    <row r="1695" spans="1:59" x14ac:dyDescent="0.25">
      <c r="A1695">
        <v>525</v>
      </c>
      <c r="H1695" t="s">
        <v>207</v>
      </c>
      <c r="I1695" t="s">
        <v>222</v>
      </c>
      <c r="M1695" t="s">
        <v>118</v>
      </c>
      <c r="Q1695" t="s">
        <v>207</v>
      </c>
      <c r="R1695">
        <v>20.006666670000001</v>
      </c>
      <c r="S1695">
        <v>21.603333330000002</v>
      </c>
      <c r="T1695">
        <v>400.16666670000001</v>
      </c>
      <c r="U1695">
        <v>1199.666667</v>
      </c>
      <c r="V1695" t="s">
        <v>207</v>
      </c>
      <c r="W1695" t="s">
        <v>207</v>
      </c>
      <c r="X1695">
        <v>2.153333333</v>
      </c>
      <c r="Y1695" t="s">
        <v>207</v>
      </c>
      <c r="Z1695" t="s">
        <v>207</v>
      </c>
      <c r="AA1695" t="s">
        <v>207</v>
      </c>
      <c r="AB1695" t="s">
        <v>207</v>
      </c>
      <c r="AC1695" t="s">
        <v>207</v>
      </c>
      <c r="AD1695" t="s">
        <v>207</v>
      </c>
      <c r="AE1695" t="s">
        <v>207</v>
      </c>
      <c r="AG1695">
        <v>-0.56000000000000005</v>
      </c>
      <c r="AH1695">
        <v>-0.19</v>
      </c>
      <c r="AI1695" t="s">
        <v>207</v>
      </c>
      <c r="AJ1695" t="s">
        <v>207</v>
      </c>
      <c r="AL1695" t="s">
        <v>207</v>
      </c>
      <c r="AQ1695" t="s">
        <v>207</v>
      </c>
      <c r="AR1695" t="s">
        <v>207</v>
      </c>
      <c r="AS1695">
        <v>0.15613333300000001</v>
      </c>
      <c r="AT1695">
        <v>8.9966666669999995</v>
      </c>
      <c r="AU1695">
        <v>1.1408354439999999</v>
      </c>
      <c r="AV1695">
        <v>295.23333330000003</v>
      </c>
      <c r="AX1695">
        <f t="shared" si="233"/>
        <v>2.5805941065133697</v>
      </c>
      <c r="AZ1695" t="str">
        <f t="shared" si="232"/>
        <v>Picea abies</v>
      </c>
      <c r="BA1695">
        <f t="shared" si="234"/>
        <v>21.603333330000002</v>
      </c>
      <c r="BB1695">
        <f t="shared" si="235"/>
        <v>1.4397586625133698</v>
      </c>
      <c r="BC1695">
        <f t="shared" si="236"/>
        <v>40.016666669999999</v>
      </c>
      <c r="BD1695">
        <f t="shared" si="237"/>
        <v>1199.666667</v>
      </c>
      <c r="BE1695">
        <f t="shared" si="238"/>
        <v>0.19</v>
      </c>
      <c r="BF1695">
        <f t="shared" si="239"/>
        <v>8.9966666669999995</v>
      </c>
      <c r="BG1695">
        <f t="shared" si="240"/>
        <v>0.15613333300000001</v>
      </c>
    </row>
    <row r="1696" spans="1:59" x14ac:dyDescent="0.25">
      <c r="A1696">
        <v>526</v>
      </c>
      <c r="H1696" t="s">
        <v>207</v>
      </c>
      <c r="I1696" t="s">
        <v>222</v>
      </c>
      <c r="M1696" t="s">
        <v>118</v>
      </c>
      <c r="Q1696" t="s">
        <v>207</v>
      </c>
      <c r="R1696">
        <v>19.95333333</v>
      </c>
      <c r="S1696">
        <v>21.423333329999998</v>
      </c>
      <c r="T1696">
        <v>400.23333330000003</v>
      </c>
      <c r="U1696">
        <v>1201</v>
      </c>
      <c r="V1696" t="s">
        <v>207</v>
      </c>
      <c r="W1696" t="s">
        <v>207</v>
      </c>
      <c r="X1696">
        <v>0.78</v>
      </c>
      <c r="Y1696" t="s">
        <v>207</v>
      </c>
      <c r="Z1696" t="s">
        <v>207</v>
      </c>
      <c r="AA1696" t="s">
        <v>207</v>
      </c>
      <c r="AB1696" t="s">
        <v>207</v>
      </c>
      <c r="AC1696" t="s">
        <v>207</v>
      </c>
      <c r="AD1696" t="s">
        <v>207</v>
      </c>
      <c r="AE1696" t="s">
        <v>207</v>
      </c>
      <c r="AG1696">
        <v>-1.37</v>
      </c>
      <c r="AH1696">
        <v>-0.75</v>
      </c>
      <c r="AI1696" t="s">
        <v>207</v>
      </c>
      <c r="AJ1696" t="s">
        <v>207</v>
      </c>
      <c r="AL1696" t="s">
        <v>207</v>
      </c>
      <c r="AQ1696" t="s">
        <v>207</v>
      </c>
      <c r="AR1696" t="s">
        <v>207</v>
      </c>
      <c r="AS1696">
        <v>5.4300000000000001E-2</v>
      </c>
      <c r="AT1696">
        <v>2.3366666669999998</v>
      </c>
      <c r="AU1696">
        <v>1.2027626769999999</v>
      </c>
      <c r="AV1696">
        <v>321.8666667</v>
      </c>
      <c r="AX1696">
        <f t="shared" si="233"/>
        <v>2.5523310007373978</v>
      </c>
      <c r="AZ1696" t="str">
        <f t="shared" si="232"/>
        <v>Picea abies</v>
      </c>
      <c r="BA1696">
        <f t="shared" si="234"/>
        <v>21.423333329999998</v>
      </c>
      <c r="BB1696">
        <f t="shared" si="235"/>
        <v>1.3495683237373979</v>
      </c>
      <c r="BC1696">
        <f t="shared" si="236"/>
        <v>40.02333333</v>
      </c>
      <c r="BD1696">
        <f t="shared" si="237"/>
        <v>1201</v>
      </c>
      <c r="BE1696">
        <f t="shared" si="238"/>
        <v>0.75</v>
      </c>
      <c r="BF1696">
        <f t="shared" si="239"/>
        <v>2.3366666669999998</v>
      </c>
      <c r="BG1696">
        <f t="shared" si="240"/>
        <v>5.4300000000000001E-2</v>
      </c>
    </row>
    <row r="1697" spans="1:59" x14ac:dyDescent="0.25">
      <c r="A1697">
        <v>527</v>
      </c>
      <c r="H1697" t="s">
        <v>207</v>
      </c>
      <c r="I1697" t="s">
        <v>222</v>
      </c>
      <c r="M1697" t="s">
        <v>118</v>
      </c>
      <c r="Q1697" t="s">
        <v>207</v>
      </c>
      <c r="R1697">
        <v>19.83666667</v>
      </c>
      <c r="S1697">
        <v>21.02333333</v>
      </c>
      <c r="T1697">
        <v>400.06666669999998</v>
      </c>
      <c r="U1697">
        <v>1200</v>
      </c>
      <c r="V1697" t="s">
        <v>207</v>
      </c>
      <c r="W1697" t="s">
        <v>207</v>
      </c>
      <c r="X1697">
        <v>1.496666667</v>
      </c>
      <c r="Y1697" t="s">
        <v>207</v>
      </c>
      <c r="Z1697" t="s">
        <v>207</v>
      </c>
      <c r="AA1697" t="s">
        <v>207</v>
      </c>
      <c r="AB1697" t="s">
        <v>207</v>
      </c>
      <c r="AC1697" t="s">
        <v>207</v>
      </c>
      <c r="AD1697" t="s">
        <v>207</v>
      </c>
      <c r="AE1697" t="s">
        <v>207</v>
      </c>
      <c r="AG1697">
        <v>-2.2999999999999998</v>
      </c>
      <c r="AH1697">
        <v>-1.77</v>
      </c>
      <c r="AI1697" t="s">
        <v>207</v>
      </c>
      <c r="AJ1697" t="s">
        <v>207</v>
      </c>
      <c r="AL1697" t="s">
        <v>207</v>
      </c>
      <c r="AQ1697" t="s">
        <v>207</v>
      </c>
      <c r="AR1697" t="s">
        <v>207</v>
      </c>
      <c r="AS1697">
        <v>0.108833333</v>
      </c>
      <c r="AT1697">
        <v>1.21</v>
      </c>
      <c r="AU1697">
        <v>1.1977194120000001</v>
      </c>
      <c r="AV1697">
        <v>373.06666669999998</v>
      </c>
      <c r="AX1697">
        <f t="shared" si="233"/>
        <v>2.49049054723399</v>
      </c>
      <c r="AZ1697" t="str">
        <f t="shared" si="232"/>
        <v>Picea abies</v>
      </c>
      <c r="BA1697">
        <f t="shared" si="234"/>
        <v>21.02333333</v>
      </c>
      <c r="BB1697">
        <f t="shared" si="235"/>
        <v>1.2927711352339899</v>
      </c>
      <c r="BC1697">
        <f t="shared" si="236"/>
        <v>40.006666670000001</v>
      </c>
      <c r="BD1697">
        <f t="shared" si="237"/>
        <v>1200</v>
      </c>
      <c r="BE1697">
        <f t="shared" si="238"/>
        <v>1.77</v>
      </c>
      <c r="BF1697">
        <f t="shared" si="239"/>
        <v>1.21</v>
      </c>
      <c r="BG1697">
        <f t="shared" si="240"/>
        <v>0.108833333</v>
      </c>
    </row>
    <row r="1698" spans="1:59" x14ac:dyDescent="0.25">
      <c r="A1698">
        <v>528</v>
      </c>
      <c r="H1698" t="s">
        <v>207</v>
      </c>
      <c r="I1698" t="s">
        <v>222</v>
      </c>
      <c r="M1698" t="s">
        <v>118</v>
      </c>
      <c r="Q1698" t="s">
        <v>207</v>
      </c>
      <c r="R1698">
        <v>20.006666670000001</v>
      </c>
      <c r="S1698">
        <v>21.486666670000002</v>
      </c>
      <c r="T1698">
        <v>400.43333330000002</v>
      </c>
      <c r="U1698">
        <v>1200</v>
      </c>
      <c r="V1698" t="s">
        <v>207</v>
      </c>
      <c r="W1698" t="s">
        <v>207</v>
      </c>
      <c r="X1698">
        <v>1.33</v>
      </c>
      <c r="Y1698" t="s">
        <v>207</v>
      </c>
      <c r="Z1698" t="s">
        <v>207</v>
      </c>
      <c r="AA1698" t="s">
        <v>207</v>
      </c>
      <c r="AB1698" t="s">
        <v>207</v>
      </c>
      <c r="AC1698" t="s">
        <v>207</v>
      </c>
      <c r="AD1698" t="s">
        <v>207</v>
      </c>
      <c r="AE1698" t="s">
        <v>207</v>
      </c>
      <c r="AG1698">
        <v>-1.79</v>
      </c>
      <c r="AH1698">
        <v>-1.29</v>
      </c>
      <c r="AI1698" t="s">
        <v>207</v>
      </c>
      <c r="AJ1698" t="s">
        <v>207</v>
      </c>
      <c r="AL1698" t="s">
        <v>207</v>
      </c>
      <c r="AQ1698" t="s">
        <v>207</v>
      </c>
      <c r="AR1698" t="s">
        <v>207</v>
      </c>
      <c r="AS1698">
        <v>9.2333333000000004E-2</v>
      </c>
      <c r="AT1698">
        <v>1.4766666669999999</v>
      </c>
      <c r="AU1698">
        <v>1.2128193249999999</v>
      </c>
      <c r="AV1698">
        <v>365</v>
      </c>
      <c r="AX1698">
        <f t="shared" si="233"/>
        <v>2.5622444325075069</v>
      </c>
      <c r="AZ1698" t="str">
        <f t="shared" si="232"/>
        <v>Picea abies</v>
      </c>
      <c r="BA1698">
        <f t="shared" si="234"/>
        <v>21.486666670000002</v>
      </c>
      <c r="BB1698">
        <f t="shared" si="235"/>
        <v>1.349425107507507</v>
      </c>
      <c r="BC1698">
        <f t="shared" si="236"/>
        <v>40.043333330000003</v>
      </c>
      <c r="BD1698">
        <f t="shared" si="237"/>
        <v>1200</v>
      </c>
      <c r="BE1698">
        <f t="shared" si="238"/>
        <v>1.29</v>
      </c>
      <c r="BF1698">
        <f t="shared" si="239"/>
        <v>1.4766666669999999</v>
      </c>
      <c r="BG1698">
        <f t="shared" si="240"/>
        <v>9.2333333000000004E-2</v>
      </c>
    </row>
    <row r="1699" spans="1:59" x14ac:dyDescent="0.25">
      <c r="A1699">
        <v>529</v>
      </c>
      <c r="H1699" t="s">
        <v>207</v>
      </c>
      <c r="I1699" t="s">
        <v>222</v>
      </c>
      <c r="M1699" t="s">
        <v>118</v>
      </c>
      <c r="Q1699" t="s">
        <v>207</v>
      </c>
      <c r="R1699">
        <v>19.96</v>
      </c>
      <c r="S1699">
        <v>21.49666667</v>
      </c>
      <c r="T1699">
        <v>400.3</v>
      </c>
      <c r="U1699">
        <v>1200.333333</v>
      </c>
      <c r="V1699" t="s">
        <v>207</v>
      </c>
      <c r="W1699" t="s">
        <v>207</v>
      </c>
      <c r="X1699">
        <v>0.78333333299999997</v>
      </c>
      <c r="Y1699" t="s">
        <v>207</v>
      </c>
      <c r="Z1699" t="s">
        <v>207</v>
      </c>
      <c r="AA1699" t="s">
        <v>207</v>
      </c>
      <c r="AB1699" t="s">
        <v>207</v>
      </c>
      <c r="AC1699" t="s">
        <v>207</v>
      </c>
      <c r="AD1699" t="s">
        <v>207</v>
      </c>
      <c r="AE1699" t="s">
        <v>207</v>
      </c>
      <c r="AG1699">
        <v>-1.79</v>
      </c>
      <c r="AH1699">
        <v>-1.39</v>
      </c>
      <c r="AI1699" t="s">
        <v>207</v>
      </c>
      <c r="AJ1699" t="s">
        <v>207</v>
      </c>
      <c r="AL1699" t="s">
        <v>207</v>
      </c>
      <c r="AQ1699" t="s">
        <v>207</v>
      </c>
      <c r="AR1699" t="s">
        <v>207</v>
      </c>
      <c r="AS1699">
        <v>5.33E-2</v>
      </c>
      <c r="AT1699">
        <v>1.0933333329999999</v>
      </c>
      <c r="AU1699">
        <v>1.2268742079999999</v>
      </c>
      <c r="AV1699">
        <v>358</v>
      </c>
      <c r="AX1699">
        <f t="shared" si="233"/>
        <v>2.5638127823365937</v>
      </c>
      <c r="AZ1699" t="str">
        <f t="shared" si="232"/>
        <v>Picea abies</v>
      </c>
      <c r="BA1699">
        <f t="shared" si="234"/>
        <v>21.49666667</v>
      </c>
      <c r="BB1699">
        <f t="shared" si="235"/>
        <v>1.3369385743365938</v>
      </c>
      <c r="BC1699">
        <f t="shared" si="236"/>
        <v>40.03</v>
      </c>
      <c r="BD1699">
        <f t="shared" si="237"/>
        <v>1200.333333</v>
      </c>
      <c r="BE1699">
        <f t="shared" si="238"/>
        <v>1.39</v>
      </c>
      <c r="BF1699">
        <f t="shared" si="239"/>
        <v>1.0933333329999999</v>
      </c>
      <c r="BG1699">
        <f t="shared" si="240"/>
        <v>5.33E-2</v>
      </c>
    </row>
    <row r="1700" spans="1:59" x14ac:dyDescent="0.25">
      <c r="A1700">
        <v>530</v>
      </c>
      <c r="H1700" t="s">
        <v>207</v>
      </c>
      <c r="I1700" t="s">
        <v>222</v>
      </c>
      <c r="M1700" t="s">
        <v>118</v>
      </c>
      <c r="Q1700" t="s">
        <v>207</v>
      </c>
      <c r="R1700">
        <v>19.853333330000002</v>
      </c>
      <c r="S1700">
        <v>21.22666667</v>
      </c>
      <c r="T1700">
        <v>400.1</v>
      </c>
      <c r="U1700">
        <v>1200.333333</v>
      </c>
      <c r="V1700" t="s">
        <v>207</v>
      </c>
      <c r="W1700" t="s">
        <v>207</v>
      </c>
      <c r="X1700">
        <v>0.75333333300000005</v>
      </c>
      <c r="Y1700" t="s">
        <v>207</v>
      </c>
      <c r="Z1700" t="s">
        <v>207</v>
      </c>
      <c r="AA1700" t="s">
        <v>207</v>
      </c>
      <c r="AB1700" t="s">
        <v>207</v>
      </c>
      <c r="AC1700" t="s">
        <v>207</v>
      </c>
      <c r="AD1700" t="s">
        <v>207</v>
      </c>
      <c r="AE1700" t="s">
        <v>207</v>
      </c>
      <c r="AG1700">
        <v>-1.58</v>
      </c>
      <c r="AH1700">
        <v>-1.06</v>
      </c>
      <c r="AI1700" t="s">
        <v>207</v>
      </c>
      <c r="AJ1700" t="s">
        <v>207</v>
      </c>
      <c r="AL1700" t="s">
        <v>207</v>
      </c>
      <c r="AQ1700" t="s">
        <v>207</v>
      </c>
      <c r="AR1700" t="s">
        <v>207</v>
      </c>
      <c r="AS1700">
        <v>5.1999999999999998E-2</v>
      </c>
      <c r="AT1700">
        <v>0.98</v>
      </c>
      <c r="AU1700">
        <v>1.239393848</v>
      </c>
      <c r="AV1700">
        <v>360.6333333</v>
      </c>
      <c r="AX1700">
        <f t="shared" si="233"/>
        <v>2.521760474457071</v>
      </c>
      <c r="AZ1700" t="str">
        <f t="shared" si="232"/>
        <v>Picea abies</v>
      </c>
      <c r="BA1700">
        <f t="shared" si="234"/>
        <v>21.22666667</v>
      </c>
      <c r="BB1700">
        <f t="shared" si="235"/>
        <v>1.282366626457071</v>
      </c>
      <c r="BC1700">
        <f t="shared" si="236"/>
        <v>40.010000000000005</v>
      </c>
      <c r="BD1700">
        <f t="shared" si="237"/>
        <v>1200.333333</v>
      </c>
      <c r="BE1700">
        <f t="shared" si="238"/>
        <v>1.06</v>
      </c>
      <c r="BF1700">
        <f t="shared" si="239"/>
        <v>0.98</v>
      </c>
      <c r="BG1700">
        <f t="shared" si="240"/>
        <v>5.1999999999999998E-2</v>
      </c>
    </row>
    <row r="1701" spans="1:59" x14ac:dyDescent="0.25">
      <c r="A1701">
        <v>531</v>
      </c>
      <c r="H1701" t="s">
        <v>207</v>
      </c>
      <c r="I1701" t="s">
        <v>222</v>
      </c>
      <c r="M1701" t="s">
        <v>118</v>
      </c>
      <c r="Q1701" t="s">
        <v>207</v>
      </c>
      <c r="R1701">
        <v>19.87</v>
      </c>
      <c r="S1701">
        <v>21.16</v>
      </c>
      <c r="T1701">
        <v>400.33333329999999</v>
      </c>
      <c r="U1701">
        <v>1200.333333</v>
      </c>
      <c r="V1701" t="s">
        <v>207</v>
      </c>
      <c r="W1701" t="s">
        <v>207</v>
      </c>
      <c r="X1701">
        <v>0.83666666700000003</v>
      </c>
      <c r="Y1701" t="s">
        <v>207</v>
      </c>
      <c r="Z1701" t="s">
        <v>207</v>
      </c>
      <c r="AA1701" t="s">
        <v>207</v>
      </c>
      <c r="AB1701" t="s">
        <v>207</v>
      </c>
      <c r="AC1701" t="s">
        <v>207</v>
      </c>
      <c r="AD1701" t="s">
        <v>207</v>
      </c>
      <c r="AE1701" t="s">
        <v>207</v>
      </c>
      <c r="AG1701">
        <v>-1.28</v>
      </c>
      <c r="AH1701">
        <v>-0.63</v>
      </c>
      <c r="AI1701" t="s">
        <v>207</v>
      </c>
      <c r="AJ1701" t="s">
        <v>207</v>
      </c>
      <c r="AL1701" t="s">
        <v>207</v>
      </c>
      <c r="AQ1701" t="s">
        <v>207</v>
      </c>
      <c r="AR1701" t="s">
        <v>207</v>
      </c>
      <c r="AS1701">
        <v>5.8099999999999999E-2</v>
      </c>
      <c r="AT1701">
        <v>2.1466666669999999</v>
      </c>
      <c r="AU1701">
        <v>1.241370453</v>
      </c>
      <c r="AV1701">
        <v>331.26666669999997</v>
      </c>
      <c r="AX1701">
        <f t="shared" si="233"/>
        <v>2.5114704499907412</v>
      </c>
      <c r="AZ1701" t="str">
        <f t="shared" si="232"/>
        <v>Picea abies</v>
      </c>
      <c r="BA1701">
        <f t="shared" si="234"/>
        <v>21.16</v>
      </c>
      <c r="BB1701">
        <f t="shared" si="235"/>
        <v>1.2700999969907412</v>
      </c>
      <c r="BC1701">
        <f t="shared" si="236"/>
        <v>40.033333329999998</v>
      </c>
      <c r="BD1701">
        <f t="shared" si="237"/>
        <v>1200.333333</v>
      </c>
      <c r="BE1701">
        <f t="shared" si="238"/>
        <v>0.63</v>
      </c>
      <c r="BF1701">
        <f t="shared" si="239"/>
        <v>2.1466666669999999</v>
      </c>
      <c r="BG1701">
        <f t="shared" si="240"/>
        <v>5.8099999999999999E-2</v>
      </c>
    </row>
    <row r="1702" spans="1:59" x14ac:dyDescent="0.25">
      <c r="A1702">
        <v>532</v>
      </c>
      <c r="H1702" t="s">
        <v>207</v>
      </c>
      <c r="I1702" t="s">
        <v>222</v>
      </c>
      <c r="M1702" t="s">
        <v>118</v>
      </c>
      <c r="Q1702" t="s">
        <v>207</v>
      </c>
      <c r="R1702">
        <v>19.79</v>
      </c>
      <c r="S1702">
        <v>21.01</v>
      </c>
      <c r="T1702">
        <v>400.16666670000001</v>
      </c>
      <c r="U1702">
        <v>1201</v>
      </c>
      <c r="V1702" t="s">
        <v>207</v>
      </c>
      <c r="W1702" t="s">
        <v>207</v>
      </c>
      <c r="X1702">
        <v>0.68</v>
      </c>
      <c r="Y1702" t="s">
        <v>207</v>
      </c>
      <c r="Z1702" t="s">
        <v>207</v>
      </c>
      <c r="AA1702" t="s">
        <v>207</v>
      </c>
      <c r="AB1702" t="s">
        <v>207</v>
      </c>
      <c r="AC1702" t="s">
        <v>207</v>
      </c>
      <c r="AD1702" t="s">
        <v>207</v>
      </c>
      <c r="AE1702" t="s">
        <v>207</v>
      </c>
      <c r="AG1702">
        <v>-1.79</v>
      </c>
      <c r="AH1702">
        <v>-1.07</v>
      </c>
      <c r="AI1702" t="s">
        <v>207</v>
      </c>
      <c r="AJ1702" t="s">
        <v>207</v>
      </c>
      <c r="AL1702" t="s">
        <v>207</v>
      </c>
      <c r="AQ1702" t="s">
        <v>207</v>
      </c>
      <c r="AR1702" t="s">
        <v>207</v>
      </c>
      <c r="AS1702">
        <v>4.6699999999999998E-2</v>
      </c>
      <c r="AT1702">
        <v>0.65333333299999996</v>
      </c>
      <c r="AU1702">
        <v>1.2671261069999999</v>
      </c>
      <c r="AV1702">
        <v>368.6333333</v>
      </c>
      <c r="AX1702">
        <f t="shared" si="233"/>
        <v>2.48845195230688</v>
      </c>
      <c r="AZ1702" t="str">
        <f t="shared" si="232"/>
        <v>Picea abies</v>
      </c>
      <c r="BA1702">
        <f t="shared" si="234"/>
        <v>21.01</v>
      </c>
      <c r="BB1702">
        <f t="shared" si="235"/>
        <v>1.22132584530688</v>
      </c>
      <c r="BC1702">
        <f t="shared" si="236"/>
        <v>40.016666669999999</v>
      </c>
      <c r="BD1702">
        <f t="shared" si="237"/>
        <v>1201</v>
      </c>
      <c r="BE1702">
        <f t="shared" si="238"/>
        <v>1.07</v>
      </c>
      <c r="BF1702">
        <f t="shared" si="239"/>
        <v>0.65333333299999996</v>
      </c>
      <c r="BG1702">
        <f t="shared" si="240"/>
        <v>4.6699999999999998E-2</v>
      </c>
    </row>
    <row r="1703" spans="1:59" x14ac:dyDescent="0.25">
      <c r="A1703">
        <v>533</v>
      </c>
      <c r="H1703" t="s">
        <v>207</v>
      </c>
      <c r="I1703" t="s">
        <v>222</v>
      </c>
      <c r="M1703" t="s">
        <v>118</v>
      </c>
      <c r="Q1703" t="s">
        <v>207</v>
      </c>
      <c r="R1703">
        <v>20.196666669999999</v>
      </c>
      <c r="S1703">
        <v>20.733333330000001</v>
      </c>
      <c r="T1703">
        <v>400.83333329999999</v>
      </c>
      <c r="U1703">
        <v>1199</v>
      </c>
      <c r="V1703" t="s">
        <v>207</v>
      </c>
      <c r="W1703" t="s">
        <v>207</v>
      </c>
      <c r="X1703">
        <v>2.4766666669999999</v>
      </c>
      <c r="Y1703" t="s">
        <v>207</v>
      </c>
      <c r="Z1703" t="s">
        <v>207</v>
      </c>
      <c r="AA1703" t="s">
        <v>207</v>
      </c>
      <c r="AB1703" t="s">
        <v>207</v>
      </c>
      <c r="AC1703" t="s">
        <v>207</v>
      </c>
      <c r="AD1703" t="s">
        <v>207</v>
      </c>
      <c r="AE1703" t="s">
        <v>207</v>
      </c>
      <c r="AG1703">
        <v>-0.51</v>
      </c>
      <c r="AH1703">
        <v>-0.22</v>
      </c>
      <c r="AI1703" t="s">
        <v>207</v>
      </c>
      <c r="AJ1703" t="s">
        <v>207</v>
      </c>
      <c r="AL1703" t="s">
        <v>207</v>
      </c>
      <c r="AQ1703" t="s">
        <v>207</v>
      </c>
      <c r="AR1703" t="s">
        <v>207</v>
      </c>
      <c r="AS1703">
        <v>0.18479999999999999</v>
      </c>
      <c r="AT1703">
        <v>14.926666669999999</v>
      </c>
      <c r="AU1703">
        <v>1.267444188</v>
      </c>
      <c r="AV1703">
        <v>256.46666670000002</v>
      </c>
      <c r="AX1703">
        <f t="shared" si="233"/>
        <v>2.4464789059921608</v>
      </c>
      <c r="AZ1703" t="str">
        <f t="shared" si="232"/>
        <v>Picea abies</v>
      </c>
      <c r="BA1703">
        <f t="shared" si="234"/>
        <v>20.733333330000001</v>
      </c>
      <c r="BB1703">
        <f t="shared" si="235"/>
        <v>1.1790347179921608</v>
      </c>
      <c r="BC1703">
        <f t="shared" si="236"/>
        <v>40.083333330000002</v>
      </c>
      <c r="BD1703">
        <f t="shared" si="237"/>
        <v>1199</v>
      </c>
      <c r="BE1703">
        <f t="shared" si="238"/>
        <v>0.22</v>
      </c>
      <c r="BF1703">
        <f t="shared" si="239"/>
        <v>14.926666669999999</v>
      </c>
      <c r="BG1703">
        <f t="shared" si="240"/>
        <v>0.18479999999999999</v>
      </c>
    </row>
    <row r="1704" spans="1:59" x14ac:dyDescent="0.25">
      <c r="A1704">
        <v>534</v>
      </c>
      <c r="H1704" t="s">
        <v>207</v>
      </c>
      <c r="I1704" t="s">
        <v>222</v>
      </c>
      <c r="M1704" t="s">
        <v>118</v>
      </c>
      <c r="Q1704" t="s">
        <v>207</v>
      </c>
      <c r="R1704">
        <v>20.22</v>
      </c>
      <c r="S1704">
        <v>21.083333329999999</v>
      </c>
      <c r="T1704">
        <v>400.96666670000002</v>
      </c>
      <c r="U1704">
        <v>1199</v>
      </c>
      <c r="V1704" t="s">
        <v>207</v>
      </c>
      <c r="W1704" t="s">
        <v>207</v>
      </c>
      <c r="X1704">
        <v>2.38</v>
      </c>
      <c r="Y1704" t="s">
        <v>207</v>
      </c>
      <c r="Z1704" t="s">
        <v>207</v>
      </c>
      <c r="AA1704" t="s">
        <v>207</v>
      </c>
      <c r="AB1704" t="s">
        <v>207</v>
      </c>
      <c r="AC1704" t="s">
        <v>207</v>
      </c>
      <c r="AD1704" t="s">
        <v>207</v>
      </c>
      <c r="AE1704" t="s">
        <v>207</v>
      </c>
      <c r="AG1704">
        <v>-0.55000000000000004</v>
      </c>
      <c r="AH1704">
        <v>-0.24</v>
      </c>
      <c r="AI1704" t="s">
        <v>207</v>
      </c>
      <c r="AJ1704" t="s">
        <v>207</v>
      </c>
      <c r="AL1704" t="s">
        <v>207</v>
      </c>
      <c r="AQ1704" t="s">
        <v>207</v>
      </c>
      <c r="AR1704" t="s">
        <v>207</v>
      </c>
      <c r="AS1704">
        <v>0.171866667</v>
      </c>
      <c r="AT1704">
        <v>12.866666670000001</v>
      </c>
      <c r="AU1704">
        <v>1.261932767</v>
      </c>
      <c r="AV1704">
        <v>266.7</v>
      </c>
      <c r="AX1704">
        <f t="shared" si="233"/>
        <v>2.4996822991719805</v>
      </c>
      <c r="AZ1704" t="str">
        <f t="shared" si="232"/>
        <v>Picea abies</v>
      </c>
      <c r="BA1704">
        <f t="shared" si="234"/>
        <v>21.083333329999999</v>
      </c>
      <c r="BB1704">
        <f t="shared" si="235"/>
        <v>1.2377495321719805</v>
      </c>
      <c r="BC1704">
        <f t="shared" si="236"/>
        <v>40.096666670000005</v>
      </c>
      <c r="BD1704">
        <f t="shared" si="237"/>
        <v>1199</v>
      </c>
      <c r="BE1704">
        <f t="shared" si="238"/>
        <v>0.24</v>
      </c>
      <c r="BF1704">
        <f t="shared" si="239"/>
        <v>12.866666670000001</v>
      </c>
      <c r="BG1704">
        <f t="shared" si="240"/>
        <v>0.171866667</v>
      </c>
    </row>
    <row r="1705" spans="1:59" x14ac:dyDescent="0.25">
      <c r="A1705">
        <v>535</v>
      </c>
      <c r="H1705" t="s">
        <v>207</v>
      </c>
      <c r="I1705" t="s">
        <v>222</v>
      </c>
      <c r="M1705" t="s">
        <v>118</v>
      </c>
      <c r="Q1705" t="s">
        <v>207</v>
      </c>
      <c r="R1705">
        <v>20.27333333</v>
      </c>
      <c r="S1705">
        <v>21.186666670000001</v>
      </c>
      <c r="T1705">
        <v>400.93333330000002</v>
      </c>
      <c r="U1705">
        <v>1200</v>
      </c>
      <c r="V1705" t="s">
        <v>207</v>
      </c>
      <c r="W1705" t="s">
        <v>207</v>
      </c>
      <c r="X1705">
        <v>3.5466666670000002</v>
      </c>
      <c r="Y1705" t="s">
        <v>207</v>
      </c>
      <c r="Z1705" t="s">
        <v>207</v>
      </c>
      <c r="AA1705" t="s">
        <v>207</v>
      </c>
      <c r="AB1705" t="s">
        <v>207</v>
      </c>
      <c r="AC1705" t="s">
        <v>207</v>
      </c>
      <c r="AD1705" t="s">
        <v>207</v>
      </c>
      <c r="AE1705" t="s">
        <v>207</v>
      </c>
      <c r="AG1705">
        <v>-0.66</v>
      </c>
      <c r="AH1705">
        <v>-0.22</v>
      </c>
      <c r="AI1705" t="s">
        <v>207</v>
      </c>
      <c r="AJ1705" t="s">
        <v>207</v>
      </c>
      <c r="AL1705" t="s">
        <v>207</v>
      </c>
      <c r="AQ1705" t="s">
        <v>207</v>
      </c>
      <c r="AR1705" t="s">
        <v>207</v>
      </c>
      <c r="AS1705">
        <v>0.261866667</v>
      </c>
      <c r="AT1705">
        <v>15.45333333</v>
      </c>
      <c r="AU1705">
        <v>1.2331526049999999</v>
      </c>
      <c r="AV1705">
        <v>291.66666670000001</v>
      </c>
      <c r="AX1705">
        <f t="shared" si="233"/>
        <v>2.5155820485425218</v>
      </c>
      <c r="AZ1705" t="str">
        <f t="shared" si="232"/>
        <v>Picea abies</v>
      </c>
      <c r="BA1705">
        <f t="shared" si="234"/>
        <v>21.186666670000001</v>
      </c>
      <c r="BB1705">
        <f t="shared" si="235"/>
        <v>1.2824294435425219</v>
      </c>
      <c r="BC1705">
        <f t="shared" si="236"/>
        <v>40.09333333</v>
      </c>
      <c r="BD1705">
        <f t="shared" si="237"/>
        <v>1200</v>
      </c>
      <c r="BE1705">
        <f t="shared" si="238"/>
        <v>0.22</v>
      </c>
      <c r="BF1705">
        <f t="shared" si="239"/>
        <v>15.45333333</v>
      </c>
      <c r="BG1705">
        <f t="shared" si="240"/>
        <v>0.261866667</v>
      </c>
    </row>
    <row r="1706" spans="1:59" x14ac:dyDescent="0.25">
      <c r="A1706">
        <v>536</v>
      </c>
      <c r="H1706" t="s">
        <v>207</v>
      </c>
      <c r="I1706" t="s">
        <v>222</v>
      </c>
      <c r="M1706" t="s">
        <v>118</v>
      </c>
      <c r="Q1706" t="s">
        <v>207</v>
      </c>
      <c r="R1706">
        <v>20.15666667</v>
      </c>
      <c r="S1706">
        <v>20.893333330000001</v>
      </c>
      <c r="T1706">
        <v>400.8</v>
      </c>
      <c r="U1706">
        <v>1200.666667</v>
      </c>
      <c r="V1706" t="s">
        <v>207</v>
      </c>
      <c r="W1706" t="s">
        <v>207</v>
      </c>
      <c r="X1706">
        <v>5.75</v>
      </c>
      <c r="Y1706" t="s">
        <v>207</v>
      </c>
      <c r="Z1706" t="s">
        <v>207</v>
      </c>
      <c r="AA1706" t="s">
        <v>207</v>
      </c>
      <c r="AB1706" t="s">
        <v>207</v>
      </c>
      <c r="AC1706" t="s">
        <v>207</v>
      </c>
      <c r="AD1706" t="s">
        <v>207</v>
      </c>
      <c r="AE1706" t="s">
        <v>207</v>
      </c>
      <c r="AG1706">
        <v>-0.75</v>
      </c>
      <c r="AH1706">
        <v>-0.26</v>
      </c>
      <c r="AI1706" t="s">
        <v>207</v>
      </c>
      <c r="AJ1706" t="s">
        <v>207</v>
      </c>
      <c r="AL1706" t="s">
        <v>207</v>
      </c>
      <c r="AQ1706" t="s">
        <v>207</v>
      </c>
      <c r="AR1706" t="s">
        <v>207</v>
      </c>
      <c r="AS1706">
        <v>0.44616666700000002</v>
      </c>
      <c r="AT1706">
        <v>24.213333330000001</v>
      </c>
      <c r="AU1706">
        <v>1.219649867</v>
      </c>
      <c r="AV1706">
        <v>298.66666670000001</v>
      </c>
      <c r="AX1706">
        <f t="shared" si="233"/>
        <v>2.4706763582534812</v>
      </c>
      <c r="AZ1706" t="str">
        <f t="shared" si="232"/>
        <v>Picea abies</v>
      </c>
      <c r="BA1706">
        <f t="shared" si="234"/>
        <v>20.893333330000001</v>
      </c>
      <c r="BB1706">
        <f t="shared" si="235"/>
        <v>1.2510264912534812</v>
      </c>
      <c r="BC1706">
        <f t="shared" si="236"/>
        <v>40.08</v>
      </c>
      <c r="BD1706">
        <f t="shared" si="237"/>
        <v>1200.666667</v>
      </c>
      <c r="BE1706">
        <f t="shared" si="238"/>
        <v>0.26</v>
      </c>
      <c r="BF1706">
        <f t="shared" si="239"/>
        <v>24.213333330000001</v>
      </c>
      <c r="BG1706">
        <f t="shared" si="240"/>
        <v>0.44616666700000002</v>
      </c>
    </row>
    <row r="1707" spans="1:59" x14ac:dyDescent="0.25">
      <c r="A1707">
        <v>537</v>
      </c>
      <c r="H1707" t="s">
        <v>207</v>
      </c>
      <c r="I1707" t="s">
        <v>222</v>
      </c>
      <c r="M1707" t="s">
        <v>118</v>
      </c>
      <c r="Q1707" t="s">
        <v>207</v>
      </c>
      <c r="R1707">
        <v>20.399999999999999</v>
      </c>
      <c r="S1707">
        <v>21.22</v>
      </c>
      <c r="T1707">
        <v>401.06666669999998</v>
      </c>
      <c r="U1707">
        <v>1200.333333</v>
      </c>
      <c r="V1707" t="s">
        <v>207</v>
      </c>
      <c r="W1707" t="s">
        <v>207</v>
      </c>
      <c r="X1707">
        <v>2.2366666670000002</v>
      </c>
      <c r="Y1707" t="s">
        <v>207</v>
      </c>
      <c r="Z1707" t="s">
        <v>207</v>
      </c>
      <c r="AA1707" t="s">
        <v>207</v>
      </c>
      <c r="AB1707" t="s">
        <v>207</v>
      </c>
      <c r="AC1707" t="s">
        <v>207</v>
      </c>
      <c r="AD1707" t="s">
        <v>207</v>
      </c>
      <c r="AE1707" t="s">
        <v>207</v>
      </c>
      <c r="AG1707">
        <v>-0.57999999999999996</v>
      </c>
      <c r="AH1707">
        <v>-0.27</v>
      </c>
      <c r="AI1707" t="s">
        <v>207</v>
      </c>
      <c r="AJ1707" t="s">
        <v>207</v>
      </c>
      <c r="AL1707" t="s">
        <v>207</v>
      </c>
      <c r="AQ1707" t="s">
        <v>207</v>
      </c>
      <c r="AR1707" t="s">
        <v>207</v>
      </c>
      <c r="AS1707">
        <v>0.16139999999999999</v>
      </c>
      <c r="AT1707">
        <v>12.52333333</v>
      </c>
      <c r="AU1707">
        <v>1.266307216</v>
      </c>
      <c r="AV1707">
        <v>263.33333329999999</v>
      </c>
      <c r="AX1707">
        <f t="shared" si="233"/>
        <v>2.5207298163850616</v>
      </c>
      <c r="AZ1707" t="str">
        <f t="shared" si="232"/>
        <v>Picea abies</v>
      </c>
      <c r="BA1707">
        <f t="shared" si="234"/>
        <v>21.22</v>
      </c>
      <c r="BB1707">
        <f t="shared" si="235"/>
        <v>1.2544226003850616</v>
      </c>
      <c r="BC1707">
        <f t="shared" si="236"/>
        <v>40.106666669999996</v>
      </c>
      <c r="BD1707">
        <f t="shared" si="237"/>
        <v>1200.333333</v>
      </c>
      <c r="BE1707">
        <f t="shared" si="238"/>
        <v>0.27</v>
      </c>
      <c r="BF1707">
        <f t="shared" si="239"/>
        <v>12.52333333</v>
      </c>
      <c r="BG1707">
        <f t="shared" si="240"/>
        <v>0.16139999999999999</v>
      </c>
    </row>
    <row r="1708" spans="1:59" x14ac:dyDescent="0.25">
      <c r="A1708">
        <v>538</v>
      </c>
      <c r="H1708" t="s">
        <v>207</v>
      </c>
      <c r="I1708" t="s">
        <v>222</v>
      </c>
      <c r="M1708" t="s">
        <v>118</v>
      </c>
      <c r="Q1708" t="s">
        <v>207</v>
      </c>
      <c r="R1708">
        <v>20.24666667</v>
      </c>
      <c r="S1708">
        <v>21.116666670000001</v>
      </c>
      <c r="T1708">
        <v>400.76666669999997</v>
      </c>
      <c r="U1708">
        <v>1200</v>
      </c>
      <c r="V1708" t="s">
        <v>207</v>
      </c>
      <c r="W1708" t="s">
        <v>207</v>
      </c>
      <c r="X1708">
        <v>2.61</v>
      </c>
      <c r="Y1708" t="s">
        <v>207</v>
      </c>
      <c r="Z1708" t="s">
        <v>207</v>
      </c>
      <c r="AA1708" t="s">
        <v>207</v>
      </c>
      <c r="AB1708" t="s">
        <v>207</v>
      </c>
      <c r="AC1708" t="s">
        <v>207</v>
      </c>
      <c r="AD1708" t="s">
        <v>207</v>
      </c>
      <c r="AE1708" t="s">
        <v>207</v>
      </c>
      <c r="AG1708">
        <v>-0.56999999999999995</v>
      </c>
      <c r="AH1708">
        <v>-0.22</v>
      </c>
      <c r="AI1708" t="s">
        <v>207</v>
      </c>
      <c r="AJ1708" t="s">
        <v>207</v>
      </c>
      <c r="AL1708" t="s">
        <v>207</v>
      </c>
      <c r="AQ1708" t="s">
        <v>207</v>
      </c>
      <c r="AR1708" t="s">
        <v>207</v>
      </c>
      <c r="AS1708">
        <v>0.1953</v>
      </c>
      <c r="AT1708">
        <v>12.44</v>
      </c>
      <c r="AU1708">
        <v>1.214596075</v>
      </c>
      <c r="AV1708">
        <v>284.2</v>
      </c>
      <c r="AX1708">
        <f t="shared" si="233"/>
        <v>2.504801628193253</v>
      </c>
      <c r="AZ1708" t="str">
        <f t="shared" si="232"/>
        <v>Picea abies</v>
      </c>
      <c r="BA1708">
        <f t="shared" si="234"/>
        <v>21.116666670000001</v>
      </c>
      <c r="BB1708">
        <f t="shared" si="235"/>
        <v>1.290205553193253</v>
      </c>
      <c r="BC1708">
        <f t="shared" si="236"/>
        <v>40.076666669999994</v>
      </c>
      <c r="BD1708">
        <f t="shared" si="237"/>
        <v>1200</v>
      </c>
      <c r="BE1708">
        <f t="shared" si="238"/>
        <v>0.22</v>
      </c>
      <c r="BF1708">
        <f t="shared" si="239"/>
        <v>12.44</v>
      </c>
      <c r="BG1708">
        <f t="shared" si="240"/>
        <v>0.1953</v>
      </c>
    </row>
    <row r="1709" spans="1:59" x14ac:dyDescent="0.25">
      <c r="A1709">
        <v>539</v>
      </c>
      <c r="H1709" t="s">
        <v>207</v>
      </c>
      <c r="I1709" t="s">
        <v>222</v>
      </c>
      <c r="M1709" t="s">
        <v>118</v>
      </c>
      <c r="Q1709" t="s">
        <v>207</v>
      </c>
      <c r="R1709">
        <v>20.20333333</v>
      </c>
      <c r="S1709">
        <v>20.813333329999999</v>
      </c>
      <c r="T1709">
        <v>400.53333329999998</v>
      </c>
      <c r="U1709">
        <v>1200</v>
      </c>
      <c r="V1709" t="s">
        <v>207</v>
      </c>
      <c r="W1709" t="s">
        <v>207</v>
      </c>
      <c r="X1709">
        <v>2.27</v>
      </c>
      <c r="Y1709" t="s">
        <v>207</v>
      </c>
      <c r="Z1709" t="s">
        <v>207</v>
      </c>
      <c r="AA1709" t="s">
        <v>207</v>
      </c>
      <c r="AB1709" t="s">
        <v>207</v>
      </c>
      <c r="AC1709" t="s">
        <v>207</v>
      </c>
      <c r="AD1709" t="s">
        <v>207</v>
      </c>
      <c r="AE1709" t="s">
        <v>207</v>
      </c>
      <c r="AG1709">
        <v>-0.6</v>
      </c>
      <c r="AH1709">
        <v>-0.2</v>
      </c>
      <c r="AI1709" t="s">
        <v>207</v>
      </c>
      <c r="AJ1709" t="s">
        <v>207</v>
      </c>
      <c r="AL1709" t="s">
        <v>207</v>
      </c>
      <c r="AQ1709" t="s">
        <v>207</v>
      </c>
      <c r="AR1709" t="s">
        <v>207</v>
      </c>
      <c r="AS1709">
        <v>0.17380000000000001</v>
      </c>
      <c r="AT1709">
        <v>12.33333333</v>
      </c>
      <c r="AU1709">
        <v>1.2195476489999999</v>
      </c>
      <c r="AV1709">
        <v>271.66666670000001</v>
      </c>
      <c r="AX1709">
        <f t="shared" si="233"/>
        <v>2.4585516127490012</v>
      </c>
      <c r="AZ1709" t="str">
        <f t="shared" si="232"/>
        <v>Picea abies</v>
      </c>
      <c r="BA1709">
        <f t="shared" si="234"/>
        <v>20.813333329999999</v>
      </c>
      <c r="BB1709">
        <f t="shared" si="235"/>
        <v>1.2390039637490013</v>
      </c>
      <c r="BC1709">
        <f t="shared" si="236"/>
        <v>40.053333330000001</v>
      </c>
      <c r="BD1709">
        <f t="shared" si="237"/>
        <v>1200</v>
      </c>
      <c r="BE1709">
        <f t="shared" si="238"/>
        <v>0.2</v>
      </c>
      <c r="BF1709">
        <f t="shared" si="239"/>
        <v>12.33333333</v>
      </c>
      <c r="BG1709">
        <f t="shared" si="240"/>
        <v>0.17380000000000001</v>
      </c>
    </row>
    <row r="1710" spans="1:59" x14ac:dyDescent="0.25">
      <c r="A1710">
        <v>540</v>
      </c>
      <c r="H1710" t="s">
        <v>207</v>
      </c>
      <c r="I1710" t="s">
        <v>222</v>
      </c>
      <c r="M1710" t="s">
        <v>118</v>
      </c>
      <c r="Q1710" t="s">
        <v>207</v>
      </c>
      <c r="R1710">
        <v>20.143333330000001</v>
      </c>
      <c r="S1710">
        <v>20.583333329999999</v>
      </c>
      <c r="T1710">
        <v>400.56666669999998</v>
      </c>
      <c r="U1710">
        <v>1199.666667</v>
      </c>
      <c r="V1710" t="s">
        <v>207</v>
      </c>
      <c r="W1710" t="s">
        <v>207</v>
      </c>
      <c r="X1710">
        <v>1.096666667</v>
      </c>
      <c r="Y1710" t="s">
        <v>207</v>
      </c>
      <c r="Z1710" t="s">
        <v>207</v>
      </c>
      <c r="AA1710" t="s">
        <v>207</v>
      </c>
      <c r="AB1710" t="s">
        <v>207</v>
      </c>
      <c r="AC1710" t="s">
        <v>207</v>
      </c>
      <c r="AD1710" t="s">
        <v>207</v>
      </c>
      <c r="AE1710" t="s">
        <v>207</v>
      </c>
      <c r="AG1710">
        <v>-1.32</v>
      </c>
      <c r="AH1710">
        <v>-0.72</v>
      </c>
      <c r="AI1710" t="s">
        <v>207</v>
      </c>
      <c r="AJ1710" t="s">
        <v>207</v>
      </c>
      <c r="AL1710" t="s">
        <v>207</v>
      </c>
      <c r="AQ1710" t="s">
        <v>207</v>
      </c>
      <c r="AR1710" t="s">
        <v>207</v>
      </c>
      <c r="AS1710">
        <v>0.08</v>
      </c>
      <c r="AT1710">
        <v>1.996666667</v>
      </c>
      <c r="AU1710">
        <v>1.2991748949999999</v>
      </c>
      <c r="AV1710">
        <v>351.3666667</v>
      </c>
      <c r="AX1710">
        <f t="shared" si="233"/>
        <v>2.4239821840347067</v>
      </c>
      <c r="AZ1710" t="str">
        <f t="shared" si="232"/>
        <v>Picea abies</v>
      </c>
      <c r="BA1710">
        <f t="shared" si="234"/>
        <v>20.583333329999999</v>
      </c>
      <c r="BB1710">
        <f t="shared" si="235"/>
        <v>1.1248072890347067</v>
      </c>
      <c r="BC1710">
        <f t="shared" si="236"/>
        <v>40.056666669999998</v>
      </c>
      <c r="BD1710">
        <f t="shared" si="237"/>
        <v>1199.666667</v>
      </c>
      <c r="BE1710">
        <f t="shared" si="238"/>
        <v>0.72</v>
      </c>
      <c r="BF1710">
        <f t="shared" si="239"/>
        <v>1.996666667</v>
      </c>
      <c r="BG1710">
        <f t="shared" si="240"/>
        <v>0.08</v>
      </c>
    </row>
    <row r="1711" spans="1:59" x14ac:dyDescent="0.25">
      <c r="A1711">
        <v>541</v>
      </c>
      <c r="H1711" t="s">
        <v>207</v>
      </c>
      <c r="I1711" t="s">
        <v>222</v>
      </c>
      <c r="M1711" t="s">
        <v>118</v>
      </c>
      <c r="Q1711" t="s">
        <v>207</v>
      </c>
      <c r="R1711">
        <v>20.146666669999998</v>
      </c>
      <c r="S1711">
        <v>20.846666670000001</v>
      </c>
      <c r="T1711">
        <v>400.6</v>
      </c>
      <c r="U1711">
        <v>1199.666667</v>
      </c>
      <c r="V1711" t="s">
        <v>207</v>
      </c>
      <c r="W1711" t="s">
        <v>207</v>
      </c>
      <c r="X1711">
        <v>0.92333333299999998</v>
      </c>
      <c r="Y1711" t="s">
        <v>207</v>
      </c>
      <c r="Z1711" t="s">
        <v>207</v>
      </c>
      <c r="AA1711" t="s">
        <v>207</v>
      </c>
      <c r="AB1711" t="s">
        <v>207</v>
      </c>
      <c r="AC1711" t="s">
        <v>207</v>
      </c>
      <c r="AD1711" t="s">
        <v>207</v>
      </c>
      <c r="AE1711" t="s">
        <v>207</v>
      </c>
      <c r="AG1711">
        <v>-1.87</v>
      </c>
      <c r="AH1711">
        <v>-1.32</v>
      </c>
      <c r="AI1711" t="s">
        <v>207</v>
      </c>
      <c r="AJ1711" t="s">
        <v>207</v>
      </c>
      <c r="AL1711" t="s">
        <v>207</v>
      </c>
      <c r="AQ1711" t="s">
        <v>207</v>
      </c>
      <c r="AR1711" t="s">
        <v>207</v>
      </c>
      <c r="AS1711">
        <v>6.4500000000000002E-2</v>
      </c>
      <c r="AT1711">
        <v>0.12</v>
      </c>
      <c r="AU1711">
        <v>1.317438262</v>
      </c>
      <c r="AV1711">
        <v>387.9</v>
      </c>
      <c r="AX1711">
        <f t="shared" si="233"/>
        <v>2.4635972560354715</v>
      </c>
      <c r="AZ1711" t="str">
        <f t="shared" si="232"/>
        <v>Picea abies</v>
      </c>
      <c r="BA1711">
        <f t="shared" si="234"/>
        <v>20.846666670000001</v>
      </c>
      <c r="BB1711">
        <f t="shared" si="235"/>
        <v>1.1461589940354715</v>
      </c>
      <c r="BC1711">
        <f t="shared" si="236"/>
        <v>40.06</v>
      </c>
      <c r="BD1711">
        <f t="shared" si="237"/>
        <v>1199.666667</v>
      </c>
      <c r="BE1711">
        <f t="shared" si="238"/>
        <v>1.32</v>
      </c>
      <c r="BF1711">
        <f t="shared" si="239"/>
        <v>0.12</v>
      </c>
      <c r="BG1711">
        <f t="shared" si="240"/>
        <v>6.4500000000000002E-2</v>
      </c>
    </row>
    <row r="1712" spans="1:59" x14ac:dyDescent="0.25">
      <c r="A1712">
        <v>542</v>
      </c>
      <c r="H1712" t="s">
        <v>207</v>
      </c>
      <c r="I1712" t="s">
        <v>222</v>
      </c>
      <c r="M1712" t="s">
        <v>118</v>
      </c>
      <c r="Q1712" t="s">
        <v>207</v>
      </c>
      <c r="R1712">
        <v>20.073333330000001</v>
      </c>
      <c r="S1712">
        <v>20.583333329999999</v>
      </c>
      <c r="T1712">
        <v>400.6</v>
      </c>
      <c r="U1712">
        <v>1199.666667</v>
      </c>
      <c r="V1712" t="s">
        <v>207</v>
      </c>
      <c r="W1712" t="s">
        <v>207</v>
      </c>
      <c r="X1712">
        <v>0.94666666700000002</v>
      </c>
      <c r="Y1712" t="s">
        <v>207</v>
      </c>
      <c r="Z1712" t="s">
        <v>207</v>
      </c>
      <c r="AA1712" t="s">
        <v>207</v>
      </c>
      <c r="AB1712" t="s">
        <v>207</v>
      </c>
      <c r="AC1712" t="s">
        <v>207</v>
      </c>
      <c r="AD1712" t="s">
        <v>207</v>
      </c>
      <c r="AE1712" t="s">
        <v>207</v>
      </c>
      <c r="AG1712">
        <v>-1.75</v>
      </c>
      <c r="AH1712">
        <v>-0.93</v>
      </c>
      <c r="AI1712" t="s">
        <v>207</v>
      </c>
      <c r="AJ1712" t="s">
        <v>207</v>
      </c>
      <c r="AL1712" t="s">
        <v>207</v>
      </c>
      <c r="AQ1712" t="s">
        <v>207</v>
      </c>
      <c r="AR1712" t="s">
        <v>207</v>
      </c>
      <c r="AS1712">
        <v>6.7766667000000003E-2</v>
      </c>
      <c r="AT1712">
        <v>1.55</v>
      </c>
      <c r="AU1712">
        <v>1.3140548080000001</v>
      </c>
      <c r="AV1712">
        <v>354.23333330000003</v>
      </c>
      <c r="AX1712">
        <f t="shared" si="233"/>
        <v>2.4239821840347067</v>
      </c>
      <c r="AZ1712" t="str">
        <f t="shared" ref="AZ1712:AZ1775" si="241">M1712</f>
        <v>Picea abies</v>
      </c>
      <c r="BA1712">
        <f t="shared" si="234"/>
        <v>20.583333329999999</v>
      </c>
      <c r="BB1712">
        <f t="shared" si="235"/>
        <v>1.1099273760347066</v>
      </c>
      <c r="BC1712">
        <f t="shared" si="236"/>
        <v>40.06</v>
      </c>
      <c r="BD1712">
        <f t="shared" si="237"/>
        <v>1199.666667</v>
      </c>
      <c r="BE1712">
        <f t="shared" si="238"/>
        <v>0.93</v>
      </c>
      <c r="BF1712">
        <f t="shared" si="239"/>
        <v>1.55</v>
      </c>
      <c r="BG1712">
        <f t="shared" si="240"/>
        <v>6.7766667000000003E-2</v>
      </c>
    </row>
    <row r="1713" spans="1:59" x14ac:dyDescent="0.25">
      <c r="A1713">
        <v>543</v>
      </c>
      <c r="H1713" t="s">
        <v>207</v>
      </c>
      <c r="I1713" t="s">
        <v>222</v>
      </c>
      <c r="M1713" t="s">
        <v>118</v>
      </c>
      <c r="Q1713" t="s">
        <v>207</v>
      </c>
      <c r="R1713">
        <v>20.13</v>
      </c>
      <c r="S1713">
        <v>20.72</v>
      </c>
      <c r="T1713">
        <v>400.83333329999999</v>
      </c>
      <c r="U1713">
        <v>1199.333333</v>
      </c>
      <c r="V1713" t="s">
        <v>207</v>
      </c>
      <c r="W1713" t="s">
        <v>207</v>
      </c>
      <c r="X1713">
        <v>1.0833333329999999</v>
      </c>
      <c r="Y1713" t="s">
        <v>207</v>
      </c>
      <c r="Z1713" t="s">
        <v>207</v>
      </c>
      <c r="AA1713" t="s">
        <v>207</v>
      </c>
      <c r="AB1713" t="s">
        <v>207</v>
      </c>
      <c r="AC1713" t="s">
        <v>207</v>
      </c>
      <c r="AD1713" t="s">
        <v>207</v>
      </c>
      <c r="AE1713" t="s">
        <v>207</v>
      </c>
      <c r="AG1713">
        <v>-1.43</v>
      </c>
      <c r="AH1713">
        <v>-0.84</v>
      </c>
      <c r="AI1713" t="s">
        <v>207</v>
      </c>
      <c r="AJ1713" t="s">
        <v>207</v>
      </c>
      <c r="AL1713" t="s">
        <v>207</v>
      </c>
      <c r="AQ1713" t="s">
        <v>207</v>
      </c>
      <c r="AR1713" t="s">
        <v>207</v>
      </c>
      <c r="AS1713">
        <v>7.5566667000000004E-2</v>
      </c>
      <c r="AT1713">
        <v>2.963333333</v>
      </c>
      <c r="AU1713">
        <v>1.337275964</v>
      </c>
      <c r="AV1713">
        <v>328.03333329999998</v>
      </c>
      <c r="AX1713">
        <f t="shared" si="233"/>
        <v>2.4444718347467909</v>
      </c>
      <c r="AZ1713" t="str">
        <f t="shared" si="241"/>
        <v>Picea abies</v>
      </c>
      <c r="BA1713">
        <f t="shared" si="234"/>
        <v>20.72</v>
      </c>
      <c r="BB1713">
        <f t="shared" si="235"/>
        <v>1.1071958707467908</v>
      </c>
      <c r="BC1713">
        <f t="shared" si="236"/>
        <v>40.083333330000002</v>
      </c>
      <c r="BD1713">
        <f t="shared" si="237"/>
        <v>1199.333333</v>
      </c>
      <c r="BE1713">
        <f t="shared" si="238"/>
        <v>0.84</v>
      </c>
      <c r="BF1713">
        <f t="shared" si="239"/>
        <v>2.963333333</v>
      </c>
      <c r="BG1713">
        <f t="shared" si="240"/>
        <v>7.5566667000000004E-2</v>
      </c>
    </row>
    <row r="1714" spans="1:59" x14ac:dyDescent="0.25">
      <c r="A1714">
        <v>544</v>
      </c>
      <c r="H1714" t="s">
        <v>207</v>
      </c>
      <c r="I1714" t="s">
        <v>222</v>
      </c>
      <c r="M1714" t="s">
        <v>118</v>
      </c>
      <c r="Q1714" t="s">
        <v>207</v>
      </c>
      <c r="R1714">
        <v>19.98</v>
      </c>
      <c r="S1714">
        <v>20.48</v>
      </c>
      <c r="T1714">
        <v>400.66666670000001</v>
      </c>
      <c r="U1714">
        <v>1201.333333</v>
      </c>
      <c r="V1714" t="s">
        <v>207</v>
      </c>
      <c r="W1714" t="s">
        <v>207</v>
      </c>
      <c r="X1714">
        <v>1.153333333</v>
      </c>
      <c r="Y1714" t="s">
        <v>207</v>
      </c>
      <c r="Z1714" t="s">
        <v>207</v>
      </c>
      <c r="AA1714" t="s">
        <v>207</v>
      </c>
      <c r="AB1714" t="s">
        <v>207</v>
      </c>
      <c r="AC1714" t="s">
        <v>207</v>
      </c>
      <c r="AD1714" t="s">
        <v>207</v>
      </c>
      <c r="AE1714" t="s">
        <v>207</v>
      </c>
      <c r="AG1714">
        <v>-1.6</v>
      </c>
      <c r="AH1714">
        <v>-1.08</v>
      </c>
      <c r="AI1714" t="s">
        <v>207</v>
      </c>
      <c r="AJ1714" t="s">
        <v>207</v>
      </c>
      <c r="AL1714" t="s">
        <v>207</v>
      </c>
      <c r="AQ1714" t="s">
        <v>207</v>
      </c>
      <c r="AR1714" t="s">
        <v>207</v>
      </c>
      <c r="AS1714">
        <v>8.1933332999999997E-2</v>
      </c>
      <c r="AT1714">
        <v>1.53</v>
      </c>
      <c r="AU1714">
        <v>1.3298151979999999</v>
      </c>
      <c r="AV1714">
        <v>361.4</v>
      </c>
      <c r="AX1714">
        <f t="shared" si="233"/>
        <v>2.4085898359101181</v>
      </c>
      <c r="AZ1714" t="str">
        <f t="shared" si="241"/>
        <v>Picea abies</v>
      </c>
      <c r="BA1714">
        <f t="shared" si="234"/>
        <v>20.48</v>
      </c>
      <c r="BB1714">
        <f t="shared" si="235"/>
        <v>1.0787746379101182</v>
      </c>
      <c r="BC1714">
        <f t="shared" si="236"/>
        <v>40.066666670000004</v>
      </c>
      <c r="BD1714">
        <f t="shared" si="237"/>
        <v>1201.333333</v>
      </c>
      <c r="BE1714">
        <f t="shared" si="238"/>
        <v>1.08</v>
      </c>
      <c r="BF1714">
        <f t="shared" si="239"/>
        <v>1.53</v>
      </c>
      <c r="BG1714">
        <f t="shared" si="240"/>
        <v>8.1933332999999997E-2</v>
      </c>
    </row>
    <row r="1715" spans="1:59" x14ac:dyDescent="0.25">
      <c r="A1715">
        <v>545</v>
      </c>
      <c r="H1715" t="s">
        <v>207</v>
      </c>
      <c r="I1715" t="s">
        <v>222</v>
      </c>
      <c r="M1715" t="s">
        <v>118</v>
      </c>
      <c r="Q1715" t="s">
        <v>207</v>
      </c>
      <c r="R1715">
        <v>20.00333333</v>
      </c>
      <c r="S1715">
        <v>20.556666669999998</v>
      </c>
      <c r="T1715">
        <v>400.3666667</v>
      </c>
      <c r="U1715">
        <v>1199.666667</v>
      </c>
      <c r="V1715" t="s">
        <v>207</v>
      </c>
      <c r="W1715" t="s">
        <v>207</v>
      </c>
      <c r="X1715">
        <v>0.66</v>
      </c>
      <c r="Y1715" t="s">
        <v>207</v>
      </c>
      <c r="Z1715" t="s">
        <v>207</v>
      </c>
      <c r="AA1715" t="s">
        <v>207</v>
      </c>
      <c r="AB1715" t="s">
        <v>207</v>
      </c>
      <c r="AC1715" t="s">
        <v>207</v>
      </c>
      <c r="AD1715" t="s">
        <v>207</v>
      </c>
      <c r="AE1715" t="s">
        <v>207</v>
      </c>
      <c r="AG1715">
        <v>-1.38</v>
      </c>
      <c r="AH1715">
        <v>-0.69</v>
      </c>
      <c r="AI1715" t="s">
        <v>207</v>
      </c>
      <c r="AJ1715" t="s">
        <v>207</v>
      </c>
      <c r="AL1715" t="s">
        <v>207</v>
      </c>
      <c r="AQ1715" t="s">
        <v>207</v>
      </c>
      <c r="AR1715" t="s">
        <v>207</v>
      </c>
      <c r="AS1715">
        <v>4.5733333000000001E-2</v>
      </c>
      <c r="AT1715">
        <v>3.7966666670000002</v>
      </c>
      <c r="AU1715">
        <v>1.348796055</v>
      </c>
      <c r="AV1715">
        <v>256.26666669999997</v>
      </c>
      <c r="AX1715">
        <f t="shared" si="233"/>
        <v>2.4200017570537842</v>
      </c>
      <c r="AZ1715" t="str">
        <f t="shared" si="241"/>
        <v>Picea abies</v>
      </c>
      <c r="BA1715">
        <f t="shared" si="234"/>
        <v>20.556666669999998</v>
      </c>
      <c r="BB1715">
        <f t="shared" si="235"/>
        <v>1.0712057020537842</v>
      </c>
      <c r="BC1715">
        <f t="shared" si="236"/>
        <v>40.036666670000002</v>
      </c>
      <c r="BD1715">
        <f t="shared" si="237"/>
        <v>1199.666667</v>
      </c>
      <c r="BE1715">
        <f t="shared" si="238"/>
        <v>0.69</v>
      </c>
      <c r="BF1715">
        <f t="shared" si="239"/>
        <v>3.7966666670000002</v>
      </c>
      <c r="BG1715">
        <f t="shared" si="240"/>
        <v>4.5733333000000001E-2</v>
      </c>
    </row>
    <row r="1716" spans="1:59" x14ac:dyDescent="0.25">
      <c r="A1716">
        <v>546</v>
      </c>
      <c r="H1716" t="s">
        <v>207</v>
      </c>
      <c r="I1716" t="s">
        <v>222</v>
      </c>
      <c r="M1716" t="s">
        <v>118</v>
      </c>
      <c r="Q1716" t="s">
        <v>207</v>
      </c>
      <c r="R1716">
        <v>19.90666667</v>
      </c>
      <c r="S1716">
        <v>20.28</v>
      </c>
      <c r="T1716">
        <v>400.06666669999998</v>
      </c>
      <c r="U1716">
        <v>1198.666667</v>
      </c>
      <c r="V1716" t="s">
        <v>207</v>
      </c>
      <c r="W1716" t="s">
        <v>207</v>
      </c>
      <c r="X1716">
        <v>0.83666666700000003</v>
      </c>
      <c r="Y1716" t="s">
        <v>207</v>
      </c>
      <c r="Z1716" t="s">
        <v>207</v>
      </c>
      <c r="AA1716" t="s">
        <v>207</v>
      </c>
      <c r="AB1716" t="s">
        <v>207</v>
      </c>
      <c r="AC1716" t="s">
        <v>207</v>
      </c>
      <c r="AD1716" t="s">
        <v>207</v>
      </c>
      <c r="AE1716" t="s">
        <v>207</v>
      </c>
      <c r="AG1716">
        <v>-2.2799999999999998</v>
      </c>
      <c r="AH1716">
        <v>-1.99</v>
      </c>
      <c r="AI1716" t="s">
        <v>207</v>
      </c>
      <c r="AJ1716" t="s">
        <v>207</v>
      </c>
      <c r="AL1716" t="s">
        <v>207</v>
      </c>
      <c r="AQ1716" t="s">
        <v>207</v>
      </c>
      <c r="AR1716" t="s">
        <v>207</v>
      </c>
      <c r="AS1716">
        <v>5.8766667000000002E-2</v>
      </c>
      <c r="AT1716">
        <v>1.54</v>
      </c>
      <c r="AU1716">
        <v>1.361723968</v>
      </c>
      <c r="AV1716">
        <v>347.6333333</v>
      </c>
      <c r="AX1716">
        <f t="shared" si="233"/>
        <v>2.3790407645343059</v>
      </c>
      <c r="AZ1716" t="str">
        <f t="shared" si="241"/>
        <v>Picea abies</v>
      </c>
      <c r="BA1716">
        <f t="shared" si="234"/>
        <v>20.28</v>
      </c>
      <c r="BB1716">
        <f t="shared" si="235"/>
        <v>1.017316796534306</v>
      </c>
      <c r="BC1716">
        <f t="shared" si="236"/>
        <v>40.006666670000001</v>
      </c>
      <c r="BD1716">
        <f t="shared" si="237"/>
        <v>1198.666667</v>
      </c>
      <c r="BE1716">
        <f t="shared" si="238"/>
        <v>1.99</v>
      </c>
      <c r="BF1716">
        <f t="shared" si="239"/>
        <v>1.54</v>
      </c>
      <c r="BG1716">
        <f t="shared" si="240"/>
        <v>5.8766667000000002E-2</v>
      </c>
    </row>
    <row r="1717" spans="1:59" x14ac:dyDescent="0.25">
      <c r="A1717">
        <v>547</v>
      </c>
      <c r="H1717" t="s">
        <v>207</v>
      </c>
      <c r="I1717" t="s">
        <v>222</v>
      </c>
      <c r="M1717" t="s">
        <v>118</v>
      </c>
      <c r="Q1717" t="s">
        <v>207</v>
      </c>
      <c r="R1717">
        <v>19.940000000000001</v>
      </c>
      <c r="S1717">
        <v>21.70333333</v>
      </c>
      <c r="T1717">
        <v>400.76666669999997</v>
      </c>
      <c r="U1717">
        <v>1200</v>
      </c>
      <c r="V1717" t="s">
        <v>207</v>
      </c>
      <c r="W1717" t="s">
        <v>207</v>
      </c>
      <c r="X1717">
        <v>0.74</v>
      </c>
      <c r="Y1717" t="s">
        <v>207</v>
      </c>
      <c r="Z1717" t="s">
        <v>207</v>
      </c>
      <c r="AA1717" t="s">
        <v>207</v>
      </c>
      <c r="AB1717" t="s">
        <v>207</v>
      </c>
      <c r="AC1717" t="s">
        <v>207</v>
      </c>
      <c r="AD1717" t="s">
        <v>207</v>
      </c>
      <c r="AE1717" t="s">
        <v>207</v>
      </c>
      <c r="AG1717">
        <v>-1.68</v>
      </c>
      <c r="AH1717">
        <v>-1.34</v>
      </c>
      <c r="AI1717" t="s">
        <v>207</v>
      </c>
      <c r="AJ1717" t="s">
        <v>207</v>
      </c>
      <c r="AL1717" t="s">
        <v>207</v>
      </c>
      <c r="AQ1717" t="s">
        <v>207</v>
      </c>
      <c r="AR1717" t="s">
        <v>207</v>
      </c>
      <c r="AS1717">
        <v>4.5766666999999997E-2</v>
      </c>
      <c r="AT1717">
        <v>2.64</v>
      </c>
      <c r="AU1717">
        <v>1.338394114</v>
      </c>
      <c r="AV1717">
        <v>297.73333330000003</v>
      </c>
      <c r="AX1717">
        <f t="shared" si="233"/>
        <v>2.5964136719967694</v>
      </c>
      <c r="AZ1717" t="str">
        <f t="shared" si="241"/>
        <v>Picea abies</v>
      </c>
      <c r="BA1717">
        <f t="shared" si="234"/>
        <v>21.70333333</v>
      </c>
      <c r="BB1717">
        <f t="shared" si="235"/>
        <v>1.2580195579967695</v>
      </c>
      <c r="BC1717">
        <f t="shared" si="236"/>
        <v>40.076666669999994</v>
      </c>
      <c r="BD1717">
        <f t="shared" si="237"/>
        <v>1200</v>
      </c>
      <c r="BE1717">
        <f t="shared" si="238"/>
        <v>1.34</v>
      </c>
      <c r="BF1717">
        <f t="shared" si="239"/>
        <v>2.64</v>
      </c>
      <c r="BG1717">
        <f t="shared" si="240"/>
        <v>4.5766666999999997E-2</v>
      </c>
    </row>
    <row r="1718" spans="1:59" x14ac:dyDescent="0.25">
      <c r="A1718">
        <v>548</v>
      </c>
      <c r="H1718" t="s">
        <v>207</v>
      </c>
      <c r="I1718" t="s">
        <v>222</v>
      </c>
      <c r="M1718" t="s">
        <v>118</v>
      </c>
      <c r="Q1718" t="s">
        <v>207</v>
      </c>
      <c r="R1718">
        <v>19.853333330000002</v>
      </c>
      <c r="S1718">
        <v>21.563333329999999</v>
      </c>
      <c r="T1718">
        <v>400.6</v>
      </c>
      <c r="U1718">
        <v>1198.666667</v>
      </c>
      <c r="V1718" t="s">
        <v>207</v>
      </c>
      <c r="W1718" t="s">
        <v>207</v>
      </c>
      <c r="X1718">
        <v>0.99333333300000004</v>
      </c>
      <c r="Y1718" t="s">
        <v>207</v>
      </c>
      <c r="Z1718" t="s">
        <v>207</v>
      </c>
      <c r="AA1718" t="s">
        <v>207</v>
      </c>
      <c r="AB1718" t="s">
        <v>207</v>
      </c>
      <c r="AC1718" t="s">
        <v>207</v>
      </c>
      <c r="AD1718" t="s">
        <v>207</v>
      </c>
      <c r="AE1718" t="s">
        <v>207</v>
      </c>
      <c r="AG1718">
        <v>-1.82</v>
      </c>
      <c r="AH1718">
        <v>-1.34</v>
      </c>
      <c r="AI1718" t="s">
        <v>207</v>
      </c>
      <c r="AJ1718" t="s">
        <v>207</v>
      </c>
      <c r="AL1718" t="s">
        <v>207</v>
      </c>
      <c r="AQ1718" t="s">
        <v>207</v>
      </c>
      <c r="AR1718" t="s">
        <v>207</v>
      </c>
      <c r="AS1718">
        <v>6.2266666999999998E-2</v>
      </c>
      <c r="AT1718">
        <v>1.973333333</v>
      </c>
      <c r="AU1718">
        <v>1.3256675739999999</v>
      </c>
      <c r="AV1718">
        <v>339.46666670000002</v>
      </c>
      <c r="AX1718">
        <f t="shared" si="233"/>
        <v>2.5742898979724687</v>
      </c>
      <c r="AZ1718" t="str">
        <f t="shared" si="241"/>
        <v>Picea abies</v>
      </c>
      <c r="BA1718">
        <f t="shared" si="234"/>
        <v>21.563333329999999</v>
      </c>
      <c r="BB1718">
        <f t="shared" si="235"/>
        <v>1.2486223239724688</v>
      </c>
      <c r="BC1718">
        <f t="shared" si="236"/>
        <v>40.06</v>
      </c>
      <c r="BD1718">
        <f t="shared" si="237"/>
        <v>1198.666667</v>
      </c>
      <c r="BE1718">
        <f t="shared" si="238"/>
        <v>1.34</v>
      </c>
      <c r="BF1718">
        <f t="shared" si="239"/>
        <v>1.973333333</v>
      </c>
      <c r="BG1718">
        <f t="shared" si="240"/>
        <v>6.2266666999999998E-2</v>
      </c>
    </row>
    <row r="1719" spans="1:59" x14ac:dyDescent="0.25">
      <c r="A1719">
        <v>549</v>
      </c>
      <c r="H1719" t="s">
        <v>207</v>
      </c>
      <c r="I1719" t="s">
        <v>222</v>
      </c>
      <c r="M1719" t="s">
        <v>118</v>
      </c>
      <c r="Q1719" t="s">
        <v>207</v>
      </c>
      <c r="R1719">
        <v>19.77</v>
      </c>
      <c r="S1719">
        <v>21.323333330000001</v>
      </c>
      <c r="T1719">
        <v>400.33333329999999</v>
      </c>
      <c r="U1719">
        <v>1201</v>
      </c>
      <c r="V1719" t="s">
        <v>207</v>
      </c>
      <c r="W1719" t="s">
        <v>207</v>
      </c>
      <c r="X1719">
        <v>0.80333333299999998</v>
      </c>
      <c r="Y1719" t="s">
        <v>207</v>
      </c>
      <c r="Z1719" t="s">
        <v>207</v>
      </c>
      <c r="AA1719" t="s">
        <v>207</v>
      </c>
      <c r="AB1719" t="s">
        <v>207</v>
      </c>
      <c r="AC1719" t="s">
        <v>207</v>
      </c>
      <c r="AD1719" t="s">
        <v>207</v>
      </c>
      <c r="AE1719" t="s">
        <v>207</v>
      </c>
      <c r="AG1719">
        <v>-1.89</v>
      </c>
      <c r="AH1719">
        <v>-1.34</v>
      </c>
      <c r="AI1719" t="s">
        <v>207</v>
      </c>
      <c r="AJ1719" t="s">
        <v>207</v>
      </c>
      <c r="AL1719" t="s">
        <v>207</v>
      </c>
      <c r="AQ1719" t="s">
        <v>207</v>
      </c>
      <c r="AR1719" t="s">
        <v>207</v>
      </c>
      <c r="AS1719">
        <v>5.1266667000000002E-2</v>
      </c>
      <c r="AT1719">
        <v>2.0233333330000001</v>
      </c>
      <c r="AU1719">
        <v>1.3242071879999999</v>
      </c>
      <c r="AV1719">
        <v>326.5</v>
      </c>
      <c r="AX1719">
        <f t="shared" si="233"/>
        <v>2.5367464430988398</v>
      </c>
      <c r="AZ1719" t="str">
        <f t="shared" si="241"/>
        <v>Picea abies</v>
      </c>
      <c r="BA1719">
        <f t="shared" si="234"/>
        <v>21.323333330000001</v>
      </c>
      <c r="BB1719">
        <f t="shared" si="235"/>
        <v>1.2125392550988399</v>
      </c>
      <c r="BC1719">
        <f t="shared" si="236"/>
        <v>40.033333329999998</v>
      </c>
      <c r="BD1719">
        <f t="shared" si="237"/>
        <v>1201</v>
      </c>
      <c r="BE1719">
        <f t="shared" si="238"/>
        <v>1.34</v>
      </c>
      <c r="BF1719">
        <f t="shared" si="239"/>
        <v>2.0233333330000001</v>
      </c>
      <c r="BG1719">
        <f t="shared" si="240"/>
        <v>5.1266667000000002E-2</v>
      </c>
    </row>
    <row r="1720" spans="1:59" x14ac:dyDescent="0.25">
      <c r="A1720">
        <v>550</v>
      </c>
      <c r="H1720" t="s">
        <v>207</v>
      </c>
      <c r="I1720" t="s">
        <v>222</v>
      </c>
      <c r="M1720" t="s">
        <v>118</v>
      </c>
      <c r="Q1720" t="s">
        <v>207</v>
      </c>
      <c r="R1720">
        <v>19.84333333</v>
      </c>
      <c r="S1720">
        <v>21.32</v>
      </c>
      <c r="T1720">
        <v>400.46666670000002</v>
      </c>
      <c r="U1720">
        <v>1200</v>
      </c>
      <c r="V1720" t="s">
        <v>207</v>
      </c>
      <c r="W1720" t="s">
        <v>207</v>
      </c>
      <c r="X1720">
        <v>0.96666666700000003</v>
      </c>
      <c r="Y1720" t="s">
        <v>207</v>
      </c>
      <c r="Z1720" t="s">
        <v>207</v>
      </c>
      <c r="AA1720" t="s">
        <v>207</v>
      </c>
      <c r="AB1720" t="s">
        <v>207</v>
      </c>
      <c r="AC1720" t="s">
        <v>207</v>
      </c>
      <c r="AD1720" t="s">
        <v>207</v>
      </c>
      <c r="AE1720" t="s">
        <v>207</v>
      </c>
      <c r="AG1720">
        <v>-1.91</v>
      </c>
      <c r="AH1720">
        <v>-1.59</v>
      </c>
      <c r="AI1720" t="s">
        <v>207</v>
      </c>
      <c r="AJ1720" t="s">
        <v>207</v>
      </c>
      <c r="AL1720" t="s">
        <v>207</v>
      </c>
      <c r="AQ1720" t="s">
        <v>207</v>
      </c>
      <c r="AR1720" t="s">
        <v>207</v>
      </c>
      <c r="AS1720">
        <v>6.2633332999999999E-2</v>
      </c>
      <c r="AT1720">
        <v>1.3533333329999999</v>
      </c>
      <c r="AU1720">
        <v>1.312737974</v>
      </c>
      <c r="AV1720">
        <v>355.83333329999999</v>
      </c>
      <c r="AX1720">
        <f t="shared" si="233"/>
        <v>2.5362283935671899</v>
      </c>
      <c r="AZ1720" t="str">
        <f t="shared" si="241"/>
        <v>Picea abies</v>
      </c>
      <c r="BA1720">
        <f t="shared" si="234"/>
        <v>21.32</v>
      </c>
      <c r="BB1720">
        <f t="shared" si="235"/>
        <v>1.2234904195671898</v>
      </c>
      <c r="BC1720">
        <f t="shared" si="236"/>
        <v>40.04666667</v>
      </c>
      <c r="BD1720">
        <f t="shared" si="237"/>
        <v>1200</v>
      </c>
      <c r="BE1720">
        <f t="shared" si="238"/>
        <v>1.59</v>
      </c>
      <c r="BF1720">
        <f t="shared" si="239"/>
        <v>1.3533333329999999</v>
      </c>
      <c r="BG1720">
        <f t="shared" si="240"/>
        <v>6.2633332999999999E-2</v>
      </c>
    </row>
    <row r="1721" spans="1:59" x14ac:dyDescent="0.25">
      <c r="A1721">
        <v>551</v>
      </c>
      <c r="H1721" t="s">
        <v>207</v>
      </c>
      <c r="I1721" t="s">
        <v>222</v>
      </c>
      <c r="M1721" t="s">
        <v>118</v>
      </c>
      <c r="Q1721" t="s">
        <v>207</v>
      </c>
      <c r="R1721">
        <v>19.88</v>
      </c>
      <c r="S1721">
        <v>21.54</v>
      </c>
      <c r="T1721">
        <v>400.3666667</v>
      </c>
      <c r="U1721">
        <v>1199.666667</v>
      </c>
      <c r="V1721" t="s">
        <v>207</v>
      </c>
      <c r="W1721" t="s">
        <v>207</v>
      </c>
      <c r="X1721">
        <v>1.3866666670000001</v>
      </c>
      <c r="Y1721" t="s">
        <v>207</v>
      </c>
      <c r="Z1721" t="s">
        <v>207</v>
      </c>
      <c r="AA1721" t="s">
        <v>207</v>
      </c>
      <c r="AB1721" t="s">
        <v>207</v>
      </c>
      <c r="AC1721" t="s">
        <v>207</v>
      </c>
      <c r="AD1721" t="s">
        <v>207</v>
      </c>
      <c r="AE1721" t="s">
        <v>207</v>
      </c>
      <c r="AG1721">
        <v>-1.84</v>
      </c>
      <c r="AH1721">
        <v>-1.38</v>
      </c>
      <c r="AI1721" t="s">
        <v>207</v>
      </c>
      <c r="AJ1721" t="s">
        <v>207</v>
      </c>
      <c r="AL1721" t="s">
        <v>207</v>
      </c>
      <c r="AQ1721" t="s">
        <v>207</v>
      </c>
      <c r="AR1721" t="s">
        <v>207</v>
      </c>
      <c r="AS1721">
        <v>8.9300000000000004E-2</v>
      </c>
      <c r="AT1721">
        <v>1.016666667</v>
      </c>
      <c r="AU1721">
        <v>1.2966336620000001</v>
      </c>
      <c r="AV1721">
        <v>371.8</v>
      </c>
      <c r="AX1721">
        <f t="shared" si="233"/>
        <v>2.5706186606511356</v>
      </c>
      <c r="AZ1721" t="str">
        <f t="shared" si="241"/>
        <v>Picea abies</v>
      </c>
      <c r="BA1721">
        <f t="shared" si="234"/>
        <v>21.54</v>
      </c>
      <c r="BB1721">
        <f t="shared" si="235"/>
        <v>1.2739849986511356</v>
      </c>
      <c r="BC1721">
        <f t="shared" si="236"/>
        <v>40.036666670000002</v>
      </c>
      <c r="BD1721">
        <f t="shared" si="237"/>
        <v>1199.666667</v>
      </c>
      <c r="BE1721">
        <f t="shared" si="238"/>
        <v>1.38</v>
      </c>
      <c r="BF1721">
        <f t="shared" si="239"/>
        <v>1.016666667</v>
      </c>
      <c r="BG1721">
        <f t="shared" si="240"/>
        <v>8.9300000000000004E-2</v>
      </c>
    </row>
    <row r="1722" spans="1:59" x14ac:dyDescent="0.25">
      <c r="A1722">
        <v>552</v>
      </c>
      <c r="H1722" t="s">
        <v>207</v>
      </c>
      <c r="I1722" t="s">
        <v>222</v>
      </c>
      <c r="M1722" t="s">
        <v>118</v>
      </c>
      <c r="Q1722" t="s">
        <v>207</v>
      </c>
      <c r="R1722">
        <v>20.126666669999999</v>
      </c>
      <c r="S1722">
        <v>22.06666667</v>
      </c>
      <c r="T1722">
        <v>400.66666670000001</v>
      </c>
      <c r="U1722">
        <v>1199.666667</v>
      </c>
      <c r="V1722" t="s">
        <v>207</v>
      </c>
      <c r="W1722" t="s">
        <v>207</v>
      </c>
      <c r="X1722">
        <v>1.1000000000000001</v>
      </c>
      <c r="Y1722" t="s">
        <v>207</v>
      </c>
      <c r="Z1722" t="s">
        <v>207</v>
      </c>
      <c r="AA1722" t="s">
        <v>207</v>
      </c>
      <c r="AB1722" t="s">
        <v>207</v>
      </c>
      <c r="AC1722" t="s">
        <v>207</v>
      </c>
      <c r="AD1722" t="s">
        <v>207</v>
      </c>
      <c r="AE1722" t="s">
        <v>207</v>
      </c>
      <c r="AG1722">
        <v>-1.91</v>
      </c>
      <c r="AH1722">
        <v>-1.27</v>
      </c>
      <c r="AI1722" t="s">
        <v>207</v>
      </c>
      <c r="AJ1722" t="s">
        <v>207</v>
      </c>
      <c r="AL1722" t="s">
        <v>207</v>
      </c>
      <c r="AQ1722" t="s">
        <v>207</v>
      </c>
      <c r="AR1722" t="s">
        <v>207</v>
      </c>
      <c r="AS1722">
        <v>6.7266667000000002E-2</v>
      </c>
      <c r="AT1722">
        <v>2.213333333</v>
      </c>
      <c r="AU1722">
        <v>1.3267185930000001</v>
      </c>
      <c r="AV1722">
        <v>336.96666670000002</v>
      </c>
      <c r="AX1722">
        <f t="shared" si="233"/>
        <v>2.6546068062682848</v>
      </c>
      <c r="AZ1722" t="str">
        <f t="shared" si="241"/>
        <v>Picea abies</v>
      </c>
      <c r="BA1722">
        <f t="shared" si="234"/>
        <v>22.06666667</v>
      </c>
      <c r="BB1722">
        <f t="shared" si="235"/>
        <v>1.3278882132682848</v>
      </c>
      <c r="BC1722">
        <f t="shared" si="236"/>
        <v>40.066666670000004</v>
      </c>
      <c r="BD1722">
        <f t="shared" si="237"/>
        <v>1199.666667</v>
      </c>
      <c r="BE1722">
        <f t="shared" si="238"/>
        <v>1.27</v>
      </c>
      <c r="BF1722">
        <f t="shared" si="239"/>
        <v>2.213333333</v>
      </c>
      <c r="BG1722">
        <f t="shared" si="240"/>
        <v>6.7266667000000002E-2</v>
      </c>
    </row>
    <row r="1723" spans="1:59" x14ac:dyDescent="0.25">
      <c r="A1723">
        <v>553</v>
      </c>
      <c r="H1723" t="s">
        <v>207</v>
      </c>
      <c r="I1723" t="s">
        <v>222</v>
      </c>
      <c r="M1723" t="s">
        <v>118</v>
      </c>
      <c r="Q1723" t="s">
        <v>207</v>
      </c>
      <c r="R1723">
        <v>20.116666670000001</v>
      </c>
      <c r="S1723">
        <v>22.153333329999999</v>
      </c>
      <c r="T1723">
        <v>400.4</v>
      </c>
      <c r="U1723">
        <v>1201</v>
      </c>
      <c r="V1723" t="s">
        <v>207</v>
      </c>
      <c r="W1723" t="s">
        <v>207</v>
      </c>
      <c r="X1723">
        <v>2.983333333</v>
      </c>
      <c r="Y1723" t="s">
        <v>207</v>
      </c>
      <c r="Z1723" t="s">
        <v>207</v>
      </c>
      <c r="AA1723" t="s">
        <v>207</v>
      </c>
      <c r="AB1723" t="s">
        <v>207</v>
      </c>
      <c r="AC1723" t="s">
        <v>207</v>
      </c>
      <c r="AD1723" t="s">
        <v>207</v>
      </c>
      <c r="AE1723" t="s">
        <v>207</v>
      </c>
      <c r="AG1723">
        <v>-1.87</v>
      </c>
      <c r="AH1723">
        <v>-1.34</v>
      </c>
      <c r="AI1723" t="s">
        <v>207</v>
      </c>
      <c r="AJ1723" t="s">
        <v>207</v>
      </c>
      <c r="AL1723" t="s">
        <v>207</v>
      </c>
      <c r="AQ1723" t="s">
        <v>207</v>
      </c>
      <c r="AR1723" t="s">
        <v>207</v>
      </c>
      <c r="AS1723">
        <v>0.19393333300000001</v>
      </c>
      <c r="AT1723">
        <v>0.77333333299999996</v>
      </c>
      <c r="AU1723">
        <v>1.2339698429999999</v>
      </c>
      <c r="AV1723">
        <v>383.23333330000003</v>
      </c>
      <c r="AX1723">
        <f t="shared" si="233"/>
        <v>2.6686548396124703</v>
      </c>
      <c r="AZ1723" t="str">
        <f t="shared" si="241"/>
        <v>Picea abies</v>
      </c>
      <c r="BA1723">
        <f t="shared" si="234"/>
        <v>22.153333329999999</v>
      </c>
      <c r="BB1723">
        <f t="shared" si="235"/>
        <v>1.4346849966124704</v>
      </c>
      <c r="BC1723">
        <f t="shared" si="236"/>
        <v>40.04</v>
      </c>
      <c r="BD1723">
        <f t="shared" si="237"/>
        <v>1201</v>
      </c>
      <c r="BE1723">
        <f t="shared" si="238"/>
        <v>1.34</v>
      </c>
      <c r="BF1723">
        <f t="shared" si="239"/>
        <v>0.77333333299999996</v>
      </c>
      <c r="BG1723">
        <f t="shared" si="240"/>
        <v>0.19393333300000001</v>
      </c>
    </row>
    <row r="1724" spans="1:59" x14ac:dyDescent="0.25">
      <c r="A1724">
        <v>554</v>
      </c>
      <c r="H1724" t="s">
        <v>207</v>
      </c>
      <c r="I1724" t="s">
        <v>222</v>
      </c>
      <c r="M1724" t="s">
        <v>118</v>
      </c>
      <c r="Q1724" t="s">
        <v>207</v>
      </c>
      <c r="R1724">
        <v>19.88666667</v>
      </c>
      <c r="S1724">
        <v>21.493333329999999</v>
      </c>
      <c r="T1724">
        <v>399.83333329999999</v>
      </c>
      <c r="U1724">
        <v>1200.333333</v>
      </c>
      <c r="V1724" t="s">
        <v>207</v>
      </c>
      <c r="W1724" t="s">
        <v>207</v>
      </c>
      <c r="X1724">
        <v>2.1766666670000001</v>
      </c>
      <c r="Y1724" t="s">
        <v>207</v>
      </c>
      <c r="Z1724" t="s">
        <v>207</v>
      </c>
      <c r="AA1724" t="s">
        <v>207</v>
      </c>
      <c r="AB1724" t="s">
        <v>207</v>
      </c>
      <c r="AC1724" t="s">
        <v>207</v>
      </c>
      <c r="AD1724" t="s">
        <v>207</v>
      </c>
      <c r="AE1724" t="s">
        <v>207</v>
      </c>
      <c r="AG1724">
        <v>-0.52</v>
      </c>
      <c r="AH1724">
        <v>-0.21</v>
      </c>
      <c r="AI1724" t="s">
        <v>207</v>
      </c>
      <c r="AJ1724" t="s">
        <v>207</v>
      </c>
      <c r="AL1724" t="s">
        <v>207</v>
      </c>
      <c r="AQ1724" t="s">
        <v>207</v>
      </c>
      <c r="AR1724" t="s">
        <v>207</v>
      </c>
      <c r="AS1724">
        <v>0.1477</v>
      </c>
      <c r="AT1724">
        <v>11.696666670000001</v>
      </c>
      <c r="AU1724">
        <v>1.235230262</v>
      </c>
      <c r="AV1724">
        <v>258.8666667</v>
      </c>
      <c r="AX1724">
        <f t="shared" si="233"/>
        <v>2.5632899048469384</v>
      </c>
      <c r="AZ1724" t="str">
        <f t="shared" si="241"/>
        <v>Picea abies</v>
      </c>
      <c r="BA1724">
        <f t="shared" si="234"/>
        <v>21.493333329999999</v>
      </c>
      <c r="BB1724">
        <f t="shared" si="235"/>
        <v>1.3280596428469384</v>
      </c>
      <c r="BC1724">
        <f t="shared" si="236"/>
        <v>39.983333330000001</v>
      </c>
      <c r="BD1724">
        <f t="shared" si="237"/>
        <v>1200.333333</v>
      </c>
      <c r="BE1724">
        <f t="shared" si="238"/>
        <v>0.21</v>
      </c>
      <c r="BF1724">
        <f t="shared" si="239"/>
        <v>11.696666670000001</v>
      </c>
      <c r="BG1724">
        <f t="shared" si="240"/>
        <v>0.1477</v>
      </c>
    </row>
    <row r="1725" spans="1:59" x14ac:dyDescent="0.25">
      <c r="A1725">
        <v>555</v>
      </c>
      <c r="H1725" t="s">
        <v>207</v>
      </c>
      <c r="I1725" t="s">
        <v>222</v>
      </c>
      <c r="M1725" t="s">
        <v>118</v>
      </c>
      <c r="Q1725" t="s">
        <v>207</v>
      </c>
      <c r="R1725">
        <v>19.713333330000001</v>
      </c>
      <c r="S1725">
        <v>20.966666669999999</v>
      </c>
      <c r="T1725">
        <v>399.83333329999999</v>
      </c>
      <c r="U1725">
        <v>1200</v>
      </c>
      <c r="V1725" t="s">
        <v>207</v>
      </c>
      <c r="W1725" t="s">
        <v>207</v>
      </c>
      <c r="X1725">
        <v>2.503333333</v>
      </c>
      <c r="Y1725" t="s">
        <v>207</v>
      </c>
      <c r="Z1725" t="s">
        <v>207</v>
      </c>
      <c r="AA1725" t="s">
        <v>207</v>
      </c>
      <c r="AB1725" t="s">
        <v>207</v>
      </c>
      <c r="AC1725" t="s">
        <v>207</v>
      </c>
      <c r="AD1725" t="s">
        <v>207</v>
      </c>
      <c r="AE1725" t="s">
        <v>207</v>
      </c>
      <c r="AG1725">
        <v>-0.49</v>
      </c>
      <c r="AH1725">
        <v>-0.22</v>
      </c>
      <c r="AI1725" t="s">
        <v>207</v>
      </c>
      <c r="AJ1725" t="s">
        <v>207</v>
      </c>
      <c r="AL1725" t="s">
        <v>207</v>
      </c>
      <c r="AQ1725" t="s">
        <v>207</v>
      </c>
      <c r="AR1725" t="s">
        <v>207</v>
      </c>
      <c r="AS1725">
        <v>0.17929999999999999</v>
      </c>
      <c r="AT1725">
        <v>12.03</v>
      </c>
      <c r="AU1725">
        <v>1.21987837</v>
      </c>
      <c r="AV1725">
        <v>278.06666669999998</v>
      </c>
      <c r="AX1725">
        <f t="shared" si="233"/>
        <v>2.4818365857641846</v>
      </c>
      <c r="AZ1725" t="str">
        <f t="shared" si="241"/>
        <v>Picea abies</v>
      </c>
      <c r="BA1725">
        <f t="shared" si="234"/>
        <v>20.966666669999999</v>
      </c>
      <c r="BB1725">
        <f t="shared" si="235"/>
        <v>1.2619582157641847</v>
      </c>
      <c r="BC1725">
        <f t="shared" si="236"/>
        <v>39.983333330000001</v>
      </c>
      <c r="BD1725">
        <f t="shared" si="237"/>
        <v>1200</v>
      </c>
      <c r="BE1725">
        <f t="shared" si="238"/>
        <v>0.22</v>
      </c>
      <c r="BF1725">
        <f t="shared" si="239"/>
        <v>12.03</v>
      </c>
      <c r="BG1725">
        <f t="shared" si="240"/>
        <v>0.17929999999999999</v>
      </c>
    </row>
    <row r="1726" spans="1:59" x14ac:dyDescent="0.25">
      <c r="A1726">
        <v>556</v>
      </c>
      <c r="H1726" t="s">
        <v>207</v>
      </c>
      <c r="I1726" t="s">
        <v>222</v>
      </c>
      <c r="M1726" t="s">
        <v>118</v>
      </c>
      <c r="Q1726" t="s">
        <v>207</v>
      </c>
      <c r="R1726">
        <v>19.813333329999999</v>
      </c>
      <c r="S1726">
        <v>21.096666670000001</v>
      </c>
      <c r="T1726">
        <v>400.3</v>
      </c>
      <c r="U1726">
        <v>1199</v>
      </c>
      <c r="V1726" t="s">
        <v>207</v>
      </c>
      <c r="W1726" t="s">
        <v>207</v>
      </c>
      <c r="X1726">
        <v>2.7</v>
      </c>
      <c r="Y1726" t="s">
        <v>207</v>
      </c>
      <c r="Z1726" t="s">
        <v>207</v>
      </c>
      <c r="AA1726" t="s">
        <v>207</v>
      </c>
      <c r="AB1726" t="s">
        <v>207</v>
      </c>
      <c r="AC1726" t="s">
        <v>207</v>
      </c>
      <c r="AD1726" t="s">
        <v>207</v>
      </c>
      <c r="AE1726" t="s">
        <v>207</v>
      </c>
      <c r="AG1726">
        <v>-0.57999999999999996</v>
      </c>
      <c r="AH1726">
        <v>-0.25</v>
      </c>
      <c r="AI1726" t="s">
        <v>207</v>
      </c>
      <c r="AJ1726" t="s">
        <v>207</v>
      </c>
      <c r="AL1726" t="s">
        <v>207</v>
      </c>
      <c r="AQ1726" t="s">
        <v>207</v>
      </c>
      <c r="AR1726" t="s">
        <v>207</v>
      </c>
      <c r="AS1726">
        <v>0.18636666700000001</v>
      </c>
      <c r="AT1726">
        <v>11.376666670000001</v>
      </c>
      <c r="AU1726">
        <v>1.2674988469999999</v>
      </c>
      <c r="AV1726">
        <v>289.1333333</v>
      </c>
      <c r="AX1726">
        <f t="shared" si="233"/>
        <v>2.5017289331085562</v>
      </c>
      <c r="AZ1726" t="str">
        <f t="shared" si="241"/>
        <v>Picea abies</v>
      </c>
      <c r="BA1726">
        <f t="shared" si="234"/>
        <v>21.096666670000001</v>
      </c>
      <c r="BB1726">
        <f t="shared" si="235"/>
        <v>1.2342300861085562</v>
      </c>
      <c r="BC1726">
        <f t="shared" si="236"/>
        <v>40.03</v>
      </c>
      <c r="BD1726">
        <f t="shared" si="237"/>
        <v>1199</v>
      </c>
      <c r="BE1726">
        <f t="shared" si="238"/>
        <v>0.25</v>
      </c>
      <c r="BF1726">
        <f t="shared" si="239"/>
        <v>11.376666670000001</v>
      </c>
      <c r="BG1726">
        <f t="shared" si="240"/>
        <v>0.18636666700000001</v>
      </c>
    </row>
    <row r="1727" spans="1:59" x14ac:dyDescent="0.25">
      <c r="A1727">
        <v>557</v>
      </c>
      <c r="H1727" t="s">
        <v>207</v>
      </c>
      <c r="I1727" t="s">
        <v>222</v>
      </c>
      <c r="M1727" t="s">
        <v>118</v>
      </c>
      <c r="Q1727" t="s">
        <v>207</v>
      </c>
      <c r="R1727">
        <v>20.013333329999998</v>
      </c>
      <c r="S1727">
        <v>21.706666670000001</v>
      </c>
      <c r="T1727">
        <v>400.6333333</v>
      </c>
      <c r="U1727">
        <v>1199</v>
      </c>
      <c r="V1727" t="s">
        <v>207</v>
      </c>
      <c r="W1727" t="s">
        <v>207</v>
      </c>
      <c r="X1727">
        <v>2.87</v>
      </c>
      <c r="Y1727" t="s">
        <v>207</v>
      </c>
      <c r="Z1727" t="s">
        <v>207</v>
      </c>
      <c r="AA1727" t="s">
        <v>207</v>
      </c>
      <c r="AB1727" t="s">
        <v>207</v>
      </c>
      <c r="AC1727" t="s">
        <v>207</v>
      </c>
      <c r="AD1727" t="s">
        <v>207</v>
      </c>
      <c r="AE1727" t="s">
        <v>207</v>
      </c>
      <c r="AG1727">
        <v>-0.44</v>
      </c>
      <c r="AH1727">
        <v>-0.21</v>
      </c>
      <c r="AI1727" t="s">
        <v>207</v>
      </c>
      <c r="AJ1727" t="s">
        <v>207</v>
      </c>
      <c r="AL1727" t="s">
        <v>207</v>
      </c>
      <c r="AQ1727" t="s">
        <v>207</v>
      </c>
      <c r="AR1727" t="s">
        <v>207</v>
      </c>
      <c r="AS1727">
        <v>0.19089999999999999</v>
      </c>
      <c r="AT1727">
        <v>11.7</v>
      </c>
      <c r="AU1727">
        <v>1.255328091</v>
      </c>
      <c r="AV1727">
        <v>287.33333329999999</v>
      </c>
      <c r="AX1727">
        <f t="shared" si="233"/>
        <v>2.5969424477109788</v>
      </c>
      <c r="AZ1727" t="str">
        <f t="shared" si="241"/>
        <v>Picea abies</v>
      </c>
      <c r="BA1727">
        <f t="shared" si="234"/>
        <v>21.706666670000001</v>
      </c>
      <c r="BB1727">
        <f t="shared" si="235"/>
        <v>1.3416143567109788</v>
      </c>
      <c r="BC1727">
        <f t="shared" si="236"/>
        <v>40.063333329999999</v>
      </c>
      <c r="BD1727">
        <f t="shared" si="237"/>
        <v>1199</v>
      </c>
      <c r="BE1727">
        <f t="shared" si="238"/>
        <v>0.21</v>
      </c>
      <c r="BF1727">
        <f t="shared" si="239"/>
        <v>11.7</v>
      </c>
      <c r="BG1727">
        <f t="shared" si="240"/>
        <v>0.19089999999999999</v>
      </c>
    </row>
    <row r="1728" spans="1:59" x14ac:dyDescent="0.25">
      <c r="A1728">
        <v>558</v>
      </c>
      <c r="H1728" t="s">
        <v>207</v>
      </c>
      <c r="I1728" t="s">
        <v>222</v>
      </c>
      <c r="M1728" t="s">
        <v>118</v>
      </c>
      <c r="Q1728" t="s">
        <v>207</v>
      </c>
      <c r="R1728">
        <v>20.16333333</v>
      </c>
      <c r="S1728">
        <v>22.306666669999998</v>
      </c>
      <c r="T1728">
        <v>400.66666670000001</v>
      </c>
      <c r="U1728">
        <v>1199</v>
      </c>
      <c r="V1728" t="s">
        <v>207</v>
      </c>
      <c r="W1728" t="s">
        <v>207</v>
      </c>
      <c r="X1728">
        <v>4.096666667</v>
      </c>
      <c r="Y1728" t="s">
        <v>207</v>
      </c>
      <c r="Z1728" t="s">
        <v>207</v>
      </c>
      <c r="AA1728" t="s">
        <v>207</v>
      </c>
      <c r="AB1728" t="s">
        <v>207</v>
      </c>
      <c r="AC1728" t="s">
        <v>207</v>
      </c>
      <c r="AD1728" t="s">
        <v>207</v>
      </c>
      <c r="AE1728" t="s">
        <v>207</v>
      </c>
      <c r="AG1728">
        <v>-0.53</v>
      </c>
      <c r="AH1728">
        <v>-0.22</v>
      </c>
      <c r="AI1728" t="s">
        <v>207</v>
      </c>
      <c r="AJ1728" t="s">
        <v>207</v>
      </c>
      <c r="AL1728" t="s">
        <v>207</v>
      </c>
      <c r="AQ1728" t="s">
        <v>207</v>
      </c>
      <c r="AR1728" t="s">
        <v>207</v>
      </c>
      <c r="AS1728">
        <v>0.26193333299999999</v>
      </c>
      <c r="AT1728">
        <v>17.463333330000001</v>
      </c>
      <c r="AU1728">
        <v>1.2517757469999999</v>
      </c>
      <c r="AV1728">
        <v>276.89999999999998</v>
      </c>
      <c r="AX1728">
        <f t="shared" si="233"/>
        <v>2.6936681631668047</v>
      </c>
      <c r="AZ1728" t="str">
        <f t="shared" si="241"/>
        <v>Picea abies</v>
      </c>
      <c r="BA1728">
        <f t="shared" si="234"/>
        <v>22.306666669999998</v>
      </c>
      <c r="BB1728">
        <f t="shared" si="235"/>
        <v>1.4418924161668047</v>
      </c>
      <c r="BC1728">
        <f t="shared" si="236"/>
        <v>40.066666670000004</v>
      </c>
      <c r="BD1728">
        <f t="shared" si="237"/>
        <v>1199</v>
      </c>
      <c r="BE1728">
        <f t="shared" si="238"/>
        <v>0.22</v>
      </c>
      <c r="BF1728">
        <f t="shared" si="239"/>
        <v>17.463333330000001</v>
      </c>
      <c r="BG1728">
        <f t="shared" si="240"/>
        <v>0.26193333299999999</v>
      </c>
    </row>
    <row r="1729" spans="1:59" x14ac:dyDescent="0.25">
      <c r="A1729">
        <v>559</v>
      </c>
      <c r="H1729" t="s">
        <v>207</v>
      </c>
      <c r="I1729" t="s">
        <v>222</v>
      </c>
      <c r="M1729" t="s">
        <v>118</v>
      </c>
      <c r="Q1729" t="s">
        <v>207</v>
      </c>
      <c r="R1729">
        <v>20.056666669999998</v>
      </c>
      <c r="S1729">
        <v>22.063333329999999</v>
      </c>
      <c r="T1729">
        <v>400.1333333</v>
      </c>
      <c r="U1729">
        <v>1200.666667</v>
      </c>
      <c r="V1729" t="s">
        <v>207</v>
      </c>
      <c r="W1729" t="s">
        <v>207</v>
      </c>
      <c r="X1729">
        <v>2.3733333330000002</v>
      </c>
      <c r="Y1729" t="s">
        <v>207</v>
      </c>
      <c r="Z1729" t="s">
        <v>207</v>
      </c>
      <c r="AA1729" t="s">
        <v>207</v>
      </c>
      <c r="AB1729" t="s">
        <v>207</v>
      </c>
      <c r="AC1729" t="s">
        <v>207</v>
      </c>
      <c r="AD1729" t="s">
        <v>207</v>
      </c>
      <c r="AE1729" t="s">
        <v>207</v>
      </c>
      <c r="AG1729">
        <v>-0.46</v>
      </c>
      <c r="AH1729">
        <v>-0.27</v>
      </c>
      <c r="AI1729" t="s">
        <v>207</v>
      </c>
      <c r="AJ1729" t="s">
        <v>207</v>
      </c>
      <c r="AL1729" t="s">
        <v>207</v>
      </c>
      <c r="AQ1729" t="s">
        <v>207</v>
      </c>
      <c r="AR1729" t="s">
        <v>207</v>
      </c>
      <c r="AS1729">
        <v>0.153</v>
      </c>
      <c r="AT1729">
        <v>11.096666669999999</v>
      </c>
      <c r="AU1729">
        <v>1.2479165830000001</v>
      </c>
      <c r="AV1729">
        <v>268.33333329999999</v>
      </c>
      <c r="AX1729">
        <f t="shared" si="233"/>
        <v>2.654067788529185</v>
      </c>
      <c r="AZ1729" t="str">
        <f t="shared" si="241"/>
        <v>Picea abies</v>
      </c>
      <c r="BA1729">
        <f t="shared" si="234"/>
        <v>22.063333329999999</v>
      </c>
      <c r="BB1729">
        <f t="shared" si="235"/>
        <v>1.4061512055291849</v>
      </c>
      <c r="BC1729">
        <f t="shared" si="236"/>
        <v>40.013333330000002</v>
      </c>
      <c r="BD1729">
        <f t="shared" si="237"/>
        <v>1200.666667</v>
      </c>
      <c r="BE1729">
        <f t="shared" si="238"/>
        <v>0.27</v>
      </c>
      <c r="BF1729">
        <f t="shared" si="239"/>
        <v>11.096666669999999</v>
      </c>
      <c r="BG1729">
        <f t="shared" si="240"/>
        <v>0.153</v>
      </c>
    </row>
    <row r="1730" spans="1:59" x14ac:dyDescent="0.25">
      <c r="A1730">
        <v>560</v>
      </c>
      <c r="H1730" t="s">
        <v>207</v>
      </c>
      <c r="I1730" t="s">
        <v>222</v>
      </c>
      <c r="M1730" t="s">
        <v>118</v>
      </c>
      <c r="Q1730" t="s">
        <v>207</v>
      </c>
      <c r="R1730">
        <v>19.826666670000002</v>
      </c>
      <c r="S1730">
        <v>21.026666670000001</v>
      </c>
      <c r="T1730">
        <v>399.8666667</v>
      </c>
      <c r="U1730">
        <v>1200</v>
      </c>
      <c r="V1730" t="s">
        <v>207</v>
      </c>
      <c r="W1730" t="s">
        <v>207</v>
      </c>
      <c r="X1730">
        <v>2.8133333330000001</v>
      </c>
      <c r="Y1730" t="s">
        <v>207</v>
      </c>
      <c r="Z1730" t="s">
        <v>207</v>
      </c>
      <c r="AA1730" t="s">
        <v>207</v>
      </c>
      <c r="AB1730" t="s">
        <v>207</v>
      </c>
      <c r="AC1730" t="s">
        <v>207</v>
      </c>
      <c r="AD1730" t="s">
        <v>207</v>
      </c>
      <c r="AE1730" t="s">
        <v>207</v>
      </c>
      <c r="AG1730">
        <v>-0.57999999999999996</v>
      </c>
      <c r="AH1730">
        <v>-0.27</v>
      </c>
      <c r="AI1730" t="s">
        <v>207</v>
      </c>
      <c r="AJ1730" t="s">
        <v>207</v>
      </c>
      <c r="AL1730" t="s">
        <v>207</v>
      </c>
      <c r="AQ1730" t="s">
        <v>207</v>
      </c>
      <c r="AR1730" t="s">
        <v>207</v>
      </c>
      <c r="AS1730">
        <v>0.19523333300000001</v>
      </c>
      <c r="AT1730">
        <v>11.036666670000001</v>
      </c>
      <c r="AU1730">
        <v>1.273015767</v>
      </c>
      <c r="AV1730">
        <v>296.39999999999998</v>
      </c>
      <c r="AX1730">
        <f t="shared" ref="AX1730:AX1793" si="242">0.61078*EXP(17.27*BA1730/(BA1730+237.3))</f>
        <v>2.4910004251052689</v>
      </c>
      <c r="AZ1730" t="str">
        <f t="shared" si="241"/>
        <v>Picea abies</v>
      </c>
      <c r="BA1730">
        <f t="shared" ref="BA1730:BA1793" si="243">S1730</f>
        <v>21.026666670000001</v>
      </c>
      <c r="BB1730">
        <f t="shared" ref="BB1730:BB1793" si="244">AX1730-AU1730</f>
        <v>1.2179846581052689</v>
      </c>
      <c r="BC1730">
        <f t="shared" ref="BC1730:BC1793" si="245">T1730/10</f>
        <v>39.986666669999998</v>
      </c>
      <c r="BD1730">
        <f t="shared" ref="BD1730:BD1793" si="246">U1730</f>
        <v>1200</v>
      </c>
      <c r="BE1730">
        <f t="shared" ref="BE1730:BE1793" si="247">-AH1730</f>
        <v>0.27</v>
      </c>
      <c r="BF1730">
        <f t="shared" ref="BF1730:BF1793" si="248">AT1730</f>
        <v>11.036666670000001</v>
      </c>
      <c r="BG1730">
        <f t="shared" ref="BG1730:BG1793" si="249">AS1730</f>
        <v>0.19523333300000001</v>
      </c>
    </row>
    <row r="1731" spans="1:59" x14ac:dyDescent="0.25">
      <c r="A1731">
        <v>561</v>
      </c>
      <c r="H1731" t="s">
        <v>207</v>
      </c>
      <c r="I1731" t="s">
        <v>222</v>
      </c>
      <c r="M1731" t="s">
        <v>118</v>
      </c>
      <c r="Q1731" t="s">
        <v>207</v>
      </c>
      <c r="R1731">
        <v>19.66</v>
      </c>
      <c r="S1731">
        <v>20.58</v>
      </c>
      <c r="T1731">
        <v>400.16666670000001</v>
      </c>
      <c r="U1731">
        <v>1200</v>
      </c>
      <c r="V1731" t="s">
        <v>207</v>
      </c>
      <c r="W1731" t="s">
        <v>207</v>
      </c>
      <c r="X1731">
        <v>0.58666666700000003</v>
      </c>
      <c r="Y1731" t="s">
        <v>207</v>
      </c>
      <c r="Z1731" t="s">
        <v>207</v>
      </c>
      <c r="AA1731" t="s">
        <v>207</v>
      </c>
      <c r="AB1731" t="s">
        <v>207</v>
      </c>
      <c r="AC1731" t="s">
        <v>207</v>
      </c>
      <c r="AD1731" t="s">
        <v>207</v>
      </c>
      <c r="AE1731" t="s">
        <v>207</v>
      </c>
      <c r="AG1731">
        <v>-1.88</v>
      </c>
      <c r="AH1731">
        <v>-1.42</v>
      </c>
      <c r="AI1731" t="s">
        <v>207</v>
      </c>
      <c r="AJ1731" t="s">
        <v>207</v>
      </c>
      <c r="AL1731" t="s">
        <v>207</v>
      </c>
      <c r="AQ1731" t="s">
        <v>207</v>
      </c>
      <c r="AR1731" t="s">
        <v>207</v>
      </c>
      <c r="AS1731">
        <v>3.9566667E-2</v>
      </c>
      <c r="AT1731">
        <v>-0.03</v>
      </c>
      <c r="AU1731">
        <v>1.344170708</v>
      </c>
      <c r="AV1731">
        <v>391.66666670000001</v>
      </c>
      <c r="AX1731">
        <f t="shared" si="242"/>
        <v>2.4234843182630139</v>
      </c>
      <c r="AZ1731" t="str">
        <f t="shared" si="241"/>
        <v>Picea abies</v>
      </c>
      <c r="BA1731">
        <f t="shared" si="243"/>
        <v>20.58</v>
      </c>
      <c r="BB1731">
        <f t="shared" si="244"/>
        <v>1.0793136102630139</v>
      </c>
      <c r="BC1731">
        <f t="shared" si="245"/>
        <v>40.016666669999999</v>
      </c>
      <c r="BD1731">
        <f t="shared" si="246"/>
        <v>1200</v>
      </c>
      <c r="BE1731">
        <f t="shared" si="247"/>
        <v>1.42</v>
      </c>
      <c r="BF1731">
        <f t="shared" si="248"/>
        <v>-0.03</v>
      </c>
      <c r="BG1731">
        <f t="shared" si="249"/>
        <v>3.9566667E-2</v>
      </c>
    </row>
    <row r="1732" spans="1:59" x14ac:dyDescent="0.25">
      <c r="A1732">
        <v>562</v>
      </c>
      <c r="H1732" t="s">
        <v>207</v>
      </c>
      <c r="I1732" t="s">
        <v>222</v>
      </c>
      <c r="M1732" t="s">
        <v>118</v>
      </c>
      <c r="Q1732" t="s">
        <v>207</v>
      </c>
      <c r="R1732">
        <v>19.690000000000001</v>
      </c>
      <c r="S1732">
        <v>20.5</v>
      </c>
      <c r="T1732">
        <v>400.3666667</v>
      </c>
      <c r="U1732">
        <v>1199</v>
      </c>
      <c r="V1732" t="s">
        <v>207</v>
      </c>
      <c r="W1732" t="s">
        <v>207</v>
      </c>
      <c r="X1732">
        <v>0.84</v>
      </c>
      <c r="Y1732" t="s">
        <v>207</v>
      </c>
      <c r="Z1732" t="s">
        <v>207</v>
      </c>
      <c r="AA1732" t="s">
        <v>207</v>
      </c>
      <c r="AB1732" t="s">
        <v>207</v>
      </c>
      <c r="AC1732" t="s">
        <v>207</v>
      </c>
      <c r="AD1732" t="s">
        <v>207</v>
      </c>
      <c r="AE1732" t="s">
        <v>207</v>
      </c>
      <c r="AG1732">
        <v>-2.06</v>
      </c>
      <c r="AH1732">
        <v>-1.36</v>
      </c>
      <c r="AI1732" t="s">
        <v>207</v>
      </c>
      <c r="AJ1732" t="s">
        <v>207</v>
      </c>
      <c r="AL1732" t="s">
        <v>207</v>
      </c>
      <c r="AQ1732" t="s">
        <v>207</v>
      </c>
      <c r="AR1732" t="s">
        <v>207</v>
      </c>
      <c r="AS1732">
        <v>5.6366667000000002E-2</v>
      </c>
      <c r="AT1732">
        <v>0.52</v>
      </c>
      <c r="AU1732">
        <v>1.3676840400000001</v>
      </c>
      <c r="AV1732">
        <v>375.93333330000002</v>
      </c>
      <c r="AX1732">
        <f t="shared" si="242"/>
        <v>2.4115623138175821</v>
      </c>
      <c r="AZ1732" t="str">
        <f t="shared" si="241"/>
        <v>Picea abies</v>
      </c>
      <c r="BA1732">
        <f t="shared" si="243"/>
        <v>20.5</v>
      </c>
      <c r="BB1732">
        <f t="shared" si="244"/>
        <v>1.043878273817582</v>
      </c>
      <c r="BC1732">
        <f t="shared" si="245"/>
        <v>40.036666670000002</v>
      </c>
      <c r="BD1732">
        <f t="shared" si="246"/>
        <v>1199</v>
      </c>
      <c r="BE1732">
        <f t="shared" si="247"/>
        <v>1.36</v>
      </c>
      <c r="BF1732">
        <f t="shared" si="248"/>
        <v>0.52</v>
      </c>
      <c r="BG1732">
        <f t="shared" si="249"/>
        <v>5.6366667000000002E-2</v>
      </c>
    </row>
    <row r="1733" spans="1:59" x14ac:dyDescent="0.25">
      <c r="A1733">
        <v>563</v>
      </c>
      <c r="H1733" t="s">
        <v>207</v>
      </c>
      <c r="I1733" t="s">
        <v>222</v>
      </c>
      <c r="M1733" t="s">
        <v>118</v>
      </c>
      <c r="Q1733" t="s">
        <v>207</v>
      </c>
      <c r="R1733">
        <v>19.646666669999998</v>
      </c>
      <c r="S1733">
        <v>20.536666669999999</v>
      </c>
      <c r="T1733">
        <v>400.43333330000002</v>
      </c>
      <c r="U1733">
        <v>1200</v>
      </c>
      <c r="V1733" t="s">
        <v>207</v>
      </c>
      <c r="W1733" t="s">
        <v>207</v>
      </c>
      <c r="X1733">
        <v>1.4066666670000001</v>
      </c>
      <c r="Y1733" t="s">
        <v>207</v>
      </c>
      <c r="Z1733" t="s">
        <v>207</v>
      </c>
      <c r="AA1733" t="s">
        <v>207</v>
      </c>
      <c r="AB1733" t="s">
        <v>207</v>
      </c>
      <c r="AC1733" t="s">
        <v>207</v>
      </c>
      <c r="AD1733" t="s">
        <v>207</v>
      </c>
      <c r="AE1733" t="s">
        <v>207</v>
      </c>
      <c r="AG1733">
        <v>-1.66</v>
      </c>
      <c r="AH1733">
        <v>-1.2</v>
      </c>
      <c r="AI1733" t="s">
        <v>207</v>
      </c>
      <c r="AJ1733" t="s">
        <v>207</v>
      </c>
      <c r="AL1733" t="s">
        <v>207</v>
      </c>
      <c r="AQ1733" t="s">
        <v>207</v>
      </c>
      <c r="AR1733" t="s">
        <v>207</v>
      </c>
      <c r="AS1733">
        <v>9.35E-2</v>
      </c>
      <c r="AT1733">
        <v>-0.39666666699999997</v>
      </c>
      <c r="AU1733">
        <v>1.373379656</v>
      </c>
      <c r="AV1733">
        <v>397.6333333</v>
      </c>
      <c r="AX1733">
        <f t="shared" si="242"/>
        <v>2.4170201868733692</v>
      </c>
      <c r="AZ1733" t="str">
        <f t="shared" si="241"/>
        <v>Picea abies</v>
      </c>
      <c r="BA1733">
        <f t="shared" si="243"/>
        <v>20.536666669999999</v>
      </c>
      <c r="BB1733">
        <f t="shared" si="244"/>
        <v>1.0436405308733692</v>
      </c>
      <c r="BC1733">
        <f t="shared" si="245"/>
        <v>40.043333330000003</v>
      </c>
      <c r="BD1733">
        <f t="shared" si="246"/>
        <v>1200</v>
      </c>
      <c r="BE1733">
        <f t="shared" si="247"/>
        <v>1.2</v>
      </c>
      <c r="BF1733">
        <f t="shared" si="248"/>
        <v>-0.39666666699999997</v>
      </c>
      <c r="BG1733">
        <f t="shared" si="249"/>
        <v>9.35E-2</v>
      </c>
    </row>
    <row r="1734" spans="1:59" x14ac:dyDescent="0.25">
      <c r="A1734">
        <v>564</v>
      </c>
      <c r="H1734" t="s">
        <v>207</v>
      </c>
      <c r="I1734" t="s">
        <v>222</v>
      </c>
      <c r="M1734" t="s">
        <v>118</v>
      </c>
      <c r="Q1734" t="s">
        <v>207</v>
      </c>
      <c r="R1734">
        <v>19.600000000000001</v>
      </c>
      <c r="S1734">
        <v>20.47</v>
      </c>
      <c r="T1734">
        <v>400.43333330000002</v>
      </c>
      <c r="U1734">
        <v>1199</v>
      </c>
      <c r="V1734" t="s">
        <v>207</v>
      </c>
      <c r="W1734" t="s">
        <v>207</v>
      </c>
      <c r="X1734">
        <v>0.57999999999999996</v>
      </c>
      <c r="Y1734" t="s">
        <v>207</v>
      </c>
      <c r="Z1734" t="s">
        <v>207</v>
      </c>
      <c r="AA1734" t="s">
        <v>207</v>
      </c>
      <c r="AB1734" t="s">
        <v>207</v>
      </c>
      <c r="AC1734" t="s">
        <v>207</v>
      </c>
      <c r="AD1734" t="s">
        <v>207</v>
      </c>
      <c r="AE1734" t="s">
        <v>207</v>
      </c>
      <c r="AG1734">
        <v>-2.4500000000000002</v>
      </c>
      <c r="AH1734">
        <v>-2.16</v>
      </c>
      <c r="AI1734" t="s">
        <v>207</v>
      </c>
      <c r="AJ1734" t="s">
        <v>207</v>
      </c>
      <c r="AL1734" t="s">
        <v>207</v>
      </c>
      <c r="AQ1734" t="s">
        <v>207</v>
      </c>
      <c r="AR1734" t="s">
        <v>207</v>
      </c>
      <c r="AS1734">
        <v>3.7400000000000003E-2</v>
      </c>
      <c r="AT1734">
        <v>-0.35333333300000003</v>
      </c>
      <c r="AU1734">
        <v>1.4150588239999999</v>
      </c>
      <c r="AV1734">
        <v>405.3666667</v>
      </c>
      <c r="AX1734">
        <f t="shared" si="242"/>
        <v>2.4071047984265315</v>
      </c>
      <c r="AZ1734" t="str">
        <f t="shared" si="241"/>
        <v>Picea abies</v>
      </c>
      <c r="BA1734">
        <f t="shared" si="243"/>
        <v>20.47</v>
      </c>
      <c r="BB1734">
        <f t="shared" si="244"/>
        <v>0.99204597442653153</v>
      </c>
      <c r="BC1734">
        <f t="shared" si="245"/>
        <v>40.043333330000003</v>
      </c>
      <c r="BD1734">
        <f t="shared" si="246"/>
        <v>1199</v>
      </c>
      <c r="BE1734">
        <f t="shared" si="247"/>
        <v>2.16</v>
      </c>
      <c r="BF1734">
        <f t="shared" si="248"/>
        <v>-0.35333333300000003</v>
      </c>
      <c r="BG1734">
        <f t="shared" si="249"/>
        <v>3.7400000000000003E-2</v>
      </c>
    </row>
    <row r="1735" spans="1:59" x14ac:dyDescent="0.25">
      <c r="A1735">
        <v>565</v>
      </c>
      <c r="H1735" t="s">
        <v>207</v>
      </c>
      <c r="I1735" t="s">
        <v>222</v>
      </c>
      <c r="M1735" t="s">
        <v>118</v>
      </c>
      <c r="Q1735" t="s">
        <v>207</v>
      </c>
      <c r="R1735">
        <v>19.736666670000002</v>
      </c>
      <c r="S1735">
        <v>20.866666670000001</v>
      </c>
      <c r="T1735">
        <v>400.96666670000002</v>
      </c>
      <c r="U1735">
        <v>1199.333333</v>
      </c>
      <c r="V1735" t="s">
        <v>207</v>
      </c>
      <c r="W1735" t="s">
        <v>207</v>
      </c>
      <c r="X1735">
        <v>1.1399999999999999</v>
      </c>
      <c r="Y1735" t="s">
        <v>207</v>
      </c>
      <c r="Z1735" t="s">
        <v>207</v>
      </c>
      <c r="AA1735" t="s">
        <v>207</v>
      </c>
      <c r="AB1735" t="s">
        <v>207</v>
      </c>
      <c r="AC1735" t="s">
        <v>207</v>
      </c>
      <c r="AD1735" t="s">
        <v>207</v>
      </c>
      <c r="AE1735" t="s">
        <v>207</v>
      </c>
      <c r="AG1735">
        <v>-2</v>
      </c>
      <c r="AH1735">
        <v>-1.33</v>
      </c>
      <c r="AI1735" t="s">
        <v>207</v>
      </c>
      <c r="AJ1735" t="s">
        <v>207</v>
      </c>
      <c r="AL1735" t="s">
        <v>207</v>
      </c>
      <c r="AQ1735" t="s">
        <v>207</v>
      </c>
      <c r="AR1735" t="s">
        <v>207</v>
      </c>
      <c r="AS1735">
        <v>7.2133332999999994E-2</v>
      </c>
      <c r="AT1735">
        <v>1.2366666669999999</v>
      </c>
      <c r="AU1735">
        <v>1.4099572460000001</v>
      </c>
      <c r="AV1735">
        <v>362.83333329999999</v>
      </c>
      <c r="AX1735">
        <f t="shared" si="242"/>
        <v>2.4666289836592181</v>
      </c>
      <c r="AZ1735" t="str">
        <f t="shared" si="241"/>
        <v>Picea abies</v>
      </c>
      <c r="BA1735">
        <f t="shared" si="243"/>
        <v>20.866666670000001</v>
      </c>
      <c r="BB1735">
        <f t="shared" si="244"/>
        <v>1.0566717376592181</v>
      </c>
      <c r="BC1735">
        <f t="shared" si="245"/>
        <v>40.096666670000005</v>
      </c>
      <c r="BD1735">
        <f t="shared" si="246"/>
        <v>1199.333333</v>
      </c>
      <c r="BE1735">
        <f t="shared" si="247"/>
        <v>1.33</v>
      </c>
      <c r="BF1735">
        <f t="shared" si="248"/>
        <v>1.2366666669999999</v>
      </c>
      <c r="BG1735">
        <f t="shared" si="249"/>
        <v>7.2133332999999994E-2</v>
      </c>
    </row>
    <row r="1736" spans="1:59" x14ac:dyDescent="0.25">
      <c r="A1736">
        <v>566</v>
      </c>
      <c r="H1736" t="s">
        <v>207</v>
      </c>
      <c r="I1736" t="s">
        <v>222</v>
      </c>
      <c r="M1736" t="s">
        <v>118</v>
      </c>
      <c r="Q1736" t="s">
        <v>207</v>
      </c>
      <c r="R1736">
        <v>19.926666669999999</v>
      </c>
      <c r="S1736">
        <v>21.556666669999998</v>
      </c>
      <c r="T1736">
        <v>401.1333333</v>
      </c>
      <c r="U1736">
        <v>1200</v>
      </c>
      <c r="V1736" t="s">
        <v>207</v>
      </c>
      <c r="W1736" t="s">
        <v>207</v>
      </c>
      <c r="X1736">
        <v>1.0333333330000001</v>
      </c>
      <c r="Y1736" t="s">
        <v>207</v>
      </c>
      <c r="Z1736" t="s">
        <v>207</v>
      </c>
      <c r="AA1736" t="s">
        <v>207</v>
      </c>
      <c r="AB1736" t="s">
        <v>207</v>
      </c>
      <c r="AC1736" t="s">
        <v>207</v>
      </c>
      <c r="AD1736" t="s">
        <v>207</v>
      </c>
      <c r="AE1736" t="s">
        <v>207</v>
      </c>
      <c r="AG1736">
        <v>-1.55</v>
      </c>
      <c r="AH1736">
        <v>-0.85</v>
      </c>
      <c r="AI1736" t="s">
        <v>207</v>
      </c>
      <c r="AJ1736" t="s">
        <v>207</v>
      </c>
      <c r="AL1736" t="s">
        <v>207</v>
      </c>
      <c r="AQ1736" t="s">
        <v>207</v>
      </c>
      <c r="AR1736" t="s">
        <v>207</v>
      </c>
      <c r="AS1736">
        <v>6.1766666999999997E-2</v>
      </c>
      <c r="AT1736">
        <v>4.29</v>
      </c>
      <c r="AU1736">
        <v>1.4225602159999999</v>
      </c>
      <c r="AV1736">
        <v>278.76666669999997</v>
      </c>
      <c r="AX1736">
        <f t="shared" si="242"/>
        <v>2.573240506797311</v>
      </c>
      <c r="AZ1736" t="str">
        <f t="shared" si="241"/>
        <v>Picea abies</v>
      </c>
      <c r="BA1736">
        <f t="shared" si="243"/>
        <v>21.556666669999998</v>
      </c>
      <c r="BB1736">
        <f t="shared" si="244"/>
        <v>1.150680290797311</v>
      </c>
      <c r="BC1736">
        <f t="shared" si="245"/>
        <v>40.113333330000003</v>
      </c>
      <c r="BD1736">
        <f t="shared" si="246"/>
        <v>1200</v>
      </c>
      <c r="BE1736">
        <f t="shared" si="247"/>
        <v>0.85</v>
      </c>
      <c r="BF1736">
        <f t="shared" si="248"/>
        <v>4.29</v>
      </c>
      <c r="BG1736">
        <f t="shared" si="249"/>
        <v>6.1766666999999997E-2</v>
      </c>
    </row>
    <row r="1737" spans="1:59" x14ac:dyDescent="0.25">
      <c r="A1737">
        <v>567</v>
      </c>
      <c r="H1737" t="s">
        <v>207</v>
      </c>
      <c r="I1737" t="s">
        <v>222</v>
      </c>
      <c r="M1737" t="s">
        <v>118</v>
      </c>
      <c r="Q1737" t="s">
        <v>207</v>
      </c>
      <c r="R1737">
        <v>20.053333330000001</v>
      </c>
      <c r="S1737">
        <v>21.84333333</v>
      </c>
      <c r="T1737">
        <v>400.3666667</v>
      </c>
      <c r="U1737">
        <v>1200.666667</v>
      </c>
      <c r="V1737" t="s">
        <v>207</v>
      </c>
      <c r="W1737" t="s">
        <v>207</v>
      </c>
      <c r="X1737">
        <v>0.98333333300000003</v>
      </c>
      <c r="Y1737" t="s">
        <v>207</v>
      </c>
      <c r="Z1737" t="s">
        <v>207</v>
      </c>
      <c r="AA1737" t="s">
        <v>207</v>
      </c>
      <c r="AB1737" t="s">
        <v>207</v>
      </c>
      <c r="AC1737" t="s">
        <v>207</v>
      </c>
      <c r="AD1737" t="s">
        <v>207</v>
      </c>
      <c r="AE1737" t="s">
        <v>207</v>
      </c>
      <c r="AG1737">
        <v>-1.64</v>
      </c>
      <c r="AH1737">
        <v>-1.06</v>
      </c>
      <c r="AI1737" t="s">
        <v>207</v>
      </c>
      <c r="AJ1737" t="s">
        <v>207</v>
      </c>
      <c r="AL1737" t="s">
        <v>207</v>
      </c>
      <c r="AQ1737" t="s">
        <v>207</v>
      </c>
      <c r="AR1737" t="s">
        <v>207</v>
      </c>
      <c r="AS1737">
        <v>6.1199999999999997E-2</v>
      </c>
      <c r="AT1737">
        <v>1.84</v>
      </c>
      <c r="AU1737">
        <v>1.3216482679999999</v>
      </c>
      <c r="AV1737">
        <v>341.73333330000003</v>
      </c>
      <c r="AX1737">
        <f t="shared" si="242"/>
        <v>2.6187033675465856</v>
      </c>
      <c r="AZ1737" t="str">
        <f t="shared" si="241"/>
        <v>Picea abies</v>
      </c>
      <c r="BA1737">
        <f t="shared" si="243"/>
        <v>21.84333333</v>
      </c>
      <c r="BB1737">
        <f t="shared" si="244"/>
        <v>1.2970550995465857</v>
      </c>
      <c r="BC1737">
        <f t="shared" si="245"/>
        <v>40.036666670000002</v>
      </c>
      <c r="BD1737">
        <f t="shared" si="246"/>
        <v>1200.666667</v>
      </c>
      <c r="BE1737">
        <f t="shared" si="247"/>
        <v>1.06</v>
      </c>
      <c r="BF1737">
        <f t="shared" si="248"/>
        <v>1.84</v>
      </c>
      <c r="BG1737">
        <f t="shared" si="249"/>
        <v>6.1199999999999997E-2</v>
      </c>
    </row>
    <row r="1738" spans="1:59" x14ac:dyDescent="0.25">
      <c r="A1738">
        <v>568</v>
      </c>
      <c r="H1738" t="s">
        <v>207</v>
      </c>
      <c r="I1738" t="s">
        <v>222</v>
      </c>
      <c r="M1738" t="s">
        <v>118</v>
      </c>
      <c r="Q1738" t="s">
        <v>207</v>
      </c>
      <c r="R1738">
        <v>20.016666669999999</v>
      </c>
      <c r="S1738">
        <v>21.7</v>
      </c>
      <c r="T1738">
        <v>400</v>
      </c>
      <c r="U1738">
        <v>1201</v>
      </c>
      <c r="V1738" t="s">
        <v>207</v>
      </c>
      <c r="W1738" t="s">
        <v>207</v>
      </c>
      <c r="X1738">
        <v>1.163333333</v>
      </c>
      <c r="Y1738" t="s">
        <v>207</v>
      </c>
      <c r="Z1738" t="s">
        <v>207</v>
      </c>
      <c r="AA1738" t="s">
        <v>207</v>
      </c>
      <c r="AB1738" t="s">
        <v>207</v>
      </c>
      <c r="AC1738" t="s">
        <v>207</v>
      </c>
      <c r="AD1738" t="s">
        <v>207</v>
      </c>
      <c r="AE1738" t="s">
        <v>207</v>
      </c>
      <c r="AG1738">
        <v>-1.1599999999999999</v>
      </c>
      <c r="AH1738">
        <v>-0.46</v>
      </c>
      <c r="AI1738" t="s">
        <v>207</v>
      </c>
      <c r="AJ1738" t="s">
        <v>207</v>
      </c>
      <c r="AL1738" t="s">
        <v>207</v>
      </c>
      <c r="AQ1738" t="s">
        <v>207</v>
      </c>
      <c r="AR1738" t="s">
        <v>207</v>
      </c>
      <c r="AS1738">
        <v>7.4833333000000002E-2</v>
      </c>
      <c r="AT1738">
        <v>5.2233333330000002</v>
      </c>
      <c r="AU1738">
        <v>1.2908219540000001</v>
      </c>
      <c r="AV1738">
        <v>277.16666670000001</v>
      </c>
      <c r="AX1738">
        <f t="shared" si="242"/>
        <v>2.5958849919284095</v>
      </c>
      <c r="AZ1738" t="str">
        <f t="shared" si="241"/>
        <v>Picea abies</v>
      </c>
      <c r="BA1738">
        <f t="shared" si="243"/>
        <v>21.7</v>
      </c>
      <c r="BB1738">
        <f t="shared" si="244"/>
        <v>1.3050630379284094</v>
      </c>
      <c r="BC1738">
        <f t="shared" si="245"/>
        <v>40</v>
      </c>
      <c r="BD1738">
        <f t="shared" si="246"/>
        <v>1201</v>
      </c>
      <c r="BE1738">
        <f t="shared" si="247"/>
        <v>0.46</v>
      </c>
      <c r="BF1738">
        <f t="shared" si="248"/>
        <v>5.2233333330000002</v>
      </c>
      <c r="BG1738">
        <f t="shared" si="249"/>
        <v>7.4833333000000002E-2</v>
      </c>
    </row>
    <row r="1739" spans="1:59" x14ac:dyDescent="0.25">
      <c r="A1739">
        <v>569</v>
      </c>
      <c r="H1739" t="s">
        <v>207</v>
      </c>
      <c r="I1739" t="s">
        <v>222</v>
      </c>
      <c r="M1739" t="s">
        <v>118</v>
      </c>
      <c r="Q1739" t="s">
        <v>207</v>
      </c>
      <c r="R1739">
        <v>19.883333329999999</v>
      </c>
      <c r="S1739">
        <v>21.206666670000001</v>
      </c>
      <c r="T1739">
        <v>399.83333329999999</v>
      </c>
      <c r="U1739">
        <v>1201.333333</v>
      </c>
      <c r="V1739" t="s">
        <v>207</v>
      </c>
      <c r="W1739" t="s">
        <v>207</v>
      </c>
      <c r="X1739">
        <v>1.3633333329999999</v>
      </c>
      <c r="Y1739" t="s">
        <v>207</v>
      </c>
      <c r="Z1739" t="s">
        <v>207</v>
      </c>
      <c r="AA1739" t="s">
        <v>207</v>
      </c>
      <c r="AB1739" t="s">
        <v>207</v>
      </c>
      <c r="AC1739" t="s">
        <v>207</v>
      </c>
      <c r="AD1739" t="s">
        <v>207</v>
      </c>
      <c r="AE1739" t="s">
        <v>207</v>
      </c>
      <c r="AG1739">
        <v>-1.68</v>
      </c>
      <c r="AH1739">
        <v>-1.06</v>
      </c>
      <c r="AI1739" t="s">
        <v>207</v>
      </c>
      <c r="AJ1739" t="s">
        <v>207</v>
      </c>
      <c r="AL1739" t="s">
        <v>207</v>
      </c>
      <c r="AQ1739" t="s">
        <v>207</v>
      </c>
      <c r="AR1739" t="s">
        <v>207</v>
      </c>
      <c r="AS1739">
        <v>9.2266666999999997E-2</v>
      </c>
      <c r="AT1739">
        <v>1.546666667</v>
      </c>
      <c r="AU1739">
        <v>1.279274582</v>
      </c>
      <c r="AV1739">
        <v>362.8</v>
      </c>
      <c r="AX1739">
        <f t="shared" si="242"/>
        <v>2.5186696060052753</v>
      </c>
      <c r="AZ1739" t="str">
        <f t="shared" si="241"/>
        <v>Picea abies</v>
      </c>
      <c r="BA1739">
        <f t="shared" si="243"/>
        <v>21.206666670000001</v>
      </c>
      <c r="BB1739">
        <f t="shared" si="244"/>
        <v>1.2393950240052753</v>
      </c>
      <c r="BC1739">
        <f t="shared" si="245"/>
        <v>39.983333330000001</v>
      </c>
      <c r="BD1739">
        <f t="shared" si="246"/>
        <v>1201.333333</v>
      </c>
      <c r="BE1739">
        <f t="shared" si="247"/>
        <v>1.06</v>
      </c>
      <c r="BF1739">
        <f t="shared" si="248"/>
        <v>1.546666667</v>
      </c>
      <c r="BG1739">
        <f t="shared" si="249"/>
        <v>9.2266666999999997E-2</v>
      </c>
    </row>
    <row r="1740" spans="1:59" x14ac:dyDescent="0.25">
      <c r="A1740">
        <v>570</v>
      </c>
      <c r="H1740" t="s">
        <v>207</v>
      </c>
      <c r="I1740" t="s">
        <v>222</v>
      </c>
      <c r="M1740" t="s">
        <v>118</v>
      </c>
      <c r="Q1740" t="s">
        <v>207</v>
      </c>
      <c r="R1740">
        <v>19.776666670000001</v>
      </c>
      <c r="S1740">
        <v>20.95333333</v>
      </c>
      <c r="T1740">
        <v>399.7</v>
      </c>
      <c r="U1740">
        <v>1200</v>
      </c>
      <c r="V1740" t="s">
        <v>207</v>
      </c>
      <c r="W1740" t="s">
        <v>207</v>
      </c>
      <c r="X1740">
        <v>0.66333333299999997</v>
      </c>
      <c r="Y1740" t="s">
        <v>207</v>
      </c>
      <c r="Z1740" t="s">
        <v>207</v>
      </c>
      <c r="AA1740" t="s">
        <v>207</v>
      </c>
      <c r="AB1740" t="s">
        <v>207</v>
      </c>
      <c r="AC1740" t="s">
        <v>207</v>
      </c>
      <c r="AD1740" t="s">
        <v>207</v>
      </c>
      <c r="AE1740" t="s">
        <v>207</v>
      </c>
      <c r="AG1740">
        <v>-1.84</v>
      </c>
      <c r="AH1740">
        <v>-1.48</v>
      </c>
      <c r="AI1740" t="s">
        <v>207</v>
      </c>
      <c r="AJ1740" t="s">
        <v>207</v>
      </c>
      <c r="AL1740" t="s">
        <v>207</v>
      </c>
      <c r="AQ1740" t="s">
        <v>207</v>
      </c>
      <c r="AR1740" t="s">
        <v>207</v>
      </c>
      <c r="AS1740">
        <v>4.4499999999999998E-2</v>
      </c>
      <c r="AT1740">
        <v>-0.33666666699999998</v>
      </c>
      <c r="AU1740">
        <v>1.310393073</v>
      </c>
      <c r="AV1740">
        <v>402.1</v>
      </c>
      <c r="AX1740">
        <f t="shared" si="242"/>
        <v>2.4798041817977614</v>
      </c>
      <c r="AZ1740" t="str">
        <f t="shared" si="241"/>
        <v>Picea abies</v>
      </c>
      <c r="BA1740">
        <f t="shared" si="243"/>
        <v>20.95333333</v>
      </c>
      <c r="BB1740">
        <f t="shared" si="244"/>
        <v>1.1694111087977614</v>
      </c>
      <c r="BC1740">
        <f t="shared" si="245"/>
        <v>39.97</v>
      </c>
      <c r="BD1740">
        <f t="shared" si="246"/>
        <v>1200</v>
      </c>
      <c r="BE1740">
        <f t="shared" si="247"/>
        <v>1.48</v>
      </c>
      <c r="BF1740">
        <f t="shared" si="248"/>
        <v>-0.33666666699999998</v>
      </c>
      <c r="BG1740">
        <f t="shared" si="249"/>
        <v>4.4499999999999998E-2</v>
      </c>
    </row>
    <row r="1741" spans="1:59" x14ac:dyDescent="0.25">
      <c r="A1741">
        <v>571</v>
      </c>
      <c r="H1741" t="s">
        <v>207</v>
      </c>
      <c r="I1741" t="s">
        <v>222</v>
      </c>
      <c r="M1741" t="s">
        <v>118</v>
      </c>
      <c r="Q1741" t="s">
        <v>207</v>
      </c>
      <c r="R1741">
        <v>19.72</v>
      </c>
      <c r="S1741">
        <v>20.673333329999998</v>
      </c>
      <c r="T1741">
        <v>399.7</v>
      </c>
      <c r="U1741">
        <v>1201</v>
      </c>
      <c r="V1741" t="s">
        <v>207</v>
      </c>
      <c r="W1741" t="s">
        <v>207</v>
      </c>
      <c r="X1741">
        <v>0.61666666699999995</v>
      </c>
      <c r="Y1741" t="s">
        <v>207</v>
      </c>
      <c r="Z1741" t="s">
        <v>207</v>
      </c>
      <c r="AA1741" t="s">
        <v>207</v>
      </c>
      <c r="AB1741" t="s">
        <v>207</v>
      </c>
      <c r="AC1741" t="s">
        <v>207</v>
      </c>
      <c r="AD1741" t="s">
        <v>207</v>
      </c>
      <c r="AE1741" t="s">
        <v>207</v>
      </c>
      <c r="AG1741">
        <v>-2.2000000000000002</v>
      </c>
      <c r="AH1741">
        <v>-1.87</v>
      </c>
      <c r="AI1741" t="s">
        <v>207</v>
      </c>
      <c r="AJ1741" t="s">
        <v>207</v>
      </c>
      <c r="AL1741" t="s">
        <v>207</v>
      </c>
      <c r="AQ1741" t="s">
        <v>207</v>
      </c>
      <c r="AR1741" t="s">
        <v>207</v>
      </c>
      <c r="AS1741">
        <v>4.2033332999999999E-2</v>
      </c>
      <c r="AT1741">
        <v>-0.64</v>
      </c>
      <c r="AU1741">
        <v>1.3202578469999999</v>
      </c>
      <c r="AV1741">
        <v>414.76666669999997</v>
      </c>
      <c r="AX1741">
        <f t="shared" si="242"/>
        <v>2.4374584126540531</v>
      </c>
      <c r="AZ1741" t="str">
        <f t="shared" si="241"/>
        <v>Picea abies</v>
      </c>
      <c r="BA1741">
        <f t="shared" si="243"/>
        <v>20.673333329999998</v>
      </c>
      <c r="BB1741">
        <f t="shared" si="244"/>
        <v>1.1172005656540531</v>
      </c>
      <c r="BC1741">
        <f t="shared" si="245"/>
        <v>39.97</v>
      </c>
      <c r="BD1741">
        <f t="shared" si="246"/>
        <v>1201</v>
      </c>
      <c r="BE1741">
        <f t="shared" si="247"/>
        <v>1.87</v>
      </c>
      <c r="BF1741">
        <f t="shared" si="248"/>
        <v>-0.64</v>
      </c>
      <c r="BG1741">
        <f t="shared" si="249"/>
        <v>4.2033332999999999E-2</v>
      </c>
    </row>
    <row r="1742" spans="1:59" x14ac:dyDescent="0.25">
      <c r="A1742">
        <v>572</v>
      </c>
      <c r="H1742" t="s">
        <v>207</v>
      </c>
      <c r="I1742" t="s">
        <v>222</v>
      </c>
      <c r="M1742" t="s">
        <v>118</v>
      </c>
      <c r="Q1742" t="s">
        <v>207</v>
      </c>
      <c r="R1742">
        <v>19.646666669999998</v>
      </c>
      <c r="S1742">
        <v>20.463333330000001</v>
      </c>
      <c r="T1742">
        <v>399.9</v>
      </c>
      <c r="U1742">
        <v>1201</v>
      </c>
      <c r="V1742" t="s">
        <v>207</v>
      </c>
      <c r="W1742" t="s">
        <v>207</v>
      </c>
      <c r="X1742">
        <v>1.47</v>
      </c>
      <c r="Y1742" t="s">
        <v>207</v>
      </c>
      <c r="Z1742" t="s">
        <v>207</v>
      </c>
      <c r="AA1742" t="s">
        <v>207</v>
      </c>
      <c r="AB1742" t="s">
        <v>207</v>
      </c>
      <c r="AC1742" t="s">
        <v>207</v>
      </c>
      <c r="AD1742" t="s">
        <v>207</v>
      </c>
      <c r="AE1742" t="s">
        <v>207</v>
      </c>
      <c r="AG1742">
        <v>-1.58</v>
      </c>
      <c r="AH1742">
        <v>-0.8</v>
      </c>
      <c r="AI1742" t="s">
        <v>207</v>
      </c>
      <c r="AJ1742" t="s">
        <v>207</v>
      </c>
      <c r="AL1742" t="s">
        <v>207</v>
      </c>
      <c r="AQ1742" t="s">
        <v>207</v>
      </c>
      <c r="AR1742" t="s">
        <v>207</v>
      </c>
      <c r="AS1742">
        <v>0.10213333300000001</v>
      </c>
      <c r="AT1742">
        <v>0.83333333300000001</v>
      </c>
      <c r="AU1742">
        <v>1.319898072</v>
      </c>
      <c r="AV1742">
        <v>377.23333330000003</v>
      </c>
      <c r="AX1742">
        <f t="shared" si="242"/>
        <v>2.4061152176837757</v>
      </c>
      <c r="AZ1742" t="str">
        <f t="shared" si="241"/>
        <v>Picea abies</v>
      </c>
      <c r="BA1742">
        <f t="shared" si="243"/>
        <v>20.463333330000001</v>
      </c>
      <c r="BB1742">
        <f t="shared" si="244"/>
        <v>1.0862171456837757</v>
      </c>
      <c r="BC1742">
        <f t="shared" si="245"/>
        <v>39.989999999999995</v>
      </c>
      <c r="BD1742">
        <f t="shared" si="246"/>
        <v>1201</v>
      </c>
      <c r="BE1742">
        <f t="shared" si="247"/>
        <v>0.8</v>
      </c>
      <c r="BF1742">
        <f t="shared" si="248"/>
        <v>0.83333333300000001</v>
      </c>
      <c r="BG1742">
        <f t="shared" si="249"/>
        <v>0.10213333300000001</v>
      </c>
    </row>
    <row r="1743" spans="1:59" x14ac:dyDescent="0.25">
      <c r="A1743">
        <v>573</v>
      </c>
      <c r="H1743" t="s">
        <v>207</v>
      </c>
      <c r="I1743" t="s">
        <v>222</v>
      </c>
      <c r="M1743" t="s">
        <v>118</v>
      </c>
      <c r="Q1743" t="s">
        <v>207</v>
      </c>
      <c r="R1743">
        <v>19.653333329999999</v>
      </c>
      <c r="S1743">
        <v>20.47666667</v>
      </c>
      <c r="T1743">
        <v>399.9</v>
      </c>
      <c r="U1743">
        <v>1199</v>
      </c>
      <c r="V1743" t="s">
        <v>207</v>
      </c>
      <c r="W1743" t="s">
        <v>207</v>
      </c>
      <c r="X1743">
        <v>0.33666666699999998</v>
      </c>
      <c r="Y1743" t="s">
        <v>207</v>
      </c>
      <c r="Z1743" t="s">
        <v>207</v>
      </c>
      <c r="AA1743" t="s">
        <v>207</v>
      </c>
      <c r="AB1743" t="s">
        <v>207</v>
      </c>
      <c r="AC1743" t="s">
        <v>207</v>
      </c>
      <c r="AD1743" t="s">
        <v>207</v>
      </c>
      <c r="AE1743" t="s">
        <v>207</v>
      </c>
      <c r="AG1743">
        <v>-1.62</v>
      </c>
      <c r="AH1743">
        <v>-0.99</v>
      </c>
      <c r="AI1743" t="s">
        <v>207</v>
      </c>
      <c r="AJ1743" t="s">
        <v>207</v>
      </c>
      <c r="AL1743" t="s">
        <v>207</v>
      </c>
      <c r="AQ1743" t="s">
        <v>207</v>
      </c>
      <c r="AR1743" t="s">
        <v>207</v>
      </c>
      <c r="AS1743">
        <v>2.2333333E-2</v>
      </c>
      <c r="AT1743">
        <v>-0.56000000000000005</v>
      </c>
      <c r="AU1743">
        <v>1.367393783</v>
      </c>
      <c r="AV1743">
        <v>430.43333330000002</v>
      </c>
      <c r="AX1743">
        <f t="shared" si="242"/>
        <v>2.4080947349444184</v>
      </c>
      <c r="AZ1743" t="str">
        <f t="shared" si="241"/>
        <v>Picea abies</v>
      </c>
      <c r="BA1743">
        <f t="shared" si="243"/>
        <v>20.47666667</v>
      </c>
      <c r="BB1743">
        <f t="shared" si="244"/>
        <v>1.0407009519444184</v>
      </c>
      <c r="BC1743">
        <f t="shared" si="245"/>
        <v>39.989999999999995</v>
      </c>
      <c r="BD1743">
        <f t="shared" si="246"/>
        <v>1199</v>
      </c>
      <c r="BE1743">
        <f t="shared" si="247"/>
        <v>0.99</v>
      </c>
      <c r="BF1743">
        <f t="shared" si="248"/>
        <v>-0.56000000000000005</v>
      </c>
      <c r="BG1743">
        <f t="shared" si="249"/>
        <v>2.2333333E-2</v>
      </c>
    </row>
    <row r="1744" spans="1:59" x14ac:dyDescent="0.25">
      <c r="A1744">
        <v>574</v>
      </c>
      <c r="H1744" t="s">
        <v>207</v>
      </c>
      <c r="I1744" t="s">
        <v>222</v>
      </c>
      <c r="M1744" t="s">
        <v>118</v>
      </c>
      <c r="Q1744" t="s">
        <v>207</v>
      </c>
      <c r="R1744">
        <v>19.63666667</v>
      </c>
      <c r="S1744">
        <v>20.399999999999999</v>
      </c>
      <c r="T1744">
        <v>400.1333333</v>
      </c>
      <c r="U1744">
        <v>1199</v>
      </c>
      <c r="V1744" t="s">
        <v>207</v>
      </c>
      <c r="W1744" t="s">
        <v>207</v>
      </c>
      <c r="X1744">
        <v>0.676666667</v>
      </c>
      <c r="Y1744" t="s">
        <v>207</v>
      </c>
      <c r="Z1744" t="s">
        <v>207</v>
      </c>
      <c r="AA1744" t="s">
        <v>207</v>
      </c>
      <c r="AB1744" t="s">
        <v>207</v>
      </c>
      <c r="AC1744" t="s">
        <v>207</v>
      </c>
      <c r="AD1744" t="s">
        <v>207</v>
      </c>
      <c r="AE1744" t="s">
        <v>207</v>
      </c>
      <c r="AG1744">
        <v>-1.52</v>
      </c>
      <c r="AH1744">
        <v>-0.97</v>
      </c>
      <c r="AI1744" t="s">
        <v>207</v>
      </c>
      <c r="AJ1744" t="s">
        <v>207</v>
      </c>
      <c r="AL1744" t="s">
        <v>207</v>
      </c>
      <c r="AQ1744" t="s">
        <v>207</v>
      </c>
      <c r="AR1744" t="s">
        <v>207</v>
      </c>
      <c r="AS1744">
        <v>4.5066666999999998E-2</v>
      </c>
      <c r="AT1744">
        <v>-1.2166666669999999</v>
      </c>
      <c r="AU1744">
        <v>1.3795316</v>
      </c>
      <c r="AV1744">
        <v>433.6333333</v>
      </c>
      <c r="AX1744">
        <f t="shared" si="242"/>
        <v>2.3967319294234262</v>
      </c>
      <c r="AZ1744" t="str">
        <f t="shared" si="241"/>
        <v>Picea abies</v>
      </c>
      <c r="BA1744">
        <f t="shared" si="243"/>
        <v>20.399999999999999</v>
      </c>
      <c r="BB1744">
        <f t="shared" si="244"/>
        <v>1.0172003294234262</v>
      </c>
      <c r="BC1744">
        <f t="shared" si="245"/>
        <v>40.013333330000002</v>
      </c>
      <c r="BD1744">
        <f t="shared" si="246"/>
        <v>1199</v>
      </c>
      <c r="BE1744">
        <f t="shared" si="247"/>
        <v>0.97</v>
      </c>
      <c r="BF1744">
        <f t="shared" si="248"/>
        <v>-1.2166666669999999</v>
      </c>
      <c r="BG1744">
        <f t="shared" si="249"/>
        <v>4.5066666999999998E-2</v>
      </c>
    </row>
    <row r="1745" spans="1:59" x14ac:dyDescent="0.25">
      <c r="A1745">
        <v>576</v>
      </c>
      <c r="H1745" t="s">
        <v>207</v>
      </c>
      <c r="I1745" t="s">
        <v>222</v>
      </c>
      <c r="M1745" t="s">
        <v>118</v>
      </c>
      <c r="Q1745" t="s">
        <v>207</v>
      </c>
      <c r="R1745">
        <v>26.52</v>
      </c>
      <c r="S1745">
        <v>28.38</v>
      </c>
      <c r="T1745">
        <v>400.61</v>
      </c>
      <c r="U1745">
        <v>1201.5</v>
      </c>
      <c r="V1745" t="s">
        <v>207</v>
      </c>
      <c r="W1745" t="s">
        <v>207</v>
      </c>
      <c r="X1745">
        <v>0.47847263800000001</v>
      </c>
      <c r="Y1745" t="s">
        <v>207</v>
      </c>
      <c r="Z1745" t="s">
        <v>207</v>
      </c>
      <c r="AA1745" t="s">
        <v>207</v>
      </c>
      <c r="AB1745" t="s">
        <v>207</v>
      </c>
      <c r="AC1745" t="s">
        <v>207</v>
      </c>
      <c r="AD1745" t="s">
        <v>207</v>
      </c>
      <c r="AE1745" t="s">
        <v>207</v>
      </c>
      <c r="AG1745">
        <v>-1.4</v>
      </c>
      <c r="AH1745">
        <v>-1.05</v>
      </c>
      <c r="AI1745" t="s">
        <v>207</v>
      </c>
      <c r="AJ1745" t="s">
        <v>207</v>
      </c>
      <c r="AL1745" t="s">
        <v>207</v>
      </c>
      <c r="AQ1745" t="s">
        <v>207</v>
      </c>
      <c r="AR1745" t="s">
        <v>207</v>
      </c>
      <c r="AS1745">
        <v>2.1619882E-2</v>
      </c>
      <c r="AT1745">
        <v>-3.5762659000000002E-2</v>
      </c>
      <c r="AU1745">
        <v>1.766032885</v>
      </c>
      <c r="AV1745">
        <v>389.87739310000001</v>
      </c>
      <c r="AX1745">
        <f t="shared" si="242"/>
        <v>3.8642476506197152</v>
      </c>
      <c r="AZ1745" t="str">
        <f t="shared" si="241"/>
        <v>Picea abies</v>
      </c>
      <c r="BA1745">
        <f t="shared" si="243"/>
        <v>28.38</v>
      </c>
      <c r="BB1745">
        <f t="shared" si="244"/>
        <v>2.0982147656197152</v>
      </c>
      <c r="BC1745">
        <f t="shared" si="245"/>
        <v>40.061</v>
      </c>
      <c r="BD1745">
        <f t="shared" si="246"/>
        <v>1201.5</v>
      </c>
      <c r="BE1745">
        <f t="shared" si="247"/>
        <v>1.05</v>
      </c>
      <c r="BF1745">
        <f t="shared" si="248"/>
        <v>-3.5762659000000002E-2</v>
      </c>
      <c r="BG1745">
        <f t="shared" si="249"/>
        <v>2.1619882E-2</v>
      </c>
    </row>
    <row r="1746" spans="1:59" x14ac:dyDescent="0.25">
      <c r="A1746">
        <v>577</v>
      </c>
      <c r="H1746" t="s">
        <v>207</v>
      </c>
      <c r="I1746" t="s">
        <v>222</v>
      </c>
      <c r="M1746" t="s">
        <v>118</v>
      </c>
      <c r="Q1746" t="s">
        <v>207</v>
      </c>
      <c r="R1746">
        <v>26.5</v>
      </c>
      <c r="S1746">
        <v>28.344999999999999</v>
      </c>
      <c r="T1746">
        <v>400.44</v>
      </c>
      <c r="U1746">
        <v>1200.5</v>
      </c>
      <c r="V1746" t="s">
        <v>207</v>
      </c>
      <c r="W1746" t="s">
        <v>207</v>
      </c>
      <c r="X1746">
        <v>0.65457828500000004</v>
      </c>
      <c r="Y1746" t="s">
        <v>207</v>
      </c>
      <c r="Z1746" t="s">
        <v>207</v>
      </c>
      <c r="AA1746" t="s">
        <v>207</v>
      </c>
      <c r="AB1746" t="s">
        <v>207</v>
      </c>
      <c r="AC1746" t="s">
        <v>207</v>
      </c>
      <c r="AD1746" t="s">
        <v>207</v>
      </c>
      <c r="AE1746" t="s">
        <v>207</v>
      </c>
      <c r="AG1746">
        <v>-1.61</v>
      </c>
      <c r="AH1746">
        <v>-1.44</v>
      </c>
      <c r="AI1746" t="s">
        <v>207</v>
      </c>
      <c r="AJ1746" t="s">
        <v>207</v>
      </c>
      <c r="AL1746" t="s">
        <v>207</v>
      </c>
      <c r="AQ1746" t="s">
        <v>207</v>
      </c>
      <c r="AR1746" t="s">
        <v>207</v>
      </c>
      <c r="AS1746">
        <v>2.9904147999999998E-2</v>
      </c>
      <c r="AT1746">
        <v>-0.88754990600000006</v>
      </c>
      <c r="AU1746">
        <v>1.7478651220000001</v>
      </c>
      <c r="AV1746">
        <v>433.75603389999998</v>
      </c>
      <c r="AX1746">
        <f t="shared" si="242"/>
        <v>3.8564021381037925</v>
      </c>
      <c r="AZ1746" t="str">
        <f t="shared" si="241"/>
        <v>Picea abies</v>
      </c>
      <c r="BA1746">
        <f t="shared" si="243"/>
        <v>28.344999999999999</v>
      </c>
      <c r="BB1746">
        <f t="shared" si="244"/>
        <v>2.1085370161037922</v>
      </c>
      <c r="BC1746">
        <f t="shared" si="245"/>
        <v>40.043999999999997</v>
      </c>
      <c r="BD1746">
        <f t="shared" si="246"/>
        <v>1200.5</v>
      </c>
      <c r="BE1746">
        <f t="shared" si="247"/>
        <v>1.44</v>
      </c>
      <c r="BF1746">
        <f t="shared" si="248"/>
        <v>-0.88754990600000006</v>
      </c>
      <c r="BG1746">
        <f t="shared" si="249"/>
        <v>2.9904147999999998E-2</v>
      </c>
    </row>
    <row r="1747" spans="1:59" x14ac:dyDescent="0.25">
      <c r="A1747">
        <v>579</v>
      </c>
      <c r="H1747" t="s">
        <v>207</v>
      </c>
      <c r="I1747" t="s">
        <v>222</v>
      </c>
      <c r="M1747" t="s">
        <v>118</v>
      </c>
      <c r="Q1747" t="s">
        <v>207</v>
      </c>
      <c r="R1747">
        <v>26.434999999999999</v>
      </c>
      <c r="S1747">
        <v>28.145</v>
      </c>
      <c r="T1747">
        <v>400.22500000000002</v>
      </c>
      <c r="U1747">
        <v>1199</v>
      </c>
      <c r="V1747" t="s">
        <v>207</v>
      </c>
      <c r="W1747" t="s">
        <v>207</v>
      </c>
      <c r="X1747">
        <v>0.185818813</v>
      </c>
      <c r="Y1747" t="s">
        <v>207</v>
      </c>
      <c r="Z1747" t="s">
        <v>207</v>
      </c>
      <c r="AA1747" t="s">
        <v>207</v>
      </c>
      <c r="AB1747" t="s">
        <v>207</v>
      </c>
      <c r="AC1747" t="s">
        <v>207</v>
      </c>
      <c r="AD1747" t="s">
        <v>207</v>
      </c>
      <c r="AE1747" t="s">
        <v>207</v>
      </c>
      <c r="AG1747">
        <v>-1.97</v>
      </c>
      <c r="AH1747">
        <v>-1.91</v>
      </c>
      <c r="AI1747" t="s">
        <v>207</v>
      </c>
      <c r="AJ1747" t="s">
        <v>207</v>
      </c>
      <c r="AL1747" t="s">
        <v>207</v>
      </c>
      <c r="AQ1747" t="s">
        <v>207</v>
      </c>
      <c r="AR1747" t="s">
        <v>207</v>
      </c>
      <c r="AS1747">
        <v>8.6743020000000001E-3</v>
      </c>
      <c r="AT1747">
        <v>-0.41130256399999998</v>
      </c>
      <c r="AU1747">
        <v>1.7294634289999999</v>
      </c>
      <c r="AV1747">
        <v>461.16007389999999</v>
      </c>
      <c r="AX1747">
        <f t="shared" si="242"/>
        <v>3.8118360427976552</v>
      </c>
      <c r="AZ1747" t="str">
        <f t="shared" si="241"/>
        <v>Picea abies</v>
      </c>
      <c r="BA1747">
        <f t="shared" si="243"/>
        <v>28.145</v>
      </c>
      <c r="BB1747">
        <f t="shared" si="244"/>
        <v>2.0823726137976553</v>
      </c>
      <c r="BC1747">
        <f t="shared" si="245"/>
        <v>40.022500000000001</v>
      </c>
      <c r="BD1747">
        <f t="shared" si="246"/>
        <v>1199</v>
      </c>
      <c r="BE1747">
        <f t="shared" si="247"/>
        <v>1.91</v>
      </c>
      <c r="BF1747">
        <f t="shared" si="248"/>
        <v>-0.41130256399999998</v>
      </c>
      <c r="BG1747">
        <f t="shared" si="249"/>
        <v>8.6743020000000001E-3</v>
      </c>
    </row>
    <row r="1748" spans="1:59" x14ac:dyDescent="0.25">
      <c r="A1748">
        <v>580</v>
      </c>
      <c r="H1748" t="s">
        <v>207</v>
      </c>
      <c r="I1748" t="s">
        <v>222</v>
      </c>
      <c r="M1748" t="s">
        <v>118</v>
      </c>
      <c r="Q1748" t="s">
        <v>207</v>
      </c>
      <c r="R1748">
        <v>26.324999999999999</v>
      </c>
      <c r="S1748">
        <v>27.925000000000001</v>
      </c>
      <c r="T1748">
        <v>399.92</v>
      </c>
      <c r="U1748">
        <v>1200</v>
      </c>
      <c r="V1748" t="s">
        <v>207</v>
      </c>
      <c r="W1748" t="s">
        <v>207</v>
      </c>
      <c r="X1748">
        <v>0.37703289000000001</v>
      </c>
      <c r="Y1748" t="s">
        <v>207</v>
      </c>
      <c r="Z1748" t="s">
        <v>207</v>
      </c>
      <c r="AA1748" t="s">
        <v>207</v>
      </c>
      <c r="AB1748" t="s">
        <v>207</v>
      </c>
      <c r="AC1748" t="s">
        <v>207</v>
      </c>
      <c r="AD1748" t="s">
        <v>207</v>
      </c>
      <c r="AE1748" t="s">
        <v>207</v>
      </c>
      <c r="AG1748">
        <v>-1.85</v>
      </c>
      <c r="AH1748">
        <v>-1.63</v>
      </c>
      <c r="AI1748" t="s">
        <v>207</v>
      </c>
      <c r="AJ1748" t="s">
        <v>207</v>
      </c>
      <c r="AL1748" t="s">
        <v>207</v>
      </c>
      <c r="AQ1748" t="s">
        <v>207</v>
      </c>
      <c r="AR1748" t="s">
        <v>207</v>
      </c>
      <c r="AS1748">
        <v>1.7872652999999999E-2</v>
      </c>
      <c r="AT1748">
        <v>-0.82994202900000003</v>
      </c>
      <c r="AU1748">
        <v>1.7261550830000001</v>
      </c>
      <c r="AV1748">
        <v>459.91984919999999</v>
      </c>
      <c r="AX1748">
        <f t="shared" si="242"/>
        <v>3.7633317612691459</v>
      </c>
      <c r="AZ1748" t="str">
        <f t="shared" si="241"/>
        <v>Picea abies</v>
      </c>
      <c r="BA1748">
        <f t="shared" si="243"/>
        <v>27.925000000000001</v>
      </c>
      <c r="BB1748">
        <f t="shared" si="244"/>
        <v>2.0371766782691458</v>
      </c>
      <c r="BC1748">
        <f t="shared" si="245"/>
        <v>39.992000000000004</v>
      </c>
      <c r="BD1748">
        <f t="shared" si="246"/>
        <v>1200</v>
      </c>
      <c r="BE1748">
        <f t="shared" si="247"/>
        <v>1.63</v>
      </c>
      <c r="BF1748">
        <f t="shared" si="248"/>
        <v>-0.82994202900000003</v>
      </c>
      <c r="BG1748">
        <f t="shared" si="249"/>
        <v>1.7872652999999999E-2</v>
      </c>
    </row>
    <row r="1749" spans="1:59" x14ac:dyDescent="0.25">
      <c r="A1749">
        <v>581</v>
      </c>
      <c r="H1749" t="s">
        <v>207</v>
      </c>
      <c r="I1749" t="s">
        <v>222</v>
      </c>
      <c r="M1749" t="s">
        <v>118</v>
      </c>
      <c r="Q1749" t="s">
        <v>207</v>
      </c>
      <c r="R1749">
        <v>26.17</v>
      </c>
      <c r="S1749">
        <v>27.375</v>
      </c>
      <c r="T1749">
        <v>399.86</v>
      </c>
      <c r="U1749">
        <v>1200</v>
      </c>
      <c r="V1749" t="s">
        <v>207</v>
      </c>
      <c r="W1749" t="s">
        <v>207</v>
      </c>
      <c r="X1749">
        <v>0.27497472899999997</v>
      </c>
      <c r="Y1749" t="s">
        <v>207</v>
      </c>
      <c r="Z1749" t="s">
        <v>207</v>
      </c>
      <c r="AA1749" t="s">
        <v>207</v>
      </c>
      <c r="AB1749" t="s">
        <v>207</v>
      </c>
      <c r="AC1749" t="s">
        <v>207</v>
      </c>
      <c r="AD1749" t="s">
        <v>207</v>
      </c>
      <c r="AE1749" t="s">
        <v>207</v>
      </c>
      <c r="AG1749">
        <v>-1.44</v>
      </c>
      <c r="AH1749">
        <v>-0.89</v>
      </c>
      <c r="AI1749" t="s">
        <v>207</v>
      </c>
      <c r="AJ1749" t="s">
        <v>207</v>
      </c>
      <c r="AL1749" t="s">
        <v>207</v>
      </c>
      <c r="AQ1749" t="s">
        <v>207</v>
      </c>
      <c r="AR1749" t="s">
        <v>207</v>
      </c>
      <c r="AS1749">
        <v>1.3596907E-2</v>
      </c>
      <c r="AT1749">
        <v>-1.3512173059999999</v>
      </c>
      <c r="AU1749">
        <v>1.729431972</v>
      </c>
      <c r="AV1749">
        <v>544.09482179999998</v>
      </c>
      <c r="AX1749">
        <f t="shared" si="242"/>
        <v>3.6444146943204858</v>
      </c>
      <c r="AZ1749" t="str">
        <f t="shared" si="241"/>
        <v>Picea abies</v>
      </c>
      <c r="BA1749">
        <f t="shared" si="243"/>
        <v>27.375</v>
      </c>
      <c r="BB1749">
        <f t="shared" si="244"/>
        <v>1.9149827223204858</v>
      </c>
      <c r="BC1749">
        <f t="shared" si="245"/>
        <v>39.986000000000004</v>
      </c>
      <c r="BD1749">
        <f t="shared" si="246"/>
        <v>1200</v>
      </c>
      <c r="BE1749">
        <f t="shared" si="247"/>
        <v>0.89</v>
      </c>
      <c r="BF1749">
        <f t="shared" si="248"/>
        <v>-1.3512173059999999</v>
      </c>
      <c r="BG1749">
        <f t="shared" si="249"/>
        <v>1.3596907E-2</v>
      </c>
    </row>
    <row r="1750" spans="1:59" x14ac:dyDescent="0.25">
      <c r="A1750">
        <v>582</v>
      </c>
      <c r="H1750" t="s">
        <v>207</v>
      </c>
      <c r="I1750" t="s">
        <v>222</v>
      </c>
      <c r="M1750" t="s">
        <v>118</v>
      </c>
      <c r="Q1750" t="s">
        <v>207</v>
      </c>
      <c r="R1750">
        <v>26.225000000000001</v>
      </c>
      <c r="S1750">
        <v>27.545000000000002</v>
      </c>
      <c r="T1750">
        <v>400.16500000000002</v>
      </c>
      <c r="U1750">
        <v>1201</v>
      </c>
      <c r="V1750" t="s">
        <v>207</v>
      </c>
      <c r="W1750" t="s">
        <v>207</v>
      </c>
      <c r="X1750">
        <v>2.2422993469999999</v>
      </c>
      <c r="Y1750" t="s">
        <v>207</v>
      </c>
      <c r="Z1750" t="s">
        <v>207</v>
      </c>
      <c r="AA1750" t="s">
        <v>207</v>
      </c>
      <c r="AB1750" t="s">
        <v>207</v>
      </c>
      <c r="AC1750" t="s">
        <v>207</v>
      </c>
      <c r="AD1750" t="s">
        <v>207</v>
      </c>
      <c r="AE1750" t="s">
        <v>207</v>
      </c>
      <c r="AG1750">
        <v>-0.65</v>
      </c>
      <c r="AH1750">
        <v>-0.2</v>
      </c>
      <c r="AI1750" t="s">
        <v>207</v>
      </c>
      <c r="AJ1750" t="s">
        <v>207</v>
      </c>
      <c r="AL1750" t="s">
        <v>207</v>
      </c>
      <c r="AQ1750" t="s">
        <v>207</v>
      </c>
      <c r="AR1750" t="s">
        <v>207</v>
      </c>
      <c r="AS1750">
        <v>0.11356569</v>
      </c>
      <c r="AT1750">
        <v>10.71834029</v>
      </c>
      <c r="AU1750">
        <v>1.675998208</v>
      </c>
      <c r="AV1750">
        <v>233.80450400000001</v>
      </c>
      <c r="AX1750">
        <f t="shared" si="242"/>
        <v>3.6808164271923181</v>
      </c>
      <c r="AZ1750" t="str">
        <f t="shared" si="241"/>
        <v>Picea abies</v>
      </c>
      <c r="BA1750">
        <f t="shared" si="243"/>
        <v>27.545000000000002</v>
      </c>
      <c r="BB1750">
        <f t="shared" si="244"/>
        <v>2.0048182191923178</v>
      </c>
      <c r="BC1750">
        <f t="shared" si="245"/>
        <v>40.016500000000001</v>
      </c>
      <c r="BD1750">
        <f t="shared" si="246"/>
        <v>1201</v>
      </c>
      <c r="BE1750">
        <f t="shared" si="247"/>
        <v>0.2</v>
      </c>
      <c r="BF1750">
        <f t="shared" si="248"/>
        <v>10.71834029</v>
      </c>
      <c r="BG1750">
        <f t="shared" si="249"/>
        <v>0.11356569</v>
      </c>
    </row>
    <row r="1751" spans="1:59" x14ac:dyDescent="0.25">
      <c r="A1751">
        <v>583</v>
      </c>
      <c r="H1751" t="s">
        <v>207</v>
      </c>
      <c r="I1751" t="s">
        <v>222</v>
      </c>
      <c r="M1751" t="s">
        <v>118</v>
      </c>
      <c r="Q1751" t="s">
        <v>207</v>
      </c>
      <c r="R1751">
        <v>26.155000000000001</v>
      </c>
      <c r="S1751">
        <v>27.225000000000001</v>
      </c>
      <c r="T1751">
        <v>400.09500000000003</v>
      </c>
      <c r="U1751">
        <v>1201.5</v>
      </c>
      <c r="V1751" t="s">
        <v>207</v>
      </c>
      <c r="W1751" t="s">
        <v>207</v>
      </c>
      <c r="X1751">
        <v>1.886507945</v>
      </c>
      <c r="Y1751" t="s">
        <v>207</v>
      </c>
      <c r="Z1751" t="s">
        <v>207</v>
      </c>
      <c r="AA1751" t="s">
        <v>207</v>
      </c>
      <c r="AB1751" t="s">
        <v>207</v>
      </c>
      <c r="AC1751" t="s">
        <v>207</v>
      </c>
      <c r="AD1751" t="s">
        <v>207</v>
      </c>
      <c r="AE1751" t="s">
        <v>207</v>
      </c>
      <c r="AG1751">
        <v>-0.72</v>
      </c>
      <c r="AH1751">
        <v>-0.13</v>
      </c>
      <c r="AI1751" t="s">
        <v>207</v>
      </c>
      <c r="AJ1751" t="s">
        <v>207</v>
      </c>
      <c r="AL1751" t="s">
        <v>207</v>
      </c>
      <c r="AQ1751" t="s">
        <v>207</v>
      </c>
      <c r="AR1751" t="s">
        <v>207</v>
      </c>
      <c r="AS1751">
        <v>9.7131492999999999E-2</v>
      </c>
      <c r="AT1751">
        <v>9.0543031040000006</v>
      </c>
      <c r="AU1751">
        <v>1.696033782</v>
      </c>
      <c r="AV1751">
        <v>236.63600740000001</v>
      </c>
      <c r="AX1751">
        <f t="shared" si="242"/>
        <v>3.6125562701830969</v>
      </c>
      <c r="AZ1751" t="str">
        <f t="shared" si="241"/>
        <v>Picea abies</v>
      </c>
      <c r="BA1751">
        <f t="shared" si="243"/>
        <v>27.225000000000001</v>
      </c>
      <c r="BB1751">
        <f t="shared" si="244"/>
        <v>1.9165224881830969</v>
      </c>
      <c r="BC1751">
        <f t="shared" si="245"/>
        <v>40.009500000000003</v>
      </c>
      <c r="BD1751">
        <f t="shared" si="246"/>
        <v>1201.5</v>
      </c>
      <c r="BE1751">
        <f t="shared" si="247"/>
        <v>0.13</v>
      </c>
      <c r="BF1751">
        <f t="shared" si="248"/>
        <v>9.0543031040000006</v>
      </c>
      <c r="BG1751">
        <f t="shared" si="249"/>
        <v>9.7131492999999999E-2</v>
      </c>
    </row>
    <row r="1752" spans="1:59" x14ac:dyDescent="0.25">
      <c r="A1752">
        <v>584</v>
      </c>
      <c r="H1752" t="s">
        <v>207</v>
      </c>
      <c r="I1752" t="s">
        <v>222</v>
      </c>
      <c r="M1752" t="s">
        <v>118</v>
      </c>
      <c r="Q1752" t="s">
        <v>207</v>
      </c>
      <c r="R1752">
        <v>26.04</v>
      </c>
      <c r="S1752">
        <v>26.805</v>
      </c>
      <c r="T1752">
        <v>399.99</v>
      </c>
      <c r="U1752">
        <v>1201</v>
      </c>
      <c r="V1752" t="s">
        <v>207</v>
      </c>
      <c r="W1752" t="s">
        <v>207</v>
      </c>
      <c r="X1752">
        <v>2.4584604809999999</v>
      </c>
      <c r="Y1752" t="s">
        <v>207</v>
      </c>
      <c r="Z1752" t="s">
        <v>207</v>
      </c>
      <c r="AA1752" t="s">
        <v>207</v>
      </c>
      <c r="AB1752" t="s">
        <v>207</v>
      </c>
      <c r="AC1752" t="s">
        <v>207</v>
      </c>
      <c r="AD1752" t="s">
        <v>207</v>
      </c>
      <c r="AE1752" t="s">
        <v>207</v>
      </c>
      <c r="AG1752">
        <v>-0.55000000000000004</v>
      </c>
      <c r="AH1752">
        <v>-0.17</v>
      </c>
      <c r="AI1752" t="s">
        <v>207</v>
      </c>
      <c r="AJ1752" t="s">
        <v>207</v>
      </c>
      <c r="AL1752" t="s">
        <v>207</v>
      </c>
      <c r="AQ1752" t="s">
        <v>207</v>
      </c>
      <c r="AR1752" t="s">
        <v>207</v>
      </c>
      <c r="AS1752">
        <v>0.13229370300000001</v>
      </c>
      <c r="AT1752">
        <v>11.60114952</v>
      </c>
      <c r="AU1752">
        <v>1.685217932</v>
      </c>
      <c r="AV1752">
        <v>243.76980940000001</v>
      </c>
      <c r="AX1752">
        <f t="shared" si="242"/>
        <v>3.5246395117573117</v>
      </c>
      <c r="AZ1752" t="str">
        <f t="shared" si="241"/>
        <v>Picea abies</v>
      </c>
      <c r="BA1752">
        <f t="shared" si="243"/>
        <v>26.805</v>
      </c>
      <c r="BB1752">
        <f t="shared" si="244"/>
        <v>1.8394215797573117</v>
      </c>
      <c r="BC1752">
        <f t="shared" si="245"/>
        <v>39.999000000000002</v>
      </c>
      <c r="BD1752">
        <f t="shared" si="246"/>
        <v>1201</v>
      </c>
      <c r="BE1752">
        <f t="shared" si="247"/>
        <v>0.17</v>
      </c>
      <c r="BF1752">
        <f t="shared" si="248"/>
        <v>11.60114952</v>
      </c>
      <c r="BG1752">
        <f t="shared" si="249"/>
        <v>0.13229370300000001</v>
      </c>
    </row>
    <row r="1753" spans="1:59" x14ac:dyDescent="0.25">
      <c r="A1753">
        <v>585</v>
      </c>
      <c r="H1753" t="s">
        <v>207</v>
      </c>
      <c r="I1753" t="s">
        <v>222</v>
      </c>
      <c r="M1753" t="s">
        <v>118</v>
      </c>
      <c r="Q1753" t="s">
        <v>207</v>
      </c>
      <c r="R1753">
        <v>25.94</v>
      </c>
      <c r="S1753">
        <v>26.49</v>
      </c>
      <c r="T1753">
        <v>399.99</v>
      </c>
      <c r="U1753">
        <v>1199.5</v>
      </c>
      <c r="V1753" t="s">
        <v>207</v>
      </c>
      <c r="W1753" t="s">
        <v>207</v>
      </c>
      <c r="X1753">
        <v>3.0301212870000001</v>
      </c>
      <c r="Y1753" t="s">
        <v>207</v>
      </c>
      <c r="Z1753" t="s">
        <v>207</v>
      </c>
      <c r="AA1753" t="s">
        <v>207</v>
      </c>
      <c r="AB1753" t="s">
        <v>207</v>
      </c>
      <c r="AC1753" t="s">
        <v>207</v>
      </c>
      <c r="AD1753" t="s">
        <v>207</v>
      </c>
      <c r="AE1753" t="s">
        <v>207</v>
      </c>
      <c r="AG1753">
        <v>-0.93</v>
      </c>
      <c r="AH1753">
        <v>-0.18</v>
      </c>
      <c r="AI1753" t="s">
        <v>207</v>
      </c>
      <c r="AJ1753" t="s">
        <v>207</v>
      </c>
      <c r="AL1753" t="s">
        <v>207</v>
      </c>
      <c r="AQ1753" t="s">
        <v>207</v>
      </c>
      <c r="AR1753" t="s">
        <v>207</v>
      </c>
      <c r="AS1753">
        <v>0.164301799</v>
      </c>
      <c r="AT1753">
        <v>11.630047129999999</v>
      </c>
      <c r="AU1753">
        <v>1.72364568</v>
      </c>
      <c r="AV1753">
        <v>271.87212199999999</v>
      </c>
      <c r="AX1753">
        <f t="shared" si="242"/>
        <v>3.4599307709599754</v>
      </c>
      <c r="AZ1753" t="str">
        <f t="shared" si="241"/>
        <v>Picea abies</v>
      </c>
      <c r="BA1753">
        <f t="shared" si="243"/>
        <v>26.49</v>
      </c>
      <c r="BB1753">
        <f t="shared" si="244"/>
        <v>1.7362850909599754</v>
      </c>
      <c r="BC1753">
        <f t="shared" si="245"/>
        <v>39.999000000000002</v>
      </c>
      <c r="BD1753">
        <f t="shared" si="246"/>
        <v>1199.5</v>
      </c>
      <c r="BE1753">
        <f t="shared" si="247"/>
        <v>0.18</v>
      </c>
      <c r="BF1753">
        <f t="shared" si="248"/>
        <v>11.630047129999999</v>
      </c>
      <c r="BG1753">
        <f t="shared" si="249"/>
        <v>0.164301799</v>
      </c>
    </row>
    <row r="1754" spans="1:59" x14ac:dyDescent="0.25">
      <c r="A1754">
        <v>586</v>
      </c>
      <c r="H1754" t="s">
        <v>207</v>
      </c>
      <c r="I1754" t="s">
        <v>222</v>
      </c>
      <c r="M1754" t="s">
        <v>118</v>
      </c>
      <c r="Q1754" t="s">
        <v>207</v>
      </c>
      <c r="R1754">
        <v>25.895</v>
      </c>
      <c r="S1754">
        <v>26.335000000000001</v>
      </c>
      <c r="T1754">
        <v>400.24</v>
      </c>
      <c r="U1754">
        <v>1200</v>
      </c>
      <c r="V1754" t="s">
        <v>207</v>
      </c>
      <c r="W1754" t="s">
        <v>207</v>
      </c>
      <c r="X1754">
        <v>2.8138268489999998</v>
      </c>
      <c r="Y1754" t="s">
        <v>207</v>
      </c>
      <c r="Z1754" t="s">
        <v>207</v>
      </c>
      <c r="AA1754" t="s">
        <v>207</v>
      </c>
      <c r="AB1754" t="s">
        <v>207</v>
      </c>
      <c r="AC1754" t="s">
        <v>207</v>
      </c>
      <c r="AD1754" t="s">
        <v>207</v>
      </c>
      <c r="AE1754" t="s">
        <v>207</v>
      </c>
      <c r="AG1754">
        <v>-0.48</v>
      </c>
      <c r="AH1754">
        <v>-0.18</v>
      </c>
      <c r="AI1754" t="s">
        <v>207</v>
      </c>
      <c r="AJ1754" t="s">
        <v>207</v>
      </c>
      <c r="AL1754" t="s">
        <v>207</v>
      </c>
      <c r="AQ1754" t="s">
        <v>207</v>
      </c>
      <c r="AR1754" t="s">
        <v>207</v>
      </c>
      <c r="AS1754">
        <v>0.15351557299999999</v>
      </c>
      <c r="AT1754">
        <v>10.808711020000001</v>
      </c>
      <c r="AU1754">
        <v>1.733415699</v>
      </c>
      <c r="AV1754">
        <v>271.00991779999998</v>
      </c>
      <c r="AX1754">
        <f t="shared" si="242"/>
        <v>3.4284717010487635</v>
      </c>
      <c r="AZ1754" t="str">
        <f t="shared" si="241"/>
        <v>Picea abies</v>
      </c>
      <c r="BA1754">
        <f t="shared" si="243"/>
        <v>26.335000000000001</v>
      </c>
      <c r="BB1754">
        <f t="shared" si="244"/>
        <v>1.6950560020487635</v>
      </c>
      <c r="BC1754">
        <f t="shared" si="245"/>
        <v>40.024000000000001</v>
      </c>
      <c r="BD1754">
        <f t="shared" si="246"/>
        <v>1200</v>
      </c>
      <c r="BE1754">
        <f t="shared" si="247"/>
        <v>0.18</v>
      </c>
      <c r="BF1754">
        <f t="shared" si="248"/>
        <v>10.808711020000001</v>
      </c>
      <c r="BG1754">
        <f t="shared" si="249"/>
        <v>0.15351557299999999</v>
      </c>
    </row>
    <row r="1755" spans="1:59" x14ac:dyDescent="0.25">
      <c r="A1755">
        <v>587</v>
      </c>
      <c r="H1755" t="s">
        <v>207</v>
      </c>
      <c r="I1755" t="s">
        <v>222</v>
      </c>
      <c r="M1755" t="s">
        <v>118</v>
      </c>
      <c r="Q1755" t="s">
        <v>207</v>
      </c>
      <c r="R1755">
        <v>25.91</v>
      </c>
      <c r="S1755">
        <v>26.414999999999999</v>
      </c>
      <c r="T1755">
        <v>400.495</v>
      </c>
      <c r="U1755">
        <v>1199</v>
      </c>
      <c r="V1755" t="s">
        <v>207</v>
      </c>
      <c r="W1755" t="s">
        <v>207</v>
      </c>
      <c r="X1755">
        <v>2.1364614120000001</v>
      </c>
      <c r="Y1755" t="s">
        <v>207</v>
      </c>
      <c r="Z1755" t="s">
        <v>207</v>
      </c>
      <c r="AA1755" t="s">
        <v>207</v>
      </c>
      <c r="AB1755" t="s">
        <v>207</v>
      </c>
      <c r="AC1755" t="s">
        <v>207</v>
      </c>
      <c r="AD1755" t="s">
        <v>207</v>
      </c>
      <c r="AE1755" t="s">
        <v>207</v>
      </c>
      <c r="AG1755">
        <v>-0.6</v>
      </c>
      <c r="AH1755">
        <v>-0.16</v>
      </c>
      <c r="AI1755" t="s">
        <v>207</v>
      </c>
      <c r="AJ1755" t="s">
        <v>207</v>
      </c>
      <c r="AL1755" t="s">
        <v>207</v>
      </c>
      <c r="AQ1755" t="s">
        <v>207</v>
      </c>
      <c r="AR1755" t="s">
        <v>207</v>
      </c>
      <c r="AS1755">
        <v>0.1101222</v>
      </c>
      <c r="AT1755">
        <v>7.9507688710000002</v>
      </c>
      <c r="AU1755">
        <v>1.818654365</v>
      </c>
      <c r="AV1755">
        <v>270.44195880000001</v>
      </c>
      <c r="AX1755">
        <f t="shared" si="242"/>
        <v>3.4446773761122071</v>
      </c>
      <c r="AZ1755" t="str">
        <f t="shared" si="241"/>
        <v>Picea abies</v>
      </c>
      <c r="BA1755">
        <f t="shared" si="243"/>
        <v>26.414999999999999</v>
      </c>
      <c r="BB1755">
        <f t="shared" si="244"/>
        <v>1.6260230111122072</v>
      </c>
      <c r="BC1755">
        <f t="shared" si="245"/>
        <v>40.049500000000002</v>
      </c>
      <c r="BD1755">
        <f t="shared" si="246"/>
        <v>1199</v>
      </c>
      <c r="BE1755">
        <f t="shared" si="247"/>
        <v>0.16</v>
      </c>
      <c r="BF1755">
        <f t="shared" si="248"/>
        <v>7.9507688710000002</v>
      </c>
      <c r="BG1755">
        <f t="shared" si="249"/>
        <v>0.1101222</v>
      </c>
    </row>
    <row r="1756" spans="1:59" x14ac:dyDescent="0.25">
      <c r="A1756">
        <v>588</v>
      </c>
      <c r="H1756" t="s">
        <v>207</v>
      </c>
      <c r="I1756" t="s">
        <v>222</v>
      </c>
      <c r="M1756" t="s">
        <v>118</v>
      </c>
      <c r="Q1756" t="s">
        <v>207</v>
      </c>
      <c r="R1756">
        <v>25.905000000000001</v>
      </c>
      <c r="S1756">
        <v>26.375</v>
      </c>
      <c r="T1756">
        <v>400.48500000000001</v>
      </c>
      <c r="U1756">
        <v>1200</v>
      </c>
      <c r="V1756" t="s">
        <v>207</v>
      </c>
      <c r="W1756" t="s">
        <v>207</v>
      </c>
      <c r="X1756">
        <v>1.9581371750000001</v>
      </c>
      <c r="Y1756" t="s">
        <v>207</v>
      </c>
      <c r="Z1756" t="s">
        <v>207</v>
      </c>
      <c r="AA1756" t="s">
        <v>207</v>
      </c>
      <c r="AB1756" t="s">
        <v>207</v>
      </c>
      <c r="AC1756" t="s">
        <v>207</v>
      </c>
      <c r="AD1756" t="s">
        <v>207</v>
      </c>
      <c r="AE1756" t="s">
        <v>207</v>
      </c>
      <c r="AG1756">
        <v>-0.8</v>
      </c>
      <c r="AH1756">
        <v>-0.15</v>
      </c>
      <c r="AI1756" t="s">
        <v>207</v>
      </c>
      <c r="AJ1756" t="s">
        <v>207</v>
      </c>
      <c r="AL1756" t="s">
        <v>207</v>
      </c>
      <c r="AQ1756" t="s">
        <v>207</v>
      </c>
      <c r="AR1756" t="s">
        <v>207</v>
      </c>
      <c r="AS1756">
        <v>0.100011632</v>
      </c>
      <c r="AT1756">
        <v>9.2560478970000002</v>
      </c>
      <c r="AU1756">
        <v>1.8418322090000001</v>
      </c>
      <c r="AV1756">
        <v>237.3768135</v>
      </c>
      <c r="AX1756">
        <f t="shared" si="242"/>
        <v>3.4365662152502479</v>
      </c>
      <c r="AZ1756" t="str">
        <f t="shared" si="241"/>
        <v>Picea abies</v>
      </c>
      <c r="BA1756">
        <f t="shared" si="243"/>
        <v>26.375</v>
      </c>
      <c r="BB1756">
        <f t="shared" si="244"/>
        <v>1.5947340062502477</v>
      </c>
      <c r="BC1756">
        <f t="shared" si="245"/>
        <v>40.048500000000004</v>
      </c>
      <c r="BD1756">
        <f t="shared" si="246"/>
        <v>1200</v>
      </c>
      <c r="BE1756">
        <f t="shared" si="247"/>
        <v>0.15</v>
      </c>
      <c r="BF1756">
        <f t="shared" si="248"/>
        <v>9.2560478970000002</v>
      </c>
      <c r="BG1756">
        <f t="shared" si="249"/>
        <v>0.100011632</v>
      </c>
    </row>
    <row r="1757" spans="1:59" x14ac:dyDescent="0.25">
      <c r="A1757">
        <v>589</v>
      </c>
      <c r="H1757" t="s">
        <v>207</v>
      </c>
      <c r="I1757" t="s">
        <v>222</v>
      </c>
      <c r="M1757" t="s">
        <v>118</v>
      </c>
      <c r="Q1757" t="s">
        <v>207</v>
      </c>
      <c r="R1757">
        <v>26.06</v>
      </c>
      <c r="S1757">
        <v>26.9</v>
      </c>
      <c r="T1757">
        <v>400.96</v>
      </c>
      <c r="U1757">
        <v>1199</v>
      </c>
      <c r="V1757" t="s">
        <v>207</v>
      </c>
      <c r="W1757" t="s">
        <v>207</v>
      </c>
      <c r="X1757">
        <v>0.51908002799999997</v>
      </c>
      <c r="Y1757" t="s">
        <v>207</v>
      </c>
      <c r="Z1757" t="s">
        <v>207</v>
      </c>
      <c r="AA1757" t="s">
        <v>207</v>
      </c>
      <c r="AB1757" t="s">
        <v>207</v>
      </c>
      <c r="AC1757" t="s">
        <v>207</v>
      </c>
      <c r="AD1757" t="s">
        <v>207</v>
      </c>
      <c r="AE1757" t="s">
        <v>207</v>
      </c>
      <c r="AG1757">
        <v>-1.62</v>
      </c>
      <c r="AH1757">
        <v>-1.51</v>
      </c>
      <c r="AI1757" t="s">
        <v>207</v>
      </c>
      <c r="AJ1757" t="s">
        <v>207</v>
      </c>
      <c r="AL1757" t="s">
        <v>207</v>
      </c>
      <c r="AQ1757" t="s">
        <v>207</v>
      </c>
      <c r="AR1757" t="s">
        <v>207</v>
      </c>
      <c r="AS1757">
        <v>2.4163380000000002E-2</v>
      </c>
      <c r="AT1757">
        <v>-8.5190879999999993E-3</v>
      </c>
      <c r="AU1757">
        <v>1.9371755470000001</v>
      </c>
      <c r="AV1757">
        <v>387.87953900000002</v>
      </c>
      <c r="AX1757">
        <f t="shared" si="242"/>
        <v>3.5443606106691914</v>
      </c>
      <c r="AZ1757" t="str">
        <f t="shared" si="241"/>
        <v>Picea abies</v>
      </c>
      <c r="BA1757">
        <f t="shared" si="243"/>
        <v>26.9</v>
      </c>
      <c r="BB1757">
        <f t="shared" si="244"/>
        <v>1.6071850636691913</v>
      </c>
      <c r="BC1757">
        <f t="shared" si="245"/>
        <v>40.095999999999997</v>
      </c>
      <c r="BD1757">
        <f t="shared" si="246"/>
        <v>1199</v>
      </c>
      <c r="BE1757">
        <f t="shared" si="247"/>
        <v>1.51</v>
      </c>
      <c r="BF1757">
        <f t="shared" si="248"/>
        <v>-8.5190879999999993E-3</v>
      </c>
      <c r="BG1757">
        <f t="shared" si="249"/>
        <v>2.4163380000000002E-2</v>
      </c>
    </row>
    <row r="1758" spans="1:59" x14ac:dyDescent="0.25">
      <c r="A1758">
        <v>591</v>
      </c>
      <c r="H1758" t="s">
        <v>207</v>
      </c>
      <c r="I1758" t="s">
        <v>222</v>
      </c>
      <c r="M1758" t="s">
        <v>118</v>
      </c>
      <c r="Q1758" t="s">
        <v>207</v>
      </c>
      <c r="R1758">
        <v>26.34</v>
      </c>
      <c r="S1758">
        <v>28.11</v>
      </c>
      <c r="T1758">
        <v>401.32499999999999</v>
      </c>
      <c r="U1758">
        <v>1199</v>
      </c>
      <c r="V1758" t="s">
        <v>207</v>
      </c>
      <c r="W1758" t="s">
        <v>207</v>
      </c>
      <c r="X1758">
        <v>0.30689625999999998</v>
      </c>
      <c r="Y1758" t="s">
        <v>207</v>
      </c>
      <c r="Z1758" t="s">
        <v>207</v>
      </c>
      <c r="AA1758" t="s">
        <v>207</v>
      </c>
      <c r="AB1758" t="s">
        <v>207</v>
      </c>
      <c r="AC1758" t="s">
        <v>207</v>
      </c>
      <c r="AD1758" t="s">
        <v>207</v>
      </c>
      <c r="AE1758" t="s">
        <v>207</v>
      </c>
      <c r="AG1758">
        <v>-2.71</v>
      </c>
      <c r="AH1758">
        <v>-2.54</v>
      </c>
      <c r="AI1758" t="s">
        <v>207</v>
      </c>
      <c r="AJ1758" t="s">
        <v>207</v>
      </c>
      <c r="AL1758" t="s">
        <v>207</v>
      </c>
      <c r="AQ1758" t="s">
        <v>207</v>
      </c>
      <c r="AR1758" t="s">
        <v>207</v>
      </c>
      <c r="AS1758">
        <v>1.2816588E-2</v>
      </c>
      <c r="AT1758">
        <v>1.1337051309999999</v>
      </c>
      <c r="AU1758">
        <v>1.968791411</v>
      </c>
      <c r="AV1758">
        <v>247.45172350000001</v>
      </c>
      <c r="AX1758">
        <f t="shared" si="242"/>
        <v>3.8040832446640249</v>
      </c>
      <c r="AZ1758" t="str">
        <f t="shared" si="241"/>
        <v>Picea abies</v>
      </c>
      <c r="BA1758">
        <f t="shared" si="243"/>
        <v>28.11</v>
      </c>
      <c r="BB1758">
        <f t="shared" si="244"/>
        <v>1.8352918336640249</v>
      </c>
      <c r="BC1758">
        <f t="shared" si="245"/>
        <v>40.1325</v>
      </c>
      <c r="BD1758">
        <f t="shared" si="246"/>
        <v>1199</v>
      </c>
      <c r="BE1758">
        <f t="shared" si="247"/>
        <v>2.54</v>
      </c>
      <c r="BF1758">
        <f t="shared" si="248"/>
        <v>1.1337051309999999</v>
      </c>
      <c r="BG1758">
        <f t="shared" si="249"/>
        <v>1.2816588E-2</v>
      </c>
    </row>
    <row r="1759" spans="1:59" x14ac:dyDescent="0.25">
      <c r="A1759">
        <v>592</v>
      </c>
      <c r="H1759" t="s">
        <v>207</v>
      </c>
      <c r="I1759" t="s">
        <v>222</v>
      </c>
      <c r="M1759" t="s">
        <v>118</v>
      </c>
      <c r="Q1759" t="s">
        <v>207</v>
      </c>
      <c r="R1759">
        <v>26.285</v>
      </c>
      <c r="S1759">
        <v>27.745000000000001</v>
      </c>
      <c r="T1759">
        <v>399.33</v>
      </c>
      <c r="U1759">
        <v>1199.5</v>
      </c>
      <c r="V1759" t="s">
        <v>207</v>
      </c>
      <c r="W1759" t="s">
        <v>207</v>
      </c>
      <c r="X1759">
        <v>0.49470248900000002</v>
      </c>
      <c r="Y1759" t="s">
        <v>207</v>
      </c>
      <c r="Z1759" t="s">
        <v>207</v>
      </c>
      <c r="AA1759" t="s">
        <v>207</v>
      </c>
      <c r="AB1759" t="s">
        <v>207</v>
      </c>
      <c r="AC1759" t="s">
        <v>207</v>
      </c>
      <c r="AD1759" t="s">
        <v>207</v>
      </c>
      <c r="AE1759" t="s">
        <v>207</v>
      </c>
      <c r="AG1759">
        <v>-1.44</v>
      </c>
      <c r="AH1759">
        <v>-1.39</v>
      </c>
      <c r="AI1759" t="s">
        <v>207</v>
      </c>
      <c r="AJ1759" t="s">
        <v>207</v>
      </c>
      <c r="AL1759" t="s">
        <v>207</v>
      </c>
      <c r="AQ1759" t="s">
        <v>207</v>
      </c>
      <c r="AR1759" t="s">
        <v>207</v>
      </c>
      <c r="AS1759">
        <v>2.1702500999999999E-2</v>
      </c>
      <c r="AT1759">
        <v>-4.6142256999999999E-2</v>
      </c>
      <c r="AU1759">
        <v>1.9275671329999999</v>
      </c>
      <c r="AV1759">
        <v>387.70115609999999</v>
      </c>
      <c r="AX1759">
        <f t="shared" si="242"/>
        <v>3.7240469810179224</v>
      </c>
      <c r="AZ1759" t="str">
        <f t="shared" si="241"/>
        <v>Picea abies</v>
      </c>
      <c r="BA1759">
        <f t="shared" si="243"/>
        <v>27.745000000000001</v>
      </c>
      <c r="BB1759">
        <f t="shared" si="244"/>
        <v>1.7964798480179225</v>
      </c>
      <c r="BC1759">
        <f t="shared" si="245"/>
        <v>39.933</v>
      </c>
      <c r="BD1759">
        <f t="shared" si="246"/>
        <v>1199.5</v>
      </c>
      <c r="BE1759">
        <f t="shared" si="247"/>
        <v>1.39</v>
      </c>
      <c r="BF1759">
        <f t="shared" si="248"/>
        <v>-4.6142256999999999E-2</v>
      </c>
      <c r="BG1759">
        <f t="shared" si="249"/>
        <v>2.1702500999999999E-2</v>
      </c>
    </row>
    <row r="1760" spans="1:59" x14ac:dyDescent="0.25">
      <c r="A1760">
        <v>594</v>
      </c>
      <c r="H1760" t="s">
        <v>207</v>
      </c>
      <c r="I1760" t="s">
        <v>222</v>
      </c>
      <c r="M1760" t="s">
        <v>118</v>
      </c>
      <c r="Q1760" t="s">
        <v>207</v>
      </c>
      <c r="R1760">
        <v>26.41</v>
      </c>
      <c r="S1760">
        <v>28.15</v>
      </c>
      <c r="T1760">
        <v>399.435</v>
      </c>
      <c r="U1760">
        <v>1201.5</v>
      </c>
      <c r="V1760" t="s">
        <v>207</v>
      </c>
      <c r="W1760" t="s">
        <v>207</v>
      </c>
      <c r="X1760">
        <v>1.116594348</v>
      </c>
      <c r="Y1760" t="s">
        <v>207</v>
      </c>
      <c r="Z1760" t="s">
        <v>207</v>
      </c>
      <c r="AA1760" t="s">
        <v>207</v>
      </c>
      <c r="AB1760" t="s">
        <v>207</v>
      </c>
      <c r="AC1760" t="s">
        <v>207</v>
      </c>
      <c r="AD1760" t="s">
        <v>207</v>
      </c>
      <c r="AE1760" t="s">
        <v>207</v>
      </c>
      <c r="AG1760">
        <v>-1.35</v>
      </c>
      <c r="AH1760">
        <v>-1.2</v>
      </c>
      <c r="AI1760" t="s">
        <v>207</v>
      </c>
      <c r="AJ1760" t="s">
        <v>207</v>
      </c>
      <c r="AL1760" t="s">
        <v>207</v>
      </c>
      <c r="AQ1760" t="s">
        <v>207</v>
      </c>
      <c r="AR1760" t="s">
        <v>207</v>
      </c>
      <c r="AS1760">
        <v>4.8479712000000001E-2</v>
      </c>
      <c r="AT1760">
        <v>0.563249322</v>
      </c>
      <c r="AU1760">
        <v>1.8919332250000001</v>
      </c>
      <c r="AV1760">
        <v>366.1921542</v>
      </c>
      <c r="AX1760">
        <f t="shared" si="242"/>
        <v>3.81294470735163</v>
      </c>
      <c r="AZ1760" t="str">
        <f t="shared" si="241"/>
        <v>Picea abies</v>
      </c>
      <c r="BA1760">
        <f t="shared" si="243"/>
        <v>28.15</v>
      </c>
      <c r="BB1760">
        <f t="shared" si="244"/>
        <v>1.92101148235163</v>
      </c>
      <c r="BC1760">
        <f t="shared" si="245"/>
        <v>39.9435</v>
      </c>
      <c r="BD1760">
        <f t="shared" si="246"/>
        <v>1201.5</v>
      </c>
      <c r="BE1760">
        <f t="shared" si="247"/>
        <v>1.2</v>
      </c>
      <c r="BF1760">
        <f t="shared" si="248"/>
        <v>0.563249322</v>
      </c>
      <c r="BG1760">
        <f t="shared" si="249"/>
        <v>4.8479712000000001E-2</v>
      </c>
    </row>
    <row r="1761" spans="1:59" x14ac:dyDescent="0.25">
      <c r="A1761">
        <v>595</v>
      </c>
      <c r="H1761" t="s">
        <v>207</v>
      </c>
      <c r="I1761" t="s">
        <v>222</v>
      </c>
      <c r="M1761" t="s">
        <v>118</v>
      </c>
      <c r="Q1761" t="s">
        <v>207</v>
      </c>
      <c r="R1761">
        <v>26.58</v>
      </c>
      <c r="S1761">
        <v>28.725000000000001</v>
      </c>
      <c r="T1761">
        <v>399.57499999999999</v>
      </c>
      <c r="U1761">
        <v>1199</v>
      </c>
      <c r="V1761" t="s">
        <v>207</v>
      </c>
      <c r="W1761" t="s">
        <v>207</v>
      </c>
      <c r="X1761">
        <v>0.95706561000000001</v>
      </c>
      <c r="Y1761" t="s">
        <v>207</v>
      </c>
      <c r="Z1761" t="s">
        <v>207</v>
      </c>
      <c r="AA1761" t="s">
        <v>207</v>
      </c>
      <c r="AB1761" t="s">
        <v>207</v>
      </c>
      <c r="AC1761" t="s">
        <v>207</v>
      </c>
      <c r="AD1761" t="s">
        <v>207</v>
      </c>
      <c r="AE1761" t="s">
        <v>207</v>
      </c>
      <c r="AG1761">
        <v>-2.0499999999999998</v>
      </c>
      <c r="AH1761">
        <v>-2</v>
      </c>
      <c r="AI1761" t="s">
        <v>207</v>
      </c>
      <c r="AJ1761" t="s">
        <v>207</v>
      </c>
      <c r="AL1761" t="s">
        <v>207</v>
      </c>
      <c r="AQ1761" t="s">
        <v>207</v>
      </c>
      <c r="AR1761" t="s">
        <v>207</v>
      </c>
      <c r="AS1761">
        <v>3.9655602999999998E-2</v>
      </c>
      <c r="AT1761">
        <v>0.79409085199999996</v>
      </c>
      <c r="AU1761">
        <v>1.8993366700000001</v>
      </c>
      <c r="AV1761">
        <v>352.3129093</v>
      </c>
      <c r="AX1761">
        <f t="shared" si="242"/>
        <v>3.9423284000278791</v>
      </c>
      <c r="AZ1761" t="str">
        <f t="shared" si="241"/>
        <v>Picea abies</v>
      </c>
      <c r="BA1761">
        <f t="shared" si="243"/>
        <v>28.725000000000001</v>
      </c>
      <c r="BB1761">
        <f t="shared" si="244"/>
        <v>2.0429917300278788</v>
      </c>
      <c r="BC1761">
        <f t="shared" si="245"/>
        <v>39.957499999999996</v>
      </c>
      <c r="BD1761">
        <f t="shared" si="246"/>
        <v>1199</v>
      </c>
      <c r="BE1761">
        <f t="shared" si="247"/>
        <v>2</v>
      </c>
      <c r="BF1761">
        <f t="shared" si="248"/>
        <v>0.79409085199999996</v>
      </c>
      <c r="BG1761">
        <f t="shared" si="249"/>
        <v>3.9655602999999998E-2</v>
      </c>
    </row>
    <row r="1762" spans="1:59" x14ac:dyDescent="0.25">
      <c r="A1762">
        <v>596</v>
      </c>
      <c r="H1762" t="s">
        <v>207</v>
      </c>
      <c r="I1762" t="s">
        <v>222</v>
      </c>
      <c r="M1762" t="s">
        <v>118</v>
      </c>
      <c r="Q1762" t="s">
        <v>207</v>
      </c>
      <c r="R1762">
        <v>26.204999999999998</v>
      </c>
      <c r="S1762">
        <v>27.175000000000001</v>
      </c>
      <c r="T1762">
        <v>399.79500000000002</v>
      </c>
      <c r="U1762">
        <v>1199</v>
      </c>
      <c r="V1762" t="s">
        <v>207</v>
      </c>
      <c r="W1762" t="s">
        <v>207</v>
      </c>
      <c r="X1762">
        <v>2.7924904760000002</v>
      </c>
      <c r="Y1762" t="s">
        <v>207</v>
      </c>
      <c r="Z1762" t="s">
        <v>207</v>
      </c>
      <c r="AA1762" t="s">
        <v>207</v>
      </c>
      <c r="AB1762" t="s">
        <v>207</v>
      </c>
      <c r="AC1762" t="s">
        <v>207</v>
      </c>
      <c r="AD1762" t="s">
        <v>207</v>
      </c>
      <c r="AE1762" t="s">
        <v>207</v>
      </c>
      <c r="AG1762">
        <v>-0.67</v>
      </c>
      <c r="AH1762">
        <v>-0.17</v>
      </c>
      <c r="AI1762" t="s">
        <v>207</v>
      </c>
      <c r="AJ1762" t="s">
        <v>207</v>
      </c>
      <c r="AL1762" t="s">
        <v>207</v>
      </c>
      <c r="AQ1762" t="s">
        <v>207</v>
      </c>
      <c r="AR1762" t="s">
        <v>207</v>
      </c>
      <c r="AS1762">
        <v>0.154394948</v>
      </c>
      <c r="AT1762">
        <v>12.376577510000001</v>
      </c>
      <c r="AU1762">
        <v>1.5934384559999999</v>
      </c>
      <c r="AV1762">
        <v>255.34629179999999</v>
      </c>
      <c r="AX1762">
        <f t="shared" si="242"/>
        <v>3.6019908323661429</v>
      </c>
      <c r="AZ1762" t="str">
        <f t="shared" si="241"/>
        <v>Picea abies</v>
      </c>
      <c r="BA1762">
        <f t="shared" si="243"/>
        <v>27.175000000000001</v>
      </c>
      <c r="BB1762">
        <f t="shared" si="244"/>
        <v>2.008552376366143</v>
      </c>
      <c r="BC1762">
        <f t="shared" si="245"/>
        <v>39.979500000000002</v>
      </c>
      <c r="BD1762">
        <f t="shared" si="246"/>
        <v>1199</v>
      </c>
      <c r="BE1762">
        <f t="shared" si="247"/>
        <v>0.17</v>
      </c>
      <c r="BF1762">
        <f t="shared" si="248"/>
        <v>12.376577510000001</v>
      </c>
      <c r="BG1762">
        <f t="shared" si="249"/>
        <v>0.154394948</v>
      </c>
    </row>
    <row r="1763" spans="1:59" x14ac:dyDescent="0.25">
      <c r="A1763">
        <v>597</v>
      </c>
      <c r="H1763" t="s">
        <v>207</v>
      </c>
      <c r="I1763" t="s">
        <v>222</v>
      </c>
      <c r="M1763" t="s">
        <v>118</v>
      </c>
      <c r="Q1763" t="s">
        <v>207</v>
      </c>
      <c r="R1763">
        <v>26.125</v>
      </c>
      <c r="S1763">
        <v>27.105</v>
      </c>
      <c r="T1763">
        <v>399.79500000000002</v>
      </c>
      <c r="U1763">
        <v>1201</v>
      </c>
      <c r="V1763" t="s">
        <v>207</v>
      </c>
      <c r="W1763" t="s">
        <v>207</v>
      </c>
      <c r="X1763">
        <v>1.743601773</v>
      </c>
      <c r="Y1763" t="s">
        <v>207</v>
      </c>
      <c r="Z1763" t="s">
        <v>207</v>
      </c>
      <c r="AA1763" t="s">
        <v>207</v>
      </c>
      <c r="AB1763" t="s">
        <v>207</v>
      </c>
      <c r="AC1763" t="s">
        <v>207</v>
      </c>
      <c r="AD1763" t="s">
        <v>207</v>
      </c>
      <c r="AE1763" t="s">
        <v>207</v>
      </c>
      <c r="AG1763">
        <v>-0.73</v>
      </c>
      <c r="AH1763">
        <v>-0.2</v>
      </c>
      <c r="AI1763" t="s">
        <v>207</v>
      </c>
      <c r="AJ1763" t="s">
        <v>207</v>
      </c>
      <c r="AL1763" t="s">
        <v>207</v>
      </c>
      <c r="AQ1763" t="s">
        <v>207</v>
      </c>
      <c r="AR1763" t="s">
        <v>207</v>
      </c>
      <c r="AS1763">
        <v>9.4393900000000003E-2</v>
      </c>
      <c r="AT1763">
        <v>9.4506639410000002</v>
      </c>
      <c r="AU1763">
        <v>1.6202733810000001</v>
      </c>
      <c r="AV1763">
        <v>225.6794778</v>
      </c>
      <c r="AX1763">
        <f t="shared" si="242"/>
        <v>3.5872444354984498</v>
      </c>
      <c r="AZ1763" t="str">
        <f t="shared" si="241"/>
        <v>Picea abies</v>
      </c>
      <c r="BA1763">
        <f t="shared" si="243"/>
        <v>27.105</v>
      </c>
      <c r="BB1763">
        <f t="shared" si="244"/>
        <v>1.9669710544984498</v>
      </c>
      <c r="BC1763">
        <f t="shared" si="245"/>
        <v>39.979500000000002</v>
      </c>
      <c r="BD1763">
        <f t="shared" si="246"/>
        <v>1201</v>
      </c>
      <c r="BE1763">
        <f t="shared" si="247"/>
        <v>0.2</v>
      </c>
      <c r="BF1763">
        <f t="shared" si="248"/>
        <v>9.4506639410000002</v>
      </c>
      <c r="BG1763">
        <f t="shared" si="249"/>
        <v>9.4393900000000003E-2</v>
      </c>
    </row>
    <row r="1764" spans="1:59" x14ac:dyDescent="0.25">
      <c r="A1764">
        <v>598</v>
      </c>
      <c r="H1764" t="s">
        <v>207</v>
      </c>
      <c r="I1764" t="s">
        <v>222</v>
      </c>
      <c r="M1764" t="s">
        <v>118</v>
      </c>
      <c r="Q1764" t="s">
        <v>207</v>
      </c>
      <c r="R1764">
        <v>26.135000000000002</v>
      </c>
      <c r="S1764">
        <v>26.945</v>
      </c>
      <c r="T1764">
        <v>399.755</v>
      </c>
      <c r="U1764">
        <v>1199.5</v>
      </c>
      <c r="V1764" t="s">
        <v>207</v>
      </c>
      <c r="W1764" t="s">
        <v>207</v>
      </c>
      <c r="X1764">
        <v>2.2080906900000001</v>
      </c>
      <c r="Y1764" t="s">
        <v>207</v>
      </c>
      <c r="Z1764" t="s">
        <v>207</v>
      </c>
      <c r="AA1764" t="s">
        <v>207</v>
      </c>
      <c r="AB1764" t="s">
        <v>207</v>
      </c>
      <c r="AC1764" t="s">
        <v>207</v>
      </c>
      <c r="AD1764" t="s">
        <v>207</v>
      </c>
      <c r="AE1764" t="s">
        <v>207</v>
      </c>
      <c r="AG1764">
        <v>-0.63</v>
      </c>
      <c r="AH1764">
        <v>-0.21</v>
      </c>
      <c r="AI1764" t="s">
        <v>207</v>
      </c>
      <c r="AJ1764" t="s">
        <v>207</v>
      </c>
      <c r="AL1764" t="s">
        <v>207</v>
      </c>
      <c r="AQ1764" t="s">
        <v>207</v>
      </c>
      <c r="AR1764" t="s">
        <v>207</v>
      </c>
      <c r="AS1764">
        <v>0.123912471</v>
      </c>
      <c r="AT1764">
        <v>7.8074205540000001</v>
      </c>
      <c r="AU1764">
        <v>1.596513096</v>
      </c>
      <c r="AV1764">
        <v>284.27604539999999</v>
      </c>
      <c r="AX1764">
        <f t="shared" si="242"/>
        <v>3.5537356832014857</v>
      </c>
      <c r="AZ1764" t="str">
        <f t="shared" si="241"/>
        <v>Picea abies</v>
      </c>
      <c r="BA1764">
        <f t="shared" si="243"/>
        <v>26.945</v>
      </c>
      <c r="BB1764">
        <f t="shared" si="244"/>
        <v>1.9572225872014857</v>
      </c>
      <c r="BC1764">
        <f t="shared" si="245"/>
        <v>39.975499999999997</v>
      </c>
      <c r="BD1764">
        <f t="shared" si="246"/>
        <v>1199.5</v>
      </c>
      <c r="BE1764">
        <f t="shared" si="247"/>
        <v>0.21</v>
      </c>
      <c r="BF1764">
        <f t="shared" si="248"/>
        <v>7.8074205540000001</v>
      </c>
      <c r="BG1764">
        <f t="shared" si="249"/>
        <v>0.123912471</v>
      </c>
    </row>
    <row r="1765" spans="1:59" x14ac:dyDescent="0.25">
      <c r="A1765">
        <v>599</v>
      </c>
      <c r="H1765" t="s">
        <v>207</v>
      </c>
      <c r="I1765" t="s">
        <v>222</v>
      </c>
      <c r="M1765" t="s">
        <v>118</v>
      </c>
      <c r="Q1765" t="s">
        <v>207</v>
      </c>
      <c r="R1765">
        <v>26.13</v>
      </c>
      <c r="S1765">
        <v>27.01</v>
      </c>
      <c r="T1765">
        <v>399.88499999999999</v>
      </c>
      <c r="U1765">
        <v>1200</v>
      </c>
      <c r="V1765" t="s">
        <v>207</v>
      </c>
      <c r="W1765" t="s">
        <v>207</v>
      </c>
      <c r="X1765">
        <v>4.2084785130000002</v>
      </c>
      <c r="Y1765" t="s">
        <v>207</v>
      </c>
      <c r="Z1765" t="s">
        <v>207</v>
      </c>
      <c r="AA1765" t="s">
        <v>207</v>
      </c>
      <c r="AB1765" t="s">
        <v>207</v>
      </c>
      <c r="AC1765" t="s">
        <v>207</v>
      </c>
      <c r="AD1765" t="s">
        <v>207</v>
      </c>
      <c r="AE1765" t="s">
        <v>207</v>
      </c>
      <c r="AG1765">
        <v>-0.64</v>
      </c>
      <c r="AH1765">
        <v>-0.18</v>
      </c>
      <c r="AI1765" t="s">
        <v>207</v>
      </c>
      <c r="AJ1765" t="s">
        <v>207</v>
      </c>
      <c r="AL1765" t="s">
        <v>207</v>
      </c>
      <c r="AQ1765" t="s">
        <v>207</v>
      </c>
      <c r="AR1765" t="s">
        <v>207</v>
      </c>
      <c r="AS1765">
        <v>0.24151800800000001</v>
      </c>
      <c r="AT1765">
        <v>10.41588052</v>
      </c>
      <c r="AU1765">
        <v>1.5626989280000001</v>
      </c>
      <c r="AV1765">
        <v>315.30472040000001</v>
      </c>
      <c r="AX1765">
        <f t="shared" si="242"/>
        <v>3.5673155856354648</v>
      </c>
      <c r="AZ1765" t="str">
        <f t="shared" si="241"/>
        <v>Picea abies</v>
      </c>
      <c r="BA1765">
        <f t="shared" si="243"/>
        <v>27.01</v>
      </c>
      <c r="BB1765">
        <f t="shared" si="244"/>
        <v>2.0046166576354647</v>
      </c>
      <c r="BC1765">
        <f t="shared" si="245"/>
        <v>39.988500000000002</v>
      </c>
      <c r="BD1765">
        <f t="shared" si="246"/>
        <v>1200</v>
      </c>
      <c r="BE1765">
        <f t="shared" si="247"/>
        <v>0.18</v>
      </c>
      <c r="BF1765">
        <f t="shared" si="248"/>
        <v>10.41588052</v>
      </c>
      <c r="BG1765">
        <f t="shared" si="249"/>
        <v>0.24151800800000001</v>
      </c>
    </row>
    <row r="1766" spans="1:59" x14ac:dyDescent="0.25">
      <c r="A1766">
        <v>600</v>
      </c>
      <c r="H1766" t="s">
        <v>207</v>
      </c>
      <c r="I1766" t="s">
        <v>222</v>
      </c>
      <c r="M1766" t="s">
        <v>118</v>
      </c>
      <c r="Q1766" t="s">
        <v>207</v>
      </c>
      <c r="R1766">
        <v>26.13</v>
      </c>
      <c r="S1766">
        <v>26.895</v>
      </c>
      <c r="T1766">
        <v>399.92500000000001</v>
      </c>
      <c r="U1766">
        <v>1201</v>
      </c>
      <c r="V1766" t="s">
        <v>207</v>
      </c>
      <c r="W1766" t="s">
        <v>207</v>
      </c>
      <c r="X1766">
        <v>4.014882622</v>
      </c>
      <c r="Y1766" t="s">
        <v>207</v>
      </c>
      <c r="Z1766" t="s">
        <v>207</v>
      </c>
      <c r="AA1766" t="s">
        <v>207</v>
      </c>
      <c r="AB1766" t="s">
        <v>207</v>
      </c>
      <c r="AC1766" t="s">
        <v>207</v>
      </c>
      <c r="AD1766" t="s">
        <v>207</v>
      </c>
      <c r="AE1766" t="s">
        <v>207</v>
      </c>
      <c r="AG1766">
        <v>-0.68</v>
      </c>
      <c r="AH1766">
        <v>-0.21</v>
      </c>
      <c r="AI1766" t="s">
        <v>207</v>
      </c>
      <c r="AJ1766" t="s">
        <v>207</v>
      </c>
      <c r="AL1766" t="s">
        <v>207</v>
      </c>
      <c r="AQ1766" t="s">
        <v>207</v>
      </c>
      <c r="AR1766" t="s">
        <v>207</v>
      </c>
      <c r="AS1766">
        <v>0.22937580699999999</v>
      </c>
      <c r="AT1766">
        <v>13.70375041</v>
      </c>
      <c r="AU1766">
        <v>1.5929949430000001</v>
      </c>
      <c r="AV1766">
        <v>288.44010020000002</v>
      </c>
      <c r="AX1766">
        <f t="shared" si="242"/>
        <v>3.5433202669989305</v>
      </c>
      <c r="AZ1766" t="str">
        <f t="shared" si="241"/>
        <v>Picea abies</v>
      </c>
      <c r="BA1766">
        <f t="shared" si="243"/>
        <v>26.895</v>
      </c>
      <c r="BB1766">
        <f t="shared" si="244"/>
        <v>1.9503253239989304</v>
      </c>
      <c r="BC1766">
        <f t="shared" si="245"/>
        <v>39.9925</v>
      </c>
      <c r="BD1766">
        <f t="shared" si="246"/>
        <v>1201</v>
      </c>
      <c r="BE1766">
        <f t="shared" si="247"/>
        <v>0.21</v>
      </c>
      <c r="BF1766">
        <f t="shared" si="248"/>
        <v>13.70375041</v>
      </c>
      <c r="BG1766">
        <f t="shared" si="249"/>
        <v>0.22937580699999999</v>
      </c>
    </row>
    <row r="1767" spans="1:59" x14ac:dyDescent="0.25">
      <c r="A1767">
        <v>601</v>
      </c>
      <c r="H1767" t="s">
        <v>207</v>
      </c>
      <c r="I1767" t="s">
        <v>222</v>
      </c>
      <c r="M1767" t="s">
        <v>118</v>
      </c>
      <c r="Q1767" t="s">
        <v>207</v>
      </c>
      <c r="R1767">
        <v>26.2</v>
      </c>
      <c r="S1767">
        <v>27.204999999999998</v>
      </c>
      <c r="T1767">
        <v>400.01</v>
      </c>
      <c r="U1767">
        <v>1199.5</v>
      </c>
      <c r="V1767" t="s">
        <v>207</v>
      </c>
      <c r="W1767" t="s">
        <v>207</v>
      </c>
      <c r="X1767">
        <v>2.1427443419999999</v>
      </c>
      <c r="Y1767" t="s">
        <v>207</v>
      </c>
      <c r="Z1767" t="s">
        <v>207</v>
      </c>
      <c r="AA1767" t="s">
        <v>207</v>
      </c>
      <c r="AB1767" t="s">
        <v>207</v>
      </c>
      <c r="AC1767" t="s">
        <v>207</v>
      </c>
      <c r="AD1767" t="s">
        <v>207</v>
      </c>
      <c r="AE1767" t="s">
        <v>207</v>
      </c>
      <c r="AG1767">
        <v>-0.52</v>
      </c>
      <c r="AH1767">
        <v>-0.2</v>
      </c>
      <c r="AI1767" t="s">
        <v>207</v>
      </c>
      <c r="AJ1767" t="s">
        <v>207</v>
      </c>
      <c r="AL1767" t="s">
        <v>207</v>
      </c>
      <c r="AQ1767" t="s">
        <v>207</v>
      </c>
      <c r="AR1767" t="s">
        <v>207</v>
      </c>
      <c r="AS1767">
        <v>0.116322026</v>
      </c>
      <c r="AT1767">
        <v>8.5458748989999993</v>
      </c>
      <c r="AU1767">
        <v>1.612342612</v>
      </c>
      <c r="AV1767">
        <v>267.12148589999998</v>
      </c>
      <c r="AX1767">
        <f t="shared" si="242"/>
        <v>3.6083268607158505</v>
      </c>
      <c r="AZ1767" t="str">
        <f t="shared" si="241"/>
        <v>Picea abies</v>
      </c>
      <c r="BA1767">
        <f t="shared" si="243"/>
        <v>27.204999999999998</v>
      </c>
      <c r="BB1767">
        <f t="shared" si="244"/>
        <v>1.9959842487158506</v>
      </c>
      <c r="BC1767">
        <f t="shared" si="245"/>
        <v>40.000999999999998</v>
      </c>
      <c r="BD1767">
        <f t="shared" si="246"/>
        <v>1199.5</v>
      </c>
      <c r="BE1767">
        <f t="shared" si="247"/>
        <v>0.2</v>
      </c>
      <c r="BF1767">
        <f t="shared" si="248"/>
        <v>8.5458748989999993</v>
      </c>
      <c r="BG1767">
        <f t="shared" si="249"/>
        <v>0.116322026</v>
      </c>
    </row>
    <row r="1768" spans="1:59" x14ac:dyDescent="0.25">
      <c r="A1768">
        <v>602</v>
      </c>
      <c r="H1768" t="s">
        <v>207</v>
      </c>
      <c r="I1768" t="s">
        <v>222</v>
      </c>
      <c r="M1768" t="s">
        <v>118</v>
      </c>
      <c r="Q1768" t="s">
        <v>207</v>
      </c>
      <c r="R1768">
        <v>26.16</v>
      </c>
      <c r="S1768">
        <v>26.984999999999999</v>
      </c>
      <c r="T1768">
        <v>400.04</v>
      </c>
      <c r="U1768">
        <v>1200</v>
      </c>
      <c r="V1768" t="s">
        <v>207</v>
      </c>
      <c r="W1768" t="s">
        <v>207</v>
      </c>
      <c r="X1768">
        <v>0.41951495300000002</v>
      </c>
      <c r="Y1768" t="s">
        <v>207</v>
      </c>
      <c r="Z1768" t="s">
        <v>207</v>
      </c>
      <c r="AA1768" t="s">
        <v>207</v>
      </c>
      <c r="AB1768" t="s">
        <v>207</v>
      </c>
      <c r="AC1768" t="s">
        <v>207</v>
      </c>
      <c r="AD1768" t="s">
        <v>207</v>
      </c>
      <c r="AE1768" t="s">
        <v>207</v>
      </c>
      <c r="AG1768">
        <v>-1.53</v>
      </c>
      <c r="AH1768">
        <v>-1.0900000000000001</v>
      </c>
      <c r="AI1768" t="s">
        <v>207</v>
      </c>
      <c r="AJ1768" t="s">
        <v>207</v>
      </c>
      <c r="AL1768" t="s">
        <v>207</v>
      </c>
      <c r="AQ1768" t="s">
        <v>207</v>
      </c>
      <c r="AR1768" t="s">
        <v>207</v>
      </c>
      <c r="AS1768">
        <v>2.2195395E-2</v>
      </c>
      <c r="AT1768">
        <v>1.3525107160000001</v>
      </c>
      <c r="AU1768">
        <v>1.682122962</v>
      </c>
      <c r="AV1768">
        <v>291.56915190000001</v>
      </c>
      <c r="AX1768">
        <f t="shared" si="242"/>
        <v>3.562087206733092</v>
      </c>
      <c r="AZ1768" t="str">
        <f t="shared" si="241"/>
        <v>Picea abies</v>
      </c>
      <c r="BA1768">
        <f t="shared" si="243"/>
        <v>26.984999999999999</v>
      </c>
      <c r="BB1768">
        <f t="shared" si="244"/>
        <v>1.879964244733092</v>
      </c>
      <c r="BC1768">
        <f t="shared" si="245"/>
        <v>40.004000000000005</v>
      </c>
      <c r="BD1768">
        <f t="shared" si="246"/>
        <v>1200</v>
      </c>
      <c r="BE1768">
        <f t="shared" si="247"/>
        <v>1.0900000000000001</v>
      </c>
      <c r="BF1768">
        <f t="shared" si="248"/>
        <v>1.3525107160000001</v>
      </c>
      <c r="BG1768">
        <f t="shared" si="249"/>
        <v>2.2195395E-2</v>
      </c>
    </row>
    <row r="1769" spans="1:59" x14ac:dyDescent="0.25">
      <c r="A1769">
        <v>603</v>
      </c>
      <c r="H1769" t="s">
        <v>207</v>
      </c>
      <c r="I1769" t="s">
        <v>222</v>
      </c>
      <c r="M1769" t="s">
        <v>118</v>
      </c>
      <c r="Q1769" t="s">
        <v>207</v>
      </c>
      <c r="R1769">
        <v>26.285</v>
      </c>
      <c r="S1769">
        <v>27.555</v>
      </c>
      <c r="T1769">
        <v>400.19</v>
      </c>
      <c r="U1769">
        <v>1200.5</v>
      </c>
      <c r="V1769" t="s">
        <v>207</v>
      </c>
      <c r="W1769" t="s">
        <v>207</v>
      </c>
      <c r="X1769">
        <v>0.37208232099999999</v>
      </c>
      <c r="Y1769" t="s">
        <v>207</v>
      </c>
      <c r="Z1769" t="s">
        <v>207</v>
      </c>
      <c r="AA1769" t="s">
        <v>207</v>
      </c>
      <c r="AB1769" t="s">
        <v>207</v>
      </c>
      <c r="AC1769" t="s">
        <v>207</v>
      </c>
      <c r="AD1769" t="s">
        <v>207</v>
      </c>
      <c r="AE1769" t="s">
        <v>207</v>
      </c>
      <c r="AG1769">
        <v>-1.73</v>
      </c>
      <c r="AH1769">
        <v>-1.64</v>
      </c>
      <c r="AI1769" t="s">
        <v>207</v>
      </c>
      <c r="AJ1769" t="s">
        <v>207</v>
      </c>
      <c r="AL1769" t="s">
        <v>207</v>
      </c>
      <c r="AQ1769" t="s">
        <v>207</v>
      </c>
      <c r="AR1769" t="s">
        <v>207</v>
      </c>
      <c r="AS1769">
        <v>1.8525601999999999E-2</v>
      </c>
      <c r="AT1769">
        <v>0.31629021699999998</v>
      </c>
      <c r="AU1769">
        <v>1.7002218200000001</v>
      </c>
      <c r="AV1769">
        <v>360.63929150000001</v>
      </c>
      <c r="AX1769">
        <f t="shared" si="242"/>
        <v>3.6829675299241904</v>
      </c>
      <c r="AZ1769" t="str">
        <f t="shared" si="241"/>
        <v>Picea abies</v>
      </c>
      <c r="BA1769">
        <f t="shared" si="243"/>
        <v>27.555</v>
      </c>
      <c r="BB1769">
        <f t="shared" si="244"/>
        <v>1.9827457099241903</v>
      </c>
      <c r="BC1769">
        <f t="shared" si="245"/>
        <v>40.018999999999998</v>
      </c>
      <c r="BD1769">
        <f t="shared" si="246"/>
        <v>1200.5</v>
      </c>
      <c r="BE1769">
        <f t="shared" si="247"/>
        <v>1.64</v>
      </c>
      <c r="BF1769">
        <f t="shared" si="248"/>
        <v>0.31629021699999998</v>
      </c>
      <c r="BG1769">
        <f t="shared" si="249"/>
        <v>1.8525601999999999E-2</v>
      </c>
    </row>
    <row r="1770" spans="1:59" x14ac:dyDescent="0.25">
      <c r="A1770">
        <v>607</v>
      </c>
      <c r="H1770" t="s">
        <v>207</v>
      </c>
      <c r="I1770" t="s">
        <v>222</v>
      </c>
      <c r="M1770" t="s">
        <v>118</v>
      </c>
      <c r="Q1770" t="s">
        <v>207</v>
      </c>
      <c r="R1770">
        <v>26.315000000000001</v>
      </c>
      <c r="S1770">
        <v>27.71</v>
      </c>
      <c r="T1770">
        <v>399.95499999999998</v>
      </c>
      <c r="U1770">
        <v>1200</v>
      </c>
      <c r="V1770" t="s">
        <v>207</v>
      </c>
      <c r="W1770" t="s">
        <v>207</v>
      </c>
      <c r="X1770">
        <v>0.435301259</v>
      </c>
      <c r="Y1770" t="s">
        <v>207</v>
      </c>
      <c r="Z1770" t="s">
        <v>207</v>
      </c>
      <c r="AA1770" t="s">
        <v>207</v>
      </c>
      <c r="AB1770" t="s">
        <v>207</v>
      </c>
      <c r="AC1770" t="s">
        <v>207</v>
      </c>
      <c r="AD1770" t="s">
        <v>207</v>
      </c>
      <c r="AE1770" t="s">
        <v>207</v>
      </c>
      <c r="AG1770">
        <v>-1.68</v>
      </c>
      <c r="AH1770">
        <v>-1.28</v>
      </c>
      <c r="AI1770" t="s">
        <v>207</v>
      </c>
      <c r="AJ1770" t="s">
        <v>207</v>
      </c>
      <c r="AL1770" t="s">
        <v>207</v>
      </c>
      <c r="AQ1770" t="s">
        <v>207</v>
      </c>
      <c r="AR1770" t="s">
        <v>207</v>
      </c>
      <c r="AS1770">
        <v>2.2052169999999999E-2</v>
      </c>
      <c r="AT1770">
        <v>1.9731676E-2</v>
      </c>
      <c r="AU1770">
        <v>1.638897104</v>
      </c>
      <c r="AV1770">
        <v>386.48695240000001</v>
      </c>
      <c r="AX1770">
        <f t="shared" si="242"/>
        <v>3.7164498776890471</v>
      </c>
      <c r="AZ1770" t="str">
        <f t="shared" si="241"/>
        <v>Picea abies</v>
      </c>
      <c r="BA1770">
        <f t="shared" si="243"/>
        <v>27.71</v>
      </c>
      <c r="BB1770">
        <f t="shared" si="244"/>
        <v>2.0775527736890469</v>
      </c>
      <c r="BC1770">
        <f t="shared" si="245"/>
        <v>39.9955</v>
      </c>
      <c r="BD1770">
        <f t="shared" si="246"/>
        <v>1200</v>
      </c>
      <c r="BE1770">
        <f t="shared" si="247"/>
        <v>1.28</v>
      </c>
      <c r="BF1770">
        <f t="shared" si="248"/>
        <v>1.9731676E-2</v>
      </c>
      <c r="BG1770">
        <f t="shared" si="249"/>
        <v>2.2052169999999999E-2</v>
      </c>
    </row>
    <row r="1771" spans="1:59" x14ac:dyDescent="0.25">
      <c r="A1771">
        <v>608</v>
      </c>
      <c r="H1771" t="s">
        <v>207</v>
      </c>
      <c r="I1771" t="s">
        <v>222</v>
      </c>
      <c r="M1771" t="s">
        <v>118</v>
      </c>
      <c r="Q1771" t="s">
        <v>207</v>
      </c>
      <c r="R1771">
        <v>26.094999999999999</v>
      </c>
      <c r="S1771">
        <v>26.93</v>
      </c>
      <c r="T1771">
        <v>399.71499999999997</v>
      </c>
      <c r="U1771">
        <v>1200.5</v>
      </c>
      <c r="V1771" t="s">
        <v>207</v>
      </c>
      <c r="W1771" t="s">
        <v>207</v>
      </c>
      <c r="X1771">
        <v>0.46248182900000001</v>
      </c>
      <c r="Y1771" t="s">
        <v>207</v>
      </c>
      <c r="Z1771" t="s">
        <v>207</v>
      </c>
      <c r="AA1771" t="s">
        <v>207</v>
      </c>
      <c r="AB1771" t="s">
        <v>207</v>
      </c>
      <c r="AC1771" t="s">
        <v>207</v>
      </c>
      <c r="AD1771" t="s">
        <v>207</v>
      </c>
      <c r="AE1771" t="s">
        <v>207</v>
      </c>
      <c r="AG1771">
        <v>-2.78</v>
      </c>
      <c r="AH1771">
        <v>-2.6</v>
      </c>
      <c r="AI1771" t="s">
        <v>207</v>
      </c>
      <c r="AJ1771" t="s">
        <v>207</v>
      </c>
      <c r="AL1771" t="s">
        <v>207</v>
      </c>
      <c r="AQ1771" t="s">
        <v>207</v>
      </c>
      <c r="AR1771" t="s">
        <v>207</v>
      </c>
      <c r="AS1771">
        <v>2.4957463999999999E-2</v>
      </c>
      <c r="AT1771">
        <v>-0.82285938300000006</v>
      </c>
      <c r="AU1771">
        <v>1.6445963219999999</v>
      </c>
      <c r="AV1771">
        <v>440.35808370000001</v>
      </c>
      <c r="AX1771">
        <f t="shared" si="242"/>
        <v>3.5506082619217763</v>
      </c>
      <c r="AZ1771" t="str">
        <f t="shared" si="241"/>
        <v>Picea abies</v>
      </c>
      <c r="BA1771">
        <f t="shared" si="243"/>
        <v>26.93</v>
      </c>
      <c r="BB1771">
        <f t="shared" si="244"/>
        <v>1.9060119399217763</v>
      </c>
      <c r="BC1771">
        <f t="shared" si="245"/>
        <v>39.971499999999999</v>
      </c>
      <c r="BD1771">
        <f t="shared" si="246"/>
        <v>1200.5</v>
      </c>
      <c r="BE1771">
        <f t="shared" si="247"/>
        <v>2.6</v>
      </c>
      <c r="BF1771">
        <f t="shared" si="248"/>
        <v>-0.82285938300000006</v>
      </c>
      <c r="BG1771">
        <f t="shared" si="249"/>
        <v>2.4957463999999999E-2</v>
      </c>
    </row>
    <row r="1772" spans="1:59" x14ac:dyDescent="0.25">
      <c r="A1772">
        <v>611</v>
      </c>
      <c r="H1772" t="s">
        <v>207</v>
      </c>
      <c r="I1772" t="s">
        <v>222</v>
      </c>
      <c r="M1772" t="s">
        <v>118</v>
      </c>
      <c r="Q1772" t="s">
        <v>207</v>
      </c>
      <c r="R1772">
        <v>26.09</v>
      </c>
      <c r="S1772">
        <v>27.024999999999999</v>
      </c>
      <c r="T1772">
        <v>401.15499999999997</v>
      </c>
      <c r="U1772">
        <v>1201</v>
      </c>
      <c r="V1772" t="s">
        <v>207</v>
      </c>
      <c r="W1772" t="s">
        <v>207</v>
      </c>
      <c r="X1772">
        <v>0.209575658</v>
      </c>
      <c r="Y1772" t="s">
        <v>207</v>
      </c>
      <c r="Z1772" t="s">
        <v>207</v>
      </c>
      <c r="AA1772" t="s">
        <v>207</v>
      </c>
      <c r="AB1772" t="s">
        <v>207</v>
      </c>
      <c r="AC1772" t="s">
        <v>207</v>
      </c>
      <c r="AD1772" t="s">
        <v>207</v>
      </c>
      <c r="AE1772" t="s">
        <v>207</v>
      </c>
      <c r="AG1772">
        <v>-1.45</v>
      </c>
      <c r="AH1772">
        <v>-1.39</v>
      </c>
      <c r="AI1772" t="s">
        <v>207</v>
      </c>
      <c r="AJ1772" t="s">
        <v>207</v>
      </c>
      <c r="AL1772" t="s">
        <v>207</v>
      </c>
      <c r="AQ1772" t="s">
        <v>207</v>
      </c>
      <c r="AR1772" t="s">
        <v>207</v>
      </c>
      <c r="AS1772">
        <v>1.0161274E-2</v>
      </c>
      <c r="AT1772">
        <v>0.399794496</v>
      </c>
      <c r="AU1772">
        <v>1.8283276980000001</v>
      </c>
      <c r="AV1772">
        <v>325.81684849999999</v>
      </c>
      <c r="AX1772">
        <f t="shared" si="242"/>
        <v>3.5704558203530059</v>
      </c>
      <c r="AZ1772" t="str">
        <f t="shared" si="241"/>
        <v>Picea abies</v>
      </c>
      <c r="BA1772">
        <f t="shared" si="243"/>
        <v>27.024999999999999</v>
      </c>
      <c r="BB1772">
        <f t="shared" si="244"/>
        <v>1.7421281223530058</v>
      </c>
      <c r="BC1772">
        <f t="shared" si="245"/>
        <v>40.115499999999997</v>
      </c>
      <c r="BD1772">
        <f t="shared" si="246"/>
        <v>1201</v>
      </c>
      <c r="BE1772">
        <f t="shared" si="247"/>
        <v>1.39</v>
      </c>
      <c r="BF1772">
        <f t="shared" si="248"/>
        <v>0.399794496</v>
      </c>
      <c r="BG1772">
        <f t="shared" si="249"/>
        <v>1.0161274E-2</v>
      </c>
    </row>
    <row r="1773" spans="1:59" x14ac:dyDescent="0.25">
      <c r="A1773">
        <v>613</v>
      </c>
      <c r="H1773" t="s">
        <v>207</v>
      </c>
      <c r="I1773" t="s">
        <v>222</v>
      </c>
      <c r="M1773" t="s">
        <v>118</v>
      </c>
      <c r="Q1773" t="s">
        <v>207</v>
      </c>
      <c r="R1773">
        <v>26.28</v>
      </c>
      <c r="S1773">
        <v>27.715</v>
      </c>
      <c r="T1773">
        <v>399.91</v>
      </c>
      <c r="U1773">
        <v>1201</v>
      </c>
      <c r="V1773" t="s">
        <v>207</v>
      </c>
      <c r="W1773" t="s">
        <v>207</v>
      </c>
      <c r="X1773">
        <v>0.58249585999999998</v>
      </c>
      <c r="Y1773" t="s">
        <v>207</v>
      </c>
      <c r="Z1773" t="s">
        <v>207</v>
      </c>
      <c r="AA1773" t="s">
        <v>207</v>
      </c>
      <c r="AB1773" t="s">
        <v>207</v>
      </c>
      <c r="AC1773" t="s">
        <v>207</v>
      </c>
      <c r="AD1773" t="s">
        <v>207</v>
      </c>
      <c r="AE1773" t="s">
        <v>207</v>
      </c>
      <c r="AG1773">
        <v>-2.41</v>
      </c>
      <c r="AH1773">
        <v>-2.39</v>
      </c>
      <c r="AI1773" t="s">
        <v>207</v>
      </c>
      <c r="AJ1773" t="s">
        <v>207</v>
      </c>
      <c r="AL1773" t="s">
        <v>207</v>
      </c>
      <c r="AQ1773" t="s">
        <v>207</v>
      </c>
      <c r="AR1773" t="s">
        <v>207</v>
      </c>
      <c r="AS1773">
        <v>2.7019367999999998E-2</v>
      </c>
      <c r="AT1773">
        <v>1.2250649259999999</v>
      </c>
      <c r="AU1773">
        <v>1.8113955319999999</v>
      </c>
      <c r="AV1773">
        <v>314.21008869999997</v>
      </c>
      <c r="AX1773">
        <f t="shared" si="242"/>
        <v>3.7175343513254115</v>
      </c>
      <c r="AZ1773" t="str">
        <f t="shared" si="241"/>
        <v>Picea abies</v>
      </c>
      <c r="BA1773">
        <f t="shared" si="243"/>
        <v>27.715</v>
      </c>
      <c r="BB1773">
        <f t="shared" si="244"/>
        <v>1.9061388193254116</v>
      </c>
      <c r="BC1773">
        <f t="shared" si="245"/>
        <v>39.991</v>
      </c>
      <c r="BD1773">
        <f t="shared" si="246"/>
        <v>1201</v>
      </c>
      <c r="BE1773">
        <f t="shared" si="247"/>
        <v>2.39</v>
      </c>
      <c r="BF1773">
        <f t="shared" si="248"/>
        <v>1.2250649259999999</v>
      </c>
      <c r="BG1773">
        <f t="shared" si="249"/>
        <v>2.7019367999999998E-2</v>
      </c>
    </row>
    <row r="1774" spans="1:59" x14ac:dyDescent="0.25">
      <c r="A1774">
        <v>616</v>
      </c>
      <c r="H1774" t="s">
        <v>207</v>
      </c>
      <c r="I1774" t="s">
        <v>222</v>
      </c>
      <c r="M1774" t="s">
        <v>118</v>
      </c>
      <c r="Q1774" t="s">
        <v>207</v>
      </c>
      <c r="R1774">
        <v>26.43</v>
      </c>
      <c r="S1774">
        <v>28.22</v>
      </c>
      <c r="T1774">
        <v>399.83499999999998</v>
      </c>
      <c r="U1774">
        <v>1199</v>
      </c>
      <c r="V1774" t="s">
        <v>207</v>
      </c>
      <c r="W1774" t="s">
        <v>207</v>
      </c>
      <c r="X1774">
        <v>3.7369135189999998</v>
      </c>
      <c r="Y1774" t="s">
        <v>207</v>
      </c>
      <c r="Z1774" t="s">
        <v>207</v>
      </c>
      <c r="AA1774" t="s">
        <v>207</v>
      </c>
      <c r="AB1774" t="s">
        <v>207</v>
      </c>
      <c r="AC1774" t="s">
        <v>207</v>
      </c>
      <c r="AD1774" t="s">
        <v>207</v>
      </c>
      <c r="AE1774" t="s">
        <v>207</v>
      </c>
      <c r="AG1774">
        <v>-0.5</v>
      </c>
      <c r="AH1774">
        <v>-0.15</v>
      </c>
      <c r="AI1774" t="s">
        <v>207</v>
      </c>
      <c r="AJ1774" t="s">
        <v>207</v>
      </c>
      <c r="AL1774" t="s">
        <v>207</v>
      </c>
      <c r="AQ1774" t="s">
        <v>207</v>
      </c>
      <c r="AR1774" t="s">
        <v>207</v>
      </c>
      <c r="AS1774">
        <v>0.176455576</v>
      </c>
      <c r="AT1774">
        <v>12.91293067</v>
      </c>
      <c r="AU1774">
        <v>1.722062682</v>
      </c>
      <c r="AV1774">
        <v>265.11967010000001</v>
      </c>
      <c r="AX1774">
        <f t="shared" si="242"/>
        <v>3.8284955086153309</v>
      </c>
      <c r="AZ1774" t="str">
        <f t="shared" si="241"/>
        <v>Picea abies</v>
      </c>
      <c r="BA1774">
        <f t="shared" si="243"/>
        <v>28.22</v>
      </c>
      <c r="BB1774">
        <f t="shared" si="244"/>
        <v>2.1064328266153307</v>
      </c>
      <c r="BC1774">
        <f t="shared" si="245"/>
        <v>39.983499999999999</v>
      </c>
      <c r="BD1774">
        <f t="shared" si="246"/>
        <v>1199</v>
      </c>
      <c r="BE1774">
        <f t="shared" si="247"/>
        <v>0.15</v>
      </c>
      <c r="BF1774">
        <f t="shared" si="248"/>
        <v>12.91293067</v>
      </c>
      <c r="BG1774">
        <f t="shared" si="249"/>
        <v>0.176455576</v>
      </c>
    </row>
    <row r="1775" spans="1:59" x14ac:dyDescent="0.25">
      <c r="A1775">
        <v>617</v>
      </c>
      <c r="H1775" t="s">
        <v>207</v>
      </c>
      <c r="I1775" t="s">
        <v>222</v>
      </c>
      <c r="M1775" t="s">
        <v>118</v>
      </c>
      <c r="Q1775" t="s">
        <v>207</v>
      </c>
      <c r="R1775">
        <v>26.375</v>
      </c>
      <c r="S1775">
        <v>28.07</v>
      </c>
      <c r="T1775">
        <v>399.72</v>
      </c>
      <c r="U1775">
        <v>1199.5</v>
      </c>
      <c r="V1775" t="s">
        <v>207</v>
      </c>
      <c r="W1775" t="s">
        <v>207</v>
      </c>
      <c r="X1775">
        <v>2.4323730229999998</v>
      </c>
      <c r="Y1775" t="s">
        <v>207</v>
      </c>
      <c r="Z1775" t="s">
        <v>207</v>
      </c>
      <c r="AA1775" t="s">
        <v>207</v>
      </c>
      <c r="AB1775" t="s">
        <v>207</v>
      </c>
      <c r="AC1775" t="s">
        <v>207</v>
      </c>
      <c r="AD1775" t="s">
        <v>207</v>
      </c>
      <c r="AE1775" t="s">
        <v>207</v>
      </c>
      <c r="AG1775">
        <v>-0.53</v>
      </c>
      <c r="AH1775">
        <v>-0.19</v>
      </c>
      <c r="AI1775" t="s">
        <v>207</v>
      </c>
      <c r="AJ1775" t="s">
        <v>207</v>
      </c>
      <c r="AL1775" t="s">
        <v>207</v>
      </c>
      <c r="AQ1775" t="s">
        <v>207</v>
      </c>
      <c r="AR1775" t="s">
        <v>207</v>
      </c>
      <c r="AS1775">
        <v>0.115030696</v>
      </c>
      <c r="AT1775">
        <v>9.7377195190000005</v>
      </c>
      <c r="AU1775">
        <v>1.728678422</v>
      </c>
      <c r="AV1775">
        <v>247.52289379999999</v>
      </c>
      <c r="AX1775">
        <f t="shared" si="242"/>
        <v>3.7952397143124292</v>
      </c>
      <c r="AZ1775" t="str">
        <f t="shared" si="241"/>
        <v>Picea abies</v>
      </c>
      <c r="BA1775">
        <f t="shared" si="243"/>
        <v>28.07</v>
      </c>
      <c r="BB1775">
        <f t="shared" si="244"/>
        <v>2.0665612923124295</v>
      </c>
      <c r="BC1775">
        <f t="shared" si="245"/>
        <v>39.972000000000001</v>
      </c>
      <c r="BD1775">
        <f t="shared" si="246"/>
        <v>1199.5</v>
      </c>
      <c r="BE1775">
        <f t="shared" si="247"/>
        <v>0.19</v>
      </c>
      <c r="BF1775">
        <f t="shared" si="248"/>
        <v>9.7377195190000005</v>
      </c>
      <c r="BG1775">
        <f t="shared" si="249"/>
        <v>0.115030696</v>
      </c>
    </row>
    <row r="1776" spans="1:59" x14ac:dyDescent="0.25">
      <c r="A1776">
        <v>618</v>
      </c>
      <c r="H1776" t="s">
        <v>207</v>
      </c>
      <c r="I1776" t="s">
        <v>222</v>
      </c>
      <c r="M1776" t="s">
        <v>118</v>
      </c>
      <c r="Q1776" t="s">
        <v>207</v>
      </c>
      <c r="R1776">
        <v>26.53</v>
      </c>
      <c r="S1776">
        <v>28.68</v>
      </c>
      <c r="T1776">
        <v>399.9</v>
      </c>
      <c r="U1776">
        <v>1201</v>
      </c>
      <c r="V1776" t="s">
        <v>207</v>
      </c>
      <c r="W1776" t="s">
        <v>207</v>
      </c>
      <c r="X1776">
        <v>2.495957835</v>
      </c>
      <c r="Y1776" t="s">
        <v>207</v>
      </c>
      <c r="Z1776" t="s">
        <v>207</v>
      </c>
      <c r="AA1776" t="s">
        <v>207</v>
      </c>
      <c r="AB1776" t="s">
        <v>207</v>
      </c>
      <c r="AC1776" t="s">
        <v>207</v>
      </c>
      <c r="AD1776" t="s">
        <v>207</v>
      </c>
      <c r="AE1776" t="s">
        <v>207</v>
      </c>
      <c r="AG1776">
        <v>-0.51</v>
      </c>
      <c r="AH1776">
        <v>-0.18</v>
      </c>
      <c r="AI1776" t="s">
        <v>207</v>
      </c>
      <c r="AJ1776" t="s">
        <v>207</v>
      </c>
      <c r="AL1776" t="s">
        <v>207</v>
      </c>
      <c r="AQ1776" t="s">
        <v>207</v>
      </c>
      <c r="AR1776" t="s">
        <v>207</v>
      </c>
      <c r="AS1776">
        <v>0.111701658</v>
      </c>
      <c r="AT1776">
        <v>10.829839610000001</v>
      </c>
      <c r="AU1776">
        <v>1.739866575</v>
      </c>
      <c r="AV1776">
        <v>226.63178730000001</v>
      </c>
      <c r="AX1776">
        <f t="shared" si="242"/>
        <v>3.932066728288071</v>
      </c>
      <c r="AZ1776" t="str">
        <f t="shared" ref="AZ1776:AZ1839" si="250">M1776</f>
        <v>Picea abies</v>
      </c>
      <c r="BA1776">
        <f t="shared" si="243"/>
        <v>28.68</v>
      </c>
      <c r="BB1776">
        <f t="shared" si="244"/>
        <v>2.1922001532880708</v>
      </c>
      <c r="BC1776">
        <f t="shared" si="245"/>
        <v>39.989999999999995</v>
      </c>
      <c r="BD1776">
        <f t="shared" si="246"/>
        <v>1201</v>
      </c>
      <c r="BE1776">
        <f t="shared" si="247"/>
        <v>0.18</v>
      </c>
      <c r="BF1776">
        <f t="shared" si="248"/>
        <v>10.829839610000001</v>
      </c>
      <c r="BG1776">
        <f t="shared" si="249"/>
        <v>0.111701658</v>
      </c>
    </row>
    <row r="1777" spans="1:59" x14ac:dyDescent="0.25">
      <c r="A1777">
        <v>619</v>
      </c>
      <c r="H1777" t="s">
        <v>207</v>
      </c>
      <c r="I1777" t="s">
        <v>222</v>
      </c>
      <c r="M1777" t="s">
        <v>118</v>
      </c>
      <c r="Q1777" t="s">
        <v>207</v>
      </c>
      <c r="R1777">
        <v>26.61</v>
      </c>
      <c r="S1777">
        <v>28.824999999999999</v>
      </c>
      <c r="T1777">
        <v>399.94</v>
      </c>
      <c r="U1777">
        <v>1200.5</v>
      </c>
      <c r="V1777" t="s">
        <v>207</v>
      </c>
      <c r="W1777" t="s">
        <v>207</v>
      </c>
      <c r="X1777">
        <v>3.5648606100000002</v>
      </c>
      <c r="Y1777" t="s">
        <v>207</v>
      </c>
      <c r="Z1777" t="s">
        <v>207</v>
      </c>
      <c r="AA1777" t="s">
        <v>207</v>
      </c>
      <c r="AB1777" t="s">
        <v>207</v>
      </c>
      <c r="AC1777" t="s">
        <v>207</v>
      </c>
      <c r="AD1777" t="s">
        <v>207</v>
      </c>
      <c r="AE1777" t="s">
        <v>207</v>
      </c>
      <c r="AG1777">
        <v>-0.69</v>
      </c>
      <c r="AH1777">
        <v>-0.19</v>
      </c>
      <c r="AI1777" t="s">
        <v>207</v>
      </c>
      <c r="AJ1777" t="s">
        <v>207</v>
      </c>
      <c r="AL1777" t="s">
        <v>207</v>
      </c>
      <c r="AQ1777" t="s">
        <v>207</v>
      </c>
      <c r="AR1777" t="s">
        <v>207</v>
      </c>
      <c r="AS1777">
        <v>0.15899728799999999</v>
      </c>
      <c r="AT1777">
        <v>11.89168504</v>
      </c>
      <c r="AU1777">
        <v>1.739900217</v>
      </c>
      <c r="AV1777">
        <v>262.04600429999999</v>
      </c>
      <c r="AX1777">
        <f t="shared" si="242"/>
        <v>3.965215583828674</v>
      </c>
      <c r="AZ1777" t="str">
        <f t="shared" si="250"/>
        <v>Picea abies</v>
      </c>
      <c r="BA1777">
        <f t="shared" si="243"/>
        <v>28.824999999999999</v>
      </c>
      <c r="BB1777">
        <f t="shared" si="244"/>
        <v>2.2253153668286743</v>
      </c>
      <c r="BC1777">
        <f t="shared" si="245"/>
        <v>39.994</v>
      </c>
      <c r="BD1777">
        <f t="shared" si="246"/>
        <v>1200.5</v>
      </c>
      <c r="BE1777">
        <f t="shared" si="247"/>
        <v>0.19</v>
      </c>
      <c r="BF1777">
        <f t="shared" si="248"/>
        <v>11.89168504</v>
      </c>
      <c r="BG1777">
        <f t="shared" si="249"/>
        <v>0.15899728799999999</v>
      </c>
    </row>
    <row r="1778" spans="1:59" x14ac:dyDescent="0.25">
      <c r="A1778">
        <v>620</v>
      </c>
      <c r="H1778" t="s">
        <v>207</v>
      </c>
      <c r="I1778" t="s">
        <v>222</v>
      </c>
      <c r="M1778" t="s">
        <v>118</v>
      </c>
      <c r="Q1778" t="s">
        <v>207</v>
      </c>
      <c r="R1778">
        <v>26.62</v>
      </c>
      <c r="S1778">
        <v>28.92</v>
      </c>
      <c r="T1778">
        <v>400.02</v>
      </c>
      <c r="U1778">
        <v>1199.5</v>
      </c>
      <c r="V1778" t="s">
        <v>207</v>
      </c>
      <c r="W1778" t="s">
        <v>207</v>
      </c>
      <c r="X1778">
        <v>2.9053303110000002</v>
      </c>
      <c r="Y1778" t="s">
        <v>207</v>
      </c>
      <c r="Z1778" t="s">
        <v>207</v>
      </c>
      <c r="AA1778" t="s">
        <v>207</v>
      </c>
      <c r="AB1778" t="s">
        <v>207</v>
      </c>
      <c r="AC1778" t="s">
        <v>207</v>
      </c>
      <c r="AD1778" t="s">
        <v>207</v>
      </c>
      <c r="AE1778" t="s">
        <v>207</v>
      </c>
      <c r="AG1778">
        <v>-0.9</v>
      </c>
      <c r="AH1778">
        <v>-0.24</v>
      </c>
      <c r="AI1778" t="s">
        <v>207</v>
      </c>
      <c r="AJ1778" t="s">
        <v>207</v>
      </c>
      <c r="AL1778" t="s">
        <v>207</v>
      </c>
      <c r="AQ1778" t="s">
        <v>207</v>
      </c>
      <c r="AR1778" t="s">
        <v>207</v>
      </c>
      <c r="AS1778">
        <v>0.127000634</v>
      </c>
      <c r="AT1778">
        <v>12.329085389999999</v>
      </c>
      <c r="AU1778">
        <v>1.757823685</v>
      </c>
      <c r="AV1778">
        <v>226.6968205</v>
      </c>
      <c r="AX1778">
        <f t="shared" si="242"/>
        <v>3.9870654084957673</v>
      </c>
      <c r="AZ1778" t="str">
        <f t="shared" si="250"/>
        <v>Picea abies</v>
      </c>
      <c r="BA1778">
        <f t="shared" si="243"/>
        <v>28.92</v>
      </c>
      <c r="BB1778">
        <f t="shared" si="244"/>
        <v>2.2292417234957673</v>
      </c>
      <c r="BC1778">
        <f t="shared" si="245"/>
        <v>40.001999999999995</v>
      </c>
      <c r="BD1778">
        <f t="shared" si="246"/>
        <v>1199.5</v>
      </c>
      <c r="BE1778">
        <f t="shared" si="247"/>
        <v>0.24</v>
      </c>
      <c r="BF1778">
        <f t="shared" si="248"/>
        <v>12.329085389999999</v>
      </c>
      <c r="BG1778">
        <f t="shared" si="249"/>
        <v>0.127000634</v>
      </c>
    </row>
    <row r="1779" spans="1:59" x14ac:dyDescent="0.25">
      <c r="A1779">
        <v>621</v>
      </c>
      <c r="H1779" t="s">
        <v>207</v>
      </c>
      <c r="I1779" t="s">
        <v>222</v>
      </c>
      <c r="M1779" t="s">
        <v>118</v>
      </c>
      <c r="Q1779" t="s">
        <v>207</v>
      </c>
      <c r="R1779">
        <v>26.655000000000001</v>
      </c>
      <c r="S1779">
        <v>28.995000000000001</v>
      </c>
      <c r="T1779">
        <v>399.93</v>
      </c>
      <c r="U1779">
        <v>1201</v>
      </c>
      <c r="V1779" t="s">
        <v>207</v>
      </c>
      <c r="W1779" t="s">
        <v>207</v>
      </c>
      <c r="X1779">
        <v>2.3298520169999999</v>
      </c>
      <c r="Y1779" t="s">
        <v>207</v>
      </c>
      <c r="Z1779" t="s">
        <v>207</v>
      </c>
      <c r="AA1779" t="s">
        <v>207</v>
      </c>
      <c r="AB1779" t="s">
        <v>207</v>
      </c>
      <c r="AC1779" t="s">
        <v>207</v>
      </c>
      <c r="AD1779" t="s">
        <v>207</v>
      </c>
      <c r="AE1779" t="s">
        <v>207</v>
      </c>
      <c r="AG1779">
        <v>-0.56999999999999995</v>
      </c>
      <c r="AH1779">
        <v>-0.19</v>
      </c>
      <c r="AI1779" t="s">
        <v>207</v>
      </c>
      <c r="AJ1779" t="s">
        <v>207</v>
      </c>
      <c r="AL1779" t="s">
        <v>207</v>
      </c>
      <c r="AQ1779" t="s">
        <v>207</v>
      </c>
      <c r="AR1779" t="s">
        <v>207</v>
      </c>
      <c r="AS1779">
        <v>0.101984882</v>
      </c>
      <c r="AT1779">
        <v>10.61497655</v>
      </c>
      <c r="AU1779">
        <v>1.739103574</v>
      </c>
      <c r="AV1779">
        <v>215.4872536</v>
      </c>
      <c r="AX1779">
        <f t="shared" si="242"/>
        <v>4.004389194432739</v>
      </c>
      <c r="AZ1779" t="str">
        <f t="shared" si="250"/>
        <v>Picea abies</v>
      </c>
      <c r="BA1779">
        <f t="shared" si="243"/>
        <v>28.995000000000001</v>
      </c>
      <c r="BB1779">
        <f t="shared" si="244"/>
        <v>2.265285620432739</v>
      </c>
      <c r="BC1779">
        <f t="shared" si="245"/>
        <v>39.993000000000002</v>
      </c>
      <c r="BD1779">
        <f t="shared" si="246"/>
        <v>1201</v>
      </c>
      <c r="BE1779">
        <f t="shared" si="247"/>
        <v>0.19</v>
      </c>
      <c r="BF1779">
        <f t="shared" si="248"/>
        <v>10.61497655</v>
      </c>
      <c r="BG1779">
        <f t="shared" si="249"/>
        <v>0.101984882</v>
      </c>
    </row>
    <row r="1780" spans="1:59" x14ac:dyDescent="0.25">
      <c r="A1780">
        <v>622</v>
      </c>
      <c r="H1780" t="s">
        <v>207</v>
      </c>
      <c r="I1780" t="s">
        <v>222</v>
      </c>
      <c r="M1780" t="s">
        <v>118</v>
      </c>
      <c r="Q1780" t="s">
        <v>207</v>
      </c>
      <c r="R1780">
        <v>26.81</v>
      </c>
      <c r="S1780">
        <v>29.454999999999998</v>
      </c>
      <c r="T1780">
        <v>399.97500000000002</v>
      </c>
      <c r="U1780">
        <v>1198.5</v>
      </c>
      <c r="V1780" t="s">
        <v>207</v>
      </c>
      <c r="W1780" t="s">
        <v>207</v>
      </c>
      <c r="X1780">
        <v>2.1689810359999999</v>
      </c>
      <c r="Y1780" t="s">
        <v>207</v>
      </c>
      <c r="Z1780" t="s">
        <v>207</v>
      </c>
      <c r="AA1780" t="s">
        <v>207</v>
      </c>
      <c r="AB1780" t="s">
        <v>207</v>
      </c>
      <c r="AC1780" t="s">
        <v>207</v>
      </c>
      <c r="AD1780" t="s">
        <v>207</v>
      </c>
      <c r="AE1780" t="s">
        <v>207</v>
      </c>
      <c r="AG1780">
        <v>-0.8</v>
      </c>
      <c r="AH1780">
        <v>-0.24</v>
      </c>
      <c r="AI1780" t="s">
        <v>207</v>
      </c>
      <c r="AJ1780" t="s">
        <v>207</v>
      </c>
      <c r="AL1780" t="s">
        <v>207</v>
      </c>
      <c r="AQ1780" t="s">
        <v>207</v>
      </c>
      <c r="AR1780" t="s">
        <v>207</v>
      </c>
      <c r="AS1780">
        <v>9.1409634000000003E-2</v>
      </c>
      <c r="AT1780">
        <v>10.31750113</v>
      </c>
      <c r="AU1780">
        <v>1.7456951970000001</v>
      </c>
      <c r="AV1780">
        <v>201.93904789999999</v>
      </c>
      <c r="AX1780">
        <f t="shared" si="242"/>
        <v>4.1120813476172238</v>
      </c>
      <c r="AZ1780" t="str">
        <f t="shared" si="250"/>
        <v>Picea abies</v>
      </c>
      <c r="BA1780">
        <f t="shared" si="243"/>
        <v>29.454999999999998</v>
      </c>
      <c r="BB1780">
        <f t="shared" si="244"/>
        <v>2.3663861506172239</v>
      </c>
      <c r="BC1780">
        <f t="shared" si="245"/>
        <v>39.997500000000002</v>
      </c>
      <c r="BD1780">
        <f t="shared" si="246"/>
        <v>1198.5</v>
      </c>
      <c r="BE1780">
        <f t="shared" si="247"/>
        <v>0.24</v>
      </c>
      <c r="BF1780">
        <f t="shared" si="248"/>
        <v>10.31750113</v>
      </c>
      <c r="BG1780">
        <f t="shared" si="249"/>
        <v>9.1409634000000003E-2</v>
      </c>
    </row>
    <row r="1781" spans="1:59" x14ac:dyDescent="0.25">
      <c r="A1781">
        <v>626</v>
      </c>
      <c r="H1781" t="s">
        <v>207</v>
      </c>
      <c r="I1781" t="s">
        <v>222</v>
      </c>
      <c r="M1781" t="s">
        <v>118</v>
      </c>
      <c r="Q1781" t="s">
        <v>207</v>
      </c>
      <c r="R1781">
        <v>26.315000000000001</v>
      </c>
      <c r="S1781">
        <v>27.785</v>
      </c>
      <c r="T1781">
        <v>399.41</v>
      </c>
      <c r="U1781">
        <v>1200.5</v>
      </c>
      <c r="V1781" t="s">
        <v>207</v>
      </c>
      <c r="W1781" t="s">
        <v>207</v>
      </c>
      <c r="X1781">
        <v>0.35622063500000001</v>
      </c>
      <c r="Y1781" t="s">
        <v>207</v>
      </c>
      <c r="Z1781" t="s">
        <v>207</v>
      </c>
      <c r="AA1781" t="s">
        <v>207</v>
      </c>
      <c r="AB1781" t="s">
        <v>207</v>
      </c>
      <c r="AC1781" t="s">
        <v>207</v>
      </c>
      <c r="AD1781" t="s">
        <v>207</v>
      </c>
      <c r="AE1781" t="s">
        <v>207</v>
      </c>
      <c r="AG1781">
        <v>-2.87</v>
      </c>
      <c r="AH1781">
        <v>-2.6</v>
      </c>
      <c r="AI1781" t="s">
        <v>207</v>
      </c>
      <c r="AJ1781" t="s">
        <v>207</v>
      </c>
      <c r="AL1781" t="s">
        <v>207</v>
      </c>
      <c r="AQ1781" t="s">
        <v>207</v>
      </c>
      <c r="AR1781" t="s">
        <v>207</v>
      </c>
      <c r="AS1781">
        <v>1.6640127000000001E-2</v>
      </c>
      <c r="AT1781">
        <v>-1.2114924499999999</v>
      </c>
      <c r="AU1781">
        <v>1.7858810899999999</v>
      </c>
      <c r="AV1781">
        <v>501.09656139999998</v>
      </c>
      <c r="AX1781">
        <f t="shared" si="242"/>
        <v>3.7327459380884944</v>
      </c>
      <c r="AZ1781" t="str">
        <f t="shared" si="250"/>
        <v>Picea abies</v>
      </c>
      <c r="BA1781">
        <f t="shared" si="243"/>
        <v>27.785</v>
      </c>
      <c r="BB1781">
        <f t="shared" si="244"/>
        <v>1.9468648480884945</v>
      </c>
      <c r="BC1781">
        <f t="shared" si="245"/>
        <v>39.941000000000003</v>
      </c>
      <c r="BD1781">
        <f t="shared" si="246"/>
        <v>1200.5</v>
      </c>
      <c r="BE1781">
        <f t="shared" si="247"/>
        <v>2.6</v>
      </c>
      <c r="BF1781">
        <f t="shared" si="248"/>
        <v>-1.2114924499999999</v>
      </c>
      <c r="BG1781">
        <f t="shared" si="249"/>
        <v>1.6640127000000001E-2</v>
      </c>
    </row>
    <row r="1782" spans="1:59" x14ac:dyDescent="0.25">
      <c r="A1782">
        <v>630</v>
      </c>
      <c r="H1782" t="s">
        <v>207</v>
      </c>
      <c r="I1782" t="s">
        <v>222</v>
      </c>
      <c r="M1782" t="s">
        <v>118</v>
      </c>
      <c r="Q1782" t="s">
        <v>207</v>
      </c>
      <c r="R1782">
        <v>26.25</v>
      </c>
      <c r="S1782">
        <v>27.594999999999999</v>
      </c>
      <c r="T1782">
        <v>400.22</v>
      </c>
      <c r="U1782">
        <v>1200</v>
      </c>
      <c r="V1782" t="s">
        <v>207</v>
      </c>
      <c r="W1782" t="s">
        <v>207</v>
      </c>
      <c r="X1782">
        <v>0.83135755899999997</v>
      </c>
      <c r="Y1782" t="s">
        <v>207</v>
      </c>
      <c r="Z1782" t="s">
        <v>207</v>
      </c>
      <c r="AA1782" t="s">
        <v>207</v>
      </c>
      <c r="AB1782" t="s">
        <v>207</v>
      </c>
      <c r="AC1782" t="s">
        <v>207</v>
      </c>
      <c r="AD1782" t="s">
        <v>207</v>
      </c>
      <c r="AE1782" t="s">
        <v>207</v>
      </c>
      <c r="AG1782">
        <v>-1.44</v>
      </c>
      <c r="AH1782">
        <v>-1.24</v>
      </c>
      <c r="AI1782" t="s">
        <v>207</v>
      </c>
      <c r="AJ1782" t="s">
        <v>207</v>
      </c>
      <c r="AL1782" t="s">
        <v>207</v>
      </c>
      <c r="AQ1782" t="s">
        <v>207</v>
      </c>
      <c r="AR1782" t="s">
        <v>207</v>
      </c>
      <c r="AS1782">
        <v>3.8568354999999999E-2</v>
      </c>
      <c r="AT1782">
        <v>1.1235789860000001</v>
      </c>
      <c r="AU1782">
        <v>1.834270165</v>
      </c>
      <c r="AV1782">
        <v>340.19998959999998</v>
      </c>
      <c r="AX1782">
        <f t="shared" si="242"/>
        <v>3.6915828910489346</v>
      </c>
      <c r="AZ1782" t="str">
        <f t="shared" si="250"/>
        <v>Picea abies</v>
      </c>
      <c r="BA1782">
        <f t="shared" si="243"/>
        <v>27.594999999999999</v>
      </c>
      <c r="BB1782">
        <f t="shared" si="244"/>
        <v>1.8573127260489346</v>
      </c>
      <c r="BC1782">
        <f t="shared" si="245"/>
        <v>40.022000000000006</v>
      </c>
      <c r="BD1782">
        <f t="shared" si="246"/>
        <v>1200</v>
      </c>
      <c r="BE1782">
        <f t="shared" si="247"/>
        <v>1.24</v>
      </c>
      <c r="BF1782">
        <f t="shared" si="248"/>
        <v>1.1235789860000001</v>
      </c>
      <c r="BG1782">
        <f t="shared" si="249"/>
        <v>3.8568354999999999E-2</v>
      </c>
    </row>
    <row r="1783" spans="1:59" x14ac:dyDescent="0.25">
      <c r="A1783">
        <v>631</v>
      </c>
      <c r="H1783" t="s">
        <v>207</v>
      </c>
      <c r="I1783" t="s">
        <v>222</v>
      </c>
      <c r="M1783" t="s">
        <v>118</v>
      </c>
      <c r="Q1783" t="s">
        <v>207</v>
      </c>
      <c r="R1783">
        <v>26.38</v>
      </c>
      <c r="S1783">
        <v>28.074999999999999</v>
      </c>
      <c r="T1783">
        <v>400.5</v>
      </c>
      <c r="U1783">
        <v>1200</v>
      </c>
      <c r="V1783" t="s">
        <v>207</v>
      </c>
      <c r="W1783" t="s">
        <v>207</v>
      </c>
      <c r="X1783">
        <v>0.39688544399999998</v>
      </c>
      <c r="Y1783" t="s">
        <v>207</v>
      </c>
      <c r="Z1783" t="s">
        <v>207</v>
      </c>
      <c r="AA1783" t="s">
        <v>207</v>
      </c>
      <c r="AB1783" t="s">
        <v>207</v>
      </c>
      <c r="AC1783" t="s">
        <v>207</v>
      </c>
      <c r="AD1783" t="s">
        <v>207</v>
      </c>
      <c r="AE1783" t="s">
        <v>207</v>
      </c>
      <c r="AG1783">
        <v>-2.77</v>
      </c>
      <c r="AH1783">
        <v>-2.66</v>
      </c>
      <c r="AI1783" t="s">
        <v>207</v>
      </c>
      <c r="AJ1783" t="s">
        <v>207</v>
      </c>
      <c r="AL1783" t="s">
        <v>207</v>
      </c>
      <c r="AQ1783" t="s">
        <v>207</v>
      </c>
      <c r="AR1783" t="s">
        <v>207</v>
      </c>
      <c r="AS1783">
        <v>1.7488578000000001E-2</v>
      </c>
      <c r="AT1783">
        <v>0.82389859700000001</v>
      </c>
      <c r="AU1783">
        <v>1.861793177</v>
      </c>
      <c r="AV1783">
        <v>310.71054620000001</v>
      </c>
      <c r="AX1783">
        <f t="shared" si="242"/>
        <v>3.7963441759745375</v>
      </c>
      <c r="AZ1783" t="str">
        <f t="shared" si="250"/>
        <v>Picea abies</v>
      </c>
      <c r="BA1783">
        <f t="shared" si="243"/>
        <v>28.074999999999999</v>
      </c>
      <c r="BB1783">
        <f t="shared" si="244"/>
        <v>1.9345509989745375</v>
      </c>
      <c r="BC1783">
        <f t="shared" si="245"/>
        <v>40.049999999999997</v>
      </c>
      <c r="BD1783">
        <f t="shared" si="246"/>
        <v>1200</v>
      </c>
      <c r="BE1783">
        <f t="shared" si="247"/>
        <v>2.66</v>
      </c>
      <c r="BF1783">
        <f t="shared" si="248"/>
        <v>0.82389859700000001</v>
      </c>
      <c r="BG1783">
        <f t="shared" si="249"/>
        <v>1.7488578000000001E-2</v>
      </c>
    </row>
    <row r="1784" spans="1:59" x14ac:dyDescent="0.25">
      <c r="A1784">
        <v>635</v>
      </c>
      <c r="H1784" t="s">
        <v>207</v>
      </c>
      <c r="I1784" t="s">
        <v>222</v>
      </c>
      <c r="M1784" t="s">
        <v>118</v>
      </c>
      <c r="Q1784" t="s">
        <v>207</v>
      </c>
      <c r="R1784">
        <v>26.49</v>
      </c>
      <c r="S1784">
        <v>28.344999999999999</v>
      </c>
      <c r="T1784">
        <v>400.39</v>
      </c>
      <c r="U1784">
        <v>1199.5</v>
      </c>
      <c r="V1784" t="s">
        <v>207</v>
      </c>
      <c r="W1784" t="s">
        <v>207</v>
      </c>
      <c r="X1784">
        <v>0.49151092299999999</v>
      </c>
      <c r="Y1784" t="s">
        <v>207</v>
      </c>
      <c r="Z1784" t="s">
        <v>207</v>
      </c>
      <c r="AA1784" t="s">
        <v>207</v>
      </c>
      <c r="AB1784" t="s">
        <v>207</v>
      </c>
      <c r="AC1784" t="s">
        <v>207</v>
      </c>
      <c r="AD1784" t="s">
        <v>207</v>
      </c>
      <c r="AE1784" t="s">
        <v>207</v>
      </c>
      <c r="AG1784">
        <v>-1.89</v>
      </c>
      <c r="AH1784">
        <v>-1.87</v>
      </c>
      <c r="AI1784" t="s">
        <v>207</v>
      </c>
      <c r="AJ1784" t="s">
        <v>207</v>
      </c>
      <c r="AL1784" t="s">
        <v>207</v>
      </c>
      <c r="AQ1784" t="s">
        <v>207</v>
      </c>
      <c r="AR1784" t="s">
        <v>207</v>
      </c>
      <c r="AS1784">
        <v>2.1844424000000001E-2</v>
      </c>
      <c r="AT1784">
        <v>-0.26024745999999999</v>
      </c>
      <c r="AU1784">
        <v>1.804579202</v>
      </c>
      <c r="AV1784">
        <v>405.27151700000002</v>
      </c>
      <c r="AX1784">
        <f t="shared" si="242"/>
        <v>3.8564021381037925</v>
      </c>
      <c r="AZ1784" t="str">
        <f t="shared" si="250"/>
        <v>Picea abies</v>
      </c>
      <c r="BA1784">
        <f t="shared" si="243"/>
        <v>28.344999999999999</v>
      </c>
      <c r="BB1784">
        <f t="shared" si="244"/>
        <v>2.0518229361037923</v>
      </c>
      <c r="BC1784">
        <f t="shared" si="245"/>
        <v>40.039000000000001</v>
      </c>
      <c r="BD1784">
        <f t="shared" si="246"/>
        <v>1199.5</v>
      </c>
      <c r="BE1784">
        <f t="shared" si="247"/>
        <v>1.87</v>
      </c>
      <c r="BF1784">
        <f t="shared" si="248"/>
        <v>-0.26024745999999999</v>
      </c>
      <c r="BG1784">
        <f t="shared" si="249"/>
        <v>2.1844424000000001E-2</v>
      </c>
    </row>
    <row r="1785" spans="1:59" x14ac:dyDescent="0.25">
      <c r="A1785">
        <v>636</v>
      </c>
      <c r="H1785" t="s">
        <v>207</v>
      </c>
      <c r="I1785" t="s">
        <v>222</v>
      </c>
      <c r="M1785" t="s">
        <v>118</v>
      </c>
      <c r="Q1785" t="s">
        <v>207</v>
      </c>
      <c r="R1785">
        <v>26.515000000000001</v>
      </c>
      <c r="S1785">
        <v>28.515000000000001</v>
      </c>
      <c r="T1785">
        <v>400.45</v>
      </c>
      <c r="U1785">
        <v>1199</v>
      </c>
      <c r="V1785" t="s">
        <v>207</v>
      </c>
      <c r="W1785" t="s">
        <v>207</v>
      </c>
      <c r="X1785">
        <v>0.28533051500000001</v>
      </c>
      <c r="Y1785" t="s">
        <v>207</v>
      </c>
      <c r="Z1785" t="s">
        <v>207</v>
      </c>
      <c r="AA1785" t="s">
        <v>207</v>
      </c>
      <c r="AB1785" t="s">
        <v>207</v>
      </c>
      <c r="AC1785" t="s">
        <v>207</v>
      </c>
      <c r="AD1785" t="s">
        <v>207</v>
      </c>
      <c r="AE1785" t="s">
        <v>207</v>
      </c>
      <c r="AG1785">
        <v>-1.62</v>
      </c>
      <c r="AH1785">
        <v>-1.24</v>
      </c>
      <c r="AI1785" t="s">
        <v>207</v>
      </c>
      <c r="AJ1785" t="s">
        <v>207</v>
      </c>
      <c r="AL1785" t="s">
        <v>207</v>
      </c>
      <c r="AQ1785" t="s">
        <v>207</v>
      </c>
      <c r="AR1785" t="s">
        <v>207</v>
      </c>
      <c r="AS1785">
        <v>1.2403917E-2</v>
      </c>
      <c r="AT1785">
        <v>-0.17553174199999999</v>
      </c>
      <c r="AU1785">
        <v>1.8183205259999999</v>
      </c>
      <c r="AV1785">
        <v>408.16526290000002</v>
      </c>
      <c r="AX1785">
        <f t="shared" si="242"/>
        <v>3.8946391899910098</v>
      </c>
      <c r="AZ1785" t="str">
        <f t="shared" si="250"/>
        <v>Picea abies</v>
      </c>
      <c r="BA1785">
        <f t="shared" si="243"/>
        <v>28.515000000000001</v>
      </c>
      <c r="BB1785">
        <f t="shared" si="244"/>
        <v>2.0763186639910098</v>
      </c>
      <c r="BC1785">
        <f t="shared" si="245"/>
        <v>40.045000000000002</v>
      </c>
      <c r="BD1785">
        <f t="shared" si="246"/>
        <v>1199</v>
      </c>
      <c r="BE1785">
        <f t="shared" si="247"/>
        <v>1.24</v>
      </c>
      <c r="BF1785">
        <f t="shared" si="248"/>
        <v>-0.17553174199999999</v>
      </c>
      <c r="BG1785">
        <f t="shared" si="249"/>
        <v>1.2403917E-2</v>
      </c>
    </row>
    <row r="1786" spans="1:59" x14ac:dyDescent="0.25">
      <c r="A1786">
        <v>637</v>
      </c>
      <c r="H1786" t="s">
        <v>207</v>
      </c>
      <c r="I1786" t="s">
        <v>222</v>
      </c>
      <c r="M1786" t="s">
        <v>118</v>
      </c>
      <c r="Q1786" t="s">
        <v>207</v>
      </c>
      <c r="R1786">
        <v>20.954999999999998</v>
      </c>
      <c r="S1786">
        <v>22.08</v>
      </c>
      <c r="T1786">
        <v>399.88</v>
      </c>
      <c r="U1786">
        <v>1199.5</v>
      </c>
      <c r="V1786" t="s">
        <v>207</v>
      </c>
      <c r="W1786" t="s">
        <v>207</v>
      </c>
      <c r="X1786">
        <v>0.49409262100000001</v>
      </c>
      <c r="Y1786" t="s">
        <v>207</v>
      </c>
      <c r="Z1786" t="s">
        <v>207</v>
      </c>
      <c r="AA1786" t="s">
        <v>207</v>
      </c>
      <c r="AB1786" t="s">
        <v>207</v>
      </c>
      <c r="AC1786" t="s">
        <v>207</v>
      </c>
      <c r="AD1786" t="s">
        <v>207</v>
      </c>
      <c r="AE1786" t="s">
        <v>207</v>
      </c>
      <c r="AG1786">
        <v>-1.38</v>
      </c>
      <c r="AH1786">
        <v>-0.96</v>
      </c>
      <c r="AI1786" t="s">
        <v>207</v>
      </c>
      <c r="AJ1786" t="s">
        <v>207</v>
      </c>
      <c r="AL1786" t="s">
        <v>207</v>
      </c>
      <c r="AQ1786" t="s">
        <v>207</v>
      </c>
      <c r="AR1786" t="s">
        <v>207</v>
      </c>
      <c r="AS1786">
        <v>3.0451671E-2</v>
      </c>
      <c r="AT1786">
        <v>1.503698733</v>
      </c>
      <c r="AU1786">
        <v>1.439458729</v>
      </c>
      <c r="AV1786">
        <v>310.53402360000001</v>
      </c>
      <c r="AX1786">
        <f t="shared" si="242"/>
        <v>2.6567638286224806</v>
      </c>
      <c r="AZ1786" t="str">
        <f t="shared" si="250"/>
        <v>Picea abies</v>
      </c>
      <c r="BA1786">
        <f t="shared" si="243"/>
        <v>22.08</v>
      </c>
      <c r="BB1786">
        <f t="shared" si="244"/>
        <v>1.2173050996224806</v>
      </c>
      <c r="BC1786">
        <f t="shared" si="245"/>
        <v>39.988</v>
      </c>
      <c r="BD1786">
        <f t="shared" si="246"/>
        <v>1199.5</v>
      </c>
      <c r="BE1786">
        <f t="shared" si="247"/>
        <v>0.96</v>
      </c>
      <c r="BF1786">
        <f t="shared" si="248"/>
        <v>1.503698733</v>
      </c>
      <c r="BG1786">
        <f t="shared" si="249"/>
        <v>3.0451671E-2</v>
      </c>
    </row>
    <row r="1787" spans="1:59" x14ac:dyDescent="0.25">
      <c r="A1787">
        <v>638</v>
      </c>
      <c r="H1787" t="s">
        <v>207</v>
      </c>
      <c r="I1787" t="s">
        <v>222</v>
      </c>
      <c r="M1787" t="s">
        <v>118</v>
      </c>
      <c r="Q1787" t="s">
        <v>207</v>
      </c>
      <c r="R1787">
        <v>20.954999999999998</v>
      </c>
      <c r="S1787">
        <v>21.95</v>
      </c>
      <c r="T1787">
        <v>399.73</v>
      </c>
      <c r="U1787">
        <v>1200.5</v>
      </c>
      <c r="V1787" t="s">
        <v>207</v>
      </c>
      <c r="W1787" t="s">
        <v>207</v>
      </c>
      <c r="X1787">
        <v>0.92323846099999995</v>
      </c>
      <c r="Y1787" t="s">
        <v>207</v>
      </c>
      <c r="Z1787" t="s">
        <v>207</v>
      </c>
      <c r="AA1787" t="s">
        <v>207</v>
      </c>
      <c r="AB1787" t="s">
        <v>207</v>
      </c>
      <c r="AC1787" t="s">
        <v>207</v>
      </c>
      <c r="AD1787" t="s">
        <v>207</v>
      </c>
      <c r="AE1787" t="s">
        <v>207</v>
      </c>
      <c r="AG1787">
        <v>-0.98</v>
      </c>
      <c r="AH1787">
        <v>-0.52</v>
      </c>
      <c r="AI1787" t="s">
        <v>207</v>
      </c>
      <c r="AJ1787" t="s">
        <v>207</v>
      </c>
      <c r="AL1787" t="s">
        <v>207</v>
      </c>
      <c r="AQ1787" t="s">
        <v>207</v>
      </c>
      <c r="AR1787" t="s">
        <v>207</v>
      </c>
      <c r="AS1787">
        <v>5.8399637999999997E-2</v>
      </c>
      <c r="AT1787">
        <v>3.4897019399999998</v>
      </c>
      <c r="AU1787">
        <v>1.425458141</v>
      </c>
      <c r="AV1787">
        <v>288.39094230000001</v>
      </c>
      <c r="AX1787">
        <f t="shared" si="242"/>
        <v>2.6357980087301134</v>
      </c>
      <c r="AZ1787" t="str">
        <f t="shared" si="250"/>
        <v>Picea abies</v>
      </c>
      <c r="BA1787">
        <f t="shared" si="243"/>
        <v>21.95</v>
      </c>
      <c r="BB1787">
        <f t="shared" si="244"/>
        <v>1.2103398677301134</v>
      </c>
      <c r="BC1787">
        <f t="shared" si="245"/>
        <v>39.972999999999999</v>
      </c>
      <c r="BD1787">
        <f t="shared" si="246"/>
        <v>1200.5</v>
      </c>
      <c r="BE1787">
        <f t="shared" si="247"/>
        <v>0.52</v>
      </c>
      <c r="BF1787">
        <f t="shared" si="248"/>
        <v>3.4897019399999998</v>
      </c>
      <c r="BG1787">
        <f t="shared" si="249"/>
        <v>5.8399637999999997E-2</v>
      </c>
    </row>
    <row r="1788" spans="1:59" x14ac:dyDescent="0.25">
      <c r="A1788">
        <v>639</v>
      </c>
      <c r="H1788" t="s">
        <v>207</v>
      </c>
      <c r="I1788" t="s">
        <v>222</v>
      </c>
      <c r="M1788" t="s">
        <v>118</v>
      </c>
      <c r="Q1788" t="s">
        <v>207</v>
      </c>
      <c r="R1788">
        <v>20.905000000000001</v>
      </c>
      <c r="S1788">
        <v>21.885000000000002</v>
      </c>
      <c r="T1788">
        <v>399.61500000000001</v>
      </c>
      <c r="U1788">
        <v>1199.5</v>
      </c>
      <c r="V1788" t="s">
        <v>207</v>
      </c>
      <c r="W1788" t="s">
        <v>207</v>
      </c>
      <c r="X1788">
        <v>0.90801964099999999</v>
      </c>
      <c r="Y1788" t="s">
        <v>207</v>
      </c>
      <c r="Z1788" t="s">
        <v>207</v>
      </c>
      <c r="AA1788" t="s">
        <v>207</v>
      </c>
      <c r="AB1788" t="s">
        <v>207</v>
      </c>
      <c r="AC1788" t="s">
        <v>207</v>
      </c>
      <c r="AD1788" t="s">
        <v>207</v>
      </c>
      <c r="AE1788" t="s">
        <v>207</v>
      </c>
      <c r="AG1788">
        <v>-1.1200000000000001</v>
      </c>
      <c r="AH1788">
        <v>-0.41</v>
      </c>
      <c r="AI1788" t="s">
        <v>207</v>
      </c>
      <c r="AJ1788" t="s">
        <v>207</v>
      </c>
      <c r="AL1788" t="s">
        <v>207</v>
      </c>
      <c r="AQ1788" t="s">
        <v>207</v>
      </c>
      <c r="AR1788" t="s">
        <v>207</v>
      </c>
      <c r="AS1788">
        <v>5.7328564999999998E-2</v>
      </c>
      <c r="AT1788">
        <v>2.168927413</v>
      </c>
      <c r="AU1788">
        <v>1.4292344930000001</v>
      </c>
      <c r="AV1788">
        <v>328.6040433</v>
      </c>
      <c r="AX1788">
        <f t="shared" si="242"/>
        <v>2.6253694003153045</v>
      </c>
      <c r="AZ1788" t="str">
        <f t="shared" si="250"/>
        <v>Picea abies</v>
      </c>
      <c r="BA1788">
        <f t="shared" si="243"/>
        <v>21.885000000000002</v>
      </c>
      <c r="BB1788">
        <f t="shared" si="244"/>
        <v>1.1961349073153045</v>
      </c>
      <c r="BC1788">
        <f t="shared" si="245"/>
        <v>39.961500000000001</v>
      </c>
      <c r="BD1788">
        <f t="shared" si="246"/>
        <v>1199.5</v>
      </c>
      <c r="BE1788">
        <f t="shared" si="247"/>
        <v>0.41</v>
      </c>
      <c r="BF1788">
        <f t="shared" si="248"/>
        <v>2.168927413</v>
      </c>
      <c r="BG1788">
        <f t="shared" si="249"/>
        <v>5.7328564999999998E-2</v>
      </c>
    </row>
    <row r="1789" spans="1:59" x14ac:dyDescent="0.25">
      <c r="A1789">
        <v>640</v>
      </c>
      <c r="H1789" t="s">
        <v>207</v>
      </c>
      <c r="I1789" t="s">
        <v>222</v>
      </c>
      <c r="M1789" t="s">
        <v>118</v>
      </c>
      <c r="Q1789" t="s">
        <v>207</v>
      </c>
      <c r="R1789">
        <v>20.89</v>
      </c>
      <c r="S1789">
        <v>21.807500000000001</v>
      </c>
      <c r="T1789">
        <v>399.67500000000001</v>
      </c>
      <c r="U1789">
        <v>1200.5</v>
      </c>
      <c r="V1789" t="s">
        <v>207</v>
      </c>
      <c r="W1789" t="s">
        <v>207</v>
      </c>
      <c r="X1789">
        <v>0.50371621200000005</v>
      </c>
      <c r="Y1789" t="s">
        <v>207</v>
      </c>
      <c r="Z1789" t="s">
        <v>207</v>
      </c>
      <c r="AA1789" t="s">
        <v>207</v>
      </c>
      <c r="AB1789" t="s">
        <v>207</v>
      </c>
      <c r="AC1789" t="s">
        <v>207</v>
      </c>
      <c r="AD1789" t="s">
        <v>207</v>
      </c>
      <c r="AE1789" t="s">
        <v>207</v>
      </c>
      <c r="AG1789">
        <v>-1.24</v>
      </c>
      <c r="AH1789">
        <v>-0.77</v>
      </c>
      <c r="AI1789" t="s">
        <v>207</v>
      </c>
      <c r="AJ1789" t="s">
        <v>207</v>
      </c>
      <c r="AL1789" t="s">
        <v>207</v>
      </c>
      <c r="AQ1789" t="s">
        <v>207</v>
      </c>
      <c r="AR1789" t="s">
        <v>207</v>
      </c>
      <c r="AS1789">
        <v>3.1726113E-2</v>
      </c>
      <c r="AT1789">
        <v>0.112342341</v>
      </c>
      <c r="AU1789">
        <v>1.4381591</v>
      </c>
      <c r="AV1789">
        <v>435.8189137</v>
      </c>
      <c r="AX1789">
        <f t="shared" si="242"/>
        <v>2.6129824102882147</v>
      </c>
      <c r="AZ1789" t="str">
        <f t="shared" si="250"/>
        <v>Picea abies</v>
      </c>
      <c r="BA1789">
        <f t="shared" si="243"/>
        <v>21.807500000000001</v>
      </c>
      <c r="BB1789">
        <f t="shared" si="244"/>
        <v>1.1748233102882146</v>
      </c>
      <c r="BC1789">
        <f t="shared" si="245"/>
        <v>39.967500000000001</v>
      </c>
      <c r="BD1789">
        <f t="shared" si="246"/>
        <v>1200.5</v>
      </c>
      <c r="BE1789">
        <f t="shared" si="247"/>
        <v>0.77</v>
      </c>
      <c r="BF1789">
        <f t="shared" si="248"/>
        <v>0.112342341</v>
      </c>
      <c r="BG1789">
        <f t="shared" si="249"/>
        <v>3.1726113E-2</v>
      </c>
    </row>
    <row r="1790" spans="1:59" x14ac:dyDescent="0.25">
      <c r="A1790">
        <v>641</v>
      </c>
      <c r="H1790" t="s">
        <v>207</v>
      </c>
      <c r="I1790" t="s">
        <v>222</v>
      </c>
      <c r="M1790" t="s">
        <v>118</v>
      </c>
      <c r="Q1790" t="s">
        <v>207</v>
      </c>
      <c r="R1790">
        <v>20.895</v>
      </c>
      <c r="S1790">
        <v>21.827500000000001</v>
      </c>
      <c r="T1790">
        <v>399.60750000000002</v>
      </c>
      <c r="U1790">
        <v>1200</v>
      </c>
      <c r="V1790" t="s">
        <v>207</v>
      </c>
      <c r="W1790" t="s">
        <v>207</v>
      </c>
      <c r="X1790">
        <v>0.88149120800000003</v>
      </c>
      <c r="Y1790" t="s">
        <v>207</v>
      </c>
      <c r="Z1790" t="s">
        <v>207</v>
      </c>
      <c r="AA1790" t="s">
        <v>207</v>
      </c>
      <c r="AB1790" t="s">
        <v>207</v>
      </c>
      <c r="AC1790" t="s">
        <v>207</v>
      </c>
      <c r="AD1790" t="s">
        <v>207</v>
      </c>
      <c r="AE1790" t="s">
        <v>207</v>
      </c>
      <c r="AG1790">
        <v>-1.085</v>
      </c>
      <c r="AH1790">
        <v>-0.76</v>
      </c>
      <c r="AI1790" t="s">
        <v>207</v>
      </c>
      <c r="AJ1790" t="s">
        <v>207</v>
      </c>
      <c r="AL1790" t="s">
        <v>207</v>
      </c>
      <c r="AQ1790" t="s">
        <v>207</v>
      </c>
      <c r="AR1790" t="s">
        <v>207</v>
      </c>
      <c r="AS1790">
        <v>5.5626733999999997E-2</v>
      </c>
      <c r="AT1790">
        <v>1.6337783990000001</v>
      </c>
      <c r="AU1790">
        <v>1.4390335110000001</v>
      </c>
      <c r="AV1790">
        <v>349.13969589999999</v>
      </c>
      <c r="AX1790">
        <f t="shared" si="242"/>
        <v>2.6161741552233986</v>
      </c>
      <c r="AZ1790" t="str">
        <f t="shared" si="250"/>
        <v>Picea abies</v>
      </c>
      <c r="BA1790">
        <f t="shared" si="243"/>
        <v>21.827500000000001</v>
      </c>
      <c r="BB1790">
        <f t="shared" si="244"/>
        <v>1.1771406442233985</v>
      </c>
      <c r="BC1790">
        <f t="shared" si="245"/>
        <v>39.960750000000004</v>
      </c>
      <c r="BD1790">
        <f t="shared" si="246"/>
        <v>1200</v>
      </c>
      <c r="BE1790">
        <f t="shared" si="247"/>
        <v>0.76</v>
      </c>
      <c r="BF1790">
        <f t="shared" si="248"/>
        <v>1.6337783990000001</v>
      </c>
      <c r="BG1790">
        <f t="shared" si="249"/>
        <v>5.5626733999999997E-2</v>
      </c>
    </row>
    <row r="1791" spans="1:59" x14ac:dyDescent="0.25">
      <c r="A1791">
        <v>642</v>
      </c>
      <c r="H1791" t="s">
        <v>207</v>
      </c>
      <c r="I1791" t="s">
        <v>222</v>
      </c>
      <c r="M1791" t="s">
        <v>118</v>
      </c>
      <c r="Q1791" t="s">
        <v>207</v>
      </c>
      <c r="R1791">
        <v>20.864999999999998</v>
      </c>
      <c r="S1791">
        <v>21.734999999999999</v>
      </c>
      <c r="T1791">
        <v>399.79500000000002</v>
      </c>
      <c r="U1791">
        <v>1199</v>
      </c>
      <c r="V1791" t="s">
        <v>207</v>
      </c>
      <c r="W1791" t="s">
        <v>207</v>
      </c>
      <c r="X1791">
        <v>1.22891463</v>
      </c>
      <c r="Y1791" t="s">
        <v>207</v>
      </c>
      <c r="Z1791" t="s">
        <v>207</v>
      </c>
      <c r="AA1791" t="s">
        <v>207</v>
      </c>
      <c r="AB1791" t="s">
        <v>207</v>
      </c>
      <c r="AC1791" t="s">
        <v>207</v>
      </c>
      <c r="AD1791" t="s">
        <v>207</v>
      </c>
      <c r="AE1791" t="s">
        <v>207</v>
      </c>
      <c r="AG1791">
        <v>-0.98</v>
      </c>
      <c r="AH1791">
        <v>-0.52</v>
      </c>
      <c r="AI1791" t="s">
        <v>207</v>
      </c>
      <c r="AJ1791" t="s">
        <v>207</v>
      </c>
      <c r="AL1791" t="s">
        <v>207</v>
      </c>
      <c r="AQ1791" t="s">
        <v>207</v>
      </c>
      <c r="AR1791" t="s">
        <v>207</v>
      </c>
      <c r="AS1791">
        <v>7.8477195E-2</v>
      </c>
      <c r="AT1791">
        <v>3.4077041220000002</v>
      </c>
      <c r="AU1791">
        <v>1.432991911</v>
      </c>
      <c r="AV1791">
        <v>319.975481</v>
      </c>
      <c r="AX1791">
        <f t="shared" si="242"/>
        <v>2.601440831417297</v>
      </c>
      <c r="AZ1791" t="str">
        <f t="shared" si="250"/>
        <v>Picea abies</v>
      </c>
      <c r="BA1791">
        <f t="shared" si="243"/>
        <v>21.734999999999999</v>
      </c>
      <c r="BB1791">
        <f t="shared" si="244"/>
        <v>1.168448920417297</v>
      </c>
      <c r="BC1791">
        <f t="shared" si="245"/>
        <v>39.979500000000002</v>
      </c>
      <c r="BD1791">
        <f t="shared" si="246"/>
        <v>1199</v>
      </c>
      <c r="BE1791">
        <f t="shared" si="247"/>
        <v>0.52</v>
      </c>
      <c r="BF1791">
        <f t="shared" si="248"/>
        <v>3.4077041220000002</v>
      </c>
      <c r="BG1791">
        <f t="shared" si="249"/>
        <v>7.8477195E-2</v>
      </c>
    </row>
    <row r="1792" spans="1:59" x14ac:dyDescent="0.25">
      <c r="A1792">
        <v>643</v>
      </c>
      <c r="H1792" t="s">
        <v>207</v>
      </c>
      <c r="I1792" t="s">
        <v>222</v>
      </c>
      <c r="M1792" t="s">
        <v>118</v>
      </c>
      <c r="Q1792" t="s">
        <v>207</v>
      </c>
      <c r="R1792">
        <v>20.96</v>
      </c>
      <c r="S1792">
        <v>22.245000000000001</v>
      </c>
      <c r="T1792">
        <v>399.79</v>
      </c>
      <c r="U1792">
        <v>1199</v>
      </c>
      <c r="V1792" t="s">
        <v>207</v>
      </c>
      <c r="W1792" t="s">
        <v>207</v>
      </c>
      <c r="X1792">
        <v>2.00985842</v>
      </c>
      <c r="Y1792" t="s">
        <v>207</v>
      </c>
      <c r="Z1792" t="s">
        <v>207</v>
      </c>
      <c r="AA1792" t="s">
        <v>207</v>
      </c>
      <c r="AB1792" t="s">
        <v>207</v>
      </c>
      <c r="AC1792" t="s">
        <v>207</v>
      </c>
      <c r="AD1792" t="s">
        <v>207</v>
      </c>
      <c r="AE1792" t="s">
        <v>207</v>
      </c>
      <c r="AG1792">
        <v>-0.92</v>
      </c>
      <c r="AH1792">
        <v>-0.34</v>
      </c>
      <c r="AI1792" t="s">
        <v>207</v>
      </c>
      <c r="AJ1792" t="s">
        <v>207</v>
      </c>
      <c r="AL1792" t="s">
        <v>207</v>
      </c>
      <c r="AQ1792" t="s">
        <v>207</v>
      </c>
      <c r="AR1792" t="s">
        <v>207</v>
      </c>
      <c r="AS1792">
        <v>0.124444085</v>
      </c>
      <c r="AT1792">
        <v>5.4321450589999998</v>
      </c>
      <c r="AU1792">
        <v>1.420443144</v>
      </c>
      <c r="AV1792">
        <v>318.18861909999998</v>
      </c>
      <c r="AX1792">
        <f t="shared" si="242"/>
        <v>2.683583951348619</v>
      </c>
      <c r="AZ1792" t="str">
        <f t="shared" si="250"/>
        <v>Picea abies</v>
      </c>
      <c r="BA1792">
        <f t="shared" si="243"/>
        <v>22.245000000000001</v>
      </c>
      <c r="BB1792">
        <f t="shared" si="244"/>
        <v>1.263140807348619</v>
      </c>
      <c r="BC1792">
        <f t="shared" si="245"/>
        <v>39.978999999999999</v>
      </c>
      <c r="BD1792">
        <f t="shared" si="246"/>
        <v>1199</v>
      </c>
      <c r="BE1792">
        <f t="shared" si="247"/>
        <v>0.34</v>
      </c>
      <c r="BF1792">
        <f t="shared" si="248"/>
        <v>5.4321450589999998</v>
      </c>
      <c r="BG1792">
        <f t="shared" si="249"/>
        <v>0.124444085</v>
      </c>
    </row>
    <row r="1793" spans="1:59" x14ac:dyDescent="0.25">
      <c r="A1793">
        <v>644</v>
      </c>
      <c r="H1793" t="s">
        <v>207</v>
      </c>
      <c r="I1793" t="s">
        <v>222</v>
      </c>
      <c r="M1793" t="s">
        <v>118</v>
      </c>
      <c r="Q1793" t="s">
        <v>207</v>
      </c>
      <c r="R1793">
        <v>20.97</v>
      </c>
      <c r="S1793">
        <v>22.035</v>
      </c>
      <c r="T1793">
        <v>399.77</v>
      </c>
      <c r="U1793">
        <v>1200</v>
      </c>
      <c r="V1793" t="s">
        <v>207</v>
      </c>
      <c r="W1793" t="s">
        <v>207</v>
      </c>
      <c r="X1793">
        <v>2.088721005</v>
      </c>
      <c r="Y1793" t="s">
        <v>207</v>
      </c>
      <c r="Z1793" t="s">
        <v>207</v>
      </c>
      <c r="AA1793" t="s">
        <v>207</v>
      </c>
      <c r="AB1793" t="s">
        <v>207</v>
      </c>
      <c r="AC1793" t="s">
        <v>207</v>
      </c>
      <c r="AD1793" t="s">
        <v>207</v>
      </c>
      <c r="AE1793" t="s">
        <v>207</v>
      </c>
      <c r="AG1793">
        <v>-0.7</v>
      </c>
      <c r="AH1793">
        <v>-0.16</v>
      </c>
      <c r="AI1793" t="s">
        <v>207</v>
      </c>
      <c r="AJ1793" t="s">
        <v>207</v>
      </c>
      <c r="AL1793" t="s">
        <v>207</v>
      </c>
      <c r="AQ1793" t="s">
        <v>207</v>
      </c>
      <c r="AR1793" t="s">
        <v>207</v>
      </c>
      <c r="AS1793">
        <v>0.13372005000000001</v>
      </c>
      <c r="AT1793">
        <v>9.7521046770000002</v>
      </c>
      <c r="AU1793">
        <v>1.4045748170000001</v>
      </c>
      <c r="AV1793">
        <v>269.93077940000001</v>
      </c>
      <c r="AX1793">
        <f t="shared" si="242"/>
        <v>2.64949000570273</v>
      </c>
      <c r="AZ1793" t="str">
        <f t="shared" si="250"/>
        <v>Picea abies</v>
      </c>
      <c r="BA1793">
        <f t="shared" si="243"/>
        <v>22.035</v>
      </c>
      <c r="BB1793">
        <f t="shared" si="244"/>
        <v>1.2449151887027299</v>
      </c>
      <c r="BC1793">
        <f t="shared" si="245"/>
        <v>39.976999999999997</v>
      </c>
      <c r="BD1793">
        <f t="shared" si="246"/>
        <v>1200</v>
      </c>
      <c r="BE1793">
        <f t="shared" si="247"/>
        <v>0.16</v>
      </c>
      <c r="BF1793">
        <f t="shared" si="248"/>
        <v>9.7521046770000002</v>
      </c>
      <c r="BG1793">
        <f t="shared" si="249"/>
        <v>0.13372005000000001</v>
      </c>
    </row>
    <row r="1794" spans="1:59" x14ac:dyDescent="0.25">
      <c r="A1794">
        <v>645</v>
      </c>
      <c r="H1794" t="s">
        <v>207</v>
      </c>
      <c r="I1794" t="s">
        <v>222</v>
      </c>
      <c r="M1794" t="s">
        <v>118</v>
      </c>
      <c r="Q1794" t="s">
        <v>207</v>
      </c>
      <c r="R1794">
        <v>21.01</v>
      </c>
      <c r="S1794">
        <v>22.46</v>
      </c>
      <c r="T1794">
        <v>400.05500000000001</v>
      </c>
      <c r="U1794">
        <v>1200.5</v>
      </c>
      <c r="V1794" t="s">
        <v>207</v>
      </c>
      <c r="W1794" t="s">
        <v>207</v>
      </c>
      <c r="X1794">
        <v>1.704803292</v>
      </c>
      <c r="Y1794" t="s">
        <v>207</v>
      </c>
      <c r="Z1794" t="s">
        <v>207</v>
      </c>
      <c r="AA1794" t="s">
        <v>207</v>
      </c>
      <c r="AB1794" t="s">
        <v>207</v>
      </c>
      <c r="AC1794" t="s">
        <v>207</v>
      </c>
      <c r="AD1794" t="s">
        <v>207</v>
      </c>
      <c r="AE1794" t="s">
        <v>207</v>
      </c>
      <c r="AG1794">
        <v>-0.56000000000000005</v>
      </c>
      <c r="AH1794">
        <v>-0.17</v>
      </c>
      <c r="AI1794" t="s">
        <v>207</v>
      </c>
      <c r="AJ1794" t="s">
        <v>207</v>
      </c>
      <c r="AL1794" t="s">
        <v>207</v>
      </c>
      <c r="AQ1794" t="s">
        <v>207</v>
      </c>
      <c r="AR1794" t="s">
        <v>207</v>
      </c>
      <c r="AS1794">
        <v>0.103927666</v>
      </c>
      <c r="AT1794">
        <v>8.3956686509999994</v>
      </c>
      <c r="AU1794">
        <v>1.414621074</v>
      </c>
      <c r="AV1794">
        <v>257.64211390000003</v>
      </c>
      <c r="AX1794">
        <f t="shared" ref="AX1794:AX1857" si="251">0.61078*EXP(17.27*BA1794/(BA1794+237.3))</f>
        <v>2.7188859891235273</v>
      </c>
      <c r="AZ1794" t="str">
        <f t="shared" si="250"/>
        <v>Picea abies</v>
      </c>
      <c r="BA1794">
        <f t="shared" ref="BA1794:BA1857" si="252">S1794</f>
        <v>22.46</v>
      </c>
      <c r="BB1794">
        <f t="shared" ref="BB1794:BB1857" si="253">AX1794-AU1794</f>
        <v>1.3042649151235273</v>
      </c>
      <c r="BC1794">
        <f t="shared" ref="BC1794:BC1857" si="254">T1794/10</f>
        <v>40.005499999999998</v>
      </c>
      <c r="BD1794">
        <f t="shared" ref="BD1794:BD1857" si="255">U1794</f>
        <v>1200.5</v>
      </c>
      <c r="BE1794">
        <f t="shared" ref="BE1794:BE1857" si="256">-AH1794</f>
        <v>0.17</v>
      </c>
      <c r="BF1794">
        <f t="shared" ref="BF1794:BF1857" si="257">AT1794</f>
        <v>8.3956686509999994</v>
      </c>
      <c r="BG1794">
        <f t="shared" ref="BG1794:BG1857" si="258">AS1794</f>
        <v>0.103927666</v>
      </c>
    </row>
    <row r="1795" spans="1:59" x14ac:dyDescent="0.25">
      <c r="A1795">
        <v>646</v>
      </c>
      <c r="H1795" t="s">
        <v>207</v>
      </c>
      <c r="I1795" t="s">
        <v>222</v>
      </c>
      <c r="M1795" t="s">
        <v>118</v>
      </c>
      <c r="Q1795" t="s">
        <v>207</v>
      </c>
      <c r="R1795">
        <v>20.965</v>
      </c>
      <c r="S1795">
        <v>22.355</v>
      </c>
      <c r="T1795">
        <v>399.96499999999997</v>
      </c>
      <c r="U1795">
        <v>1200</v>
      </c>
      <c r="V1795" t="s">
        <v>207</v>
      </c>
      <c r="W1795" t="s">
        <v>207</v>
      </c>
      <c r="X1795">
        <v>3.9417232270000002</v>
      </c>
      <c r="Y1795" t="s">
        <v>207</v>
      </c>
      <c r="Z1795" t="s">
        <v>207</v>
      </c>
      <c r="AA1795" t="s">
        <v>207</v>
      </c>
      <c r="AB1795" t="s">
        <v>207</v>
      </c>
      <c r="AC1795" t="s">
        <v>207</v>
      </c>
      <c r="AD1795" t="s">
        <v>207</v>
      </c>
      <c r="AE1795" t="s">
        <v>207</v>
      </c>
      <c r="AG1795">
        <v>-0.65</v>
      </c>
      <c r="AH1795">
        <v>-0.2</v>
      </c>
      <c r="AI1795" t="s">
        <v>207</v>
      </c>
      <c r="AJ1795" t="s">
        <v>207</v>
      </c>
      <c r="AL1795" t="s">
        <v>207</v>
      </c>
      <c r="AQ1795" t="s">
        <v>207</v>
      </c>
      <c r="AR1795" t="s">
        <v>207</v>
      </c>
      <c r="AS1795">
        <v>0.25480965700000002</v>
      </c>
      <c r="AT1795">
        <v>10.08745311</v>
      </c>
      <c r="AU1795">
        <v>1.354305136</v>
      </c>
      <c r="AV1795">
        <v>322.6597989</v>
      </c>
      <c r="AX1795">
        <f t="shared" si="251"/>
        <v>2.7015951218971095</v>
      </c>
      <c r="AZ1795" t="str">
        <f t="shared" si="250"/>
        <v>Picea abies</v>
      </c>
      <c r="BA1795">
        <f t="shared" si="252"/>
        <v>22.355</v>
      </c>
      <c r="BB1795">
        <f t="shared" si="253"/>
        <v>1.3472899858971095</v>
      </c>
      <c r="BC1795">
        <f t="shared" si="254"/>
        <v>39.996499999999997</v>
      </c>
      <c r="BD1795">
        <f t="shared" si="255"/>
        <v>1200</v>
      </c>
      <c r="BE1795">
        <f t="shared" si="256"/>
        <v>0.2</v>
      </c>
      <c r="BF1795">
        <f t="shared" si="257"/>
        <v>10.08745311</v>
      </c>
      <c r="BG1795">
        <f t="shared" si="258"/>
        <v>0.25480965700000002</v>
      </c>
    </row>
    <row r="1796" spans="1:59" x14ac:dyDescent="0.25">
      <c r="A1796">
        <v>647</v>
      </c>
      <c r="H1796" t="s">
        <v>207</v>
      </c>
      <c r="I1796" t="s">
        <v>222</v>
      </c>
      <c r="M1796" t="s">
        <v>118</v>
      </c>
      <c r="Q1796" t="s">
        <v>207</v>
      </c>
      <c r="R1796">
        <v>20.98</v>
      </c>
      <c r="S1796">
        <v>22.32</v>
      </c>
      <c r="T1796">
        <v>400.07</v>
      </c>
      <c r="U1796">
        <v>1200</v>
      </c>
      <c r="V1796" t="s">
        <v>207</v>
      </c>
      <c r="W1796" t="s">
        <v>207</v>
      </c>
      <c r="X1796">
        <v>2.7466853009999999</v>
      </c>
      <c r="Y1796" t="s">
        <v>207</v>
      </c>
      <c r="Z1796" t="s">
        <v>207</v>
      </c>
      <c r="AA1796" t="s">
        <v>207</v>
      </c>
      <c r="AB1796" t="s">
        <v>207</v>
      </c>
      <c r="AC1796" t="s">
        <v>207</v>
      </c>
      <c r="AD1796" t="s">
        <v>207</v>
      </c>
      <c r="AE1796" t="s">
        <v>207</v>
      </c>
      <c r="AG1796">
        <v>-0.79</v>
      </c>
      <c r="AH1796">
        <v>-0.23</v>
      </c>
      <c r="AI1796" t="s">
        <v>207</v>
      </c>
      <c r="AJ1796" t="s">
        <v>207</v>
      </c>
      <c r="AL1796" t="s">
        <v>207</v>
      </c>
      <c r="AQ1796" t="s">
        <v>207</v>
      </c>
      <c r="AR1796" t="s">
        <v>207</v>
      </c>
      <c r="AS1796">
        <v>0.17280187599999999</v>
      </c>
      <c r="AT1796">
        <v>8.6845832109999996</v>
      </c>
      <c r="AU1796">
        <v>1.393277686</v>
      </c>
      <c r="AV1796">
        <v>306.50040439999998</v>
      </c>
      <c r="AX1796">
        <f t="shared" si="251"/>
        <v>2.6958528785652618</v>
      </c>
      <c r="AZ1796" t="str">
        <f t="shared" si="250"/>
        <v>Picea abies</v>
      </c>
      <c r="BA1796">
        <f t="shared" si="252"/>
        <v>22.32</v>
      </c>
      <c r="BB1796">
        <f t="shared" si="253"/>
        <v>1.3025751925652618</v>
      </c>
      <c r="BC1796">
        <f t="shared" si="254"/>
        <v>40.006999999999998</v>
      </c>
      <c r="BD1796">
        <f t="shared" si="255"/>
        <v>1200</v>
      </c>
      <c r="BE1796">
        <f t="shared" si="256"/>
        <v>0.23</v>
      </c>
      <c r="BF1796">
        <f t="shared" si="257"/>
        <v>8.6845832109999996</v>
      </c>
      <c r="BG1796">
        <f t="shared" si="258"/>
        <v>0.17280187599999999</v>
      </c>
    </row>
    <row r="1797" spans="1:59" x14ac:dyDescent="0.25">
      <c r="A1797">
        <v>648</v>
      </c>
      <c r="H1797" t="s">
        <v>207</v>
      </c>
      <c r="I1797" t="s">
        <v>222</v>
      </c>
      <c r="M1797" t="s">
        <v>118</v>
      </c>
      <c r="Q1797" t="s">
        <v>207</v>
      </c>
      <c r="R1797">
        <v>21.004999999999999</v>
      </c>
      <c r="S1797">
        <v>22.22</v>
      </c>
      <c r="T1797">
        <v>400.09</v>
      </c>
      <c r="U1797">
        <v>1200</v>
      </c>
      <c r="V1797" t="s">
        <v>207</v>
      </c>
      <c r="W1797" t="s">
        <v>207</v>
      </c>
      <c r="X1797">
        <v>3.2979857199999998</v>
      </c>
      <c r="Y1797" t="s">
        <v>207</v>
      </c>
      <c r="Z1797" t="s">
        <v>207</v>
      </c>
      <c r="AA1797" t="s">
        <v>207</v>
      </c>
      <c r="AB1797" t="s">
        <v>207</v>
      </c>
      <c r="AC1797" t="s">
        <v>207</v>
      </c>
      <c r="AD1797" t="s">
        <v>207</v>
      </c>
      <c r="AE1797" t="s">
        <v>207</v>
      </c>
      <c r="AG1797">
        <v>-0.54</v>
      </c>
      <c r="AH1797">
        <v>-0.15</v>
      </c>
      <c r="AI1797" t="s">
        <v>207</v>
      </c>
      <c r="AJ1797" t="s">
        <v>207</v>
      </c>
      <c r="AL1797" t="s">
        <v>207</v>
      </c>
      <c r="AQ1797" t="s">
        <v>207</v>
      </c>
      <c r="AR1797" t="s">
        <v>207</v>
      </c>
      <c r="AS1797">
        <v>0.210277256</v>
      </c>
      <c r="AT1797">
        <v>10.767200259999999</v>
      </c>
      <c r="AU1797">
        <v>1.398154302</v>
      </c>
      <c r="AV1797">
        <v>304.83872650000001</v>
      </c>
      <c r="AX1797">
        <f t="shared" si="251"/>
        <v>2.6795051597245987</v>
      </c>
      <c r="AZ1797" t="str">
        <f t="shared" si="250"/>
        <v>Picea abies</v>
      </c>
      <c r="BA1797">
        <f t="shared" si="252"/>
        <v>22.22</v>
      </c>
      <c r="BB1797">
        <f t="shared" si="253"/>
        <v>1.2813508577245987</v>
      </c>
      <c r="BC1797">
        <f t="shared" si="254"/>
        <v>40.009</v>
      </c>
      <c r="BD1797">
        <f t="shared" si="255"/>
        <v>1200</v>
      </c>
      <c r="BE1797">
        <f t="shared" si="256"/>
        <v>0.15</v>
      </c>
      <c r="BF1797">
        <f t="shared" si="257"/>
        <v>10.767200259999999</v>
      </c>
      <c r="BG1797">
        <f t="shared" si="258"/>
        <v>0.210277256</v>
      </c>
    </row>
    <row r="1798" spans="1:59" x14ac:dyDescent="0.25">
      <c r="A1798">
        <v>649</v>
      </c>
      <c r="H1798" t="s">
        <v>207</v>
      </c>
      <c r="I1798" t="s">
        <v>222</v>
      </c>
      <c r="M1798" t="s">
        <v>118</v>
      </c>
      <c r="Q1798" t="s">
        <v>207</v>
      </c>
      <c r="R1798">
        <v>21.03</v>
      </c>
      <c r="S1798">
        <v>22.18</v>
      </c>
      <c r="T1798">
        <v>400.23</v>
      </c>
      <c r="U1798">
        <v>1201</v>
      </c>
      <c r="V1798" t="s">
        <v>207</v>
      </c>
      <c r="W1798" t="s">
        <v>207</v>
      </c>
      <c r="X1798">
        <v>2.4820246109999999</v>
      </c>
      <c r="Y1798" t="s">
        <v>207</v>
      </c>
      <c r="Z1798" t="s">
        <v>207</v>
      </c>
      <c r="AA1798" t="s">
        <v>207</v>
      </c>
      <c r="AB1798" t="s">
        <v>207</v>
      </c>
      <c r="AC1798" t="s">
        <v>207</v>
      </c>
      <c r="AD1798" t="s">
        <v>207</v>
      </c>
      <c r="AE1798" t="s">
        <v>207</v>
      </c>
      <c r="AG1798">
        <v>-0.56000000000000005</v>
      </c>
      <c r="AH1798">
        <v>-0.2</v>
      </c>
      <c r="AI1798" t="s">
        <v>207</v>
      </c>
      <c r="AJ1798" t="s">
        <v>207</v>
      </c>
      <c r="AL1798" t="s">
        <v>207</v>
      </c>
      <c r="AQ1798" t="s">
        <v>207</v>
      </c>
      <c r="AR1798" t="s">
        <v>207</v>
      </c>
      <c r="AS1798">
        <v>0.157638843</v>
      </c>
      <c r="AT1798">
        <v>8.4627641360000005</v>
      </c>
      <c r="AU1798">
        <v>1.406651879</v>
      </c>
      <c r="AV1798">
        <v>301.4911444</v>
      </c>
      <c r="AX1798">
        <f t="shared" si="251"/>
        <v>2.672990354332144</v>
      </c>
      <c r="AZ1798" t="str">
        <f t="shared" si="250"/>
        <v>Picea abies</v>
      </c>
      <c r="BA1798">
        <f t="shared" si="252"/>
        <v>22.18</v>
      </c>
      <c r="BB1798">
        <f t="shared" si="253"/>
        <v>1.2663384753321441</v>
      </c>
      <c r="BC1798">
        <f t="shared" si="254"/>
        <v>40.023000000000003</v>
      </c>
      <c r="BD1798">
        <f t="shared" si="255"/>
        <v>1201</v>
      </c>
      <c r="BE1798">
        <f t="shared" si="256"/>
        <v>0.2</v>
      </c>
      <c r="BF1798">
        <f t="shared" si="257"/>
        <v>8.4627641360000005</v>
      </c>
      <c r="BG1798">
        <f t="shared" si="258"/>
        <v>0.157638843</v>
      </c>
    </row>
    <row r="1799" spans="1:59" x14ac:dyDescent="0.25">
      <c r="A1799">
        <v>650</v>
      </c>
      <c r="H1799" t="s">
        <v>207</v>
      </c>
      <c r="I1799" t="s">
        <v>222</v>
      </c>
      <c r="M1799" t="s">
        <v>118</v>
      </c>
      <c r="Q1799" t="s">
        <v>207</v>
      </c>
      <c r="R1799">
        <v>20.99</v>
      </c>
      <c r="S1799">
        <v>22.175000000000001</v>
      </c>
      <c r="T1799">
        <v>400.05</v>
      </c>
      <c r="U1799">
        <v>1201</v>
      </c>
      <c r="V1799" t="s">
        <v>207</v>
      </c>
      <c r="W1799" t="s">
        <v>207</v>
      </c>
      <c r="X1799">
        <v>3.4383305719999999</v>
      </c>
      <c r="Y1799" t="s">
        <v>207</v>
      </c>
      <c r="Z1799" t="s">
        <v>207</v>
      </c>
      <c r="AA1799" t="s">
        <v>207</v>
      </c>
      <c r="AB1799" t="s">
        <v>207</v>
      </c>
      <c r="AC1799" t="s">
        <v>207</v>
      </c>
      <c r="AD1799" t="s">
        <v>207</v>
      </c>
      <c r="AE1799" t="s">
        <v>207</v>
      </c>
      <c r="AG1799">
        <v>-0.57999999999999996</v>
      </c>
      <c r="AH1799">
        <v>-0.2</v>
      </c>
      <c r="AI1799" t="s">
        <v>207</v>
      </c>
      <c r="AJ1799" t="s">
        <v>207</v>
      </c>
      <c r="AL1799" t="s">
        <v>207</v>
      </c>
      <c r="AQ1799" t="s">
        <v>207</v>
      </c>
      <c r="AR1799" t="s">
        <v>207</v>
      </c>
      <c r="AS1799">
        <v>0.218966934</v>
      </c>
      <c r="AT1799">
        <v>11.05143129</v>
      </c>
      <c r="AU1799">
        <v>1.4065509060000001</v>
      </c>
      <c r="AV1799">
        <v>306.3401978</v>
      </c>
      <c r="AX1799">
        <f t="shared" si="251"/>
        <v>2.6721769771654018</v>
      </c>
      <c r="AZ1799" t="str">
        <f t="shared" si="250"/>
        <v>Picea abies</v>
      </c>
      <c r="BA1799">
        <f t="shared" si="252"/>
        <v>22.175000000000001</v>
      </c>
      <c r="BB1799">
        <f t="shared" si="253"/>
        <v>1.2656260711654017</v>
      </c>
      <c r="BC1799">
        <f t="shared" si="254"/>
        <v>40.005000000000003</v>
      </c>
      <c r="BD1799">
        <f t="shared" si="255"/>
        <v>1201</v>
      </c>
      <c r="BE1799">
        <f t="shared" si="256"/>
        <v>0.2</v>
      </c>
      <c r="BF1799">
        <f t="shared" si="257"/>
        <v>11.05143129</v>
      </c>
      <c r="BG1799">
        <f t="shared" si="258"/>
        <v>0.218966934</v>
      </c>
    </row>
    <row r="1800" spans="1:59" x14ac:dyDescent="0.25">
      <c r="A1800">
        <v>651</v>
      </c>
      <c r="H1800" t="s">
        <v>207</v>
      </c>
      <c r="I1800" t="s">
        <v>222</v>
      </c>
      <c r="M1800" t="s">
        <v>118</v>
      </c>
      <c r="Q1800" t="s">
        <v>207</v>
      </c>
      <c r="R1800">
        <v>20.91</v>
      </c>
      <c r="S1800">
        <v>21.85</v>
      </c>
      <c r="T1800">
        <v>399.95</v>
      </c>
      <c r="U1800">
        <v>1201</v>
      </c>
      <c r="V1800" t="s">
        <v>207</v>
      </c>
      <c r="W1800" t="s">
        <v>207</v>
      </c>
      <c r="X1800">
        <v>0.93926551599999997</v>
      </c>
      <c r="Y1800" t="s">
        <v>207</v>
      </c>
      <c r="Z1800" t="s">
        <v>207</v>
      </c>
      <c r="AA1800" t="s">
        <v>207</v>
      </c>
      <c r="AB1800" t="s">
        <v>207</v>
      </c>
      <c r="AC1800" t="s">
        <v>207</v>
      </c>
      <c r="AD1800" t="s">
        <v>207</v>
      </c>
      <c r="AE1800" t="s">
        <v>207</v>
      </c>
      <c r="AG1800">
        <v>-1.9</v>
      </c>
      <c r="AH1800">
        <v>-1.84</v>
      </c>
      <c r="AI1800" t="s">
        <v>207</v>
      </c>
      <c r="AJ1800" t="s">
        <v>207</v>
      </c>
      <c r="AL1800" t="s">
        <v>207</v>
      </c>
      <c r="AQ1800" t="s">
        <v>207</v>
      </c>
      <c r="AR1800" t="s">
        <v>207</v>
      </c>
      <c r="AS1800">
        <v>5.8936131000000003E-2</v>
      </c>
      <c r="AT1800">
        <v>-1.2836251E-2</v>
      </c>
      <c r="AU1800">
        <v>1.445983537</v>
      </c>
      <c r="AV1800">
        <v>390.07266540000001</v>
      </c>
      <c r="AX1800">
        <f t="shared" si="251"/>
        <v>2.6197689386401626</v>
      </c>
      <c r="AZ1800" t="str">
        <f t="shared" si="250"/>
        <v>Picea abies</v>
      </c>
      <c r="BA1800">
        <f t="shared" si="252"/>
        <v>21.85</v>
      </c>
      <c r="BB1800">
        <f t="shared" si="253"/>
        <v>1.1737854016401625</v>
      </c>
      <c r="BC1800">
        <f t="shared" si="254"/>
        <v>39.994999999999997</v>
      </c>
      <c r="BD1800">
        <f t="shared" si="255"/>
        <v>1201</v>
      </c>
      <c r="BE1800">
        <f t="shared" si="256"/>
        <v>1.84</v>
      </c>
      <c r="BF1800">
        <f t="shared" si="257"/>
        <v>-1.2836251E-2</v>
      </c>
      <c r="BG1800">
        <f t="shared" si="258"/>
        <v>5.8936131000000003E-2</v>
      </c>
    </row>
    <row r="1801" spans="1:59" x14ac:dyDescent="0.25">
      <c r="A1801">
        <v>652</v>
      </c>
      <c r="H1801" t="s">
        <v>207</v>
      </c>
      <c r="I1801" t="s">
        <v>222</v>
      </c>
      <c r="M1801" t="s">
        <v>118</v>
      </c>
      <c r="Q1801" t="s">
        <v>207</v>
      </c>
      <c r="R1801">
        <v>20.92</v>
      </c>
      <c r="S1801">
        <v>21.91</v>
      </c>
      <c r="T1801">
        <v>400.08</v>
      </c>
      <c r="U1801">
        <v>1200</v>
      </c>
      <c r="V1801" t="s">
        <v>207</v>
      </c>
      <c r="W1801" t="s">
        <v>207</v>
      </c>
      <c r="X1801">
        <v>0.75579934400000004</v>
      </c>
      <c r="Y1801" t="s">
        <v>207</v>
      </c>
      <c r="Z1801" t="s">
        <v>207</v>
      </c>
      <c r="AA1801" t="s">
        <v>207</v>
      </c>
      <c r="AB1801" t="s">
        <v>207</v>
      </c>
      <c r="AC1801" t="s">
        <v>207</v>
      </c>
      <c r="AD1801" t="s">
        <v>207</v>
      </c>
      <c r="AE1801" t="s">
        <v>207</v>
      </c>
      <c r="AG1801">
        <v>-2.64</v>
      </c>
      <c r="AH1801">
        <v>-2.5299999999999998</v>
      </c>
      <c r="AI1801" t="s">
        <v>207</v>
      </c>
      <c r="AJ1801" t="s">
        <v>207</v>
      </c>
      <c r="AL1801" t="s">
        <v>207</v>
      </c>
      <c r="AQ1801" t="s">
        <v>207</v>
      </c>
      <c r="AR1801" t="s">
        <v>207</v>
      </c>
      <c r="AS1801">
        <v>4.6946028000000001E-2</v>
      </c>
      <c r="AT1801">
        <v>-0.488755728</v>
      </c>
      <c r="AU1801">
        <v>1.451941996</v>
      </c>
      <c r="AV1801">
        <v>406.44381700000002</v>
      </c>
      <c r="AX1801">
        <f t="shared" si="251"/>
        <v>2.6293761303205563</v>
      </c>
      <c r="AZ1801" t="str">
        <f t="shared" si="250"/>
        <v>Picea abies</v>
      </c>
      <c r="BA1801">
        <f t="shared" si="252"/>
        <v>21.91</v>
      </c>
      <c r="BB1801">
        <f t="shared" si="253"/>
        <v>1.1774341343205563</v>
      </c>
      <c r="BC1801">
        <f t="shared" si="254"/>
        <v>40.007999999999996</v>
      </c>
      <c r="BD1801">
        <f t="shared" si="255"/>
        <v>1200</v>
      </c>
      <c r="BE1801">
        <f t="shared" si="256"/>
        <v>2.5299999999999998</v>
      </c>
      <c r="BF1801">
        <f t="shared" si="257"/>
        <v>-0.488755728</v>
      </c>
      <c r="BG1801">
        <f t="shared" si="258"/>
        <v>4.6946028000000001E-2</v>
      </c>
    </row>
    <row r="1802" spans="1:59" x14ac:dyDescent="0.25">
      <c r="A1802">
        <v>653</v>
      </c>
      <c r="H1802" t="s">
        <v>207</v>
      </c>
      <c r="I1802" t="s">
        <v>222</v>
      </c>
      <c r="M1802" t="s">
        <v>118</v>
      </c>
      <c r="Q1802" t="s">
        <v>207</v>
      </c>
      <c r="R1802">
        <v>20.92</v>
      </c>
      <c r="S1802">
        <v>21.945</v>
      </c>
      <c r="T1802">
        <v>400.13</v>
      </c>
      <c r="U1802">
        <v>1201</v>
      </c>
      <c r="V1802" t="s">
        <v>207</v>
      </c>
      <c r="W1802" t="s">
        <v>207</v>
      </c>
      <c r="X1802">
        <v>0.69650510499999996</v>
      </c>
      <c r="Y1802" t="s">
        <v>207</v>
      </c>
      <c r="Z1802" t="s">
        <v>207</v>
      </c>
      <c r="AA1802" t="s">
        <v>207</v>
      </c>
      <c r="AB1802" t="s">
        <v>207</v>
      </c>
      <c r="AC1802" t="s">
        <v>207</v>
      </c>
      <c r="AD1802" t="s">
        <v>207</v>
      </c>
      <c r="AE1802" t="s">
        <v>207</v>
      </c>
      <c r="AG1802">
        <v>-2.87</v>
      </c>
      <c r="AH1802">
        <v>-2.67</v>
      </c>
      <c r="AI1802" t="s">
        <v>207</v>
      </c>
      <c r="AJ1802" t="s">
        <v>207</v>
      </c>
      <c r="AL1802" t="s">
        <v>207</v>
      </c>
      <c r="AQ1802" t="s">
        <v>207</v>
      </c>
      <c r="AR1802" t="s">
        <v>207</v>
      </c>
      <c r="AS1802">
        <v>4.2851658000000001E-2</v>
      </c>
      <c r="AT1802">
        <v>-0.60066708599999996</v>
      </c>
      <c r="AU1802">
        <v>1.4612144460000001</v>
      </c>
      <c r="AV1802">
        <v>412.1000406</v>
      </c>
      <c r="AX1802">
        <f t="shared" si="251"/>
        <v>2.634994525440217</v>
      </c>
      <c r="AZ1802" t="str">
        <f t="shared" si="250"/>
        <v>Picea abies</v>
      </c>
      <c r="BA1802">
        <f t="shared" si="252"/>
        <v>21.945</v>
      </c>
      <c r="BB1802">
        <f t="shared" si="253"/>
        <v>1.1737800794402169</v>
      </c>
      <c r="BC1802">
        <f t="shared" si="254"/>
        <v>40.012999999999998</v>
      </c>
      <c r="BD1802">
        <f t="shared" si="255"/>
        <v>1201</v>
      </c>
      <c r="BE1802">
        <f t="shared" si="256"/>
        <v>2.67</v>
      </c>
      <c r="BF1802">
        <f t="shared" si="257"/>
        <v>-0.60066708599999996</v>
      </c>
      <c r="BG1802">
        <f t="shared" si="258"/>
        <v>4.2851658000000001E-2</v>
      </c>
    </row>
    <row r="1803" spans="1:59" x14ac:dyDescent="0.25">
      <c r="A1803">
        <v>654</v>
      </c>
      <c r="H1803" t="s">
        <v>207</v>
      </c>
      <c r="I1803" t="s">
        <v>222</v>
      </c>
      <c r="M1803" t="s">
        <v>118</v>
      </c>
      <c r="Q1803" t="s">
        <v>207</v>
      </c>
      <c r="R1803">
        <v>20.875</v>
      </c>
      <c r="S1803">
        <v>21.85</v>
      </c>
      <c r="T1803">
        <v>400.28</v>
      </c>
      <c r="U1803">
        <v>1200</v>
      </c>
      <c r="V1803" t="s">
        <v>207</v>
      </c>
      <c r="W1803" t="s">
        <v>207</v>
      </c>
      <c r="X1803">
        <v>0.72421009300000005</v>
      </c>
      <c r="Y1803" t="s">
        <v>207</v>
      </c>
      <c r="Z1803" t="s">
        <v>207</v>
      </c>
      <c r="AA1803" t="s">
        <v>207</v>
      </c>
      <c r="AB1803" t="s">
        <v>207</v>
      </c>
      <c r="AC1803" t="s">
        <v>207</v>
      </c>
      <c r="AD1803" t="s">
        <v>207</v>
      </c>
      <c r="AE1803" t="s">
        <v>207</v>
      </c>
      <c r="AG1803">
        <v>-1.96</v>
      </c>
      <c r="AH1803">
        <v>-1.45</v>
      </c>
      <c r="AI1803" t="s">
        <v>207</v>
      </c>
      <c r="AJ1803" t="s">
        <v>207</v>
      </c>
      <c r="AL1803" t="s">
        <v>207</v>
      </c>
      <c r="AQ1803" t="s">
        <v>207</v>
      </c>
      <c r="AR1803" t="s">
        <v>207</v>
      </c>
      <c r="AS1803">
        <v>4.4798609000000003E-2</v>
      </c>
      <c r="AT1803">
        <v>-0.10483819</v>
      </c>
      <c r="AU1803">
        <v>1.4613676259999999</v>
      </c>
      <c r="AV1803">
        <v>393.74425389999999</v>
      </c>
      <c r="AX1803">
        <f t="shared" si="251"/>
        <v>2.6197689386401626</v>
      </c>
      <c r="AZ1803" t="str">
        <f t="shared" si="250"/>
        <v>Picea abies</v>
      </c>
      <c r="BA1803">
        <f t="shared" si="252"/>
        <v>21.85</v>
      </c>
      <c r="BB1803">
        <f t="shared" si="253"/>
        <v>1.1584013126401627</v>
      </c>
      <c r="BC1803">
        <f t="shared" si="254"/>
        <v>40.027999999999999</v>
      </c>
      <c r="BD1803">
        <f t="shared" si="255"/>
        <v>1200</v>
      </c>
      <c r="BE1803">
        <f t="shared" si="256"/>
        <v>1.45</v>
      </c>
      <c r="BF1803">
        <f t="shared" si="257"/>
        <v>-0.10483819</v>
      </c>
      <c r="BG1803">
        <f t="shared" si="258"/>
        <v>4.4798609000000003E-2</v>
      </c>
    </row>
    <row r="1804" spans="1:59" x14ac:dyDescent="0.25">
      <c r="A1804">
        <v>656</v>
      </c>
      <c r="H1804" t="s">
        <v>207</v>
      </c>
      <c r="I1804" t="s">
        <v>222</v>
      </c>
      <c r="M1804" t="s">
        <v>118</v>
      </c>
      <c r="Q1804" t="s">
        <v>207</v>
      </c>
      <c r="R1804">
        <v>20.92</v>
      </c>
      <c r="S1804">
        <v>21.88</v>
      </c>
      <c r="T1804">
        <v>400.21499999999997</v>
      </c>
      <c r="U1804">
        <v>1199</v>
      </c>
      <c r="V1804" t="s">
        <v>207</v>
      </c>
      <c r="W1804" t="s">
        <v>207</v>
      </c>
      <c r="X1804">
        <v>0.86888451600000005</v>
      </c>
      <c r="Y1804" t="s">
        <v>207</v>
      </c>
      <c r="Z1804" t="s">
        <v>207</v>
      </c>
      <c r="AA1804" t="s">
        <v>207</v>
      </c>
      <c r="AB1804" t="s">
        <v>207</v>
      </c>
      <c r="AC1804" t="s">
        <v>207</v>
      </c>
      <c r="AD1804" t="s">
        <v>207</v>
      </c>
      <c r="AE1804" t="s">
        <v>207</v>
      </c>
      <c r="AG1804">
        <v>-1.87</v>
      </c>
      <c r="AH1804">
        <v>-1.56</v>
      </c>
      <c r="AI1804" t="s">
        <v>207</v>
      </c>
      <c r="AJ1804" t="s">
        <v>207</v>
      </c>
      <c r="AL1804" t="s">
        <v>207</v>
      </c>
      <c r="AQ1804" t="s">
        <v>207</v>
      </c>
      <c r="AR1804" t="s">
        <v>207</v>
      </c>
      <c r="AS1804">
        <v>5.3904547999999997E-2</v>
      </c>
      <c r="AT1804">
        <v>-0.66316188700000001</v>
      </c>
      <c r="AU1804">
        <v>1.4599781190000001</v>
      </c>
      <c r="AV1804">
        <v>409.5247478</v>
      </c>
      <c r="AX1804">
        <f t="shared" si="251"/>
        <v>2.6245686946260878</v>
      </c>
      <c r="AZ1804" t="str">
        <f t="shared" si="250"/>
        <v>Picea abies</v>
      </c>
      <c r="BA1804">
        <f t="shared" si="252"/>
        <v>21.88</v>
      </c>
      <c r="BB1804">
        <f t="shared" si="253"/>
        <v>1.1645905756260877</v>
      </c>
      <c r="BC1804">
        <f t="shared" si="254"/>
        <v>40.021499999999996</v>
      </c>
      <c r="BD1804">
        <f t="shared" si="255"/>
        <v>1199</v>
      </c>
      <c r="BE1804">
        <f t="shared" si="256"/>
        <v>1.56</v>
      </c>
      <c r="BF1804">
        <f t="shared" si="257"/>
        <v>-0.66316188700000001</v>
      </c>
      <c r="BG1804">
        <f t="shared" si="258"/>
        <v>5.3904547999999997E-2</v>
      </c>
    </row>
    <row r="1805" spans="1:59" x14ac:dyDescent="0.25">
      <c r="A1805">
        <v>658</v>
      </c>
      <c r="H1805" t="s">
        <v>207</v>
      </c>
      <c r="I1805" t="s">
        <v>222</v>
      </c>
      <c r="M1805" t="s">
        <v>118</v>
      </c>
      <c r="Q1805" t="s">
        <v>207</v>
      </c>
      <c r="R1805">
        <v>20.805</v>
      </c>
      <c r="S1805">
        <v>21.344999999999999</v>
      </c>
      <c r="T1805">
        <v>400.495</v>
      </c>
      <c r="U1805">
        <v>1200</v>
      </c>
      <c r="V1805" t="s">
        <v>207</v>
      </c>
      <c r="W1805" t="s">
        <v>207</v>
      </c>
      <c r="X1805">
        <v>1.9555751159999999</v>
      </c>
      <c r="Y1805" t="s">
        <v>207</v>
      </c>
      <c r="Z1805" t="s">
        <v>207</v>
      </c>
      <c r="AA1805" t="s">
        <v>207</v>
      </c>
      <c r="AB1805" t="s">
        <v>207</v>
      </c>
      <c r="AC1805" t="s">
        <v>207</v>
      </c>
      <c r="AD1805" t="s">
        <v>207</v>
      </c>
      <c r="AE1805" t="s">
        <v>207</v>
      </c>
      <c r="AG1805">
        <v>-0.52</v>
      </c>
      <c r="AH1805">
        <v>-0.13</v>
      </c>
      <c r="AI1805" t="s">
        <v>207</v>
      </c>
      <c r="AJ1805" t="s">
        <v>207</v>
      </c>
      <c r="AL1805" t="s">
        <v>207</v>
      </c>
      <c r="AQ1805" t="s">
        <v>207</v>
      </c>
      <c r="AR1805" t="s">
        <v>207</v>
      </c>
      <c r="AS1805">
        <v>0.14736405299999999</v>
      </c>
      <c r="AT1805">
        <v>12.0201972</v>
      </c>
      <c r="AU1805">
        <v>1.2553543659999999</v>
      </c>
      <c r="AV1805">
        <v>256.30811319999998</v>
      </c>
      <c r="AX1805">
        <f t="shared" si="251"/>
        <v>2.5401160232504387</v>
      </c>
      <c r="AZ1805" t="str">
        <f t="shared" si="250"/>
        <v>Picea abies</v>
      </c>
      <c r="BA1805">
        <f t="shared" si="252"/>
        <v>21.344999999999999</v>
      </c>
      <c r="BB1805">
        <f t="shared" si="253"/>
        <v>1.2847616572504388</v>
      </c>
      <c r="BC1805">
        <f t="shared" si="254"/>
        <v>40.049500000000002</v>
      </c>
      <c r="BD1805">
        <f t="shared" si="255"/>
        <v>1200</v>
      </c>
      <c r="BE1805">
        <f t="shared" si="256"/>
        <v>0.13</v>
      </c>
      <c r="BF1805">
        <f t="shared" si="257"/>
        <v>12.0201972</v>
      </c>
      <c r="BG1805">
        <f t="shared" si="258"/>
        <v>0.14736405299999999</v>
      </c>
    </row>
    <row r="1806" spans="1:59" x14ac:dyDescent="0.25">
      <c r="A1806">
        <v>659</v>
      </c>
      <c r="H1806" t="s">
        <v>207</v>
      </c>
      <c r="I1806" t="s">
        <v>222</v>
      </c>
      <c r="M1806" t="s">
        <v>118</v>
      </c>
      <c r="Q1806" t="s">
        <v>207</v>
      </c>
      <c r="R1806">
        <v>20.79</v>
      </c>
      <c r="S1806">
        <v>21.445</v>
      </c>
      <c r="T1806">
        <v>400.76</v>
      </c>
      <c r="U1806">
        <v>1199.5</v>
      </c>
      <c r="V1806" t="s">
        <v>207</v>
      </c>
      <c r="W1806" t="s">
        <v>207</v>
      </c>
      <c r="X1806">
        <v>1.824163771</v>
      </c>
      <c r="Y1806" t="s">
        <v>207</v>
      </c>
      <c r="Z1806" t="s">
        <v>207</v>
      </c>
      <c r="AA1806" t="s">
        <v>207</v>
      </c>
      <c r="AB1806" t="s">
        <v>207</v>
      </c>
      <c r="AC1806" t="s">
        <v>207</v>
      </c>
      <c r="AD1806" t="s">
        <v>207</v>
      </c>
      <c r="AE1806" t="s">
        <v>207</v>
      </c>
      <c r="AG1806">
        <v>-0.61</v>
      </c>
      <c r="AH1806">
        <v>-0.19</v>
      </c>
      <c r="AI1806" t="s">
        <v>207</v>
      </c>
      <c r="AJ1806" t="s">
        <v>207</v>
      </c>
      <c r="AL1806" t="s">
        <v>207</v>
      </c>
      <c r="AQ1806" t="s">
        <v>207</v>
      </c>
      <c r="AR1806" t="s">
        <v>207</v>
      </c>
      <c r="AS1806">
        <v>0.13564542399999999</v>
      </c>
      <c r="AT1806">
        <v>12.174217479999999</v>
      </c>
      <c r="AU1806">
        <v>1.254318477</v>
      </c>
      <c r="AV1806">
        <v>242.86999449999999</v>
      </c>
      <c r="AX1806">
        <f t="shared" si="251"/>
        <v>2.5557186600796227</v>
      </c>
      <c r="AZ1806" t="str">
        <f t="shared" si="250"/>
        <v>Picea abies</v>
      </c>
      <c r="BA1806">
        <f t="shared" si="252"/>
        <v>21.445</v>
      </c>
      <c r="BB1806">
        <f t="shared" si="253"/>
        <v>1.3014001830796227</v>
      </c>
      <c r="BC1806">
        <f t="shared" si="254"/>
        <v>40.076000000000001</v>
      </c>
      <c r="BD1806">
        <f t="shared" si="255"/>
        <v>1199.5</v>
      </c>
      <c r="BE1806">
        <f t="shared" si="256"/>
        <v>0.19</v>
      </c>
      <c r="BF1806">
        <f t="shared" si="257"/>
        <v>12.174217479999999</v>
      </c>
      <c r="BG1806">
        <f t="shared" si="258"/>
        <v>0.13564542399999999</v>
      </c>
    </row>
    <row r="1807" spans="1:59" x14ac:dyDescent="0.25">
      <c r="A1807">
        <v>660</v>
      </c>
      <c r="H1807" t="s">
        <v>207</v>
      </c>
      <c r="I1807" t="s">
        <v>222</v>
      </c>
      <c r="M1807" t="s">
        <v>118</v>
      </c>
      <c r="Q1807" t="s">
        <v>207</v>
      </c>
      <c r="R1807">
        <v>20.84</v>
      </c>
      <c r="S1807">
        <v>21.33</v>
      </c>
      <c r="T1807">
        <v>400.89499999999998</v>
      </c>
      <c r="U1807">
        <v>1199.5</v>
      </c>
      <c r="V1807" t="s">
        <v>207</v>
      </c>
      <c r="W1807" t="s">
        <v>207</v>
      </c>
      <c r="X1807">
        <v>1.8346913949999999</v>
      </c>
      <c r="Y1807" t="s">
        <v>207</v>
      </c>
      <c r="Z1807" t="s">
        <v>207</v>
      </c>
      <c r="AA1807" t="s">
        <v>207</v>
      </c>
      <c r="AB1807" t="s">
        <v>207</v>
      </c>
      <c r="AC1807" t="s">
        <v>207</v>
      </c>
      <c r="AD1807" t="s">
        <v>207</v>
      </c>
      <c r="AE1807" t="s">
        <v>207</v>
      </c>
      <c r="AG1807">
        <v>-0.53</v>
      </c>
      <c r="AH1807">
        <v>-0.23</v>
      </c>
      <c r="AI1807" t="s">
        <v>207</v>
      </c>
      <c r="AJ1807" t="s">
        <v>207</v>
      </c>
      <c r="AL1807" t="s">
        <v>207</v>
      </c>
      <c r="AQ1807" t="s">
        <v>207</v>
      </c>
      <c r="AR1807" t="s">
        <v>207</v>
      </c>
      <c r="AS1807">
        <v>0.13764726399999999</v>
      </c>
      <c r="AT1807">
        <v>10.400228950000001</v>
      </c>
      <c r="AU1807">
        <v>1.268149368</v>
      </c>
      <c r="AV1807">
        <v>266.90191590000001</v>
      </c>
      <c r="AX1807">
        <f t="shared" si="251"/>
        <v>2.5377828211072209</v>
      </c>
      <c r="AZ1807" t="str">
        <f t="shared" si="250"/>
        <v>Picea abies</v>
      </c>
      <c r="BA1807">
        <f t="shared" si="252"/>
        <v>21.33</v>
      </c>
      <c r="BB1807">
        <f t="shared" si="253"/>
        <v>1.2696334531072209</v>
      </c>
      <c r="BC1807">
        <f t="shared" si="254"/>
        <v>40.089500000000001</v>
      </c>
      <c r="BD1807">
        <f t="shared" si="255"/>
        <v>1199.5</v>
      </c>
      <c r="BE1807">
        <f t="shared" si="256"/>
        <v>0.23</v>
      </c>
      <c r="BF1807">
        <f t="shared" si="257"/>
        <v>10.400228950000001</v>
      </c>
      <c r="BG1807">
        <f t="shared" si="258"/>
        <v>0.13764726399999999</v>
      </c>
    </row>
    <row r="1808" spans="1:59" x14ac:dyDescent="0.25">
      <c r="A1808">
        <v>661</v>
      </c>
      <c r="H1808" t="s">
        <v>207</v>
      </c>
      <c r="I1808" t="s">
        <v>222</v>
      </c>
      <c r="M1808" t="s">
        <v>118</v>
      </c>
      <c r="Q1808" t="s">
        <v>207</v>
      </c>
      <c r="R1808">
        <v>20.88</v>
      </c>
      <c r="S1808">
        <v>21.36</v>
      </c>
      <c r="T1808">
        <v>400.98500000000001</v>
      </c>
      <c r="U1808">
        <v>1199</v>
      </c>
      <c r="V1808" t="s">
        <v>207</v>
      </c>
      <c r="W1808" t="s">
        <v>207</v>
      </c>
      <c r="X1808">
        <v>2.365967403</v>
      </c>
      <c r="Y1808" t="s">
        <v>207</v>
      </c>
      <c r="Z1808" t="s">
        <v>207</v>
      </c>
      <c r="AA1808" t="s">
        <v>207</v>
      </c>
      <c r="AB1808" t="s">
        <v>207</v>
      </c>
      <c r="AC1808" t="s">
        <v>207</v>
      </c>
      <c r="AD1808" t="s">
        <v>207</v>
      </c>
      <c r="AE1808" t="s">
        <v>207</v>
      </c>
      <c r="AG1808">
        <v>-0.63</v>
      </c>
      <c r="AH1808">
        <v>-0.2</v>
      </c>
      <c r="AI1808" t="s">
        <v>207</v>
      </c>
      <c r="AJ1808" t="s">
        <v>207</v>
      </c>
      <c r="AL1808" t="s">
        <v>207</v>
      </c>
      <c r="AQ1808" t="s">
        <v>207</v>
      </c>
      <c r="AR1808" t="s">
        <v>207</v>
      </c>
      <c r="AS1808">
        <v>0.17856464399999999</v>
      </c>
      <c r="AT1808">
        <v>10.037579940000001</v>
      </c>
      <c r="AU1808">
        <v>1.266710896</v>
      </c>
      <c r="AV1808">
        <v>298.29619000000002</v>
      </c>
      <c r="AX1808">
        <f t="shared" si="251"/>
        <v>2.542451099523606</v>
      </c>
      <c r="AZ1808" t="str">
        <f t="shared" si="250"/>
        <v>Picea abies</v>
      </c>
      <c r="BA1808">
        <f t="shared" si="252"/>
        <v>21.36</v>
      </c>
      <c r="BB1808">
        <f t="shared" si="253"/>
        <v>1.2757402035236061</v>
      </c>
      <c r="BC1808">
        <f t="shared" si="254"/>
        <v>40.098500000000001</v>
      </c>
      <c r="BD1808">
        <f t="shared" si="255"/>
        <v>1199</v>
      </c>
      <c r="BE1808">
        <f t="shared" si="256"/>
        <v>0.2</v>
      </c>
      <c r="BF1808">
        <f t="shared" si="257"/>
        <v>10.037579940000001</v>
      </c>
      <c r="BG1808">
        <f t="shared" si="258"/>
        <v>0.17856464399999999</v>
      </c>
    </row>
    <row r="1809" spans="1:59" x14ac:dyDescent="0.25">
      <c r="A1809">
        <v>662</v>
      </c>
      <c r="H1809" t="s">
        <v>207</v>
      </c>
      <c r="I1809" t="s">
        <v>222</v>
      </c>
      <c r="M1809" t="s">
        <v>118</v>
      </c>
      <c r="Q1809" t="s">
        <v>207</v>
      </c>
      <c r="R1809">
        <v>20.88</v>
      </c>
      <c r="S1809">
        <v>21.405000000000001</v>
      </c>
      <c r="T1809">
        <v>401.02499999999998</v>
      </c>
      <c r="U1809">
        <v>1199</v>
      </c>
      <c r="V1809" t="s">
        <v>207</v>
      </c>
      <c r="W1809" t="s">
        <v>207</v>
      </c>
      <c r="X1809">
        <v>3.0102393429999998</v>
      </c>
      <c r="Y1809" t="s">
        <v>207</v>
      </c>
      <c r="Z1809" t="s">
        <v>207</v>
      </c>
      <c r="AA1809" t="s">
        <v>207</v>
      </c>
      <c r="AB1809" t="s">
        <v>207</v>
      </c>
      <c r="AC1809" t="s">
        <v>207</v>
      </c>
      <c r="AD1809" t="s">
        <v>207</v>
      </c>
      <c r="AE1809" t="s">
        <v>207</v>
      </c>
      <c r="AG1809">
        <v>-0.59</v>
      </c>
      <c r="AH1809">
        <v>-0.23</v>
      </c>
      <c r="AI1809" t="s">
        <v>207</v>
      </c>
      <c r="AJ1809" t="s">
        <v>207</v>
      </c>
      <c r="AL1809" t="s">
        <v>207</v>
      </c>
      <c r="AQ1809" t="s">
        <v>207</v>
      </c>
      <c r="AR1809" t="s">
        <v>207</v>
      </c>
      <c r="AS1809">
        <v>0.22904360500000001</v>
      </c>
      <c r="AT1809">
        <v>14.34717768</v>
      </c>
      <c r="AU1809">
        <v>1.2552413099999999</v>
      </c>
      <c r="AV1809">
        <v>286.5241939</v>
      </c>
      <c r="AX1809">
        <f t="shared" si="251"/>
        <v>2.5494675858466804</v>
      </c>
      <c r="AZ1809" t="str">
        <f t="shared" si="250"/>
        <v>Picea abies</v>
      </c>
      <c r="BA1809">
        <f t="shared" si="252"/>
        <v>21.405000000000001</v>
      </c>
      <c r="BB1809">
        <f t="shared" si="253"/>
        <v>1.2942262758466805</v>
      </c>
      <c r="BC1809">
        <f t="shared" si="254"/>
        <v>40.102499999999999</v>
      </c>
      <c r="BD1809">
        <f t="shared" si="255"/>
        <v>1199</v>
      </c>
      <c r="BE1809">
        <f t="shared" si="256"/>
        <v>0.23</v>
      </c>
      <c r="BF1809">
        <f t="shared" si="257"/>
        <v>14.34717768</v>
      </c>
      <c r="BG1809">
        <f t="shared" si="258"/>
        <v>0.22904360500000001</v>
      </c>
    </row>
    <row r="1810" spans="1:59" x14ac:dyDescent="0.25">
      <c r="A1810">
        <v>663</v>
      </c>
      <c r="H1810" t="s">
        <v>207</v>
      </c>
      <c r="I1810" t="s">
        <v>222</v>
      </c>
      <c r="M1810" t="s">
        <v>118</v>
      </c>
      <c r="Q1810" t="s">
        <v>207</v>
      </c>
      <c r="R1810">
        <v>20.945</v>
      </c>
      <c r="S1810">
        <v>21.515000000000001</v>
      </c>
      <c r="T1810">
        <v>401.21</v>
      </c>
      <c r="U1810">
        <v>1198.5</v>
      </c>
      <c r="V1810" t="s">
        <v>207</v>
      </c>
      <c r="W1810" t="s">
        <v>207</v>
      </c>
      <c r="X1810">
        <v>2.4966408580000001</v>
      </c>
      <c r="Y1810" t="s">
        <v>207</v>
      </c>
      <c r="Z1810" t="s">
        <v>207</v>
      </c>
      <c r="AA1810" t="s">
        <v>207</v>
      </c>
      <c r="AB1810" t="s">
        <v>207</v>
      </c>
      <c r="AC1810" t="s">
        <v>207</v>
      </c>
      <c r="AD1810" t="s">
        <v>207</v>
      </c>
      <c r="AE1810" t="s">
        <v>207</v>
      </c>
      <c r="AG1810">
        <v>-0.52</v>
      </c>
      <c r="AH1810">
        <v>-0.14000000000000001</v>
      </c>
      <c r="AI1810" t="s">
        <v>207</v>
      </c>
      <c r="AJ1810" t="s">
        <v>207</v>
      </c>
      <c r="AL1810" t="s">
        <v>207</v>
      </c>
      <c r="AQ1810" t="s">
        <v>207</v>
      </c>
      <c r="AR1810" t="s">
        <v>207</v>
      </c>
      <c r="AS1810">
        <v>0.18506413999999999</v>
      </c>
      <c r="AT1810">
        <v>12.444092189999999</v>
      </c>
      <c r="AU1810">
        <v>1.2774804639999999</v>
      </c>
      <c r="AV1810">
        <v>279.87464640000002</v>
      </c>
      <c r="AX1810">
        <f t="shared" si="251"/>
        <v>2.566690268337287</v>
      </c>
      <c r="AZ1810" t="str">
        <f t="shared" si="250"/>
        <v>Picea abies</v>
      </c>
      <c r="BA1810">
        <f t="shared" si="252"/>
        <v>21.515000000000001</v>
      </c>
      <c r="BB1810">
        <f t="shared" si="253"/>
        <v>1.289209804337287</v>
      </c>
      <c r="BC1810">
        <f t="shared" si="254"/>
        <v>40.120999999999995</v>
      </c>
      <c r="BD1810">
        <f t="shared" si="255"/>
        <v>1198.5</v>
      </c>
      <c r="BE1810">
        <f t="shared" si="256"/>
        <v>0.14000000000000001</v>
      </c>
      <c r="BF1810">
        <f t="shared" si="257"/>
        <v>12.444092189999999</v>
      </c>
      <c r="BG1810">
        <f t="shared" si="258"/>
        <v>0.18506413999999999</v>
      </c>
    </row>
    <row r="1811" spans="1:59" x14ac:dyDescent="0.25">
      <c r="A1811">
        <v>664</v>
      </c>
      <c r="H1811" t="s">
        <v>207</v>
      </c>
      <c r="I1811" t="s">
        <v>222</v>
      </c>
      <c r="M1811" t="s">
        <v>118</v>
      </c>
      <c r="Q1811" t="s">
        <v>207</v>
      </c>
      <c r="R1811">
        <v>20.98</v>
      </c>
      <c r="S1811">
        <v>21.72</v>
      </c>
      <c r="T1811">
        <v>401.08</v>
      </c>
      <c r="U1811">
        <v>1200</v>
      </c>
      <c r="V1811" t="s">
        <v>207</v>
      </c>
      <c r="W1811" t="s">
        <v>207</v>
      </c>
      <c r="X1811">
        <v>2.511534556</v>
      </c>
      <c r="Y1811" t="s">
        <v>207</v>
      </c>
      <c r="Z1811" t="s">
        <v>207</v>
      </c>
      <c r="AA1811" t="s">
        <v>207</v>
      </c>
      <c r="AB1811" t="s">
        <v>207</v>
      </c>
      <c r="AC1811" t="s">
        <v>207</v>
      </c>
      <c r="AD1811" t="s">
        <v>207</v>
      </c>
      <c r="AE1811" t="s">
        <v>207</v>
      </c>
      <c r="AG1811">
        <v>-0.45</v>
      </c>
      <c r="AH1811">
        <v>-0.17</v>
      </c>
      <c r="AI1811" t="s">
        <v>207</v>
      </c>
      <c r="AJ1811" t="s">
        <v>207</v>
      </c>
      <c r="AL1811" t="s">
        <v>207</v>
      </c>
      <c r="AQ1811" t="s">
        <v>207</v>
      </c>
      <c r="AR1811" t="s">
        <v>207</v>
      </c>
      <c r="AS1811">
        <v>0.17979835199999999</v>
      </c>
      <c r="AT1811">
        <v>10.60237571</v>
      </c>
      <c r="AU1811">
        <v>1.297976896</v>
      </c>
      <c r="AV1811">
        <v>294.25158299999998</v>
      </c>
      <c r="AX1811">
        <f t="shared" si="251"/>
        <v>2.599058486687305</v>
      </c>
      <c r="AZ1811" t="str">
        <f t="shared" si="250"/>
        <v>Picea abies</v>
      </c>
      <c r="BA1811">
        <f t="shared" si="252"/>
        <v>21.72</v>
      </c>
      <c r="BB1811">
        <f t="shared" si="253"/>
        <v>1.301081590687305</v>
      </c>
      <c r="BC1811">
        <f t="shared" si="254"/>
        <v>40.107999999999997</v>
      </c>
      <c r="BD1811">
        <f t="shared" si="255"/>
        <v>1200</v>
      </c>
      <c r="BE1811">
        <f t="shared" si="256"/>
        <v>0.17</v>
      </c>
      <c r="BF1811">
        <f t="shared" si="257"/>
        <v>10.60237571</v>
      </c>
      <c r="BG1811">
        <f t="shared" si="258"/>
        <v>0.17979835199999999</v>
      </c>
    </row>
    <row r="1812" spans="1:59" x14ac:dyDescent="0.25">
      <c r="A1812">
        <v>665</v>
      </c>
      <c r="H1812" t="s">
        <v>207</v>
      </c>
      <c r="I1812" t="s">
        <v>222</v>
      </c>
      <c r="M1812" t="s">
        <v>118</v>
      </c>
      <c r="Q1812" t="s">
        <v>207</v>
      </c>
      <c r="R1812">
        <v>21.01</v>
      </c>
      <c r="S1812">
        <v>22.1</v>
      </c>
      <c r="T1812">
        <v>401.34500000000003</v>
      </c>
      <c r="U1812">
        <v>1199.5</v>
      </c>
      <c r="V1812" t="s">
        <v>207</v>
      </c>
      <c r="W1812" t="s">
        <v>207</v>
      </c>
      <c r="X1812">
        <v>0.57617295000000002</v>
      </c>
      <c r="Y1812" t="s">
        <v>207</v>
      </c>
      <c r="Z1812" t="s">
        <v>207</v>
      </c>
      <c r="AA1812" t="s">
        <v>207</v>
      </c>
      <c r="AB1812" t="s">
        <v>207</v>
      </c>
      <c r="AC1812" t="s">
        <v>207</v>
      </c>
      <c r="AD1812" t="s">
        <v>207</v>
      </c>
      <c r="AE1812" t="s">
        <v>207</v>
      </c>
      <c r="AG1812">
        <v>-1.78</v>
      </c>
      <c r="AH1812">
        <v>-1.24</v>
      </c>
      <c r="AI1812" t="s">
        <v>207</v>
      </c>
      <c r="AJ1812" t="s">
        <v>207</v>
      </c>
      <c r="AL1812" t="s">
        <v>207</v>
      </c>
      <c r="AQ1812" t="s">
        <v>207</v>
      </c>
      <c r="AR1812" t="s">
        <v>207</v>
      </c>
      <c r="AS1812">
        <v>3.7939401999999997E-2</v>
      </c>
      <c r="AT1812">
        <v>2.6562224209999998</v>
      </c>
      <c r="AU1812">
        <v>1.3428892560000001</v>
      </c>
      <c r="AV1812">
        <v>279.80410699999999</v>
      </c>
      <c r="AX1812">
        <f t="shared" si="251"/>
        <v>2.6600022332854119</v>
      </c>
      <c r="AZ1812" t="str">
        <f t="shared" si="250"/>
        <v>Picea abies</v>
      </c>
      <c r="BA1812">
        <f t="shared" si="252"/>
        <v>22.1</v>
      </c>
      <c r="BB1812">
        <f t="shared" si="253"/>
        <v>1.3171129772854118</v>
      </c>
      <c r="BC1812">
        <f t="shared" si="254"/>
        <v>40.134500000000003</v>
      </c>
      <c r="BD1812">
        <f t="shared" si="255"/>
        <v>1199.5</v>
      </c>
      <c r="BE1812">
        <f t="shared" si="256"/>
        <v>1.24</v>
      </c>
      <c r="BF1812">
        <f t="shared" si="257"/>
        <v>2.6562224209999998</v>
      </c>
      <c r="BG1812">
        <f t="shared" si="258"/>
        <v>3.7939401999999997E-2</v>
      </c>
    </row>
    <row r="1813" spans="1:59" x14ac:dyDescent="0.25">
      <c r="A1813">
        <v>666</v>
      </c>
      <c r="H1813" t="s">
        <v>207</v>
      </c>
      <c r="I1813" t="s">
        <v>222</v>
      </c>
      <c r="M1813" t="s">
        <v>118</v>
      </c>
      <c r="Q1813" t="s">
        <v>207</v>
      </c>
      <c r="R1813">
        <v>20.975000000000001</v>
      </c>
      <c r="S1813">
        <v>22.03</v>
      </c>
      <c r="T1813">
        <v>401.23500000000001</v>
      </c>
      <c r="U1813">
        <v>1200.5</v>
      </c>
      <c r="V1813" t="s">
        <v>207</v>
      </c>
      <c r="W1813" t="s">
        <v>207</v>
      </c>
      <c r="X1813">
        <v>0.66346111100000005</v>
      </c>
      <c r="Y1813" t="s">
        <v>207</v>
      </c>
      <c r="Z1813" t="s">
        <v>207</v>
      </c>
      <c r="AA1813" t="s">
        <v>207</v>
      </c>
      <c r="AB1813" t="s">
        <v>207</v>
      </c>
      <c r="AC1813" t="s">
        <v>207</v>
      </c>
      <c r="AD1813" t="s">
        <v>207</v>
      </c>
      <c r="AE1813" t="s">
        <v>207</v>
      </c>
      <c r="AG1813">
        <v>-2.0499999999999998</v>
      </c>
      <c r="AH1813">
        <v>-1.87</v>
      </c>
      <c r="AI1813" t="s">
        <v>207</v>
      </c>
      <c r="AJ1813" t="s">
        <v>207</v>
      </c>
      <c r="AL1813" t="s">
        <v>207</v>
      </c>
      <c r="AQ1813" t="s">
        <v>207</v>
      </c>
      <c r="AR1813" t="s">
        <v>207</v>
      </c>
      <c r="AS1813">
        <v>4.4031814000000002E-2</v>
      </c>
      <c r="AT1813">
        <v>2.2152524800000002</v>
      </c>
      <c r="AU1813">
        <v>1.3382669089999999</v>
      </c>
      <c r="AV1813">
        <v>311.17797380000002</v>
      </c>
      <c r="AX1813">
        <f t="shared" si="251"/>
        <v>2.6486828778892737</v>
      </c>
      <c r="AZ1813" t="str">
        <f t="shared" si="250"/>
        <v>Picea abies</v>
      </c>
      <c r="BA1813">
        <f t="shared" si="252"/>
        <v>22.03</v>
      </c>
      <c r="BB1813">
        <f t="shared" si="253"/>
        <v>1.3104159688892738</v>
      </c>
      <c r="BC1813">
        <f t="shared" si="254"/>
        <v>40.1235</v>
      </c>
      <c r="BD1813">
        <f t="shared" si="255"/>
        <v>1200.5</v>
      </c>
      <c r="BE1813">
        <f t="shared" si="256"/>
        <v>1.87</v>
      </c>
      <c r="BF1813">
        <f t="shared" si="257"/>
        <v>2.2152524800000002</v>
      </c>
      <c r="BG1813">
        <f t="shared" si="258"/>
        <v>4.4031814000000002E-2</v>
      </c>
    </row>
    <row r="1814" spans="1:59" x14ac:dyDescent="0.25">
      <c r="A1814">
        <v>667</v>
      </c>
      <c r="H1814" t="s">
        <v>207</v>
      </c>
      <c r="I1814" t="s">
        <v>222</v>
      </c>
      <c r="M1814" t="s">
        <v>118</v>
      </c>
      <c r="Q1814" t="s">
        <v>207</v>
      </c>
      <c r="R1814">
        <v>20.934999999999999</v>
      </c>
      <c r="S1814">
        <v>21.66</v>
      </c>
      <c r="T1814">
        <v>401.02499999999998</v>
      </c>
      <c r="U1814">
        <v>1201</v>
      </c>
      <c r="V1814" t="s">
        <v>207</v>
      </c>
      <c r="W1814" t="s">
        <v>207</v>
      </c>
      <c r="X1814">
        <v>0.89460548200000001</v>
      </c>
      <c r="Y1814" t="s">
        <v>207</v>
      </c>
      <c r="Z1814" t="s">
        <v>207</v>
      </c>
      <c r="AA1814" t="s">
        <v>207</v>
      </c>
      <c r="AB1814" t="s">
        <v>207</v>
      </c>
      <c r="AC1814" t="s">
        <v>207</v>
      </c>
      <c r="AD1814" t="s">
        <v>207</v>
      </c>
      <c r="AE1814" t="s">
        <v>207</v>
      </c>
      <c r="AG1814">
        <v>-2.19</v>
      </c>
      <c r="AH1814">
        <v>-1.88</v>
      </c>
      <c r="AI1814" t="s">
        <v>207</v>
      </c>
      <c r="AJ1814" t="s">
        <v>207</v>
      </c>
      <c r="AL1814" t="s">
        <v>207</v>
      </c>
      <c r="AQ1814" t="s">
        <v>207</v>
      </c>
      <c r="AR1814" t="s">
        <v>207</v>
      </c>
      <c r="AS1814">
        <v>6.2413784999999999E-2</v>
      </c>
      <c r="AT1814">
        <v>0.92045929900000001</v>
      </c>
      <c r="AU1814">
        <v>1.3211203199999999</v>
      </c>
      <c r="AV1814">
        <v>368.05511849999999</v>
      </c>
      <c r="AX1814">
        <f t="shared" si="251"/>
        <v>2.5895481562662619</v>
      </c>
      <c r="AZ1814" t="str">
        <f t="shared" si="250"/>
        <v>Picea abies</v>
      </c>
      <c r="BA1814">
        <f t="shared" si="252"/>
        <v>21.66</v>
      </c>
      <c r="BB1814">
        <f t="shared" si="253"/>
        <v>1.268427836266262</v>
      </c>
      <c r="BC1814">
        <f t="shared" si="254"/>
        <v>40.102499999999999</v>
      </c>
      <c r="BD1814">
        <f t="shared" si="255"/>
        <v>1201</v>
      </c>
      <c r="BE1814">
        <f t="shared" si="256"/>
        <v>1.88</v>
      </c>
      <c r="BF1814">
        <f t="shared" si="257"/>
        <v>0.92045929900000001</v>
      </c>
      <c r="BG1814">
        <f t="shared" si="258"/>
        <v>6.2413784999999999E-2</v>
      </c>
    </row>
    <row r="1815" spans="1:59" x14ac:dyDescent="0.25">
      <c r="A1815">
        <v>668</v>
      </c>
      <c r="H1815" t="s">
        <v>207</v>
      </c>
      <c r="I1815" t="s">
        <v>222</v>
      </c>
      <c r="M1815" t="s">
        <v>118</v>
      </c>
      <c r="Q1815" t="s">
        <v>207</v>
      </c>
      <c r="R1815">
        <v>20.835000000000001</v>
      </c>
      <c r="S1815">
        <v>21.52</v>
      </c>
      <c r="T1815">
        <v>400.93</v>
      </c>
      <c r="U1815">
        <v>1200</v>
      </c>
      <c r="V1815" t="s">
        <v>207</v>
      </c>
      <c r="W1815" t="s">
        <v>207</v>
      </c>
      <c r="X1815">
        <v>0.82275790699999996</v>
      </c>
      <c r="Y1815" t="s">
        <v>207</v>
      </c>
      <c r="Z1815" t="s">
        <v>207</v>
      </c>
      <c r="AA1815" t="s">
        <v>207</v>
      </c>
      <c r="AB1815" t="s">
        <v>207</v>
      </c>
      <c r="AC1815" t="s">
        <v>207</v>
      </c>
      <c r="AD1815" t="s">
        <v>207</v>
      </c>
      <c r="AE1815" t="s">
        <v>207</v>
      </c>
      <c r="AG1815">
        <v>-2.1</v>
      </c>
      <c r="AH1815">
        <v>-1.86</v>
      </c>
      <c r="AI1815" t="s">
        <v>207</v>
      </c>
      <c r="AJ1815" t="s">
        <v>207</v>
      </c>
      <c r="AL1815" t="s">
        <v>207</v>
      </c>
      <c r="AQ1815" t="s">
        <v>207</v>
      </c>
      <c r="AR1815" t="s">
        <v>207</v>
      </c>
      <c r="AS1815">
        <v>5.7930508999999998E-2</v>
      </c>
      <c r="AT1815">
        <v>-0.363446151</v>
      </c>
      <c r="AU1815">
        <v>1.3143716670000001</v>
      </c>
      <c r="AV1815">
        <v>401.94348760000003</v>
      </c>
      <c r="AX1815">
        <f t="shared" si="251"/>
        <v>2.5674755269245111</v>
      </c>
      <c r="AZ1815" t="str">
        <f t="shared" si="250"/>
        <v>Picea abies</v>
      </c>
      <c r="BA1815">
        <f t="shared" si="252"/>
        <v>21.52</v>
      </c>
      <c r="BB1815">
        <f t="shared" si="253"/>
        <v>1.253103859924511</v>
      </c>
      <c r="BC1815">
        <f t="shared" si="254"/>
        <v>40.093000000000004</v>
      </c>
      <c r="BD1815">
        <f t="shared" si="255"/>
        <v>1200</v>
      </c>
      <c r="BE1815">
        <f t="shared" si="256"/>
        <v>1.86</v>
      </c>
      <c r="BF1815">
        <f t="shared" si="257"/>
        <v>-0.363446151</v>
      </c>
      <c r="BG1815">
        <f t="shared" si="258"/>
        <v>5.7930508999999998E-2</v>
      </c>
    </row>
    <row r="1816" spans="1:59" x14ac:dyDescent="0.25">
      <c r="A1816">
        <v>670</v>
      </c>
      <c r="H1816" t="s">
        <v>207</v>
      </c>
      <c r="I1816" t="s">
        <v>222</v>
      </c>
      <c r="M1816" t="s">
        <v>118</v>
      </c>
      <c r="Q1816" t="s">
        <v>207</v>
      </c>
      <c r="R1816">
        <v>20.91</v>
      </c>
      <c r="S1816">
        <v>21.42</v>
      </c>
      <c r="T1816">
        <v>400.55</v>
      </c>
      <c r="U1816">
        <v>1200</v>
      </c>
      <c r="V1816" t="s">
        <v>207</v>
      </c>
      <c r="W1816" t="s">
        <v>207</v>
      </c>
      <c r="X1816">
        <v>0.561730956</v>
      </c>
      <c r="Y1816" t="s">
        <v>207</v>
      </c>
      <c r="Z1816" t="s">
        <v>207</v>
      </c>
      <c r="AA1816" t="s">
        <v>207</v>
      </c>
      <c r="AB1816" t="s">
        <v>207</v>
      </c>
      <c r="AC1816" t="s">
        <v>207</v>
      </c>
      <c r="AD1816" t="s">
        <v>207</v>
      </c>
      <c r="AE1816" t="s">
        <v>207</v>
      </c>
      <c r="AG1816">
        <v>-1.85</v>
      </c>
      <c r="AH1816">
        <v>-1.68</v>
      </c>
      <c r="AI1816" t="s">
        <v>207</v>
      </c>
      <c r="AJ1816" t="s">
        <v>207</v>
      </c>
      <c r="AL1816" t="s">
        <v>207</v>
      </c>
      <c r="AQ1816" t="s">
        <v>207</v>
      </c>
      <c r="AR1816" t="s">
        <v>207</v>
      </c>
      <c r="AS1816">
        <v>3.9729815000000002E-2</v>
      </c>
      <c r="AT1816">
        <v>0.31904875999999999</v>
      </c>
      <c r="AU1816">
        <v>1.332929198</v>
      </c>
      <c r="AV1816">
        <v>378.58860520000002</v>
      </c>
      <c r="AX1816">
        <f t="shared" si="251"/>
        <v>2.5518101713669656</v>
      </c>
      <c r="AZ1816" t="str">
        <f t="shared" si="250"/>
        <v>Picea abies</v>
      </c>
      <c r="BA1816">
        <f t="shared" si="252"/>
        <v>21.42</v>
      </c>
      <c r="BB1816">
        <f t="shared" si="253"/>
        <v>1.2188809733669657</v>
      </c>
      <c r="BC1816">
        <f t="shared" si="254"/>
        <v>40.055</v>
      </c>
      <c r="BD1816">
        <f t="shared" si="255"/>
        <v>1200</v>
      </c>
      <c r="BE1816">
        <f t="shared" si="256"/>
        <v>1.68</v>
      </c>
      <c r="BF1816">
        <f t="shared" si="257"/>
        <v>0.31904875999999999</v>
      </c>
      <c r="BG1816">
        <f t="shared" si="258"/>
        <v>3.9729815000000002E-2</v>
      </c>
    </row>
    <row r="1817" spans="1:59" x14ac:dyDescent="0.25">
      <c r="A1817">
        <v>671</v>
      </c>
      <c r="H1817" t="s">
        <v>207</v>
      </c>
      <c r="I1817" t="s">
        <v>222</v>
      </c>
      <c r="M1817" t="s">
        <v>118</v>
      </c>
      <c r="Q1817" t="s">
        <v>207</v>
      </c>
      <c r="R1817">
        <v>20.925000000000001</v>
      </c>
      <c r="S1817">
        <v>21.445</v>
      </c>
      <c r="T1817">
        <v>400.40499999999997</v>
      </c>
      <c r="U1817">
        <v>1200</v>
      </c>
      <c r="V1817" t="s">
        <v>207</v>
      </c>
      <c r="W1817" t="s">
        <v>207</v>
      </c>
      <c r="X1817">
        <v>0.52294517500000004</v>
      </c>
      <c r="Y1817" t="s">
        <v>207</v>
      </c>
      <c r="Z1817" t="s">
        <v>207</v>
      </c>
      <c r="AA1817" t="s">
        <v>207</v>
      </c>
      <c r="AB1817" t="s">
        <v>207</v>
      </c>
      <c r="AC1817" t="s">
        <v>207</v>
      </c>
      <c r="AD1817" t="s">
        <v>207</v>
      </c>
      <c r="AE1817" t="s">
        <v>207</v>
      </c>
      <c r="AG1817">
        <v>-3.31</v>
      </c>
      <c r="AH1817">
        <v>-3.06</v>
      </c>
      <c r="AI1817" t="s">
        <v>207</v>
      </c>
      <c r="AJ1817" t="s">
        <v>207</v>
      </c>
      <c r="AL1817" t="s">
        <v>207</v>
      </c>
      <c r="AQ1817" t="s">
        <v>207</v>
      </c>
      <c r="AR1817" t="s">
        <v>207</v>
      </c>
      <c r="AS1817">
        <v>3.6572018999999997E-2</v>
      </c>
      <c r="AT1817">
        <v>-0.73762293899999998</v>
      </c>
      <c r="AU1817">
        <v>1.346897402</v>
      </c>
      <c r="AV1817">
        <v>424.36136349999998</v>
      </c>
      <c r="AX1817">
        <f t="shared" si="251"/>
        <v>2.5557186600796227</v>
      </c>
      <c r="AZ1817" t="str">
        <f t="shared" si="250"/>
        <v>Picea abies</v>
      </c>
      <c r="BA1817">
        <f t="shared" si="252"/>
        <v>21.445</v>
      </c>
      <c r="BB1817">
        <f t="shared" si="253"/>
        <v>1.2088212580796227</v>
      </c>
      <c r="BC1817">
        <f t="shared" si="254"/>
        <v>40.040499999999994</v>
      </c>
      <c r="BD1817">
        <f t="shared" si="255"/>
        <v>1200</v>
      </c>
      <c r="BE1817">
        <f t="shared" si="256"/>
        <v>3.06</v>
      </c>
      <c r="BF1817">
        <f t="shared" si="257"/>
        <v>-0.73762293899999998</v>
      </c>
      <c r="BG1817">
        <f t="shared" si="258"/>
        <v>3.6572018999999997E-2</v>
      </c>
    </row>
    <row r="1818" spans="1:59" x14ac:dyDescent="0.25">
      <c r="A1818">
        <v>672</v>
      </c>
      <c r="H1818" t="s">
        <v>207</v>
      </c>
      <c r="I1818" t="s">
        <v>222</v>
      </c>
      <c r="M1818" t="s">
        <v>118</v>
      </c>
      <c r="Q1818" t="s">
        <v>207</v>
      </c>
      <c r="R1818">
        <v>21.02</v>
      </c>
      <c r="S1818">
        <v>21.895</v>
      </c>
      <c r="T1818">
        <v>400.44499999999999</v>
      </c>
      <c r="U1818">
        <v>1199</v>
      </c>
      <c r="V1818" t="s">
        <v>207</v>
      </c>
      <c r="W1818" t="s">
        <v>207</v>
      </c>
      <c r="X1818">
        <v>0.85681147599999996</v>
      </c>
      <c r="Y1818" t="s">
        <v>207</v>
      </c>
      <c r="Z1818" t="s">
        <v>207</v>
      </c>
      <c r="AA1818" t="s">
        <v>207</v>
      </c>
      <c r="AB1818" t="s">
        <v>207</v>
      </c>
      <c r="AC1818" t="s">
        <v>207</v>
      </c>
      <c r="AD1818" t="s">
        <v>207</v>
      </c>
      <c r="AE1818" t="s">
        <v>207</v>
      </c>
      <c r="AG1818">
        <v>-0.78</v>
      </c>
      <c r="AH1818">
        <v>-0.51</v>
      </c>
      <c r="AI1818" t="s">
        <v>207</v>
      </c>
      <c r="AJ1818" t="s">
        <v>207</v>
      </c>
      <c r="AL1818" t="s">
        <v>207</v>
      </c>
      <c r="AQ1818" t="s">
        <v>207</v>
      </c>
      <c r="AR1818" t="s">
        <v>207</v>
      </c>
      <c r="AS1818">
        <v>5.7457225000000001E-2</v>
      </c>
      <c r="AT1818">
        <v>3.3559605879999999</v>
      </c>
      <c r="AU1818">
        <v>1.353915108</v>
      </c>
      <c r="AV1818">
        <v>296.73410089999999</v>
      </c>
      <c r="AX1818">
        <f t="shared" si="251"/>
        <v>2.6269714518614604</v>
      </c>
      <c r="AZ1818" t="str">
        <f t="shared" si="250"/>
        <v>Picea abies</v>
      </c>
      <c r="BA1818">
        <f t="shared" si="252"/>
        <v>21.895</v>
      </c>
      <c r="BB1818">
        <f t="shared" si="253"/>
        <v>1.2730563438614604</v>
      </c>
      <c r="BC1818">
        <f t="shared" si="254"/>
        <v>40.044499999999999</v>
      </c>
      <c r="BD1818">
        <f t="shared" si="255"/>
        <v>1199</v>
      </c>
      <c r="BE1818">
        <f t="shared" si="256"/>
        <v>0.51</v>
      </c>
      <c r="BF1818">
        <f t="shared" si="257"/>
        <v>3.3559605879999999</v>
      </c>
      <c r="BG1818">
        <f t="shared" si="258"/>
        <v>5.7457225000000001E-2</v>
      </c>
    </row>
    <row r="1819" spans="1:59" x14ac:dyDescent="0.25">
      <c r="A1819">
        <v>673</v>
      </c>
      <c r="H1819" t="s">
        <v>207</v>
      </c>
      <c r="I1819" t="s">
        <v>222</v>
      </c>
      <c r="M1819" t="s">
        <v>118</v>
      </c>
      <c r="Q1819" t="s">
        <v>207</v>
      </c>
      <c r="R1819">
        <v>21.05</v>
      </c>
      <c r="S1819">
        <v>21.844999999999999</v>
      </c>
      <c r="T1819">
        <v>400.47</v>
      </c>
      <c r="U1819">
        <v>1200.5</v>
      </c>
      <c r="V1819" t="s">
        <v>207</v>
      </c>
      <c r="W1819" t="s">
        <v>207</v>
      </c>
      <c r="X1819">
        <v>0.82491161499999999</v>
      </c>
      <c r="Y1819" t="s">
        <v>207</v>
      </c>
      <c r="Z1819" t="s">
        <v>207</v>
      </c>
      <c r="AA1819" t="s">
        <v>207</v>
      </c>
      <c r="AB1819" t="s">
        <v>207</v>
      </c>
      <c r="AC1819" t="s">
        <v>207</v>
      </c>
      <c r="AD1819" t="s">
        <v>207</v>
      </c>
      <c r="AE1819" t="s">
        <v>207</v>
      </c>
      <c r="AG1819">
        <v>-0.93</v>
      </c>
      <c r="AH1819">
        <v>-0.49</v>
      </c>
      <c r="AI1819" t="s">
        <v>207</v>
      </c>
      <c r="AJ1819" t="s">
        <v>207</v>
      </c>
      <c r="AL1819" t="s">
        <v>207</v>
      </c>
      <c r="AQ1819" t="s">
        <v>207</v>
      </c>
      <c r="AR1819" t="s">
        <v>207</v>
      </c>
      <c r="AS1819">
        <v>5.5149122000000002E-2</v>
      </c>
      <c r="AT1819">
        <v>0.90312584600000001</v>
      </c>
      <c r="AU1819">
        <v>1.370994042</v>
      </c>
      <c r="AV1819">
        <v>364.41634970000001</v>
      </c>
      <c r="AX1819">
        <f t="shared" si="251"/>
        <v>2.618969725219503</v>
      </c>
      <c r="AZ1819" t="str">
        <f t="shared" si="250"/>
        <v>Picea abies</v>
      </c>
      <c r="BA1819">
        <f t="shared" si="252"/>
        <v>21.844999999999999</v>
      </c>
      <c r="BB1819">
        <f t="shared" si="253"/>
        <v>1.247975683219503</v>
      </c>
      <c r="BC1819">
        <f t="shared" si="254"/>
        <v>40.047000000000004</v>
      </c>
      <c r="BD1819">
        <f t="shared" si="255"/>
        <v>1200.5</v>
      </c>
      <c r="BE1819">
        <f t="shared" si="256"/>
        <v>0.49</v>
      </c>
      <c r="BF1819">
        <f t="shared" si="257"/>
        <v>0.90312584600000001</v>
      </c>
      <c r="BG1819">
        <f t="shared" si="258"/>
        <v>5.5149122000000002E-2</v>
      </c>
    </row>
    <row r="1820" spans="1:59" x14ac:dyDescent="0.25">
      <c r="A1820">
        <v>674</v>
      </c>
      <c r="H1820" t="s">
        <v>207</v>
      </c>
      <c r="I1820" t="s">
        <v>222</v>
      </c>
      <c r="M1820" t="s">
        <v>118</v>
      </c>
      <c r="Q1820" t="s">
        <v>207</v>
      </c>
      <c r="R1820">
        <v>21.055</v>
      </c>
      <c r="S1820">
        <v>21.93</v>
      </c>
      <c r="T1820">
        <v>400.505</v>
      </c>
      <c r="U1820">
        <v>1199.5</v>
      </c>
      <c r="V1820" t="s">
        <v>207</v>
      </c>
      <c r="W1820" t="s">
        <v>207</v>
      </c>
      <c r="X1820">
        <v>1.4186061780000001</v>
      </c>
      <c r="Y1820" t="s">
        <v>207</v>
      </c>
      <c r="Z1820" t="s">
        <v>207</v>
      </c>
      <c r="AA1820" t="s">
        <v>207</v>
      </c>
      <c r="AB1820" t="s">
        <v>207</v>
      </c>
      <c r="AC1820" t="s">
        <v>207</v>
      </c>
      <c r="AD1820" t="s">
        <v>207</v>
      </c>
      <c r="AE1820" t="s">
        <v>207</v>
      </c>
      <c r="AG1820">
        <v>-0.99</v>
      </c>
      <c r="AH1820">
        <v>-0.43</v>
      </c>
      <c r="AI1820" t="s">
        <v>207</v>
      </c>
      <c r="AJ1820" t="s">
        <v>207</v>
      </c>
      <c r="AL1820" t="s">
        <v>207</v>
      </c>
      <c r="AQ1820" t="s">
        <v>207</v>
      </c>
      <c r="AR1820" t="s">
        <v>207</v>
      </c>
      <c r="AS1820">
        <v>9.5135490000000003E-2</v>
      </c>
      <c r="AT1820">
        <v>3.3851740879999999</v>
      </c>
      <c r="AU1820">
        <v>1.359073609</v>
      </c>
      <c r="AV1820">
        <v>333.20648740000001</v>
      </c>
      <c r="AX1820">
        <f t="shared" si="251"/>
        <v>2.6325853590788793</v>
      </c>
      <c r="AZ1820" t="str">
        <f t="shared" si="250"/>
        <v>Picea abies</v>
      </c>
      <c r="BA1820">
        <f t="shared" si="252"/>
        <v>21.93</v>
      </c>
      <c r="BB1820">
        <f t="shared" si="253"/>
        <v>1.2735117500788793</v>
      </c>
      <c r="BC1820">
        <f t="shared" si="254"/>
        <v>40.0505</v>
      </c>
      <c r="BD1820">
        <f t="shared" si="255"/>
        <v>1199.5</v>
      </c>
      <c r="BE1820">
        <f t="shared" si="256"/>
        <v>0.43</v>
      </c>
      <c r="BF1820">
        <f t="shared" si="257"/>
        <v>3.3851740879999999</v>
      </c>
      <c r="BG1820">
        <f t="shared" si="258"/>
        <v>9.5135490000000003E-2</v>
      </c>
    </row>
    <row r="1821" spans="1:59" x14ac:dyDescent="0.25">
      <c r="A1821">
        <v>675</v>
      </c>
      <c r="H1821" t="s">
        <v>207</v>
      </c>
      <c r="I1821" t="s">
        <v>222</v>
      </c>
      <c r="M1821" t="s">
        <v>118</v>
      </c>
      <c r="Q1821" t="s">
        <v>207</v>
      </c>
      <c r="R1821">
        <v>21.09</v>
      </c>
      <c r="S1821">
        <v>22.06</v>
      </c>
      <c r="T1821">
        <v>400.815</v>
      </c>
      <c r="U1821">
        <v>1200.5</v>
      </c>
      <c r="V1821" t="s">
        <v>207</v>
      </c>
      <c r="W1821" t="s">
        <v>207</v>
      </c>
      <c r="X1821">
        <v>1.4572422620000001</v>
      </c>
      <c r="Y1821" t="s">
        <v>207</v>
      </c>
      <c r="Z1821" t="s">
        <v>207</v>
      </c>
      <c r="AA1821" t="s">
        <v>207</v>
      </c>
      <c r="AB1821" t="s">
        <v>207</v>
      </c>
      <c r="AC1821" t="s">
        <v>207</v>
      </c>
      <c r="AD1821" t="s">
        <v>207</v>
      </c>
      <c r="AE1821" t="s">
        <v>207</v>
      </c>
      <c r="AG1821">
        <v>-1.38</v>
      </c>
      <c r="AH1821">
        <v>-0.71</v>
      </c>
      <c r="AI1821" t="s">
        <v>207</v>
      </c>
      <c r="AJ1821" t="s">
        <v>207</v>
      </c>
      <c r="AL1821" t="s">
        <v>207</v>
      </c>
      <c r="AQ1821" t="s">
        <v>207</v>
      </c>
      <c r="AR1821" t="s">
        <v>207</v>
      </c>
      <c r="AS1821">
        <v>9.6345404999999995E-2</v>
      </c>
      <c r="AT1821">
        <v>6.7258426550000001</v>
      </c>
      <c r="AU1821">
        <v>1.364996841</v>
      </c>
      <c r="AV1821">
        <v>277.91917569999998</v>
      </c>
      <c r="AX1821">
        <f t="shared" si="251"/>
        <v>2.65352886800334</v>
      </c>
      <c r="AZ1821" t="str">
        <f t="shared" si="250"/>
        <v>Picea abies</v>
      </c>
      <c r="BA1821">
        <f t="shared" si="252"/>
        <v>22.06</v>
      </c>
      <c r="BB1821">
        <f t="shared" si="253"/>
        <v>1.28853202700334</v>
      </c>
      <c r="BC1821">
        <f t="shared" si="254"/>
        <v>40.081499999999998</v>
      </c>
      <c r="BD1821">
        <f t="shared" si="255"/>
        <v>1200.5</v>
      </c>
      <c r="BE1821">
        <f t="shared" si="256"/>
        <v>0.71</v>
      </c>
      <c r="BF1821">
        <f t="shared" si="257"/>
        <v>6.7258426550000001</v>
      </c>
      <c r="BG1821">
        <f t="shared" si="258"/>
        <v>9.6345404999999995E-2</v>
      </c>
    </row>
    <row r="1822" spans="1:59" x14ac:dyDescent="0.25">
      <c r="A1822">
        <v>676</v>
      </c>
      <c r="H1822" t="s">
        <v>207</v>
      </c>
      <c r="I1822" t="s">
        <v>222</v>
      </c>
      <c r="M1822" t="s">
        <v>118</v>
      </c>
      <c r="Q1822" t="s">
        <v>207</v>
      </c>
      <c r="R1822">
        <v>21.114999999999998</v>
      </c>
      <c r="S1822">
        <v>21.61</v>
      </c>
      <c r="T1822">
        <v>400.64</v>
      </c>
      <c r="U1822">
        <v>1199</v>
      </c>
      <c r="V1822" t="s">
        <v>207</v>
      </c>
      <c r="W1822" t="s">
        <v>207</v>
      </c>
      <c r="X1822">
        <v>1.3587966060000001</v>
      </c>
      <c r="Y1822" t="s">
        <v>207</v>
      </c>
      <c r="Z1822" t="s">
        <v>207</v>
      </c>
      <c r="AA1822" t="s">
        <v>207</v>
      </c>
      <c r="AB1822" t="s">
        <v>207</v>
      </c>
      <c r="AC1822" t="s">
        <v>207</v>
      </c>
      <c r="AD1822" t="s">
        <v>207</v>
      </c>
      <c r="AE1822" t="s">
        <v>207</v>
      </c>
      <c r="AG1822">
        <v>-0.74</v>
      </c>
      <c r="AH1822">
        <v>-0.66</v>
      </c>
      <c r="AI1822" t="s">
        <v>207</v>
      </c>
      <c r="AJ1822" t="s">
        <v>207</v>
      </c>
      <c r="AL1822" t="s">
        <v>207</v>
      </c>
      <c r="AQ1822" t="s">
        <v>207</v>
      </c>
      <c r="AR1822" t="s">
        <v>207</v>
      </c>
      <c r="AS1822">
        <v>9.5268929000000002E-2</v>
      </c>
      <c r="AT1822">
        <v>3.2538202109999999</v>
      </c>
      <c r="AU1822">
        <v>1.3543314740000001</v>
      </c>
      <c r="AV1822">
        <v>335.72031399999997</v>
      </c>
      <c r="AX1822">
        <f t="shared" si="251"/>
        <v>2.5816461187130741</v>
      </c>
      <c r="AZ1822" t="str">
        <f t="shared" si="250"/>
        <v>Picea abies</v>
      </c>
      <c r="BA1822">
        <f t="shared" si="252"/>
        <v>21.61</v>
      </c>
      <c r="BB1822">
        <f t="shared" si="253"/>
        <v>1.2273146447130741</v>
      </c>
      <c r="BC1822">
        <f t="shared" si="254"/>
        <v>40.064</v>
      </c>
      <c r="BD1822">
        <f t="shared" si="255"/>
        <v>1199</v>
      </c>
      <c r="BE1822">
        <f t="shared" si="256"/>
        <v>0.66</v>
      </c>
      <c r="BF1822">
        <f t="shared" si="257"/>
        <v>3.2538202109999999</v>
      </c>
      <c r="BG1822">
        <f t="shared" si="258"/>
        <v>9.5268929000000002E-2</v>
      </c>
    </row>
    <row r="1823" spans="1:59" x14ac:dyDescent="0.25">
      <c r="A1823">
        <v>677</v>
      </c>
      <c r="H1823" t="s">
        <v>207</v>
      </c>
      <c r="I1823" t="s">
        <v>222</v>
      </c>
      <c r="M1823" t="s">
        <v>118</v>
      </c>
      <c r="Q1823" t="s">
        <v>207</v>
      </c>
      <c r="R1823">
        <v>21.13</v>
      </c>
      <c r="S1823">
        <v>22.39</v>
      </c>
      <c r="T1823">
        <v>400.69499999999999</v>
      </c>
      <c r="U1823">
        <v>1199</v>
      </c>
      <c r="V1823" t="s">
        <v>207</v>
      </c>
      <c r="W1823" t="s">
        <v>207</v>
      </c>
      <c r="X1823">
        <v>1.3123297110000001</v>
      </c>
      <c r="Y1823" t="s">
        <v>207</v>
      </c>
      <c r="Z1823" t="s">
        <v>207</v>
      </c>
      <c r="AA1823" t="s">
        <v>207</v>
      </c>
      <c r="AB1823" t="s">
        <v>207</v>
      </c>
      <c r="AC1823" t="s">
        <v>207</v>
      </c>
      <c r="AD1823" t="s">
        <v>207</v>
      </c>
      <c r="AE1823" t="s">
        <v>207</v>
      </c>
      <c r="AG1823">
        <v>-0.87</v>
      </c>
      <c r="AH1823">
        <v>-0.27</v>
      </c>
      <c r="AI1823" t="s">
        <v>207</v>
      </c>
      <c r="AJ1823" t="s">
        <v>207</v>
      </c>
      <c r="AL1823" t="s">
        <v>207</v>
      </c>
      <c r="AQ1823" t="s">
        <v>207</v>
      </c>
      <c r="AR1823" t="s">
        <v>207</v>
      </c>
      <c r="AS1823">
        <v>8.4347865999999994E-2</v>
      </c>
      <c r="AT1823">
        <v>3.5635065909999999</v>
      </c>
      <c r="AU1823">
        <v>1.3583346160000001</v>
      </c>
      <c r="AV1823">
        <v>322.03604410000003</v>
      </c>
      <c r="AX1823">
        <f t="shared" si="251"/>
        <v>2.7073480435892545</v>
      </c>
      <c r="AZ1823" t="str">
        <f t="shared" si="250"/>
        <v>Picea abies</v>
      </c>
      <c r="BA1823">
        <f t="shared" si="252"/>
        <v>22.39</v>
      </c>
      <c r="BB1823">
        <f t="shared" si="253"/>
        <v>1.3490134275892545</v>
      </c>
      <c r="BC1823">
        <f t="shared" si="254"/>
        <v>40.069499999999998</v>
      </c>
      <c r="BD1823">
        <f t="shared" si="255"/>
        <v>1199</v>
      </c>
      <c r="BE1823">
        <f t="shared" si="256"/>
        <v>0.27</v>
      </c>
      <c r="BF1823">
        <f t="shared" si="257"/>
        <v>3.5635065909999999</v>
      </c>
      <c r="BG1823">
        <f t="shared" si="258"/>
        <v>8.4347865999999994E-2</v>
      </c>
    </row>
    <row r="1824" spans="1:59" x14ac:dyDescent="0.25">
      <c r="A1824">
        <v>678</v>
      </c>
      <c r="H1824" t="s">
        <v>207</v>
      </c>
      <c r="I1824" t="s">
        <v>222</v>
      </c>
      <c r="M1824" t="s">
        <v>118</v>
      </c>
      <c r="Q1824" t="s">
        <v>207</v>
      </c>
      <c r="R1824">
        <v>21.074999999999999</v>
      </c>
      <c r="S1824">
        <v>22.01</v>
      </c>
      <c r="T1824">
        <v>400.71</v>
      </c>
      <c r="U1824">
        <v>1199.5</v>
      </c>
      <c r="V1824" t="s">
        <v>207</v>
      </c>
      <c r="W1824" t="s">
        <v>207</v>
      </c>
      <c r="X1824">
        <v>1.0715105090000001</v>
      </c>
      <c r="Y1824" t="s">
        <v>207</v>
      </c>
      <c r="Z1824" t="s">
        <v>207</v>
      </c>
      <c r="AA1824" t="s">
        <v>207</v>
      </c>
      <c r="AB1824" t="s">
        <v>207</v>
      </c>
      <c r="AC1824" t="s">
        <v>207</v>
      </c>
      <c r="AD1824" t="s">
        <v>207</v>
      </c>
      <c r="AE1824" t="s">
        <v>207</v>
      </c>
      <c r="AG1824">
        <v>-1.1000000000000001</v>
      </c>
      <c r="AH1824">
        <v>-0.54</v>
      </c>
      <c r="AI1824" t="s">
        <v>207</v>
      </c>
      <c r="AJ1824" t="s">
        <v>207</v>
      </c>
      <c r="AL1824" t="s">
        <v>207</v>
      </c>
      <c r="AQ1824" t="s">
        <v>207</v>
      </c>
      <c r="AR1824" t="s">
        <v>207</v>
      </c>
      <c r="AS1824">
        <v>7.0961182999999997E-2</v>
      </c>
      <c r="AT1824">
        <v>3.163505201</v>
      </c>
      <c r="AU1824">
        <v>1.3646135960000001</v>
      </c>
      <c r="AV1824">
        <v>319.03873249999998</v>
      </c>
      <c r="AX1824">
        <f t="shared" si="251"/>
        <v>2.6454565138483139</v>
      </c>
      <c r="AZ1824" t="str">
        <f t="shared" si="250"/>
        <v>Picea abies</v>
      </c>
      <c r="BA1824">
        <f t="shared" si="252"/>
        <v>22.01</v>
      </c>
      <c r="BB1824">
        <f t="shared" si="253"/>
        <v>1.2808429178483138</v>
      </c>
      <c r="BC1824">
        <f t="shared" si="254"/>
        <v>40.070999999999998</v>
      </c>
      <c r="BD1824">
        <f t="shared" si="255"/>
        <v>1199.5</v>
      </c>
      <c r="BE1824">
        <f t="shared" si="256"/>
        <v>0.54</v>
      </c>
      <c r="BF1824">
        <f t="shared" si="257"/>
        <v>3.163505201</v>
      </c>
      <c r="BG1824">
        <f t="shared" si="258"/>
        <v>7.0961182999999997E-2</v>
      </c>
    </row>
    <row r="1825" spans="1:59" x14ac:dyDescent="0.25">
      <c r="A1825">
        <v>679</v>
      </c>
      <c r="H1825" t="s">
        <v>207</v>
      </c>
      <c r="I1825" t="s">
        <v>222</v>
      </c>
      <c r="M1825" t="s">
        <v>118</v>
      </c>
      <c r="Q1825" t="s">
        <v>207</v>
      </c>
      <c r="R1825">
        <v>21.114999999999998</v>
      </c>
      <c r="S1825">
        <v>22.14</v>
      </c>
      <c r="T1825">
        <v>400.74</v>
      </c>
      <c r="U1825">
        <v>1199</v>
      </c>
      <c r="V1825" t="s">
        <v>207</v>
      </c>
      <c r="W1825" t="s">
        <v>207</v>
      </c>
      <c r="X1825">
        <v>2.3233796010000001</v>
      </c>
      <c r="Y1825" t="s">
        <v>207</v>
      </c>
      <c r="Z1825" t="s">
        <v>207</v>
      </c>
      <c r="AA1825" t="s">
        <v>207</v>
      </c>
      <c r="AB1825" t="s">
        <v>207</v>
      </c>
      <c r="AC1825" t="s">
        <v>207</v>
      </c>
      <c r="AD1825" t="s">
        <v>207</v>
      </c>
      <c r="AE1825" t="s">
        <v>207</v>
      </c>
      <c r="AG1825">
        <v>-0.47</v>
      </c>
      <c r="AH1825">
        <v>-0.12</v>
      </c>
      <c r="AI1825" t="s">
        <v>207</v>
      </c>
      <c r="AJ1825" t="s">
        <v>207</v>
      </c>
      <c r="AL1825" t="s">
        <v>207</v>
      </c>
      <c r="AQ1825" t="s">
        <v>207</v>
      </c>
      <c r="AR1825" t="s">
        <v>207</v>
      </c>
      <c r="AS1825">
        <v>0.15665336599999999</v>
      </c>
      <c r="AT1825">
        <v>10.380932230000001</v>
      </c>
      <c r="AU1825">
        <v>1.3350625300000001</v>
      </c>
      <c r="AV1825">
        <v>281.49706989999999</v>
      </c>
      <c r="AX1825">
        <f t="shared" si="251"/>
        <v>2.6664893871296327</v>
      </c>
      <c r="AZ1825" t="str">
        <f t="shared" si="250"/>
        <v>Picea abies</v>
      </c>
      <c r="BA1825">
        <f t="shared" si="252"/>
        <v>22.14</v>
      </c>
      <c r="BB1825">
        <f t="shared" si="253"/>
        <v>1.3314268571296326</v>
      </c>
      <c r="BC1825">
        <f t="shared" si="254"/>
        <v>40.073999999999998</v>
      </c>
      <c r="BD1825">
        <f t="shared" si="255"/>
        <v>1199</v>
      </c>
      <c r="BE1825">
        <f t="shared" si="256"/>
        <v>0.12</v>
      </c>
      <c r="BF1825">
        <f t="shared" si="257"/>
        <v>10.380932230000001</v>
      </c>
      <c r="BG1825">
        <f t="shared" si="258"/>
        <v>0.15665336599999999</v>
      </c>
    </row>
    <row r="1826" spans="1:59" x14ac:dyDescent="0.25">
      <c r="A1826">
        <v>680</v>
      </c>
      <c r="H1826" t="s">
        <v>207</v>
      </c>
      <c r="I1826" t="s">
        <v>222</v>
      </c>
      <c r="M1826" t="s">
        <v>118</v>
      </c>
      <c r="Q1826" t="s">
        <v>207</v>
      </c>
      <c r="R1826">
        <v>21.164999999999999</v>
      </c>
      <c r="S1826">
        <v>22.24</v>
      </c>
      <c r="T1826">
        <v>400.85500000000002</v>
      </c>
      <c r="U1826">
        <v>1199</v>
      </c>
      <c r="V1826" t="s">
        <v>207</v>
      </c>
      <c r="W1826" t="s">
        <v>207</v>
      </c>
      <c r="X1826">
        <v>2.586127458</v>
      </c>
      <c r="Y1826" t="s">
        <v>207</v>
      </c>
      <c r="Z1826" t="s">
        <v>207</v>
      </c>
      <c r="AA1826" t="s">
        <v>207</v>
      </c>
      <c r="AB1826" t="s">
        <v>207</v>
      </c>
      <c r="AC1826" t="s">
        <v>207</v>
      </c>
      <c r="AD1826" t="s">
        <v>207</v>
      </c>
      <c r="AE1826" t="s">
        <v>207</v>
      </c>
      <c r="AG1826">
        <v>-0.57999999999999996</v>
      </c>
      <c r="AH1826">
        <v>-0.16</v>
      </c>
      <c r="AI1826" t="s">
        <v>207</v>
      </c>
      <c r="AJ1826" t="s">
        <v>207</v>
      </c>
      <c r="AL1826" t="s">
        <v>207</v>
      </c>
      <c r="AQ1826" t="s">
        <v>207</v>
      </c>
      <c r="AR1826" t="s">
        <v>207</v>
      </c>
      <c r="AS1826">
        <v>0.17255052900000001</v>
      </c>
      <c r="AT1826">
        <v>12.31126985</v>
      </c>
      <c r="AU1826">
        <v>1.3429321000000001</v>
      </c>
      <c r="AV1826">
        <v>273.02409540000002</v>
      </c>
      <c r="AX1826">
        <f t="shared" si="251"/>
        <v>2.6827677595116626</v>
      </c>
      <c r="AZ1826" t="str">
        <f t="shared" si="250"/>
        <v>Picea abies</v>
      </c>
      <c r="BA1826">
        <f t="shared" si="252"/>
        <v>22.24</v>
      </c>
      <c r="BB1826">
        <f t="shared" si="253"/>
        <v>1.3398356595116625</v>
      </c>
      <c r="BC1826">
        <f t="shared" si="254"/>
        <v>40.085500000000003</v>
      </c>
      <c r="BD1826">
        <f t="shared" si="255"/>
        <v>1199</v>
      </c>
      <c r="BE1826">
        <f t="shared" si="256"/>
        <v>0.16</v>
      </c>
      <c r="BF1826">
        <f t="shared" si="257"/>
        <v>12.31126985</v>
      </c>
      <c r="BG1826">
        <f t="shared" si="258"/>
        <v>0.17255052900000001</v>
      </c>
    </row>
    <row r="1827" spans="1:59" x14ac:dyDescent="0.25">
      <c r="A1827">
        <v>681</v>
      </c>
      <c r="H1827" t="s">
        <v>207</v>
      </c>
      <c r="I1827" t="s">
        <v>222</v>
      </c>
      <c r="M1827" t="s">
        <v>118</v>
      </c>
      <c r="Q1827" t="s">
        <v>207</v>
      </c>
      <c r="R1827">
        <v>21.125</v>
      </c>
      <c r="S1827">
        <v>22.06</v>
      </c>
      <c r="T1827">
        <v>400.77499999999998</v>
      </c>
      <c r="U1827">
        <v>1201</v>
      </c>
      <c r="V1827" t="s">
        <v>207</v>
      </c>
      <c r="W1827" t="s">
        <v>207</v>
      </c>
      <c r="X1827">
        <v>2.9202457719999999</v>
      </c>
      <c r="Y1827" t="s">
        <v>207</v>
      </c>
      <c r="Z1827" t="s">
        <v>207</v>
      </c>
      <c r="AA1827" t="s">
        <v>207</v>
      </c>
      <c r="AB1827" t="s">
        <v>207</v>
      </c>
      <c r="AC1827" t="s">
        <v>207</v>
      </c>
      <c r="AD1827" t="s">
        <v>207</v>
      </c>
      <c r="AE1827" t="s">
        <v>207</v>
      </c>
      <c r="AG1827">
        <v>-0.44</v>
      </c>
      <c r="AH1827">
        <v>-0.19</v>
      </c>
      <c r="AI1827" t="s">
        <v>207</v>
      </c>
      <c r="AJ1827" t="s">
        <v>207</v>
      </c>
      <c r="AL1827" t="s">
        <v>207</v>
      </c>
      <c r="AQ1827" t="s">
        <v>207</v>
      </c>
      <c r="AR1827" t="s">
        <v>207</v>
      </c>
      <c r="AS1827">
        <v>0.198067825</v>
      </c>
      <c r="AT1827">
        <v>12.573948140000001</v>
      </c>
      <c r="AU1827">
        <v>1.3442709070000001</v>
      </c>
      <c r="AV1827">
        <v>286.12299730000001</v>
      </c>
      <c r="AX1827">
        <f t="shared" si="251"/>
        <v>2.65352886800334</v>
      </c>
      <c r="AZ1827" t="str">
        <f t="shared" si="250"/>
        <v>Picea abies</v>
      </c>
      <c r="BA1827">
        <f t="shared" si="252"/>
        <v>22.06</v>
      </c>
      <c r="BB1827">
        <f t="shared" si="253"/>
        <v>1.3092579610033399</v>
      </c>
      <c r="BC1827">
        <f t="shared" si="254"/>
        <v>40.077500000000001</v>
      </c>
      <c r="BD1827">
        <f t="shared" si="255"/>
        <v>1201</v>
      </c>
      <c r="BE1827">
        <f t="shared" si="256"/>
        <v>0.19</v>
      </c>
      <c r="BF1827">
        <f t="shared" si="257"/>
        <v>12.573948140000001</v>
      </c>
      <c r="BG1827">
        <f t="shared" si="258"/>
        <v>0.198067825</v>
      </c>
    </row>
    <row r="1828" spans="1:59" x14ac:dyDescent="0.25">
      <c r="A1828">
        <v>682</v>
      </c>
      <c r="H1828" t="s">
        <v>207</v>
      </c>
      <c r="I1828" t="s">
        <v>222</v>
      </c>
      <c r="M1828" t="s">
        <v>118</v>
      </c>
      <c r="Q1828" t="s">
        <v>207</v>
      </c>
      <c r="R1828">
        <v>21.125</v>
      </c>
      <c r="S1828">
        <v>22.135000000000002</v>
      </c>
      <c r="T1828">
        <v>400.94</v>
      </c>
      <c r="U1828">
        <v>1199.5</v>
      </c>
      <c r="V1828" t="s">
        <v>207</v>
      </c>
      <c r="W1828" t="s">
        <v>207</v>
      </c>
      <c r="X1828">
        <v>3.4435453169999999</v>
      </c>
      <c r="Y1828" t="s">
        <v>207</v>
      </c>
      <c r="Z1828" t="s">
        <v>207</v>
      </c>
      <c r="AA1828" t="s">
        <v>207</v>
      </c>
      <c r="AB1828" t="s">
        <v>207</v>
      </c>
      <c r="AC1828" t="s">
        <v>207</v>
      </c>
      <c r="AD1828" t="s">
        <v>207</v>
      </c>
      <c r="AE1828" t="s">
        <v>207</v>
      </c>
      <c r="AG1828">
        <v>-0.53</v>
      </c>
      <c r="AH1828">
        <v>-0.21</v>
      </c>
      <c r="AI1828" t="s">
        <v>207</v>
      </c>
      <c r="AJ1828" t="s">
        <v>207</v>
      </c>
      <c r="AL1828" t="s">
        <v>207</v>
      </c>
      <c r="AQ1828" t="s">
        <v>207</v>
      </c>
      <c r="AR1828" t="s">
        <v>207</v>
      </c>
      <c r="AS1828">
        <v>0.23786233100000001</v>
      </c>
      <c r="AT1828">
        <v>14.33286532</v>
      </c>
      <c r="AU1828">
        <v>1.3118441430000001</v>
      </c>
      <c r="AV1828">
        <v>289.95615659999999</v>
      </c>
      <c r="AX1828">
        <f t="shared" si="251"/>
        <v>2.6656777379899297</v>
      </c>
      <c r="AZ1828" t="str">
        <f t="shared" si="250"/>
        <v>Picea abies</v>
      </c>
      <c r="BA1828">
        <f t="shared" si="252"/>
        <v>22.135000000000002</v>
      </c>
      <c r="BB1828">
        <f t="shared" si="253"/>
        <v>1.3538335949899296</v>
      </c>
      <c r="BC1828">
        <f t="shared" si="254"/>
        <v>40.094000000000001</v>
      </c>
      <c r="BD1828">
        <f t="shared" si="255"/>
        <v>1199.5</v>
      </c>
      <c r="BE1828">
        <f t="shared" si="256"/>
        <v>0.21</v>
      </c>
      <c r="BF1828">
        <f t="shared" si="257"/>
        <v>14.33286532</v>
      </c>
      <c r="BG1828">
        <f t="shared" si="258"/>
        <v>0.23786233100000001</v>
      </c>
    </row>
    <row r="1829" spans="1:59" x14ac:dyDescent="0.25">
      <c r="A1829">
        <v>683</v>
      </c>
      <c r="H1829" t="s">
        <v>207</v>
      </c>
      <c r="I1829" t="s">
        <v>222</v>
      </c>
      <c r="M1829" t="s">
        <v>118</v>
      </c>
      <c r="Q1829" t="s">
        <v>207</v>
      </c>
      <c r="R1829">
        <v>21.17</v>
      </c>
      <c r="S1829">
        <v>22.315000000000001</v>
      </c>
      <c r="T1829">
        <v>401.03500000000003</v>
      </c>
      <c r="U1829">
        <v>1199</v>
      </c>
      <c r="V1829" t="s">
        <v>207</v>
      </c>
      <c r="W1829" t="s">
        <v>207</v>
      </c>
      <c r="X1829">
        <v>2.4989899389999999</v>
      </c>
      <c r="Y1829" t="s">
        <v>207</v>
      </c>
      <c r="Z1829" t="s">
        <v>207</v>
      </c>
      <c r="AA1829" t="s">
        <v>207</v>
      </c>
      <c r="AB1829" t="s">
        <v>207</v>
      </c>
      <c r="AC1829" t="s">
        <v>207</v>
      </c>
      <c r="AD1829" t="s">
        <v>207</v>
      </c>
      <c r="AE1829" t="s">
        <v>207</v>
      </c>
      <c r="AG1829">
        <v>-0.55000000000000004</v>
      </c>
      <c r="AH1829">
        <v>-0.26</v>
      </c>
      <c r="AI1829" t="s">
        <v>207</v>
      </c>
      <c r="AJ1829" t="s">
        <v>207</v>
      </c>
      <c r="AL1829" t="s">
        <v>207</v>
      </c>
      <c r="AQ1829" t="s">
        <v>207</v>
      </c>
      <c r="AR1829" t="s">
        <v>207</v>
      </c>
      <c r="AS1829">
        <v>0.16762559799999999</v>
      </c>
      <c r="AT1829">
        <v>13.89881441</v>
      </c>
      <c r="AU1829">
        <v>1.3211226190000001</v>
      </c>
      <c r="AV1829">
        <v>252.74034789999999</v>
      </c>
      <c r="AX1829">
        <f t="shared" si="251"/>
        <v>2.6950334288157451</v>
      </c>
      <c r="AZ1829" t="str">
        <f t="shared" si="250"/>
        <v>Picea abies</v>
      </c>
      <c r="BA1829">
        <f t="shared" si="252"/>
        <v>22.315000000000001</v>
      </c>
      <c r="BB1829">
        <f t="shared" si="253"/>
        <v>1.3739108098157451</v>
      </c>
      <c r="BC1829">
        <f t="shared" si="254"/>
        <v>40.103500000000004</v>
      </c>
      <c r="BD1829">
        <f t="shared" si="255"/>
        <v>1199</v>
      </c>
      <c r="BE1829">
        <f t="shared" si="256"/>
        <v>0.26</v>
      </c>
      <c r="BF1829">
        <f t="shared" si="257"/>
        <v>13.89881441</v>
      </c>
      <c r="BG1829">
        <f t="shared" si="258"/>
        <v>0.16762559799999999</v>
      </c>
    </row>
    <row r="1830" spans="1:59" x14ac:dyDescent="0.25">
      <c r="A1830">
        <v>684</v>
      </c>
      <c r="H1830" t="s">
        <v>207</v>
      </c>
      <c r="I1830" t="s">
        <v>222</v>
      </c>
      <c r="M1830" t="s">
        <v>118</v>
      </c>
      <c r="Q1830" t="s">
        <v>207</v>
      </c>
      <c r="R1830">
        <v>21.125</v>
      </c>
      <c r="S1830">
        <v>22.17</v>
      </c>
      <c r="T1830">
        <v>401.01</v>
      </c>
      <c r="U1830">
        <v>1201</v>
      </c>
      <c r="V1830" t="s">
        <v>207</v>
      </c>
      <c r="W1830" t="s">
        <v>207</v>
      </c>
      <c r="X1830">
        <v>3.5873898039999998</v>
      </c>
      <c r="Y1830" t="s">
        <v>207</v>
      </c>
      <c r="Z1830" t="s">
        <v>207</v>
      </c>
      <c r="AA1830" t="s">
        <v>207</v>
      </c>
      <c r="AB1830" t="s">
        <v>207</v>
      </c>
      <c r="AC1830" t="s">
        <v>207</v>
      </c>
      <c r="AD1830" t="s">
        <v>207</v>
      </c>
      <c r="AE1830" t="s">
        <v>207</v>
      </c>
      <c r="AG1830">
        <v>-0.63</v>
      </c>
      <c r="AH1830">
        <v>-0.19</v>
      </c>
      <c r="AI1830" t="s">
        <v>207</v>
      </c>
      <c r="AJ1830" t="s">
        <v>207</v>
      </c>
      <c r="AL1830" t="s">
        <v>207</v>
      </c>
      <c r="AQ1830" t="s">
        <v>207</v>
      </c>
      <c r="AR1830" t="s">
        <v>207</v>
      </c>
      <c r="AS1830">
        <v>0.246314281</v>
      </c>
      <c r="AT1830">
        <v>13.121587229999999</v>
      </c>
      <c r="AU1830">
        <v>1.31459854</v>
      </c>
      <c r="AV1830">
        <v>301.70757839999999</v>
      </c>
      <c r="AX1830">
        <f t="shared" si="251"/>
        <v>2.6713638161718025</v>
      </c>
      <c r="AZ1830" t="str">
        <f t="shared" si="250"/>
        <v>Picea abies</v>
      </c>
      <c r="BA1830">
        <f t="shared" si="252"/>
        <v>22.17</v>
      </c>
      <c r="BB1830">
        <f t="shared" si="253"/>
        <v>1.3567652761718025</v>
      </c>
      <c r="BC1830">
        <f t="shared" si="254"/>
        <v>40.100999999999999</v>
      </c>
      <c r="BD1830">
        <f t="shared" si="255"/>
        <v>1201</v>
      </c>
      <c r="BE1830">
        <f t="shared" si="256"/>
        <v>0.19</v>
      </c>
      <c r="BF1830">
        <f t="shared" si="257"/>
        <v>13.121587229999999</v>
      </c>
      <c r="BG1830">
        <f t="shared" si="258"/>
        <v>0.246314281</v>
      </c>
    </row>
    <row r="1831" spans="1:59" x14ac:dyDescent="0.25">
      <c r="A1831">
        <v>685</v>
      </c>
      <c r="H1831" t="s">
        <v>207</v>
      </c>
      <c r="I1831" t="s">
        <v>222</v>
      </c>
      <c r="M1831" t="s">
        <v>118</v>
      </c>
      <c r="Q1831" t="s">
        <v>207</v>
      </c>
      <c r="R1831">
        <v>21.135000000000002</v>
      </c>
      <c r="S1831">
        <v>22.12</v>
      </c>
      <c r="T1831">
        <v>401.065</v>
      </c>
      <c r="U1831">
        <v>1199</v>
      </c>
      <c r="V1831" t="s">
        <v>207</v>
      </c>
      <c r="W1831" t="s">
        <v>207</v>
      </c>
      <c r="X1831">
        <v>2.2972720949999998</v>
      </c>
      <c r="Y1831" t="s">
        <v>207</v>
      </c>
      <c r="Z1831" t="s">
        <v>207</v>
      </c>
      <c r="AA1831" t="s">
        <v>207</v>
      </c>
      <c r="AB1831" t="s">
        <v>207</v>
      </c>
      <c r="AC1831" t="s">
        <v>207</v>
      </c>
      <c r="AD1831" t="s">
        <v>207</v>
      </c>
      <c r="AE1831" t="s">
        <v>207</v>
      </c>
      <c r="AG1831">
        <v>-0.6</v>
      </c>
      <c r="AH1831">
        <v>-0.26</v>
      </c>
      <c r="AI1831" t="s">
        <v>207</v>
      </c>
      <c r="AJ1831" t="s">
        <v>207</v>
      </c>
      <c r="AL1831" t="s">
        <v>207</v>
      </c>
      <c r="AQ1831" t="s">
        <v>207</v>
      </c>
      <c r="AR1831" t="s">
        <v>207</v>
      </c>
      <c r="AS1831">
        <v>0.154853823</v>
      </c>
      <c r="AT1831">
        <v>11.79003889</v>
      </c>
      <c r="AU1831">
        <v>1.340085416</v>
      </c>
      <c r="AV1831">
        <v>265.40180859999998</v>
      </c>
      <c r="AX1831">
        <f t="shared" si="251"/>
        <v>2.6632440850883268</v>
      </c>
      <c r="AZ1831" t="str">
        <f t="shared" si="250"/>
        <v>Picea abies</v>
      </c>
      <c r="BA1831">
        <f t="shared" si="252"/>
        <v>22.12</v>
      </c>
      <c r="BB1831">
        <f t="shared" si="253"/>
        <v>1.3231586690883268</v>
      </c>
      <c r="BC1831">
        <f t="shared" si="254"/>
        <v>40.106499999999997</v>
      </c>
      <c r="BD1831">
        <f t="shared" si="255"/>
        <v>1199</v>
      </c>
      <c r="BE1831">
        <f t="shared" si="256"/>
        <v>0.26</v>
      </c>
      <c r="BF1831">
        <f t="shared" si="257"/>
        <v>11.79003889</v>
      </c>
      <c r="BG1831">
        <f t="shared" si="258"/>
        <v>0.154853823</v>
      </c>
    </row>
    <row r="1832" spans="1:59" x14ac:dyDescent="0.25">
      <c r="A1832">
        <v>686</v>
      </c>
      <c r="H1832" t="s">
        <v>207</v>
      </c>
      <c r="I1832" t="s">
        <v>222</v>
      </c>
      <c r="M1832" t="s">
        <v>118</v>
      </c>
      <c r="Q1832" t="s">
        <v>207</v>
      </c>
      <c r="R1832">
        <v>21.164999999999999</v>
      </c>
      <c r="S1832">
        <v>22.254999999999999</v>
      </c>
      <c r="T1832">
        <v>401.19</v>
      </c>
      <c r="U1832">
        <v>1199</v>
      </c>
      <c r="V1832" t="s">
        <v>207</v>
      </c>
      <c r="W1832" t="s">
        <v>207</v>
      </c>
      <c r="X1832">
        <v>1.2699806499999999</v>
      </c>
      <c r="Y1832" t="s">
        <v>207</v>
      </c>
      <c r="Z1832" t="s">
        <v>207</v>
      </c>
      <c r="AA1832" t="s">
        <v>207</v>
      </c>
      <c r="AB1832" t="s">
        <v>207</v>
      </c>
      <c r="AC1832" t="s">
        <v>207</v>
      </c>
      <c r="AD1832" t="s">
        <v>207</v>
      </c>
      <c r="AE1832" t="s">
        <v>207</v>
      </c>
      <c r="AG1832">
        <v>-0.87</v>
      </c>
      <c r="AH1832">
        <v>-0.38</v>
      </c>
      <c r="AI1832" t="s">
        <v>207</v>
      </c>
      <c r="AJ1832" t="s">
        <v>207</v>
      </c>
      <c r="AL1832" t="s">
        <v>207</v>
      </c>
      <c r="AQ1832" t="s">
        <v>207</v>
      </c>
      <c r="AR1832" t="s">
        <v>207</v>
      </c>
      <c r="AS1832">
        <v>8.1726561000000003E-2</v>
      </c>
      <c r="AT1832">
        <v>4.4073163170000003</v>
      </c>
      <c r="AU1832">
        <v>1.3814629549999999</v>
      </c>
      <c r="AV1832">
        <v>303.82925640000002</v>
      </c>
      <c r="AX1832">
        <f t="shared" si="251"/>
        <v>2.6852169856312269</v>
      </c>
      <c r="AZ1832" t="str">
        <f t="shared" si="250"/>
        <v>Picea abies</v>
      </c>
      <c r="BA1832">
        <f t="shared" si="252"/>
        <v>22.254999999999999</v>
      </c>
      <c r="BB1832">
        <f t="shared" si="253"/>
        <v>1.303754030631227</v>
      </c>
      <c r="BC1832">
        <f t="shared" si="254"/>
        <v>40.119</v>
      </c>
      <c r="BD1832">
        <f t="shared" si="255"/>
        <v>1199</v>
      </c>
      <c r="BE1832">
        <f t="shared" si="256"/>
        <v>0.38</v>
      </c>
      <c r="BF1832">
        <f t="shared" si="257"/>
        <v>4.4073163170000003</v>
      </c>
      <c r="BG1832">
        <f t="shared" si="258"/>
        <v>8.1726561000000003E-2</v>
      </c>
    </row>
    <row r="1833" spans="1:59" x14ac:dyDescent="0.25">
      <c r="A1833">
        <v>687</v>
      </c>
      <c r="H1833" t="s">
        <v>207</v>
      </c>
      <c r="I1833" t="s">
        <v>222</v>
      </c>
      <c r="M1833" t="s">
        <v>118</v>
      </c>
      <c r="Q1833" t="s">
        <v>207</v>
      </c>
      <c r="R1833">
        <v>21.1</v>
      </c>
      <c r="S1833">
        <v>22.06</v>
      </c>
      <c r="T1833">
        <v>401.24</v>
      </c>
      <c r="U1833">
        <v>1200.5</v>
      </c>
      <c r="V1833" t="s">
        <v>207</v>
      </c>
      <c r="W1833" t="s">
        <v>207</v>
      </c>
      <c r="X1833">
        <v>1.261747527</v>
      </c>
      <c r="Y1833" t="s">
        <v>207</v>
      </c>
      <c r="Z1833" t="s">
        <v>207</v>
      </c>
      <c r="AA1833" t="s">
        <v>207</v>
      </c>
      <c r="AB1833" t="s">
        <v>207</v>
      </c>
      <c r="AC1833" t="s">
        <v>207</v>
      </c>
      <c r="AD1833" t="s">
        <v>207</v>
      </c>
      <c r="AE1833" t="s">
        <v>207</v>
      </c>
      <c r="AG1833">
        <v>-1.08</v>
      </c>
      <c r="AH1833">
        <v>-0.44</v>
      </c>
      <c r="AI1833" t="s">
        <v>207</v>
      </c>
      <c r="AJ1833" t="s">
        <v>207</v>
      </c>
      <c r="AL1833" t="s">
        <v>207</v>
      </c>
      <c r="AQ1833" t="s">
        <v>207</v>
      </c>
      <c r="AR1833" t="s">
        <v>207</v>
      </c>
      <c r="AS1833">
        <v>8.1996974E-2</v>
      </c>
      <c r="AT1833">
        <v>4.1137447600000003</v>
      </c>
      <c r="AU1833">
        <v>1.3884617889999999</v>
      </c>
      <c r="AV1833">
        <v>310.49059319999998</v>
      </c>
      <c r="AX1833">
        <f t="shared" si="251"/>
        <v>2.65352886800334</v>
      </c>
      <c r="AZ1833" t="str">
        <f t="shared" si="250"/>
        <v>Picea abies</v>
      </c>
      <c r="BA1833">
        <f t="shared" si="252"/>
        <v>22.06</v>
      </c>
      <c r="BB1833">
        <f t="shared" si="253"/>
        <v>1.26506707900334</v>
      </c>
      <c r="BC1833">
        <f t="shared" si="254"/>
        <v>40.124000000000002</v>
      </c>
      <c r="BD1833">
        <f t="shared" si="255"/>
        <v>1200.5</v>
      </c>
      <c r="BE1833">
        <f t="shared" si="256"/>
        <v>0.44</v>
      </c>
      <c r="BF1833">
        <f t="shared" si="257"/>
        <v>4.1137447600000003</v>
      </c>
      <c r="BG1833">
        <f t="shared" si="258"/>
        <v>8.1996974E-2</v>
      </c>
    </row>
    <row r="1834" spans="1:59" x14ac:dyDescent="0.25">
      <c r="A1834">
        <v>688</v>
      </c>
      <c r="H1834" t="s">
        <v>207</v>
      </c>
      <c r="I1834" t="s">
        <v>222</v>
      </c>
      <c r="M1834" t="s">
        <v>118</v>
      </c>
      <c r="Q1834" t="s">
        <v>207</v>
      </c>
      <c r="R1834">
        <v>21.08</v>
      </c>
      <c r="S1834">
        <v>22.01</v>
      </c>
      <c r="T1834">
        <v>401.05</v>
      </c>
      <c r="U1834">
        <v>1199.5</v>
      </c>
      <c r="V1834" t="s">
        <v>207</v>
      </c>
      <c r="W1834" t="s">
        <v>207</v>
      </c>
      <c r="X1834">
        <v>0.73668188199999995</v>
      </c>
      <c r="Y1834" t="s">
        <v>207</v>
      </c>
      <c r="Z1834" t="s">
        <v>207</v>
      </c>
      <c r="AA1834" t="s">
        <v>207</v>
      </c>
      <c r="AB1834" t="s">
        <v>207</v>
      </c>
      <c r="AC1834" t="s">
        <v>207</v>
      </c>
      <c r="AD1834" t="s">
        <v>207</v>
      </c>
      <c r="AE1834" t="s">
        <v>207</v>
      </c>
      <c r="AG1834">
        <v>-1.1399999999999999</v>
      </c>
      <c r="AH1834">
        <v>-0.66</v>
      </c>
      <c r="AI1834" t="s">
        <v>207</v>
      </c>
      <c r="AJ1834" t="s">
        <v>207</v>
      </c>
      <c r="AL1834" t="s">
        <v>207</v>
      </c>
      <c r="AQ1834" t="s">
        <v>207</v>
      </c>
      <c r="AR1834" t="s">
        <v>207</v>
      </c>
      <c r="AS1834">
        <v>4.7933526999999997E-2</v>
      </c>
      <c r="AT1834">
        <v>2.998582147</v>
      </c>
      <c r="AU1834">
        <v>1.386507688</v>
      </c>
      <c r="AV1834">
        <v>290.42602679999999</v>
      </c>
      <c r="AX1834">
        <f t="shared" si="251"/>
        <v>2.6454565138483139</v>
      </c>
      <c r="AZ1834" t="str">
        <f t="shared" si="250"/>
        <v>Picea abies</v>
      </c>
      <c r="BA1834">
        <f t="shared" si="252"/>
        <v>22.01</v>
      </c>
      <c r="BB1834">
        <f t="shared" si="253"/>
        <v>1.2589488258483139</v>
      </c>
      <c r="BC1834">
        <f t="shared" si="254"/>
        <v>40.105000000000004</v>
      </c>
      <c r="BD1834">
        <f t="shared" si="255"/>
        <v>1199.5</v>
      </c>
      <c r="BE1834">
        <f t="shared" si="256"/>
        <v>0.66</v>
      </c>
      <c r="BF1834">
        <f t="shared" si="257"/>
        <v>2.998582147</v>
      </c>
      <c r="BG1834">
        <f t="shared" si="258"/>
        <v>4.7933526999999997E-2</v>
      </c>
    </row>
    <row r="1835" spans="1:59" x14ac:dyDescent="0.25">
      <c r="A1835">
        <v>689</v>
      </c>
      <c r="H1835" t="s">
        <v>207</v>
      </c>
      <c r="I1835" t="s">
        <v>222</v>
      </c>
      <c r="M1835" t="s">
        <v>118</v>
      </c>
      <c r="Q1835" t="s">
        <v>207</v>
      </c>
      <c r="R1835">
        <v>21.05</v>
      </c>
      <c r="S1835">
        <v>22.06</v>
      </c>
      <c r="T1835">
        <v>401.245</v>
      </c>
      <c r="U1835">
        <v>1200</v>
      </c>
      <c r="V1835" t="s">
        <v>207</v>
      </c>
      <c r="W1835" t="s">
        <v>207</v>
      </c>
      <c r="X1835">
        <v>0.53609910000000005</v>
      </c>
      <c r="Y1835" t="s">
        <v>207</v>
      </c>
      <c r="Z1835" t="s">
        <v>207</v>
      </c>
      <c r="AA1835" t="s">
        <v>207</v>
      </c>
      <c r="AB1835" t="s">
        <v>207</v>
      </c>
      <c r="AC1835" t="s">
        <v>207</v>
      </c>
      <c r="AD1835" t="s">
        <v>207</v>
      </c>
      <c r="AE1835" t="s">
        <v>207</v>
      </c>
      <c r="AG1835">
        <v>-1.6</v>
      </c>
      <c r="AH1835">
        <v>-1.54</v>
      </c>
      <c r="AI1835" t="s">
        <v>207</v>
      </c>
      <c r="AJ1835" t="s">
        <v>207</v>
      </c>
      <c r="AL1835" t="s">
        <v>207</v>
      </c>
      <c r="AQ1835" t="s">
        <v>207</v>
      </c>
      <c r="AR1835" t="s">
        <v>207</v>
      </c>
      <c r="AS1835">
        <v>3.4288274000000001E-2</v>
      </c>
      <c r="AT1835">
        <v>0.65511108500000004</v>
      </c>
      <c r="AU1835">
        <v>1.3980375570000001</v>
      </c>
      <c r="AV1835">
        <v>360.63809190000001</v>
      </c>
      <c r="AX1835">
        <f t="shared" si="251"/>
        <v>2.65352886800334</v>
      </c>
      <c r="AZ1835" t="str">
        <f t="shared" si="250"/>
        <v>Picea abies</v>
      </c>
      <c r="BA1835">
        <f t="shared" si="252"/>
        <v>22.06</v>
      </c>
      <c r="BB1835">
        <f t="shared" si="253"/>
        <v>1.2554913110033399</v>
      </c>
      <c r="BC1835">
        <f t="shared" si="254"/>
        <v>40.124499999999998</v>
      </c>
      <c r="BD1835">
        <f t="shared" si="255"/>
        <v>1200</v>
      </c>
      <c r="BE1835">
        <f t="shared" si="256"/>
        <v>1.54</v>
      </c>
      <c r="BF1835">
        <f t="shared" si="257"/>
        <v>0.65511108500000004</v>
      </c>
      <c r="BG1835">
        <f t="shared" si="258"/>
        <v>3.4288274000000001E-2</v>
      </c>
    </row>
    <row r="1836" spans="1:59" x14ac:dyDescent="0.25">
      <c r="A1836">
        <v>690</v>
      </c>
      <c r="H1836" t="s">
        <v>207</v>
      </c>
      <c r="I1836" t="s">
        <v>222</v>
      </c>
      <c r="M1836" t="s">
        <v>118</v>
      </c>
      <c r="Q1836" t="s">
        <v>207</v>
      </c>
      <c r="R1836">
        <v>21.024999999999999</v>
      </c>
      <c r="S1836">
        <v>22.004999999999999</v>
      </c>
      <c r="T1836">
        <v>401.12</v>
      </c>
      <c r="U1836">
        <v>1200</v>
      </c>
      <c r="V1836" t="s">
        <v>207</v>
      </c>
      <c r="W1836" t="s">
        <v>207</v>
      </c>
      <c r="X1836">
        <v>1.0723812669999999</v>
      </c>
      <c r="Y1836" t="s">
        <v>207</v>
      </c>
      <c r="Z1836" t="s">
        <v>207</v>
      </c>
      <c r="AA1836" t="s">
        <v>207</v>
      </c>
      <c r="AB1836" t="s">
        <v>207</v>
      </c>
      <c r="AC1836" t="s">
        <v>207</v>
      </c>
      <c r="AD1836" t="s">
        <v>207</v>
      </c>
      <c r="AE1836" t="s">
        <v>207</v>
      </c>
      <c r="AG1836">
        <v>-1.1000000000000001</v>
      </c>
      <c r="AH1836">
        <v>-0.67</v>
      </c>
      <c r="AI1836" t="s">
        <v>207</v>
      </c>
      <c r="AJ1836" t="s">
        <v>207</v>
      </c>
      <c r="AL1836" t="s">
        <v>207</v>
      </c>
      <c r="AQ1836" t="s">
        <v>207</v>
      </c>
      <c r="AR1836" t="s">
        <v>207</v>
      </c>
      <c r="AS1836">
        <v>6.9758879999999995E-2</v>
      </c>
      <c r="AT1836">
        <v>1.406834648</v>
      </c>
      <c r="AU1836">
        <v>1.3828263460000001</v>
      </c>
      <c r="AV1836">
        <v>358.55537729999998</v>
      </c>
      <c r="AX1836">
        <f t="shared" si="251"/>
        <v>2.6446504594000055</v>
      </c>
      <c r="AZ1836" t="str">
        <f t="shared" si="250"/>
        <v>Picea abies</v>
      </c>
      <c r="BA1836">
        <f t="shared" si="252"/>
        <v>22.004999999999999</v>
      </c>
      <c r="BB1836">
        <f t="shared" si="253"/>
        <v>1.2618241134000054</v>
      </c>
      <c r="BC1836">
        <f t="shared" si="254"/>
        <v>40.112000000000002</v>
      </c>
      <c r="BD1836">
        <f t="shared" si="255"/>
        <v>1200</v>
      </c>
      <c r="BE1836">
        <f t="shared" si="256"/>
        <v>0.67</v>
      </c>
      <c r="BF1836">
        <f t="shared" si="257"/>
        <v>1.406834648</v>
      </c>
      <c r="BG1836">
        <f t="shared" si="258"/>
        <v>6.9758879999999995E-2</v>
      </c>
    </row>
    <row r="1837" spans="1:59" x14ac:dyDescent="0.25">
      <c r="A1837">
        <v>691</v>
      </c>
      <c r="H1837" t="s">
        <v>207</v>
      </c>
      <c r="I1837" t="s">
        <v>222</v>
      </c>
      <c r="M1837" t="s">
        <v>118</v>
      </c>
      <c r="Q1837" t="s">
        <v>207</v>
      </c>
      <c r="R1837">
        <v>21.085000000000001</v>
      </c>
      <c r="S1837">
        <v>22.02</v>
      </c>
      <c r="T1837">
        <v>401.2</v>
      </c>
      <c r="U1837">
        <v>1199</v>
      </c>
      <c r="V1837" t="s">
        <v>207</v>
      </c>
      <c r="W1837" t="s">
        <v>207</v>
      </c>
      <c r="X1837">
        <v>1.097078124</v>
      </c>
      <c r="Y1837" t="s">
        <v>207</v>
      </c>
      <c r="Z1837" t="s">
        <v>207</v>
      </c>
      <c r="AA1837" t="s">
        <v>207</v>
      </c>
      <c r="AB1837" t="s">
        <v>207</v>
      </c>
      <c r="AC1837" t="s">
        <v>207</v>
      </c>
      <c r="AD1837" t="s">
        <v>207</v>
      </c>
      <c r="AE1837" t="s">
        <v>207</v>
      </c>
      <c r="AG1837">
        <v>-1.07</v>
      </c>
      <c r="AH1837">
        <v>-0.63</v>
      </c>
      <c r="AI1837" t="s">
        <v>207</v>
      </c>
      <c r="AJ1837" t="s">
        <v>207</v>
      </c>
      <c r="AL1837" t="s">
        <v>207</v>
      </c>
      <c r="AQ1837" t="s">
        <v>207</v>
      </c>
      <c r="AR1837" t="s">
        <v>207</v>
      </c>
      <c r="AS1837">
        <v>7.1233565999999998E-2</v>
      </c>
      <c r="AT1837">
        <v>2.9778229270000001</v>
      </c>
      <c r="AU1837">
        <v>1.3924288170000001</v>
      </c>
      <c r="AV1837">
        <v>323.51117679999999</v>
      </c>
      <c r="AX1837">
        <f t="shared" si="251"/>
        <v>2.6470692665227471</v>
      </c>
      <c r="AZ1837" t="str">
        <f t="shared" si="250"/>
        <v>Picea abies</v>
      </c>
      <c r="BA1837">
        <f t="shared" si="252"/>
        <v>22.02</v>
      </c>
      <c r="BB1837">
        <f t="shared" si="253"/>
        <v>1.254640449522747</v>
      </c>
      <c r="BC1837">
        <f t="shared" si="254"/>
        <v>40.119999999999997</v>
      </c>
      <c r="BD1837">
        <f t="shared" si="255"/>
        <v>1199</v>
      </c>
      <c r="BE1837">
        <f t="shared" si="256"/>
        <v>0.63</v>
      </c>
      <c r="BF1837">
        <f t="shared" si="257"/>
        <v>2.9778229270000001</v>
      </c>
      <c r="BG1837">
        <f t="shared" si="258"/>
        <v>7.1233565999999998E-2</v>
      </c>
    </row>
    <row r="1838" spans="1:59" x14ac:dyDescent="0.25">
      <c r="A1838">
        <v>692</v>
      </c>
      <c r="H1838" t="s">
        <v>207</v>
      </c>
      <c r="I1838" t="s">
        <v>222</v>
      </c>
      <c r="M1838" t="s">
        <v>118</v>
      </c>
      <c r="Q1838" t="s">
        <v>207</v>
      </c>
      <c r="R1838">
        <v>21.035</v>
      </c>
      <c r="S1838">
        <v>21.925000000000001</v>
      </c>
      <c r="T1838">
        <v>401.14499999999998</v>
      </c>
      <c r="U1838">
        <v>1201</v>
      </c>
      <c r="V1838" t="s">
        <v>207</v>
      </c>
      <c r="W1838" t="s">
        <v>207</v>
      </c>
      <c r="X1838">
        <v>1.1287152410000001</v>
      </c>
      <c r="Y1838" t="s">
        <v>207</v>
      </c>
      <c r="Z1838" t="s">
        <v>207</v>
      </c>
      <c r="AA1838" t="s">
        <v>207</v>
      </c>
      <c r="AB1838" t="s">
        <v>207</v>
      </c>
      <c r="AC1838" t="s">
        <v>207</v>
      </c>
      <c r="AD1838" t="s">
        <v>207</v>
      </c>
      <c r="AE1838" t="s">
        <v>207</v>
      </c>
      <c r="AG1838">
        <v>-0.65</v>
      </c>
      <c r="AH1838">
        <v>-0.5</v>
      </c>
      <c r="AI1838" t="s">
        <v>207</v>
      </c>
      <c r="AJ1838" t="s">
        <v>207</v>
      </c>
      <c r="AL1838" t="s">
        <v>207</v>
      </c>
      <c r="AQ1838" t="s">
        <v>207</v>
      </c>
      <c r="AR1838" t="s">
        <v>207</v>
      </c>
      <c r="AS1838">
        <v>7.3040513000000001E-2</v>
      </c>
      <c r="AT1838">
        <v>1.6703673459999999</v>
      </c>
      <c r="AU1838">
        <v>1.4054654559999999</v>
      </c>
      <c r="AV1838">
        <v>354.34512960000001</v>
      </c>
      <c r="AX1838">
        <f t="shared" si="251"/>
        <v>2.6317827313008371</v>
      </c>
      <c r="AZ1838" t="str">
        <f t="shared" si="250"/>
        <v>Picea abies</v>
      </c>
      <c r="BA1838">
        <f t="shared" si="252"/>
        <v>21.925000000000001</v>
      </c>
      <c r="BB1838">
        <f t="shared" si="253"/>
        <v>1.2263172753008371</v>
      </c>
      <c r="BC1838">
        <f t="shared" si="254"/>
        <v>40.1145</v>
      </c>
      <c r="BD1838">
        <f t="shared" si="255"/>
        <v>1201</v>
      </c>
      <c r="BE1838">
        <f t="shared" si="256"/>
        <v>0.5</v>
      </c>
      <c r="BF1838">
        <f t="shared" si="257"/>
        <v>1.6703673459999999</v>
      </c>
      <c r="BG1838">
        <f t="shared" si="258"/>
        <v>7.3040513000000001E-2</v>
      </c>
    </row>
    <row r="1839" spans="1:59" x14ac:dyDescent="0.25">
      <c r="A1839">
        <v>693</v>
      </c>
      <c r="H1839" t="s">
        <v>207</v>
      </c>
      <c r="I1839" t="s">
        <v>222</v>
      </c>
      <c r="M1839" t="s">
        <v>118</v>
      </c>
      <c r="Q1839" t="s">
        <v>207</v>
      </c>
      <c r="R1839">
        <v>21.114999999999998</v>
      </c>
      <c r="S1839">
        <v>22.03</v>
      </c>
      <c r="T1839">
        <v>400.59500000000003</v>
      </c>
      <c r="U1839">
        <v>1200</v>
      </c>
      <c r="V1839" t="s">
        <v>207</v>
      </c>
      <c r="W1839" t="s">
        <v>207</v>
      </c>
      <c r="X1839">
        <v>0.49195624999999998</v>
      </c>
      <c r="Y1839" t="s">
        <v>207</v>
      </c>
      <c r="Z1839" t="s">
        <v>207</v>
      </c>
      <c r="AA1839" t="s">
        <v>207</v>
      </c>
      <c r="AB1839" t="s">
        <v>207</v>
      </c>
      <c r="AC1839" t="s">
        <v>207</v>
      </c>
      <c r="AD1839" t="s">
        <v>207</v>
      </c>
      <c r="AE1839" t="s">
        <v>207</v>
      </c>
      <c r="AG1839">
        <v>-1.84</v>
      </c>
      <c r="AH1839">
        <v>-1.53</v>
      </c>
      <c r="AI1839" t="s">
        <v>207</v>
      </c>
      <c r="AJ1839" t="s">
        <v>207</v>
      </c>
      <c r="AL1839" t="s">
        <v>207</v>
      </c>
      <c r="AQ1839" t="s">
        <v>207</v>
      </c>
      <c r="AR1839" t="s">
        <v>207</v>
      </c>
      <c r="AS1839">
        <v>3.0797765000000001E-2</v>
      </c>
      <c r="AT1839">
        <v>-0.14964174499999999</v>
      </c>
      <c r="AU1839">
        <v>1.446672256</v>
      </c>
      <c r="AV1839">
        <v>398.99115660000001</v>
      </c>
      <c r="AX1839">
        <f t="shared" si="251"/>
        <v>2.6486828778892737</v>
      </c>
      <c r="AZ1839" t="str">
        <f t="shared" si="250"/>
        <v>Picea abies</v>
      </c>
      <c r="BA1839">
        <f t="shared" si="252"/>
        <v>22.03</v>
      </c>
      <c r="BB1839">
        <f t="shared" si="253"/>
        <v>1.2020106218892737</v>
      </c>
      <c r="BC1839">
        <f t="shared" si="254"/>
        <v>40.0595</v>
      </c>
      <c r="BD1839">
        <f t="shared" si="255"/>
        <v>1200</v>
      </c>
      <c r="BE1839">
        <f t="shared" si="256"/>
        <v>1.53</v>
      </c>
      <c r="BF1839">
        <f t="shared" si="257"/>
        <v>-0.14964174499999999</v>
      </c>
      <c r="BG1839">
        <f t="shared" si="258"/>
        <v>3.0797765000000001E-2</v>
      </c>
    </row>
    <row r="1840" spans="1:59" x14ac:dyDescent="0.25">
      <c r="A1840">
        <v>694</v>
      </c>
      <c r="H1840" t="s">
        <v>207</v>
      </c>
      <c r="I1840" t="s">
        <v>222</v>
      </c>
      <c r="M1840" t="s">
        <v>118</v>
      </c>
      <c r="Q1840" t="s">
        <v>207</v>
      </c>
      <c r="R1840">
        <v>21.15</v>
      </c>
      <c r="S1840">
        <v>22.19</v>
      </c>
      <c r="T1840">
        <v>399.78</v>
      </c>
      <c r="U1840">
        <v>1200</v>
      </c>
      <c r="V1840" t="s">
        <v>207</v>
      </c>
      <c r="W1840" t="s">
        <v>207</v>
      </c>
      <c r="X1840">
        <v>0.555381817</v>
      </c>
      <c r="Y1840" t="s">
        <v>207</v>
      </c>
      <c r="Z1840" t="s">
        <v>207</v>
      </c>
      <c r="AA1840" t="s">
        <v>207</v>
      </c>
      <c r="AB1840" t="s">
        <v>207</v>
      </c>
      <c r="AC1840" t="s">
        <v>207</v>
      </c>
      <c r="AD1840" t="s">
        <v>207</v>
      </c>
      <c r="AE1840" t="s">
        <v>207</v>
      </c>
      <c r="AG1840">
        <v>-2.92</v>
      </c>
      <c r="AH1840">
        <v>-2.79</v>
      </c>
      <c r="AI1840" t="s">
        <v>207</v>
      </c>
      <c r="AJ1840" t="s">
        <v>207</v>
      </c>
      <c r="AL1840" t="s">
        <v>207</v>
      </c>
      <c r="AQ1840" t="s">
        <v>207</v>
      </c>
      <c r="AR1840" t="s">
        <v>207</v>
      </c>
      <c r="AS1840">
        <v>3.4116873999999998E-2</v>
      </c>
      <c r="AT1840">
        <v>-1.2573905889999999</v>
      </c>
      <c r="AU1840">
        <v>1.4568061839999999</v>
      </c>
      <c r="AV1840">
        <v>448.18493410000002</v>
      </c>
      <c r="AX1840">
        <f t="shared" si="251"/>
        <v>2.6746177573791834</v>
      </c>
      <c r="AZ1840" t="str">
        <f t="shared" ref="AZ1840:AZ1903" si="259">M1840</f>
        <v>Picea abies</v>
      </c>
      <c r="BA1840">
        <f t="shared" si="252"/>
        <v>22.19</v>
      </c>
      <c r="BB1840">
        <f t="shared" si="253"/>
        <v>1.2178115733791834</v>
      </c>
      <c r="BC1840">
        <f t="shared" si="254"/>
        <v>39.977999999999994</v>
      </c>
      <c r="BD1840">
        <f t="shared" si="255"/>
        <v>1200</v>
      </c>
      <c r="BE1840">
        <f t="shared" si="256"/>
        <v>2.79</v>
      </c>
      <c r="BF1840">
        <f t="shared" si="257"/>
        <v>-1.2573905889999999</v>
      </c>
      <c r="BG1840">
        <f t="shared" si="258"/>
        <v>3.4116873999999998E-2</v>
      </c>
    </row>
    <row r="1841" spans="1:59" x14ac:dyDescent="0.25">
      <c r="A1841">
        <v>695</v>
      </c>
      <c r="H1841" t="s">
        <v>207</v>
      </c>
      <c r="I1841" t="s">
        <v>222</v>
      </c>
      <c r="M1841" t="s">
        <v>118</v>
      </c>
      <c r="Q1841" t="s">
        <v>207</v>
      </c>
      <c r="R1841">
        <v>21.07</v>
      </c>
      <c r="S1841">
        <v>22.03</v>
      </c>
      <c r="T1841">
        <v>399.75</v>
      </c>
      <c r="U1841">
        <v>1201</v>
      </c>
      <c r="V1841" t="s">
        <v>207</v>
      </c>
      <c r="W1841" t="s">
        <v>207</v>
      </c>
      <c r="X1841">
        <v>0.61143931900000004</v>
      </c>
      <c r="Y1841" t="s">
        <v>207</v>
      </c>
      <c r="Z1841" t="s">
        <v>207</v>
      </c>
      <c r="AA1841" t="s">
        <v>207</v>
      </c>
      <c r="AB1841" t="s">
        <v>207</v>
      </c>
      <c r="AC1841" t="s">
        <v>207</v>
      </c>
      <c r="AD1841" t="s">
        <v>207</v>
      </c>
      <c r="AE1841" t="s">
        <v>207</v>
      </c>
      <c r="AG1841">
        <v>-3.02</v>
      </c>
      <c r="AH1841">
        <v>-2.69</v>
      </c>
      <c r="AI1841" t="s">
        <v>207</v>
      </c>
      <c r="AJ1841" t="s">
        <v>207</v>
      </c>
      <c r="AL1841" t="s">
        <v>207</v>
      </c>
      <c r="AQ1841" t="s">
        <v>207</v>
      </c>
      <c r="AR1841" t="s">
        <v>207</v>
      </c>
      <c r="AS1841">
        <v>3.8314962000000001E-2</v>
      </c>
      <c r="AT1841">
        <v>-0.87048670500000003</v>
      </c>
      <c r="AU1841">
        <v>1.439185964</v>
      </c>
      <c r="AV1841">
        <v>425.82472660000002</v>
      </c>
      <c r="AX1841">
        <f t="shared" si="251"/>
        <v>2.6486828778892737</v>
      </c>
      <c r="AZ1841" t="str">
        <f t="shared" si="259"/>
        <v>Picea abies</v>
      </c>
      <c r="BA1841">
        <f t="shared" si="252"/>
        <v>22.03</v>
      </c>
      <c r="BB1841">
        <f t="shared" si="253"/>
        <v>1.2094969138892737</v>
      </c>
      <c r="BC1841">
        <f t="shared" si="254"/>
        <v>39.975000000000001</v>
      </c>
      <c r="BD1841">
        <f t="shared" si="255"/>
        <v>1201</v>
      </c>
      <c r="BE1841">
        <f t="shared" si="256"/>
        <v>2.69</v>
      </c>
      <c r="BF1841">
        <f t="shared" si="257"/>
        <v>-0.87048670500000003</v>
      </c>
      <c r="BG1841">
        <f t="shared" si="258"/>
        <v>3.8314962000000001E-2</v>
      </c>
    </row>
    <row r="1842" spans="1:59" x14ac:dyDescent="0.25">
      <c r="A1842">
        <v>698</v>
      </c>
      <c r="H1842" t="s">
        <v>207</v>
      </c>
      <c r="I1842" t="s">
        <v>222</v>
      </c>
      <c r="M1842" t="s">
        <v>118</v>
      </c>
      <c r="Q1842" t="s">
        <v>207</v>
      </c>
      <c r="R1842">
        <v>21.02</v>
      </c>
      <c r="S1842">
        <v>21.87</v>
      </c>
      <c r="T1842">
        <v>399.86500000000001</v>
      </c>
      <c r="U1842">
        <v>1200.5</v>
      </c>
      <c r="V1842" t="s">
        <v>207</v>
      </c>
      <c r="W1842" t="s">
        <v>207</v>
      </c>
      <c r="X1842">
        <v>0.46882979600000002</v>
      </c>
      <c r="Y1842" t="s">
        <v>207</v>
      </c>
      <c r="Z1842" t="s">
        <v>207</v>
      </c>
      <c r="AA1842" t="s">
        <v>207</v>
      </c>
      <c r="AB1842" t="s">
        <v>207</v>
      </c>
      <c r="AC1842" t="s">
        <v>207</v>
      </c>
      <c r="AD1842" t="s">
        <v>207</v>
      </c>
      <c r="AE1842" t="s">
        <v>207</v>
      </c>
      <c r="AG1842">
        <v>-2.2999999999999998</v>
      </c>
      <c r="AH1842">
        <v>-2.06</v>
      </c>
      <c r="AI1842" t="s">
        <v>207</v>
      </c>
      <c r="AJ1842" t="s">
        <v>207</v>
      </c>
      <c r="AL1842" t="s">
        <v>207</v>
      </c>
      <c r="AQ1842" t="s">
        <v>207</v>
      </c>
      <c r="AR1842" t="s">
        <v>207</v>
      </c>
      <c r="AS1842">
        <v>2.9551405999999999E-2</v>
      </c>
      <c r="AT1842">
        <v>-0.15792557199999999</v>
      </c>
      <c r="AU1842">
        <v>1.4472113529999999</v>
      </c>
      <c r="AV1842">
        <v>398.0978758</v>
      </c>
      <c r="AX1842">
        <f t="shared" si="251"/>
        <v>2.6229679231752812</v>
      </c>
      <c r="AZ1842" t="str">
        <f t="shared" si="259"/>
        <v>Picea abies</v>
      </c>
      <c r="BA1842">
        <f t="shared" si="252"/>
        <v>21.87</v>
      </c>
      <c r="BB1842">
        <f t="shared" si="253"/>
        <v>1.1757565701752812</v>
      </c>
      <c r="BC1842">
        <f t="shared" si="254"/>
        <v>39.986499999999999</v>
      </c>
      <c r="BD1842">
        <f t="shared" si="255"/>
        <v>1200.5</v>
      </c>
      <c r="BE1842">
        <f t="shared" si="256"/>
        <v>2.06</v>
      </c>
      <c r="BF1842">
        <f t="shared" si="257"/>
        <v>-0.15792557199999999</v>
      </c>
      <c r="BG1842">
        <f t="shared" si="258"/>
        <v>2.9551405999999999E-2</v>
      </c>
    </row>
    <row r="1843" spans="1:59" x14ac:dyDescent="0.25">
      <c r="A1843">
        <v>699</v>
      </c>
      <c r="H1843" t="s">
        <v>207</v>
      </c>
      <c r="I1843" t="s">
        <v>222</v>
      </c>
      <c r="M1843" t="s">
        <v>118</v>
      </c>
      <c r="Q1843" t="s">
        <v>207</v>
      </c>
      <c r="R1843">
        <v>21</v>
      </c>
      <c r="S1843">
        <v>21.555</v>
      </c>
      <c r="T1843">
        <v>399.94499999999999</v>
      </c>
      <c r="U1843">
        <v>1201</v>
      </c>
      <c r="V1843" t="s">
        <v>207</v>
      </c>
      <c r="W1843" t="s">
        <v>207</v>
      </c>
      <c r="X1843">
        <v>1.7224822870000001</v>
      </c>
      <c r="Y1843" t="s">
        <v>207</v>
      </c>
      <c r="Z1843" t="s">
        <v>207</v>
      </c>
      <c r="AA1843" t="s">
        <v>207</v>
      </c>
      <c r="AB1843" t="s">
        <v>207</v>
      </c>
      <c r="AC1843" t="s">
        <v>207</v>
      </c>
      <c r="AD1843" t="s">
        <v>207</v>
      </c>
      <c r="AE1843" t="s">
        <v>207</v>
      </c>
      <c r="AG1843">
        <v>-1.9</v>
      </c>
      <c r="AH1843">
        <v>-1.43</v>
      </c>
      <c r="AI1843" t="s">
        <v>207</v>
      </c>
      <c r="AJ1843" t="s">
        <v>207</v>
      </c>
      <c r="AL1843" t="s">
        <v>207</v>
      </c>
      <c r="AQ1843" t="s">
        <v>207</v>
      </c>
      <c r="AR1843" t="s">
        <v>207</v>
      </c>
      <c r="AS1843">
        <v>0.115201175</v>
      </c>
      <c r="AT1843">
        <v>1.6442113270000001</v>
      </c>
      <c r="AU1843">
        <v>1.415988346</v>
      </c>
      <c r="AV1843">
        <v>366.89242849999999</v>
      </c>
      <c r="AX1843">
        <f t="shared" si="251"/>
        <v>2.5729782166204598</v>
      </c>
      <c r="AZ1843" t="str">
        <f t="shared" si="259"/>
        <v>Picea abies</v>
      </c>
      <c r="BA1843">
        <f t="shared" si="252"/>
        <v>21.555</v>
      </c>
      <c r="BB1843">
        <f t="shared" si="253"/>
        <v>1.1569898706204598</v>
      </c>
      <c r="BC1843">
        <f t="shared" si="254"/>
        <v>39.994500000000002</v>
      </c>
      <c r="BD1843">
        <f t="shared" si="255"/>
        <v>1201</v>
      </c>
      <c r="BE1843">
        <f t="shared" si="256"/>
        <v>1.43</v>
      </c>
      <c r="BF1843">
        <f t="shared" si="257"/>
        <v>1.6442113270000001</v>
      </c>
      <c r="BG1843">
        <f t="shared" si="258"/>
        <v>0.115201175</v>
      </c>
    </row>
    <row r="1844" spans="1:59" x14ac:dyDescent="0.25">
      <c r="A1844">
        <v>700</v>
      </c>
      <c r="H1844" t="s">
        <v>207</v>
      </c>
      <c r="I1844" t="s">
        <v>222</v>
      </c>
      <c r="M1844" t="s">
        <v>118</v>
      </c>
      <c r="Q1844" t="s">
        <v>207</v>
      </c>
      <c r="R1844">
        <v>26.265000000000001</v>
      </c>
      <c r="S1844">
        <v>28.094999999999999</v>
      </c>
      <c r="T1844">
        <v>400.97</v>
      </c>
      <c r="U1844">
        <v>1201</v>
      </c>
      <c r="V1844" t="s">
        <v>207</v>
      </c>
      <c r="W1844" t="s">
        <v>207</v>
      </c>
      <c r="X1844">
        <v>0.488600861</v>
      </c>
      <c r="Y1844" t="s">
        <v>207</v>
      </c>
      <c r="Z1844" t="s">
        <v>207</v>
      </c>
      <c r="AA1844" t="s">
        <v>207</v>
      </c>
      <c r="AB1844" t="s">
        <v>207</v>
      </c>
      <c r="AC1844" t="s">
        <v>207</v>
      </c>
      <c r="AD1844" t="s">
        <v>207</v>
      </c>
      <c r="AE1844" t="s">
        <v>207</v>
      </c>
      <c r="AG1844">
        <v>-2.09</v>
      </c>
      <c r="AH1844">
        <v>-1.81</v>
      </c>
      <c r="AI1844" t="s">
        <v>207</v>
      </c>
      <c r="AJ1844" t="s">
        <v>207</v>
      </c>
      <c r="AL1844" t="s">
        <v>207</v>
      </c>
      <c r="AQ1844" t="s">
        <v>207</v>
      </c>
      <c r="AR1844" t="s">
        <v>207</v>
      </c>
      <c r="AS1844">
        <v>1.8791509000000001E-2</v>
      </c>
      <c r="AT1844">
        <v>-0.18130529200000001</v>
      </c>
      <c r="AU1844">
        <v>2.1670421379999998</v>
      </c>
      <c r="AV1844">
        <v>400.07733000000002</v>
      </c>
      <c r="AX1844">
        <f t="shared" si="251"/>
        <v>3.8007648209754898</v>
      </c>
      <c r="AZ1844" t="str">
        <f t="shared" si="259"/>
        <v>Picea abies</v>
      </c>
      <c r="BA1844">
        <f t="shared" si="252"/>
        <v>28.094999999999999</v>
      </c>
      <c r="BB1844">
        <f t="shared" si="253"/>
        <v>1.6337226829754901</v>
      </c>
      <c r="BC1844">
        <f t="shared" si="254"/>
        <v>40.097000000000001</v>
      </c>
      <c r="BD1844">
        <f t="shared" si="255"/>
        <v>1201</v>
      </c>
      <c r="BE1844">
        <f t="shared" si="256"/>
        <v>1.81</v>
      </c>
      <c r="BF1844">
        <f t="shared" si="257"/>
        <v>-0.18130529200000001</v>
      </c>
      <c r="BG1844">
        <f t="shared" si="258"/>
        <v>1.8791509000000001E-2</v>
      </c>
    </row>
    <row r="1845" spans="1:59" x14ac:dyDescent="0.25">
      <c r="A1845">
        <v>701</v>
      </c>
      <c r="H1845" t="s">
        <v>207</v>
      </c>
      <c r="I1845" t="s">
        <v>222</v>
      </c>
      <c r="M1845" t="s">
        <v>118</v>
      </c>
      <c r="Q1845" t="s">
        <v>207</v>
      </c>
      <c r="R1845">
        <v>26.254999999999999</v>
      </c>
      <c r="S1845">
        <v>27.835000000000001</v>
      </c>
      <c r="T1845">
        <v>400.8</v>
      </c>
      <c r="U1845">
        <v>1200</v>
      </c>
      <c r="V1845" t="s">
        <v>207</v>
      </c>
      <c r="W1845" t="s">
        <v>207</v>
      </c>
      <c r="X1845">
        <v>0.97462514</v>
      </c>
      <c r="Y1845" t="s">
        <v>207</v>
      </c>
      <c r="Z1845" t="s">
        <v>207</v>
      </c>
      <c r="AA1845" t="s">
        <v>207</v>
      </c>
      <c r="AB1845" t="s">
        <v>207</v>
      </c>
      <c r="AC1845" t="s">
        <v>207</v>
      </c>
      <c r="AD1845" t="s">
        <v>207</v>
      </c>
      <c r="AE1845" t="s">
        <v>207</v>
      </c>
      <c r="AG1845">
        <v>-1.2</v>
      </c>
      <c r="AH1845">
        <v>-0.28000000000000003</v>
      </c>
      <c r="AI1845" t="s">
        <v>207</v>
      </c>
      <c r="AJ1845" t="s">
        <v>207</v>
      </c>
      <c r="AL1845" t="s">
        <v>207</v>
      </c>
      <c r="AQ1845" t="s">
        <v>207</v>
      </c>
      <c r="AR1845" t="s">
        <v>207</v>
      </c>
      <c r="AS1845">
        <v>3.9402039999999999E-2</v>
      </c>
      <c r="AT1845">
        <v>2.4833701750000001</v>
      </c>
      <c r="AU1845">
        <v>2.1025056219999998</v>
      </c>
      <c r="AV1845">
        <v>284.58501000000001</v>
      </c>
      <c r="AX1845">
        <f t="shared" si="251"/>
        <v>3.7436445085197727</v>
      </c>
      <c r="AZ1845" t="str">
        <f t="shared" si="259"/>
        <v>Picea abies</v>
      </c>
      <c r="BA1845">
        <f t="shared" si="252"/>
        <v>27.835000000000001</v>
      </c>
      <c r="BB1845">
        <f t="shared" si="253"/>
        <v>1.6411388865197729</v>
      </c>
      <c r="BC1845">
        <f t="shared" si="254"/>
        <v>40.08</v>
      </c>
      <c r="BD1845">
        <f t="shared" si="255"/>
        <v>1200</v>
      </c>
      <c r="BE1845">
        <f t="shared" si="256"/>
        <v>0.28000000000000003</v>
      </c>
      <c r="BF1845">
        <f t="shared" si="257"/>
        <v>2.4833701750000001</v>
      </c>
      <c r="BG1845">
        <f t="shared" si="258"/>
        <v>3.9402039999999999E-2</v>
      </c>
    </row>
    <row r="1846" spans="1:59" x14ac:dyDescent="0.25">
      <c r="A1846">
        <v>702</v>
      </c>
      <c r="H1846" t="s">
        <v>207</v>
      </c>
      <c r="I1846" t="s">
        <v>222</v>
      </c>
      <c r="M1846" t="s">
        <v>118</v>
      </c>
      <c r="Q1846" t="s">
        <v>207</v>
      </c>
      <c r="R1846">
        <v>26.29</v>
      </c>
      <c r="S1846">
        <v>28.05</v>
      </c>
      <c r="T1846">
        <v>400.79500000000002</v>
      </c>
      <c r="U1846">
        <v>1200</v>
      </c>
      <c r="V1846" t="s">
        <v>207</v>
      </c>
      <c r="W1846" t="s">
        <v>207</v>
      </c>
      <c r="X1846">
        <v>1.154026765</v>
      </c>
      <c r="Y1846" t="s">
        <v>207</v>
      </c>
      <c r="Z1846" t="s">
        <v>207</v>
      </c>
      <c r="AA1846" t="s">
        <v>207</v>
      </c>
      <c r="AB1846" t="s">
        <v>207</v>
      </c>
      <c r="AC1846" t="s">
        <v>207</v>
      </c>
      <c r="AD1846" t="s">
        <v>207</v>
      </c>
      <c r="AE1846" t="s">
        <v>207</v>
      </c>
      <c r="AG1846">
        <v>-1.45</v>
      </c>
      <c r="AH1846">
        <v>-0.41</v>
      </c>
      <c r="AI1846" t="s">
        <v>207</v>
      </c>
      <c r="AJ1846" t="s">
        <v>207</v>
      </c>
      <c r="AL1846" t="s">
        <v>207</v>
      </c>
      <c r="AQ1846" t="s">
        <v>207</v>
      </c>
      <c r="AR1846" t="s">
        <v>207</v>
      </c>
      <c r="AS1846">
        <v>4.6338676000000002E-2</v>
      </c>
      <c r="AT1846">
        <v>5.2064966320000003</v>
      </c>
      <c r="AU1846">
        <v>2.079687378</v>
      </c>
      <c r="AV1846">
        <v>206.0926163</v>
      </c>
      <c r="AX1846">
        <f t="shared" si="251"/>
        <v>3.7908246642305938</v>
      </c>
      <c r="AZ1846" t="str">
        <f t="shared" si="259"/>
        <v>Picea abies</v>
      </c>
      <c r="BA1846">
        <f t="shared" si="252"/>
        <v>28.05</v>
      </c>
      <c r="BB1846">
        <f t="shared" si="253"/>
        <v>1.7111372862305938</v>
      </c>
      <c r="BC1846">
        <f t="shared" si="254"/>
        <v>40.079500000000003</v>
      </c>
      <c r="BD1846">
        <f t="shared" si="255"/>
        <v>1200</v>
      </c>
      <c r="BE1846">
        <f t="shared" si="256"/>
        <v>0.41</v>
      </c>
      <c r="BF1846">
        <f t="shared" si="257"/>
        <v>5.2064966320000003</v>
      </c>
      <c r="BG1846">
        <f t="shared" si="258"/>
        <v>4.6338676000000002E-2</v>
      </c>
    </row>
    <row r="1847" spans="1:59" x14ac:dyDescent="0.25">
      <c r="A1847">
        <v>703</v>
      </c>
      <c r="H1847" t="s">
        <v>207</v>
      </c>
      <c r="I1847" t="s">
        <v>222</v>
      </c>
      <c r="M1847" t="s">
        <v>118</v>
      </c>
      <c r="Q1847" t="s">
        <v>207</v>
      </c>
      <c r="R1847">
        <v>26.32</v>
      </c>
      <c r="S1847">
        <v>28.21</v>
      </c>
      <c r="T1847">
        <v>400.62</v>
      </c>
      <c r="U1847">
        <v>1198.5</v>
      </c>
      <c r="V1847" t="s">
        <v>207</v>
      </c>
      <c r="W1847" t="s">
        <v>207</v>
      </c>
      <c r="X1847">
        <v>1.2178226219999999</v>
      </c>
      <c r="Y1847" t="s">
        <v>207</v>
      </c>
      <c r="Z1847" t="s">
        <v>207</v>
      </c>
      <c r="AA1847" t="s">
        <v>207</v>
      </c>
      <c r="AB1847" t="s">
        <v>207</v>
      </c>
      <c r="AC1847" t="s">
        <v>207</v>
      </c>
      <c r="AD1847" t="s">
        <v>207</v>
      </c>
      <c r="AE1847" t="s">
        <v>207</v>
      </c>
      <c r="AG1847">
        <v>-1.29</v>
      </c>
      <c r="AH1847">
        <v>-0.47</v>
      </c>
      <c r="AI1847" t="s">
        <v>207</v>
      </c>
      <c r="AJ1847" t="s">
        <v>207</v>
      </c>
      <c r="AL1847" t="s">
        <v>207</v>
      </c>
      <c r="AQ1847" t="s">
        <v>207</v>
      </c>
      <c r="AR1847" t="s">
        <v>207</v>
      </c>
      <c r="AS1847">
        <v>4.8550563999999997E-2</v>
      </c>
      <c r="AT1847">
        <v>5.6519334859999999</v>
      </c>
      <c r="AU1847">
        <v>2.0681391910000002</v>
      </c>
      <c r="AV1847">
        <v>200.0860835</v>
      </c>
      <c r="AX1847">
        <f t="shared" si="251"/>
        <v>3.8262705913269888</v>
      </c>
      <c r="AZ1847" t="str">
        <f t="shared" si="259"/>
        <v>Picea abies</v>
      </c>
      <c r="BA1847">
        <f t="shared" si="252"/>
        <v>28.21</v>
      </c>
      <c r="BB1847">
        <f t="shared" si="253"/>
        <v>1.7581314003269886</v>
      </c>
      <c r="BC1847">
        <f t="shared" si="254"/>
        <v>40.061999999999998</v>
      </c>
      <c r="BD1847">
        <f t="shared" si="255"/>
        <v>1198.5</v>
      </c>
      <c r="BE1847">
        <f t="shared" si="256"/>
        <v>0.47</v>
      </c>
      <c r="BF1847">
        <f t="shared" si="257"/>
        <v>5.6519334859999999</v>
      </c>
      <c r="BG1847">
        <f t="shared" si="258"/>
        <v>4.8550563999999997E-2</v>
      </c>
    </row>
    <row r="1848" spans="1:59" x14ac:dyDescent="0.25">
      <c r="A1848">
        <v>704</v>
      </c>
      <c r="H1848" t="s">
        <v>207</v>
      </c>
      <c r="I1848" t="s">
        <v>222</v>
      </c>
      <c r="M1848" t="s">
        <v>118</v>
      </c>
      <c r="Q1848" t="s">
        <v>207</v>
      </c>
      <c r="R1848">
        <v>26.364999999999998</v>
      </c>
      <c r="S1848">
        <v>28.44</v>
      </c>
      <c r="T1848">
        <v>400.495</v>
      </c>
      <c r="U1848">
        <v>1200</v>
      </c>
      <c r="V1848" t="s">
        <v>207</v>
      </c>
      <c r="W1848" t="s">
        <v>207</v>
      </c>
      <c r="X1848">
        <v>1.0804761549999999</v>
      </c>
      <c r="Y1848" t="s">
        <v>207</v>
      </c>
      <c r="Z1848" t="s">
        <v>207</v>
      </c>
      <c r="AA1848" t="s">
        <v>207</v>
      </c>
      <c r="AB1848" t="s">
        <v>207</v>
      </c>
      <c r="AC1848" t="s">
        <v>207</v>
      </c>
      <c r="AD1848" t="s">
        <v>207</v>
      </c>
      <c r="AE1848" t="s">
        <v>207</v>
      </c>
      <c r="AG1848">
        <v>-1.1499999999999999</v>
      </c>
      <c r="AH1848">
        <v>-0.41</v>
      </c>
      <c r="AI1848" t="s">
        <v>207</v>
      </c>
      <c r="AJ1848" t="s">
        <v>207</v>
      </c>
      <c r="AL1848" t="s">
        <v>207</v>
      </c>
      <c r="AQ1848" t="s">
        <v>207</v>
      </c>
      <c r="AR1848" t="s">
        <v>207</v>
      </c>
      <c r="AS1848">
        <v>4.2881931999999998E-2</v>
      </c>
      <c r="AT1848">
        <v>4.1372474129999999</v>
      </c>
      <c r="AU1848">
        <v>2.0339937739999998</v>
      </c>
      <c r="AV1848">
        <v>231.1220682</v>
      </c>
      <c r="AX1848">
        <f t="shared" si="251"/>
        <v>3.8777294226490566</v>
      </c>
      <c r="AZ1848" t="str">
        <f t="shared" si="259"/>
        <v>Picea abies</v>
      </c>
      <c r="BA1848">
        <f t="shared" si="252"/>
        <v>28.44</v>
      </c>
      <c r="BB1848">
        <f t="shared" si="253"/>
        <v>1.8437356486490568</v>
      </c>
      <c r="BC1848">
        <f t="shared" si="254"/>
        <v>40.049500000000002</v>
      </c>
      <c r="BD1848">
        <f t="shared" si="255"/>
        <v>1200</v>
      </c>
      <c r="BE1848">
        <f t="shared" si="256"/>
        <v>0.41</v>
      </c>
      <c r="BF1848">
        <f t="shared" si="257"/>
        <v>4.1372474129999999</v>
      </c>
      <c r="BG1848">
        <f t="shared" si="258"/>
        <v>4.2881931999999998E-2</v>
      </c>
    </row>
    <row r="1849" spans="1:59" x14ac:dyDescent="0.25">
      <c r="A1849">
        <v>705</v>
      </c>
      <c r="H1849" t="s">
        <v>207</v>
      </c>
      <c r="I1849" t="s">
        <v>222</v>
      </c>
      <c r="M1849" t="s">
        <v>118</v>
      </c>
      <c r="Q1849" t="s">
        <v>207</v>
      </c>
      <c r="R1849">
        <v>26.38</v>
      </c>
      <c r="S1849">
        <v>28.46</v>
      </c>
      <c r="T1849">
        <v>400.15</v>
      </c>
      <c r="U1849">
        <v>1200</v>
      </c>
      <c r="V1849" t="s">
        <v>207</v>
      </c>
      <c r="W1849" t="s">
        <v>207</v>
      </c>
      <c r="X1849">
        <v>0.88430574299999998</v>
      </c>
      <c r="Y1849" t="s">
        <v>207</v>
      </c>
      <c r="Z1849" t="s">
        <v>207</v>
      </c>
      <c r="AA1849" t="s">
        <v>207</v>
      </c>
      <c r="AB1849" t="s">
        <v>207</v>
      </c>
      <c r="AC1849" t="s">
        <v>207</v>
      </c>
      <c r="AD1849" t="s">
        <v>207</v>
      </c>
      <c r="AE1849" t="s">
        <v>207</v>
      </c>
      <c r="AG1849">
        <v>-1.03</v>
      </c>
      <c r="AH1849">
        <v>-0.31</v>
      </c>
      <c r="AI1849" t="s">
        <v>207</v>
      </c>
      <c r="AJ1849" t="s">
        <v>207</v>
      </c>
      <c r="AL1849" t="s">
        <v>207</v>
      </c>
      <c r="AQ1849" t="s">
        <v>207</v>
      </c>
      <c r="AR1849" t="s">
        <v>207</v>
      </c>
      <c r="AS1849">
        <v>3.5065642000000001E-2</v>
      </c>
      <c r="AT1849">
        <v>4.000824529</v>
      </c>
      <c r="AU1849">
        <v>2.0330458569999998</v>
      </c>
      <c r="AV1849">
        <v>203.39867459999999</v>
      </c>
      <c r="AX1849">
        <f t="shared" si="251"/>
        <v>3.8822324342705938</v>
      </c>
      <c r="AZ1849" t="str">
        <f t="shared" si="259"/>
        <v>Picea abies</v>
      </c>
      <c r="BA1849">
        <f t="shared" si="252"/>
        <v>28.46</v>
      </c>
      <c r="BB1849">
        <f t="shared" si="253"/>
        <v>1.849186577270594</v>
      </c>
      <c r="BC1849">
        <f t="shared" si="254"/>
        <v>40.015000000000001</v>
      </c>
      <c r="BD1849">
        <f t="shared" si="255"/>
        <v>1200</v>
      </c>
      <c r="BE1849">
        <f t="shared" si="256"/>
        <v>0.31</v>
      </c>
      <c r="BF1849">
        <f t="shared" si="257"/>
        <v>4.000824529</v>
      </c>
      <c r="BG1849">
        <f t="shared" si="258"/>
        <v>3.5065642000000001E-2</v>
      </c>
    </row>
    <row r="1850" spans="1:59" x14ac:dyDescent="0.25">
      <c r="A1850">
        <v>706</v>
      </c>
      <c r="H1850" t="s">
        <v>207</v>
      </c>
      <c r="I1850" t="s">
        <v>222</v>
      </c>
      <c r="M1850" t="s">
        <v>118</v>
      </c>
      <c r="Q1850" t="s">
        <v>207</v>
      </c>
      <c r="R1850">
        <v>26.364999999999998</v>
      </c>
      <c r="S1850">
        <v>28.31</v>
      </c>
      <c r="T1850">
        <v>400.04</v>
      </c>
      <c r="U1850">
        <v>1200</v>
      </c>
      <c r="V1850" t="s">
        <v>207</v>
      </c>
      <c r="W1850" t="s">
        <v>207</v>
      </c>
      <c r="X1850">
        <v>1.1425903129999999</v>
      </c>
      <c r="Y1850" t="s">
        <v>207</v>
      </c>
      <c r="Z1850" t="s">
        <v>207</v>
      </c>
      <c r="AA1850" t="s">
        <v>207</v>
      </c>
      <c r="AB1850" t="s">
        <v>207</v>
      </c>
      <c r="AC1850" t="s">
        <v>207</v>
      </c>
      <c r="AD1850" t="s">
        <v>207</v>
      </c>
      <c r="AE1850" t="s">
        <v>207</v>
      </c>
      <c r="AG1850">
        <v>-1.23</v>
      </c>
      <c r="AH1850">
        <v>-0.35</v>
      </c>
      <c r="AI1850" t="s">
        <v>207</v>
      </c>
      <c r="AJ1850" t="s">
        <v>207</v>
      </c>
      <c r="AL1850" t="s">
        <v>207</v>
      </c>
      <c r="AQ1850" t="s">
        <v>207</v>
      </c>
      <c r="AR1850" t="s">
        <v>207</v>
      </c>
      <c r="AS1850">
        <v>4.6274750000000003E-2</v>
      </c>
      <c r="AT1850">
        <v>5.1564886049999998</v>
      </c>
      <c r="AU1850">
        <v>2.014601157</v>
      </c>
      <c r="AV1850">
        <v>207.02149489999999</v>
      </c>
      <c r="AX1850">
        <f t="shared" si="251"/>
        <v>3.8485704928453348</v>
      </c>
      <c r="AZ1850" t="str">
        <f t="shared" si="259"/>
        <v>Picea abies</v>
      </c>
      <c r="BA1850">
        <f t="shared" si="252"/>
        <v>28.31</v>
      </c>
      <c r="BB1850">
        <f t="shared" si="253"/>
        <v>1.8339693358453348</v>
      </c>
      <c r="BC1850">
        <f t="shared" si="254"/>
        <v>40.004000000000005</v>
      </c>
      <c r="BD1850">
        <f t="shared" si="255"/>
        <v>1200</v>
      </c>
      <c r="BE1850">
        <f t="shared" si="256"/>
        <v>0.35</v>
      </c>
      <c r="BF1850">
        <f t="shared" si="257"/>
        <v>5.1564886049999998</v>
      </c>
      <c r="BG1850">
        <f t="shared" si="258"/>
        <v>4.6274750000000003E-2</v>
      </c>
    </row>
    <row r="1851" spans="1:59" x14ac:dyDescent="0.25">
      <c r="A1851">
        <v>707</v>
      </c>
      <c r="H1851" t="s">
        <v>207</v>
      </c>
      <c r="I1851" t="s">
        <v>222</v>
      </c>
      <c r="M1851" t="s">
        <v>118</v>
      </c>
      <c r="Q1851" t="s">
        <v>207</v>
      </c>
      <c r="R1851">
        <v>26.355</v>
      </c>
      <c r="S1851">
        <v>28.254999999999999</v>
      </c>
      <c r="T1851">
        <v>399.72500000000002</v>
      </c>
      <c r="U1851">
        <v>1199.5</v>
      </c>
      <c r="V1851" t="s">
        <v>207</v>
      </c>
      <c r="W1851" t="s">
        <v>207</v>
      </c>
      <c r="X1851">
        <v>2.160031273</v>
      </c>
      <c r="Y1851" t="s">
        <v>207</v>
      </c>
      <c r="Z1851" t="s">
        <v>207</v>
      </c>
      <c r="AA1851" t="s">
        <v>207</v>
      </c>
      <c r="AB1851" t="s">
        <v>207</v>
      </c>
      <c r="AC1851" t="s">
        <v>207</v>
      </c>
      <c r="AD1851" t="s">
        <v>207</v>
      </c>
      <c r="AE1851" t="s">
        <v>207</v>
      </c>
      <c r="AG1851">
        <v>-0.72</v>
      </c>
      <c r="AH1851">
        <v>-0.12</v>
      </c>
      <c r="AI1851" t="s">
        <v>207</v>
      </c>
      <c r="AJ1851" t="s">
        <v>207</v>
      </c>
      <c r="AL1851" t="s">
        <v>207</v>
      </c>
      <c r="AQ1851" t="s">
        <v>207</v>
      </c>
      <c r="AR1851" t="s">
        <v>207</v>
      </c>
      <c r="AS1851">
        <v>8.9174456999999999E-2</v>
      </c>
      <c r="AT1851">
        <v>6.9536936269999998</v>
      </c>
      <c r="AU1851">
        <v>1.9887149749999999</v>
      </c>
      <c r="AV1851">
        <v>258.8102672</v>
      </c>
      <c r="AX1851">
        <f t="shared" si="251"/>
        <v>3.8362915897191159</v>
      </c>
      <c r="AZ1851" t="str">
        <f t="shared" si="259"/>
        <v>Picea abies</v>
      </c>
      <c r="BA1851">
        <f t="shared" si="252"/>
        <v>28.254999999999999</v>
      </c>
      <c r="BB1851">
        <f t="shared" si="253"/>
        <v>1.8475766147191159</v>
      </c>
      <c r="BC1851">
        <f t="shared" si="254"/>
        <v>39.972500000000004</v>
      </c>
      <c r="BD1851">
        <f t="shared" si="255"/>
        <v>1199.5</v>
      </c>
      <c r="BE1851">
        <f t="shared" si="256"/>
        <v>0.12</v>
      </c>
      <c r="BF1851">
        <f t="shared" si="257"/>
        <v>6.9536936269999998</v>
      </c>
      <c r="BG1851">
        <f t="shared" si="258"/>
        <v>8.9174456999999999E-2</v>
      </c>
    </row>
    <row r="1852" spans="1:59" x14ac:dyDescent="0.25">
      <c r="A1852">
        <v>708</v>
      </c>
      <c r="H1852" t="s">
        <v>207</v>
      </c>
      <c r="I1852" t="s">
        <v>222</v>
      </c>
      <c r="M1852" t="s">
        <v>118</v>
      </c>
      <c r="Q1852" t="s">
        <v>207</v>
      </c>
      <c r="R1852">
        <v>26.32</v>
      </c>
      <c r="S1852">
        <v>28.21</v>
      </c>
      <c r="T1852">
        <v>399.66500000000002</v>
      </c>
      <c r="U1852">
        <v>1201</v>
      </c>
      <c r="V1852" t="s">
        <v>207</v>
      </c>
      <c r="W1852" t="s">
        <v>207</v>
      </c>
      <c r="X1852">
        <v>1.731753189</v>
      </c>
      <c r="Y1852" t="s">
        <v>207</v>
      </c>
      <c r="Z1852" t="s">
        <v>207</v>
      </c>
      <c r="AA1852" t="s">
        <v>207</v>
      </c>
      <c r="AB1852" t="s">
        <v>207</v>
      </c>
      <c r="AC1852" t="s">
        <v>207</v>
      </c>
      <c r="AD1852" t="s">
        <v>207</v>
      </c>
      <c r="AE1852" t="s">
        <v>207</v>
      </c>
      <c r="AG1852">
        <v>-1.1000000000000001</v>
      </c>
      <c r="AH1852">
        <v>-0.21</v>
      </c>
      <c r="AI1852" t="s">
        <v>207</v>
      </c>
      <c r="AJ1852" t="s">
        <v>207</v>
      </c>
      <c r="AL1852" t="s">
        <v>207</v>
      </c>
      <c r="AQ1852" t="s">
        <v>207</v>
      </c>
      <c r="AR1852" t="s">
        <v>207</v>
      </c>
      <c r="AS1852">
        <v>7.132136E-2</v>
      </c>
      <c r="AT1852">
        <v>4.8602065220000004</v>
      </c>
      <c r="AU1852">
        <v>1.9935129659999999</v>
      </c>
      <c r="AV1852">
        <v>274.78175700000003</v>
      </c>
      <c r="AX1852">
        <f t="shared" si="251"/>
        <v>3.8262705913269888</v>
      </c>
      <c r="AZ1852" t="str">
        <f t="shared" si="259"/>
        <v>Picea abies</v>
      </c>
      <c r="BA1852">
        <f t="shared" si="252"/>
        <v>28.21</v>
      </c>
      <c r="BB1852">
        <f t="shared" si="253"/>
        <v>1.8327576253269888</v>
      </c>
      <c r="BC1852">
        <f t="shared" si="254"/>
        <v>39.966500000000003</v>
      </c>
      <c r="BD1852">
        <f t="shared" si="255"/>
        <v>1201</v>
      </c>
      <c r="BE1852">
        <f t="shared" si="256"/>
        <v>0.21</v>
      </c>
      <c r="BF1852">
        <f t="shared" si="257"/>
        <v>4.8602065220000004</v>
      </c>
      <c r="BG1852">
        <f t="shared" si="258"/>
        <v>7.132136E-2</v>
      </c>
    </row>
    <row r="1853" spans="1:59" x14ac:dyDescent="0.25">
      <c r="A1853">
        <v>709</v>
      </c>
      <c r="H1853" t="s">
        <v>207</v>
      </c>
      <c r="I1853" t="s">
        <v>222</v>
      </c>
      <c r="M1853" t="s">
        <v>118</v>
      </c>
      <c r="Q1853" t="s">
        <v>207</v>
      </c>
      <c r="R1853">
        <v>26.234999999999999</v>
      </c>
      <c r="S1853">
        <v>27.94</v>
      </c>
      <c r="T1853">
        <v>399.57</v>
      </c>
      <c r="U1853">
        <v>1200</v>
      </c>
      <c r="V1853" t="s">
        <v>207</v>
      </c>
      <c r="W1853" t="s">
        <v>207</v>
      </c>
      <c r="X1853">
        <v>1.0811235850000001</v>
      </c>
      <c r="Y1853" t="s">
        <v>207</v>
      </c>
      <c r="Z1853" t="s">
        <v>207</v>
      </c>
      <c r="AA1853" t="s">
        <v>207</v>
      </c>
      <c r="AB1853" t="s">
        <v>207</v>
      </c>
      <c r="AC1853" t="s">
        <v>207</v>
      </c>
      <c r="AD1853" t="s">
        <v>207</v>
      </c>
      <c r="AE1853" t="s">
        <v>207</v>
      </c>
      <c r="AG1853">
        <v>-0.87</v>
      </c>
      <c r="AH1853">
        <v>-0.2</v>
      </c>
      <c r="AI1853" t="s">
        <v>207</v>
      </c>
      <c r="AJ1853" t="s">
        <v>207</v>
      </c>
      <c r="AL1853" t="s">
        <v>207</v>
      </c>
      <c r="AQ1853" t="s">
        <v>207</v>
      </c>
      <c r="AR1853" t="s">
        <v>207</v>
      </c>
      <c r="AS1853">
        <v>4.4792958000000001E-2</v>
      </c>
      <c r="AT1853">
        <v>4.1184070129999997</v>
      </c>
      <c r="AU1853">
        <v>2.0169158519999999</v>
      </c>
      <c r="AV1853">
        <v>238.19428859999999</v>
      </c>
      <c r="AX1853">
        <f t="shared" si="251"/>
        <v>3.7666217175537886</v>
      </c>
      <c r="AZ1853" t="str">
        <f t="shared" si="259"/>
        <v>Picea abies</v>
      </c>
      <c r="BA1853">
        <f t="shared" si="252"/>
        <v>27.94</v>
      </c>
      <c r="BB1853">
        <f t="shared" si="253"/>
        <v>1.7497058655537887</v>
      </c>
      <c r="BC1853">
        <f t="shared" si="254"/>
        <v>39.957000000000001</v>
      </c>
      <c r="BD1853">
        <f t="shared" si="255"/>
        <v>1200</v>
      </c>
      <c r="BE1853">
        <f t="shared" si="256"/>
        <v>0.2</v>
      </c>
      <c r="BF1853">
        <f t="shared" si="257"/>
        <v>4.1184070129999997</v>
      </c>
      <c r="BG1853">
        <f t="shared" si="258"/>
        <v>4.4792958000000001E-2</v>
      </c>
    </row>
    <row r="1854" spans="1:59" x14ac:dyDescent="0.25">
      <c r="A1854">
        <v>710</v>
      </c>
      <c r="H1854" t="s">
        <v>207</v>
      </c>
      <c r="I1854" t="s">
        <v>222</v>
      </c>
      <c r="M1854" t="s">
        <v>118</v>
      </c>
      <c r="Q1854" t="s">
        <v>207</v>
      </c>
      <c r="R1854">
        <v>26.285</v>
      </c>
      <c r="S1854">
        <v>28.21</v>
      </c>
      <c r="T1854">
        <v>399.75</v>
      </c>
      <c r="U1854">
        <v>1199.5</v>
      </c>
      <c r="V1854" t="s">
        <v>207</v>
      </c>
      <c r="W1854" t="s">
        <v>207</v>
      </c>
      <c r="X1854">
        <v>2.0437456780000001</v>
      </c>
      <c r="Y1854" t="s">
        <v>207</v>
      </c>
      <c r="Z1854" t="s">
        <v>207</v>
      </c>
      <c r="AA1854" t="s">
        <v>207</v>
      </c>
      <c r="AB1854" t="s">
        <v>207</v>
      </c>
      <c r="AC1854" t="s">
        <v>207</v>
      </c>
      <c r="AD1854" t="s">
        <v>207</v>
      </c>
      <c r="AE1854" t="s">
        <v>207</v>
      </c>
      <c r="AG1854">
        <v>-1.17</v>
      </c>
      <c r="AH1854">
        <v>-0.23</v>
      </c>
      <c r="AI1854" t="s">
        <v>207</v>
      </c>
      <c r="AJ1854" t="s">
        <v>207</v>
      </c>
      <c r="AL1854" t="s">
        <v>207</v>
      </c>
      <c r="AQ1854" t="s">
        <v>207</v>
      </c>
      <c r="AR1854" t="s">
        <v>207</v>
      </c>
      <c r="AS1854">
        <v>8.3361137000000002E-2</v>
      </c>
      <c r="AT1854">
        <v>7.1546452020000002</v>
      </c>
      <c r="AU1854">
        <v>2.0128002739999999</v>
      </c>
      <c r="AV1854">
        <v>246.41804329999999</v>
      </c>
      <c r="AX1854">
        <f t="shared" si="251"/>
        <v>3.8262705913269888</v>
      </c>
      <c r="AZ1854" t="str">
        <f t="shared" si="259"/>
        <v>Picea abies</v>
      </c>
      <c r="BA1854">
        <f t="shared" si="252"/>
        <v>28.21</v>
      </c>
      <c r="BB1854">
        <f t="shared" si="253"/>
        <v>1.8134703173269888</v>
      </c>
      <c r="BC1854">
        <f t="shared" si="254"/>
        <v>39.975000000000001</v>
      </c>
      <c r="BD1854">
        <f t="shared" si="255"/>
        <v>1199.5</v>
      </c>
      <c r="BE1854">
        <f t="shared" si="256"/>
        <v>0.23</v>
      </c>
      <c r="BF1854">
        <f t="shared" si="257"/>
        <v>7.1546452020000002</v>
      </c>
      <c r="BG1854">
        <f t="shared" si="258"/>
        <v>8.3361137000000002E-2</v>
      </c>
    </row>
    <row r="1855" spans="1:59" x14ac:dyDescent="0.25">
      <c r="A1855">
        <v>711</v>
      </c>
      <c r="H1855" t="s">
        <v>207</v>
      </c>
      <c r="I1855" t="s">
        <v>222</v>
      </c>
      <c r="M1855" t="s">
        <v>118</v>
      </c>
      <c r="Q1855" t="s">
        <v>207</v>
      </c>
      <c r="R1855">
        <v>26.265000000000001</v>
      </c>
      <c r="S1855">
        <v>27.954999999999998</v>
      </c>
      <c r="T1855">
        <v>399.65499999999997</v>
      </c>
      <c r="U1855">
        <v>1199</v>
      </c>
      <c r="V1855" t="s">
        <v>207</v>
      </c>
      <c r="W1855" t="s">
        <v>207</v>
      </c>
      <c r="X1855">
        <v>1.5263513630000001</v>
      </c>
      <c r="Y1855" t="s">
        <v>207</v>
      </c>
      <c r="Z1855" t="s">
        <v>207</v>
      </c>
      <c r="AA1855" t="s">
        <v>207</v>
      </c>
      <c r="AB1855" t="s">
        <v>207</v>
      </c>
      <c r="AC1855" t="s">
        <v>207</v>
      </c>
      <c r="AD1855" t="s">
        <v>207</v>
      </c>
      <c r="AE1855" t="s">
        <v>207</v>
      </c>
      <c r="AG1855">
        <v>-0.59</v>
      </c>
      <c r="AH1855">
        <v>-0.25</v>
      </c>
      <c r="AI1855" t="s">
        <v>207</v>
      </c>
      <c r="AJ1855" t="s">
        <v>207</v>
      </c>
      <c r="AL1855" t="s">
        <v>207</v>
      </c>
      <c r="AQ1855" t="s">
        <v>207</v>
      </c>
      <c r="AR1855" t="s">
        <v>207</v>
      </c>
      <c r="AS1855">
        <v>6.3169623999999994E-2</v>
      </c>
      <c r="AT1855">
        <v>5.1923058739999997</v>
      </c>
      <c r="AU1855">
        <v>2.0262918810000001</v>
      </c>
      <c r="AV1855">
        <v>252.70253080000001</v>
      </c>
      <c r="AX1855">
        <f t="shared" si="251"/>
        <v>3.7699141773855387</v>
      </c>
      <c r="AZ1855" t="str">
        <f t="shared" si="259"/>
        <v>Picea abies</v>
      </c>
      <c r="BA1855">
        <f t="shared" si="252"/>
        <v>27.954999999999998</v>
      </c>
      <c r="BB1855">
        <f t="shared" si="253"/>
        <v>1.7436222963855386</v>
      </c>
      <c r="BC1855">
        <f t="shared" si="254"/>
        <v>39.965499999999999</v>
      </c>
      <c r="BD1855">
        <f t="shared" si="255"/>
        <v>1199</v>
      </c>
      <c r="BE1855">
        <f t="shared" si="256"/>
        <v>0.25</v>
      </c>
      <c r="BF1855">
        <f t="shared" si="257"/>
        <v>5.1923058739999997</v>
      </c>
      <c r="BG1855">
        <f t="shared" si="258"/>
        <v>6.3169623999999994E-2</v>
      </c>
    </row>
    <row r="1856" spans="1:59" x14ac:dyDescent="0.25">
      <c r="A1856">
        <v>712</v>
      </c>
      <c r="H1856" t="s">
        <v>207</v>
      </c>
      <c r="I1856" t="s">
        <v>222</v>
      </c>
      <c r="M1856" t="s">
        <v>118</v>
      </c>
      <c r="Q1856" t="s">
        <v>207</v>
      </c>
      <c r="R1856">
        <v>26.35</v>
      </c>
      <c r="S1856">
        <v>28.41</v>
      </c>
      <c r="T1856">
        <v>399.78</v>
      </c>
      <c r="U1856">
        <v>1200</v>
      </c>
      <c r="V1856" t="s">
        <v>207</v>
      </c>
      <c r="W1856" t="s">
        <v>207</v>
      </c>
      <c r="X1856">
        <v>2.2972812889999998</v>
      </c>
      <c r="Y1856" t="s">
        <v>207</v>
      </c>
      <c r="Z1856" t="s">
        <v>207</v>
      </c>
      <c r="AA1856" t="s">
        <v>207</v>
      </c>
      <c r="AB1856" t="s">
        <v>207</v>
      </c>
      <c r="AC1856" t="s">
        <v>207</v>
      </c>
      <c r="AD1856" t="s">
        <v>207</v>
      </c>
      <c r="AE1856" t="s">
        <v>207</v>
      </c>
      <c r="AG1856">
        <v>-0.57999999999999996</v>
      </c>
      <c r="AH1856">
        <v>-0.19</v>
      </c>
      <c r="AI1856" t="s">
        <v>207</v>
      </c>
      <c r="AJ1856" t="s">
        <v>207</v>
      </c>
      <c r="AL1856" t="s">
        <v>207</v>
      </c>
      <c r="AQ1856" t="s">
        <v>207</v>
      </c>
      <c r="AR1856" t="s">
        <v>207</v>
      </c>
      <c r="AS1856">
        <v>9.1500832000000004E-2</v>
      </c>
      <c r="AT1856">
        <v>7.6774748700000002</v>
      </c>
      <c r="AU1856">
        <v>2.0414538630000001</v>
      </c>
      <c r="AV1856">
        <v>249.0214364</v>
      </c>
      <c r="AX1856">
        <f t="shared" si="251"/>
        <v>3.8709834284667388</v>
      </c>
      <c r="AZ1856" t="str">
        <f t="shared" si="259"/>
        <v>Picea abies</v>
      </c>
      <c r="BA1856">
        <f t="shared" si="252"/>
        <v>28.41</v>
      </c>
      <c r="BB1856">
        <f t="shared" si="253"/>
        <v>1.8295295654667387</v>
      </c>
      <c r="BC1856">
        <f t="shared" si="254"/>
        <v>39.977999999999994</v>
      </c>
      <c r="BD1856">
        <f t="shared" si="255"/>
        <v>1200</v>
      </c>
      <c r="BE1856">
        <f t="shared" si="256"/>
        <v>0.19</v>
      </c>
      <c r="BF1856">
        <f t="shared" si="257"/>
        <v>7.6774748700000002</v>
      </c>
      <c r="BG1856">
        <f t="shared" si="258"/>
        <v>9.1500832000000004E-2</v>
      </c>
    </row>
    <row r="1857" spans="1:59" x14ac:dyDescent="0.25">
      <c r="A1857">
        <v>713</v>
      </c>
      <c r="H1857" t="s">
        <v>207</v>
      </c>
      <c r="I1857" t="s">
        <v>222</v>
      </c>
      <c r="M1857" t="s">
        <v>118</v>
      </c>
      <c r="Q1857" t="s">
        <v>207</v>
      </c>
      <c r="R1857">
        <v>26.375</v>
      </c>
      <c r="S1857">
        <v>28.445</v>
      </c>
      <c r="T1857">
        <v>399.81</v>
      </c>
      <c r="U1857">
        <v>1199.5</v>
      </c>
      <c r="V1857" t="s">
        <v>207</v>
      </c>
      <c r="W1857" t="s">
        <v>207</v>
      </c>
      <c r="X1857">
        <v>1.7818710289999999</v>
      </c>
      <c r="Y1857" t="s">
        <v>207</v>
      </c>
      <c r="Z1857" t="s">
        <v>207</v>
      </c>
      <c r="AA1857" t="s">
        <v>207</v>
      </c>
      <c r="AB1857" t="s">
        <v>207</v>
      </c>
      <c r="AC1857" t="s">
        <v>207</v>
      </c>
      <c r="AD1857" t="s">
        <v>207</v>
      </c>
      <c r="AE1857" t="s">
        <v>207</v>
      </c>
      <c r="AG1857">
        <v>-0.79</v>
      </c>
      <c r="AH1857">
        <v>-0.25</v>
      </c>
      <c r="AI1857" t="s">
        <v>207</v>
      </c>
      <c r="AJ1857" t="s">
        <v>207</v>
      </c>
      <c r="AL1857" t="s">
        <v>207</v>
      </c>
      <c r="AQ1857" t="s">
        <v>207</v>
      </c>
      <c r="AR1857" t="s">
        <v>207</v>
      </c>
      <c r="AS1857">
        <v>6.9840554999999999E-2</v>
      </c>
      <c r="AT1857">
        <v>5.9441807989999997</v>
      </c>
      <c r="AU1857">
        <v>2.073486833</v>
      </c>
      <c r="AV1857">
        <v>247.97262470000001</v>
      </c>
      <c r="AX1857">
        <f t="shared" si="251"/>
        <v>3.8788547491810115</v>
      </c>
      <c r="AZ1857" t="str">
        <f t="shared" si="259"/>
        <v>Picea abies</v>
      </c>
      <c r="BA1857">
        <f t="shared" si="252"/>
        <v>28.445</v>
      </c>
      <c r="BB1857">
        <f t="shared" si="253"/>
        <v>1.8053679161810114</v>
      </c>
      <c r="BC1857">
        <f t="shared" si="254"/>
        <v>39.981000000000002</v>
      </c>
      <c r="BD1857">
        <f t="shared" si="255"/>
        <v>1199.5</v>
      </c>
      <c r="BE1857">
        <f t="shared" si="256"/>
        <v>0.25</v>
      </c>
      <c r="BF1857">
        <f t="shared" si="257"/>
        <v>5.9441807989999997</v>
      </c>
      <c r="BG1857">
        <f t="shared" si="258"/>
        <v>6.9840554999999999E-2</v>
      </c>
    </row>
    <row r="1858" spans="1:59" x14ac:dyDescent="0.25">
      <c r="A1858">
        <v>715</v>
      </c>
      <c r="H1858" t="s">
        <v>207</v>
      </c>
      <c r="I1858" t="s">
        <v>222</v>
      </c>
      <c r="M1858" t="s">
        <v>118</v>
      </c>
      <c r="Q1858" t="s">
        <v>207</v>
      </c>
      <c r="R1858">
        <v>26.37</v>
      </c>
      <c r="S1858">
        <v>28.44</v>
      </c>
      <c r="T1858">
        <v>399.66</v>
      </c>
      <c r="U1858">
        <v>1201</v>
      </c>
      <c r="V1858" t="s">
        <v>207</v>
      </c>
      <c r="W1858" t="s">
        <v>207</v>
      </c>
      <c r="X1858">
        <v>0.72798033699999998</v>
      </c>
      <c r="Y1858" t="s">
        <v>207</v>
      </c>
      <c r="Z1858" t="s">
        <v>207</v>
      </c>
      <c r="AA1858" t="s">
        <v>207</v>
      </c>
      <c r="AB1858" t="s">
        <v>207</v>
      </c>
      <c r="AC1858" t="s">
        <v>207</v>
      </c>
      <c r="AD1858" t="s">
        <v>207</v>
      </c>
      <c r="AE1858" t="s">
        <v>207</v>
      </c>
      <c r="AG1858">
        <v>-2.67</v>
      </c>
      <c r="AH1858">
        <v>-2.44</v>
      </c>
      <c r="AI1858" t="s">
        <v>207</v>
      </c>
      <c r="AJ1858" t="s">
        <v>207</v>
      </c>
      <c r="AL1858" t="s">
        <v>207</v>
      </c>
      <c r="AQ1858" t="s">
        <v>207</v>
      </c>
      <c r="AR1858" t="s">
        <v>207</v>
      </c>
      <c r="AS1858">
        <v>2.7962089999999998E-2</v>
      </c>
      <c r="AT1858">
        <v>0.68057140100000002</v>
      </c>
      <c r="AU1858">
        <v>2.11493376</v>
      </c>
      <c r="AV1858">
        <v>344.59256349999998</v>
      </c>
      <c r="AX1858">
        <f t="shared" ref="AX1858:AX1921" si="260">0.61078*EXP(17.27*BA1858/(BA1858+237.3))</f>
        <v>3.8777294226490566</v>
      </c>
      <c r="AZ1858" t="str">
        <f t="shared" si="259"/>
        <v>Picea abies</v>
      </c>
      <c r="BA1858">
        <f t="shared" ref="BA1858:BA1921" si="261">S1858</f>
        <v>28.44</v>
      </c>
      <c r="BB1858">
        <f t="shared" ref="BB1858:BB1921" si="262">AX1858-AU1858</f>
        <v>1.7627956626490566</v>
      </c>
      <c r="BC1858">
        <f t="shared" ref="BC1858:BC1921" si="263">T1858/10</f>
        <v>39.966000000000001</v>
      </c>
      <c r="BD1858">
        <f t="shared" ref="BD1858:BD1921" si="264">U1858</f>
        <v>1201</v>
      </c>
      <c r="BE1858">
        <f t="shared" ref="BE1858:BE1921" si="265">-AH1858</f>
        <v>2.44</v>
      </c>
      <c r="BF1858">
        <f t="shared" ref="BF1858:BF1921" si="266">AT1858</f>
        <v>0.68057140100000002</v>
      </c>
      <c r="BG1858">
        <f t="shared" ref="BG1858:BG1921" si="267">AS1858</f>
        <v>2.7962089999999998E-2</v>
      </c>
    </row>
    <row r="1859" spans="1:59" x14ac:dyDescent="0.25">
      <c r="A1859">
        <v>717</v>
      </c>
      <c r="H1859" t="s">
        <v>207</v>
      </c>
      <c r="I1859" t="s">
        <v>222</v>
      </c>
      <c r="M1859" t="s">
        <v>118</v>
      </c>
      <c r="Q1859" t="s">
        <v>207</v>
      </c>
      <c r="R1859">
        <v>26.32</v>
      </c>
      <c r="S1859">
        <v>28.204999999999998</v>
      </c>
      <c r="T1859">
        <v>399.495</v>
      </c>
      <c r="U1859">
        <v>1201</v>
      </c>
      <c r="V1859" t="s">
        <v>207</v>
      </c>
      <c r="W1859" t="s">
        <v>207</v>
      </c>
      <c r="X1859">
        <v>0.42636303199999998</v>
      </c>
      <c r="Y1859" t="s">
        <v>207</v>
      </c>
      <c r="Z1859" t="s">
        <v>207</v>
      </c>
      <c r="AA1859" t="s">
        <v>207</v>
      </c>
      <c r="AB1859" t="s">
        <v>207</v>
      </c>
      <c r="AC1859" t="s">
        <v>207</v>
      </c>
      <c r="AD1859" t="s">
        <v>207</v>
      </c>
      <c r="AE1859" t="s">
        <v>207</v>
      </c>
      <c r="AG1859">
        <v>-2.34</v>
      </c>
      <c r="AH1859">
        <v>-2.15</v>
      </c>
      <c r="AI1859" t="s">
        <v>207</v>
      </c>
      <c r="AJ1859" t="s">
        <v>207</v>
      </c>
      <c r="AL1859" t="s">
        <v>207</v>
      </c>
      <c r="AQ1859" t="s">
        <v>207</v>
      </c>
      <c r="AR1859" t="s">
        <v>207</v>
      </c>
      <c r="AS1859">
        <v>1.6516273000000001E-2</v>
      </c>
      <c r="AT1859">
        <v>-0.60803233899999998</v>
      </c>
      <c r="AU1859">
        <v>2.1342073639999999</v>
      </c>
      <c r="AV1859">
        <v>444.2515957</v>
      </c>
      <c r="AX1859">
        <f t="shared" si="260"/>
        <v>3.8251585547929285</v>
      </c>
      <c r="AZ1859" t="str">
        <f t="shared" si="259"/>
        <v>Picea abies</v>
      </c>
      <c r="BA1859">
        <f t="shared" si="261"/>
        <v>28.204999999999998</v>
      </c>
      <c r="BB1859">
        <f t="shared" si="262"/>
        <v>1.6909511907929287</v>
      </c>
      <c r="BC1859">
        <f t="shared" si="263"/>
        <v>39.9495</v>
      </c>
      <c r="BD1859">
        <f t="shared" si="264"/>
        <v>1201</v>
      </c>
      <c r="BE1859">
        <f t="shared" si="265"/>
        <v>2.15</v>
      </c>
      <c r="BF1859">
        <f t="shared" si="266"/>
        <v>-0.60803233899999998</v>
      </c>
      <c r="BG1859">
        <f t="shared" si="267"/>
        <v>1.6516273000000001E-2</v>
      </c>
    </row>
    <row r="1860" spans="1:59" x14ac:dyDescent="0.25">
      <c r="A1860">
        <v>718</v>
      </c>
      <c r="H1860" t="s">
        <v>207</v>
      </c>
      <c r="I1860" t="s">
        <v>222</v>
      </c>
      <c r="M1860" t="s">
        <v>118</v>
      </c>
      <c r="Q1860" t="s">
        <v>207</v>
      </c>
      <c r="R1860">
        <v>26.34</v>
      </c>
      <c r="S1860">
        <v>28.035</v>
      </c>
      <c r="T1860">
        <v>399.52</v>
      </c>
      <c r="U1860">
        <v>1200</v>
      </c>
      <c r="V1860" t="s">
        <v>207</v>
      </c>
      <c r="W1860" t="s">
        <v>207</v>
      </c>
      <c r="X1860">
        <v>0.78028240100000001</v>
      </c>
      <c r="Y1860" t="s">
        <v>207</v>
      </c>
      <c r="Z1860" t="s">
        <v>207</v>
      </c>
      <c r="AA1860" t="s">
        <v>207</v>
      </c>
      <c r="AB1860" t="s">
        <v>207</v>
      </c>
      <c r="AC1860" t="s">
        <v>207</v>
      </c>
      <c r="AD1860" t="s">
        <v>207</v>
      </c>
      <c r="AE1860" t="s">
        <v>207</v>
      </c>
      <c r="AG1860">
        <v>-1.81</v>
      </c>
      <c r="AH1860">
        <v>-1.08</v>
      </c>
      <c r="AI1860" t="s">
        <v>207</v>
      </c>
      <c r="AJ1860" t="s">
        <v>207</v>
      </c>
      <c r="AL1860" t="s">
        <v>207</v>
      </c>
      <c r="AQ1860" t="s">
        <v>207</v>
      </c>
      <c r="AR1860" t="s">
        <v>207</v>
      </c>
      <c r="AS1860">
        <v>3.0608115000000002E-2</v>
      </c>
      <c r="AT1860">
        <v>-0.95919954200000002</v>
      </c>
      <c r="AU1860">
        <v>2.1483800080000002</v>
      </c>
      <c r="AV1860">
        <v>432.97411360000001</v>
      </c>
      <c r="AX1860">
        <f t="shared" si="260"/>
        <v>3.7875163113981438</v>
      </c>
      <c r="AZ1860" t="str">
        <f t="shared" si="259"/>
        <v>Picea abies</v>
      </c>
      <c r="BA1860">
        <f t="shared" si="261"/>
        <v>28.035</v>
      </c>
      <c r="BB1860">
        <f t="shared" si="262"/>
        <v>1.6391363033981436</v>
      </c>
      <c r="BC1860">
        <f t="shared" si="263"/>
        <v>39.951999999999998</v>
      </c>
      <c r="BD1860">
        <f t="shared" si="264"/>
        <v>1200</v>
      </c>
      <c r="BE1860">
        <f t="shared" si="265"/>
        <v>1.08</v>
      </c>
      <c r="BF1860">
        <f t="shared" si="266"/>
        <v>-0.95919954200000002</v>
      </c>
      <c r="BG1860">
        <f t="shared" si="267"/>
        <v>3.0608115000000002E-2</v>
      </c>
    </row>
    <row r="1861" spans="1:59" x14ac:dyDescent="0.25">
      <c r="A1861">
        <v>721</v>
      </c>
      <c r="H1861" t="s">
        <v>207</v>
      </c>
      <c r="I1861" t="s">
        <v>222</v>
      </c>
      <c r="M1861" t="s">
        <v>118</v>
      </c>
      <c r="Q1861" t="s">
        <v>207</v>
      </c>
      <c r="R1861">
        <v>25.965</v>
      </c>
      <c r="S1861">
        <v>26.864999999999998</v>
      </c>
      <c r="T1861">
        <v>399.01499999999999</v>
      </c>
      <c r="U1861">
        <v>1199.5</v>
      </c>
      <c r="V1861" t="s">
        <v>207</v>
      </c>
      <c r="W1861" t="s">
        <v>207</v>
      </c>
      <c r="X1861">
        <v>2.0650937869999999</v>
      </c>
      <c r="Y1861" t="s">
        <v>207</v>
      </c>
      <c r="Z1861" t="s">
        <v>207</v>
      </c>
      <c r="AA1861" t="s">
        <v>207</v>
      </c>
      <c r="AB1861" t="s">
        <v>207</v>
      </c>
      <c r="AC1861" t="s">
        <v>207</v>
      </c>
      <c r="AD1861" t="s">
        <v>207</v>
      </c>
      <c r="AE1861" t="s">
        <v>207</v>
      </c>
      <c r="AG1861">
        <v>-0.84</v>
      </c>
      <c r="AH1861">
        <v>-0.14000000000000001</v>
      </c>
      <c r="AI1861" t="s">
        <v>207</v>
      </c>
      <c r="AJ1861" t="s">
        <v>207</v>
      </c>
      <c r="AL1861" t="s">
        <v>207</v>
      </c>
      <c r="AQ1861" t="s">
        <v>207</v>
      </c>
      <c r="AR1861" t="s">
        <v>207</v>
      </c>
      <c r="AS1861">
        <v>9.9113602999999995E-2</v>
      </c>
      <c r="AT1861">
        <v>6.6176820520000001</v>
      </c>
      <c r="AU1861">
        <v>1.882240616</v>
      </c>
      <c r="AV1861">
        <v>277.86829790000002</v>
      </c>
      <c r="AX1861">
        <f t="shared" si="260"/>
        <v>3.5370837890020281</v>
      </c>
      <c r="AZ1861" t="str">
        <f t="shared" si="259"/>
        <v>Picea abies</v>
      </c>
      <c r="BA1861">
        <f t="shared" si="261"/>
        <v>26.864999999999998</v>
      </c>
      <c r="BB1861">
        <f t="shared" si="262"/>
        <v>1.6548431730020281</v>
      </c>
      <c r="BC1861">
        <f t="shared" si="263"/>
        <v>39.901499999999999</v>
      </c>
      <c r="BD1861">
        <f t="shared" si="264"/>
        <v>1199.5</v>
      </c>
      <c r="BE1861">
        <f t="shared" si="265"/>
        <v>0.14000000000000001</v>
      </c>
      <c r="BF1861">
        <f t="shared" si="266"/>
        <v>6.6176820520000001</v>
      </c>
      <c r="BG1861">
        <f t="shared" si="267"/>
        <v>9.9113602999999995E-2</v>
      </c>
    </row>
    <row r="1862" spans="1:59" x14ac:dyDescent="0.25">
      <c r="A1862">
        <v>722</v>
      </c>
      <c r="H1862" t="s">
        <v>207</v>
      </c>
      <c r="I1862" t="s">
        <v>222</v>
      </c>
      <c r="M1862" t="s">
        <v>118</v>
      </c>
      <c r="Q1862" t="s">
        <v>207</v>
      </c>
      <c r="R1862">
        <v>25.934999999999999</v>
      </c>
      <c r="S1862">
        <v>26.88</v>
      </c>
      <c r="T1862">
        <v>399.16</v>
      </c>
      <c r="U1862">
        <v>1200</v>
      </c>
      <c r="V1862" t="s">
        <v>207</v>
      </c>
      <c r="W1862" t="s">
        <v>207</v>
      </c>
      <c r="X1862">
        <v>2.271792284</v>
      </c>
      <c r="Y1862" t="s">
        <v>207</v>
      </c>
      <c r="Z1862" t="s">
        <v>207</v>
      </c>
      <c r="AA1862" t="s">
        <v>207</v>
      </c>
      <c r="AB1862" t="s">
        <v>207</v>
      </c>
      <c r="AC1862" t="s">
        <v>207</v>
      </c>
      <c r="AD1862" t="s">
        <v>207</v>
      </c>
      <c r="AE1862" t="s">
        <v>207</v>
      </c>
      <c r="AG1862">
        <v>-0.63</v>
      </c>
      <c r="AH1862">
        <v>-0.27</v>
      </c>
      <c r="AI1862" t="s">
        <v>207</v>
      </c>
      <c r="AJ1862" t="s">
        <v>207</v>
      </c>
      <c r="AL1862" t="s">
        <v>207</v>
      </c>
      <c r="AQ1862" t="s">
        <v>207</v>
      </c>
      <c r="AR1862" t="s">
        <v>207</v>
      </c>
      <c r="AS1862">
        <v>0.10892400200000001</v>
      </c>
      <c r="AT1862">
        <v>7.6312897529999999</v>
      </c>
      <c r="AU1862">
        <v>1.877061841</v>
      </c>
      <c r="AV1862">
        <v>272.0032736</v>
      </c>
      <c r="AX1862">
        <f t="shared" si="260"/>
        <v>3.5402008317668976</v>
      </c>
      <c r="AZ1862" t="str">
        <f t="shared" si="259"/>
        <v>Picea abies</v>
      </c>
      <c r="BA1862">
        <f t="shared" si="261"/>
        <v>26.88</v>
      </c>
      <c r="BB1862">
        <f t="shared" si="262"/>
        <v>1.6631389907668976</v>
      </c>
      <c r="BC1862">
        <f t="shared" si="263"/>
        <v>39.916000000000004</v>
      </c>
      <c r="BD1862">
        <f t="shared" si="264"/>
        <v>1200</v>
      </c>
      <c r="BE1862">
        <f t="shared" si="265"/>
        <v>0.27</v>
      </c>
      <c r="BF1862">
        <f t="shared" si="266"/>
        <v>7.6312897529999999</v>
      </c>
      <c r="BG1862">
        <f t="shared" si="267"/>
        <v>0.10892400200000001</v>
      </c>
    </row>
    <row r="1863" spans="1:59" x14ac:dyDescent="0.25">
      <c r="A1863">
        <v>723</v>
      </c>
      <c r="H1863" t="s">
        <v>207</v>
      </c>
      <c r="I1863" t="s">
        <v>222</v>
      </c>
      <c r="M1863" t="s">
        <v>118</v>
      </c>
      <c r="Q1863" t="s">
        <v>207</v>
      </c>
      <c r="R1863">
        <v>25.945</v>
      </c>
      <c r="S1863">
        <v>26.815000000000001</v>
      </c>
      <c r="T1863">
        <v>399.08</v>
      </c>
      <c r="U1863">
        <v>1198.5</v>
      </c>
      <c r="V1863" t="s">
        <v>207</v>
      </c>
      <c r="W1863" t="s">
        <v>207</v>
      </c>
      <c r="X1863">
        <v>1.268627363</v>
      </c>
      <c r="Y1863" t="s">
        <v>207</v>
      </c>
      <c r="Z1863" t="s">
        <v>207</v>
      </c>
      <c r="AA1863" t="s">
        <v>207</v>
      </c>
      <c r="AB1863" t="s">
        <v>207</v>
      </c>
      <c r="AC1863" t="s">
        <v>207</v>
      </c>
      <c r="AD1863" t="s">
        <v>207</v>
      </c>
      <c r="AE1863" t="s">
        <v>207</v>
      </c>
      <c r="AG1863">
        <v>-0.9</v>
      </c>
      <c r="AH1863">
        <v>-0.23</v>
      </c>
      <c r="AI1863" t="s">
        <v>207</v>
      </c>
      <c r="AJ1863" t="s">
        <v>207</v>
      </c>
      <c r="AL1863" t="s">
        <v>207</v>
      </c>
      <c r="AQ1863" t="s">
        <v>207</v>
      </c>
      <c r="AR1863" t="s">
        <v>207</v>
      </c>
      <c r="AS1863">
        <v>6.0092988E-2</v>
      </c>
      <c r="AT1863">
        <v>4.0764431300000004</v>
      </c>
      <c r="AU1863">
        <v>1.9079719449999999</v>
      </c>
      <c r="AV1863">
        <v>276.57005509999999</v>
      </c>
      <c r="AX1863">
        <f t="shared" si="260"/>
        <v>3.5267109055709418</v>
      </c>
      <c r="AZ1863" t="str">
        <f t="shared" si="259"/>
        <v>Picea abies</v>
      </c>
      <c r="BA1863">
        <f t="shared" si="261"/>
        <v>26.815000000000001</v>
      </c>
      <c r="BB1863">
        <f t="shared" si="262"/>
        <v>1.6187389605709419</v>
      </c>
      <c r="BC1863">
        <f t="shared" si="263"/>
        <v>39.908000000000001</v>
      </c>
      <c r="BD1863">
        <f t="shared" si="264"/>
        <v>1198.5</v>
      </c>
      <c r="BE1863">
        <f t="shared" si="265"/>
        <v>0.23</v>
      </c>
      <c r="BF1863">
        <f t="shared" si="266"/>
        <v>4.0764431300000004</v>
      </c>
      <c r="BG1863">
        <f t="shared" si="267"/>
        <v>6.0092988E-2</v>
      </c>
    </row>
    <row r="1864" spans="1:59" x14ac:dyDescent="0.25">
      <c r="A1864">
        <v>724</v>
      </c>
      <c r="H1864" t="s">
        <v>207</v>
      </c>
      <c r="I1864" t="s">
        <v>222</v>
      </c>
      <c r="M1864" t="s">
        <v>118</v>
      </c>
      <c r="Q1864" t="s">
        <v>207</v>
      </c>
      <c r="R1864">
        <v>25.91</v>
      </c>
      <c r="S1864">
        <v>26.91</v>
      </c>
      <c r="T1864">
        <v>399.17500000000001</v>
      </c>
      <c r="U1864">
        <v>1200</v>
      </c>
      <c r="V1864" t="s">
        <v>207</v>
      </c>
      <c r="W1864" t="s">
        <v>207</v>
      </c>
      <c r="X1864">
        <v>2.7202979319999998</v>
      </c>
      <c r="Y1864" t="s">
        <v>207</v>
      </c>
      <c r="Z1864" t="s">
        <v>207</v>
      </c>
      <c r="AA1864" t="s">
        <v>207</v>
      </c>
      <c r="AB1864" t="s">
        <v>207</v>
      </c>
      <c r="AC1864" t="s">
        <v>207</v>
      </c>
      <c r="AD1864" t="s">
        <v>207</v>
      </c>
      <c r="AE1864" t="s">
        <v>207</v>
      </c>
      <c r="AG1864">
        <v>-1.02</v>
      </c>
      <c r="AH1864">
        <v>-0.24</v>
      </c>
      <c r="AI1864" t="s">
        <v>207</v>
      </c>
      <c r="AJ1864" t="s">
        <v>207</v>
      </c>
      <c r="AL1864" t="s">
        <v>207</v>
      </c>
      <c r="AQ1864" t="s">
        <v>207</v>
      </c>
      <c r="AR1864" t="s">
        <v>207</v>
      </c>
      <c r="AS1864">
        <v>0.13002613099999999</v>
      </c>
      <c r="AT1864">
        <v>8.1696944309999999</v>
      </c>
      <c r="AU1864">
        <v>1.876792499</v>
      </c>
      <c r="AV1864">
        <v>283.16385839999998</v>
      </c>
      <c r="AX1864">
        <f t="shared" si="260"/>
        <v>3.546442096242346</v>
      </c>
      <c r="AZ1864" t="str">
        <f t="shared" si="259"/>
        <v>Picea abies</v>
      </c>
      <c r="BA1864">
        <f t="shared" si="261"/>
        <v>26.91</v>
      </c>
      <c r="BB1864">
        <f t="shared" si="262"/>
        <v>1.669649597242346</v>
      </c>
      <c r="BC1864">
        <f t="shared" si="263"/>
        <v>39.917500000000004</v>
      </c>
      <c r="BD1864">
        <f t="shared" si="264"/>
        <v>1200</v>
      </c>
      <c r="BE1864">
        <f t="shared" si="265"/>
        <v>0.24</v>
      </c>
      <c r="BF1864">
        <f t="shared" si="266"/>
        <v>8.1696944309999999</v>
      </c>
      <c r="BG1864">
        <f t="shared" si="267"/>
        <v>0.13002613099999999</v>
      </c>
    </row>
    <row r="1865" spans="1:59" x14ac:dyDescent="0.25">
      <c r="A1865">
        <v>725</v>
      </c>
      <c r="H1865" t="s">
        <v>207</v>
      </c>
      <c r="I1865" t="s">
        <v>222</v>
      </c>
      <c r="M1865" t="s">
        <v>118</v>
      </c>
      <c r="Q1865" t="s">
        <v>207</v>
      </c>
      <c r="R1865">
        <v>26.02</v>
      </c>
      <c r="S1865">
        <v>27.25</v>
      </c>
      <c r="T1865">
        <v>399.38499999999999</v>
      </c>
      <c r="U1865">
        <v>1200</v>
      </c>
      <c r="V1865" t="s">
        <v>207</v>
      </c>
      <c r="W1865" t="s">
        <v>207</v>
      </c>
      <c r="X1865">
        <v>1.789633131</v>
      </c>
      <c r="Y1865" t="s">
        <v>207</v>
      </c>
      <c r="Z1865" t="s">
        <v>207</v>
      </c>
      <c r="AA1865" t="s">
        <v>207</v>
      </c>
      <c r="AB1865" t="s">
        <v>207</v>
      </c>
      <c r="AC1865" t="s">
        <v>207</v>
      </c>
      <c r="AD1865" t="s">
        <v>207</v>
      </c>
      <c r="AE1865" t="s">
        <v>207</v>
      </c>
      <c r="AG1865">
        <v>-0.68</v>
      </c>
      <c r="AH1865">
        <v>-0.19</v>
      </c>
      <c r="AI1865" t="s">
        <v>207</v>
      </c>
      <c r="AJ1865" t="s">
        <v>207</v>
      </c>
      <c r="AL1865" t="s">
        <v>207</v>
      </c>
      <c r="AQ1865" t="s">
        <v>207</v>
      </c>
      <c r="AR1865" t="s">
        <v>207</v>
      </c>
      <c r="AS1865">
        <v>8.0903262000000004E-2</v>
      </c>
      <c r="AT1865">
        <v>6.425407356</v>
      </c>
      <c r="AU1865">
        <v>1.9352894490000001</v>
      </c>
      <c r="AV1865">
        <v>257.69203210000001</v>
      </c>
      <c r="AX1865">
        <f t="shared" si="260"/>
        <v>3.6178491029114466</v>
      </c>
      <c r="AZ1865" t="str">
        <f t="shared" si="259"/>
        <v>Picea abies</v>
      </c>
      <c r="BA1865">
        <f t="shared" si="261"/>
        <v>27.25</v>
      </c>
      <c r="BB1865">
        <f t="shared" si="262"/>
        <v>1.6825596539114465</v>
      </c>
      <c r="BC1865">
        <f t="shared" si="263"/>
        <v>39.938499999999998</v>
      </c>
      <c r="BD1865">
        <f t="shared" si="264"/>
        <v>1200</v>
      </c>
      <c r="BE1865">
        <f t="shared" si="265"/>
        <v>0.19</v>
      </c>
      <c r="BF1865">
        <f t="shared" si="266"/>
        <v>6.425407356</v>
      </c>
      <c r="BG1865">
        <f t="shared" si="267"/>
        <v>8.0903262000000004E-2</v>
      </c>
    </row>
    <row r="1866" spans="1:59" x14ac:dyDescent="0.25">
      <c r="A1866">
        <v>726</v>
      </c>
      <c r="H1866" t="s">
        <v>207</v>
      </c>
      <c r="I1866" t="s">
        <v>222</v>
      </c>
      <c r="M1866" t="s">
        <v>118</v>
      </c>
      <c r="Q1866" t="s">
        <v>207</v>
      </c>
      <c r="R1866">
        <v>26.09</v>
      </c>
      <c r="S1866">
        <v>27.475000000000001</v>
      </c>
      <c r="T1866">
        <v>399.42</v>
      </c>
      <c r="U1866">
        <v>1200</v>
      </c>
      <c r="V1866" t="s">
        <v>207</v>
      </c>
      <c r="W1866" t="s">
        <v>207</v>
      </c>
      <c r="X1866">
        <v>1.404653747</v>
      </c>
      <c r="Y1866" t="s">
        <v>207</v>
      </c>
      <c r="Z1866" t="s">
        <v>207</v>
      </c>
      <c r="AA1866" t="s">
        <v>207</v>
      </c>
      <c r="AB1866" t="s">
        <v>207</v>
      </c>
      <c r="AC1866" t="s">
        <v>207</v>
      </c>
      <c r="AD1866" t="s">
        <v>207</v>
      </c>
      <c r="AE1866" t="s">
        <v>207</v>
      </c>
      <c r="AG1866">
        <v>-0.79</v>
      </c>
      <c r="AH1866">
        <v>-0.2</v>
      </c>
      <c r="AI1866" t="s">
        <v>207</v>
      </c>
      <c r="AJ1866" t="s">
        <v>207</v>
      </c>
      <c r="AL1866" t="s">
        <v>207</v>
      </c>
      <c r="AQ1866" t="s">
        <v>207</v>
      </c>
      <c r="AR1866" t="s">
        <v>207</v>
      </c>
      <c r="AS1866">
        <v>6.1848129000000002E-2</v>
      </c>
      <c r="AT1866">
        <v>5.2699869079999999</v>
      </c>
      <c r="AU1866">
        <v>1.955135429</v>
      </c>
      <c r="AV1866">
        <v>248.96786349999999</v>
      </c>
      <c r="AX1866">
        <f t="shared" si="260"/>
        <v>3.6657893162260033</v>
      </c>
      <c r="AZ1866" t="str">
        <f t="shared" si="259"/>
        <v>Picea abies</v>
      </c>
      <c r="BA1866">
        <f t="shared" si="261"/>
        <v>27.475000000000001</v>
      </c>
      <c r="BB1866">
        <f t="shared" si="262"/>
        <v>1.7106538872260033</v>
      </c>
      <c r="BC1866">
        <f t="shared" si="263"/>
        <v>39.942</v>
      </c>
      <c r="BD1866">
        <f t="shared" si="264"/>
        <v>1200</v>
      </c>
      <c r="BE1866">
        <f t="shared" si="265"/>
        <v>0.2</v>
      </c>
      <c r="BF1866">
        <f t="shared" si="266"/>
        <v>5.2699869079999999</v>
      </c>
      <c r="BG1866">
        <f t="shared" si="267"/>
        <v>6.1848129000000002E-2</v>
      </c>
    </row>
    <row r="1867" spans="1:59" x14ac:dyDescent="0.25">
      <c r="A1867">
        <v>727</v>
      </c>
      <c r="H1867" t="s">
        <v>207</v>
      </c>
      <c r="I1867" t="s">
        <v>222</v>
      </c>
      <c r="M1867" t="s">
        <v>118</v>
      </c>
      <c r="Q1867" t="s">
        <v>207</v>
      </c>
      <c r="R1867">
        <v>26.07</v>
      </c>
      <c r="S1867">
        <v>27.41</v>
      </c>
      <c r="T1867">
        <v>399.34500000000003</v>
      </c>
      <c r="U1867">
        <v>1199.5</v>
      </c>
      <c r="V1867" t="s">
        <v>207</v>
      </c>
      <c r="W1867" t="s">
        <v>207</v>
      </c>
      <c r="X1867">
        <v>1.9534038419999999</v>
      </c>
      <c r="Y1867" t="s">
        <v>207</v>
      </c>
      <c r="Z1867" t="s">
        <v>207</v>
      </c>
      <c r="AA1867" t="s">
        <v>207</v>
      </c>
      <c r="AB1867" t="s">
        <v>207</v>
      </c>
      <c r="AC1867" t="s">
        <v>207</v>
      </c>
      <c r="AD1867" t="s">
        <v>207</v>
      </c>
      <c r="AE1867" t="s">
        <v>207</v>
      </c>
      <c r="AG1867">
        <v>-0.7</v>
      </c>
      <c r="AH1867">
        <v>-0.21</v>
      </c>
      <c r="AI1867" t="s">
        <v>207</v>
      </c>
      <c r="AJ1867" t="s">
        <v>207</v>
      </c>
      <c r="AL1867" t="s">
        <v>207</v>
      </c>
      <c r="AQ1867" t="s">
        <v>207</v>
      </c>
      <c r="AR1867" t="s">
        <v>207</v>
      </c>
      <c r="AS1867">
        <v>8.8206578999999993E-2</v>
      </c>
      <c r="AT1867">
        <v>6.5324326670000001</v>
      </c>
      <c r="AU1867">
        <v>1.9150471440000001</v>
      </c>
      <c r="AV1867">
        <v>265.38967559999998</v>
      </c>
      <c r="AX1867">
        <f t="shared" si="260"/>
        <v>3.6518834331656533</v>
      </c>
      <c r="AZ1867" t="str">
        <f t="shared" si="259"/>
        <v>Picea abies</v>
      </c>
      <c r="BA1867">
        <f t="shared" si="261"/>
        <v>27.41</v>
      </c>
      <c r="BB1867">
        <f t="shared" si="262"/>
        <v>1.7368362891656532</v>
      </c>
      <c r="BC1867">
        <f t="shared" si="263"/>
        <v>39.9345</v>
      </c>
      <c r="BD1867">
        <f t="shared" si="264"/>
        <v>1199.5</v>
      </c>
      <c r="BE1867">
        <f t="shared" si="265"/>
        <v>0.21</v>
      </c>
      <c r="BF1867">
        <f t="shared" si="266"/>
        <v>6.5324326670000001</v>
      </c>
      <c r="BG1867">
        <f t="shared" si="267"/>
        <v>8.8206578999999993E-2</v>
      </c>
    </row>
    <row r="1868" spans="1:59" x14ac:dyDescent="0.25">
      <c r="A1868">
        <v>728</v>
      </c>
      <c r="H1868" t="s">
        <v>207</v>
      </c>
      <c r="I1868" t="s">
        <v>222</v>
      </c>
      <c r="M1868" t="s">
        <v>118</v>
      </c>
      <c r="Q1868" t="s">
        <v>207</v>
      </c>
      <c r="R1868">
        <v>26.094999999999999</v>
      </c>
      <c r="S1868">
        <v>27.484999999999999</v>
      </c>
      <c r="T1868">
        <v>399.36500000000001</v>
      </c>
      <c r="U1868">
        <v>1199</v>
      </c>
      <c r="V1868" t="s">
        <v>207</v>
      </c>
      <c r="W1868" t="s">
        <v>207</v>
      </c>
      <c r="X1868">
        <v>0.48543094799999997</v>
      </c>
      <c r="Y1868" t="s">
        <v>207</v>
      </c>
      <c r="Z1868" t="s">
        <v>207</v>
      </c>
      <c r="AA1868" t="s">
        <v>207</v>
      </c>
      <c r="AB1868" t="s">
        <v>207</v>
      </c>
      <c r="AC1868" t="s">
        <v>207</v>
      </c>
      <c r="AD1868" t="s">
        <v>207</v>
      </c>
      <c r="AE1868" t="s">
        <v>207</v>
      </c>
      <c r="AG1868">
        <v>-1.55</v>
      </c>
      <c r="AH1868">
        <v>-1.28</v>
      </c>
      <c r="AI1868" t="s">
        <v>207</v>
      </c>
      <c r="AJ1868" t="s">
        <v>207</v>
      </c>
      <c r="AL1868" t="s">
        <v>207</v>
      </c>
      <c r="AQ1868" t="s">
        <v>207</v>
      </c>
      <c r="AR1868" t="s">
        <v>207</v>
      </c>
      <c r="AS1868">
        <v>2.1153595000000001E-2</v>
      </c>
      <c r="AT1868">
        <v>0.92454530400000001</v>
      </c>
      <c r="AU1868">
        <v>1.9685498749999999</v>
      </c>
      <c r="AV1868">
        <v>316.09462180000003</v>
      </c>
      <c r="AX1868">
        <f t="shared" si="260"/>
        <v>3.6679327701903572</v>
      </c>
      <c r="AZ1868" t="str">
        <f t="shared" si="259"/>
        <v>Picea abies</v>
      </c>
      <c r="BA1868">
        <f t="shared" si="261"/>
        <v>27.484999999999999</v>
      </c>
      <c r="BB1868">
        <f t="shared" si="262"/>
        <v>1.6993828951903573</v>
      </c>
      <c r="BC1868">
        <f t="shared" si="263"/>
        <v>39.936500000000002</v>
      </c>
      <c r="BD1868">
        <f t="shared" si="264"/>
        <v>1199</v>
      </c>
      <c r="BE1868">
        <f t="shared" si="265"/>
        <v>1.28</v>
      </c>
      <c r="BF1868">
        <f t="shared" si="266"/>
        <v>0.92454530400000001</v>
      </c>
      <c r="BG1868">
        <f t="shared" si="267"/>
        <v>2.1153595000000001E-2</v>
      </c>
    </row>
    <row r="1869" spans="1:59" x14ac:dyDescent="0.25">
      <c r="A1869">
        <v>729</v>
      </c>
      <c r="H1869" t="s">
        <v>207</v>
      </c>
      <c r="I1869" t="s">
        <v>222</v>
      </c>
      <c r="M1869" t="s">
        <v>118</v>
      </c>
      <c r="Q1869" t="s">
        <v>207</v>
      </c>
      <c r="R1869">
        <v>26.08</v>
      </c>
      <c r="S1869">
        <v>27.655000000000001</v>
      </c>
      <c r="T1869">
        <v>399.36</v>
      </c>
      <c r="U1869">
        <v>1201</v>
      </c>
      <c r="V1869" t="s">
        <v>207</v>
      </c>
      <c r="W1869" t="s">
        <v>207</v>
      </c>
      <c r="X1869">
        <v>1.100558937</v>
      </c>
      <c r="Y1869" t="s">
        <v>207</v>
      </c>
      <c r="Z1869" t="s">
        <v>207</v>
      </c>
      <c r="AA1869" t="s">
        <v>207</v>
      </c>
      <c r="AB1869" t="s">
        <v>207</v>
      </c>
      <c r="AC1869" t="s">
        <v>207</v>
      </c>
      <c r="AD1869" t="s">
        <v>207</v>
      </c>
      <c r="AE1869" t="s">
        <v>207</v>
      </c>
      <c r="AG1869">
        <v>-1.81</v>
      </c>
      <c r="AH1869">
        <v>-1.64</v>
      </c>
      <c r="AI1869" t="s">
        <v>207</v>
      </c>
      <c r="AJ1869" t="s">
        <v>207</v>
      </c>
      <c r="AL1869" t="s">
        <v>207</v>
      </c>
      <c r="AQ1869" t="s">
        <v>207</v>
      </c>
      <c r="AR1869" t="s">
        <v>207</v>
      </c>
      <c r="AS1869">
        <v>4.7910408000000002E-2</v>
      </c>
      <c r="AT1869">
        <v>0.92186879600000005</v>
      </c>
      <c r="AU1869">
        <v>1.936429835</v>
      </c>
      <c r="AV1869">
        <v>354.02427890000001</v>
      </c>
      <c r="AX1869">
        <f t="shared" si="260"/>
        <v>3.7045388348659412</v>
      </c>
      <c r="AZ1869" t="str">
        <f t="shared" si="259"/>
        <v>Picea abies</v>
      </c>
      <c r="BA1869">
        <f t="shared" si="261"/>
        <v>27.655000000000001</v>
      </c>
      <c r="BB1869">
        <f t="shared" si="262"/>
        <v>1.7681089998659412</v>
      </c>
      <c r="BC1869">
        <f t="shared" si="263"/>
        <v>39.936</v>
      </c>
      <c r="BD1869">
        <f t="shared" si="264"/>
        <v>1201</v>
      </c>
      <c r="BE1869">
        <f t="shared" si="265"/>
        <v>1.64</v>
      </c>
      <c r="BF1869">
        <f t="shared" si="266"/>
        <v>0.92186879600000005</v>
      </c>
      <c r="BG1869">
        <f t="shared" si="267"/>
        <v>4.7910408000000002E-2</v>
      </c>
    </row>
    <row r="1870" spans="1:59" x14ac:dyDescent="0.25">
      <c r="A1870">
        <v>730</v>
      </c>
      <c r="H1870" t="s">
        <v>207</v>
      </c>
      <c r="I1870" t="s">
        <v>222</v>
      </c>
      <c r="M1870" t="s">
        <v>118</v>
      </c>
      <c r="Q1870" t="s">
        <v>207</v>
      </c>
      <c r="R1870">
        <v>26.065000000000001</v>
      </c>
      <c r="S1870">
        <v>27.48</v>
      </c>
      <c r="T1870">
        <v>399.38499999999999</v>
      </c>
      <c r="U1870">
        <v>1201.5</v>
      </c>
      <c r="V1870" t="s">
        <v>207</v>
      </c>
      <c r="W1870" t="s">
        <v>207</v>
      </c>
      <c r="X1870">
        <v>0.97708287599999999</v>
      </c>
      <c r="Y1870" t="s">
        <v>207</v>
      </c>
      <c r="Z1870" t="s">
        <v>207</v>
      </c>
      <c r="AA1870" t="s">
        <v>207</v>
      </c>
      <c r="AB1870" t="s">
        <v>207</v>
      </c>
      <c r="AC1870" t="s">
        <v>207</v>
      </c>
      <c r="AD1870" t="s">
        <v>207</v>
      </c>
      <c r="AE1870" t="s">
        <v>207</v>
      </c>
      <c r="AG1870">
        <v>-1.88</v>
      </c>
      <c r="AH1870">
        <v>-1.46</v>
      </c>
      <c r="AI1870" t="s">
        <v>207</v>
      </c>
      <c r="AJ1870" t="s">
        <v>207</v>
      </c>
      <c r="AL1870" t="s">
        <v>207</v>
      </c>
      <c r="AQ1870" t="s">
        <v>207</v>
      </c>
      <c r="AR1870" t="s">
        <v>207</v>
      </c>
      <c r="AS1870">
        <v>4.3100707000000002E-2</v>
      </c>
      <c r="AT1870">
        <v>1.294469511</v>
      </c>
      <c r="AU1870">
        <v>1.9412889339999999</v>
      </c>
      <c r="AV1870">
        <v>337.18129649999997</v>
      </c>
      <c r="AX1870">
        <f t="shared" si="260"/>
        <v>3.6668609068274463</v>
      </c>
      <c r="AZ1870" t="str">
        <f t="shared" si="259"/>
        <v>Picea abies</v>
      </c>
      <c r="BA1870">
        <f t="shared" si="261"/>
        <v>27.48</v>
      </c>
      <c r="BB1870">
        <f t="shared" si="262"/>
        <v>1.7255719728274463</v>
      </c>
      <c r="BC1870">
        <f t="shared" si="263"/>
        <v>39.938499999999998</v>
      </c>
      <c r="BD1870">
        <f t="shared" si="264"/>
        <v>1201.5</v>
      </c>
      <c r="BE1870">
        <f t="shared" si="265"/>
        <v>1.46</v>
      </c>
      <c r="BF1870">
        <f t="shared" si="266"/>
        <v>1.294469511</v>
      </c>
      <c r="BG1870">
        <f t="shared" si="267"/>
        <v>4.3100707000000002E-2</v>
      </c>
    </row>
    <row r="1871" spans="1:59" x14ac:dyDescent="0.25">
      <c r="A1871">
        <v>731</v>
      </c>
      <c r="H1871" t="s">
        <v>207</v>
      </c>
      <c r="I1871" t="s">
        <v>222</v>
      </c>
      <c r="M1871" t="s">
        <v>118</v>
      </c>
      <c r="Q1871" t="s">
        <v>207</v>
      </c>
      <c r="R1871">
        <v>26.024999999999999</v>
      </c>
      <c r="S1871">
        <v>27.305</v>
      </c>
      <c r="T1871">
        <v>399.34</v>
      </c>
      <c r="U1871">
        <v>1198.5</v>
      </c>
      <c r="V1871" t="s">
        <v>207</v>
      </c>
      <c r="W1871" t="s">
        <v>207</v>
      </c>
      <c r="X1871">
        <v>0.78119389100000003</v>
      </c>
      <c r="Y1871" t="s">
        <v>207</v>
      </c>
      <c r="Z1871" t="s">
        <v>207</v>
      </c>
      <c r="AA1871" t="s">
        <v>207</v>
      </c>
      <c r="AB1871" t="s">
        <v>207</v>
      </c>
      <c r="AC1871" t="s">
        <v>207</v>
      </c>
      <c r="AD1871" t="s">
        <v>207</v>
      </c>
      <c r="AE1871" t="s">
        <v>207</v>
      </c>
      <c r="AG1871">
        <v>-2.14</v>
      </c>
      <c r="AH1871">
        <v>-1.83</v>
      </c>
      <c r="AI1871" t="s">
        <v>207</v>
      </c>
      <c r="AJ1871" t="s">
        <v>207</v>
      </c>
      <c r="AL1871" t="s">
        <v>207</v>
      </c>
      <c r="AQ1871" t="s">
        <v>207</v>
      </c>
      <c r="AR1871" t="s">
        <v>207</v>
      </c>
      <c r="AS1871">
        <v>3.4755332999999999E-2</v>
      </c>
      <c r="AT1871">
        <v>1.2104311350000001</v>
      </c>
      <c r="AU1871">
        <v>1.9498227459999999</v>
      </c>
      <c r="AV1871">
        <v>330.20551119999999</v>
      </c>
      <c r="AX1871">
        <f t="shared" si="260"/>
        <v>3.6295171128204475</v>
      </c>
      <c r="AZ1871" t="str">
        <f t="shared" si="259"/>
        <v>Picea abies</v>
      </c>
      <c r="BA1871">
        <f t="shared" si="261"/>
        <v>27.305</v>
      </c>
      <c r="BB1871">
        <f t="shared" si="262"/>
        <v>1.6796943668204476</v>
      </c>
      <c r="BC1871">
        <f t="shared" si="263"/>
        <v>39.933999999999997</v>
      </c>
      <c r="BD1871">
        <f t="shared" si="264"/>
        <v>1198.5</v>
      </c>
      <c r="BE1871">
        <f t="shared" si="265"/>
        <v>1.83</v>
      </c>
      <c r="BF1871">
        <f t="shared" si="266"/>
        <v>1.2104311350000001</v>
      </c>
      <c r="BG1871">
        <f t="shared" si="267"/>
        <v>3.4755332999999999E-2</v>
      </c>
    </row>
    <row r="1872" spans="1:59" x14ac:dyDescent="0.25">
      <c r="A1872">
        <v>732</v>
      </c>
      <c r="H1872" t="s">
        <v>207</v>
      </c>
      <c r="I1872" t="s">
        <v>222</v>
      </c>
      <c r="M1872" t="s">
        <v>118</v>
      </c>
      <c r="Q1872" t="s">
        <v>207</v>
      </c>
      <c r="R1872">
        <v>26.045000000000002</v>
      </c>
      <c r="S1872">
        <v>27.434999999999999</v>
      </c>
      <c r="T1872">
        <v>399.315</v>
      </c>
      <c r="U1872">
        <v>1199</v>
      </c>
      <c r="V1872" t="s">
        <v>207</v>
      </c>
      <c r="W1872" t="s">
        <v>207</v>
      </c>
      <c r="X1872">
        <v>0.40709030200000001</v>
      </c>
      <c r="Y1872" t="s">
        <v>207</v>
      </c>
      <c r="Z1872" t="s">
        <v>207</v>
      </c>
      <c r="AA1872" t="s">
        <v>207</v>
      </c>
      <c r="AB1872" t="s">
        <v>207</v>
      </c>
      <c r="AC1872" t="s">
        <v>207</v>
      </c>
      <c r="AD1872" t="s">
        <v>207</v>
      </c>
      <c r="AE1872" t="s">
        <v>207</v>
      </c>
      <c r="AG1872">
        <v>-1.94</v>
      </c>
      <c r="AH1872">
        <v>-1.9</v>
      </c>
      <c r="AI1872" t="s">
        <v>207</v>
      </c>
      <c r="AJ1872" t="s">
        <v>207</v>
      </c>
      <c r="AL1872" t="s">
        <v>207</v>
      </c>
      <c r="AQ1872" t="s">
        <v>207</v>
      </c>
      <c r="AR1872" t="s">
        <v>207</v>
      </c>
      <c r="AS1872">
        <v>1.7833993999999999E-2</v>
      </c>
      <c r="AT1872">
        <v>0.66999360900000005</v>
      </c>
      <c r="AU1872">
        <v>1.9570138399999999</v>
      </c>
      <c r="AV1872">
        <v>324.33795450000002</v>
      </c>
      <c r="AX1872">
        <f t="shared" si="260"/>
        <v>3.6572264038275564</v>
      </c>
      <c r="AZ1872" t="str">
        <f t="shared" si="259"/>
        <v>Picea abies</v>
      </c>
      <c r="BA1872">
        <f t="shared" si="261"/>
        <v>27.434999999999999</v>
      </c>
      <c r="BB1872">
        <f t="shared" si="262"/>
        <v>1.7002125638275565</v>
      </c>
      <c r="BC1872">
        <f t="shared" si="263"/>
        <v>39.9315</v>
      </c>
      <c r="BD1872">
        <f t="shared" si="264"/>
        <v>1199</v>
      </c>
      <c r="BE1872">
        <f t="shared" si="265"/>
        <v>1.9</v>
      </c>
      <c r="BF1872">
        <f t="shared" si="266"/>
        <v>0.66999360900000005</v>
      </c>
      <c r="BG1872">
        <f t="shared" si="267"/>
        <v>1.7833993999999999E-2</v>
      </c>
    </row>
    <row r="1873" spans="1:59" x14ac:dyDescent="0.25">
      <c r="A1873">
        <v>733</v>
      </c>
      <c r="H1873" t="s">
        <v>207</v>
      </c>
      <c r="I1873" t="s">
        <v>222</v>
      </c>
      <c r="M1873" t="s">
        <v>118</v>
      </c>
      <c r="Q1873" t="s">
        <v>207</v>
      </c>
      <c r="R1873">
        <v>25.995000000000001</v>
      </c>
      <c r="S1873">
        <v>27.625</v>
      </c>
      <c r="T1873">
        <v>399.255</v>
      </c>
      <c r="U1873">
        <v>1199</v>
      </c>
      <c r="V1873" t="s">
        <v>207</v>
      </c>
      <c r="W1873" t="s">
        <v>207</v>
      </c>
      <c r="X1873">
        <v>0.53816508900000004</v>
      </c>
      <c r="Y1873" t="s">
        <v>207</v>
      </c>
      <c r="Z1873" t="s">
        <v>207</v>
      </c>
      <c r="AA1873" t="s">
        <v>207</v>
      </c>
      <c r="AB1873" t="s">
        <v>207</v>
      </c>
      <c r="AC1873" t="s">
        <v>207</v>
      </c>
      <c r="AD1873" t="s">
        <v>207</v>
      </c>
      <c r="AE1873" t="s">
        <v>207</v>
      </c>
      <c r="AG1873">
        <v>-2.5299999999999998</v>
      </c>
      <c r="AH1873">
        <v>-2.48</v>
      </c>
      <c r="AI1873" t="s">
        <v>207</v>
      </c>
      <c r="AJ1873" t="s">
        <v>207</v>
      </c>
      <c r="AL1873" t="s">
        <v>207</v>
      </c>
      <c r="AQ1873" t="s">
        <v>207</v>
      </c>
      <c r="AR1873" t="s">
        <v>207</v>
      </c>
      <c r="AS1873">
        <v>2.3173289999999999E-2</v>
      </c>
      <c r="AT1873">
        <v>0.481698558</v>
      </c>
      <c r="AU1873">
        <v>1.9460302899999999</v>
      </c>
      <c r="AV1873">
        <v>351.49906270000002</v>
      </c>
      <c r="AX1873">
        <f t="shared" si="260"/>
        <v>3.6980559227150844</v>
      </c>
      <c r="AZ1873" t="str">
        <f t="shared" si="259"/>
        <v>Picea abies</v>
      </c>
      <c r="BA1873">
        <f t="shared" si="261"/>
        <v>27.625</v>
      </c>
      <c r="BB1873">
        <f t="shared" si="262"/>
        <v>1.7520256327150845</v>
      </c>
      <c r="BC1873">
        <f t="shared" si="263"/>
        <v>39.9255</v>
      </c>
      <c r="BD1873">
        <f t="shared" si="264"/>
        <v>1199</v>
      </c>
      <c r="BE1873">
        <f t="shared" si="265"/>
        <v>2.48</v>
      </c>
      <c r="BF1873">
        <f t="shared" si="266"/>
        <v>0.481698558</v>
      </c>
      <c r="BG1873">
        <f t="shared" si="267"/>
        <v>2.3173289999999999E-2</v>
      </c>
    </row>
    <row r="1874" spans="1:59" x14ac:dyDescent="0.25">
      <c r="A1874">
        <v>734</v>
      </c>
      <c r="H1874" t="s">
        <v>207</v>
      </c>
      <c r="I1874" t="s">
        <v>222</v>
      </c>
      <c r="M1874" t="s">
        <v>118</v>
      </c>
      <c r="Q1874" t="s">
        <v>207</v>
      </c>
      <c r="R1874">
        <v>26.09</v>
      </c>
      <c r="S1874">
        <v>27.65</v>
      </c>
      <c r="T1874">
        <v>399.31</v>
      </c>
      <c r="U1874">
        <v>1200.5</v>
      </c>
      <c r="V1874" t="s">
        <v>207</v>
      </c>
      <c r="W1874" t="s">
        <v>207</v>
      </c>
      <c r="X1874">
        <v>0.23387892199999999</v>
      </c>
      <c r="Y1874" t="s">
        <v>207</v>
      </c>
      <c r="Z1874" t="s">
        <v>207</v>
      </c>
      <c r="AA1874" t="s">
        <v>207</v>
      </c>
      <c r="AB1874" t="s">
        <v>207</v>
      </c>
      <c r="AC1874" t="s">
        <v>207</v>
      </c>
      <c r="AD1874" t="s">
        <v>207</v>
      </c>
      <c r="AE1874" t="s">
        <v>207</v>
      </c>
      <c r="AG1874">
        <v>-3.01</v>
      </c>
      <c r="AH1874">
        <v>-2.65</v>
      </c>
      <c r="AI1874" t="s">
        <v>207</v>
      </c>
      <c r="AJ1874" t="s">
        <v>207</v>
      </c>
      <c r="AL1874" t="s">
        <v>207</v>
      </c>
      <c r="AQ1874" t="s">
        <v>207</v>
      </c>
      <c r="AR1874" t="s">
        <v>207</v>
      </c>
      <c r="AS1874">
        <v>1.0001022E-2</v>
      </c>
      <c r="AT1874">
        <v>0.40564164600000002</v>
      </c>
      <c r="AU1874">
        <v>1.9721894639999999</v>
      </c>
      <c r="AV1874">
        <v>320.6200455</v>
      </c>
      <c r="AX1874">
        <f t="shared" si="260"/>
        <v>3.7034576628250457</v>
      </c>
      <c r="AZ1874" t="str">
        <f t="shared" si="259"/>
        <v>Picea abies</v>
      </c>
      <c r="BA1874">
        <f t="shared" si="261"/>
        <v>27.65</v>
      </c>
      <c r="BB1874">
        <f t="shared" si="262"/>
        <v>1.7312681988250458</v>
      </c>
      <c r="BC1874">
        <f t="shared" si="263"/>
        <v>39.930999999999997</v>
      </c>
      <c r="BD1874">
        <f t="shared" si="264"/>
        <v>1200.5</v>
      </c>
      <c r="BE1874">
        <f t="shared" si="265"/>
        <v>2.65</v>
      </c>
      <c r="BF1874">
        <f t="shared" si="266"/>
        <v>0.40564164600000002</v>
      </c>
      <c r="BG1874">
        <f t="shared" si="267"/>
        <v>1.0001022E-2</v>
      </c>
    </row>
    <row r="1875" spans="1:59" x14ac:dyDescent="0.25">
      <c r="A1875">
        <v>735</v>
      </c>
      <c r="H1875" t="s">
        <v>207</v>
      </c>
      <c r="I1875" t="s">
        <v>222</v>
      </c>
      <c r="M1875" t="s">
        <v>118</v>
      </c>
      <c r="Q1875" t="s">
        <v>207</v>
      </c>
      <c r="R1875">
        <v>26.12</v>
      </c>
      <c r="S1875">
        <v>27.215</v>
      </c>
      <c r="T1875">
        <v>399.28500000000003</v>
      </c>
      <c r="U1875">
        <v>1200.5</v>
      </c>
      <c r="V1875" t="s">
        <v>207</v>
      </c>
      <c r="W1875" t="s">
        <v>207</v>
      </c>
      <c r="X1875">
        <v>0.75316136099999997</v>
      </c>
      <c r="Y1875" t="s">
        <v>207</v>
      </c>
      <c r="Z1875" t="s">
        <v>207</v>
      </c>
      <c r="AA1875" t="s">
        <v>207</v>
      </c>
      <c r="AB1875" t="s">
        <v>207</v>
      </c>
      <c r="AC1875" t="s">
        <v>207</v>
      </c>
      <c r="AD1875" t="s">
        <v>207</v>
      </c>
      <c r="AE1875" t="s">
        <v>207</v>
      </c>
      <c r="AG1875">
        <v>-0.89</v>
      </c>
      <c r="AH1875">
        <v>-0.33</v>
      </c>
      <c r="AI1875" t="s">
        <v>207</v>
      </c>
      <c r="AJ1875" t="s">
        <v>207</v>
      </c>
      <c r="AL1875" t="s">
        <v>207</v>
      </c>
      <c r="AQ1875" t="s">
        <v>207</v>
      </c>
      <c r="AR1875" t="s">
        <v>207</v>
      </c>
      <c r="AS1875">
        <v>3.3108853000000001E-2</v>
      </c>
      <c r="AT1875">
        <v>3.111278183</v>
      </c>
      <c r="AU1875">
        <v>2.015609194</v>
      </c>
      <c r="AV1875">
        <v>236.047335</v>
      </c>
      <c r="AX1875">
        <f t="shared" si="260"/>
        <v>3.6104410260843935</v>
      </c>
      <c r="AZ1875" t="str">
        <f t="shared" si="259"/>
        <v>Picea abies</v>
      </c>
      <c r="BA1875">
        <f t="shared" si="261"/>
        <v>27.215</v>
      </c>
      <c r="BB1875">
        <f t="shared" si="262"/>
        <v>1.5948318320843935</v>
      </c>
      <c r="BC1875">
        <f t="shared" si="263"/>
        <v>39.9285</v>
      </c>
      <c r="BD1875">
        <f t="shared" si="264"/>
        <v>1200.5</v>
      </c>
      <c r="BE1875">
        <f t="shared" si="265"/>
        <v>0.33</v>
      </c>
      <c r="BF1875">
        <f t="shared" si="266"/>
        <v>3.111278183</v>
      </c>
      <c r="BG1875">
        <f t="shared" si="267"/>
        <v>3.3108853000000001E-2</v>
      </c>
    </row>
    <row r="1876" spans="1:59" x14ac:dyDescent="0.25">
      <c r="A1876">
        <v>736</v>
      </c>
      <c r="H1876" t="s">
        <v>207</v>
      </c>
      <c r="I1876" t="s">
        <v>222</v>
      </c>
      <c r="M1876" t="s">
        <v>118</v>
      </c>
      <c r="Q1876" t="s">
        <v>207</v>
      </c>
      <c r="R1876">
        <v>26.114999999999998</v>
      </c>
      <c r="S1876">
        <v>27.114999999999998</v>
      </c>
      <c r="T1876">
        <v>399.185</v>
      </c>
      <c r="U1876">
        <v>1200</v>
      </c>
      <c r="V1876" t="s">
        <v>207</v>
      </c>
      <c r="W1876" t="s">
        <v>207</v>
      </c>
      <c r="X1876">
        <v>1.2084760960000001</v>
      </c>
      <c r="Y1876" t="s">
        <v>207</v>
      </c>
      <c r="Z1876" t="s">
        <v>207</v>
      </c>
      <c r="AA1876" t="s">
        <v>207</v>
      </c>
      <c r="AB1876" t="s">
        <v>207</v>
      </c>
      <c r="AC1876" t="s">
        <v>207</v>
      </c>
      <c r="AD1876" t="s">
        <v>207</v>
      </c>
      <c r="AE1876" t="s">
        <v>207</v>
      </c>
      <c r="AG1876">
        <v>-0.79</v>
      </c>
      <c r="AH1876">
        <v>-0.33</v>
      </c>
      <c r="AI1876" t="s">
        <v>207</v>
      </c>
      <c r="AJ1876" t="s">
        <v>207</v>
      </c>
      <c r="AL1876" t="s">
        <v>207</v>
      </c>
      <c r="AQ1876" t="s">
        <v>207</v>
      </c>
      <c r="AR1876" t="s">
        <v>207</v>
      </c>
      <c r="AS1876">
        <v>5.3452967999999997E-2</v>
      </c>
      <c r="AT1876">
        <v>2.5765685629999999</v>
      </c>
      <c r="AU1876">
        <v>2.0270199029999998</v>
      </c>
      <c r="AV1876">
        <v>307.57744609999997</v>
      </c>
      <c r="AX1876">
        <f t="shared" si="260"/>
        <v>3.5893478389816353</v>
      </c>
      <c r="AZ1876" t="str">
        <f t="shared" si="259"/>
        <v>Picea abies</v>
      </c>
      <c r="BA1876">
        <f t="shared" si="261"/>
        <v>27.114999999999998</v>
      </c>
      <c r="BB1876">
        <f t="shared" si="262"/>
        <v>1.5623279359816356</v>
      </c>
      <c r="BC1876">
        <f t="shared" si="263"/>
        <v>39.918500000000002</v>
      </c>
      <c r="BD1876">
        <f t="shared" si="264"/>
        <v>1200</v>
      </c>
      <c r="BE1876">
        <f t="shared" si="265"/>
        <v>0.33</v>
      </c>
      <c r="BF1876">
        <f t="shared" si="266"/>
        <v>2.5765685629999999</v>
      </c>
      <c r="BG1876">
        <f t="shared" si="267"/>
        <v>5.3452967999999997E-2</v>
      </c>
    </row>
    <row r="1877" spans="1:59" x14ac:dyDescent="0.25">
      <c r="A1877">
        <v>737</v>
      </c>
      <c r="H1877" t="s">
        <v>207</v>
      </c>
      <c r="I1877" t="s">
        <v>222</v>
      </c>
      <c r="M1877" t="s">
        <v>118</v>
      </c>
      <c r="Q1877" t="s">
        <v>207</v>
      </c>
      <c r="R1877">
        <v>26.074999999999999</v>
      </c>
      <c r="S1877">
        <v>27.1</v>
      </c>
      <c r="T1877">
        <v>399.21</v>
      </c>
      <c r="U1877">
        <v>1199</v>
      </c>
      <c r="V1877" t="s">
        <v>207</v>
      </c>
      <c r="W1877" t="s">
        <v>207</v>
      </c>
      <c r="X1877">
        <v>0.60364938099999998</v>
      </c>
      <c r="Y1877" t="s">
        <v>207</v>
      </c>
      <c r="Z1877" t="s">
        <v>207</v>
      </c>
      <c r="AA1877" t="s">
        <v>207</v>
      </c>
      <c r="AB1877" t="s">
        <v>207</v>
      </c>
      <c r="AC1877" t="s">
        <v>207</v>
      </c>
      <c r="AD1877" t="s">
        <v>207</v>
      </c>
      <c r="AE1877" t="s">
        <v>207</v>
      </c>
      <c r="AG1877">
        <v>-1.1399999999999999</v>
      </c>
      <c r="AH1877">
        <v>-0.36</v>
      </c>
      <c r="AI1877" t="s">
        <v>207</v>
      </c>
      <c r="AJ1877" t="s">
        <v>207</v>
      </c>
      <c r="AL1877" t="s">
        <v>207</v>
      </c>
      <c r="AQ1877" t="s">
        <v>207</v>
      </c>
      <c r="AR1877" t="s">
        <v>207</v>
      </c>
      <c r="AS1877">
        <v>2.6192007E-2</v>
      </c>
      <c r="AT1877">
        <v>-0.36166811900000001</v>
      </c>
      <c r="AU1877">
        <v>2.0595162560000002</v>
      </c>
      <c r="AV1877">
        <v>406.57490389999998</v>
      </c>
      <c r="AX1877">
        <f t="shared" si="260"/>
        <v>3.5861931364045478</v>
      </c>
      <c r="AZ1877" t="str">
        <f t="shared" si="259"/>
        <v>Picea abies</v>
      </c>
      <c r="BA1877">
        <f t="shared" si="261"/>
        <v>27.1</v>
      </c>
      <c r="BB1877">
        <f t="shared" si="262"/>
        <v>1.5266768804045476</v>
      </c>
      <c r="BC1877">
        <f t="shared" si="263"/>
        <v>39.920999999999999</v>
      </c>
      <c r="BD1877">
        <f t="shared" si="264"/>
        <v>1199</v>
      </c>
      <c r="BE1877">
        <f t="shared" si="265"/>
        <v>0.36</v>
      </c>
      <c r="BF1877">
        <f t="shared" si="266"/>
        <v>-0.36166811900000001</v>
      </c>
      <c r="BG1877">
        <f t="shared" si="267"/>
        <v>2.6192007E-2</v>
      </c>
    </row>
    <row r="1878" spans="1:59" x14ac:dyDescent="0.25">
      <c r="A1878">
        <v>738</v>
      </c>
      <c r="H1878" t="s">
        <v>207</v>
      </c>
      <c r="I1878" t="s">
        <v>222</v>
      </c>
      <c r="M1878" t="s">
        <v>118</v>
      </c>
      <c r="Q1878" t="s">
        <v>207</v>
      </c>
      <c r="R1878">
        <v>26.09</v>
      </c>
      <c r="S1878">
        <v>27.11</v>
      </c>
      <c r="T1878">
        <v>399.59500000000003</v>
      </c>
      <c r="U1878">
        <v>1201</v>
      </c>
      <c r="V1878" t="s">
        <v>207</v>
      </c>
      <c r="W1878" t="s">
        <v>207</v>
      </c>
      <c r="X1878">
        <v>0.77265657700000001</v>
      </c>
      <c r="Y1878" t="s">
        <v>207</v>
      </c>
      <c r="Z1878" t="s">
        <v>207</v>
      </c>
      <c r="AA1878" t="s">
        <v>207</v>
      </c>
      <c r="AB1878" t="s">
        <v>207</v>
      </c>
      <c r="AC1878" t="s">
        <v>207</v>
      </c>
      <c r="AD1878" t="s">
        <v>207</v>
      </c>
      <c r="AE1878" t="s">
        <v>207</v>
      </c>
      <c r="AG1878">
        <v>-1.04</v>
      </c>
      <c r="AH1878">
        <v>-0.34</v>
      </c>
      <c r="AI1878" t="s">
        <v>207</v>
      </c>
      <c r="AJ1878" t="s">
        <v>207</v>
      </c>
      <c r="AL1878" t="s">
        <v>207</v>
      </c>
      <c r="AQ1878" t="s">
        <v>207</v>
      </c>
      <c r="AR1878" t="s">
        <v>207</v>
      </c>
      <c r="AS1878">
        <v>3.3350258000000001E-2</v>
      </c>
      <c r="AT1878">
        <v>2.3452848099999999</v>
      </c>
      <c r="AU1878">
        <v>2.0745136780000002</v>
      </c>
      <c r="AV1878">
        <v>273.1171602</v>
      </c>
      <c r="AX1878">
        <f t="shared" si="260"/>
        <v>3.5882960030049382</v>
      </c>
      <c r="AZ1878" t="str">
        <f t="shared" si="259"/>
        <v>Picea abies</v>
      </c>
      <c r="BA1878">
        <f t="shared" si="261"/>
        <v>27.11</v>
      </c>
      <c r="BB1878">
        <f t="shared" si="262"/>
        <v>1.513782325004938</v>
      </c>
      <c r="BC1878">
        <f t="shared" si="263"/>
        <v>39.959500000000006</v>
      </c>
      <c r="BD1878">
        <f t="shared" si="264"/>
        <v>1201</v>
      </c>
      <c r="BE1878">
        <f t="shared" si="265"/>
        <v>0.34</v>
      </c>
      <c r="BF1878">
        <f t="shared" si="266"/>
        <v>2.3452848099999999</v>
      </c>
      <c r="BG1878">
        <f t="shared" si="267"/>
        <v>3.3350258000000001E-2</v>
      </c>
    </row>
    <row r="1879" spans="1:59" x14ac:dyDescent="0.25">
      <c r="A1879">
        <v>739</v>
      </c>
      <c r="H1879" t="s">
        <v>207</v>
      </c>
      <c r="I1879" t="s">
        <v>222</v>
      </c>
      <c r="M1879" t="s">
        <v>118</v>
      </c>
      <c r="Q1879" t="s">
        <v>207</v>
      </c>
      <c r="R1879">
        <v>26.09</v>
      </c>
      <c r="S1879">
        <v>27.045000000000002</v>
      </c>
      <c r="T1879">
        <v>399.56</v>
      </c>
      <c r="U1879">
        <v>1200</v>
      </c>
      <c r="V1879" t="s">
        <v>207</v>
      </c>
      <c r="W1879" t="s">
        <v>207</v>
      </c>
      <c r="X1879">
        <v>1.0360216840000001</v>
      </c>
      <c r="Y1879" t="s">
        <v>207</v>
      </c>
      <c r="Z1879" t="s">
        <v>207</v>
      </c>
      <c r="AA1879" t="s">
        <v>207</v>
      </c>
      <c r="AB1879" t="s">
        <v>207</v>
      </c>
      <c r="AC1879" t="s">
        <v>207</v>
      </c>
      <c r="AD1879" t="s">
        <v>207</v>
      </c>
      <c r="AE1879" t="s">
        <v>207</v>
      </c>
      <c r="AG1879">
        <v>-0.78</v>
      </c>
      <c r="AH1879">
        <v>-0.28000000000000003</v>
      </c>
      <c r="AI1879" t="s">
        <v>207</v>
      </c>
      <c r="AJ1879" t="s">
        <v>207</v>
      </c>
      <c r="AL1879" t="s">
        <v>207</v>
      </c>
      <c r="AQ1879" t="s">
        <v>207</v>
      </c>
      <c r="AR1879" t="s">
        <v>207</v>
      </c>
      <c r="AS1879">
        <v>4.6001095999999998E-2</v>
      </c>
      <c r="AT1879">
        <v>5.4381980900000002</v>
      </c>
      <c r="AU1879">
        <v>2.0265597560000002</v>
      </c>
      <c r="AV1879">
        <v>197.09150149999999</v>
      </c>
      <c r="AX1879">
        <f t="shared" si="260"/>
        <v>3.5746465451320741</v>
      </c>
      <c r="AZ1879" t="str">
        <f t="shared" si="259"/>
        <v>Picea abies</v>
      </c>
      <c r="BA1879">
        <f t="shared" si="261"/>
        <v>27.045000000000002</v>
      </c>
      <c r="BB1879">
        <f t="shared" si="262"/>
        <v>1.548086789132074</v>
      </c>
      <c r="BC1879">
        <f t="shared" si="263"/>
        <v>39.956000000000003</v>
      </c>
      <c r="BD1879">
        <f t="shared" si="264"/>
        <v>1200</v>
      </c>
      <c r="BE1879">
        <f t="shared" si="265"/>
        <v>0.28000000000000003</v>
      </c>
      <c r="BF1879">
        <f t="shared" si="266"/>
        <v>5.4381980900000002</v>
      </c>
      <c r="BG1879">
        <f t="shared" si="267"/>
        <v>4.6001095999999998E-2</v>
      </c>
    </row>
    <row r="1880" spans="1:59" x14ac:dyDescent="0.25">
      <c r="A1880">
        <v>740</v>
      </c>
      <c r="H1880" t="s">
        <v>207</v>
      </c>
      <c r="I1880" t="s">
        <v>222</v>
      </c>
      <c r="M1880" t="s">
        <v>118</v>
      </c>
      <c r="Q1880" t="s">
        <v>207</v>
      </c>
      <c r="R1880">
        <v>26.04</v>
      </c>
      <c r="S1880">
        <v>26.91</v>
      </c>
      <c r="T1880">
        <v>399.61500000000001</v>
      </c>
      <c r="U1880">
        <v>1200.5</v>
      </c>
      <c r="V1880" t="s">
        <v>207</v>
      </c>
      <c r="W1880" t="s">
        <v>207</v>
      </c>
      <c r="X1880">
        <v>1.2000454300000001</v>
      </c>
      <c r="Y1880" t="s">
        <v>207</v>
      </c>
      <c r="Z1880" t="s">
        <v>207</v>
      </c>
      <c r="AA1880" t="s">
        <v>207</v>
      </c>
      <c r="AB1880" t="s">
        <v>207</v>
      </c>
      <c r="AC1880" t="s">
        <v>207</v>
      </c>
      <c r="AD1880" t="s">
        <v>207</v>
      </c>
      <c r="AE1880" t="s">
        <v>207</v>
      </c>
      <c r="AG1880">
        <v>-0.93</v>
      </c>
      <c r="AH1880">
        <v>-0.33</v>
      </c>
      <c r="AI1880" t="s">
        <v>207</v>
      </c>
      <c r="AJ1880" t="s">
        <v>207</v>
      </c>
      <c r="AL1880" t="s">
        <v>207</v>
      </c>
      <c r="AQ1880" t="s">
        <v>207</v>
      </c>
      <c r="AR1880" t="s">
        <v>207</v>
      </c>
      <c r="AS1880">
        <v>5.3847276999999999E-2</v>
      </c>
      <c r="AT1880">
        <v>5.960564797</v>
      </c>
      <c r="AU1880">
        <v>2.0237766989999999</v>
      </c>
      <c r="AV1880">
        <v>208.537902</v>
      </c>
      <c r="AX1880">
        <f t="shared" si="260"/>
        <v>3.546442096242346</v>
      </c>
      <c r="AZ1880" t="str">
        <f t="shared" si="259"/>
        <v>Picea abies</v>
      </c>
      <c r="BA1880">
        <f t="shared" si="261"/>
        <v>26.91</v>
      </c>
      <c r="BB1880">
        <f t="shared" si="262"/>
        <v>1.5226653972423461</v>
      </c>
      <c r="BC1880">
        <f t="shared" si="263"/>
        <v>39.961500000000001</v>
      </c>
      <c r="BD1880">
        <f t="shared" si="264"/>
        <v>1200.5</v>
      </c>
      <c r="BE1880">
        <f t="shared" si="265"/>
        <v>0.33</v>
      </c>
      <c r="BF1880">
        <f t="shared" si="266"/>
        <v>5.960564797</v>
      </c>
      <c r="BG1880">
        <f t="shared" si="267"/>
        <v>5.3847276999999999E-2</v>
      </c>
    </row>
    <row r="1881" spans="1:59" x14ac:dyDescent="0.25">
      <c r="A1881">
        <v>741</v>
      </c>
      <c r="H1881" t="s">
        <v>207</v>
      </c>
      <c r="I1881" t="s">
        <v>222</v>
      </c>
      <c r="M1881" t="s">
        <v>118</v>
      </c>
      <c r="Q1881" t="s">
        <v>207</v>
      </c>
      <c r="R1881">
        <v>26.065000000000001</v>
      </c>
      <c r="S1881">
        <v>26.835000000000001</v>
      </c>
      <c r="T1881">
        <v>399.79</v>
      </c>
      <c r="U1881">
        <v>1199</v>
      </c>
      <c r="V1881" t="s">
        <v>207</v>
      </c>
      <c r="W1881" t="s">
        <v>207</v>
      </c>
      <c r="X1881">
        <v>0.73213989099999999</v>
      </c>
      <c r="Y1881" t="s">
        <v>207</v>
      </c>
      <c r="Z1881" t="s">
        <v>207</v>
      </c>
      <c r="AA1881" t="s">
        <v>207</v>
      </c>
      <c r="AB1881" t="s">
        <v>207</v>
      </c>
      <c r="AC1881" t="s">
        <v>207</v>
      </c>
      <c r="AD1881" t="s">
        <v>207</v>
      </c>
      <c r="AE1881" t="s">
        <v>207</v>
      </c>
      <c r="AG1881">
        <v>-0.92</v>
      </c>
      <c r="AH1881">
        <v>-0.21</v>
      </c>
      <c r="AI1881" t="s">
        <v>207</v>
      </c>
      <c r="AJ1881" t="s">
        <v>207</v>
      </c>
      <c r="AL1881" t="s">
        <v>207</v>
      </c>
      <c r="AQ1881" t="s">
        <v>207</v>
      </c>
      <c r="AR1881" t="s">
        <v>207</v>
      </c>
      <c r="AS1881">
        <v>3.2753919999999999E-2</v>
      </c>
      <c r="AT1881">
        <v>2.116442712</v>
      </c>
      <c r="AU1881">
        <v>2.0464968809999999</v>
      </c>
      <c r="AV1881">
        <v>282.8210838</v>
      </c>
      <c r="AX1881">
        <f t="shared" si="260"/>
        <v>3.53085687470083</v>
      </c>
      <c r="AZ1881" t="str">
        <f t="shared" si="259"/>
        <v>Picea abies</v>
      </c>
      <c r="BA1881">
        <f t="shared" si="261"/>
        <v>26.835000000000001</v>
      </c>
      <c r="BB1881">
        <f t="shared" si="262"/>
        <v>1.48435999370083</v>
      </c>
      <c r="BC1881">
        <f t="shared" si="263"/>
        <v>39.978999999999999</v>
      </c>
      <c r="BD1881">
        <f t="shared" si="264"/>
        <v>1199</v>
      </c>
      <c r="BE1881">
        <f t="shared" si="265"/>
        <v>0.21</v>
      </c>
      <c r="BF1881">
        <f t="shared" si="266"/>
        <v>2.116442712</v>
      </c>
      <c r="BG1881">
        <f t="shared" si="267"/>
        <v>3.2753919999999999E-2</v>
      </c>
    </row>
    <row r="1882" spans="1:59" x14ac:dyDescent="0.25">
      <c r="A1882">
        <v>742</v>
      </c>
      <c r="H1882" t="s">
        <v>207</v>
      </c>
      <c r="I1882" t="s">
        <v>222</v>
      </c>
      <c r="M1882" t="s">
        <v>118</v>
      </c>
      <c r="Q1882" t="s">
        <v>207</v>
      </c>
      <c r="R1882">
        <v>26.13</v>
      </c>
      <c r="S1882">
        <v>27.14</v>
      </c>
      <c r="T1882">
        <v>400.06</v>
      </c>
      <c r="U1882">
        <v>1199</v>
      </c>
      <c r="V1882" t="s">
        <v>207</v>
      </c>
      <c r="W1882" t="s">
        <v>207</v>
      </c>
      <c r="X1882">
        <v>2.0075484399999999</v>
      </c>
      <c r="Y1882" t="s">
        <v>207</v>
      </c>
      <c r="Z1882" t="s">
        <v>207</v>
      </c>
      <c r="AA1882" t="s">
        <v>207</v>
      </c>
      <c r="AB1882" t="s">
        <v>207</v>
      </c>
      <c r="AC1882" t="s">
        <v>207</v>
      </c>
      <c r="AD1882" t="s">
        <v>207</v>
      </c>
      <c r="AE1882" t="s">
        <v>207</v>
      </c>
      <c r="AG1882">
        <v>-0.83</v>
      </c>
      <c r="AH1882">
        <v>-0.24</v>
      </c>
      <c r="AI1882" t="s">
        <v>207</v>
      </c>
      <c r="AJ1882" t="s">
        <v>207</v>
      </c>
      <c r="AL1882" t="s">
        <v>207</v>
      </c>
      <c r="AQ1882" t="s">
        <v>207</v>
      </c>
      <c r="AR1882" t="s">
        <v>207</v>
      </c>
      <c r="AS1882">
        <v>8.8250250000000002E-2</v>
      </c>
      <c r="AT1882">
        <v>7.9937045119999999</v>
      </c>
      <c r="AU1882">
        <v>2.0460811589999999</v>
      </c>
      <c r="AV1882">
        <v>239.61276849999999</v>
      </c>
      <c r="AX1882">
        <f t="shared" si="260"/>
        <v>3.5946110479357145</v>
      </c>
      <c r="AZ1882" t="str">
        <f t="shared" si="259"/>
        <v>Picea abies</v>
      </c>
      <c r="BA1882">
        <f t="shared" si="261"/>
        <v>27.14</v>
      </c>
      <c r="BB1882">
        <f t="shared" si="262"/>
        <v>1.5485298889357146</v>
      </c>
      <c r="BC1882">
        <f t="shared" si="263"/>
        <v>40.006</v>
      </c>
      <c r="BD1882">
        <f t="shared" si="264"/>
        <v>1199</v>
      </c>
      <c r="BE1882">
        <f t="shared" si="265"/>
        <v>0.24</v>
      </c>
      <c r="BF1882">
        <f t="shared" si="266"/>
        <v>7.9937045119999999</v>
      </c>
      <c r="BG1882">
        <f t="shared" si="267"/>
        <v>8.8250250000000002E-2</v>
      </c>
    </row>
    <row r="1883" spans="1:59" x14ac:dyDescent="0.25">
      <c r="A1883">
        <v>743</v>
      </c>
      <c r="H1883" t="s">
        <v>207</v>
      </c>
      <c r="I1883" t="s">
        <v>222</v>
      </c>
      <c r="M1883" t="s">
        <v>118</v>
      </c>
      <c r="Q1883" t="s">
        <v>207</v>
      </c>
      <c r="R1883">
        <v>26.125</v>
      </c>
      <c r="S1883">
        <v>27.25</v>
      </c>
      <c r="T1883">
        <v>400.13</v>
      </c>
      <c r="U1883">
        <v>1200</v>
      </c>
      <c r="V1883" t="s">
        <v>207</v>
      </c>
      <c r="W1883" t="s">
        <v>207</v>
      </c>
      <c r="X1883">
        <v>1.751813139</v>
      </c>
      <c r="Y1883" t="s">
        <v>207</v>
      </c>
      <c r="Z1883" t="s">
        <v>207</v>
      </c>
      <c r="AA1883" t="s">
        <v>207</v>
      </c>
      <c r="AB1883" t="s">
        <v>207</v>
      </c>
      <c r="AC1883" t="s">
        <v>207</v>
      </c>
      <c r="AD1883" t="s">
        <v>207</v>
      </c>
      <c r="AE1883" t="s">
        <v>207</v>
      </c>
      <c r="AG1883">
        <v>-0.67</v>
      </c>
      <c r="AH1883">
        <v>-0.17</v>
      </c>
      <c r="AI1883" t="s">
        <v>207</v>
      </c>
      <c r="AJ1883" t="s">
        <v>207</v>
      </c>
      <c r="AL1883" t="s">
        <v>207</v>
      </c>
      <c r="AQ1883" t="s">
        <v>207</v>
      </c>
      <c r="AR1883" t="s">
        <v>207</v>
      </c>
      <c r="AS1883">
        <v>7.6201569999999996E-2</v>
      </c>
      <c r="AT1883">
        <v>7.195371669</v>
      </c>
      <c r="AU1883">
        <v>2.0427694789999999</v>
      </c>
      <c r="AV1883">
        <v>233.25299079999999</v>
      </c>
      <c r="AX1883">
        <f t="shared" si="260"/>
        <v>3.6178491029114466</v>
      </c>
      <c r="AZ1883" t="str">
        <f t="shared" si="259"/>
        <v>Picea abies</v>
      </c>
      <c r="BA1883">
        <f t="shared" si="261"/>
        <v>27.25</v>
      </c>
      <c r="BB1883">
        <f t="shared" si="262"/>
        <v>1.5750796239114466</v>
      </c>
      <c r="BC1883">
        <f t="shared" si="263"/>
        <v>40.012999999999998</v>
      </c>
      <c r="BD1883">
        <f t="shared" si="264"/>
        <v>1200</v>
      </c>
      <c r="BE1883">
        <f t="shared" si="265"/>
        <v>0.17</v>
      </c>
      <c r="BF1883">
        <f t="shared" si="266"/>
        <v>7.195371669</v>
      </c>
      <c r="BG1883">
        <f t="shared" si="267"/>
        <v>7.6201569999999996E-2</v>
      </c>
    </row>
    <row r="1884" spans="1:59" x14ac:dyDescent="0.25">
      <c r="A1884">
        <v>744</v>
      </c>
      <c r="H1884" t="s">
        <v>207</v>
      </c>
      <c r="I1884" t="s">
        <v>222</v>
      </c>
      <c r="M1884" t="s">
        <v>118</v>
      </c>
      <c r="Q1884" t="s">
        <v>207</v>
      </c>
      <c r="R1884">
        <v>26.13</v>
      </c>
      <c r="S1884">
        <v>27.29</v>
      </c>
      <c r="T1884">
        <v>400.32499999999999</v>
      </c>
      <c r="U1884">
        <v>1200</v>
      </c>
      <c r="V1884" t="s">
        <v>207</v>
      </c>
      <c r="W1884" t="s">
        <v>207</v>
      </c>
      <c r="X1884">
        <v>2.0389259310000001</v>
      </c>
      <c r="Y1884" t="s">
        <v>207</v>
      </c>
      <c r="Z1884" t="s">
        <v>207</v>
      </c>
      <c r="AA1884" t="s">
        <v>207</v>
      </c>
      <c r="AB1884" t="s">
        <v>207</v>
      </c>
      <c r="AC1884" t="s">
        <v>207</v>
      </c>
      <c r="AD1884" t="s">
        <v>207</v>
      </c>
      <c r="AE1884" t="s">
        <v>207</v>
      </c>
      <c r="AG1884">
        <v>-0.95</v>
      </c>
      <c r="AH1884">
        <v>-0.21</v>
      </c>
      <c r="AI1884" t="s">
        <v>207</v>
      </c>
      <c r="AJ1884" t="s">
        <v>207</v>
      </c>
      <c r="AL1884" t="s">
        <v>207</v>
      </c>
      <c r="AQ1884" t="s">
        <v>207</v>
      </c>
      <c r="AR1884" t="s">
        <v>207</v>
      </c>
      <c r="AS1884">
        <v>8.9642369E-2</v>
      </c>
      <c r="AT1884">
        <v>8.4711371080000006</v>
      </c>
      <c r="AU1884">
        <v>2.01189236</v>
      </c>
      <c r="AV1884">
        <v>231.67015290000001</v>
      </c>
      <c r="AX1884">
        <f t="shared" si="260"/>
        <v>3.6263316828453358</v>
      </c>
      <c r="AZ1884" t="str">
        <f t="shared" si="259"/>
        <v>Picea abies</v>
      </c>
      <c r="BA1884">
        <f t="shared" si="261"/>
        <v>27.29</v>
      </c>
      <c r="BB1884">
        <f t="shared" si="262"/>
        <v>1.6144393228453358</v>
      </c>
      <c r="BC1884">
        <f t="shared" si="263"/>
        <v>40.032499999999999</v>
      </c>
      <c r="BD1884">
        <f t="shared" si="264"/>
        <v>1200</v>
      </c>
      <c r="BE1884">
        <f t="shared" si="265"/>
        <v>0.21</v>
      </c>
      <c r="BF1884">
        <f t="shared" si="266"/>
        <v>8.4711371080000006</v>
      </c>
      <c r="BG1884">
        <f t="shared" si="267"/>
        <v>8.9642369E-2</v>
      </c>
    </row>
    <row r="1885" spans="1:59" x14ac:dyDescent="0.25">
      <c r="A1885">
        <v>745</v>
      </c>
      <c r="H1885" t="s">
        <v>207</v>
      </c>
      <c r="I1885" t="s">
        <v>222</v>
      </c>
      <c r="M1885" t="s">
        <v>118</v>
      </c>
      <c r="Q1885" t="s">
        <v>207</v>
      </c>
      <c r="R1885">
        <v>26.145</v>
      </c>
      <c r="S1885">
        <v>27.434999999999999</v>
      </c>
      <c r="T1885">
        <v>400.40499999999997</v>
      </c>
      <c r="U1885">
        <v>1200</v>
      </c>
      <c r="V1885" t="s">
        <v>207</v>
      </c>
      <c r="W1885" t="s">
        <v>207</v>
      </c>
      <c r="X1885">
        <v>1.6882124119999999</v>
      </c>
      <c r="Y1885" t="s">
        <v>207</v>
      </c>
      <c r="Z1885" t="s">
        <v>207</v>
      </c>
      <c r="AA1885" t="s">
        <v>207</v>
      </c>
      <c r="AB1885" t="s">
        <v>207</v>
      </c>
      <c r="AC1885" t="s">
        <v>207</v>
      </c>
      <c r="AD1885" t="s">
        <v>207</v>
      </c>
      <c r="AE1885" t="s">
        <v>207</v>
      </c>
      <c r="AG1885">
        <v>-0.68</v>
      </c>
      <c r="AH1885">
        <v>-0.23</v>
      </c>
      <c r="AI1885" t="s">
        <v>207</v>
      </c>
      <c r="AJ1885" t="s">
        <v>207</v>
      </c>
      <c r="AL1885" t="s">
        <v>207</v>
      </c>
      <c r="AQ1885" t="s">
        <v>207</v>
      </c>
      <c r="AR1885" t="s">
        <v>207</v>
      </c>
      <c r="AS1885">
        <v>7.1294973999999997E-2</v>
      </c>
      <c r="AT1885">
        <v>7.5556546439999996</v>
      </c>
      <c r="AU1885">
        <v>2.0748303099999998</v>
      </c>
      <c r="AV1885">
        <v>215.6603034</v>
      </c>
      <c r="AX1885">
        <f t="shared" si="260"/>
        <v>3.6572264038275564</v>
      </c>
      <c r="AZ1885" t="str">
        <f t="shared" si="259"/>
        <v>Picea abies</v>
      </c>
      <c r="BA1885">
        <f t="shared" si="261"/>
        <v>27.434999999999999</v>
      </c>
      <c r="BB1885">
        <f t="shared" si="262"/>
        <v>1.5823960938275565</v>
      </c>
      <c r="BC1885">
        <f t="shared" si="263"/>
        <v>40.040499999999994</v>
      </c>
      <c r="BD1885">
        <f t="shared" si="264"/>
        <v>1200</v>
      </c>
      <c r="BE1885">
        <f t="shared" si="265"/>
        <v>0.23</v>
      </c>
      <c r="BF1885">
        <f t="shared" si="266"/>
        <v>7.5556546439999996</v>
      </c>
      <c r="BG1885">
        <f t="shared" si="267"/>
        <v>7.1294973999999997E-2</v>
      </c>
    </row>
    <row r="1886" spans="1:59" x14ac:dyDescent="0.25">
      <c r="A1886">
        <v>746</v>
      </c>
      <c r="H1886" t="s">
        <v>207</v>
      </c>
      <c r="I1886" t="s">
        <v>222</v>
      </c>
      <c r="M1886" t="s">
        <v>118</v>
      </c>
      <c r="Q1886" t="s">
        <v>207</v>
      </c>
      <c r="R1886">
        <v>26.195</v>
      </c>
      <c r="S1886">
        <v>27.344999999999999</v>
      </c>
      <c r="T1886">
        <v>400.53500000000003</v>
      </c>
      <c r="U1886">
        <v>1199</v>
      </c>
      <c r="V1886" t="s">
        <v>207</v>
      </c>
      <c r="W1886" t="s">
        <v>207</v>
      </c>
      <c r="X1886">
        <v>1.364231164</v>
      </c>
      <c r="Y1886" t="s">
        <v>207</v>
      </c>
      <c r="Z1886" t="s">
        <v>207</v>
      </c>
      <c r="AA1886" t="s">
        <v>207</v>
      </c>
      <c r="AB1886" t="s">
        <v>207</v>
      </c>
      <c r="AC1886" t="s">
        <v>207</v>
      </c>
      <c r="AD1886" t="s">
        <v>207</v>
      </c>
      <c r="AE1886" t="s">
        <v>207</v>
      </c>
      <c r="AG1886">
        <v>-0.64</v>
      </c>
      <c r="AH1886">
        <v>-0.16</v>
      </c>
      <c r="AI1886" t="s">
        <v>207</v>
      </c>
      <c r="AJ1886" t="s">
        <v>207</v>
      </c>
      <c r="AL1886" t="s">
        <v>207</v>
      </c>
      <c r="AQ1886" t="s">
        <v>207</v>
      </c>
      <c r="AR1886" t="s">
        <v>207</v>
      </c>
      <c r="AS1886">
        <v>5.8401187E-2</v>
      </c>
      <c r="AT1886">
        <v>5.5898418510000001</v>
      </c>
      <c r="AU1886">
        <v>2.0692445080000001</v>
      </c>
      <c r="AV1886">
        <v>231.82046779999999</v>
      </c>
      <c r="AX1886">
        <f t="shared" si="260"/>
        <v>3.638023508914995</v>
      </c>
      <c r="AZ1886" t="str">
        <f t="shared" si="259"/>
        <v>Picea abies</v>
      </c>
      <c r="BA1886">
        <f t="shared" si="261"/>
        <v>27.344999999999999</v>
      </c>
      <c r="BB1886">
        <f t="shared" si="262"/>
        <v>1.5687790009149949</v>
      </c>
      <c r="BC1886">
        <f t="shared" si="263"/>
        <v>40.0535</v>
      </c>
      <c r="BD1886">
        <f t="shared" si="264"/>
        <v>1199</v>
      </c>
      <c r="BE1886">
        <f t="shared" si="265"/>
        <v>0.16</v>
      </c>
      <c r="BF1886">
        <f t="shared" si="266"/>
        <v>5.5898418510000001</v>
      </c>
      <c r="BG1886">
        <f t="shared" si="267"/>
        <v>5.8401187E-2</v>
      </c>
    </row>
    <row r="1887" spans="1:59" x14ac:dyDescent="0.25">
      <c r="A1887">
        <v>747</v>
      </c>
      <c r="H1887" t="s">
        <v>207</v>
      </c>
      <c r="I1887" t="s">
        <v>222</v>
      </c>
      <c r="M1887" t="s">
        <v>118</v>
      </c>
      <c r="Q1887" t="s">
        <v>207</v>
      </c>
      <c r="R1887">
        <v>26.25</v>
      </c>
      <c r="S1887">
        <v>27.57</v>
      </c>
      <c r="T1887">
        <v>400.42500000000001</v>
      </c>
      <c r="U1887">
        <v>1200.5</v>
      </c>
      <c r="V1887" t="s">
        <v>207</v>
      </c>
      <c r="W1887" t="s">
        <v>207</v>
      </c>
      <c r="X1887">
        <v>1.7246749079999999</v>
      </c>
      <c r="Y1887" t="s">
        <v>207</v>
      </c>
      <c r="Z1887" t="s">
        <v>207</v>
      </c>
      <c r="AA1887" t="s">
        <v>207</v>
      </c>
      <c r="AB1887" t="s">
        <v>207</v>
      </c>
      <c r="AC1887" t="s">
        <v>207</v>
      </c>
      <c r="AD1887" t="s">
        <v>207</v>
      </c>
      <c r="AE1887" t="s">
        <v>207</v>
      </c>
      <c r="AG1887">
        <v>-0.89</v>
      </c>
      <c r="AH1887">
        <v>-0.19</v>
      </c>
      <c r="AI1887" t="s">
        <v>207</v>
      </c>
      <c r="AJ1887" t="s">
        <v>207</v>
      </c>
      <c r="AL1887" t="s">
        <v>207</v>
      </c>
      <c r="AQ1887" t="s">
        <v>207</v>
      </c>
      <c r="AR1887" t="s">
        <v>207</v>
      </c>
      <c r="AS1887">
        <v>7.2188180000000005E-2</v>
      </c>
      <c r="AT1887">
        <v>6.0066453510000004</v>
      </c>
      <c r="AU1887">
        <v>2.0872259249999998</v>
      </c>
      <c r="AV1887">
        <v>251.74335170000001</v>
      </c>
      <c r="AX1887">
        <f t="shared" si="260"/>
        <v>3.6861962364524343</v>
      </c>
      <c r="AZ1887" t="str">
        <f t="shared" si="259"/>
        <v>Picea abies</v>
      </c>
      <c r="BA1887">
        <f t="shared" si="261"/>
        <v>27.57</v>
      </c>
      <c r="BB1887">
        <f t="shared" si="262"/>
        <v>1.5989703114524345</v>
      </c>
      <c r="BC1887">
        <f t="shared" si="263"/>
        <v>40.042500000000004</v>
      </c>
      <c r="BD1887">
        <f t="shared" si="264"/>
        <v>1200.5</v>
      </c>
      <c r="BE1887">
        <f t="shared" si="265"/>
        <v>0.19</v>
      </c>
      <c r="BF1887">
        <f t="shared" si="266"/>
        <v>6.0066453510000004</v>
      </c>
      <c r="BG1887">
        <f t="shared" si="267"/>
        <v>7.2188180000000005E-2</v>
      </c>
    </row>
    <row r="1888" spans="1:59" x14ac:dyDescent="0.25">
      <c r="A1888">
        <v>748</v>
      </c>
      <c r="H1888" t="s">
        <v>207</v>
      </c>
      <c r="I1888" t="s">
        <v>222</v>
      </c>
      <c r="M1888" t="s">
        <v>118</v>
      </c>
      <c r="Q1888" t="s">
        <v>207</v>
      </c>
      <c r="R1888">
        <v>26.17</v>
      </c>
      <c r="S1888">
        <v>27.335000000000001</v>
      </c>
      <c r="T1888">
        <v>400.25</v>
      </c>
      <c r="U1888">
        <v>1201</v>
      </c>
      <c r="V1888" t="s">
        <v>207</v>
      </c>
      <c r="W1888" t="s">
        <v>207</v>
      </c>
      <c r="X1888">
        <v>1.8977610279999999</v>
      </c>
      <c r="Y1888" t="s">
        <v>207</v>
      </c>
      <c r="Z1888" t="s">
        <v>207</v>
      </c>
      <c r="AA1888" t="s">
        <v>207</v>
      </c>
      <c r="AB1888" t="s">
        <v>207</v>
      </c>
      <c r="AC1888" t="s">
        <v>207</v>
      </c>
      <c r="AD1888" t="s">
        <v>207</v>
      </c>
      <c r="AE1888" t="s">
        <v>207</v>
      </c>
      <c r="AG1888">
        <v>-0.64</v>
      </c>
      <c r="AH1888">
        <v>-0.2</v>
      </c>
      <c r="AI1888" t="s">
        <v>207</v>
      </c>
      <c r="AJ1888" t="s">
        <v>207</v>
      </c>
      <c r="AL1888" t="s">
        <v>207</v>
      </c>
      <c r="AQ1888" t="s">
        <v>207</v>
      </c>
      <c r="AR1888" t="s">
        <v>207</v>
      </c>
      <c r="AS1888">
        <v>8.2059343000000007E-2</v>
      </c>
      <c r="AT1888">
        <v>6.3253804919999999</v>
      </c>
      <c r="AU1888">
        <v>2.0448149459999998</v>
      </c>
      <c r="AV1888">
        <v>260.63602120000002</v>
      </c>
      <c r="AX1888">
        <f t="shared" si="260"/>
        <v>3.6358952839156697</v>
      </c>
      <c r="AZ1888" t="str">
        <f t="shared" si="259"/>
        <v>Picea abies</v>
      </c>
      <c r="BA1888">
        <f t="shared" si="261"/>
        <v>27.335000000000001</v>
      </c>
      <c r="BB1888">
        <f t="shared" si="262"/>
        <v>1.5910803379156699</v>
      </c>
      <c r="BC1888">
        <f t="shared" si="263"/>
        <v>40.024999999999999</v>
      </c>
      <c r="BD1888">
        <f t="shared" si="264"/>
        <v>1201</v>
      </c>
      <c r="BE1888">
        <f t="shared" si="265"/>
        <v>0.2</v>
      </c>
      <c r="BF1888">
        <f t="shared" si="266"/>
        <v>6.3253804919999999</v>
      </c>
      <c r="BG1888">
        <f t="shared" si="267"/>
        <v>8.2059343000000007E-2</v>
      </c>
    </row>
    <row r="1889" spans="1:59" x14ac:dyDescent="0.25">
      <c r="A1889">
        <v>749</v>
      </c>
      <c r="H1889" t="s">
        <v>207</v>
      </c>
      <c r="I1889" t="s">
        <v>222</v>
      </c>
      <c r="M1889" t="s">
        <v>118</v>
      </c>
      <c r="Q1889" t="s">
        <v>207</v>
      </c>
      <c r="R1889">
        <v>26.164999999999999</v>
      </c>
      <c r="S1889">
        <v>27.33</v>
      </c>
      <c r="T1889">
        <v>400.34500000000003</v>
      </c>
      <c r="U1889">
        <v>1200</v>
      </c>
      <c r="V1889" t="s">
        <v>207</v>
      </c>
      <c r="W1889" t="s">
        <v>207</v>
      </c>
      <c r="X1889">
        <v>1.1325193609999999</v>
      </c>
      <c r="Y1889" t="s">
        <v>207</v>
      </c>
      <c r="Z1889" t="s">
        <v>207</v>
      </c>
      <c r="AA1889" t="s">
        <v>207</v>
      </c>
      <c r="AB1889" t="s">
        <v>207</v>
      </c>
      <c r="AC1889" t="s">
        <v>207</v>
      </c>
      <c r="AD1889" t="s">
        <v>207</v>
      </c>
      <c r="AE1889" t="s">
        <v>207</v>
      </c>
      <c r="AG1889">
        <v>-1.31</v>
      </c>
      <c r="AH1889">
        <v>-0.27</v>
      </c>
      <c r="AI1889" t="s">
        <v>207</v>
      </c>
      <c r="AJ1889" t="s">
        <v>207</v>
      </c>
      <c r="AL1889" t="s">
        <v>207</v>
      </c>
      <c r="AQ1889" t="s">
        <v>207</v>
      </c>
      <c r="AR1889" t="s">
        <v>207</v>
      </c>
      <c r="AS1889">
        <v>4.7896828000000002E-2</v>
      </c>
      <c r="AT1889">
        <v>1.7339614000000001</v>
      </c>
      <c r="AU1889">
        <v>2.0906819529999998</v>
      </c>
      <c r="AV1889">
        <v>327.61739460000001</v>
      </c>
      <c r="AX1889">
        <f t="shared" si="260"/>
        <v>3.634831578055068</v>
      </c>
      <c r="AZ1889" t="str">
        <f t="shared" si="259"/>
        <v>Picea abies</v>
      </c>
      <c r="BA1889">
        <f t="shared" si="261"/>
        <v>27.33</v>
      </c>
      <c r="BB1889">
        <f t="shared" si="262"/>
        <v>1.5441496250550681</v>
      </c>
      <c r="BC1889">
        <f t="shared" si="263"/>
        <v>40.034500000000001</v>
      </c>
      <c r="BD1889">
        <f t="shared" si="264"/>
        <v>1200</v>
      </c>
      <c r="BE1889">
        <f t="shared" si="265"/>
        <v>0.27</v>
      </c>
      <c r="BF1889">
        <f t="shared" si="266"/>
        <v>1.7339614000000001</v>
      </c>
      <c r="BG1889">
        <f t="shared" si="267"/>
        <v>4.7896828000000002E-2</v>
      </c>
    </row>
    <row r="1890" spans="1:59" x14ac:dyDescent="0.25">
      <c r="A1890">
        <v>750</v>
      </c>
      <c r="H1890" t="s">
        <v>207</v>
      </c>
      <c r="I1890" t="s">
        <v>222</v>
      </c>
      <c r="M1890" t="s">
        <v>118</v>
      </c>
      <c r="Q1890" t="s">
        <v>207</v>
      </c>
      <c r="R1890">
        <v>26.204999999999998</v>
      </c>
      <c r="S1890">
        <v>27.55</v>
      </c>
      <c r="T1890">
        <v>400.51499999999999</v>
      </c>
      <c r="U1890">
        <v>1199.5</v>
      </c>
      <c r="V1890" t="s">
        <v>207</v>
      </c>
      <c r="W1890" t="s">
        <v>207</v>
      </c>
      <c r="X1890">
        <v>0.86248590999999997</v>
      </c>
      <c r="Y1890" t="s">
        <v>207</v>
      </c>
      <c r="Z1890" t="s">
        <v>207</v>
      </c>
      <c r="AA1890" t="s">
        <v>207</v>
      </c>
      <c r="AB1890" t="s">
        <v>207</v>
      </c>
      <c r="AC1890" t="s">
        <v>207</v>
      </c>
      <c r="AD1890" t="s">
        <v>207</v>
      </c>
      <c r="AE1890" t="s">
        <v>207</v>
      </c>
      <c r="AG1890">
        <v>-1.1200000000000001</v>
      </c>
      <c r="AH1890">
        <v>-0.25</v>
      </c>
      <c r="AI1890" t="s">
        <v>207</v>
      </c>
      <c r="AJ1890" t="s">
        <v>207</v>
      </c>
      <c r="AL1890" t="s">
        <v>207</v>
      </c>
      <c r="AQ1890" t="s">
        <v>207</v>
      </c>
      <c r="AR1890" t="s">
        <v>207</v>
      </c>
      <c r="AS1890">
        <v>3.5471711000000003E-2</v>
      </c>
      <c r="AT1890">
        <v>4.0718988029999998</v>
      </c>
      <c r="AU1890">
        <v>2.112287722</v>
      </c>
      <c r="AV1890">
        <v>202.94459169999999</v>
      </c>
      <c r="AX1890">
        <f t="shared" si="260"/>
        <v>3.6818918417685595</v>
      </c>
      <c r="AZ1890" t="str">
        <f t="shared" si="259"/>
        <v>Picea abies</v>
      </c>
      <c r="BA1890">
        <f t="shared" si="261"/>
        <v>27.55</v>
      </c>
      <c r="BB1890">
        <f t="shared" si="262"/>
        <v>1.5696041197685595</v>
      </c>
      <c r="BC1890">
        <f t="shared" si="263"/>
        <v>40.051499999999997</v>
      </c>
      <c r="BD1890">
        <f t="shared" si="264"/>
        <v>1199.5</v>
      </c>
      <c r="BE1890">
        <f t="shared" si="265"/>
        <v>0.25</v>
      </c>
      <c r="BF1890">
        <f t="shared" si="266"/>
        <v>4.0718988029999998</v>
      </c>
      <c r="BG1890">
        <f t="shared" si="267"/>
        <v>3.5471711000000003E-2</v>
      </c>
    </row>
    <row r="1891" spans="1:59" x14ac:dyDescent="0.25">
      <c r="A1891">
        <v>751</v>
      </c>
      <c r="H1891" t="s">
        <v>207</v>
      </c>
      <c r="I1891" t="s">
        <v>222</v>
      </c>
      <c r="M1891" t="s">
        <v>118</v>
      </c>
      <c r="Q1891" t="s">
        <v>207</v>
      </c>
      <c r="R1891">
        <v>26.265000000000001</v>
      </c>
      <c r="S1891">
        <v>27.824999999999999</v>
      </c>
      <c r="T1891">
        <v>400.45</v>
      </c>
      <c r="U1891">
        <v>1200</v>
      </c>
      <c r="V1891" t="s">
        <v>207</v>
      </c>
      <c r="W1891" t="s">
        <v>207</v>
      </c>
      <c r="X1891">
        <v>0.95120139299999995</v>
      </c>
      <c r="Y1891" t="s">
        <v>207</v>
      </c>
      <c r="Z1891" t="s">
        <v>207</v>
      </c>
      <c r="AA1891" t="s">
        <v>207</v>
      </c>
      <c r="AB1891" t="s">
        <v>207</v>
      </c>
      <c r="AC1891" t="s">
        <v>207</v>
      </c>
      <c r="AD1891" t="s">
        <v>207</v>
      </c>
      <c r="AE1891" t="s">
        <v>207</v>
      </c>
      <c r="AG1891">
        <v>-1.05</v>
      </c>
      <c r="AH1891">
        <v>-0.31</v>
      </c>
      <c r="AI1891" t="s">
        <v>207</v>
      </c>
      <c r="AJ1891" t="s">
        <v>207</v>
      </c>
      <c r="AL1891" t="s">
        <v>207</v>
      </c>
      <c r="AQ1891" t="s">
        <v>207</v>
      </c>
      <c r="AR1891" t="s">
        <v>207</v>
      </c>
      <c r="AS1891">
        <v>3.8163545E-2</v>
      </c>
      <c r="AT1891">
        <v>1.723346289</v>
      </c>
      <c r="AU1891">
        <v>2.125243577</v>
      </c>
      <c r="AV1891">
        <v>313.69163809999998</v>
      </c>
      <c r="AX1891">
        <f t="shared" si="260"/>
        <v>3.7414625808864472</v>
      </c>
      <c r="AZ1891" t="str">
        <f t="shared" si="259"/>
        <v>Picea abies</v>
      </c>
      <c r="BA1891">
        <f t="shared" si="261"/>
        <v>27.824999999999999</v>
      </c>
      <c r="BB1891">
        <f t="shared" si="262"/>
        <v>1.6162190038864472</v>
      </c>
      <c r="BC1891">
        <f t="shared" si="263"/>
        <v>40.045000000000002</v>
      </c>
      <c r="BD1891">
        <f t="shared" si="264"/>
        <v>1200</v>
      </c>
      <c r="BE1891">
        <f t="shared" si="265"/>
        <v>0.31</v>
      </c>
      <c r="BF1891">
        <f t="shared" si="266"/>
        <v>1.723346289</v>
      </c>
      <c r="BG1891">
        <f t="shared" si="267"/>
        <v>3.8163545E-2</v>
      </c>
    </row>
    <row r="1892" spans="1:59" x14ac:dyDescent="0.25">
      <c r="A1892">
        <v>752</v>
      </c>
      <c r="H1892" t="s">
        <v>207</v>
      </c>
      <c r="I1892" t="s">
        <v>222</v>
      </c>
      <c r="M1892" t="s">
        <v>118</v>
      </c>
      <c r="Q1892" t="s">
        <v>207</v>
      </c>
      <c r="R1892">
        <v>26.212499999999999</v>
      </c>
      <c r="S1892">
        <v>27.68</v>
      </c>
      <c r="T1892">
        <v>400.30500000000001</v>
      </c>
      <c r="U1892">
        <v>1200.5</v>
      </c>
      <c r="V1892" t="s">
        <v>207</v>
      </c>
      <c r="W1892" t="s">
        <v>207</v>
      </c>
      <c r="X1892">
        <v>0.63777523199999997</v>
      </c>
      <c r="Y1892" t="s">
        <v>207</v>
      </c>
      <c r="Z1892" t="s">
        <v>207</v>
      </c>
      <c r="AA1892" t="s">
        <v>207</v>
      </c>
      <c r="AB1892" t="s">
        <v>207</v>
      </c>
      <c r="AC1892" t="s">
        <v>207</v>
      </c>
      <c r="AD1892" t="s">
        <v>207</v>
      </c>
      <c r="AE1892" t="s">
        <v>207</v>
      </c>
      <c r="AG1892">
        <v>-1.0649999999999999</v>
      </c>
      <c r="AH1892">
        <v>-0.4</v>
      </c>
      <c r="AI1892" t="s">
        <v>207</v>
      </c>
      <c r="AJ1892" t="s">
        <v>207</v>
      </c>
      <c r="AL1892" t="s">
        <v>207</v>
      </c>
      <c r="AQ1892" t="s">
        <v>207</v>
      </c>
      <c r="AR1892" t="s">
        <v>207</v>
      </c>
      <c r="AS1892">
        <v>2.5920546999999999E-2</v>
      </c>
      <c r="AT1892">
        <v>1.528183421</v>
      </c>
      <c r="AU1892">
        <v>2.1250439590000001</v>
      </c>
      <c r="AV1892">
        <v>329.54711500000002</v>
      </c>
      <c r="AX1892">
        <f t="shared" si="260"/>
        <v>3.7099488183931504</v>
      </c>
      <c r="AZ1892" t="str">
        <f t="shared" si="259"/>
        <v>Picea abies</v>
      </c>
      <c r="BA1892">
        <f t="shared" si="261"/>
        <v>27.68</v>
      </c>
      <c r="BB1892">
        <f t="shared" si="262"/>
        <v>1.5849048593931503</v>
      </c>
      <c r="BC1892">
        <f t="shared" si="263"/>
        <v>40.030500000000004</v>
      </c>
      <c r="BD1892">
        <f t="shared" si="264"/>
        <v>1200.5</v>
      </c>
      <c r="BE1892">
        <f t="shared" si="265"/>
        <v>0.4</v>
      </c>
      <c r="BF1892">
        <f t="shared" si="266"/>
        <v>1.528183421</v>
      </c>
      <c r="BG1892">
        <f t="shared" si="267"/>
        <v>2.5920546999999999E-2</v>
      </c>
    </row>
    <row r="1893" spans="1:59" x14ac:dyDescent="0.25">
      <c r="A1893">
        <v>753</v>
      </c>
      <c r="H1893" t="s">
        <v>207</v>
      </c>
      <c r="I1893" t="s">
        <v>222</v>
      </c>
      <c r="M1893" t="s">
        <v>118</v>
      </c>
      <c r="Q1893" t="s">
        <v>207</v>
      </c>
      <c r="R1893">
        <v>26.27</v>
      </c>
      <c r="S1893">
        <v>27.58</v>
      </c>
      <c r="T1893">
        <v>400.36</v>
      </c>
      <c r="U1893">
        <v>1200.5</v>
      </c>
      <c r="V1893" t="s">
        <v>207</v>
      </c>
      <c r="W1893" t="s">
        <v>207</v>
      </c>
      <c r="X1893">
        <v>0.92532597000000005</v>
      </c>
      <c r="Y1893" t="s">
        <v>207</v>
      </c>
      <c r="Z1893" t="s">
        <v>207</v>
      </c>
      <c r="AA1893" t="s">
        <v>207</v>
      </c>
      <c r="AB1893" t="s">
        <v>207</v>
      </c>
      <c r="AC1893" t="s">
        <v>207</v>
      </c>
      <c r="AD1893" t="s">
        <v>207</v>
      </c>
      <c r="AE1893" t="s">
        <v>207</v>
      </c>
      <c r="AG1893">
        <v>-1.1299999999999999</v>
      </c>
      <c r="AH1893">
        <v>-0.41</v>
      </c>
      <c r="AI1893" t="s">
        <v>207</v>
      </c>
      <c r="AJ1893" t="s">
        <v>207</v>
      </c>
      <c r="AL1893" t="s">
        <v>207</v>
      </c>
      <c r="AQ1893" t="s">
        <v>207</v>
      </c>
      <c r="AR1893" t="s">
        <v>207</v>
      </c>
      <c r="AS1893">
        <v>3.7777316999999998E-2</v>
      </c>
      <c r="AT1893">
        <v>1.0874468960000001</v>
      </c>
      <c r="AU1893">
        <v>2.1378169090000001</v>
      </c>
      <c r="AV1893">
        <v>338.49381940000001</v>
      </c>
      <c r="AX1893">
        <f t="shared" si="260"/>
        <v>3.688350076440913</v>
      </c>
      <c r="AZ1893" t="str">
        <f t="shared" si="259"/>
        <v>Picea abies</v>
      </c>
      <c r="BA1893">
        <f t="shared" si="261"/>
        <v>27.58</v>
      </c>
      <c r="BB1893">
        <f t="shared" si="262"/>
        <v>1.5505331674409129</v>
      </c>
      <c r="BC1893">
        <f t="shared" si="263"/>
        <v>40.036000000000001</v>
      </c>
      <c r="BD1893">
        <f t="shared" si="264"/>
        <v>1200.5</v>
      </c>
      <c r="BE1893">
        <f t="shared" si="265"/>
        <v>0.41</v>
      </c>
      <c r="BF1893">
        <f t="shared" si="266"/>
        <v>1.0874468960000001</v>
      </c>
      <c r="BG1893">
        <f t="shared" si="267"/>
        <v>3.7777316999999998E-2</v>
      </c>
    </row>
    <row r="1894" spans="1:59" x14ac:dyDescent="0.25">
      <c r="A1894">
        <v>754</v>
      </c>
      <c r="H1894" t="s">
        <v>207</v>
      </c>
      <c r="I1894" t="s">
        <v>222</v>
      </c>
      <c r="M1894" t="s">
        <v>118</v>
      </c>
      <c r="Q1894" t="s">
        <v>207</v>
      </c>
      <c r="R1894">
        <v>26.274999999999999</v>
      </c>
      <c r="S1894">
        <v>27.49</v>
      </c>
      <c r="T1894">
        <v>400.435</v>
      </c>
      <c r="U1894">
        <v>1200</v>
      </c>
      <c r="V1894" t="s">
        <v>207</v>
      </c>
      <c r="W1894" t="s">
        <v>207</v>
      </c>
      <c r="X1894">
        <v>0.78088595100000002</v>
      </c>
      <c r="Y1894" t="s">
        <v>207</v>
      </c>
      <c r="Z1894" t="s">
        <v>207</v>
      </c>
      <c r="AA1894" t="s">
        <v>207</v>
      </c>
      <c r="AB1894" t="s">
        <v>207</v>
      </c>
      <c r="AC1894" t="s">
        <v>207</v>
      </c>
      <c r="AD1894" t="s">
        <v>207</v>
      </c>
      <c r="AE1894" t="s">
        <v>207</v>
      </c>
      <c r="AG1894">
        <v>-0.86</v>
      </c>
      <c r="AH1894">
        <v>-0.42</v>
      </c>
      <c r="AI1894" t="s">
        <v>207</v>
      </c>
      <c r="AJ1894" t="s">
        <v>207</v>
      </c>
      <c r="AL1894" t="s">
        <v>207</v>
      </c>
      <c r="AQ1894" t="s">
        <v>207</v>
      </c>
      <c r="AR1894" t="s">
        <v>207</v>
      </c>
      <c r="AS1894">
        <v>3.2085017E-2</v>
      </c>
      <c r="AT1894">
        <v>2.491665684</v>
      </c>
      <c r="AU1894">
        <v>2.1418621</v>
      </c>
      <c r="AV1894">
        <v>261.9057856</v>
      </c>
      <c r="AX1894">
        <f t="shared" si="260"/>
        <v>3.6690049063730954</v>
      </c>
      <c r="AZ1894" t="str">
        <f t="shared" si="259"/>
        <v>Picea abies</v>
      </c>
      <c r="BA1894">
        <f t="shared" si="261"/>
        <v>27.49</v>
      </c>
      <c r="BB1894">
        <f t="shared" si="262"/>
        <v>1.5271428063730954</v>
      </c>
      <c r="BC1894">
        <f t="shared" si="263"/>
        <v>40.043500000000002</v>
      </c>
      <c r="BD1894">
        <f t="shared" si="264"/>
        <v>1200</v>
      </c>
      <c r="BE1894">
        <f t="shared" si="265"/>
        <v>0.42</v>
      </c>
      <c r="BF1894">
        <f t="shared" si="266"/>
        <v>2.491665684</v>
      </c>
      <c r="BG1894">
        <f t="shared" si="267"/>
        <v>3.2085017E-2</v>
      </c>
    </row>
    <row r="1895" spans="1:59" x14ac:dyDescent="0.25">
      <c r="A1895">
        <v>755</v>
      </c>
      <c r="H1895" t="s">
        <v>207</v>
      </c>
      <c r="I1895" t="s">
        <v>222</v>
      </c>
      <c r="M1895" t="s">
        <v>118</v>
      </c>
      <c r="Q1895" t="s">
        <v>207</v>
      </c>
      <c r="R1895">
        <v>26.07</v>
      </c>
      <c r="S1895">
        <v>27.594999999999999</v>
      </c>
      <c r="T1895">
        <v>400.22500000000002</v>
      </c>
      <c r="U1895">
        <v>1198.5</v>
      </c>
      <c r="V1895" t="s">
        <v>207</v>
      </c>
      <c r="W1895" t="s">
        <v>207</v>
      </c>
      <c r="X1895">
        <v>0.50284141400000004</v>
      </c>
      <c r="Y1895" t="s">
        <v>207</v>
      </c>
      <c r="Z1895" t="s">
        <v>207</v>
      </c>
      <c r="AA1895" t="s">
        <v>207</v>
      </c>
      <c r="AB1895" t="s">
        <v>207</v>
      </c>
      <c r="AC1895" t="s">
        <v>207</v>
      </c>
      <c r="AD1895" t="s">
        <v>207</v>
      </c>
      <c r="AE1895" t="s">
        <v>207</v>
      </c>
      <c r="AG1895">
        <v>-2.72</v>
      </c>
      <c r="AH1895">
        <v>-2.38</v>
      </c>
      <c r="AI1895" t="s">
        <v>207</v>
      </c>
      <c r="AJ1895" t="s">
        <v>207</v>
      </c>
      <c r="AL1895" t="s">
        <v>207</v>
      </c>
      <c r="AQ1895" t="s">
        <v>207</v>
      </c>
      <c r="AR1895" t="s">
        <v>207</v>
      </c>
      <c r="AS1895">
        <v>2.0254786E-2</v>
      </c>
      <c r="AT1895">
        <v>-0.22469114100000001</v>
      </c>
      <c r="AU1895">
        <v>2.1229954599999998</v>
      </c>
      <c r="AV1895">
        <v>402.11331250000001</v>
      </c>
      <c r="AX1895">
        <f t="shared" si="260"/>
        <v>3.6915828910489346</v>
      </c>
      <c r="AZ1895" t="str">
        <f t="shared" si="259"/>
        <v>Picea abies</v>
      </c>
      <c r="BA1895">
        <f t="shared" si="261"/>
        <v>27.594999999999999</v>
      </c>
      <c r="BB1895">
        <f t="shared" si="262"/>
        <v>1.5685874310489347</v>
      </c>
      <c r="BC1895">
        <f t="shared" si="263"/>
        <v>40.022500000000001</v>
      </c>
      <c r="BD1895">
        <f t="shared" si="264"/>
        <v>1198.5</v>
      </c>
      <c r="BE1895">
        <f t="shared" si="265"/>
        <v>2.38</v>
      </c>
      <c r="BF1895">
        <f t="shared" si="266"/>
        <v>-0.22469114100000001</v>
      </c>
      <c r="BG1895">
        <f t="shared" si="267"/>
        <v>2.0254786E-2</v>
      </c>
    </row>
    <row r="1896" spans="1:59" x14ac:dyDescent="0.25">
      <c r="A1896">
        <v>756</v>
      </c>
      <c r="H1896" t="s">
        <v>207</v>
      </c>
      <c r="I1896" t="s">
        <v>222</v>
      </c>
      <c r="M1896" t="s">
        <v>118</v>
      </c>
      <c r="Q1896" t="s">
        <v>207</v>
      </c>
      <c r="R1896">
        <v>26.09</v>
      </c>
      <c r="S1896">
        <v>27.695</v>
      </c>
      <c r="T1896">
        <v>400.10500000000002</v>
      </c>
      <c r="U1896">
        <v>1200.5</v>
      </c>
      <c r="V1896" t="s">
        <v>207</v>
      </c>
      <c r="W1896" t="s">
        <v>207</v>
      </c>
      <c r="X1896">
        <v>0.146459803</v>
      </c>
      <c r="Y1896" t="s">
        <v>207</v>
      </c>
      <c r="Z1896" t="s">
        <v>207</v>
      </c>
      <c r="AA1896" t="s">
        <v>207</v>
      </c>
      <c r="AB1896" t="s">
        <v>207</v>
      </c>
      <c r="AC1896" t="s">
        <v>207</v>
      </c>
      <c r="AD1896" t="s">
        <v>207</v>
      </c>
      <c r="AE1896" t="s">
        <v>207</v>
      </c>
      <c r="AG1896">
        <v>-2</v>
      </c>
      <c r="AH1896">
        <v>-1.94</v>
      </c>
      <c r="AI1896" t="s">
        <v>207</v>
      </c>
      <c r="AJ1896" t="s">
        <v>207</v>
      </c>
      <c r="AL1896" t="s">
        <v>207</v>
      </c>
      <c r="AQ1896" t="s">
        <v>207</v>
      </c>
      <c r="AR1896" t="s">
        <v>207</v>
      </c>
      <c r="AS1896">
        <v>5.816641E-3</v>
      </c>
      <c r="AT1896">
        <v>-0.15065638200000001</v>
      </c>
      <c r="AU1896">
        <v>2.1366511539999999</v>
      </c>
      <c r="AV1896">
        <v>424.9866462</v>
      </c>
      <c r="AX1896">
        <f t="shared" si="260"/>
        <v>3.7131981092819113</v>
      </c>
      <c r="AZ1896" t="str">
        <f t="shared" si="259"/>
        <v>Picea abies</v>
      </c>
      <c r="BA1896">
        <f t="shared" si="261"/>
        <v>27.695</v>
      </c>
      <c r="BB1896">
        <f t="shared" si="262"/>
        <v>1.5765469552819114</v>
      </c>
      <c r="BC1896">
        <f t="shared" si="263"/>
        <v>40.0105</v>
      </c>
      <c r="BD1896">
        <f t="shared" si="264"/>
        <v>1200.5</v>
      </c>
      <c r="BE1896">
        <f t="shared" si="265"/>
        <v>1.94</v>
      </c>
      <c r="BF1896">
        <f t="shared" si="266"/>
        <v>-0.15065638200000001</v>
      </c>
      <c r="BG1896">
        <f t="shared" si="267"/>
        <v>5.816641E-3</v>
      </c>
    </row>
    <row r="1897" spans="1:59" x14ac:dyDescent="0.25">
      <c r="A1897">
        <v>757</v>
      </c>
      <c r="H1897" t="s">
        <v>207</v>
      </c>
      <c r="I1897" t="s">
        <v>222</v>
      </c>
      <c r="M1897" t="s">
        <v>118</v>
      </c>
      <c r="Q1897" t="s">
        <v>207</v>
      </c>
      <c r="R1897">
        <v>26.015000000000001</v>
      </c>
      <c r="S1897">
        <v>27.504999999999999</v>
      </c>
      <c r="T1897">
        <v>400.09500000000003</v>
      </c>
      <c r="U1897">
        <v>1199.5</v>
      </c>
      <c r="V1897" t="s">
        <v>207</v>
      </c>
      <c r="W1897" t="s">
        <v>207</v>
      </c>
      <c r="X1897">
        <v>0.32945303300000001</v>
      </c>
      <c r="Y1897" t="s">
        <v>207</v>
      </c>
      <c r="Z1897" t="s">
        <v>207</v>
      </c>
      <c r="AA1897" t="s">
        <v>207</v>
      </c>
      <c r="AB1897" t="s">
        <v>207</v>
      </c>
      <c r="AC1897" t="s">
        <v>207</v>
      </c>
      <c r="AD1897" t="s">
        <v>207</v>
      </c>
      <c r="AE1897" t="s">
        <v>207</v>
      </c>
      <c r="AG1897">
        <v>-2.2000000000000002</v>
      </c>
      <c r="AH1897">
        <v>-1.91</v>
      </c>
      <c r="AI1897" t="s">
        <v>207</v>
      </c>
      <c r="AJ1897" t="s">
        <v>207</v>
      </c>
      <c r="AL1897" t="s">
        <v>207</v>
      </c>
      <c r="AQ1897" t="s">
        <v>207</v>
      </c>
      <c r="AR1897" t="s">
        <v>207</v>
      </c>
      <c r="AS1897">
        <v>1.3304582000000001E-2</v>
      </c>
      <c r="AT1897">
        <v>-0.44321111899999999</v>
      </c>
      <c r="AU1897">
        <v>2.1241712669999999</v>
      </c>
      <c r="AV1897">
        <v>436.54108889999998</v>
      </c>
      <c r="AX1897">
        <f t="shared" si="260"/>
        <v>3.6722229524240144</v>
      </c>
      <c r="AZ1897" t="str">
        <f t="shared" si="259"/>
        <v>Picea abies</v>
      </c>
      <c r="BA1897">
        <f t="shared" si="261"/>
        <v>27.504999999999999</v>
      </c>
      <c r="BB1897">
        <f t="shared" si="262"/>
        <v>1.5480516854240145</v>
      </c>
      <c r="BC1897">
        <f t="shared" si="263"/>
        <v>40.009500000000003</v>
      </c>
      <c r="BD1897">
        <f t="shared" si="264"/>
        <v>1199.5</v>
      </c>
      <c r="BE1897">
        <f t="shared" si="265"/>
        <v>1.91</v>
      </c>
      <c r="BF1897">
        <f t="shared" si="266"/>
        <v>-0.44321111899999999</v>
      </c>
      <c r="BG1897">
        <f t="shared" si="267"/>
        <v>1.3304582000000001E-2</v>
      </c>
    </row>
    <row r="1898" spans="1:59" x14ac:dyDescent="0.25">
      <c r="A1898">
        <v>758</v>
      </c>
      <c r="H1898" t="s">
        <v>207</v>
      </c>
      <c r="I1898" t="s">
        <v>222</v>
      </c>
      <c r="M1898" t="s">
        <v>118</v>
      </c>
      <c r="Q1898" t="s">
        <v>207</v>
      </c>
      <c r="R1898">
        <v>26.035</v>
      </c>
      <c r="S1898">
        <v>27.43</v>
      </c>
      <c r="T1898">
        <v>400.44499999999999</v>
      </c>
      <c r="U1898">
        <v>1200</v>
      </c>
      <c r="V1898" t="s">
        <v>207</v>
      </c>
      <c r="W1898" t="s">
        <v>207</v>
      </c>
      <c r="X1898">
        <v>0.19196803900000001</v>
      </c>
      <c r="Y1898" t="s">
        <v>207</v>
      </c>
      <c r="Z1898" t="s">
        <v>207</v>
      </c>
      <c r="AA1898" t="s">
        <v>207</v>
      </c>
      <c r="AB1898" t="s">
        <v>207</v>
      </c>
      <c r="AC1898" t="s">
        <v>207</v>
      </c>
      <c r="AD1898" t="s">
        <v>207</v>
      </c>
      <c r="AE1898" t="s">
        <v>207</v>
      </c>
      <c r="AG1898">
        <v>-2.13</v>
      </c>
      <c r="AH1898">
        <v>-1.79</v>
      </c>
      <c r="AI1898" t="s">
        <v>207</v>
      </c>
      <c r="AJ1898" t="s">
        <v>207</v>
      </c>
      <c r="AL1898" t="s">
        <v>207</v>
      </c>
      <c r="AQ1898" t="s">
        <v>207</v>
      </c>
      <c r="AR1898" t="s">
        <v>207</v>
      </c>
      <c r="AS1898">
        <v>7.7583299999999999E-3</v>
      </c>
      <c r="AT1898">
        <v>0.40506777700000002</v>
      </c>
      <c r="AU1898">
        <v>2.1411592970000002</v>
      </c>
      <c r="AV1898">
        <v>303.7152585</v>
      </c>
      <c r="AX1898">
        <f t="shared" si="260"/>
        <v>3.6561572654548185</v>
      </c>
      <c r="AZ1898" t="str">
        <f t="shared" si="259"/>
        <v>Picea abies</v>
      </c>
      <c r="BA1898">
        <f t="shared" si="261"/>
        <v>27.43</v>
      </c>
      <c r="BB1898">
        <f t="shared" si="262"/>
        <v>1.5149979684548183</v>
      </c>
      <c r="BC1898">
        <f t="shared" si="263"/>
        <v>40.044499999999999</v>
      </c>
      <c r="BD1898">
        <f t="shared" si="264"/>
        <v>1200</v>
      </c>
      <c r="BE1898">
        <f t="shared" si="265"/>
        <v>1.79</v>
      </c>
      <c r="BF1898">
        <f t="shared" si="266"/>
        <v>0.40506777700000002</v>
      </c>
      <c r="BG1898">
        <f t="shared" si="267"/>
        <v>7.7583299999999999E-3</v>
      </c>
    </row>
    <row r="1899" spans="1:59" x14ac:dyDescent="0.25">
      <c r="A1899">
        <v>759</v>
      </c>
      <c r="H1899" t="s">
        <v>207</v>
      </c>
      <c r="I1899" t="s">
        <v>222</v>
      </c>
      <c r="M1899" t="s">
        <v>118</v>
      </c>
      <c r="Q1899" t="s">
        <v>207</v>
      </c>
      <c r="R1899">
        <v>26.004999999999999</v>
      </c>
      <c r="S1899">
        <v>27.4</v>
      </c>
      <c r="T1899">
        <v>400.35</v>
      </c>
      <c r="U1899">
        <v>1200</v>
      </c>
      <c r="V1899" t="s">
        <v>207</v>
      </c>
      <c r="W1899" t="s">
        <v>207</v>
      </c>
      <c r="X1899">
        <v>0.254997423</v>
      </c>
      <c r="Y1899" t="s">
        <v>207</v>
      </c>
      <c r="Z1899" t="s">
        <v>207</v>
      </c>
      <c r="AA1899" t="s">
        <v>207</v>
      </c>
      <c r="AB1899" t="s">
        <v>207</v>
      </c>
      <c r="AC1899" t="s">
        <v>207</v>
      </c>
      <c r="AD1899" t="s">
        <v>207</v>
      </c>
      <c r="AE1899" t="s">
        <v>207</v>
      </c>
      <c r="AG1899">
        <v>-2.38</v>
      </c>
      <c r="AH1899">
        <v>-2.1800000000000002</v>
      </c>
      <c r="AI1899" t="s">
        <v>207</v>
      </c>
      <c r="AJ1899" t="s">
        <v>207</v>
      </c>
      <c r="AL1899" t="s">
        <v>207</v>
      </c>
      <c r="AQ1899" t="s">
        <v>207</v>
      </c>
      <c r="AR1899" t="s">
        <v>207</v>
      </c>
      <c r="AS1899">
        <v>1.0315927000000001E-2</v>
      </c>
      <c r="AT1899">
        <v>0.16986902200000001</v>
      </c>
      <c r="AU1899">
        <v>2.1397158140000001</v>
      </c>
      <c r="AV1899">
        <v>359.03147589999998</v>
      </c>
      <c r="AX1899">
        <f t="shared" si="260"/>
        <v>3.649748148926879</v>
      </c>
      <c r="AZ1899" t="str">
        <f t="shared" si="259"/>
        <v>Picea abies</v>
      </c>
      <c r="BA1899">
        <f t="shared" si="261"/>
        <v>27.4</v>
      </c>
      <c r="BB1899">
        <f t="shared" si="262"/>
        <v>1.5100323349268789</v>
      </c>
      <c r="BC1899">
        <f t="shared" si="263"/>
        <v>40.035000000000004</v>
      </c>
      <c r="BD1899">
        <f t="shared" si="264"/>
        <v>1200</v>
      </c>
      <c r="BE1899">
        <f t="shared" si="265"/>
        <v>2.1800000000000002</v>
      </c>
      <c r="BF1899">
        <f t="shared" si="266"/>
        <v>0.16986902200000001</v>
      </c>
      <c r="BG1899">
        <f t="shared" si="267"/>
        <v>1.0315927000000001E-2</v>
      </c>
    </row>
    <row r="1900" spans="1:59" x14ac:dyDescent="0.25">
      <c r="A1900">
        <v>761</v>
      </c>
      <c r="H1900" t="s">
        <v>207</v>
      </c>
      <c r="I1900" t="s">
        <v>222</v>
      </c>
      <c r="M1900" t="s">
        <v>118</v>
      </c>
      <c r="Q1900" t="s">
        <v>207</v>
      </c>
      <c r="R1900">
        <v>25.98</v>
      </c>
      <c r="S1900">
        <v>27.274999999999999</v>
      </c>
      <c r="T1900">
        <v>400.45</v>
      </c>
      <c r="U1900">
        <v>1200</v>
      </c>
      <c r="V1900" t="s">
        <v>207</v>
      </c>
      <c r="W1900" t="s">
        <v>207</v>
      </c>
      <c r="X1900">
        <v>0.46214311499999999</v>
      </c>
      <c r="Y1900" t="s">
        <v>207</v>
      </c>
      <c r="Z1900" t="s">
        <v>207</v>
      </c>
      <c r="AA1900" t="s">
        <v>207</v>
      </c>
      <c r="AB1900" t="s">
        <v>207</v>
      </c>
      <c r="AC1900" t="s">
        <v>207</v>
      </c>
      <c r="AD1900" t="s">
        <v>207</v>
      </c>
      <c r="AE1900" t="s">
        <v>207</v>
      </c>
      <c r="AG1900">
        <v>-1.8</v>
      </c>
      <c r="AH1900">
        <v>-1.34</v>
      </c>
      <c r="AI1900" t="s">
        <v>207</v>
      </c>
      <c r="AJ1900" t="s">
        <v>207</v>
      </c>
      <c r="AL1900" t="s">
        <v>207</v>
      </c>
      <c r="AQ1900" t="s">
        <v>207</v>
      </c>
      <c r="AR1900" t="s">
        <v>207</v>
      </c>
      <c r="AS1900">
        <v>1.8849001000000001E-2</v>
      </c>
      <c r="AT1900">
        <v>-0.132339864</v>
      </c>
      <c r="AU1900">
        <v>2.14427068</v>
      </c>
      <c r="AV1900">
        <v>396.09801119999997</v>
      </c>
      <c r="AX1900">
        <f t="shared" si="260"/>
        <v>3.6231486878304864</v>
      </c>
      <c r="AZ1900" t="str">
        <f t="shared" si="259"/>
        <v>Picea abies</v>
      </c>
      <c r="BA1900">
        <f t="shared" si="261"/>
        <v>27.274999999999999</v>
      </c>
      <c r="BB1900">
        <f t="shared" si="262"/>
        <v>1.4788780078304864</v>
      </c>
      <c r="BC1900">
        <f t="shared" si="263"/>
        <v>40.045000000000002</v>
      </c>
      <c r="BD1900">
        <f t="shared" si="264"/>
        <v>1200</v>
      </c>
      <c r="BE1900">
        <f t="shared" si="265"/>
        <v>1.34</v>
      </c>
      <c r="BF1900">
        <f t="shared" si="266"/>
        <v>-0.132339864</v>
      </c>
      <c r="BG1900">
        <f t="shared" si="267"/>
        <v>1.8849001000000001E-2</v>
      </c>
    </row>
    <row r="1901" spans="1:59" x14ac:dyDescent="0.25">
      <c r="A1901">
        <v>762</v>
      </c>
      <c r="H1901" t="s">
        <v>207</v>
      </c>
      <c r="I1901" t="s">
        <v>222</v>
      </c>
      <c r="M1901" t="s">
        <v>118</v>
      </c>
      <c r="Q1901" t="s">
        <v>207</v>
      </c>
      <c r="R1901">
        <v>25.94</v>
      </c>
      <c r="S1901">
        <v>27.074999999999999</v>
      </c>
      <c r="T1901">
        <v>400.39</v>
      </c>
      <c r="U1901">
        <v>1199</v>
      </c>
      <c r="V1901" t="s">
        <v>207</v>
      </c>
      <c r="W1901" t="s">
        <v>207</v>
      </c>
      <c r="X1901">
        <v>0.59468807599999995</v>
      </c>
      <c r="Y1901" t="s">
        <v>207</v>
      </c>
      <c r="Z1901" t="s">
        <v>207</v>
      </c>
      <c r="AA1901" t="s">
        <v>207</v>
      </c>
      <c r="AB1901" t="s">
        <v>207</v>
      </c>
      <c r="AC1901" t="s">
        <v>207</v>
      </c>
      <c r="AD1901" t="s">
        <v>207</v>
      </c>
      <c r="AE1901" t="s">
        <v>207</v>
      </c>
      <c r="AG1901">
        <v>-1.96</v>
      </c>
      <c r="AH1901">
        <v>-1.38</v>
      </c>
      <c r="AI1901" t="s">
        <v>207</v>
      </c>
      <c r="AJ1901" t="s">
        <v>207</v>
      </c>
      <c r="AL1901" t="s">
        <v>207</v>
      </c>
      <c r="AQ1901" t="s">
        <v>207</v>
      </c>
      <c r="AR1901" t="s">
        <v>207</v>
      </c>
      <c r="AS1901">
        <v>2.4416494E-2</v>
      </c>
      <c r="AT1901">
        <v>-1.261438973</v>
      </c>
      <c r="AU1901">
        <v>2.1653100109999999</v>
      </c>
      <c r="AV1901">
        <v>466.41391670000002</v>
      </c>
      <c r="AX1901">
        <f t="shared" si="260"/>
        <v>3.5809406651077254</v>
      </c>
      <c r="AZ1901" t="str">
        <f t="shared" si="259"/>
        <v>Picea abies</v>
      </c>
      <c r="BA1901">
        <f t="shared" si="261"/>
        <v>27.074999999999999</v>
      </c>
      <c r="BB1901">
        <f t="shared" si="262"/>
        <v>1.4156306541077255</v>
      </c>
      <c r="BC1901">
        <f t="shared" si="263"/>
        <v>40.039000000000001</v>
      </c>
      <c r="BD1901">
        <f t="shared" si="264"/>
        <v>1199</v>
      </c>
      <c r="BE1901">
        <f t="shared" si="265"/>
        <v>1.38</v>
      </c>
      <c r="BF1901">
        <f t="shared" si="266"/>
        <v>-1.261438973</v>
      </c>
      <c r="BG1901">
        <f t="shared" si="267"/>
        <v>2.4416494E-2</v>
      </c>
    </row>
    <row r="1902" spans="1:59" x14ac:dyDescent="0.25">
      <c r="A1902">
        <v>763</v>
      </c>
      <c r="H1902" t="s">
        <v>207</v>
      </c>
      <c r="I1902" t="s">
        <v>222</v>
      </c>
      <c r="M1902" t="s">
        <v>118</v>
      </c>
      <c r="Q1902" t="s">
        <v>207</v>
      </c>
      <c r="R1902">
        <v>19.829999999999998</v>
      </c>
      <c r="S1902">
        <v>19.754999999999999</v>
      </c>
      <c r="T1902">
        <v>399.92</v>
      </c>
      <c r="U1902">
        <v>1200.5</v>
      </c>
      <c r="V1902" t="s">
        <v>207</v>
      </c>
      <c r="W1902" t="s">
        <v>207</v>
      </c>
      <c r="X1902">
        <v>3.597164233</v>
      </c>
      <c r="Y1902" t="s">
        <v>207</v>
      </c>
      <c r="Z1902" t="s">
        <v>207</v>
      </c>
      <c r="AA1902" t="s">
        <v>207</v>
      </c>
      <c r="AB1902" t="s">
        <v>207</v>
      </c>
      <c r="AC1902" t="s">
        <v>207</v>
      </c>
      <c r="AD1902" t="s">
        <v>207</v>
      </c>
      <c r="AE1902" t="s">
        <v>207</v>
      </c>
      <c r="AG1902">
        <v>-0.57999999999999996</v>
      </c>
      <c r="AH1902">
        <v>-0.14000000000000001</v>
      </c>
      <c r="AI1902" t="s">
        <v>207</v>
      </c>
      <c r="AJ1902" t="s">
        <v>207</v>
      </c>
      <c r="AL1902" t="s">
        <v>207</v>
      </c>
      <c r="AQ1902" t="s">
        <v>207</v>
      </c>
      <c r="AR1902" t="s">
        <v>207</v>
      </c>
      <c r="AS1902">
        <v>0.29458050499999999</v>
      </c>
      <c r="AT1902">
        <v>11.680953880000001</v>
      </c>
      <c r="AU1902">
        <v>1.247156854</v>
      </c>
      <c r="AV1902">
        <v>325.4303946</v>
      </c>
      <c r="AX1902">
        <f t="shared" si="260"/>
        <v>2.3029773070281618</v>
      </c>
      <c r="AZ1902" t="str">
        <f t="shared" si="259"/>
        <v>Picea abies</v>
      </c>
      <c r="BA1902">
        <f t="shared" si="261"/>
        <v>19.754999999999999</v>
      </c>
      <c r="BB1902">
        <f t="shared" si="262"/>
        <v>1.0558204530281619</v>
      </c>
      <c r="BC1902">
        <f t="shared" si="263"/>
        <v>39.992000000000004</v>
      </c>
      <c r="BD1902">
        <f t="shared" si="264"/>
        <v>1200.5</v>
      </c>
      <c r="BE1902">
        <f t="shared" si="265"/>
        <v>0.14000000000000001</v>
      </c>
      <c r="BF1902">
        <f t="shared" si="266"/>
        <v>11.680953880000001</v>
      </c>
      <c r="BG1902">
        <f t="shared" si="267"/>
        <v>0.29458050499999999</v>
      </c>
    </row>
    <row r="1903" spans="1:59" x14ac:dyDescent="0.25">
      <c r="A1903">
        <v>764</v>
      </c>
      <c r="H1903" t="s">
        <v>207</v>
      </c>
      <c r="I1903" t="s">
        <v>222</v>
      </c>
      <c r="M1903" t="s">
        <v>118</v>
      </c>
      <c r="Q1903" t="s">
        <v>207</v>
      </c>
      <c r="R1903">
        <v>19.690000000000001</v>
      </c>
      <c r="S1903">
        <v>19.440000000000001</v>
      </c>
      <c r="T1903">
        <v>399.89499999999998</v>
      </c>
      <c r="U1903">
        <v>1200</v>
      </c>
      <c r="V1903" t="s">
        <v>207</v>
      </c>
      <c r="W1903" t="s">
        <v>207</v>
      </c>
      <c r="X1903">
        <v>2.8562568819999998</v>
      </c>
      <c r="Y1903" t="s">
        <v>207</v>
      </c>
      <c r="Z1903" t="s">
        <v>207</v>
      </c>
      <c r="AA1903" t="s">
        <v>207</v>
      </c>
      <c r="AB1903" t="s">
        <v>207</v>
      </c>
      <c r="AC1903" t="s">
        <v>207</v>
      </c>
      <c r="AD1903" t="s">
        <v>207</v>
      </c>
      <c r="AE1903" t="s">
        <v>207</v>
      </c>
      <c r="AG1903">
        <v>-0.66</v>
      </c>
      <c r="AH1903">
        <v>-0.24</v>
      </c>
      <c r="AI1903" t="s">
        <v>207</v>
      </c>
      <c r="AJ1903" t="s">
        <v>207</v>
      </c>
      <c r="AL1903" t="s">
        <v>207</v>
      </c>
      <c r="AQ1903" t="s">
        <v>207</v>
      </c>
      <c r="AR1903" t="s">
        <v>207</v>
      </c>
      <c r="AS1903">
        <v>0.24498599500000001</v>
      </c>
      <c r="AT1903">
        <v>12.475995060000001</v>
      </c>
      <c r="AU1903">
        <v>1.2103591250000001</v>
      </c>
      <c r="AV1903">
        <v>306.0598248</v>
      </c>
      <c r="AX1903">
        <f t="shared" si="260"/>
        <v>2.2583675251352595</v>
      </c>
      <c r="AZ1903" t="str">
        <f t="shared" si="259"/>
        <v>Picea abies</v>
      </c>
      <c r="BA1903">
        <f t="shared" si="261"/>
        <v>19.440000000000001</v>
      </c>
      <c r="BB1903">
        <f t="shared" si="262"/>
        <v>1.0480084001352594</v>
      </c>
      <c r="BC1903">
        <f t="shared" si="263"/>
        <v>39.9895</v>
      </c>
      <c r="BD1903">
        <f t="shared" si="264"/>
        <v>1200</v>
      </c>
      <c r="BE1903">
        <f t="shared" si="265"/>
        <v>0.24</v>
      </c>
      <c r="BF1903">
        <f t="shared" si="266"/>
        <v>12.475995060000001</v>
      </c>
      <c r="BG1903">
        <f t="shared" si="267"/>
        <v>0.24498599500000001</v>
      </c>
    </row>
    <row r="1904" spans="1:59" x14ac:dyDescent="0.25">
      <c r="A1904">
        <v>765</v>
      </c>
      <c r="H1904" t="s">
        <v>207</v>
      </c>
      <c r="I1904" t="s">
        <v>222</v>
      </c>
      <c r="M1904" t="s">
        <v>118</v>
      </c>
      <c r="Q1904" t="s">
        <v>207</v>
      </c>
      <c r="R1904">
        <v>19.625</v>
      </c>
      <c r="S1904">
        <v>19.07</v>
      </c>
      <c r="T1904">
        <v>399.83</v>
      </c>
      <c r="U1904">
        <v>1200</v>
      </c>
      <c r="V1904" t="s">
        <v>207</v>
      </c>
      <c r="W1904" t="s">
        <v>207</v>
      </c>
      <c r="X1904">
        <v>3.189488844</v>
      </c>
      <c r="Y1904" t="s">
        <v>207</v>
      </c>
      <c r="Z1904" t="s">
        <v>207</v>
      </c>
      <c r="AA1904" t="s">
        <v>207</v>
      </c>
      <c r="AB1904" t="s">
        <v>207</v>
      </c>
      <c r="AC1904" t="s">
        <v>207</v>
      </c>
      <c r="AD1904" t="s">
        <v>207</v>
      </c>
      <c r="AE1904" t="s">
        <v>207</v>
      </c>
      <c r="AG1904">
        <v>-0.66</v>
      </c>
      <c r="AH1904">
        <v>-0.22</v>
      </c>
      <c r="AI1904" t="s">
        <v>207</v>
      </c>
      <c r="AJ1904" t="s">
        <v>207</v>
      </c>
      <c r="AL1904" t="s">
        <v>207</v>
      </c>
      <c r="AQ1904" t="s">
        <v>207</v>
      </c>
      <c r="AR1904" t="s">
        <v>207</v>
      </c>
      <c r="AS1904">
        <v>0.28288073699999999</v>
      </c>
      <c r="AT1904">
        <v>10.72621792</v>
      </c>
      <c r="AU1904">
        <v>1.218721774</v>
      </c>
      <c r="AV1904">
        <v>328.4982728</v>
      </c>
      <c r="AX1904">
        <f t="shared" si="260"/>
        <v>2.2069355973304066</v>
      </c>
      <c r="AZ1904" t="str">
        <f t="shared" ref="AZ1904:AZ1967" si="268">M1904</f>
        <v>Picea abies</v>
      </c>
      <c r="BA1904">
        <f t="shared" si="261"/>
        <v>19.07</v>
      </c>
      <c r="BB1904">
        <f t="shared" si="262"/>
        <v>0.98821382333040653</v>
      </c>
      <c r="BC1904">
        <f t="shared" si="263"/>
        <v>39.982999999999997</v>
      </c>
      <c r="BD1904">
        <f t="shared" si="264"/>
        <v>1200</v>
      </c>
      <c r="BE1904">
        <f t="shared" si="265"/>
        <v>0.22</v>
      </c>
      <c r="BF1904">
        <f t="shared" si="266"/>
        <v>10.72621792</v>
      </c>
      <c r="BG1904">
        <f t="shared" si="267"/>
        <v>0.28288073699999999</v>
      </c>
    </row>
    <row r="1905" spans="1:59" x14ac:dyDescent="0.25">
      <c r="A1905">
        <v>766</v>
      </c>
      <c r="H1905" t="s">
        <v>207</v>
      </c>
      <c r="I1905" t="s">
        <v>222</v>
      </c>
      <c r="M1905" t="s">
        <v>118</v>
      </c>
      <c r="Q1905" t="s">
        <v>207</v>
      </c>
      <c r="R1905">
        <v>19.734999999999999</v>
      </c>
      <c r="S1905">
        <v>19.364999999999998</v>
      </c>
      <c r="T1905">
        <v>400.16</v>
      </c>
      <c r="U1905">
        <v>1199</v>
      </c>
      <c r="V1905" t="s">
        <v>207</v>
      </c>
      <c r="W1905" t="s">
        <v>207</v>
      </c>
      <c r="X1905">
        <v>2.2362130910000002</v>
      </c>
      <c r="Y1905" t="s">
        <v>207</v>
      </c>
      <c r="Z1905" t="s">
        <v>207</v>
      </c>
      <c r="AA1905" t="s">
        <v>207</v>
      </c>
      <c r="AB1905" t="s">
        <v>207</v>
      </c>
      <c r="AC1905" t="s">
        <v>207</v>
      </c>
      <c r="AD1905" t="s">
        <v>207</v>
      </c>
      <c r="AE1905" t="s">
        <v>207</v>
      </c>
      <c r="AG1905">
        <v>-0.64</v>
      </c>
      <c r="AH1905">
        <v>-0.23</v>
      </c>
      <c r="AI1905" t="s">
        <v>207</v>
      </c>
      <c r="AJ1905" t="s">
        <v>207</v>
      </c>
      <c r="AL1905" t="s">
        <v>207</v>
      </c>
      <c r="AQ1905" t="s">
        <v>207</v>
      </c>
      <c r="AR1905" t="s">
        <v>207</v>
      </c>
      <c r="AS1905">
        <v>0.19086778300000001</v>
      </c>
      <c r="AT1905">
        <v>13.23984244</v>
      </c>
      <c r="AU1905">
        <v>1.2270736879999999</v>
      </c>
      <c r="AV1905">
        <v>276.2057562</v>
      </c>
      <c r="AX1905">
        <f t="shared" si="260"/>
        <v>2.247858236621374</v>
      </c>
      <c r="AZ1905" t="str">
        <f t="shared" si="268"/>
        <v>Picea abies</v>
      </c>
      <c r="BA1905">
        <f t="shared" si="261"/>
        <v>19.364999999999998</v>
      </c>
      <c r="BB1905">
        <f t="shared" si="262"/>
        <v>1.020784548621374</v>
      </c>
      <c r="BC1905">
        <f t="shared" si="263"/>
        <v>40.016000000000005</v>
      </c>
      <c r="BD1905">
        <f t="shared" si="264"/>
        <v>1199</v>
      </c>
      <c r="BE1905">
        <f t="shared" si="265"/>
        <v>0.23</v>
      </c>
      <c r="BF1905">
        <f t="shared" si="266"/>
        <v>13.23984244</v>
      </c>
      <c r="BG1905">
        <f t="shared" si="267"/>
        <v>0.19086778300000001</v>
      </c>
    </row>
    <row r="1906" spans="1:59" x14ac:dyDescent="0.25">
      <c r="A1906">
        <v>767</v>
      </c>
      <c r="H1906" t="s">
        <v>207</v>
      </c>
      <c r="I1906" t="s">
        <v>222</v>
      </c>
      <c r="M1906" t="s">
        <v>118</v>
      </c>
      <c r="Q1906" t="s">
        <v>207</v>
      </c>
      <c r="R1906">
        <v>19.805</v>
      </c>
      <c r="S1906">
        <v>19.545000000000002</v>
      </c>
      <c r="T1906">
        <v>400.25</v>
      </c>
      <c r="U1906">
        <v>1200.5</v>
      </c>
      <c r="V1906" t="s">
        <v>207</v>
      </c>
      <c r="W1906" t="s">
        <v>207</v>
      </c>
      <c r="X1906">
        <v>3.4802384449999999</v>
      </c>
      <c r="Y1906" t="s">
        <v>207</v>
      </c>
      <c r="Z1906" t="s">
        <v>207</v>
      </c>
      <c r="AA1906" t="s">
        <v>207</v>
      </c>
      <c r="AB1906" t="s">
        <v>207</v>
      </c>
      <c r="AC1906" t="s">
        <v>207</v>
      </c>
      <c r="AD1906" t="s">
        <v>207</v>
      </c>
      <c r="AE1906" t="s">
        <v>207</v>
      </c>
      <c r="AG1906">
        <v>-0.63</v>
      </c>
      <c r="AH1906">
        <v>-0.17</v>
      </c>
      <c r="AI1906" t="s">
        <v>207</v>
      </c>
      <c r="AJ1906" t="s">
        <v>207</v>
      </c>
      <c r="AL1906" t="s">
        <v>207</v>
      </c>
      <c r="AQ1906" t="s">
        <v>207</v>
      </c>
      <c r="AR1906" t="s">
        <v>207</v>
      </c>
      <c r="AS1906">
        <v>0.29455415800000001</v>
      </c>
      <c r="AT1906">
        <v>11.54446224</v>
      </c>
      <c r="AU1906">
        <v>1.2340302620000001</v>
      </c>
      <c r="AV1906">
        <v>325.62767639999998</v>
      </c>
      <c r="AX1906">
        <f t="shared" si="260"/>
        <v>2.2731527219572816</v>
      </c>
      <c r="AZ1906" t="str">
        <f t="shared" si="268"/>
        <v>Picea abies</v>
      </c>
      <c r="BA1906">
        <f t="shared" si="261"/>
        <v>19.545000000000002</v>
      </c>
      <c r="BB1906">
        <f t="shared" si="262"/>
        <v>1.0391224599572815</v>
      </c>
      <c r="BC1906">
        <f t="shared" si="263"/>
        <v>40.024999999999999</v>
      </c>
      <c r="BD1906">
        <f t="shared" si="264"/>
        <v>1200.5</v>
      </c>
      <c r="BE1906">
        <f t="shared" si="265"/>
        <v>0.17</v>
      </c>
      <c r="BF1906">
        <f t="shared" si="266"/>
        <v>11.54446224</v>
      </c>
      <c r="BG1906">
        <f t="shared" si="267"/>
        <v>0.29455415800000001</v>
      </c>
    </row>
    <row r="1907" spans="1:59" x14ac:dyDescent="0.25">
      <c r="A1907">
        <v>768</v>
      </c>
      <c r="H1907" t="s">
        <v>207</v>
      </c>
      <c r="I1907" t="s">
        <v>222</v>
      </c>
      <c r="M1907" t="s">
        <v>118</v>
      </c>
      <c r="Q1907" t="s">
        <v>207</v>
      </c>
      <c r="R1907">
        <v>19.84</v>
      </c>
      <c r="S1907">
        <v>19.670000000000002</v>
      </c>
      <c r="T1907">
        <v>400.30500000000001</v>
      </c>
      <c r="U1907">
        <v>1199.5</v>
      </c>
      <c r="V1907" t="s">
        <v>207</v>
      </c>
      <c r="W1907" t="s">
        <v>207</v>
      </c>
      <c r="X1907">
        <v>3.6067133710000001</v>
      </c>
      <c r="Y1907" t="s">
        <v>207</v>
      </c>
      <c r="Z1907" t="s">
        <v>207</v>
      </c>
      <c r="AA1907" t="s">
        <v>207</v>
      </c>
      <c r="AB1907" t="s">
        <v>207</v>
      </c>
      <c r="AC1907" t="s">
        <v>207</v>
      </c>
      <c r="AD1907" t="s">
        <v>207</v>
      </c>
      <c r="AE1907" t="s">
        <v>207</v>
      </c>
      <c r="AG1907">
        <v>-0.77</v>
      </c>
      <c r="AH1907">
        <v>-0.21</v>
      </c>
      <c r="AI1907" t="s">
        <v>207</v>
      </c>
      <c r="AJ1907" t="s">
        <v>207</v>
      </c>
      <c r="AL1907" t="s">
        <v>207</v>
      </c>
      <c r="AQ1907" t="s">
        <v>207</v>
      </c>
      <c r="AR1907" t="s">
        <v>207</v>
      </c>
      <c r="AS1907">
        <v>0.30357696200000001</v>
      </c>
      <c r="AT1907">
        <v>14.453083940000001</v>
      </c>
      <c r="AU1907">
        <v>1.2281532829999999</v>
      </c>
      <c r="AV1907">
        <v>311.2344999</v>
      </c>
      <c r="AX1907">
        <f t="shared" si="260"/>
        <v>2.2908644789581767</v>
      </c>
      <c r="AZ1907" t="str">
        <f t="shared" si="268"/>
        <v>Picea abies</v>
      </c>
      <c r="BA1907">
        <f t="shared" si="261"/>
        <v>19.670000000000002</v>
      </c>
      <c r="BB1907">
        <f t="shared" si="262"/>
        <v>1.0627111959581768</v>
      </c>
      <c r="BC1907">
        <f t="shared" si="263"/>
        <v>40.030500000000004</v>
      </c>
      <c r="BD1907">
        <f t="shared" si="264"/>
        <v>1199.5</v>
      </c>
      <c r="BE1907">
        <f t="shared" si="265"/>
        <v>0.21</v>
      </c>
      <c r="BF1907">
        <f t="shared" si="266"/>
        <v>14.453083940000001</v>
      </c>
      <c r="BG1907">
        <f t="shared" si="267"/>
        <v>0.30357696200000001</v>
      </c>
    </row>
    <row r="1908" spans="1:59" x14ac:dyDescent="0.25">
      <c r="A1908">
        <v>769</v>
      </c>
      <c r="H1908" t="s">
        <v>207</v>
      </c>
      <c r="I1908" t="s">
        <v>222</v>
      </c>
      <c r="M1908" t="s">
        <v>118</v>
      </c>
      <c r="Q1908" t="s">
        <v>207</v>
      </c>
      <c r="R1908">
        <v>19.824999999999999</v>
      </c>
      <c r="S1908">
        <v>19.795000000000002</v>
      </c>
      <c r="T1908">
        <v>400.45</v>
      </c>
      <c r="U1908">
        <v>1199</v>
      </c>
      <c r="V1908" t="s">
        <v>207</v>
      </c>
      <c r="W1908" t="s">
        <v>207</v>
      </c>
      <c r="X1908">
        <v>2.797087528</v>
      </c>
      <c r="Y1908" t="s">
        <v>207</v>
      </c>
      <c r="Z1908" t="s">
        <v>207</v>
      </c>
      <c r="AA1908" t="s">
        <v>207</v>
      </c>
      <c r="AB1908" t="s">
        <v>207</v>
      </c>
      <c r="AC1908" t="s">
        <v>207</v>
      </c>
      <c r="AD1908" t="s">
        <v>207</v>
      </c>
      <c r="AE1908" t="s">
        <v>207</v>
      </c>
      <c r="AG1908">
        <v>-0.83</v>
      </c>
      <c r="AH1908">
        <v>-0.17</v>
      </c>
      <c r="AI1908" t="s">
        <v>207</v>
      </c>
      <c r="AJ1908" t="s">
        <v>207</v>
      </c>
      <c r="AL1908" t="s">
        <v>207</v>
      </c>
      <c r="AQ1908" t="s">
        <v>207</v>
      </c>
      <c r="AR1908" t="s">
        <v>207</v>
      </c>
      <c r="AS1908">
        <v>0.22422571299999999</v>
      </c>
      <c r="AT1908">
        <v>14.85193056</v>
      </c>
      <c r="AU1908">
        <v>1.2590183500000001</v>
      </c>
      <c r="AV1908">
        <v>282.18690930000002</v>
      </c>
      <c r="AX1908">
        <f t="shared" si="260"/>
        <v>2.3086968163667998</v>
      </c>
      <c r="AZ1908" t="str">
        <f t="shared" si="268"/>
        <v>Picea abies</v>
      </c>
      <c r="BA1908">
        <f t="shared" si="261"/>
        <v>19.795000000000002</v>
      </c>
      <c r="BB1908">
        <f t="shared" si="262"/>
        <v>1.0496784663667997</v>
      </c>
      <c r="BC1908">
        <f t="shared" si="263"/>
        <v>40.045000000000002</v>
      </c>
      <c r="BD1908">
        <f t="shared" si="264"/>
        <v>1199</v>
      </c>
      <c r="BE1908">
        <f t="shared" si="265"/>
        <v>0.17</v>
      </c>
      <c r="BF1908">
        <f t="shared" si="266"/>
        <v>14.85193056</v>
      </c>
      <c r="BG1908">
        <f t="shared" si="267"/>
        <v>0.22422571299999999</v>
      </c>
    </row>
    <row r="1909" spans="1:59" x14ac:dyDescent="0.25">
      <c r="A1909">
        <v>770</v>
      </c>
      <c r="H1909" t="s">
        <v>207</v>
      </c>
      <c r="I1909" t="s">
        <v>222</v>
      </c>
      <c r="M1909" t="s">
        <v>118</v>
      </c>
      <c r="Q1909" t="s">
        <v>207</v>
      </c>
      <c r="R1909">
        <v>19.79</v>
      </c>
      <c r="S1909">
        <v>19.64</v>
      </c>
      <c r="T1909">
        <v>400.36</v>
      </c>
      <c r="U1909">
        <v>1200</v>
      </c>
      <c r="V1909" t="s">
        <v>207</v>
      </c>
      <c r="W1909" t="s">
        <v>207</v>
      </c>
      <c r="X1909">
        <v>0.60559201500000004</v>
      </c>
      <c r="Y1909" t="s">
        <v>207</v>
      </c>
      <c r="Z1909" t="s">
        <v>207</v>
      </c>
      <c r="AA1909" t="s">
        <v>207</v>
      </c>
      <c r="AB1909" t="s">
        <v>207</v>
      </c>
      <c r="AC1909" t="s">
        <v>207</v>
      </c>
      <c r="AD1909" t="s">
        <v>207</v>
      </c>
      <c r="AE1909" t="s">
        <v>207</v>
      </c>
      <c r="AG1909">
        <v>-2.13</v>
      </c>
      <c r="AH1909">
        <v>-2.1</v>
      </c>
      <c r="AI1909" t="s">
        <v>207</v>
      </c>
      <c r="AJ1909" t="s">
        <v>207</v>
      </c>
      <c r="AL1909" t="s">
        <v>207</v>
      </c>
      <c r="AQ1909" t="s">
        <v>207</v>
      </c>
      <c r="AR1909" t="s">
        <v>207</v>
      </c>
      <c r="AS1909">
        <v>4.7620942999999999E-2</v>
      </c>
      <c r="AT1909">
        <v>0.22331341699999999</v>
      </c>
      <c r="AU1909">
        <v>1.2787712149999999</v>
      </c>
      <c r="AV1909">
        <v>384.67006029999999</v>
      </c>
      <c r="AX1909">
        <f t="shared" si="260"/>
        <v>2.2866026864383118</v>
      </c>
      <c r="AZ1909" t="str">
        <f t="shared" si="268"/>
        <v>Picea abies</v>
      </c>
      <c r="BA1909">
        <f t="shared" si="261"/>
        <v>19.64</v>
      </c>
      <c r="BB1909">
        <f t="shared" si="262"/>
        <v>1.0078314714383119</v>
      </c>
      <c r="BC1909">
        <f t="shared" si="263"/>
        <v>40.036000000000001</v>
      </c>
      <c r="BD1909">
        <f t="shared" si="264"/>
        <v>1200</v>
      </c>
      <c r="BE1909">
        <f t="shared" si="265"/>
        <v>2.1</v>
      </c>
      <c r="BF1909">
        <f t="shared" si="266"/>
        <v>0.22331341699999999</v>
      </c>
      <c r="BG1909">
        <f t="shared" si="267"/>
        <v>4.7620942999999999E-2</v>
      </c>
    </row>
    <row r="1910" spans="1:59" x14ac:dyDescent="0.25">
      <c r="A1910">
        <v>772</v>
      </c>
      <c r="H1910" t="s">
        <v>207</v>
      </c>
      <c r="I1910" t="s">
        <v>222</v>
      </c>
      <c r="M1910" t="s">
        <v>118</v>
      </c>
      <c r="Q1910" t="s">
        <v>207</v>
      </c>
      <c r="R1910">
        <v>20.010000000000002</v>
      </c>
      <c r="S1910">
        <v>20.61</v>
      </c>
      <c r="T1910">
        <v>400.58</v>
      </c>
      <c r="U1910">
        <v>1201</v>
      </c>
      <c r="V1910" t="s">
        <v>207</v>
      </c>
      <c r="W1910" t="s">
        <v>207</v>
      </c>
      <c r="X1910">
        <v>0.46847295799999999</v>
      </c>
      <c r="Y1910" t="s">
        <v>207</v>
      </c>
      <c r="Z1910" t="s">
        <v>207</v>
      </c>
      <c r="AA1910" t="s">
        <v>207</v>
      </c>
      <c r="AB1910" t="s">
        <v>207</v>
      </c>
      <c r="AC1910" t="s">
        <v>207</v>
      </c>
      <c r="AD1910" t="s">
        <v>207</v>
      </c>
      <c r="AE1910" t="s">
        <v>207</v>
      </c>
      <c r="AG1910">
        <v>-2.86</v>
      </c>
      <c r="AH1910">
        <v>-2.85</v>
      </c>
      <c r="AI1910" t="s">
        <v>207</v>
      </c>
      <c r="AJ1910" t="s">
        <v>207</v>
      </c>
      <c r="AL1910" t="s">
        <v>207</v>
      </c>
      <c r="AQ1910" t="s">
        <v>207</v>
      </c>
      <c r="AR1910" t="s">
        <v>207</v>
      </c>
      <c r="AS1910">
        <v>3.3011837000000002E-2</v>
      </c>
      <c r="AT1910">
        <v>0.20177409199999999</v>
      </c>
      <c r="AU1910">
        <v>1.311756304</v>
      </c>
      <c r="AV1910">
        <v>381.39560460000001</v>
      </c>
      <c r="AX1910">
        <f t="shared" si="260"/>
        <v>2.427968334385513</v>
      </c>
      <c r="AZ1910" t="str">
        <f t="shared" si="268"/>
        <v>Picea abies</v>
      </c>
      <c r="BA1910">
        <f t="shared" si="261"/>
        <v>20.61</v>
      </c>
      <c r="BB1910">
        <f t="shared" si="262"/>
        <v>1.116212030385513</v>
      </c>
      <c r="BC1910">
        <f t="shared" si="263"/>
        <v>40.058</v>
      </c>
      <c r="BD1910">
        <f t="shared" si="264"/>
        <v>1201</v>
      </c>
      <c r="BE1910">
        <f t="shared" si="265"/>
        <v>2.85</v>
      </c>
      <c r="BF1910">
        <f t="shared" si="266"/>
        <v>0.20177409199999999</v>
      </c>
      <c r="BG1910">
        <f t="shared" si="267"/>
        <v>3.3011837000000002E-2</v>
      </c>
    </row>
    <row r="1911" spans="1:59" x14ac:dyDescent="0.25">
      <c r="A1911">
        <v>773</v>
      </c>
      <c r="H1911" t="s">
        <v>207</v>
      </c>
      <c r="I1911" t="s">
        <v>222</v>
      </c>
      <c r="M1911" t="s">
        <v>118</v>
      </c>
      <c r="Q1911" t="s">
        <v>207</v>
      </c>
      <c r="R1911">
        <v>19.954999999999998</v>
      </c>
      <c r="S1911">
        <v>20.25</v>
      </c>
      <c r="T1911">
        <v>400.67500000000001</v>
      </c>
      <c r="U1911">
        <v>1200</v>
      </c>
      <c r="V1911" t="s">
        <v>207</v>
      </c>
      <c r="W1911" t="s">
        <v>207</v>
      </c>
      <c r="X1911">
        <v>0.636090665</v>
      </c>
      <c r="Y1911" t="s">
        <v>207</v>
      </c>
      <c r="Z1911" t="s">
        <v>207</v>
      </c>
      <c r="AA1911" t="s">
        <v>207</v>
      </c>
      <c r="AB1911" t="s">
        <v>207</v>
      </c>
      <c r="AC1911" t="s">
        <v>207</v>
      </c>
      <c r="AD1911" t="s">
        <v>207</v>
      </c>
      <c r="AE1911" t="s">
        <v>207</v>
      </c>
      <c r="AG1911">
        <v>-1.95</v>
      </c>
      <c r="AH1911">
        <v>-1.63</v>
      </c>
      <c r="AI1911" t="s">
        <v>207</v>
      </c>
      <c r="AJ1911" t="s">
        <v>207</v>
      </c>
      <c r="AL1911" t="s">
        <v>207</v>
      </c>
      <c r="AQ1911" t="s">
        <v>207</v>
      </c>
      <c r="AR1911" t="s">
        <v>207</v>
      </c>
      <c r="AS1911">
        <v>4.6945938E-2</v>
      </c>
      <c r="AT1911">
        <v>2.1081582170000002</v>
      </c>
      <c r="AU1911">
        <v>1.2959960720000001</v>
      </c>
      <c r="AV1911">
        <v>319.72065450000002</v>
      </c>
      <c r="AX1911">
        <f t="shared" si="260"/>
        <v>2.3746358533950631</v>
      </c>
      <c r="AZ1911" t="str">
        <f t="shared" si="268"/>
        <v>Picea abies</v>
      </c>
      <c r="BA1911">
        <f t="shared" si="261"/>
        <v>20.25</v>
      </c>
      <c r="BB1911">
        <f t="shared" si="262"/>
        <v>1.078639781395063</v>
      </c>
      <c r="BC1911">
        <f t="shared" si="263"/>
        <v>40.067500000000003</v>
      </c>
      <c r="BD1911">
        <f t="shared" si="264"/>
        <v>1200</v>
      </c>
      <c r="BE1911">
        <f t="shared" si="265"/>
        <v>1.63</v>
      </c>
      <c r="BF1911">
        <f t="shared" si="266"/>
        <v>2.1081582170000002</v>
      </c>
      <c r="BG1911">
        <f t="shared" si="267"/>
        <v>4.6945938E-2</v>
      </c>
    </row>
    <row r="1912" spans="1:59" x14ac:dyDescent="0.25">
      <c r="A1912">
        <v>774</v>
      </c>
      <c r="H1912" t="s">
        <v>207</v>
      </c>
      <c r="I1912" t="s">
        <v>222</v>
      </c>
      <c r="M1912" t="s">
        <v>118</v>
      </c>
      <c r="Q1912" t="s">
        <v>207</v>
      </c>
      <c r="R1912">
        <v>19.844999999999999</v>
      </c>
      <c r="S1912">
        <v>19.739999999999998</v>
      </c>
      <c r="T1912">
        <v>400.9325</v>
      </c>
      <c r="U1912">
        <v>1199.5</v>
      </c>
      <c r="V1912" t="s">
        <v>207</v>
      </c>
      <c r="W1912" t="s">
        <v>207</v>
      </c>
      <c r="X1912">
        <v>0.73219620900000004</v>
      </c>
      <c r="Y1912" t="s">
        <v>207</v>
      </c>
      <c r="Z1912" t="s">
        <v>207</v>
      </c>
      <c r="AA1912" t="s">
        <v>207</v>
      </c>
      <c r="AB1912" t="s">
        <v>207</v>
      </c>
      <c r="AC1912" t="s">
        <v>207</v>
      </c>
      <c r="AD1912" t="s">
        <v>207</v>
      </c>
      <c r="AE1912" t="s">
        <v>207</v>
      </c>
      <c r="AG1912">
        <v>-2.5649999999999999</v>
      </c>
      <c r="AH1912">
        <v>-2.5150000000000001</v>
      </c>
      <c r="AI1912" t="s">
        <v>207</v>
      </c>
      <c r="AJ1912" t="s">
        <v>207</v>
      </c>
      <c r="AL1912" t="s">
        <v>207</v>
      </c>
      <c r="AQ1912" t="s">
        <v>207</v>
      </c>
      <c r="AR1912" t="s">
        <v>207</v>
      </c>
      <c r="AS1912">
        <v>5.7161891999999999E-2</v>
      </c>
      <c r="AT1912">
        <v>-6.3520640000000003E-2</v>
      </c>
      <c r="AU1912">
        <v>1.27330696</v>
      </c>
      <c r="AV1912">
        <v>421.14510899999999</v>
      </c>
      <c r="AX1912">
        <f t="shared" si="260"/>
        <v>2.3008356880143079</v>
      </c>
      <c r="AZ1912" t="str">
        <f t="shared" si="268"/>
        <v>Picea abies</v>
      </c>
      <c r="BA1912">
        <f t="shared" si="261"/>
        <v>19.739999999999998</v>
      </c>
      <c r="BB1912">
        <f t="shared" si="262"/>
        <v>1.0275287280143079</v>
      </c>
      <c r="BC1912">
        <f t="shared" si="263"/>
        <v>40.093249999999998</v>
      </c>
      <c r="BD1912">
        <f t="shared" si="264"/>
        <v>1199.5</v>
      </c>
      <c r="BE1912">
        <f t="shared" si="265"/>
        <v>2.5150000000000001</v>
      </c>
      <c r="BF1912">
        <f t="shared" si="266"/>
        <v>-6.3520640000000003E-2</v>
      </c>
      <c r="BG1912">
        <f t="shared" si="267"/>
        <v>5.7161891999999999E-2</v>
      </c>
    </row>
    <row r="1913" spans="1:59" x14ac:dyDescent="0.25">
      <c r="A1913">
        <v>775</v>
      </c>
      <c r="H1913" t="s">
        <v>207</v>
      </c>
      <c r="I1913" t="s">
        <v>222</v>
      </c>
      <c r="M1913" t="s">
        <v>118</v>
      </c>
      <c r="Q1913" t="s">
        <v>207</v>
      </c>
      <c r="R1913">
        <v>19.89</v>
      </c>
      <c r="S1913">
        <v>20.059999999999999</v>
      </c>
      <c r="T1913">
        <v>400.66</v>
      </c>
      <c r="U1913">
        <v>1199</v>
      </c>
      <c r="V1913" t="s">
        <v>207</v>
      </c>
      <c r="W1913" t="s">
        <v>207</v>
      </c>
      <c r="X1913">
        <v>0.65170038500000005</v>
      </c>
      <c r="Y1913" t="s">
        <v>207</v>
      </c>
      <c r="Z1913" t="s">
        <v>207</v>
      </c>
      <c r="AA1913" t="s">
        <v>207</v>
      </c>
      <c r="AB1913" t="s">
        <v>207</v>
      </c>
      <c r="AC1913" t="s">
        <v>207</v>
      </c>
      <c r="AD1913" t="s">
        <v>207</v>
      </c>
      <c r="AE1913" t="s">
        <v>207</v>
      </c>
      <c r="AG1913">
        <v>-2.4</v>
      </c>
      <c r="AH1913">
        <v>-2.35</v>
      </c>
      <c r="AI1913" t="s">
        <v>207</v>
      </c>
      <c r="AJ1913" t="s">
        <v>207</v>
      </c>
      <c r="AL1913" t="s">
        <v>207</v>
      </c>
      <c r="AQ1913" t="s">
        <v>207</v>
      </c>
      <c r="AR1913" t="s">
        <v>207</v>
      </c>
      <c r="AS1913">
        <v>4.926817E-2</v>
      </c>
      <c r="AT1913">
        <v>0.75831414799999997</v>
      </c>
      <c r="AU1913">
        <v>1.2830131149999999</v>
      </c>
      <c r="AV1913">
        <v>367.45235789999998</v>
      </c>
      <c r="AX1913">
        <f t="shared" si="260"/>
        <v>2.3469033112889903</v>
      </c>
      <c r="AZ1913" t="str">
        <f t="shared" si="268"/>
        <v>Picea abies</v>
      </c>
      <c r="BA1913">
        <f t="shared" si="261"/>
        <v>20.059999999999999</v>
      </c>
      <c r="BB1913">
        <f t="shared" si="262"/>
        <v>1.0638901962889904</v>
      </c>
      <c r="BC1913">
        <f t="shared" si="263"/>
        <v>40.066000000000003</v>
      </c>
      <c r="BD1913">
        <f t="shared" si="264"/>
        <v>1199</v>
      </c>
      <c r="BE1913">
        <f t="shared" si="265"/>
        <v>2.35</v>
      </c>
      <c r="BF1913">
        <f t="shared" si="266"/>
        <v>0.75831414799999997</v>
      </c>
      <c r="BG1913">
        <f t="shared" si="267"/>
        <v>4.926817E-2</v>
      </c>
    </row>
    <row r="1914" spans="1:59" x14ac:dyDescent="0.25">
      <c r="A1914">
        <v>776</v>
      </c>
      <c r="H1914" t="s">
        <v>207</v>
      </c>
      <c r="I1914" t="s">
        <v>222</v>
      </c>
      <c r="M1914" t="s">
        <v>118</v>
      </c>
      <c r="Q1914" t="s">
        <v>207</v>
      </c>
      <c r="R1914">
        <v>19.888000000000002</v>
      </c>
      <c r="S1914">
        <v>19.850000000000001</v>
      </c>
      <c r="T1914">
        <v>401.02199999999999</v>
      </c>
      <c r="U1914">
        <v>1200.8</v>
      </c>
      <c r="V1914" t="s">
        <v>207</v>
      </c>
      <c r="W1914" t="s">
        <v>207</v>
      </c>
      <c r="X1914">
        <v>0.77357097600000002</v>
      </c>
      <c r="Y1914" t="s">
        <v>207</v>
      </c>
      <c r="Z1914" t="s">
        <v>207</v>
      </c>
      <c r="AA1914" t="s">
        <v>207</v>
      </c>
      <c r="AB1914" t="s">
        <v>207</v>
      </c>
      <c r="AC1914" t="s">
        <v>207</v>
      </c>
      <c r="AD1914" t="s">
        <v>207</v>
      </c>
      <c r="AE1914" t="s">
        <v>207</v>
      </c>
      <c r="AG1914">
        <v>-3.0350000000000001</v>
      </c>
      <c r="AH1914">
        <v>-2.65</v>
      </c>
      <c r="AI1914" t="s">
        <v>207</v>
      </c>
      <c r="AJ1914" t="s">
        <v>207</v>
      </c>
      <c r="AL1914" t="s">
        <v>207</v>
      </c>
      <c r="AQ1914" t="s">
        <v>207</v>
      </c>
      <c r="AR1914" t="s">
        <v>207</v>
      </c>
      <c r="AS1914">
        <v>6.0136241999999999E-2</v>
      </c>
      <c r="AT1914">
        <v>-0.14388110500000001</v>
      </c>
      <c r="AU1914">
        <v>1.27842283</v>
      </c>
      <c r="AV1914">
        <v>411.53519030000001</v>
      </c>
      <c r="AX1914">
        <f t="shared" si="260"/>
        <v>2.3165814234016104</v>
      </c>
      <c r="AZ1914" t="str">
        <f t="shared" si="268"/>
        <v>Picea abies</v>
      </c>
      <c r="BA1914">
        <f t="shared" si="261"/>
        <v>19.850000000000001</v>
      </c>
      <c r="BB1914">
        <f t="shared" si="262"/>
        <v>1.0381585934016104</v>
      </c>
      <c r="BC1914">
        <f t="shared" si="263"/>
        <v>40.102199999999996</v>
      </c>
      <c r="BD1914">
        <f t="shared" si="264"/>
        <v>1200.8</v>
      </c>
      <c r="BE1914">
        <f t="shared" si="265"/>
        <v>2.65</v>
      </c>
      <c r="BF1914">
        <f t="shared" si="266"/>
        <v>-0.14388110500000001</v>
      </c>
      <c r="BG1914">
        <f t="shared" si="267"/>
        <v>6.0136241999999999E-2</v>
      </c>
    </row>
    <row r="1915" spans="1:59" x14ac:dyDescent="0.25">
      <c r="A1915">
        <v>777</v>
      </c>
      <c r="H1915" t="s">
        <v>207</v>
      </c>
      <c r="I1915" t="s">
        <v>222</v>
      </c>
      <c r="M1915" t="s">
        <v>118</v>
      </c>
      <c r="Q1915" t="s">
        <v>207</v>
      </c>
      <c r="R1915">
        <v>19.73</v>
      </c>
      <c r="S1915">
        <v>19.829999999999998</v>
      </c>
      <c r="T1915">
        <v>400.73500000000001</v>
      </c>
      <c r="U1915">
        <v>1200</v>
      </c>
      <c r="V1915" t="s">
        <v>207</v>
      </c>
      <c r="W1915" t="s">
        <v>207</v>
      </c>
      <c r="X1915">
        <v>1.846568005</v>
      </c>
      <c r="Y1915" t="s">
        <v>207</v>
      </c>
      <c r="Z1915" t="s">
        <v>207</v>
      </c>
      <c r="AA1915" t="s">
        <v>207</v>
      </c>
      <c r="AB1915" t="s">
        <v>207</v>
      </c>
      <c r="AC1915" t="s">
        <v>207</v>
      </c>
      <c r="AD1915" t="s">
        <v>207</v>
      </c>
      <c r="AE1915" t="s">
        <v>207</v>
      </c>
      <c r="AG1915">
        <v>-0.86</v>
      </c>
      <c r="AH1915">
        <v>-0.25</v>
      </c>
      <c r="AI1915" t="s">
        <v>207</v>
      </c>
      <c r="AJ1915" t="s">
        <v>207</v>
      </c>
      <c r="AL1915" t="s">
        <v>207</v>
      </c>
      <c r="AQ1915" t="s">
        <v>207</v>
      </c>
      <c r="AR1915" t="s">
        <v>207</v>
      </c>
      <c r="AS1915">
        <v>0.150189923</v>
      </c>
      <c r="AT1915">
        <v>5.9168314339999997</v>
      </c>
      <c r="AU1915">
        <v>1.2131383529999999</v>
      </c>
      <c r="AV1915">
        <v>327.44702360000002</v>
      </c>
      <c r="AX1915">
        <f t="shared" si="260"/>
        <v>2.3137115732883511</v>
      </c>
      <c r="AZ1915" t="str">
        <f t="shared" si="268"/>
        <v>Picea abies</v>
      </c>
      <c r="BA1915">
        <f t="shared" si="261"/>
        <v>19.829999999999998</v>
      </c>
      <c r="BB1915">
        <f t="shared" si="262"/>
        <v>1.1005732202883511</v>
      </c>
      <c r="BC1915">
        <f t="shared" si="263"/>
        <v>40.073500000000003</v>
      </c>
      <c r="BD1915">
        <f t="shared" si="264"/>
        <v>1200</v>
      </c>
      <c r="BE1915">
        <f t="shared" si="265"/>
        <v>0.25</v>
      </c>
      <c r="BF1915">
        <f t="shared" si="266"/>
        <v>5.9168314339999997</v>
      </c>
      <c r="BG1915">
        <f t="shared" si="267"/>
        <v>0.150189923</v>
      </c>
    </row>
    <row r="1916" spans="1:59" x14ac:dyDescent="0.25">
      <c r="A1916">
        <v>778</v>
      </c>
      <c r="H1916" t="s">
        <v>207</v>
      </c>
      <c r="I1916" t="s">
        <v>222</v>
      </c>
      <c r="M1916" t="s">
        <v>118</v>
      </c>
      <c r="Q1916" t="s">
        <v>207</v>
      </c>
      <c r="R1916">
        <v>19.725000000000001</v>
      </c>
      <c r="S1916">
        <v>19.64</v>
      </c>
      <c r="T1916">
        <v>400.70499999999998</v>
      </c>
      <c r="U1916">
        <v>1200.5</v>
      </c>
      <c r="V1916" t="s">
        <v>207</v>
      </c>
      <c r="W1916" t="s">
        <v>207</v>
      </c>
      <c r="X1916">
        <v>1.87890808</v>
      </c>
      <c r="Y1916" t="s">
        <v>207</v>
      </c>
      <c r="Z1916" t="s">
        <v>207</v>
      </c>
      <c r="AA1916" t="s">
        <v>207</v>
      </c>
      <c r="AB1916" t="s">
        <v>207</v>
      </c>
      <c r="AC1916" t="s">
        <v>207</v>
      </c>
      <c r="AD1916" t="s">
        <v>207</v>
      </c>
      <c r="AE1916" t="s">
        <v>207</v>
      </c>
      <c r="AG1916">
        <v>-1</v>
      </c>
      <c r="AH1916">
        <v>-0.25</v>
      </c>
      <c r="AI1916" t="s">
        <v>207</v>
      </c>
      <c r="AJ1916" t="s">
        <v>207</v>
      </c>
      <c r="AL1916" t="s">
        <v>207</v>
      </c>
      <c r="AQ1916" t="s">
        <v>207</v>
      </c>
      <c r="AR1916" t="s">
        <v>207</v>
      </c>
      <c r="AS1916">
        <v>0.15613245100000001</v>
      </c>
      <c r="AT1916">
        <v>8.2044092150000001</v>
      </c>
      <c r="AU1916">
        <v>1.2142547880000001</v>
      </c>
      <c r="AV1916">
        <v>305.53079020000001</v>
      </c>
      <c r="AX1916">
        <f t="shared" si="260"/>
        <v>2.2866026864383118</v>
      </c>
      <c r="AZ1916" t="str">
        <f t="shared" si="268"/>
        <v>Picea abies</v>
      </c>
      <c r="BA1916">
        <f t="shared" si="261"/>
        <v>19.64</v>
      </c>
      <c r="BB1916">
        <f t="shared" si="262"/>
        <v>1.0723478984383117</v>
      </c>
      <c r="BC1916">
        <f t="shared" si="263"/>
        <v>40.070499999999996</v>
      </c>
      <c r="BD1916">
        <f t="shared" si="264"/>
        <v>1200.5</v>
      </c>
      <c r="BE1916">
        <f t="shared" si="265"/>
        <v>0.25</v>
      </c>
      <c r="BF1916">
        <f t="shared" si="266"/>
        <v>8.2044092150000001</v>
      </c>
      <c r="BG1916">
        <f t="shared" si="267"/>
        <v>0.15613245100000001</v>
      </c>
    </row>
    <row r="1917" spans="1:59" x14ac:dyDescent="0.25">
      <c r="A1917">
        <v>779</v>
      </c>
      <c r="H1917" t="s">
        <v>207</v>
      </c>
      <c r="I1917" t="s">
        <v>222</v>
      </c>
      <c r="M1917" t="s">
        <v>118</v>
      </c>
      <c r="Q1917" t="s">
        <v>207</v>
      </c>
      <c r="R1917">
        <v>19.695</v>
      </c>
      <c r="S1917">
        <v>19.420000000000002</v>
      </c>
      <c r="T1917">
        <v>400.73500000000001</v>
      </c>
      <c r="U1917">
        <v>1201</v>
      </c>
      <c r="V1917" t="s">
        <v>207</v>
      </c>
      <c r="W1917" t="s">
        <v>207</v>
      </c>
      <c r="X1917">
        <v>2.1477760049999999</v>
      </c>
      <c r="Y1917" t="s">
        <v>207</v>
      </c>
      <c r="Z1917" t="s">
        <v>207</v>
      </c>
      <c r="AA1917" t="s">
        <v>207</v>
      </c>
      <c r="AB1917" t="s">
        <v>207</v>
      </c>
      <c r="AC1917" t="s">
        <v>207</v>
      </c>
      <c r="AD1917" t="s">
        <v>207</v>
      </c>
      <c r="AE1917" t="s">
        <v>207</v>
      </c>
      <c r="AG1917">
        <v>-1.5</v>
      </c>
      <c r="AH1917">
        <v>-0.39</v>
      </c>
      <c r="AI1917" t="s">
        <v>207</v>
      </c>
      <c r="AJ1917" t="s">
        <v>207</v>
      </c>
      <c r="AL1917" t="s">
        <v>207</v>
      </c>
      <c r="AQ1917" t="s">
        <v>207</v>
      </c>
      <c r="AR1917" t="s">
        <v>207</v>
      </c>
      <c r="AS1917">
        <v>0.18060647599999999</v>
      </c>
      <c r="AT1917">
        <v>3.1476884200000002</v>
      </c>
      <c r="AU1917">
        <v>1.2304495900000001</v>
      </c>
      <c r="AV1917">
        <v>364.00850860000003</v>
      </c>
      <c r="AX1917">
        <f t="shared" si="260"/>
        <v>2.2555608545513652</v>
      </c>
      <c r="AZ1917" t="str">
        <f t="shared" si="268"/>
        <v>Picea abies</v>
      </c>
      <c r="BA1917">
        <f t="shared" si="261"/>
        <v>19.420000000000002</v>
      </c>
      <c r="BB1917">
        <f t="shared" si="262"/>
        <v>1.0251112645513651</v>
      </c>
      <c r="BC1917">
        <f t="shared" si="263"/>
        <v>40.073500000000003</v>
      </c>
      <c r="BD1917">
        <f t="shared" si="264"/>
        <v>1201</v>
      </c>
      <c r="BE1917">
        <f t="shared" si="265"/>
        <v>0.39</v>
      </c>
      <c r="BF1917">
        <f t="shared" si="266"/>
        <v>3.1476884200000002</v>
      </c>
      <c r="BG1917">
        <f t="shared" si="267"/>
        <v>0.18060647599999999</v>
      </c>
    </row>
    <row r="1918" spans="1:59" x14ac:dyDescent="0.25">
      <c r="A1918">
        <v>780</v>
      </c>
      <c r="H1918" t="s">
        <v>207</v>
      </c>
      <c r="I1918" t="s">
        <v>222</v>
      </c>
      <c r="M1918" t="s">
        <v>118</v>
      </c>
      <c r="Q1918" t="s">
        <v>207</v>
      </c>
      <c r="R1918">
        <v>19.64</v>
      </c>
      <c r="S1918">
        <v>19.29</v>
      </c>
      <c r="T1918">
        <v>400.72</v>
      </c>
      <c r="U1918">
        <v>1201</v>
      </c>
      <c r="V1918" t="s">
        <v>207</v>
      </c>
      <c r="W1918" t="s">
        <v>207</v>
      </c>
      <c r="X1918">
        <v>1.885871995</v>
      </c>
      <c r="Y1918" t="s">
        <v>207</v>
      </c>
      <c r="Z1918" t="s">
        <v>207</v>
      </c>
      <c r="AA1918" t="s">
        <v>207</v>
      </c>
      <c r="AB1918" t="s">
        <v>207</v>
      </c>
      <c r="AC1918" t="s">
        <v>207</v>
      </c>
      <c r="AD1918" t="s">
        <v>207</v>
      </c>
      <c r="AE1918" t="s">
        <v>207</v>
      </c>
      <c r="AG1918">
        <v>-1.63</v>
      </c>
      <c r="AH1918">
        <v>-0.47</v>
      </c>
      <c r="AI1918" t="s">
        <v>207</v>
      </c>
      <c r="AJ1918" t="s">
        <v>207</v>
      </c>
      <c r="AL1918" t="s">
        <v>207</v>
      </c>
      <c r="AQ1918" t="s">
        <v>207</v>
      </c>
      <c r="AR1918" t="s">
        <v>207</v>
      </c>
      <c r="AS1918">
        <v>0.16067624799999999</v>
      </c>
      <c r="AT1918">
        <v>5.4937254419999997</v>
      </c>
      <c r="AU1918">
        <v>1.222713473</v>
      </c>
      <c r="AV1918">
        <v>336.29305269999998</v>
      </c>
      <c r="AX1918">
        <f t="shared" si="260"/>
        <v>2.2373917521871212</v>
      </c>
      <c r="AZ1918" t="str">
        <f t="shared" si="268"/>
        <v>Picea abies</v>
      </c>
      <c r="BA1918">
        <f t="shared" si="261"/>
        <v>19.29</v>
      </c>
      <c r="BB1918">
        <f t="shared" si="262"/>
        <v>1.0146782791871212</v>
      </c>
      <c r="BC1918">
        <f t="shared" si="263"/>
        <v>40.072000000000003</v>
      </c>
      <c r="BD1918">
        <f t="shared" si="264"/>
        <v>1201</v>
      </c>
      <c r="BE1918">
        <f t="shared" si="265"/>
        <v>0.47</v>
      </c>
      <c r="BF1918">
        <f t="shared" si="266"/>
        <v>5.4937254419999997</v>
      </c>
      <c r="BG1918">
        <f t="shared" si="267"/>
        <v>0.16067624799999999</v>
      </c>
    </row>
    <row r="1919" spans="1:59" x14ac:dyDescent="0.25">
      <c r="A1919">
        <v>781</v>
      </c>
      <c r="H1919" t="s">
        <v>207</v>
      </c>
      <c r="I1919" t="s">
        <v>222</v>
      </c>
      <c r="M1919" t="s">
        <v>118</v>
      </c>
      <c r="Q1919" t="s">
        <v>207</v>
      </c>
      <c r="R1919">
        <v>19.649999999999999</v>
      </c>
      <c r="S1919">
        <v>19.285</v>
      </c>
      <c r="T1919">
        <v>400.66</v>
      </c>
      <c r="U1919">
        <v>1201</v>
      </c>
      <c r="V1919" t="s">
        <v>207</v>
      </c>
      <c r="W1919" t="s">
        <v>207</v>
      </c>
      <c r="X1919">
        <v>2.063247413</v>
      </c>
      <c r="Y1919" t="s">
        <v>207</v>
      </c>
      <c r="Z1919" t="s">
        <v>207</v>
      </c>
      <c r="AA1919" t="s">
        <v>207</v>
      </c>
      <c r="AB1919" t="s">
        <v>207</v>
      </c>
      <c r="AC1919" t="s">
        <v>207</v>
      </c>
      <c r="AD1919" t="s">
        <v>207</v>
      </c>
      <c r="AE1919" t="s">
        <v>207</v>
      </c>
      <c r="AG1919">
        <v>-1.24</v>
      </c>
      <c r="AH1919">
        <v>-0.34</v>
      </c>
      <c r="AI1919" t="s">
        <v>207</v>
      </c>
      <c r="AJ1919" t="s">
        <v>207</v>
      </c>
      <c r="AL1919" t="s">
        <v>207</v>
      </c>
      <c r="AQ1919" t="s">
        <v>207</v>
      </c>
      <c r="AR1919" t="s">
        <v>207</v>
      </c>
      <c r="AS1919">
        <v>0.17421288300000001</v>
      </c>
      <c r="AT1919">
        <v>6.7081119610000002</v>
      </c>
      <c r="AU1919">
        <v>1.237303434</v>
      </c>
      <c r="AV1919">
        <v>329.18403110000003</v>
      </c>
      <c r="AX1919">
        <f t="shared" si="260"/>
        <v>2.2366955048612942</v>
      </c>
      <c r="AZ1919" t="str">
        <f t="shared" si="268"/>
        <v>Picea abies</v>
      </c>
      <c r="BA1919">
        <f t="shared" si="261"/>
        <v>19.285</v>
      </c>
      <c r="BB1919">
        <f t="shared" si="262"/>
        <v>0.99939207086129422</v>
      </c>
      <c r="BC1919">
        <f t="shared" si="263"/>
        <v>40.066000000000003</v>
      </c>
      <c r="BD1919">
        <f t="shared" si="264"/>
        <v>1201</v>
      </c>
      <c r="BE1919">
        <f t="shared" si="265"/>
        <v>0.34</v>
      </c>
      <c r="BF1919">
        <f t="shared" si="266"/>
        <v>6.7081119610000002</v>
      </c>
      <c r="BG1919">
        <f t="shared" si="267"/>
        <v>0.17421288300000001</v>
      </c>
    </row>
    <row r="1920" spans="1:59" x14ac:dyDescent="0.25">
      <c r="A1920">
        <v>782</v>
      </c>
      <c r="H1920" t="s">
        <v>207</v>
      </c>
      <c r="I1920" t="s">
        <v>222</v>
      </c>
      <c r="M1920" t="s">
        <v>118</v>
      </c>
      <c r="Q1920" t="s">
        <v>207</v>
      </c>
      <c r="R1920">
        <v>19.785</v>
      </c>
      <c r="S1920">
        <v>19.46</v>
      </c>
      <c r="T1920">
        <v>400.18</v>
      </c>
      <c r="U1920">
        <v>1200</v>
      </c>
      <c r="V1920" t="s">
        <v>207</v>
      </c>
      <c r="W1920" t="s">
        <v>207</v>
      </c>
      <c r="X1920">
        <v>2.107460235</v>
      </c>
      <c r="Y1920" t="s">
        <v>207</v>
      </c>
      <c r="Z1920" t="s">
        <v>207</v>
      </c>
      <c r="AA1920" t="s">
        <v>207</v>
      </c>
      <c r="AB1920" t="s">
        <v>207</v>
      </c>
      <c r="AC1920" t="s">
        <v>207</v>
      </c>
      <c r="AD1920" t="s">
        <v>207</v>
      </c>
      <c r="AE1920" t="s">
        <v>207</v>
      </c>
      <c r="AG1920">
        <v>-0.73</v>
      </c>
      <c r="AH1920">
        <v>-0.26</v>
      </c>
      <c r="AI1920" t="s">
        <v>207</v>
      </c>
      <c r="AJ1920" t="s">
        <v>207</v>
      </c>
      <c r="AL1920" t="s">
        <v>207</v>
      </c>
      <c r="AQ1920" t="s">
        <v>207</v>
      </c>
      <c r="AR1920" t="s">
        <v>207</v>
      </c>
      <c r="AS1920">
        <v>0.174873479</v>
      </c>
      <c r="AT1920">
        <v>9.5447197250000002</v>
      </c>
      <c r="AU1920">
        <v>1.252671125</v>
      </c>
      <c r="AV1920">
        <v>301.25032629999998</v>
      </c>
      <c r="AX1920">
        <f t="shared" si="260"/>
        <v>2.2611772500936853</v>
      </c>
      <c r="AZ1920" t="str">
        <f t="shared" si="268"/>
        <v>Picea abies</v>
      </c>
      <c r="BA1920">
        <f t="shared" si="261"/>
        <v>19.46</v>
      </c>
      <c r="BB1920">
        <f t="shared" si="262"/>
        <v>1.0085061250936853</v>
      </c>
      <c r="BC1920">
        <f t="shared" si="263"/>
        <v>40.018000000000001</v>
      </c>
      <c r="BD1920">
        <f t="shared" si="264"/>
        <v>1200</v>
      </c>
      <c r="BE1920">
        <f t="shared" si="265"/>
        <v>0.26</v>
      </c>
      <c r="BF1920">
        <f t="shared" si="266"/>
        <v>9.5447197250000002</v>
      </c>
      <c r="BG1920">
        <f t="shared" si="267"/>
        <v>0.174873479</v>
      </c>
    </row>
    <row r="1921" spans="1:59" x14ac:dyDescent="0.25">
      <c r="A1921">
        <v>783</v>
      </c>
      <c r="H1921" t="s">
        <v>207</v>
      </c>
      <c r="I1921" t="s">
        <v>222</v>
      </c>
      <c r="M1921" t="s">
        <v>118</v>
      </c>
      <c r="Q1921" t="s">
        <v>207</v>
      </c>
      <c r="R1921">
        <v>19.805</v>
      </c>
      <c r="S1921">
        <v>19.484999999999999</v>
      </c>
      <c r="T1921">
        <v>399.90499999999997</v>
      </c>
      <c r="U1921">
        <v>1200</v>
      </c>
      <c r="V1921" t="s">
        <v>207</v>
      </c>
      <c r="W1921" t="s">
        <v>207</v>
      </c>
      <c r="X1921">
        <v>1.5480966490000001</v>
      </c>
      <c r="Y1921" t="s">
        <v>207</v>
      </c>
      <c r="Z1921" t="s">
        <v>207</v>
      </c>
      <c r="AA1921" t="s">
        <v>207</v>
      </c>
      <c r="AB1921" t="s">
        <v>207</v>
      </c>
      <c r="AC1921" t="s">
        <v>207</v>
      </c>
      <c r="AD1921" t="s">
        <v>207</v>
      </c>
      <c r="AE1921" t="s">
        <v>207</v>
      </c>
      <c r="AG1921">
        <v>-1.1200000000000001</v>
      </c>
      <c r="AH1921">
        <v>-0.27</v>
      </c>
      <c r="AI1921" t="s">
        <v>207</v>
      </c>
      <c r="AJ1921" t="s">
        <v>207</v>
      </c>
      <c r="AL1921" t="s">
        <v>207</v>
      </c>
      <c r="AQ1921" t="s">
        <v>207</v>
      </c>
      <c r="AR1921" t="s">
        <v>207</v>
      </c>
      <c r="AS1921">
        <v>0.12870483499999999</v>
      </c>
      <c r="AT1921">
        <v>8.0094074059999993</v>
      </c>
      <c r="AU1921">
        <v>1.244532156</v>
      </c>
      <c r="AV1921">
        <v>287.76361830000002</v>
      </c>
      <c r="AX1921">
        <f t="shared" si="260"/>
        <v>2.2646937057918564</v>
      </c>
      <c r="AZ1921" t="str">
        <f t="shared" si="268"/>
        <v>Picea abies</v>
      </c>
      <c r="BA1921">
        <f t="shared" si="261"/>
        <v>19.484999999999999</v>
      </c>
      <c r="BB1921">
        <f t="shared" si="262"/>
        <v>1.0201615497918564</v>
      </c>
      <c r="BC1921">
        <f t="shared" si="263"/>
        <v>39.990499999999997</v>
      </c>
      <c r="BD1921">
        <f t="shared" si="264"/>
        <v>1200</v>
      </c>
      <c r="BE1921">
        <f t="shared" si="265"/>
        <v>0.27</v>
      </c>
      <c r="BF1921">
        <f t="shared" si="266"/>
        <v>8.0094074059999993</v>
      </c>
      <c r="BG1921">
        <f t="shared" si="267"/>
        <v>0.12870483499999999</v>
      </c>
    </row>
    <row r="1922" spans="1:59" x14ac:dyDescent="0.25">
      <c r="A1922">
        <v>784</v>
      </c>
      <c r="H1922" t="s">
        <v>207</v>
      </c>
      <c r="I1922" t="s">
        <v>222</v>
      </c>
      <c r="M1922" t="s">
        <v>118</v>
      </c>
      <c r="Q1922" t="s">
        <v>207</v>
      </c>
      <c r="R1922">
        <v>19.815000000000001</v>
      </c>
      <c r="S1922">
        <v>19.54</v>
      </c>
      <c r="T1922">
        <v>399.83</v>
      </c>
      <c r="U1922">
        <v>1199</v>
      </c>
      <c r="V1922" t="s">
        <v>207</v>
      </c>
      <c r="W1922" t="s">
        <v>207</v>
      </c>
      <c r="X1922">
        <v>3.0606272630000002</v>
      </c>
      <c r="Y1922" t="s">
        <v>207</v>
      </c>
      <c r="Z1922" t="s">
        <v>207</v>
      </c>
      <c r="AA1922" t="s">
        <v>207</v>
      </c>
      <c r="AB1922" t="s">
        <v>207</v>
      </c>
      <c r="AC1922" t="s">
        <v>207</v>
      </c>
      <c r="AD1922" t="s">
        <v>207</v>
      </c>
      <c r="AE1922" t="s">
        <v>207</v>
      </c>
      <c r="AG1922">
        <v>-0.95</v>
      </c>
      <c r="AH1922">
        <v>-0.24</v>
      </c>
      <c r="AI1922" t="s">
        <v>207</v>
      </c>
      <c r="AJ1922" t="s">
        <v>207</v>
      </c>
      <c r="AL1922" t="s">
        <v>207</v>
      </c>
      <c r="AQ1922" t="s">
        <v>207</v>
      </c>
      <c r="AR1922" t="s">
        <v>207</v>
      </c>
      <c r="AS1922">
        <v>0.26202108600000001</v>
      </c>
      <c r="AT1922">
        <v>12.92343134</v>
      </c>
      <c r="AU1922">
        <v>1.2187446</v>
      </c>
      <c r="AV1922">
        <v>307.01492480000002</v>
      </c>
      <c r="AX1922">
        <f t="shared" ref="AX1922:AX1985" si="269">0.61078*EXP(17.27*BA1922/(BA1922+237.3))</f>
        <v>2.2724467499680983</v>
      </c>
      <c r="AZ1922" t="str">
        <f t="shared" si="268"/>
        <v>Picea abies</v>
      </c>
      <c r="BA1922">
        <f t="shared" ref="BA1922:BA1985" si="270">S1922</f>
        <v>19.54</v>
      </c>
      <c r="BB1922">
        <f t="shared" ref="BB1922:BB1985" si="271">AX1922-AU1922</f>
        <v>1.0537021499680983</v>
      </c>
      <c r="BC1922">
        <f t="shared" ref="BC1922:BC1985" si="272">T1922/10</f>
        <v>39.982999999999997</v>
      </c>
      <c r="BD1922">
        <f t="shared" ref="BD1922:BD1985" si="273">U1922</f>
        <v>1199</v>
      </c>
      <c r="BE1922">
        <f t="shared" ref="BE1922:BE1985" si="274">-AH1922</f>
        <v>0.24</v>
      </c>
      <c r="BF1922">
        <f t="shared" ref="BF1922:BF1985" si="275">AT1922</f>
        <v>12.92343134</v>
      </c>
      <c r="BG1922">
        <f t="shared" ref="BG1922:BG1985" si="276">AS1922</f>
        <v>0.26202108600000001</v>
      </c>
    </row>
    <row r="1923" spans="1:59" x14ac:dyDescent="0.25">
      <c r="A1923">
        <v>785</v>
      </c>
      <c r="H1923" t="s">
        <v>207</v>
      </c>
      <c r="I1923" t="s">
        <v>222</v>
      </c>
      <c r="M1923" t="s">
        <v>118</v>
      </c>
      <c r="Q1923" t="s">
        <v>207</v>
      </c>
      <c r="R1923">
        <v>19.824999999999999</v>
      </c>
      <c r="S1923">
        <v>19.57</v>
      </c>
      <c r="T1923">
        <v>399.71499999999997</v>
      </c>
      <c r="U1923">
        <v>1200</v>
      </c>
      <c r="V1923" t="s">
        <v>207</v>
      </c>
      <c r="W1923" t="s">
        <v>207</v>
      </c>
      <c r="X1923">
        <v>3.1375869160000001</v>
      </c>
      <c r="Y1923" t="s">
        <v>207</v>
      </c>
      <c r="Z1923" t="s">
        <v>207</v>
      </c>
      <c r="AA1923" t="s">
        <v>207</v>
      </c>
      <c r="AB1923" t="s">
        <v>207</v>
      </c>
      <c r="AC1923" t="s">
        <v>207</v>
      </c>
      <c r="AD1923" t="s">
        <v>207</v>
      </c>
      <c r="AE1923" t="s">
        <v>207</v>
      </c>
      <c r="AG1923">
        <v>-0.7</v>
      </c>
      <c r="AH1923">
        <v>-0.15</v>
      </c>
      <c r="AI1923" t="s">
        <v>207</v>
      </c>
      <c r="AJ1923" t="s">
        <v>207</v>
      </c>
      <c r="AL1923" t="s">
        <v>207</v>
      </c>
      <c r="AQ1923" t="s">
        <v>207</v>
      </c>
      <c r="AR1923" t="s">
        <v>207</v>
      </c>
      <c r="AS1923">
        <v>0.25959169900000001</v>
      </c>
      <c r="AT1923">
        <v>11.60737692</v>
      </c>
      <c r="AU1923">
        <v>1.2565918279999999</v>
      </c>
      <c r="AV1923">
        <v>316.12365599999998</v>
      </c>
      <c r="AX1923">
        <f t="shared" si="269"/>
        <v>2.2766854601295545</v>
      </c>
      <c r="AZ1923" t="str">
        <f t="shared" si="268"/>
        <v>Picea abies</v>
      </c>
      <c r="BA1923">
        <f t="shared" si="270"/>
        <v>19.57</v>
      </c>
      <c r="BB1923">
        <f t="shared" si="271"/>
        <v>1.0200936321295546</v>
      </c>
      <c r="BC1923">
        <f t="shared" si="272"/>
        <v>39.971499999999999</v>
      </c>
      <c r="BD1923">
        <f t="shared" si="273"/>
        <v>1200</v>
      </c>
      <c r="BE1923">
        <f t="shared" si="274"/>
        <v>0.15</v>
      </c>
      <c r="BF1923">
        <f t="shared" si="275"/>
        <v>11.60737692</v>
      </c>
      <c r="BG1923">
        <f t="shared" si="276"/>
        <v>0.25959169900000001</v>
      </c>
    </row>
    <row r="1924" spans="1:59" x14ac:dyDescent="0.25">
      <c r="A1924">
        <v>786</v>
      </c>
      <c r="H1924" t="s">
        <v>207</v>
      </c>
      <c r="I1924" t="s">
        <v>222</v>
      </c>
      <c r="M1924" t="s">
        <v>118</v>
      </c>
      <c r="Q1924" t="s">
        <v>207</v>
      </c>
      <c r="R1924">
        <v>19.815000000000001</v>
      </c>
      <c r="S1924">
        <v>19.495000000000001</v>
      </c>
      <c r="T1924">
        <v>399.59</v>
      </c>
      <c r="U1924">
        <v>1201</v>
      </c>
      <c r="V1924" t="s">
        <v>207</v>
      </c>
      <c r="W1924" t="s">
        <v>207</v>
      </c>
      <c r="X1924">
        <v>2.8797737639999998</v>
      </c>
      <c r="Y1924" t="s">
        <v>207</v>
      </c>
      <c r="Z1924" t="s">
        <v>207</v>
      </c>
      <c r="AA1924" t="s">
        <v>207</v>
      </c>
      <c r="AB1924" t="s">
        <v>207</v>
      </c>
      <c r="AC1924" t="s">
        <v>207</v>
      </c>
      <c r="AD1924" t="s">
        <v>207</v>
      </c>
      <c r="AE1924" t="s">
        <v>207</v>
      </c>
      <c r="AG1924">
        <v>-0.84</v>
      </c>
      <c r="AH1924">
        <v>-0.27</v>
      </c>
      <c r="AI1924" t="s">
        <v>207</v>
      </c>
      <c r="AJ1924" t="s">
        <v>207</v>
      </c>
      <c r="AL1924" t="s">
        <v>207</v>
      </c>
      <c r="AQ1924" t="s">
        <v>207</v>
      </c>
      <c r="AR1924" t="s">
        <v>207</v>
      </c>
      <c r="AS1924">
        <v>0.24011727799999999</v>
      </c>
      <c r="AT1924">
        <v>13.01660579</v>
      </c>
      <c r="AU1924">
        <v>1.2539650950000001</v>
      </c>
      <c r="AV1924">
        <v>300.02566359999997</v>
      </c>
      <c r="AX1924">
        <f t="shared" si="269"/>
        <v>2.2661016268224388</v>
      </c>
      <c r="AZ1924" t="str">
        <f t="shared" si="268"/>
        <v>Picea abies</v>
      </c>
      <c r="BA1924">
        <f t="shared" si="270"/>
        <v>19.495000000000001</v>
      </c>
      <c r="BB1924">
        <f t="shared" si="271"/>
        <v>1.0121365318224387</v>
      </c>
      <c r="BC1924">
        <f t="shared" si="272"/>
        <v>39.958999999999996</v>
      </c>
      <c r="BD1924">
        <f t="shared" si="273"/>
        <v>1201</v>
      </c>
      <c r="BE1924">
        <f t="shared" si="274"/>
        <v>0.27</v>
      </c>
      <c r="BF1924">
        <f t="shared" si="275"/>
        <v>13.01660579</v>
      </c>
      <c r="BG1924">
        <f t="shared" si="276"/>
        <v>0.24011727799999999</v>
      </c>
    </row>
    <row r="1925" spans="1:59" x14ac:dyDescent="0.25">
      <c r="A1925">
        <v>787</v>
      </c>
      <c r="H1925" t="s">
        <v>207</v>
      </c>
      <c r="I1925" t="s">
        <v>222</v>
      </c>
      <c r="M1925" t="s">
        <v>118</v>
      </c>
      <c r="Q1925" t="s">
        <v>207</v>
      </c>
      <c r="R1925">
        <v>19.78</v>
      </c>
      <c r="S1925">
        <v>19.425000000000001</v>
      </c>
      <c r="T1925">
        <v>399.565</v>
      </c>
      <c r="U1925">
        <v>1201</v>
      </c>
      <c r="V1925" t="s">
        <v>207</v>
      </c>
      <c r="W1925" t="s">
        <v>207</v>
      </c>
      <c r="X1925">
        <v>3.278203596</v>
      </c>
      <c r="Y1925" t="s">
        <v>207</v>
      </c>
      <c r="Z1925" t="s">
        <v>207</v>
      </c>
      <c r="AA1925" t="s">
        <v>207</v>
      </c>
      <c r="AB1925" t="s">
        <v>207</v>
      </c>
      <c r="AC1925" t="s">
        <v>207</v>
      </c>
      <c r="AD1925" t="s">
        <v>207</v>
      </c>
      <c r="AE1925" t="s">
        <v>207</v>
      </c>
      <c r="AG1925">
        <v>-0.69</v>
      </c>
      <c r="AH1925">
        <v>-0.19</v>
      </c>
      <c r="AI1925" t="s">
        <v>207</v>
      </c>
      <c r="AJ1925" t="s">
        <v>207</v>
      </c>
      <c r="AL1925" t="s">
        <v>207</v>
      </c>
      <c r="AQ1925" t="s">
        <v>207</v>
      </c>
      <c r="AR1925" t="s">
        <v>207</v>
      </c>
      <c r="AS1925">
        <v>0.28109819400000002</v>
      </c>
      <c r="AT1925">
        <v>16.11106152</v>
      </c>
      <c r="AU1925">
        <v>1.2300438849999999</v>
      </c>
      <c r="AV1925">
        <v>293.4773912</v>
      </c>
      <c r="AX1925">
        <f t="shared" si="269"/>
        <v>2.2562622360034963</v>
      </c>
      <c r="AZ1925" t="str">
        <f t="shared" si="268"/>
        <v>Picea abies</v>
      </c>
      <c r="BA1925">
        <f t="shared" si="270"/>
        <v>19.425000000000001</v>
      </c>
      <c r="BB1925">
        <f t="shared" si="271"/>
        <v>1.0262183510034963</v>
      </c>
      <c r="BC1925">
        <f t="shared" si="272"/>
        <v>39.956499999999998</v>
      </c>
      <c r="BD1925">
        <f t="shared" si="273"/>
        <v>1201</v>
      </c>
      <c r="BE1925">
        <f t="shared" si="274"/>
        <v>0.19</v>
      </c>
      <c r="BF1925">
        <f t="shared" si="275"/>
        <v>16.11106152</v>
      </c>
      <c r="BG1925">
        <f t="shared" si="276"/>
        <v>0.28109819400000002</v>
      </c>
    </row>
    <row r="1926" spans="1:59" x14ac:dyDescent="0.25">
      <c r="A1926">
        <v>788</v>
      </c>
      <c r="H1926" t="s">
        <v>207</v>
      </c>
      <c r="I1926" t="s">
        <v>222</v>
      </c>
      <c r="M1926" t="s">
        <v>118</v>
      </c>
      <c r="Q1926" t="s">
        <v>207</v>
      </c>
      <c r="R1926">
        <v>19.765000000000001</v>
      </c>
      <c r="S1926">
        <v>19.245000000000001</v>
      </c>
      <c r="T1926">
        <v>399.57</v>
      </c>
      <c r="U1926">
        <v>1198.5</v>
      </c>
      <c r="V1926" t="s">
        <v>207</v>
      </c>
      <c r="W1926" t="s">
        <v>207</v>
      </c>
      <c r="X1926">
        <v>2.7524981579999999</v>
      </c>
      <c r="Y1926" t="s">
        <v>207</v>
      </c>
      <c r="Z1926" t="s">
        <v>207</v>
      </c>
      <c r="AA1926" t="s">
        <v>207</v>
      </c>
      <c r="AB1926" t="s">
        <v>207</v>
      </c>
      <c r="AC1926" t="s">
        <v>207</v>
      </c>
      <c r="AD1926" t="s">
        <v>207</v>
      </c>
      <c r="AE1926" t="s">
        <v>207</v>
      </c>
      <c r="AG1926">
        <v>-0.96</v>
      </c>
      <c r="AH1926">
        <v>-0.34</v>
      </c>
      <c r="AI1926" t="s">
        <v>207</v>
      </c>
      <c r="AJ1926" t="s">
        <v>207</v>
      </c>
      <c r="AL1926" t="s">
        <v>207</v>
      </c>
      <c r="AQ1926" t="s">
        <v>207</v>
      </c>
      <c r="AR1926" t="s">
        <v>207</v>
      </c>
      <c r="AS1926">
        <v>0.23944321099999999</v>
      </c>
      <c r="AT1926">
        <v>12.23991798</v>
      </c>
      <c r="AU1926">
        <v>1.2317776659999999</v>
      </c>
      <c r="AV1926">
        <v>304.68066700000003</v>
      </c>
      <c r="AX1926">
        <f t="shared" si="269"/>
        <v>2.2311323460307957</v>
      </c>
      <c r="AZ1926" t="str">
        <f t="shared" si="268"/>
        <v>Picea abies</v>
      </c>
      <c r="BA1926">
        <f t="shared" si="270"/>
        <v>19.245000000000001</v>
      </c>
      <c r="BB1926">
        <f t="shared" si="271"/>
        <v>0.99935468003079575</v>
      </c>
      <c r="BC1926">
        <f t="shared" si="272"/>
        <v>39.957000000000001</v>
      </c>
      <c r="BD1926">
        <f t="shared" si="273"/>
        <v>1198.5</v>
      </c>
      <c r="BE1926">
        <f t="shared" si="274"/>
        <v>0.34</v>
      </c>
      <c r="BF1926">
        <f t="shared" si="275"/>
        <v>12.23991798</v>
      </c>
      <c r="BG1926">
        <f t="shared" si="276"/>
        <v>0.23944321099999999</v>
      </c>
    </row>
    <row r="1927" spans="1:59" x14ac:dyDescent="0.25">
      <c r="A1927">
        <v>789</v>
      </c>
      <c r="H1927" t="s">
        <v>207</v>
      </c>
      <c r="I1927" t="s">
        <v>222</v>
      </c>
      <c r="M1927" t="s">
        <v>118</v>
      </c>
      <c r="Q1927" t="s">
        <v>207</v>
      </c>
      <c r="R1927">
        <v>19.734999999999999</v>
      </c>
      <c r="S1927">
        <v>19.18</v>
      </c>
      <c r="T1927">
        <v>399.59500000000003</v>
      </c>
      <c r="U1927">
        <v>1201</v>
      </c>
      <c r="V1927" t="s">
        <v>207</v>
      </c>
      <c r="W1927" t="s">
        <v>207</v>
      </c>
      <c r="X1927">
        <v>2.6339359560000002</v>
      </c>
      <c r="Y1927" t="s">
        <v>207</v>
      </c>
      <c r="Z1927" t="s">
        <v>207</v>
      </c>
      <c r="AA1927" t="s">
        <v>207</v>
      </c>
      <c r="AB1927" t="s">
        <v>207</v>
      </c>
      <c r="AC1927" t="s">
        <v>207</v>
      </c>
      <c r="AD1927" t="s">
        <v>207</v>
      </c>
      <c r="AE1927" t="s">
        <v>207</v>
      </c>
      <c r="AG1927">
        <v>-0.78</v>
      </c>
      <c r="AH1927">
        <v>-0.17</v>
      </c>
      <c r="AI1927" t="s">
        <v>207</v>
      </c>
      <c r="AJ1927" t="s">
        <v>207</v>
      </c>
      <c r="AL1927" t="s">
        <v>207</v>
      </c>
      <c r="AQ1927" t="s">
        <v>207</v>
      </c>
      <c r="AR1927" t="s">
        <v>207</v>
      </c>
      <c r="AS1927">
        <v>0.23251445000000001</v>
      </c>
      <c r="AT1927">
        <v>5.410754335</v>
      </c>
      <c r="AU1927">
        <v>1.218685601</v>
      </c>
      <c r="AV1927">
        <v>352.0329461</v>
      </c>
      <c r="AX1927">
        <f t="shared" si="269"/>
        <v>2.2221180275717378</v>
      </c>
      <c r="AZ1927" t="str">
        <f t="shared" si="268"/>
        <v>Picea abies</v>
      </c>
      <c r="BA1927">
        <f t="shared" si="270"/>
        <v>19.18</v>
      </c>
      <c r="BB1927">
        <f t="shared" si="271"/>
        <v>1.0034324265717378</v>
      </c>
      <c r="BC1927">
        <f t="shared" si="272"/>
        <v>39.959500000000006</v>
      </c>
      <c r="BD1927">
        <f t="shared" si="273"/>
        <v>1201</v>
      </c>
      <c r="BE1927">
        <f t="shared" si="274"/>
        <v>0.17</v>
      </c>
      <c r="BF1927">
        <f t="shared" si="275"/>
        <v>5.410754335</v>
      </c>
      <c r="BG1927">
        <f t="shared" si="276"/>
        <v>0.23251445000000001</v>
      </c>
    </row>
    <row r="1928" spans="1:59" x14ac:dyDescent="0.25">
      <c r="A1928">
        <v>790</v>
      </c>
      <c r="H1928" t="s">
        <v>207</v>
      </c>
      <c r="I1928" t="s">
        <v>222</v>
      </c>
      <c r="M1928" t="s">
        <v>118</v>
      </c>
      <c r="Q1928" t="s">
        <v>207</v>
      </c>
      <c r="R1928">
        <v>19.71</v>
      </c>
      <c r="S1928">
        <v>19.37</v>
      </c>
      <c r="T1928">
        <v>399.69499999999999</v>
      </c>
      <c r="U1928">
        <v>1199.5</v>
      </c>
      <c r="V1928" t="s">
        <v>207</v>
      </c>
      <c r="W1928" t="s">
        <v>207</v>
      </c>
      <c r="X1928">
        <v>2.9600859079999999</v>
      </c>
      <c r="Y1928" t="s">
        <v>207</v>
      </c>
      <c r="Z1928" t="s">
        <v>207</v>
      </c>
      <c r="AA1928" t="s">
        <v>207</v>
      </c>
      <c r="AB1928" t="s">
        <v>207</v>
      </c>
      <c r="AC1928" t="s">
        <v>207</v>
      </c>
      <c r="AD1928" t="s">
        <v>207</v>
      </c>
      <c r="AE1928" t="s">
        <v>207</v>
      </c>
      <c r="AG1928">
        <v>-0.79</v>
      </c>
      <c r="AH1928">
        <v>-0.19</v>
      </c>
      <c r="AI1928" t="s">
        <v>207</v>
      </c>
      <c r="AJ1928" t="s">
        <v>207</v>
      </c>
      <c r="AL1928" t="s">
        <v>207</v>
      </c>
      <c r="AQ1928" t="s">
        <v>207</v>
      </c>
      <c r="AR1928" t="s">
        <v>207</v>
      </c>
      <c r="AS1928">
        <v>0.25765697199999998</v>
      </c>
      <c r="AT1928">
        <v>14.11428752</v>
      </c>
      <c r="AU1928">
        <v>1.2079620680000001</v>
      </c>
      <c r="AV1928">
        <v>297.53075569999999</v>
      </c>
      <c r="AX1928">
        <f t="shared" si="269"/>
        <v>2.2485575225371686</v>
      </c>
      <c r="AZ1928" t="str">
        <f t="shared" si="268"/>
        <v>Picea abies</v>
      </c>
      <c r="BA1928">
        <f t="shared" si="270"/>
        <v>19.37</v>
      </c>
      <c r="BB1928">
        <f t="shared" si="271"/>
        <v>1.0405954545371685</v>
      </c>
      <c r="BC1928">
        <f t="shared" si="272"/>
        <v>39.969499999999996</v>
      </c>
      <c r="BD1928">
        <f t="shared" si="273"/>
        <v>1199.5</v>
      </c>
      <c r="BE1928">
        <f t="shared" si="274"/>
        <v>0.19</v>
      </c>
      <c r="BF1928">
        <f t="shared" si="275"/>
        <v>14.11428752</v>
      </c>
      <c r="BG1928">
        <f t="shared" si="276"/>
        <v>0.25765697199999998</v>
      </c>
    </row>
    <row r="1929" spans="1:59" x14ac:dyDescent="0.25">
      <c r="A1929">
        <v>791</v>
      </c>
      <c r="H1929" t="s">
        <v>207</v>
      </c>
      <c r="I1929" t="s">
        <v>222</v>
      </c>
      <c r="M1929" t="s">
        <v>118</v>
      </c>
      <c r="Q1929" t="s">
        <v>207</v>
      </c>
      <c r="R1929">
        <v>19.754999999999999</v>
      </c>
      <c r="S1929">
        <v>19.385000000000002</v>
      </c>
      <c r="T1929">
        <v>399.46499999999997</v>
      </c>
      <c r="U1929">
        <v>1200</v>
      </c>
      <c r="V1929" t="s">
        <v>207</v>
      </c>
      <c r="W1929" t="s">
        <v>207</v>
      </c>
      <c r="X1929">
        <v>1.0661595930000001</v>
      </c>
      <c r="Y1929" t="s">
        <v>207</v>
      </c>
      <c r="Z1929" t="s">
        <v>207</v>
      </c>
      <c r="AA1929" t="s">
        <v>207</v>
      </c>
      <c r="AB1929" t="s">
        <v>207</v>
      </c>
      <c r="AC1929" t="s">
        <v>207</v>
      </c>
      <c r="AD1929" t="s">
        <v>207</v>
      </c>
      <c r="AE1929" t="s">
        <v>207</v>
      </c>
      <c r="AG1929">
        <v>-1.27</v>
      </c>
      <c r="AH1929">
        <v>-0.31</v>
      </c>
      <c r="AI1929" t="s">
        <v>207</v>
      </c>
      <c r="AJ1929" t="s">
        <v>207</v>
      </c>
      <c r="AL1929" t="s">
        <v>207</v>
      </c>
      <c r="AQ1929" t="s">
        <v>207</v>
      </c>
      <c r="AR1929" t="s">
        <v>207</v>
      </c>
      <c r="AS1929">
        <v>8.5365946999999998E-2</v>
      </c>
      <c r="AT1929">
        <v>6.3908317070000003</v>
      </c>
      <c r="AU1929">
        <v>1.2921040829999999</v>
      </c>
      <c r="AV1929">
        <v>269.25197250000002</v>
      </c>
      <c r="AX1929">
        <f t="shared" si="269"/>
        <v>2.250656522164042</v>
      </c>
      <c r="AZ1929" t="str">
        <f t="shared" si="268"/>
        <v>Picea abies</v>
      </c>
      <c r="BA1929">
        <f t="shared" si="270"/>
        <v>19.385000000000002</v>
      </c>
      <c r="BB1929">
        <f t="shared" si="271"/>
        <v>0.95855243916404209</v>
      </c>
      <c r="BC1929">
        <f t="shared" si="272"/>
        <v>39.9465</v>
      </c>
      <c r="BD1929">
        <f t="shared" si="273"/>
        <v>1200</v>
      </c>
      <c r="BE1929">
        <f t="shared" si="274"/>
        <v>0.31</v>
      </c>
      <c r="BF1929">
        <f t="shared" si="275"/>
        <v>6.3908317070000003</v>
      </c>
      <c r="BG1929">
        <f t="shared" si="276"/>
        <v>8.5365946999999998E-2</v>
      </c>
    </row>
    <row r="1930" spans="1:59" x14ac:dyDescent="0.25">
      <c r="A1930">
        <v>792</v>
      </c>
      <c r="H1930" t="s">
        <v>207</v>
      </c>
      <c r="I1930" t="s">
        <v>222</v>
      </c>
      <c r="M1930" t="s">
        <v>118</v>
      </c>
      <c r="Q1930" t="s">
        <v>207</v>
      </c>
      <c r="R1930">
        <v>19.71</v>
      </c>
      <c r="S1930">
        <v>19.254999999999999</v>
      </c>
      <c r="T1930">
        <v>399.125</v>
      </c>
      <c r="U1930">
        <v>1200.5</v>
      </c>
      <c r="V1930" t="s">
        <v>207</v>
      </c>
      <c r="W1930" t="s">
        <v>207</v>
      </c>
      <c r="X1930">
        <v>1.511976658</v>
      </c>
      <c r="Y1930" t="s">
        <v>207</v>
      </c>
      <c r="Z1930" t="s">
        <v>207</v>
      </c>
      <c r="AA1930" t="s">
        <v>207</v>
      </c>
      <c r="AB1930" t="s">
        <v>207</v>
      </c>
      <c r="AC1930" t="s">
        <v>207</v>
      </c>
      <c r="AD1930" t="s">
        <v>207</v>
      </c>
      <c r="AE1930" t="s">
        <v>207</v>
      </c>
      <c r="AG1930">
        <v>-1.83</v>
      </c>
      <c r="AH1930">
        <v>-0.44</v>
      </c>
      <c r="AI1930" t="s">
        <v>207</v>
      </c>
      <c r="AJ1930" t="s">
        <v>207</v>
      </c>
      <c r="AL1930" t="s">
        <v>207</v>
      </c>
      <c r="AQ1930" t="s">
        <v>207</v>
      </c>
      <c r="AR1930" t="s">
        <v>207</v>
      </c>
      <c r="AS1930">
        <v>0.12432984499999999</v>
      </c>
      <c r="AT1930">
        <v>6.2250374730000004</v>
      </c>
      <c r="AU1930">
        <v>1.276339444</v>
      </c>
      <c r="AV1930">
        <v>308.44670129999997</v>
      </c>
      <c r="AX1930">
        <f t="shared" si="269"/>
        <v>2.2325219997203618</v>
      </c>
      <c r="AZ1930" t="str">
        <f t="shared" si="268"/>
        <v>Picea abies</v>
      </c>
      <c r="BA1930">
        <f t="shared" si="270"/>
        <v>19.254999999999999</v>
      </c>
      <c r="BB1930">
        <f t="shared" si="271"/>
        <v>0.95618255572036182</v>
      </c>
      <c r="BC1930">
        <f t="shared" si="272"/>
        <v>39.912500000000001</v>
      </c>
      <c r="BD1930">
        <f t="shared" si="273"/>
        <v>1200.5</v>
      </c>
      <c r="BE1930">
        <f t="shared" si="274"/>
        <v>0.44</v>
      </c>
      <c r="BF1930">
        <f t="shared" si="275"/>
        <v>6.2250374730000004</v>
      </c>
      <c r="BG1930">
        <f t="shared" si="276"/>
        <v>0.12432984499999999</v>
      </c>
    </row>
    <row r="1931" spans="1:59" x14ac:dyDescent="0.25">
      <c r="A1931">
        <v>793</v>
      </c>
      <c r="H1931" t="s">
        <v>207</v>
      </c>
      <c r="I1931" t="s">
        <v>222</v>
      </c>
      <c r="M1931" t="s">
        <v>118</v>
      </c>
      <c r="Q1931" t="s">
        <v>207</v>
      </c>
      <c r="R1931">
        <v>18.704999999999998</v>
      </c>
      <c r="S1931">
        <v>18.344999999999999</v>
      </c>
      <c r="T1931">
        <v>399.96499999999997</v>
      </c>
      <c r="U1931">
        <v>1199</v>
      </c>
      <c r="V1931" t="s">
        <v>207</v>
      </c>
      <c r="W1931" t="s">
        <v>207</v>
      </c>
      <c r="X1931">
        <v>1.640574148</v>
      </c>
      <c r="Y1931" t="s">
        <v>207</v>
      </c>
      <c r="Z1931" t="s">
        <v>207</v>
      </c>
      <c r="AA1931" t="s">
        <v>207</v>
      </c>
      <c r="AB1931" t="s">
        <v>207</v>
      </c>
      <c r="AC1931" t="s">
        <v>207</v>
      </c>
      <c r="AD1931" t="s">
        <v>207</v>
      </c>
      <c r="AE1931" t="s">
        <v>207</v>
      </c>
      <c r="AG1931">
        <v>-0.93</v>
      </c>
      <c r="AH1931">
        <v>-0.32</v>
      </c>
      <c r="AI1931" t="s">
        <v>207</v>
      </c>
      <c r="AJ1931" t="s">
        <v>207</v>
      </c>
      <c r="AL1931" t="s">
        <v>207</v>
      </c>
      <c r="AQ1931" t="s">
        <v>207</v>
      </c>
      <c r="AR1931" t="s">
        <v>207</v>
      </c>
      <c r="AS1931">
        <v>0.143492172</v>
      </c>
      <c r="AT1931">
        <v>6.737274566</v>
      </c>
      <c r="AU1931">
        <v>1.190883001</v>
      </c>
      <c r="AV1931">
        <v>315.1587169</v>
      </c>
      <c r="AX1931">
        <f t="shared" si="269"/>
        <v>2.1091204120130662</v>
      </c>
      <c r="AZ1931" t="str">
        <f t="shared" si="268"/>
        <v>Picea abies</v>
      </c>
      <c r="BA1931">
        <f t="shared" si="270"/>
        <v>18.344999999999999</v>
      </c>
      <c r="BB1931">
        <f t="shared" si="271"/>
        <v>0.91823741101306622</v>
      </c>
      <c r="BC1931">
        <f t="shared" si="272"/>
        <v>39.996499999999997</v>
      </c>
      <c r="BD1931">
        <f t="shared" si="273"/>
        <v>1199</v>
      </c>
      <c r="BE1931">
        <f t="shared" si="274"/>
        <v>0.32</v>
      </c>
      <c r="BF1931">
        <f t="shared" si="275"/>
        <v>6.737274566</v>
      </c>
      <c r="BG1931">
        <f t="shared" si="276"/>
        <v>0.143492172</v>
      </c>
    </row>
    <row r="1932" spans="1:59" x14ac:dyDescent="0.25">
      <c r="A1932">
        <v>794</v>
      </c>
      <c r="H1932" t="s">
        <v>207</v>
      </c>
      <c r="I1932" t="s">
        <v>222</v>
      </c>
      <c r="M1932" t="s">
        <v>118</v>
      </c>
      <c r="Q1932" t="s">
        <v>207</v>
      </c>
      <c r="R1932">
        <v>18.774999999999999</v>
      </c>
      <c r="S1932">
        <v>18.677499999999998</v>
      </c>
      <c r="T1932">
        <v>400.2475</v>
      </c>
      <c r="U1932">
        <v>1199.25</v>
      </c>
      <c r="V1932" t="s">
        <v>207</v>
      </c>
      <c r="W1932" t="s">
        <v>207</v>
      </c>
      <c r="X1932">
        <v>2.1807583720000001</v>
      </c>
      <c r="Y1932" t="s">
        <v>207</v>
      </c>
      <c r="Z1932" t="s">
        <v>207</v>
      </c>
      <c r="AA1932" t="s">
        <v>207</v>
      </c>
      <c r="AB1932" t="s">
        <v>207</v>
      </c>
      <c r="AC1932" t="s">
        <v>207</v>
      </c>
      <c r="AD1932" t="s">
        <v>207</v>
      </c>
      <c r="AE1932" t="s">
        <v>207</v>
      </c>
      <c r="AG1932">
        <v>-1.33</v>
      </c>
      <c r="AH1932">
        <v>-0.92500000000000004</v>
      </c>
      <c r="AI1932" t="s">
        <v>207</v>
      </c>
      <c r="AJ1932" t="s">
        <v>207</v>
      </c>
      <c r="AL1932" t="s">
        <v>207</v>
      </c>
      <c r="AQ1932" t="s">
        <v>207</v>
      </c>
      <c r="AR1932" t="s">
        <v>207</v>
      </c>
      <c r="AS1932">
        <v>0.190386834</v>
      </c>
      <c r="AT1932">
        <v>5.3163264979999996</v>
      </c>
      <c r="AU1932">
        <v>1.1895056909999999</v>
      </c>
      <c r="AV1932">
        <v>353.88536549999998</v>
      </c>
      <c r="AX1932">
        <f t="shared" si="269"/>
        <v>2.1534990020588065</v>
      </c>
      <c r="AZ1932" t="str">
        <f t="shared" si="268"/>
        <v>Picea abies</v>
      </c>
      <c r="BA1932">
        <f t="shared" si="270"/>
        <v>18.677499999999998</v>
      </c>
      <c r="BB1932">
        <f t="shared" si="271"/>
        <v>0.96399331105880659</v>
      </c>
      <c r="BC1932">
        <f t="shared" si="272"/>
        <v>40.024749999999997</v>
      </c>
      <c r="BD1932">
        <f t="shared" si="273"/>
        <v>1199.25</v>
      </c>
      <c r="BE1932">
        <f t="shared" si="274"/>
        <v>0.92500000000000004</v>
      </c>
      <c r="BF1932">
        <f t="shared" si="275"/>
        <v>5.3163264979999996</v>
      </c>
      <c r="BG1932">
        <f t="shared" si="276"/>
        <v>0.190386834</v>
      </c>
    </row>
    <row r="1933" spans="1:59" x14ac:dyDescent="0.25">
      <c r="A1933">
        <v>795</v>
      </c>
      <c r="H1933" t="s">
        <v>207</v>
      </c>
      <c r="I1933" t="s">
        <v>222</v>
      </c>
      <c r="M1933" t="s">
        <v>118</v>
      </c>
      <c r="Q1933" t="s">
        <v>207</v>
      </c>
      <c r="R1933">
        <v>18.78</v>
      </c>
      <c r="S1933">
        <v>18.760000000000002</v>
      </c>
      <c r="T1933">
        <v>400.38</v>
      </c>
      <c r="U1933">
        <v>1199.5</v>
      </c>
      <c r="V1933" t="s">
        <v>207</v>
      </c>
      <c r="W1933" t="s">
        <v>207</v>
      </c>
      <c r="X1933">
        <v>2.4831167660000002</v>
      </c>
      <c r="Y1933" t="s">
        <v>207</v>
      </c>
      <c r="Z1933" t="s">
        <v>207</v>
      </c>
      <c r="AA1933" t="s">
        <v>207</v>
      </c>
      <c r="AB1933" t="s">
        <v>207</v>
      </c>
      <c r="AC1933" t="s">
        <v>207</v>
      </c>
      <c r="AD1933" t="s">
        <v>207</v>
      </c>
      <c r="AE1933" t="s">
        <v>207</v>
      </c>
      <c r="AG1933">
        <v>-0.93</v>
      </c>
      <c r="AH1933">
        <v>-0.33</v>
      </c>
      <c r="AI1933" t="s">
        <v>207</v>
      </c>
      <c r="AJ1933" t="s">
        <v>207</v>
      </c>
      <c r="AL1933" t="s">
        <v>207</v>
      </c>
      <c r="AQ1933" t="s">
        <v>207</v>
      </c>
      <c r="AR1933" t="s">
        <v>207</v>
      </c>
      <c r="AS1933">
        <v>0.213721667</v>
      </c>
      <c r="AT1933">
        <v>11.236152069999999</v>
      </c>
      <c r="AU1933">
        <v>1.1713635920000001</v>
      </c>
      <c r="AV1933">
        <v>304.2430675</v>
      </c>
      <c r="AX1933">
        <f t="shared" si="269"/>
        <v>2.1646359385001332</v>
      </c>
      <c r="AZ1933" t="str">
        <f t="shared" si="268"/>
        <v>Picea abies</v>
      </c>
      <c r="BA1933">
        <f t="shared" si="270"/>
        <v>18.760000000000002</v>
      </c>
      <c r="BB1933">
        <f t="shared" si="271"/>
        <v>0.99327234650013319</v>
      </c>
      <c r="BC1933">
        <f t="shared" si="272"/>
        <v>40.037999999999997</v>
      </c>
      <c r="BD1933">
        <f t="shared" si="273"/>
        <v>1199.5</v>
      </c>
      <c r="BE1933">
        <f t="shared" si="274"/>
        <v>0.33</v>
      </c>
      <c r="BF1933">
        <f t="shared" si="275"/>
        <v>11.236152069999999</v>
      </c>
      <c r="BG1933">
        <f t="shared" si="276"/>
        <v>0.213721667</v>
      </c>
    </row>
    <row r="1934" spans="1:59" x14ac:dyDescent="0.25">
      <c r="A1934">
        <v>796</v>
      </c>
      <c r="H1934" t="s">
        <v>207</v>
      </c>
      <c r="I1934" t="s">
        <v>222</v>
      </c>
      <c r="M1934" t="s">
        <v>118</v>
      </c>
      <c r="Q1934" t="s">
        <v>207</v>
      </c>
      <c r="R1934">
        <v>18.850000000000001</v>
      </c>
      <c r="S1934">
        <v>18.93</v>
      </c>
      <c r="T1934">
        <v>400.3</v>
      </c>
      <c r="U1934">
        <v>1200</v>
      </c>
      <c r="V1934" t="s">
        <v>207</v>
      </c>
      <c r="W1934" t="s">
        <v>207</v>
      </c>
      <c r="X1934">
        <v>2.4489542470000001</v>
      </c>
      <c r="Y1934" t="s">
        <v>207</v>
      </c>
      <c r="Z1934" t="s">
        <v>207</v>
      </c>
      <c r="AA1934" t="s">
        <v>207</v>
      </c>
      <c r="AB1934" t="s">
        <v>207</v>
      </c>
      <c r="AC1934" t="s">
        <v>207</v>
      </c>
      <c r="AD1934" t="s">
        <v>207</v>
      </c>
      <c r="AE1934" t="s">
        <v>207</v>
      </c>
      <c r="AG1934">
        <v>-0.77</v>
      </c>
      <c r="AH1934">
        <v>-0.26</v>
      </c>
      <c r="AI1934" t="s">
        <v>207</v>
      </c>
      <c r="AJ1934" t="s">
        <v>207</v>
      </c>
      <c r="AL1934" t="s">
        <v>207</v>
      </c>
      <c r="AQ1934" t="s">
        <v>207</v>
      </c>
      <c r="AR1934" t="s">
        <v>207</v>
      </c>
      <c r="AS1934">
        <v>0.20640401999999999</v>
      </c>
      <c r="AT1934">
        <v>8.9777079910000008</v>
      </c>
      <c r="AU1934">
        <v>1.181828442</v>
      </c>
      <c r="AV1934">
        <v>319.4739677</v>
      </c>
      <c r="AX1934">
        <f t="shared" si="269"/>
        <v>2.1877438121457748</v>
      </c>
      <c r="AZ1934" t="str">
        <f t="shared" si="268"/>
        <v>Picea abies</v>
      </c>
      <c r="BA1934">
        <f t="shared" si="270"/>
        <v>18.93</v>
      </c>
      <c r="BB1934">
        <f t="shared" si="271"/>
        <v>1.0059153701457748</v>
      </c>
      <c r="BC1934">
        <f t="shared" si="272"/>
        <v>40.03</v>
      </c>
      <c r="BD1934">
        <f t="shared" si="273"/>
        <v>1200</v>
      </c>
      <c r="BE1934">
        <f t="shared" si="274"/>
        <v>0.26</v>
      </c>
      <c r="BF1934">
        <f t="shared" si="275"/>
        <v>8.9777079910000008</v>
      </c>
      <c r="BG1934">
        <f t="shared" si="276"/>
        <v>0.20640401999999999</v>
      </c>
    </row>
    <row r="1935" spans="1:59" x14ac:dyDescent="0.25">
      <c r="A1935">
        <v>797</v>
      </c>
      <c r="H1935" t="s">
        <v>207</v>
      </c>
      <c r="I1935" t="s">
        <v>222</v>
      </c>
      <c r="M1935" t="s">
        <v>118</v>
      </c>
      <c r="Q1935" t="s">
        <v>207</v>
      </c>
      <c r="R1935">
        <v>18.934999999999999</v>
      </c>
      <c r="S1935">
        <v>19.14</v>
      </c>
      <c r="T1935">
        <v>398.70499999999998</v>
      </c>
      <c r="U1935">
        <v>1200.5</v>
      </c>
      <c r="V1935" t="s">
        <v>207</v>
      </c>
      <c r="W1935" t="s">
        <v>207</v>
      </c>
      <c r="X1935">
        <v>1.2193715709999999</v>
      </c>
      <c r="Y1935" t="s">
        <v>207</v>
      </c>
      <c r="Z1935" t="s">
        <v>207</v>
      </c>
      <c r="AA1935" t="s">
        <v>207</v>
      </c>
      <c r="AB1935" t="s">
        <v>207</v>
      </c>
      <c r="AC1935" t="s">
        <v>207</v>
      </c>
      <c r="AD1935" t="s">
        <v>207</v>
      </c>
      <c r="AE1935" t="s">
        <v>207</v>
      </c>
      <c r="AG1935">
        <v>-1.97</v>
      </c>
      <c r="AH1935">
        <v>-1.31</v>
      </c>
      <c r="AI1935" t="s">
        <v>207</v>
      </c>
      <c r="AJ1935" t="s">
        <v>207</v>
      </c>
      <c r="AL1935" t="s">
        <v>207</v>
      </c>
      <c r="AQ1935" t="s">
        <v>207</v>
      </c>
      <c r="AR1935" t="s">
        <v>207</v>
      </c>
      <c r="AS1935">
        <v>9.8526794000000001E-2</v>
      </c>
      <c r="AT1935">
        <v>3.7108835930000001</v>
      </c>
      <c r="AU1935">
        <v>1.2023323420000001</v>
      </c>
      <c r="AV1935">
        <v>328.64282439999999</v>
      </c>
      <c r="AX1935">
        <f t="shared" si="269"/>
        <v>2.2165866052249719</v>
      </c>
      <c r="AZ1935" t="str">
        <f t="shared" si="268"/>
        <v>Picea abies</v>
      </c>
      <c r="BA1935">
        <f t="shared" si="270"/>
        <v>19.14</v>
      </c>
      <c r="BB1935">
        <f t="shared" si="271"/>
        <v>1.0142542632249718</v>
      </c>
      <c r="BC1935">
        <f t="shared" si="272"/>
        <v>39.8705</v>
      </c>
      <c r="BD1935">
        <f t="shared" si="273"/>
        <v>1200.5</v>
      </c>
      <c r="BE1935">
        <f t="shared" si="274"/>
        <v>1.31</v>
      </c>
      <c r="BF1935">
        <f t="shared" si="275"/>
        <v>3.7108835930000001</v>
      </c>
      <c r="BG1935">
        <f t="shared" si="276"/>
        <v>9.8526794000000001E-2</v>
      </c>
    </row>
    <row r="1936" spans="1:59" x14ac:dyDescent="0.25">
      <c r="A1936">
        <v>798</v>
      </c>
      <c r="H1936" t="s">
        <v>207</v>
      </c>
      <c r="I1936" t="s">
        <v>222</v>
      </c>
      <c r="M1936" t="s">
        <v>118</v>
      </c>
      <c r="Q1936" t="s">
        <v>207</v>
      </c>
      <c r="R1936">
        <v>18.93</v>
      </c>
      <c r="S1936">
        <v>19.094999999999999</v>
      </c>
      <c r="T1936">
        <v>400.09</v>
      </c>
      <c r="U1936">
        <v>1200.5</v>
      </c>
      <c r="V1936" t="s">
        <v>207</v>
      </c>
      <c r="W1936" t="s">
        <v>207</v>
      </c>
      <c r="X1936">
        <v>0.89892425399999998</v>
      </c>
      <c r="Y1936" t="s">
        <v>207</v>
      </c>
      <c r="Z1936" t="s">
        <v>207</v>
      </c>
      <c r="AA1936" t="s">
        <v>207</v>
      </c>
      <c r="AB1936" t="s">
        <v>207</v>
      </c>
      <c r="AC1936" t="s">
        <v>207</v>
      </c>
      <c r="AD1936" t="s">
        <v>207</v>
      </c>
      <c r="AE1936" t="s">
        <v>207</v>
      </c>
      <c r="AG1936">
        <v>-2.71</v>
      </c>
      <c r="AH1936">
        <v>-2.25</v>
      </c>
      <c r="AI1936" t="s">
        <v>207</v>
      </c>
      <c r="AJ1936" t="s">
        <v>207</v>
      </c>
      <c r="AL1936" t="s">
        <v>207</v>
      </c>
      <c r="AQ1936" t="s">
        <v>207</v>
      </c>
      <c r="AR1936" t="s">
        <v>207</v>
      </c>
      <c r="AS1936">
        <v>7.1538435999999997E-2</v>
      </c>
      <c r="AT1936">
        <v>2.0292731919999998</v>
      </c>
      <c r="AU1936">
        <v>1.2238147180000001</v>
      </c>
      <c r="AV1936">
        <v>346.01085060000003</v>
      </c>
      <c r="AX1936">
        <f t="shared" si="269"/>
        <v>2.2103781571330523</v>
      </c>
      <c r="AZ1936" t="str">
        <f t="shared" si="268"/>
        <v>Picea abies</v>
      </c>
      <c r="BA1936">
        <f t="shared" si="270"/>
        <v>19.094999999999999</v>
      </c>
      <c r="BB1936">
        <f t="shared" si="271"/>
        <v>0.98656343913305222</v>
      </c>
      <c r="BC1936">
        <f t="shared" si="272"/>
        <v>40.009</v>
      </c>
      <c r="BD1936">
        <f t="shared" si="273"/>
        <v>1200.5</v>
      </c>
      <c r="BE1936">
        <f t="shared" si="274"/>
        <v>2.25</v>
      </c>
      <c r="BF1936">
        <f t="shared" si="275"/>
        <v>2.0292731919999998</v>
      </c>
      <c r="BG1936">
        <f t="shared" si="276"/>
        <v>7.1538435999999997E-2</v>
      </c>
    </row>
    <row r="1937" spans="1:59" x14ac:dyDescent="0.25">
      <c r="A1937">
        <v>799</v>
      </c>
      <c r="H1937" t="s">
        <v>207</v>
      </c>
      <c r="I1937" t="s">
        <v>222</v>
      </c>
      <c r="M1937" t="s">
        <v>118</v>
      </c>
      <c r="Q1937" t="s">
        <v>207</v>
      </c>
      <c r="R1937">
        <v>18.945</v>
      </c>
      <c r="S1937">
        <v>19.36</v>
      </c>
      <c r="T1937">
        <v>399.97</v>
      </c>
      <c r="U1937">
        <v>1200</v>
      </c>
      <c r="V1937" t="s">
        <v>207</v>
      </c>
      <c r="W1937" t="s">
        <v>207</v>
      </c>
      <c r="X1937">
        <v>0.84287371499999997</v>
      </c>
      <c r="Y1937" t="s">
        <v>207</v>
      </c>
      <c r="Z1937" t="s">
        <v>207</v>
      </c>
      <c r="AA1937" t="s">
        <v>207</v>
      </c>
      <c r="AB1937" t="s">
        <v>207</v>
      </c>
      <c r="AC1937" t="s">
        <v>207</v>
      </c>
      <c r="AD1937" t="s">
        <v>207</v>
      </c>
      <c r="AE1937" t="s">
        <v>207</v>
      </c>
      <c r="AG1937">
        <v>-2.4500000000000002</v>
      </c>
      <c r="AH1937">
        <v>-2.1800000000000002</v>
      </c>
      <c r="AI1937" t="s">
        <v>207</v>
      </c>
      <c r="AJ1937" t="s">
        <v>207</v>
      </c>
      <c r="AL1937" t="s">
        <v>207</v>
      </c>
      <c r="AQ1937" t="s">
        <v>207</v>
      </c>
      <c r="AR1937" t="s">
        <v>207</v>
      </c>
      <c r="AS1937">
        <v>6.5591739999999996E-2</v>
      </c>
      <c r="AT1937">
        <v>1.0188760999999999E-2</v>
      </c>
      <c r="AU1937">
        <v>1.216319696</v>
      </c>
      <c r="AV1937">
        <v>391.64336120000002</v>
      </c>
      <c r="AX1937">
        <f t="shared" si="269"/>
        <v>2.2471591409457834</v>
      </c>
      <c r="AZ1937" t="str">
        <f t="shared" si="268"/>
        <v>Picea abies</v>
      </c>
      <c r="BA1937">
        <f t="shared" si="270"/>
        <v>19.36</v>
      </c>
      <c r="BB1937">
        <f t="shared" si="271"/>
        <v>1.0308394449457834</v>
      </c>
      <c r="BC1937">
        <f t="shared" si="272"/>
        <v>39.997</v>
      </c>
      <c r="BD1937">
        <f t="shared" si="273"/>
        <v>1200</v>
      </c>
      <c r="BE1937">
        <f t="shared" si="274"/>
        <v>2.1800000000000002</v>
      </c>
      <c r="BF1937">
        <f t="shared" si="275"/>
        <v>1.0188760999999999E-2</v>
      </c>
      <c r="BG1937">
        <f t="shared" si="276"/>
        <v>6.5591739999999996E-2</v>
      </c>
    </row>
    <row r="1938" spans="1:59" x14ac:dyDescent="0.25">
      <c r="A1938">
        <v>800</v>
      </c>
      <c r="H1938" t="s">
        <v>207</v>
      </c>
      <c r="I1938" t="s">
        <v>222</v>
      </c>
      <c r="M1938" t="s">
        <v>118</v>
      </c>
      <c r="Q1938" t="s">
        <v>207</v>
      </c>
      <c r="R1938">
        <v>19.12</v>
      </c>
      <c r="S1938">
        <v>20.149999999999999</v>
      </c>
      <c r="T1938">
        <v>397.315</v>
      </c>
      <c r="U1938">
        <v>1199</v>
      </c>
      <c r="V1938" t="s">
        <v>207</v>
      </c>
      <c r="W1938" t="s">
        <v>207</v>
      </c>
      <c r="X1938">
        <v>0.79852011899999997</v>
      </c>
      <c r="Y1938" t="s">
        <v>207</v>
      </c>
      <c r="Z1938" t="s">
        <v>207</v>
      </c>
      <c r="AA1938" t="s">
        <v>207</v>
      </c>
      <c r="AB1938" t="s">
        <v>207</v>
      </c>
      <c r="AC1938" t="s">
        <v>207</v>
      </c>
      <c r="AD1938" t="s">
        <v>207</v>
      </c>
      <c r="AE1938" t="s">
        <v>207</v>
      </c>
      <c r="AG1938">
        <v>-2.63</v>
      </c>
      <c r="AH1938">
        <v>-2.39</v>
      </c>
      <c r="AI1938" t="s">
        <v>207</v>
      </c>
      <c r="AJ1938" t="s">
        <v>207</v>
      </c>
      <c r="AL1938" t="s">
        <v>207</v>
      </c>
      <c r="AQ1938" t="s">
        <v>207</v>
      </c>
      <c r="AR1938" t="s">
        <v>207</v>
      </c>
      <c r="AS1938">
        <v>5.2422670999999997E-2</v>
      </c>
      <c r="AT1938">
        <v>0.23353146499999999</v>
      </c>
      <c r="AU1938">
        <v>1.357519301</v>
      </c>
      <c r="AV1938">
        <v>387.62009569999998</v>
      </c>
      <c r="AX1938">
        <f t="shared" si="269"/>
        <v>2.3600042735462692</v>
      </c>
      <c r="AZ1938" t="str">
        <f t="shared" si="268"/>
        <v>Picea abies</v>
      </c>
      <c r="BA1938">
        <f t="shared" si="270"/>
        <v>20.149999999999999</v>
      </c>
      <c r="BB1938">
        <f t="shared" si="271"/>
        <v>1.0024849725462692</v>
      </c>
      <c r="BC1938">
        <f t="shared" si="272"/>
        <v>39.731499999999997</v>
      </c>
      <c r="BD1938">
        <f t="shared" si="273"/>
        <v>1199</v>
      </c>
      <c r="BE1938">
        <f t="shared" si="274"/>
        <v>2.39</v>
      </c>
      <c r="BF1938">
        <f t="shared" si="275"/>
        <v>0.23353146499999999</v>
      </c>
      <c r="BG1938">
        <f t="shared" si="276"/>
        <v>5.2422670999999997E-2</v>
      </c>
    </row>
    <row r="1939" spans="1:59" x14ac:dyDescent="0.25">
      <c r="A1939">
        <v>801</v>
      </c>
      <c r="H1939" t="s">
        <v>207</v>
      </c>
      <c r="I1939" t="s">
        <v>222</v>
      </c>
      <c r="M1939" t="s">
        <v>118</v>
      </c>
      <c r="Q1939" t="s">
        <v>207</v>
      </c>
      <c r="R1939">
        <v>19.170000000000002</v>
      </c>
      <c r="S1939">
        <v>20.059999999999999</v>
      </c>
      <c r="T1939">
        <v>398.7</v>
      </c>
      <c r="U1939">
        <v>1199.5</v>
      </c>
      <c r="V1939" t="s">
        <v>207</v>
      </c>
      <c r="W1939" t="s">
        <v>207</v>
      </c>
      <c r="X1939">
        <v>0.48604025699999998</v>
      </c>
      <c r="Y1939" t="s">
        <v>207</v>
      </c>
      <c r="Z1939" t="s">
        <v>207</v>
      </c>
      <c r="AA1939" t="s">
        <v>207</v>
      </c>
      <c r="AB1939" t="s">
        <v>207</v>
      </c>
      <c r="AC1939" t="s">
        <v>207</v>
      </c>
      <c r="AD1939" t="s">
        <v>207</v>
      </c>
      <c r="AE1939" t="s">
        <v>207</v>
      </c>
      <c r="AG1939">
        <v>-2.6</v>
      </c>
      <c r="AH1939">
        <v>-2.56</v>
      </c>
      <c r="AI1939" t="s">
        <v>207</v>
      </c>
      <c r="AJ1939" t="s">
        <v>207</v>
      </c>
      <c r="AL1939" t="s">
        <v>207</v>
      </c>
      <c r="AQ1939" t="s">
        <v>207</v>
      </c>
      <c r="AR1939" t="s">
        <v>207</v>
      </c>
      <c r="AS1939">
        <v>3.2199858999999997E-2</v>
      </c>
      <c r="AT1939">
        <v>-0.43968692700000001</v>
      </c>
      <c r="AU1939">
        <v>1.3660842360000001</v>
      </c>
      <c r="AV1939">
        <v>409.63328410000003</v>
      </c>
      <c r="AX1939">
        <f t="shared" si="269"/>
        <v>2.3469033112889903</v>
      </c>
      <c r="AZ1939" t="str">
        <f t="shared" si="268"/>
        <v>Picea abies</v>
      </c>
      <c r="BA1939">
        <f t="shared" si="270"/>
        <v>20.059999999999999</v>
      </c>
      <c r="BB1939">
        <f t="shared" si="271"/>
        <v>0.98081907528899026</v>
      </c>
      <c r="BC1939">
        <f t="shared" si="272"/>
        <v>39.869999999999997</v>
      </c>
      <c r="BD1939">
        <f t="shared" si="273"/>
        <v>1199.5</v>
      </c>
      <c r="BE1939">
        <f t="shared" si="274"/>
        <v>2.56</v>
      </c>
      <c r="BF1939">
        <f t="shared" si="275"/>
        <v>-0.43968692700000001</v>
      </c>
      <c r="BG1939">
        <f t="shared" si="276"/>
        <v>3.2199858999999997E-2</v>
      </c>
    </row>
    <row r="1940" spans="1:59" x14ac:dyDescent="0.25">
      <c r="A1940">
        <v>802</v>
      </c>
      <c r="H1940" t="s">
        <v>207</v>
      </c>
      <c r="I1940" t="s">
        <v>222</v>
      </c>
      <c r="M1940" t="s">
        <v>118</v>
      </c>
      <c r="Q1940" t="s">
        <v>207</v>
      </c>
      <c r="R1940">
        <v>19.497499999999999</v>
      </c>
      <c r="S1940">
        <v>19.8825</v>
      </c>
      <c r="T1940">
        <v>399.5675</v>
      </c>
      <c r="U1940">
        <v>1200.25</v>
      </c>
      <c r="V1940" t="s">
        <v>207</v>
      </c>
      <c r="W1940" t="s">
        <v>207</v>
      </c>
      <c r="X1940">
        <v>0.60334465400000004</v>
      </c>
      <c r="Y1940" t="s">
        <v>207</v>
      </c>
      <c r="Z1940" t="s">
        <v>207</v>
      </c>
      <c r="AA1940" t="s">
        <v>207</v>
      </c>
      <c r="AB1940" t="s">
        <v>207</v>
      </c>
      <c r="AC1940" t="s">
        <v>207</v>
      </c>
      <c r="AD1940" t="s">
        <v>207</v>
      </c>
      <c r="AE1940" t="s">
        <v>207</v>
      </c>
      <c r="AG1940">
        <v>-3.51</v>
      </c>
      <c r="AH1940">
        <v>-2.96</v>
      </c>
      <c r="AI1940" t="s">
        <v>207</v>
      </c>
      <c r="AJ1940" t="s">
        <v>207</v>
      </c>
      <c r="AL1940" t="s">
        <v>207</v>
      </c>
      <c r="AQ1940" t="s">
        <v>207</v>
      </c>
      <c r="AR1940" t="s">
        <v>207</v>
      </c>
      <c r="AS1940">
        <v>4.2110949000000002E-2</v>
      </c>
      <c r="AT1940">
        <v>-0.52563927799999999</v>
      </c>
      <c r="AU1940">
        <v>1.3420266970000001</v>
      </c>
      <c r="AV1940">
        <v>416.16216220000001</v>
      </c>
      <c r="AX1940">
        <f t="shared" si="269"/>
        <v>2.3212515694002356</v>
      </c>
      <c r="AZ1940" t="str">
        <f t="shared" si="268"/>
        <v>Picea abies</v>
      </c>
      <c r="BA1940">
        <f t="shared" si="270"/>
        <v>19.8825</v>
      </c>
      <c r="BB1940">
        <f t="shared" si="271"/>
        <v>0.97922487240023548</v>
      </c>
      <c r="BC1940">
        <f t="shared" si="272"/>
        <v>39.95675</v>
      </c>
      <c r="BD1940">
        <f t="shared" si="273"/>
        <v>1200.25</v>
      </c>
      <c r="BE1940">
        <f t="shared" si="274"/>
        <v>2.96</v>
      </c>
      <c r="BF1940">
        <f t="shared" si="275"/>
        <v>-0.52563927799999999</v>
      </c>
      <c r="BG1940">
        <f t="shared" si="276"/>
        <v>4.2110949000000002E-2</v>
      </c>
    </row>
    <row r="1941" spans="1:59" x14ac:dyDescent="0.25">
      <c r="A1941">
        <v>804</v>
      </c>
      <c r="H1941" t="s">
        <v>207</v>
      </c>
      <c r="I1941" t="s">
        <v>222</v>
      </c>
      <c r="M1941" t="s">
        <v>118</v>
      </c>
      <c r="Q1941" t="s">
        <v>207</v>
      </c>
      <c r="R1941">
        <v>17.495000000000001</v>
      </c>
      <c r="S1941">
        <v>17.375</v>
      </c>
      <c r="T1941">
        <v>400.6</v>
      </c>
      <c r="U1941">
        <v>1199</v>
      </c>
      <c r="V1941" t="s">
        <v>207</v>
      </c>
      <c r="W1941" t="s">
        <v>207</v>
      </c>
      <c r="X1941">
        <v>0.85223116300000001</v>
      </c>
      <c r="Y1941" t="s">
        <v>207</v>
      </c>
      <c r="Z1941" t="s">
        <v>207</v>
      </c>
      <c r="AA1941" t="s">
        <v>207</v>
      </c>
      <c r="AB1941" t="s">
        <v>207</v>
      </c>
      <c r="AC1941" t="s">
        <v>207</v>
      </c>
      <c r="AD1941" t="s">
        <v>207</v>
      </c>
      <c r="AE1941" t="s">
        <v>207</v>
      </c>
      <c r="AG1941">
        <v>-0.5</v>
      </c>
      <c r="AH1941">
        <v>-7.0000000000000007E-2</v>
      </c>
      <c r="AI1941" t="s">
        <v>207</v>
      </c>
      <c r="AJ1941" t="s">
        <v>207</v>
      </c>
      <c r="AL1941" t="s">
        <v>207</v>
      </c>
      <c r="AQ1941" t="s">
        <v>207</v>
      </c>
      <c r="AR1941" t="s">
        <v>207</v>
      </c>
      <c r="AS1941">
        <v>8.3118808000000002E-2</v>
      </c>
      <c r="AT1941">
        <v>5.1233112700000003</v>
      </c>
      <c r="AU1941">
        <v>1.031563708</v>
      </c>
      <c r="AV1941">
        <v>292.73533370000001</v>
      </c>
      <c r="AX1941">
        <f t="shared" si="269"/>
        <v>1.9841956350017846</v>
      </c>
      <c r="AZ1941" t="str">
        <f t="shared" si="268"/>
        <v>Picea abies</v>
      </c>
      <c r="BA1941">
        <f t="shared" si="270"/>
        <v>17.375</v>
      </c>
      <c r="BB1941">
        <f t="shared" si="271"/>
        <v>0.95263192700178467</v>
      </c>
      <c r="BC1941">
        <f t="shared" si="272"/>
        <v>40.06</v>
      </c>
      <c r="BD1941">
        <f t="shared" si="273"/>
        <v>1199</v>
      </c>
      <c r="BE1941">
        <f t="shared" si="274"/>
        <v>7.0000000000000007E-2</v>
      </c>
      <c r="BF1941">
        <f t="shared" si="275"/>
        <v>5.1233112700000003</v>
      </c>
      <c r="BG1941">
        <f t="shared" si="276"/>
        <v>8.3118808000000002E-2</v>
      </c>
    </row>
    <row r="1942" spans="1:59" x14ac:dyDescent="0.25">
      <c r="A1942">
        <v>805</v>
      </c>
      <c r="H1942" t="s">
        <v>207</v>
      </c>
      <c r="I1942" t="s">
        <v>222</v>
      </c>
      <c r="M1942" t="s">
        <v>118</v>
      </c>
      <c r="Q1942" t="s">
        <v>207</v>
      </c>
      <c r="R1942">
        <v>17.510000000000002</v>
      </c>
      <c r="S1942">
        <v>17.625</v>
      </c>
      <c r="T1942">
        <v>400.63499999999999</v>
      </c>
      <c r="U1942">
        <v>1200</v>
      </c>
      <c r="V1942" t="s">
        <v>207</v>
      </c>
      <c r="W1942" t="s">
        <v>207</v>
      </c>
      <c r="X1942">
        <v>1.1245297729999999</v>
      </c>
      <c r="Y1942" t="s">
        <v>207</v>
      </c>
      <c r="Z1942" t="s">
        <v>207</v>
      </c>
      <c r="AA1942" t="s">
        <v>207</v>
      </c>
      <c r="AB1942" t="s">
        <v>207</v>
      </c>
      <c r="AC1942" t="s">
        <v>207</v>
      </c>
      <c r="AD1942" t="s">
        <v>207</v>
      </c>
      <c r="AE1942" t="s">
        <v>207</v>
      </c>
      <c r="AG1942">
        <v>-0.49</v>
      </c>
      <c r="AH1942">
        <v>-0.2</v>
      </c>
      <c r="AI1942" t="s">
        <v>207</v>
      </c>
      <c r="AJ1942" t="s">
        <v>207</v>
      </c>
      <c r="AL1942" t="s">
        <v>207</v>
      </c>
      <c r="AQ1942" t="s">
        <v>207</v>
      </c>
      <c r="AR1942" t="s">
        <v>207</v>
      </c>
      <c r="AS1942">
        <v>0.10804636099999999</v>
      </c>
      <c r="AT1942">
        <v>8.4072183030000005</v>
      </c>
      <c r="AU1942">
        <v>1.0196457590000001</v>
      </c>
      <c r="AV1942">
        <v>264.92797180000002</v>
      </c>
      <c r="AX1942">
        <f t="shared" si="269"/>
        <v>2.0157563703539494</v>
      </c>
      <c r="AZ1942" t="str">
        <f t="shared" si="268"/>
        <v>Picea abies</v>
      </c>
      <c r="BA1942">
        <f t="shared" si="270"/>
        <v>17.625</v>
      </c>
      <c r="BB1942">
        <f t="shared" si="271"/>
        <v>0.99611061135394929</v>
      </c>
      <c r="BC1942">
        <f t="shared" si="272"/>
        <v>40.063499999999998</v>
      </c>
      <c r="BD1942">
        <f t="shared" si="273"/>
        <v>1200</v>
      </c>
      <c r="BE1942">
        <f t="shared" si="274"/>
        <v>0.2</v>
      </c>
      <c r="BF1942">
        <f t="shared" si="275"/>
        <v>8.4072183030000005</v>
      </c>
      <c r="BG1942">
        <f t="shared" si="276"/>
        <v>0.10804636099999999</v>
      </c>
    </row>
    <row r="1943" spans="1:59" x14ac:dyDescent="0.25">
      <c r="A1943">
        <v>806</v>
      </c>
      <c r="H1943" t="s">
        <v>207</v>
      </c>
      <c r="I1943" t="s">
        <v>222</v>
      </c>
      <c r="M1943" t="s">
        <v>118</v>
      </c>
      <c r="Q1943" t="s">
        <v>207</v>
      </c>
      <c r="R1943">
        <v>17.54</v>
      </c>
      <c r="S1943">
        <v>17.89</v>
      </c>
      <c r="T1943">
        <v>400.67500000000001</v>
      </c>
      <c r="U1943">
        <v>1199</v>
      </c>
      <c r="V1943" t="s">
        <v>207</v>
      </c>
      <c r="W1943" t="s">
        <v>207</v>
      </c>
      <c r="X1943">
        <v>1.566898506</v>
      </c>
      <c r="Y1943" t="s">
        <v>207</v>
      </c>
      <c r="Z1943" t="s">
        <v>207</v>
      </c>
      <c r="AA1943" t="s">
        <v>207</v>
      </c>
      <c r="AB1943" t="s">
        <v>207</v>
      </c>
      <c r="AC1943" t="s">
        <v>207</v>
      </c>
      <c r="AD1943" t="s">
        <v>207</v>
      </c>
      <c r="AE1943" t="s">
        <v>207</v>
      </c>
      <c r="AG1943">
        <v>-0.49</v>
      </c>
      <c r="AH1943">
        <v>-0.21</v>
      </c>
      <c r="AI1943" t="s">
        <v>207</v>
      </c>
      <c r="AJ1943" t="s">
        <v>207</v>
      </c>
      <c r="AL1943" t="s">
        <v>207</v>
      </c>
      <c r="AQ1943" t="s">
        <v>207</v>
      </c>
      <c r="AR1943" t="s">
        <v>207</v>
      </c>
      <c r="AS1943">
        <v>0.145346266</v>
      </c>
      <c r="AT1943">
        <v>9.5920534740000001</v>
      </c>
      <c r="AU1943">
        <v>1.0306929739999999</v>
      </c>
      <c r="AV1943">
        <v>284.4271847</v>
      </c>
      <c r="AX1943">
        <f t="shared" si="269"/>
        <v>2.0496898194901525</v>
      </c>
      <c r="AZ1943" t="str">
        <f t="shared" si="268"/>
        <v>Picea abies</v>
      </c>
      <c r="BA1943">
        <f t="shared" si="270"/>
        <v>17.89</v>
      </c>
      <c r="BB1943">
        <f t="shared" si="271"/>
        <v>1.0189968454901526</v>
      </c>
      <c r="BC1943">
        <f t="shared" si="272"/>
        <v>40.067500000000003</v>
      </c>
      <c r="BD1943">
        <f t="shared" si="273"/>
        <v>1199</v>
      </c>
      <c r="BE1943">
        <f t="shared" si="274"/>
        <v>0.21</v>
      </c>
      <c r="BF1943">
        <f t="shared" si="275"/>
        <v>9.5920534740000001</v>
      </c>
      <c r="BG1943">
        <f t="shared" si="276"/>
        <v>0.145346266</v>
      </c>
    </row>
    <row r="1944" spans="1:59" x14ac:dyDescent="0.25">
      <c r="A1944">
        <v>807</v>
      </c>
      <c r="H1944" t="s">
        <v>207</v>
      </c>
      <c r="I1944" t="s">
        <v>222</v>
      </c>
      <c r="M1944" t="s">
        <v>118</v>
      </c>
      <c r="Q1944" t="s">
        <v>207</v>
      </c>
      <c r="R1944">
        <v>17.5</v>
      </c>
      <c r="S1944">
        <v>17.98</v>
      </c>
      <c r="T1944">
        <v>400.78</v>
      </c>
      <c r="U1944">
        <v>1200</v>
      </c>
      <c r="V1944" t="s">
        <v>207</v>
      </c>
      <c r="W1944" t="s">
        <v>207</v>
      </c>
      <c r="X1944">
        <v>0.97819153700000006</v>
      </c>
      <c r="Y1944" t="s">
        <v>207</v>
      </c>
      <c r="Z1944" t="s">
        <v>207</v>
      </c>
      <c r="AA1944" t="s">
        <v>207</v>
      </c>
      <c r="AB1944" t="s">
        <v>207</v>
      </c>
      <c r="AC1944" t="s">
        <v>207</v>
      </c>
      <c r="AD1944" t="s">
        <v>207</v>
      </c>
      <c r="AE1944" t="s">
        <v>207</v>
      </c>
      <c r="AG1944">
        <v>-0.8</v>
      </c>
      <c r="AH1944">
        <v>-0.21</v>
      </c>
      <c r="AI1944" t="s">
        <v>207</v>
      </c>
      <c r="AJ1944" t="s">
        <v>207</v>
      </c>
      <c r="AL1944" t="s">
        <v>207</v>
      </c>
      <c r="AQ1944" t="s">
        <v>207</v>
      </c>
      <c r="AR1944" t="s">
        <v>207</v>
      </c>
      <c r="AS1944">
        <v>8.9919219999999994E-2</v>
      </c>
      <c r="AT1944">
        <v>7.1318948390000001</v>
      </c>
      <c r="AU1944">
        <v>1.017503563</v>
      </c>
      <c r="AV1944">
        <v>262.61381899999998</v>
      </c>
      <c r="AX1944">
        <f t="shared" si="269"/>
        <v>2.061327603796216</v>
      </c>
      <c r="AZ1944" t="str">
        <f t="shared" si="268"/>
        <v>Picea abies</v>
      </c>
      <c r="BA1944">
        <f t="shared" si="270"/>
        <v>17.98</v>
      </c>
      <c r="BB1944">
        <f t="shared" si="271"/>
        <v>1.043824040796216</v>
      </c>
      <c r="BC1944">
        <f t="shared" si="272"/>
        <v>40.077999999999996</v>
      </c>
      <c r="BD1944">
        <f t="shared" si="273"/>
        <v>1200</v>
      </c>
      <c r="BE1944">
        <f t="shared" si="274"/>
        <v>0.21</v>
      </c>
      <c r="BF1944">
        <f t="shared" si="275"/>
        <v>7.1318948390000001</v>
      </c>
      <c r="BG1944">
        <f t="shared" si="276"/>
        <v>8.9919219999999994E-2</v>
      </c>
    </row>
    <row r="1945" spans="1:59" x14ac:dyDescent="0.25">
      <c r="A1945">
        <v>808</v>
      </c>
      <c r="H1945" t="s">
        <v>207</v>
      </c>
      <c r="I1945" t="s">
        <v>222</v>
      </c>
      <c r="M1945" t="s">
        <v>118</v>
      </c>
      <c r="Q1945" t="s">
        <v>207</v>
      </c>
      <c r="R1945">
        <v>17.515000000000001</v>
      </c>
      <c r="S1945">
        <v>17.59</v>
      </c>
      <c r="T1945">
        <v>400.76499999999999</v>
      </c>
      <c r="U1945">
        <v>1199</v>
      </c>
      <c r="V1945" t="s">
        <v>207</v>
      </c>
      <c r="W1945" t="s">
        <v>207</v>
      </c>
      <c r="X1945">
        <v>1.6423694740000001</v>
      </c>
      <c r="Y1945" t="s">
        <v>207</v>
      </c>
      <c r="Z1945" t="s">
        <v>207</v>
      </c>
      <c r="AA1945" t="s">
        <v>207</v>
      </c>
      <c r="AB1945" t="s">
        <v>207</v>
      </c>
      <c r="AC1945" t="s">
        <v>207</v>
      </c>
      <c r="AD1945" t="s">
        <v>207</v>
      </c>
      <c r="AE1945" t="s">
        <v>207</v>
      </c>
      <c r="AG1945">
        <v>-0.53</v>
      </c>
      <c r="AH1945">
        <v>-0.19</v>
      </c>
      <c r="AI1945" t="s">
        <v>207</v>
      </c>
      <c r="AJ1945" t="s">
        <v>207</v>
      </c>
      <c r="AL1945" t="s">
        <v>207</v>
      </c>
      <c r="AQ1945" t="s">
        <v>207</v>
      </c>
      <c r="AR1945" t="s">
        <v>207</v>
      </c>
      <c r="AS1945">
        <v>0.159777211</v>
      </c>
      <c r="AT1945">
        <v>10.225806</v>
      </c>
      <c r="AU1945">
        <v>1.0174678029999999</v>
      </c>
      <c r="AV1945">
        <v>287.21864720000002</v>
      </c>
      <c r="AX1945">
        <f t="shared" si="269"/>
        <v>2.0113115759210927</v>
      </c>
      <c r="AZ1945" t="str">
        <f t="shared" si="268"/>
        <v>Picea abies</v>
      </c>
      <c r="BA1945">
        <f t="shared" si="270"/>
        <v>17.59</v>
      </c>
      <c r="BB1945">
        <f t="shared" si="271"/>
        <v>0.99384377292109272</v>
      </c>
      <c r="BC1945">
        <f t="shared" si="272"/>
        <v>40.076499999999996</v>
      </c>
      <c r="BD1945">
        <f t="shared" si="273"/>
        <v>1199</v>
      </c>
      <c r="BE1945">
        <f t="shared" si="274"/>
        <v>0.19</v>
      </c>
      <c r="BF1945">
        <f t="shared" si="275"/>
        <v>10.225806</v>
      </c>
      <c r="BG1945">
        <f t="shared" si="276"/>
        <v>0.159777211</v>
      </c>
    </row>
    <row r="1946" spans="1:59" x14ac:dyDescent="0.25">
      <c r="A1946">
        <v>809</v>
      </c>
      <c r="H1946" t="s">
        <v>207</v>
      </c>
      <c r="I1946" t="s">
        <v>222</v>
      </c>
      <c r="M1946" t="s">
        <v>118</v>
      </c>
      <c r="Q1946" t="s">
        <v>207</v>
      </c>
      <c r="R1946">
        <v>17.495000000000001</v>
      </c>
      <c r="S1946">
        <v>17.57</v>
      </c>
      <c r="T1946">
        <v>400.66500000000002</v>
      </c>
      <c r="U1946">
        <v>1200</v>
      </c>
      <c r="V1946" t="s">
        <v>207</v>
      </c>
      <c r="W1946" t="s">
        <v>207</v>
      </c>
      <c r="X1946">
        <v>1.1188019810000001</v>
      </c>
      <c r="Y1946" t="s">
        <v>207</v>
      </c>
      <c r="Z1946" t="s">
        <v>207</v>
      </c>
      <c r="AA1946" t="s">
        <v>207</v>
      </c>
      <c r="AB1946" t="s">
        <v>207</v>
      </c>
      <c r="AC1946" t="s">
        <v>207</v>
      </c>
      <c r="AD1946" t="s">
        <v>207</v>
      </c>
      <c r="AE1946" t="s">
        <v>207</v>
      </c>
      <c r="AG1946">
        <v>-0.67</v>
      </c>
      <c r="AH1946">
        <v>-0.18</v>
      </c>
      <c r="AI1946" t="s">
        <v>207</v>
      </c>
      <c r="AJ1946" t="s">
        <v>207</v>
      </c>
      <c r="AL1946" t="s">
        <v>207</v>
      </c>
      <c r="AQ1946" t="s">
        <v>207</v>
      </c>
      <c r="AR1946" t="s">
        <v>207</v>
      </c>
      <c r="AS1946">
        <v>0.108404335</v>
      </c>
      <c r="AT1946">
        <v>6.202534118</v>
      </c>
      <c r="AU1946">
        <v>1.0162835020000001</v>
      </c>
      <c r="AV1946">
        <v>298.95013760000001</v>
      </c>
      <c r="AX1946">
        <f t="shared" si="269"/>
        <v>2.0087755483706307</v>
      </c>
      <c r="AZ1946" t="str">
        <f t="shared" si="268"/>
        <v>Picea abies</v>
      </c>
      <c r="BA1946">
        <f t="shared" si="270"/>
        <v>17.57</v>
      </c>
      <c r="BB1946">
        <f t="shared" si="271"/>
        <v>0.9924920463706306</v>
      </c>
      <c r="BC1946">
        <f t="shared" si="272"/>
        <v>40.066500000000005</v>
      </c>
      <c r="BD1946">
        <f t="shared" si="273"/>
        <v>1200</v>
      </c>
      <c r="BE1946">
        <f t="shared" si="274"/>
        <v>0.18</v>
      </c>
      <c r="BF1946">
        <f t="shared" si="275"/>
        <v>6.202534118</v>
      </c>
      <c r="BG1946">
        <f t="shared" si="276"/>
        <v>0.108404335</v>
      </c>
    </row>
    <row r="1947" spans="1:59" x14ac:dyDescent="0.25">
      <c r="A1947">
        <v>810</v>
      </c>
      <c r="H1947" t="s">
        <v>207</v>
      </c>
      <c r="I1947" t="s">
        <v>222</v>
      </c>
      <c r="M1947" t="s">
        <v>118</v>
      </c>
      <c r="Q1947" t="s">
        <v>207</v>
      </c>
      <c r="R1947">
        <v>17.495000000000001</v>
      </c>
      <c r="S1947">
        <v>17.385000000000002</v>
      </c>
      <c r="T1947">
        <v>400.63499999999999</v>
      </c>
      <c r="U1947">
        <v>1200</v>
      </c>
      <c r="V1947" t="s">
        <v>207</v>
      </c>
      <c r="W1947" t="s">
        <v>207</v>
      </c>
      <c r="X1947">
        <v>1.1190594700000001</v>
      </c>
      <c r="Y1947" t="s">
        <v>207</v>
      </c>
      <c r="Z1947" t="s">
        <v>207</v>
      </c>
      <c r="AA1947" t="s">
        <v>207</v>
      </c>
      <c r="AB1947" t="s">
        <v>207</v>
      </c>
      <c r="AC1947" t="s">
        <v>207</v>
      </c>
      <c r="AD1947" t="s">
        <v>207</v>
      </c>
      <c r="AE1947" t="s">
        <v>207</v>
      </c>
      <c r="AG1947">
        <v>-0.56999999999999995</v>
      </c>
      <c r="AH1947">
        <v>-0.13</v>
      </c>
      <c r="AI1947" t="s">
        <v>207</v>
      </c>
      <c r="AJ1947" t="s">
        <v>207</v>
      </c>
      <c r="AL1947" t="s">
        <v>207</v>
      </c>
      <c r="AQ1947" t="s">
        <v>207</v>
      </c>
      <c r="AR1947" t="s">
        <v>207</v>
      </c>
      <c r="AS1947">
        <v>0.110449222</v>
      </c>
      <c r="AT1947">
        <v>7.3364491559999996</v>
      </c>
      <c r="AU1947">
        <v>1.0211771629999999</v>
      </c>
      <c r="AV1947">
        <v>284.04372330000001</v>
      </c>
      <c r="AX1947">
        <f t="shared" si="269"/>
        <v>1.9854497059031537</v>
      </c>
      <c r="AZ1947" t="str">
        <f t="shared" si="268"/>
        <v>Picea abies</v>
      </c>
      <c r="BA1947">
        <f t="shared" si="270"/>
        <v>17.385000000000002</v>
      </c>
      <c r="BB1947">
        <f t="shared" si="271"/>
        <v>0.96427254290315378</v>
      </c>
      <c r="BC1947">
        <f t="shared" si="272"/>
        <v>40.063499999999998</v>
      </c>
      <c r="BD1947">
        <f t="shared" si="273"/>
        <v>1200</v>
      </c>
      <c r="BE1947">
        <f t="shared" si="274"/>
        <v>0.13</v>
      </c>
      <c r="BF1947">
        <f t="shared" si="275"/>
        <v>7.3364491559999996</v>
      </c>
      <c r="BG1947">
        <f t="shared" si="276"/>
        <v>0.110449222</v>
      </c>
    </row>
    <row r="1948" spans="1:59" x14ac:dyDescent="0.25">
      <c r="A1948">
        <v>811</v>
      </c>
      <c r="H1948" t="s">
        <v>207</v>
      </c>
      <c r="I1948" t="s">
        <v>222</v>
      </c>
      <c r="M1948" t="s">
        <v>118</v>
      </c>
      <c r="Q1948" t="s">
        <v>207</v>
      </c>
      <c r="R1948">
        <v>17.815000000000001</v>
      </c>
      <c r="S1948">
        <v>17.774999999999999</v>
      </c>
      <c r="T1948">
        <v>400.875</v>
      </c>
      <c r="U1948">
        <v>1199.5</v>
      </c>
      <c r="V1948" t="s">
        <v>207</v>
      </c>
      <c r="W1948" t="s">
        <v>207</v>
      </c>
      <c r="X1948">
        <v>1.7285174649999999</v>
      </c>
      <c r="Y1948" t="s">
        <v>207</v>
      </c>
      <c r="Z1948" t="s">
        <v>207</v>
      </c>
      <c r="AA1948" t="s">
        <v>207</v>
      </c>
      <c r="AB1948" t="s">
        <v>207</v>
      </c>
      <c r="AC1948" t="s">
        <v>207</v>
      </c>
      <c r="AD1948" t="s">
        <v>207</v>
      </c>
      <c r="AE1948" t="s">
        <v>207</v>
      </c>
      <c r="AG1948">
        <v>-0.38</v>
      </c>
      <c r="AH1948">
        <v>-0.12</v>
      </c>
      <c r="AI1948" t="s">
        <v>207</v>
      </c>
      <c r="AJ1948" t="s">
        <v>207</v>
      </c>
      <c r="AL1948" t="s">
        <v>207</v>
      </c>
      <c r="AQ1948" t="s">
        <v>207</v>
      </c>
      <c r="AR1948" t="s">
        <v>207</v>
      </c>
      <c r="AS1948">
        <v>0.164806494</v>
      </c>
      <c r="AT1948">
        <v>10.76121667</v>
      </c>
      <c r="AU1948">
        <v>1.053206882</v>
      </c>
      <c r="AV1948">
        <v>285.0274526</v>
      </c>
      <c r="AX1948">
        <f t="shared" si="269"/>
        <v>2.03490305175887</v>
      </c>
      <c r="AZ1948" t="str">
        <f t="shared" si="268"/>
        <v>Picea abies</v>
      </c>
      <c r="BA1948">
        <f t="shared" si="270"/>
        <v>17.774999999999999</v>
      </c>
      <c r="BB1948">
        <f t="shared" si="271"/>
        <v>0.98169616975886997</v>
      </c>
      <c r="BC1948">
        <f t="shared" si="272"/>
        <v>40.087499999999999</v>
      </c>
      <c r="BD1948">
        <f t="shared" si="273"/>
        <v>1199.5</v>
      </c>
      <c r="BE1948">
        <f t="shared" si="274"/>
        <v>0.12</v>
      </c>
      <c r="BF1948">
        <f t="shared" si="275"/>
        <v>10.76121667</v>
      </c>
      <c r="BG1948">
        <f t="shared" si="276"/>
        <v>0.164806494</v>
      </c>
    </row>
    <row r="1949" spans="1:59" x14ac:dyDescent="0.25">
      <c r="A1949">
        <v>812</v>
      </c>
      <c r="H1949" t="s">
        <v>207</v>
      </c>
      <c r="I1949" t="s">
        <v>222</v>
      </c>
      <c r="M1949" t="s">
        <v>118</v>
      </c>
      <c r="Q1949" t="s">
        <v>207</v>
      </c>
      <c r="R1949">
        <v>17.829999999999998</v>
      </c>
      <c r="S1949">
        <v>17.504999999999999</v>
      </c>
      <c r="T1949">
        <v>400.88</v>
      </c>
      <c r="U1949">
        <v>1200.5</v>
      </c>
      <c r="V1949" t="s">
        <v>207</v>
      </c>
      <c r="W1949" t="s">
        <v>207</v>
      </c>
      <c r="X1949">
        <v>1.7720312869999999</v>
      </c>
      <c r="Y1949" t="s">
        <v>207</v>
      </c>
      <c r="Z1949" t="s">
        <v>207</v>
      </c>
      <c r="AA1949" t="s">
        <v>207</v>
      </c>
      <c r="AB1949" t="s">
        <v>207</v>
      </c>
      <c r="AC1949" t="s">
        <v>207</v>
      </c>
      <c r="AD1949" t="s">
        <v>207</v>
      </c>
      <c r="AE1949" t="s">
        <v>207</v>
      </c>
      <c r="AG1949">
        <v>-0.44</v>
      </c>
      <c r="AH1949">
        <v>-0.12</v>
      </c>
      <c r="AI1949" t="s">
        <v>207</v>
      </c>
      <c r="AJ1949" t="s">
        <v>207</v>
      </c>
      <c r="AL1949" t="s">
        <v>207</v>
      </c>
      <c r="AQ1949" t="s">
        <v>207</v>
      </c>
      <c r="AR1949" t="s">
        <v>207</v>
      </c>
      <c r="AS1949">
        <v>0.179616946</v>
      </c>
      <c r="AT1949">
        <v>9.3290568319999991</v>
      </c>
      <c r="AU1949">
        <v>1.02839568</v>
      </c>
      <c r="AV1949">
        <v>305.79559549999999</v>
      </c>
      <c r="AX1949">
        <f t="shared" si="269"/>
        <v>2.0005527851214113</v>
      </c>
      <c r="AZ1949" t="str">
        <f t="shared" si="268"/>
        <v>Picea abies</v>
      </c>
      <c r="BA1949">
        <f t="shared" si="270"/>
        <v>17.504999999999999</v>
      </c>
      <c r="BB1949">
        <f t="shared" si="271"/>
        <v>0.97215710512141129</v>
      </c>
      <c r="BC1949">
        <f t="shared" si="272"/>
        <v>40.088000000000001</v>
      </c>
      <c r="BD1949">
        <f t="shared" si="273"/>
        <v>1200.5</v>
      </c>
      <c r="BE1949">
        <f t="shared" si="274"/>
        <v>0.12</v>
      </c>
      <c r="BF1949">
        <f t="shared" si="275"/>
        <v>9.3290568319999991</v>
      </c>
      <c r="BG1949">
        <f t="shared" si="276"/>
        <v>0.179616946</v>
      </c>
    </row>
    <row r="1950" spans="1:59" x14ac:dyDescent="0.25">
      <c r="A1950">
        <v>813</v>
      </c>
      <c r="H1950" t="s">
        <v>207</v>
      </c>
      <c r="I1950" t="s">
        <v>222</v>
      </c>
      <c r="M1950" t="s">
        <v>118</v>
      </c>
      <c r="Q1950" t="s">
        <v>207</v>
      </c>
      <c r="R1950">
        <v>17.87</v>
      </c>
      <c r="S1950">
        <v>17.405000000000001</v>
      </c>
      <c r="T1950">
        <v>400.935</v>
      </c>
      <c r="U1950">
        <v>1198.5</v>
      </c>
      <c r="V1950" t="s">
        <v>207</v>
      </c>
      <c r="W1950" t="s">
        <v>207</v>
      </c>
      <c r="X1950">
        <v>2.6665272510000002</v>
      </c>
      <c r="Y1950" t="s">
        <v>207</v>
      </c>
      <c r="Z1950" t="s">
        <v>207</v>
      </c>
      <c r="AA1950" t="s">
        <v>207</v>
      </c>
      <c r="AB1950" t="s">
        <v>207</v>
      </c>
      <c r="AC1950" t="s">
        <v>207</v>
      </c>
      <c r="AD1950" t="s">
        <v>207</v>
      </c>
      <c r="AE1950" t="s">
        <v>207</v>
      </c>
      <c r="AG1950">
        <v>-0.33</v>
      </c>
      <c r="AH1950">
        <v>-0.16</v>
      </c>
      <c r="AI1950" t="s">
        <v>207</v>
      </c>
      <c r="AJ1950" t="s">
        <v>207</v>
      </c>
      <c r="AL1950" t="s">
        <v>207</v>
      </c>
      <c r="AQ1950" t="s">
        <v>207</v>
      </c>
      <c r="AR1950" t="s">
        <v>207</v>
      </c>
      <c r="AS1950">
        <v>0.29100882099999997</v>
      </c>
      <c r="AT1950">
        <v>16.32904001</v>
      </c>
      <c r="AU1950">
        <v>0.98691529700000002</v>
      </c>
      <c r="AV1950">
        <v>294.7096267</v>
      </c>
      <c r="AX1950">
        <f t="shared" si="269"/>
        <v>1.9879599301533961</v>
      </c>
      <c r="AZ1950" t="str">
        <f t="shared" si="268"/>
        <v>Picea abies</v>
      </c>
      <c r="BA1950">
        <f t="shared" si="270"/>
        <v>17.405000000000001</v>
      </c>
      <c r="BB1950">
        <f t="shared" si="271"/>
        <v>1.0010446331533962</v>
      </c>
      <c r="BC1950">
        <f t="shared" si="272"/>
        <v>40.093499999999999</v>
      </c>
      <c r="BD1950">
        <f t="shared" si="273"/>
        <v>1198.5</v>
      </c>
      <c r="BE1950">
        <f t="shared" si="274"/>
        <v>0.16</v>
      </c>
      <c r="BF1950">
        <f t="shared" si="275"/>
        <v>16.32904001</v>
      </c>
      <c r="BG1950">
        <f t="shared" si="276"/>
        <v>0.29100882099999997</v>
      </c>
    </row>
    <row r="1951" spans="1:59" x14ac:dyDescent="0.25">
      <c r="A1951">
        <v>814</v>
      </c>
      <c r="H1951" t="s">
        <v>207</v>
      </c>
      <c r="I1951" t="s">
        <v>222</v>
      </c>
      <c r="M1951" t="s">
        <v>118</v>
      </c>
      <c r="Q1951" t="s">
        <v>207</v>
      </c>
      <c r="R1951">
        <v>17.940000000000001</v>
      </c>
      <c r="S1951">
        <v>17.565000000000001</v>
      </c>
      <c r="T1951">
        <v>401.11</v>
      </c>
      <c r="U1951">
        <v>1200</v>
      </c>
      <c r="V1951" t="s">
        <v>207</v>
      </c>
      <c r="W1951" t="s">
        <v>207</v>
      </c>
      <c r="X1951">
        <v>1.769993835</v>
      </c>
      <c r="Y1951" t="s">
        <v>207</v>
      </c>
      <c r="Z1951" t="s">
        <v>207</v>
      </c>
      <c r="AA1951" t="s">
        <v>207</v>
      </c>
      <c r="AB1951" t="s">
        <v>207</v>
      </c>
      <c r="AC1951" t="s">
        <v>207</v>
      </c>
      <c r="AD1951" t="s">
        <v>207</v>
      </c>
      <c r="AE1951" t="s">
        <v>207</v>
      </c>
      <c r="AG1951">
        <v>-0.39</v>
      </c>
      <c r="AH1951">
        <v>-0.15</v>
      </c>
      <c r="AI1951" t="s">
        <v>207</v>
      </c>
      <c r="AJ1951" t="s">
        <v>207</v>
      </c>
      <c r="AL1951" t="s">
        <v>207</v>
      </c>
      <c r="AQ1951" t="s">
        <v>207</v>
      </c>
      <c r="AR1951" t="s">
        <v>207</v>
      </c>
      <c r="AS1951">
        <v>0.17741189399999999</v>
      </c>
      <c r="AT1951">
        <v>11.37860107</v>
      </c>
      <c r="AU1951">
        <v>1.0461219230000001</v>
      </c>
      <c r="AV1951">
        <v>285.22996940000002</v>
      </c>
      <c r="AX1951">
        <f t="shared" si="269"/>
        <v>2.008141979139074</v>
      </c>
      <c r="AZ1951" t="str">
        <f t="shared" si="268"/>
        <v>Picea abies</v>
      </c>
      <c r="BA1951">
        <f t="shared" si="270"/>
        <v>17.565000000000001</v>
      </c>
      <c r="BB1951">
        <f t="shared" si="271"/>
        <v>0.96202005613907393</v>
      </c>
      <c r="BC1951">
        <f t="shared" si="272"/>
        <v>40.111000000000004</v>
      </c>
      <c r="BD1951">
        <f t="shared" si="273"/>
        <v>1200</v>
      </c>
      <c r="BE1951">
        <f t="shared" si="274"/>
        <v>0.15</v>
      </c>
      <c r="BF1951">
        <f t="shared" si="275"/>
        <v>11.37860107</v>
      </c>
      <c r="BG1951">
        <f t="shared" si="276"/>
        <v>0.17741189399999999</v>
      </c>
    </row>
    <row r="1952" spans="1:59" x14ac:dyDescent="0.25">
      <c r="A1952">
        <v>815</v>
      </c>
      <c r="H1952" t="s">
        <v>207</v>
      </c>
      <c r="I1952" t="s">
        <v>222</v>
      </c>
      <c r="M1952" t="s">
        <v>118</v>
      </c>
      <c r="Q1952" t="s">
        <v>207</v>
      </c>
      <c r="R1952">
        <v>17.864999999999998</v>
      </c>
      <c r="S1952">
        <v>17.739999999999998</v>
      </c>
      <c r="T1952">
        <v>401.06</v>
      </c>
      <c r="U1952">
        <v>1199</v>
      </c>
      <c r="V1952" t="s">
        <v>207</v>
      </c>
      <c r="W1952" t="s">
        <v>207</v>
      </c>
      <c r="X1952">
        <v>2.2189701780000002</v>
      </c>
      <c r="Y1952" t="s">
        <v>207</v>
      </c>
      <c r="Z1952" t="s">
        <v>207</v>
      </c>
      <c r="AA1952" t="s">
        <v>207</v>
      </c>
      <c r="AB1952" t="s">
        <v>207</v>
      </c>
      <c r="AC1952" t="s">
        <v>207</v>
      </c>
      <c r="AD1952" t="s">
        <v>207</v>
      </c>
      <c r="AE1952" t="s">
        <v>207</v>
      </c>
      <c r="AG1952">
        <v>-0.36</v>
      </c>
      <c r="AH1952">
        <v>-0.2</v>
      </c>
      <c r="AI1952" t="s">
        <v>207</v>
      </c>
      <c r="AJ1952" t="s">
        <v>207</v>
      </c>
      <c r="AL1952" t="s">
        <v>207</v>
      </c>
      <c r="AQ1952" t="s">
        <v>207</v>
      </c>
      <c r="AR1952" t="s">
        <v>207</v>
      </c>
      <c r="AS1952">
        <v>0.21719195499999999</v>
      </c>
      <c r="AT1952">
        <v>12.496338010000001</v>
      </c>
      <c r="AU1952">
        <v>1.0421145540000001</v>
      </c>
      <c r="AV1952">
        <v>296.22087390000002</v>
      </c>
      <c r="AX1952">
        <f t="shared" si="269"/>
        <v>2.0304213086859524</v>
      </c>
      <c r="AZ1952" t="str">
        <f t="shared" si="268"/>
        <v>Picea abies</v>
      </c>
      <c r="BA1952">
        <f t="shared" si="270"/>
        <v>17.739999999999998</v>
      </c>
      <c r="BB1952">
        <f t="shared" si="271"/>
        <v>0.9883067546859523</v>
      </c>
      <c r="BC1952">
        <f t="shared" si="272"/>
        <v>40.106000000000002</v>
      </c>
      <c r="BD1952">
        <f t="shared" si="273"/>
        <v>1199</v>
      </c>
      <c r="BE1952">
        <f t="shared" si="274"/>
        <v>0.2</v>
      </c>
      <c r="BF1952">
        <f t="shared" si="275"/>
        <v>12.496338010000001</v>
      </c>
      <c r="BG1952">
        <f t="shared" si="276"/>
        <v>0.21719195499999999</v>
      </c>
    </row>
    <row r="1953" spans="1:59" x14ac:dyDescent="0.25">
      <c r="A1953">
        <v>816</v>
      </c>
      <c r="H1953" t="s">
        <v>207</v>
      </c>
      <c r="I1953" t="s">
        <v>222</v>
      </c>
      <c r="M1953" t="s">
        <v>118</v>
      </c>
      <c r="Q1953" t="s">
        <v>207</v>
      </c>
      <c r="R1953">
        <v>17.77</v>
      </c>
      <c r="S1953">
        <v>17.815000000000001</v>
      </c>
      <c r="T1953">
        <v>401.03500000000003</v>
      </c>
      <c r="U1953">
        <v>1199.5</v>
      </c>
      <c r="V1953" t="s">
        <v>207</v>
      </c>
      <c r="W1953" t="s">
        <v>207</v>
      </c>
      <c r="X1953">
        <v>1.7121439380000001</v>
      </c>
      <c r="Y1953" t="s">
        <v>207</v>
      </c>
      <c r="Z1953" t="s">
        <v>207</v>
      </c>
      <c r="AA1953" t="s">
        <v>207</v>
      </c>
      <c r="AB1953" t="s">
        <v>207</v>
      </c>
      <c r="AC1953" t="s">
        <v>207</v>
      </c>
      <c r="AD1953" t="s">
        <v>207</v>
      </c>
      <c r="AE1953" t="s">
        <v>207</v>
      </c>
      <c r="AG1953">
        <v>-0.42</v>
      </c>
      <c r="AH1953">
        <v>-0.11</v>
      </c>
      <c r="AI1953" t="s">
        <v>207</v>
      </c>
      <c r="AJ1953" t="s">
        <v>207</v>
      </c>
      <c r="AL1953" t="s">
        <v>207</v>
      </c>
      <c r="AQ1953" t="s">
        <v>207</v>
      </c>
      <c r="AR1953" t="s">
        <v>207</v>
      </c>
      <c r="AS1953">
        <v>0.16184369700000001</v>
      </c>
      <c r="AT1953">
        <v>11.417052480000001</v>
      </c>
      <c r="AU1953">
        <v>1.0528671190000001</v>
      </c>
      <c r="AV1953">
        <v>275.99571859999998</v>
      </c>
      <c r="AX1953">
        <f t="shared" si="269"/>
        <v>2.0400356471746868</v>
      </c>
      <c r="AZ1953" t="str">
        <f t="shared" si="268"/>
        <v>Picea abies</v>
      </c>
      <c r="BA1953">
        <f t="shared" si="270"/>
        <v>17.815000000000001</v>
      </c>
      <c r="BB1953">
        <f t="shared" si="271"/>
        <v>0.9871685281746867</v>
      </c>
      <c r="BC1953">
        <f t="shared" si="272"/>
        <v>40.103500000000004</v>
      </c>
      <c r="BD1953">
        <f t="shared" si="273"/>
        <v>1199.5</v>
      </c>
      <c r="BE1953">
        <f t="shared" si="274"/>
        <v>0.11</v>
      </c>
      <c r="BF1953">
        <f t="shared" si="275"/>
        <v>11.417052480000001</v>
      </c>
      <c r="BG1953">
        <f t="shared" si="276"/>
        <v>0.16184369700000001</v>
      </c>
    </row>
    <row r="1954" spans="1:59" x14ac:dyDescent="0.25">
      <c r="A1954">
        <v>817</v>
      </c>
      <c r="H1954" t="s">
        <v>207</v>
      </c>
      <c r="I1954" t="s">
        <v>222</v>
      </c>
      <c r="M1954" t="s">
        <v>118</v>
      </c>
      <c r="Q1954" t="s">
        <v>207</v>
      </c>
      <c r="R1954">
        <v>17.774999999999999</v>
      </c>
      <c r="S1954">
        <v>17.5</v>
      </c>
      <c r="T1954">
        <v>401.005</v>
      </c>
      <c r="U1954">
        <v>1200</v>
      </c>
      <c r="V1954" t="s">
        <v>207</v>
      </c>
      <c r="W1954" t="s">
        <v>207</v>
      </c>
      <c r="X1954">
        <v>1.5476270379999999</v>
      </c>
      <c r="Y1954" t="s">
        <v>207</v>
      </c>
      <c r="Z1954" t="s">
        <v>207</v>
      </c>
      <c r="AA1954" t="s">
        <v>207</v>
      </c>
      <c r="AB1954" t="s">
        <v>207</v>
      </c>
      <c r="AC1954" t="s">
        <v>207</v>
      </c>
      <c r="AD1954" t="s">
        <v>207</v>
      </c>
      <c r="AE1954" t="s">
        <v>207</v>
      </c>
      <c r="AG1954">
        <v>-0.3</v>
      </c>
      <c r="AH1954">
        <v>-0.11</v>
      </c>
      <c r="AI1954" t="s">
        <v>207</v>
      </c>
      <c r="AJ1954" t="s">
        <v>207</v>
      </c>
      <c r="AL1954" t="s">
        <v>207</v>
      </c>
      <c r="AQ1954" t="s">
        <v>207</v>
      </c>
      <c r="AR1954" t="s">
        <v>207</v>
      </c>
      <c r="AS1954">
        <v>0.15205137499999999</v>
      </c>
      <c r="AT1954">
        <v>9.3868587209999994</v>
      </c>
      <c r="AU1954">
        <v>1.0529956009999999</v>
      </c>
      <c r="AV1954">
        <v>290.47524049999998</v>
      </c>
      <c r="AX1954">
        <f t="shared" si="269"/>
        <v>1.9999214874417022</v>
      </c>
      <c r="AZ1954" t="str">
        <f t="shared" si="268"/>
        <v>Picea abies</v>
      </c>
      <c r="BA1954">
        <f t="shared" si="270"/>
        <v>17.5</v>
      </c>
      <c r="BB1954">
        <f t="shared" si="271"/>
        <v>0.94692588644170228</v>
      </c>
      <c r="BC1954">
        <f t="shared" si="272"/>
        <v>40.100499999999997</v>
      </c>
      <c r="BD1954">
        <f t="shared" si="273"/>
        <v>1200</v>
      </c>
      <c r="BE1954">
        <f t="shared" si="274"/>
        <v>0.11</v>
      </c>
      <c r="BF1954">
        <f t="shared" si="275"/>
        <v>9.3868587209999994</v>
      </c>
      <c r="BG1954">
        <f t="shared" si="276"/>
        <v>0.15205137499999999</v>
      </c>
    </row>
    <row r="1955" spans="1:59" x14ac:dyDescent="0.25">
      <c r="A1955">
        <v>818</v>
      </c>
      <c r="H1955" t="s">
        <v>207</v>
      </c>
      <c r="I1955" t="s">
        <v>222</v>
      </c>
      <c r="M1955" t="s">
        <v>118</v>
      </c>
      <c r="Q1955" t="s">
        <v>207</v>
      </c>
      <c r="R1955">
        <v>17.75</v>
      </c>
      <c r="S1955">
        <v>17.484999999999999</v>
      </c>
      <c r="T1955">
        <v>401</v>
      </c>
      <c r="U1955">
        <v>1200</v>
      </c>
      <c r="V1955" t="s">
        <v>207</v>
      </c>
      <c r="W1955" t="s">
        <v>207</v>
      </c>
      <c r="X1955">
        <v>0.47384107199999997</v>
      </c>
      <c r="Y1955" t="s">
        <v>207</v>
      </c>
      <c r="Z1955" t="s">
        <v>207</v>
      </c>
      <c r="AA1955" t="s">
        <v>207</v>
      </c>
      <c r="AB1955" t="s">
        <v>207</v>
      </c>
      <c r="AC1955" t="s">
        <v>207</v>
      </c>
      <c r="AD1955" t="s">
        <v>207</v>
      </c>
      <c r="AE1955" t="s">
        <v>207</v>
      </c>
      <c r="AG1955">
        <v>-2.06</v>
      </c>
      <c r="AH1955">
        <v>-1.98</v>
      </c>
      <c r="AI1955" t="s">
        <v>207</v>
      </c>
      <c r="AJ1955" t="s">
        <v>207</v>
      </c>
      <c r="AL1955" t="s">
        <v>207</v>
      </c>
      <c r="AQ1955" t="s">
        <v>207</v>
      </c>
      <c r="AR1955" t="s">
        <v>207</v>
      </c>
      <c r="AS1955">
        <v>4.3357672999999999E-2</v>
      </c>
      <c r="AT1955">
        <v>-0.36288263300000001</v>
      </c>
      <c r="AU1955">
        <v>1.115073829</v>
      </c>
      <c r="AV1955">
        <v>407.56933350000003</v>
      </c>
      <c r="AX1955">
        <f t="shared" si="269"/>
        <v>1.9980286409292132</v>
      </c>
      <c r="AZ1955" t="str">
        <f t="shared" si="268"/>
        <v>Picea abies</v>
      </c>
      <c r="BA1955">
        <f t="shared" si="270"/>
        <v>17.484999999999999</v>
      </c>
      <c r="BB1955">
        <f t="shared" si="271"/>
        <v>0.88295481192921321</v>
      </c>
      <c r="BC1955">
        <f t="shared" si="272"/>
        <v>40.1</v>
      </c>
      <c r="BD1955">
        <f t="shared" si="273"/>
        <v>1200</v>
      </c>
      <c r="BE1955">
        <f t="shared" si="274"/>
        <v>1.98</v>
      </c>
      <c r="BF1955">
        <f t="shared" si="275"/>
        <v>-0.36288263300000001</v>
      </c>
      <c r="BG1955">
        <f t="shared" si="276"/>
        <v>4.3357672999999999E-2</v>
      </c>
    </row>
    <row r="1956" spans="1:59" x14ac:dyDescent="0.25">
      <c r="A1956">
        <v>821</v>
      </c>
      <c r="H1956" t="s">
        <v>207</v>
      </c>
      <c r="I1956" t="s">
        <v>222</v>
      </c>
      <c r="M1956" t="s">
        <v>118</v>
      </c>
      <c r="Q1956" t="s">
        <v>207</v>
      </c>
      <c r="R1956">
        <v>17.64</v>
      </c>
      <c r="S1956">
        <v>16.965</v>
      </c>
      <c r="T1956">
        <v>400.92500000000001</v>
      </c>
      <c r="U1956">
        <v>1199</v>
      </c>
      <c r="V1956" t="s">
        <v>207</v>
      </c>
      <c r="W1956" t="s">
        <v>207</v>
      </c>
      <c r="X1956">
        <v>0.242670055</v>
      </c>
      <c r="Y1956" t="s">
        <v>207</v>
      </c>
      <c r="Z1956" t="s">
        <v>207</v>
      </c>
      <c r="AA1956" t="s">
        <v>207</v>
      </c>
      <c r="AB1956" t="s">
        <v>207</v>
      </c>
      <c r="AC1956" t="s">
        <v>207</v>
      </c>
      <c r="AD1956" t="s">
        <v>207</v>
      </c>
      <c r="AE1956" t="s">
        <v>207</v>
      </c>
      <c r="AG1956">
        <v>-2.64</v>
      </c>
      <c r="AH1956">
        <v>-2.6</v>
      </c>
      <c r="AI1956" t="s">
        <v>207</v>
      </c>
      <c r="AJ1956" t="s">
        <v>207</v>
      </c>
      <c r="AL1956" t="s">
        <v>207</v>
      </c>
      <c r="AQ1956" t="s">
        <v>207</v>
      </c>
      <c r="AR1956" t="s">
        <v>207</v>
      </c>
      <c r="AS1956">
        <v>2.2973066E-2</v>
      </c>
      <c r="AT1956">
        <v>-0.36457237300000001</v>
      </c>
      <c r="AU1956">
        <v>1.127927584</v>
      </c>
      <c r="AV1956">
        <v>419.80304790000002</v>
      </c>
      <c r="AX1956">
        <f t="shared" si="269"/>
        <v>1.9333722942948675</v>
      </c>
      <c r="AZ1956" t="str">
        <f t="shared" si="268"/>
        <v>Picea abies</v>
      </c>
      <c r="BA1956">
        <f t="shared" si="270"/>
        <v>16.965</v>
      </c>
      <c r="BB1956">
        <f t="shared" si="271"/>
        <v>0.80544471029486742</v>
      </c>
      <c r="BC1956">
        <f t="shared" si="272"/>
        <v>40.092500000000001</v>
      </c>
      <c r="BD1956">
        <f t="shared" si="273"/>
        <v>1199</v>
      </c>
      <c r="BE1956">
        <f t="shared" si="274"/>
        <v>2.6</v>
      </c>
      <c r="BF1956">
        <f t="shared" si="275"/>
        <v>-0.36457237300000001</v>
      </c>
      <c r="BG1956">
        <f t="shared" si="276"/>
        <v>2.2973066E-2</v>
      </c>
    </row>
    <row r="1957" spans="1:59" x14ac:dyDescent="0.25">
      <c r="A1957">
        <v>822</v>
      </c>
      <c r="H1957" t="s">
        <v>207</v>
      </c>
      <c r="I1957" t="s">
        <v>222</v>
      </c>
      <c r="M1957" t="s">
        <v>118</v>
      </c>
      <c r="Q1957" t="s">
        <v>207</v>
      </c>
      <c r="R1957">
        <v>17.690000000000001</v>
      </c>
      <c r="S1957">
        <v>16.75</v>
      </c>
      <c r="T1957">
        <v>400.92</v>
      </c>
      <c r="U1957">
        <v>1201</v>
      </c>
      <c r="V1957" t="s">
        <v>207</v>
      </c>
      <c r="W1957" t="s">
        <v>207</v>
      </c>
      <c r="X1957">
        <v>0.67619709299999997</v>
      </c>
      <c r="Y1957" t="s">
        <v>207</v>
      </c>
      <c r="Z1957" t="s">
        <v>207</v>
      </c>
      <c r="AA1957" t="s">
        <v>207</v>
      </c>
      <c r="AB1957" t="s">
        <v>207</v>
      </c>
      <c r="AC1957" t="s">
        <v>207</v>
      </c>
      <c r="AD1957" t="s">
        <v>207</v>
      </c>
      <c r="AE1957" t="s">
        <v>207</v>
      </c>
      <c r="AG1957">
        <v>-2.59</v>
      </c>
      <c r="AH1957">
        <v>-2.54</v>
      </c>
      <c r="AI1957" t="s">
        <v>207</v>
      </c>
      <c r="AJ1957" t="s">
        <v>207</v>
      </c>
      <c r="AL1957" t="s">
        <v>207</v>
      </c>
      <c r="AQ1957" t="s">
        <v>207</v>
      </c>
      <c r="AR1957" t="s">
        <v>207</v>
      </c>
      <c r="AS1957">
        <v>6.6336692000000003E-2</v>
      </c>
      <c r="AT1957">
        <v>-1.1381181579999999</v>
      </c>
      <c r="AU1957">
        <v>1.12835565</v>
      </c>
      <c r="AV1957">
        <v>422.08141640000002</v>
      </c>
      <c r="AX1957">
        <f t="shared" si="269"/>
        <v>1.9071796306746978</v>
      </c>
      <c r="AZ1957" t="str">
        <f t="shared" si="268"/>
        <v>Picea abies</v>
      </c>
      <c r="BA1957">
        <f t="shared" si="270"/>
        <v>16.75</v>
      </c>
      <c r="BB1957">
        <f t="shared" si="271"/>
        <v>0.77882398067469771</v>
      </c>
      <c r="BC1957">
        <f t="shared" si="272"/>
        <v>40.091999999999999</v>
      </c>
      <c r="BD1957">
        <f t="shared" si="273"/>
        <v>1201</v>
      </c>
      <c r="BE1957">
        <f t="shared" si="274"/>
        <v>2.54</v>
      </c>
      <c r="BF1957">
        <f t="shared" si="275"/>
        <v>-1.1381181579999999</v>
      </c>
      <c r="BG1957">
        <f t="shared" si="276"/>
        <v>6.6336692000000003E-2</v>
      </c>
    </row>
    <row r="1958" spans="1:59" x14ac:dyDescent="0.25">
      <c r="A1958">
        <v>823</v>
      </c>
      <c r="H1958" t="s">
        <v>207</v>
      </c>
      <c r="I1958" t="s">
        <v>222</v>
      </c>
      <c r="M1958" t="s">
        <v>118</v>
      </c>
      <c r="Q1958" t="s">
        <v>207</v>
      </c>
      <c r="R1958">
        <v>17.82</v>
      </c>
      <c r="S1958">
        <v>16.7775</v>
      </c>
      <c r="T1958">
        <v>400.09249999999997</v>
      </c>
      <c r="U1958">
        <v>1200.25</v>
      </c>
      <c r="V1958" t="s">
        <v>207</v>
      </c>
      <c r="W1958" t="s">
        <v>207</v>
      </c>
      <c r="X1958">
        <v>0.31761726699999998</v>
      </c>
      <c r="Y1958" t="s">
        <v>207</v>
      </c>
      <c r="Z1958" t="s">
        <v>207</v>
      </c>
      <c r="AA1958" t="s">
        <v>207</v>
      </c>
      <c r="AB1958" t="s">
        <v>207</v>
      </c>
      <c r="AC1958" t="s">
        <v>207</v>
      </c>
      <c r="AD1958" t="s">
        <v>207</v>
      </c>
      <c r="AE1958" t="s">
        <v>207</v>
      </c>
      <c r="AG1958">
        <v>-2.2400000000000002</v>
      </c>
      <c r="AH1958">
        <v>-2.21</v>
      </c>
      <c r="AI1958" t="s">
        <v>207</v>
      </c>
      <c r="AJ1958" t="s">
        <v>207</v>
      </c>
      <c r="AL1958" t="s">
        <v>207</v>
      </c>
      <c r="AQ1958" t="s">
        <v>207</v>
      </c>
      <c r="AR1958" t="s">
        <v>207</v>
      </c>
      <c r="AS1958">
        <v>3.3957421000000002E-2</v>
      </c>
      <c r="AT1958">
        <v>-0.42844236499999999</v>
      </c>
      <c r="AU1958">
        <v>1.0096539529999999</v>
      </c>
      <c r="AV1958">
        <v>434.82037769999999</v>
      </c>
      <c r="AX1958">
        <f t="shared" si="269"/>
        <v>1.910512422219129</v>
      </c>
      <c r="AZ1958" t="str">
        <f t="shared" si="268"/>
        <v>Picea abies</v>
      </c>
      <c r="BA1958">
        <f t="shared" si="270"/>
        <v>16.7775</v>
      </c>
      <c r="BB1958">
        <f t="shared" si="271"/>
        <v>0.90085846921912904</v>
      </c>
      <c r="BC1958">
        <f t="shared" si="272"/>
        <v>40.009249999999994</v>
      </c>
      <c r="BD1958">
        <f t="shared" si="273"/>
        <v>1200.25</v>
      </c>
      <c r="BE1958">
        <f t="shared" si="274"/>
        <v>2.21</v>
      </c>
      <c r="BF1958">
        <f t="shared" si="275"/>
        <v>-0.42844236499999999</v>
      </c>
      <c r="BG1958">
        <f t="shared" si="276"/>
        <v>3.3957421000000002E-2</v>
      </c>
    </row>
    <row r="1959" spans="1:59" x14ac:dyDescent="0.25">
      <c r="A1959">
        <v>824</v>
      </c>
      <c r="H1959" t="s">
        <v>207</v>
      </c>
      <c r="I1959" t="s">
        <v>222</v>
      </c>
      <c r="M1959" t="s">
        <v>118</v>
      </c>
      <c r="Q1959" t="s">
        <v>207</v>
      </c>
      <c r="R1959">
        <v>17.96</v>
      </c>
      <c r="S1959">
        <v>16.88</v>
      </c>
      <c r="T1959">
        <v>400.49</v>
      </c>
      <c r="U1959">
        <v>1200</v>
      </c>
      <c r="V1959" t="s">
        <v>207</v>
      </c>
      <c r="W1959" t="s">
        <v>207</v>
      </c>
      <c r="X1959">
        <v>0.48469555199999997</v>
      </c>
      <c r="Y1959" t="s">
        <v>207</v>
      </c>
      <c r="Z1959" t="s">
        <v>207</v>
      </c>
      <c r="AA1959" t="s">
        <v>207</v>
      </c>
      <c r="AB1959" t="s">
        <v>207</v>
      </c>
      <c r="AC1959" t="s">
        <v>207</v>
      </c>
      <c r="AD1959" t="s">
        <v>207</v>
      </c>
      <c r="AE1959" t="s">
        <v>207</v>
      </c>
      <c r="AG1959">
        <v>-3.15</v>
      </c>
      <c r="AH1959">
        <v>-3.1</v>
      </c>
      <c r="AI1959" t="s">
        <v>207</v>
      </c>
      <c r="AJ1959" t="s">
        <v>207</v>
      </c>
      <c r="AL1959" t="s">
        <v>207</v>
      </c>
      <c r="AQ1959" t="s">
        <v>207</v>
      </c>
      <c r="AR1959" t="s">
        <v>207</v>
      </c>
      <c r="AS1959">
        <v>4.6331127E-2</v>
      </c>
      <c r="AT1959">
        <v>-4.2252868999999998E-2</v>
      </c>
      <c r="AU1959">
        <v>1.1715688820000001</v>
      </c>
      <c r="AV1959">
        <v>395.28876509999998</v>
      </c>
      <c r="AX1959">
        <f t="shared" si="269"/>
        <v>1.9229796357920803</v>
      </c>
      <c r="AZ1959" t="str">
        <f t="shared" si="268"/>
        <v>Picea abies</v>
      </c>
      <c r="BA1959">
        <f t="shared" si="270"/>
        <v>16.88</v>
      </c>
      <c r="BB1959">
        <f t="shared" si="271"/>
        <v>0.75141075379208022</v>
      </c>
      <c r="BC1959">
        <f t="shared" si="272"/>
        <v>40.048999999999999</v>
      </c>
      <c r="BD1959">
        <f t="shared" si="273"/>
        <v>1200</v>
      </c>
      <c r="BE1959">
        <f t="shared" si="274"/>
        <v>3.1</v>
      </c>
      <c r="BF1959">
        <f t="shared" si="275"/>
        <v>-4.2252868999999998E-2</v>
      </c>
      <c r="BG1959">
        <f t="shared" si="276"/>
        <v>4.6331127E-2</v>
      </c>
    </row>
    <row r="1960" spans="1:59" x14ac:dyDescent="0.25">
      <c r="A1960">
        <v>825</v>
      </c>
      <c r="H1960" t="s">
        <v>207</v>
      </c>
      <c r="I1960" t="s">
        <v>222</v>
      </c>
      <c r="M1960" t="s">
        <v>118</v>
      </c>
      <c r="Q1960" t="s">
        <v>207</v>
      </c>
      <c r="R1960">
        <v>17.625</v>
      </c>
      <c r="S1960">
        <v>17.954999999999998</v>
      </c>
      <c r="T1960">
        <v>400.08</v>
      </c>
      <c r="U1960">
        <v>1199</v>
      </c>
      <c r="V1960" t="s">
        <v>207</v>
      </c>
      <c r="W1960" t="s">
        <v>207</v>
      </c>
      <c r="X1960">
        <v>1.987454099</v>
      </c>
      <c r="Y1960" t="s">
        <v>207</v>
      </c>
      <c r="Z1960" t="s">
        <v>207</v>
      </c>
      <c r="AA1960" t="s">
        <v>207</v>
      </c>
      <c r="AB1960" t="s">
        <v>207</v>
      </c>
      <c r="AC1960" t="s">
        <v>207</v>
      </c>
      <c r="AD1960" t="s">
        <v>207</v>
      </c>
      <c r="AE1960" t="s">
        <v>207</v>
      </c>
      <c r="AG1960">
        <v>-0.42</v>
      </c>
      <c r="AH1960">
        <v>-0.14000000000000001</v>
      </c>
      <c r="AI1960" t="s">
        <v>207</v>
      </c>
      <c r="AJ1960" t="s">
        <v>207</v>
      </c>
      <c r="AL1960" t="s">
        <v>207</v>
      </c>
      <c r="AQ1960" t="s">
        <v>207</v>
      </c>
      <c r="AR1960" t="s">
        <v>207</v>
      </c>
      <c r="AS1960">
        <v>0.210558886</v>
      </c>
      <c r="AT1960">
        <v>14.316880100000001</v>
      </c>
      <c r="AU1960">
        <v>0.90432818599999998</v>
      </c>
      <c r="AV1960">
        <v>279.13417520000002</v>
      </c>
      <c r="AX1960">
        <f t="shared" si="269"/>
        <v>2.0580890980222821</v>
      </c>
      <c r="AZ1960" t="str">
        <f t="shared" si="268"/>
        <v>Picea abies</v>
      </c>
      <c r="BA1960">
        <f t="shared" si="270"/>
        <v>17.954999999999998</v>
      </c>
      <c r="BB1960">
        <f t="shared" si="271"/>
        <v>1.1537609120222823</v>
      </c>
      <c r="BC1960">
        <f t="shared" si="272"/>
        <v>40.007999999999996</v>
      </c>
      <c r="BD1960">
        <f t="shared" si="273"/>
        <v>1199</v>
      </c>
      <c r="BE1960">
        <f t="shared" si="274"/>
        <v>0.14000000000000001</v>
      </c>
      <c r="BF1960">
        <f t="shared" si="275"/>
        <v>14.316880100000001</v>
      </c>
      <c r="BG1960">
        <f t="shared" si="276"/>
        <v>0.210558886</v>
      </c>
    </row>
    <row r="1961" spans="1:59" x14ac:dyDescent="0.25">
      <c r="A1961">
        <v>826</v>
      </c>
      <c r="H1961" t="s">
        <v>207</v>
      </c>
      <c r="I1961" t="s">
        <v>222</v>
      </c>
      <c r="M1961" t="s">
        <v>118</v>
      </c>
      <c r="Q1961" t="s">
        <v>207</v>
      </c>
      <c r="R1961">
        <v>17.885000000000002</v>
      </c>
      <c r="S1961">
        <v>17.975000000000001</v>
      </c>
      <c r="T1961">
        <v>400.07</v>
      </c>
      <c r="U1961">
        <v>1200</v>
      </c>
      <c r="V1961" t="s">
        <v>207</v>
      </c>
      <c r="W1961" t="s">
        <v>207</v>
      </c>
      <c r="X1961">
        <v>2.172992502</v>
      </c>
      <c r="Y1961" t="s">
        <v>207</v>
      </c>
      <c r="Z1961" t="s">
        <v>207</v>
      </c>
      <c r="AA1961" t="s">
        <v>207</v>
      </c>
      <c r="AB1961" t="s">
        <v>207</v>
      </c>
      <c r="AC1961" t="s">
        <v>207</v>
      </c>
      <c r="AD1961" t="s">
        <v>207</v>
      </c>
      <c r="AE1961" t="s">
        <v>207</v>
      </c>
      <c r="AG1961">
        <v>-0.34</v>
      </c>
      <c r="AH1961">
        <v>-0.19</v>
      </c>
      <c r="AI1961" t="s">
        <v>207</v>
      </c>
      <c r="AJ1961" t="s">
        <v>207</v>
      </c>
      <c r="AL1961" t="s">
        <v>207</v>
      </c>
      <c r="AQ1961" t="s">
        <v>207</v>
      </c>
      <c r="AR1961" t="s">
        <v>207</v>
      </c>
      <c r="AS1961">
        <v>0.23507824399999999</v>
      </c>
      <c r="AT1961">
        <v>13.7327336</v>
      </c>
      <c r="AU1961">
        <v>0.91763089399999997</v>
      </c>
      <c r="AV1961">
        <v>293.4776511</v>
      </c>
      <c r="AX1961">
        <f t="shared" si="269"/>
        <v>2.0606795459910896</v>
      </c>
      <c r="AZ1961" t="str">
        <f t="shared" si="268"/>
        <v>Picea abies</v>
      </c>
      <c r="BA1961">
        <f t="shared" si="270"/>
        <v>17.975000000000001</v>
      </c>
      <c r="BB1961">
        <f t="shared" si="271"/>
        <v>1.1430486519910896</v>
      </c>
      <c r="BC1961">
        <f t="shared" si="272"/>
        <v>40.006999999999998</v>
      </c>
      <c r="BD1961">
        <f t="shared" si="273"/>
        <v>1200</v>
      </c>
      <c r="BE1961">
        <f t="shared" si="274"/>
        <v>0.19</v>
      </c>
      <c r="BF1961">
        <f t="shared" si="275"/>
        <v>13.7327336</v>
      </c>
      <c r="BG1961">
        <f t="shared" si="276"/>
        <v>0.23507824399999999</v>
      </c>
    </row>
    <row r="1962" spans="1:59" x14ac:dyDescent="0.25">
      <c r="A1962">
        <v>827</v>
      </c>
      <c r="H1962" t="s">
        <v>207</v>
      </c>
      <c r="I1962" t="s">
        <v>222</v>
      </c>
      <c r="M1962" t="s">
        <v>118</v>
      </c>
      <c r="Q1962" t="s">
        <v>207</v>
      </c>
      <c r="R1962">
        <v>17.899999999999999</v>
      </c>
      <c r="S1962">
        <v>17.965</v>
      </c>
      <c r="T1962">
        <v>399.57</v>
      </c>
      <c r="U1962">
        <v>1200</v>
      </c>
      <c r="V1962" t="s">
        <v>207</v>
      </c>
      <c r="W1962" t="s">
        <v>207</v>
      </c>
      <c r="X1962">
        <v>2.1651375289999999</v>
      </c>
      <c r="Y1962" t="s">
        <v>207</v>
      </c>
      <c r="Z1962" t="s">
        <v>207</v>
      </c>
      <c r="AA1962" t="s">
        <v>207</v>
      </c>
      <c r="AB1962" t="s">
        <v>207</v>
      </c>
      <c r="AC1962" t="s">
        <v>207</v>
      </c>
      <c r="AD1962" t="s">
        <v>207</v>
      </c>
      <c r="AE1962" t="s">
        <v>207</v>
      </c>
      <c r="AG1962">
        <v>-0.51</v>
      </c>
      <c r="AH1962">
        <v>-0.17</v>
      </c>
      <c r="AI1962" t="s">
        <v>207</v>
      </c>
      <c r="AJ1962" t="s">
        <v>207</v>
      </c>
      <c r="AL1962" t="s">
        <v>207</v>
      </c>
      <c r="AQ1962" t="s">
        <v>207</v>
      </c>
      <c r="AR1962" t="s">
        <v>207</v>
      </c>
      <c r="AS1962">
        <v>0.23069714999999999</v>
      </c>
      <c r="AT1962">
        <v>12.178733879999999</v>
      </c>
      <c r="AU1962">
        <v>0.93478799999999995</v>
      </c>
      <c r="AV1962">
        <v>303.4817668</v>
      </c>
      <c r="AX1962">
        <f t="shared" si="269"/>
        <v>2.0593839654395563</v>
      </c>
      <c r="AZ1962" t="str">
        <f t="shared" si="268"/>
        <v>Picea abies</v>
      </c>
      <c r="BA1962">
        <f t="shared" si="270"/>
        <v>17.965</v>
      </c>
      <c r="BB1962">
        <f t="shared" si="271"/>
        <v>1.1245959654395563</v>
      </c>
      <c r="BC1962">
        <f t="shared" si="272"/>
        <v>39.957000000000001</v>
      </c>
      <c r="BD1962">
        <f t="shared" si="273"/>
        <v>1200</v>
      </c>
      <c r="BE1962">
        <f t="shared" si="274"/>
        <v>0.17</v>
      </c>
      <c r="BF1962">
        <f t="shared" si="275"/>
        <v>12.178733879999999</v>
      </c>
      <c r="BG1962">
        <f t="shared" si="276"/>
        <v>0.23069714999999999</v>
      </c>
    </row>
    <row r="1963" spans="1:59" x14ac:dyDescent="0.25">
      <c r="A1963">
        <v>828</v>
      </c>
      <c r="H1963" t="s">
        <v>207</v>
      </c>
      <c r="I1963" t="s">
        <v>222</v>
      </c>
      <c r="M1963" t="s">
        <v>118</v>
      </c>
      <c r="Q1963" t="s">
        <v>207</v>
      </c>
      <c r="R1963">
        <v>17.524999999999999</v>
      </c>
      <c r="S1963">
        <v>17.82</v>
      </c>
      <c r="T1963">
        <v>398.935</v>
      </c>
      <c r="U1963">
        <v>1201</v>
      </c>
      <c r="V1963" t="s">
        <v>207</v>
      </c>
      <c r="W1963" t="s">
        <v>207</v>
      </c>
      <c r="X1963">
        <v>2.5442114299999998</v>
      </c>
      <c r="Y1963" t="s">
        <v>207</v>
      </c>
      <c r="Z1963" t="s">
        <v>207</v>
      </c>
      <c r="AA1963" t="s">
        <v>207</v>
      </c>
      <c r="AB1963" t="s">
        <v>207</v>
      </c>
      <c r="AC1963" t="s">
        <v>207</v>
      </c>
      <c r="AD1963" t="s">
        <v>207</v>
      </c>
      <c r="AE1963" t="s">
        <v>207</v>
      </c>
      <c r="AG1963">
        <v>-0.35</v>
      </c>
      <c r="AH1963">
        <v>-0.18</v>
      </c>
      <c r="AI1963" t="s">
        <v>207</v>
      </c>
      <c r="AJ1963" t="s">
        <v>207</v>
      </c>
      <c r="AL1963" t="s">
        <v>207</v>
      </c>
      <c r="AQ1963" t="s">
        <v>207</v>
      </c>
      <c r="AR1963" t="s">
        <v>207</v>
      </c>
      <c r="AS1963">
        <v>0.28273903299999997</v>
      </c>
      <c r="AT1963">
        <v>15.131302010000001</v>
      </c>
      <c r="AU1963">
        <v>0.87112229399999996</v>
      </c>
      <c r="AV1963">
        <v>300.464404</v>
      </c>
      <c r="AX1963">
        <f t="shared" si="269"/>
        <v>2.0406780178433652</v>
      </c>
      <c r="AZ1963" t="str">
        <f t="shared" si="268"/>
        <v>Picea abies</v>
      </c>
      <c r="BA1963">
        <f t="shared" si="270"/>
        <v>17.82</v>
      </c>
      <c r="BB1963">
        <f t="shared" si="271"/>
        <v>1.1695557238433651</v>
      </c>
      <c r="BC1963">
        <f t="shared" si="272"/>
        <v>39.893500000000003</v>
      </c>
      <c r="BD1963">
        <f t="shared" si="273"/>
        <v>1201</v>
      </c>
      <c r="BE1963">
        <f t="shared" si="274"/>
        <v>0.18</v>
      </c>
      <c r="BF1963">
        <f t="shared" si="275"/>
        <v>15.131302010000001</v>
      </c>
      <c r="BG1963">
        <f t="shared" si="276"/>
        <v>0.28273903299999997</v>
      </c>
    </row>
    <row r="1964" spans="1:59" x14ac:dyDescent="0.25">
      <c r="A1964">
        <v>829</v>
      </c>
      <c r="H1964" t="s">
        <v>207</v>
      </c>
      <c r="I1964" t="s">
        <v>222</v>
      </c>
      <c r="M1964" t="s">
        <v>118</v>
      </c>
      <c r="Q1964" t="s">
        <v>207</v>
      </c>
      <c r="R1964">
        <v>17.54</v>
      </c>
      <c r="S1964">
        <v>17.96</v>
      </c>
      <c r="T1964">
        <v>398.995</v>
      </c>
      <c r="U1964">
        <v>1199</v>
      </c>
      <c r="V1964" t="s">
        <v>207</v>
      </c>
      <c r="W1964" t="s">
        <v>207</v>
      </c>
      <c r="X1964">
        <v>2.0830991669999999</v>
      </c>
      <c r="Y1964" t="s">
        <v>207</v>
      </c>
      <c r="Z1964" t="s">
        <v>207</v>
      </c>
      <c r="AA1964" t="s">
        <v>207</v>
      </c>
      <c r="AB1964" t="s">
        <v>207</v>
      </c>
      <c r="AC1964" t="s">
        <v>207</v>
      </c>
      <c r="AD1964" t="s">
        <v>207</v>
      </c>
      <c r="AE1964" t="s">
        <v>207</v>
      </c>
      <c r="AG1964">
        <v>-0.47</v>
      </c>
      <c r="AH1964">
        <v>-0.18</v>
      </c>
      <c r="AI1964" t="s">
        <v>207</v>
      </c>
      <c r="AJ1964" t="s">
        <v>207</v>
      </c>
      <c r="AL1964" t="s">
        <v>207</v>
      </c>
      <c r="AQ1964" t="s">
        <v>207</v>
      </c>
      <c r="AR1964" t="s">
        <v>207</v>
      </c>
      <c r="AS1964">
        <v>0.221758556</v>
      </c>
      <c r="AT1964">
        <v>12.06139845</v>
      </c>
      <c r="AU1964">
        <v>0.88947471600000005</v>
      </c>
      <c r="AV1964">
        <v>300.39789109999998</v>
      </c>
      <c r="AX1964">
        <f t="shared" si="269"/>
        <v>2.0587364426099355</v>
      </c>
      <c r="AZ1964" t="str">
        <f t="shared" si="268"/>
        <v>Picea abies</v>
      </c>
      <c r="BA1964">
        <f t="shared" si="270"/>
        <v>17.96</v>
      </c>
      <c r="BB1964">
        <f t="shared" si="271"/>
        <v>1.1692617266099354</v>
      </c>
      <c r="BC1964">
        <f t="shared" si="272"/>
        <v>39.899500000000003</v>
      </c>
      <c r="BD1964">
        <f t="shared" si="273"/>
        <v>1199</v>
      </c>
      <c r="BE1964">
        <f t="shared" si="274"/>
        <v>0.18</v>
      </c>
      <c r="BF1964">
        <f t="shared" si="275"/>
        <v>12.06139845</v>
      </c>
      <c r="BG1964">
        <f t="shared" si="276"/>
        <v>0.221758556</v>
      </c>
    </row>
    <row r="1965" spans="1:59" x14ac:dyDescent="0.25">
      <c r="A1965">
        <v>830</v>
      </c>
      <c r="H1965" t="s">
        <v>207</v>
      </c>
      <c r="I1965" t="s">
        <v>222</v>
      </c>
      <c r="M1965" t="s">
        <v>118</v>
      </c>
      <c r="Q1965" t="s">
        <v>207</v>
      </c>
      <c r="R1965">
        <v>17.545000000000002</v>
      </c>
      <c r="S1965">
        <v>17.984999999999999</v>
      </c>
      <c r="T1965">
        <v>398.95</v>
      </c>
      <c r="U1965">
        <v>1199.5</v>
      </c>
      <c r="V1965" t="s">
        <v>207</v>
      </c>
      <c r="W1965" t="s">
        <v>207</v>
      </c>
      <c r="X1965">
        <v>2.7120353289999999</v>
      </c>
      <c r="Y1965" t="s">
        <v>207</v>
      </c>
      <c r="Z1965" t="s">
        <v>207</v>
      </c>
      <c r="AA1965" t="s">
        <v>207</v>
      </c>
      <c r="AB1965" t="s">
        <v>207</v>
      </c>
      <c r="AC1965" t="s">
        <v>207</v>
      </c>
      <c r="AD1965" t="s">
        <v>207</v>
      </c>
      <c r="AE1965" t="s">
        <v>207</v>
      </c>
      <c r="AG1965">
        <v>-0.46</v>
      </c>
      <c r="AH1965">
        <v>-0.18</v>
      </c>
      <c r="AI1965" t="s">
        <v>207</v>
      </c>
      <c r="AJ1965" t="s">
        <v>207</v>
      </c>
      <c r="AL1965" t="s">
        <v>207</v>
      </c>
      <c r="AQ1965" t="s">
        <v>207</v>
      </c>
      <c r="AR1965" t="s">
        <v>207</v>
      </c>
      <c r="AS1965">
        <v>0.29133093999999998</v>
      </c>
      <c r="AT1965">
        <v>15.230694829999999</v>
      </c>
      <c r="AU1965">
        <v>0.88484637899999996</v>
      </c>
      <c r="AV1965">
        <v>303.06518119999998</v>
      </c>
      <c r="AX1965">
        <f t="shared" si="269"/>
        <v>2.0619758400097377</v>
      </c>
      <c r="AZ1965" t="str">
        <f t="shared" si="268"/>
        <v>Picea abies</v>
      </c>
      <c r="BA1965">
        <f t="shared" si="270"/>
        <v>17.984999999999999</v>
      </c>
      <c r="BB1965">
        <f t="shared" si="271"/>
        <v>1.1771294610097378</v>
      </c>
      <c r="BC1965">
        <f t="shared" si="272"/>
        <v>39.894999999999996</v>
      </c>
      <c r="BD1965">
        <f t="shared" si="273"/>
        <v>1199.5</v>
      </c>
      <c r="BE1965">
        <f t="shared" si="274"/>
        <v>0.18</v>
      </c>
      <c r="BF1965">
        <f t="shared" si="275"/>
        <v>15.230694829999999</v>
      </c>
      <c r="BG1965">
        <f t="shared" si="276"/>
        <v>0.29133093999999998</v>
      </c>
    </row>
    <row r="1966" spans="1:59" x14ac:dyDescent="0.25">
      <c r="A1966">
        <v>831</v>
      </c>
      <c r="H1966" t="s">
        <v>207</v>
      </c>
      <c r="I1966" t="s">
        <v>222</v>
      </c>
      <c r="M1966" t="s">
        <v>118</v>
      </c>
      <c r="Q1966" t="s">
        <v>207</v>
      </c>
      <c r="R1966">
        <v>17.489999999999998</v>
      </c>
      <c r="S1966">
        <v>17.989999999999998</v>
      </c>
      <c r="T1966">
        <v>398.98500000000001</v>
      </c>
      <c r="U1966">
        <v>1199.5</v>
      </c>
      <c r="V1966" t="s">
        <v>207</v>
      </c>
      <c r="W1966" t="s">
        <v>207</v>
      </c>
      <c r="X1966">
        <v>1.899278593</v>
      </c>
      <c r="Y1966" t="s">
        <v>207</v>
      </c>
      <c r="Z1966" t="s">
        <v>207</v>
      </c>
      <c r="AA1966" t="s">
        <v>207</v>
      </c>
      <c r="AB1966" t="s">
        <v>207</v>
      </c>
      <c r="AC1966" t="s">
        <v>207</v>
      </c>
      <c r="AD1966" t="s">
        <v>207</v>
      </c>
      <c r="AE1966" t="s">
        <v>207</v>
      </c>
      <c r="AG1966">
        <v>-0.48</v>
      </c>
      <c r="AH1966">
        <v>-0.19</v>
      </c>
      <c r="AI1966" t="s">
        <v>207</v>
      </c>
      <c r="AJ1966" t="s">
        <v>207</v>
      </c>
      <c r="AL1966" t="s">
        <v>207</v>
      </c>
      <c r="AQ1966" t="s">
        <v>207</v>
      </c>
      <c r="AR1966" t="s">
        <v>207</v>
      </c>
      <c r="AS1966">
        <v>0.19680579400000001</v>
      </c>
      <c r="AT1966">
        <v>13.060534990000001</v>
      </c>
      <c r="AU1966">
        <v>0.90274511400000002</v>
      </c>
      <c r="AV1966">
        <v>281.63229030000002</v>
      </c>
      <c r="AX1966">
        <f t="shared" si="269"/>
        <v>2.062624254673282</v>
      </c>
      <c r="AZ1966" t="str">
        <f t="shared" si="268"/>
        <v>Picea abies</v>
      </c>
      <c r="BA1966">
        <f t="shared" si="270"/>
        <v>17.989999999999998</v>
      </c>
      <c r="BB1966">
        <f t="shared" si="271"/>
        <v>1.159879140673282</v>
      </c>
      <c r="BC1966">
        <f t="shared" si="272"/>
        <v>39.898499999999999</v>
      </c>
      <c r="BD1966">
        <f t="shared" si="273"/>
        <v>1199.5</v>
      </c>
      <c r="BE1966">
        <f t="shared" si="274"/>
        <v>0.19</v>
      </c>
      <c r="BF1966">
        <f t="shared" si="275"/>
        <v>13.060534990000001</v>
      </c>
      <c r="BG1966">
        <f t="shared" si="276"/>
        <v>0.19680579400000001</v>
      </c>
    </row>
    <row r="1967" spans="1:59" x14ac:dyDescent="0.25">
      <c r="A1967">
        <v>832</v>
      </c>
      <c r="H1967" t="s">
        <v>207</v>
      </c>
      <c r="I1967" t="s">
        <v>222</v>
      </c>
      <c r="M1967" t="s">
        <v>118</v>
      </c>
      <c r="Q1967" t="s">
        <v>207</v>
      </c>
      <c r="R1967">
        <v>17.625</v>
      </c>
      <c r="S1967">
        <v>18.454999999999998</v>
      </c>
      <c r="T1967">
        <v>399.27</v>
      </c>
      <c r="U1967">
        <v>1199.5</v>
      </c>
      <c r="V1967" t="s">
        <v>207</v>
      </c>
      <c r="W1967" t="s">
        <v>207</v>
      </c>
      <c r="X1967">
        <v>0.86793600999999998</v>
      </c>
      <c r="Y1967" t="s">
        <v>207</v>
      </c>
      <c r="Z1967" t="s">
        <v>207</v>
      </c>
      <c r="AA1967" t="s">
        <v>207</v>
      </c>
      <c r="AB1967" t="s">
        <v>207</v>
      </c>
      <c r="AC1967" t="s">
        <v>207</v>
      </c>
      <c r="AD1967" t="s">
        <v>207</v>
      </c>
      <c r="AE1967" t="s">
        <v>207</v>
      </c>
      <c r="AG1967">
        <v>-1.58</v>
      </c>
      <c r="AH1967">
        <v>-1.54</v>
      </c>
      <c r="AI1967" t="s">
        <v>207</v>
      </c>
      <c r="AJ1967" t="s">
        <v>207</v>
      </c>
      <c r="AL1967" t="s">
        <v>207</v>
      </c>
      <c r="AQ1967" t="s">
        <v>207</v>
      </c>
      <c r="AR1967" t="s">
        <v>207</v>
      </c>
      <c r="AS1967">
        <v>8.1152954999999999E-2</v>
      </c>
      <c r="AT1967">
        <v>2.0391797070000002</v>
      </c>
      <c r="AU1967">
        <v>0.95115065600000004</v>
      </c>
      <c r="AV1967">
        <v>351.44971980000003</v>
      </c>
      <c r="AX1967">
        <f t="shared" si="269"/>
        <v>2.1237126110778783</v>
      </c>
      <c r="AZ1967" t="str">
        <f t="shared" si="268"/>
        <v>Picea abies</v>
      </c>
      <c r="BA1967">
        <f t="shared" si="270"/>
        <v>18.454999999999998</v>
      </c>
      <c r="BB1967">
        <f t="shared" si="271"/>
        <v>1.1725619550778783</v>
      </c>
      <c r="BC1967">
        <f t="shared" si="272"/>
        <v>39.927</v>
      </c>
      <c r="BD1967">
        <f t="shared" si="273"/>
        <v>1199.5</v>
      </c>
      <c r="BE1967">
        <f t="shared" si="274"/>
        <v>1.54</v>
      </c>
      <c r="BF1967">
        <f t="shared" si="275"/>
        <v>2.0391797070000002</v>
      </c>
      <c r="BG1967">
        <f t="shared" si="276"/>
        <v>8.1152954999999999E-2</v>
      </c>
    </row>
    <row r="1968" spans="1:59" x14ac:dyDescent="0.25">
      <c r="A1968">
        <v>836</v>
      </c>
      <c r="H1968" t="s">
        <v>207</v>
      </c>
      <c r="I1968" t="s">
        <v>222</v>
      </c>
      <c r="M1968" t="s">
        <v>118</v>
      </c>
      <c r="Q1968" t="s">
        <v>207</v>
      </c>
      <c r="R1968">
        <v>17.34</v>
      </c>
      <c r="S1968">
        <v>18.28</v>
      </c>
      <c r="T1968">
        <v>399.47750000000002</v>
      </c>
      <c r="U1968">
        <v>1199.5</v>
      </c>
      <c r="V1968" t="s">
        <v>207</v>
      </c>
      <c r="W1968" t="s">
        <v>207</v>
      </c>
      <c r="X1968">
        <v>0.55182742299999998</v>
      </c>
      <c r="Y1968" t="s">
        <v>207</v>
      </c>
      <c r="Z1968" t="s">
        <v>207</v>
      </c>
      <c r="AA1968" t="s">
        <v>207</v>
      </c>
      <c r="AB1968" t="s">
        <v>207</v>
      </c>
      <c r="AC1968" t="s">
        <v>207</v>
      </c>
      <c r="AD1968" t="s">
        <v>207</v>
      </c>
      <c r="AE1968" t="s">
        <v>207</v>
      </c>
      <c r="AG1968">
        <v>-2.42</v>
      </c>
      <c r="AH1968">
        <v>-2.355</v>
      </c>
      <c r="AI1968" t="s">
        <v>207</v>
      </c>
      <c r="AJ1968" t="s">
        <v>207</v>
      </c>
      <c r="AL1968" t="s">
        <v>207</v>
      </c>
      <c r="AQ1968" t="s">
        <v>207</v>
      </c>
      <c r="AR1968" t="s">
        <v>207</v>
      </c>
      <c r="AS1968">
        <v>5.2279747000000001E-2</v>
      </c>
      <c r="AT1968">
        <v>1.6217401650000001</v>
      </c>
      <c r="AU1968">
        <v>0.92745827400000003</v>
      </c>
      <c r="AV1968">
        <v>343.78276049999999</v>
      </c>
      <c r="AX1968">
        <f t="shared" si="269"/>
        <v>2.1005390616715962</v>
      </c>
      <c r="AZ1968" t="str">
        <f t="shared" ref="AZ1968:AZ2031" si="277">M1968</f>
        <v>Picea abies</v>
      </c>
      <c r="BA1968">
        <f t="shared" si="270"/>
        <v>18.28</v>
      </c>
      <c r="BB1968">
        <f t="shared" si="271"/>
        <v>1.1730807876715961</v>
      </c>
      <c r="BC1968">
        <f t="shared" si="272"/>
        <v>39.947749999999999</v>
      </c>
      <c r="BD1968">
        <f t="shared" si="273"/>
        <v>1199.5</v>
      </c>
      <c r="BE1968">
        <f t="shared" si="274"/>
        <v>2.355</v>
      </c>
      <c r="BF1968">
        <f t="shared" si="275"/>
        <v>1.6217401650000001</v>
      </c>
      <c r="BG1968">
        <f t="shared" si="276"/>
        <v>5.2279747000000001E-2</v>
      </c>
    </row>
    <row r="1969" spans="1:59" x14ac:dyDescent="0.25">
      <c r="A1969">
        <v>837</v>
      </c>
      <c r="H1969" t="s">
        <v>207</v>
      </c>
      <c r="I1969" t="s">
        <v>222</v>
      </c>
      <c r="M1969" t="s">
        <v>118</v>
      </c>
      <c r="Q1969" t="s">
        <v>207</v>
      </c>
      <c r="R1969">
        <v>17.170000000000002</v>
      </c>
      <c r="S1969">
        <v>18.149999999999999</v>
      </c>
      <c r="T1969">
        <v>399.45</v>
      </c>
      <c r="U1969">
        <v>1201</v>
      </c>
      <c r="V1969" t="s">
        <v>207</v>
      </c>
      <c r="W1969" t="s">
        <v>207</v>
      </c>
      <c r="X1969">
        <v>0.52469957499999997</v>
      </c>
      <c r="Y1969" t="s">
        <v>207</v>
      </c>
      <c r="Z1969" t="s">
        <v>207</v>
      </c>
      <c r="AA1969" t="s">
        <v>207</v>
      </c>
      <c r="AB1969" t="s">
        <v>207</v>
      </c>
      <c r="AC1969" t="s">
        <v>207</v>
      </c>
      <c r="AD1969" t="s">
        <v>207</v>
      </c>
      <c r="AE1969" t="s">
        <v>207</v>
      </c>
      <c r="AG1969">
        <v>-1.87</v>
      </c>
      <c r="AH1969">
        <v>-1.7</v>
      </c>
      <c r="AI1969" t="s">
        <v>207</v>
      </c>
      <c r="AJ1969" t="s">
        <v>207</v>
      </c>
      <c r="AL1969" t="s">
        <v>207</v>
      </c>
      <c r="AQ1969" t="s">
        <v>207</v>
      </c>
      <c r="AR1969" t="s">
        <v>207</v>
      </c>
      <c r="AS1969">
        <v>4.9045290999999998E-2</v>
      </c>
      <c r="AT1969">
        <v>0.26922907200000001</v>
      </c>
      <c r="AU1969">
        <v>0.931625017</v>
      </c>
      <c r="AV1969">
        <v>383.35529889999998</v>
      </c>
      <c r="AX1969">
        <f t="shared" si="269"/>
        <v>2.0834679950187032</v>
      </c>
      <c r="AZ1969" t="str">
        <f t="shared" si="277"/>
        <v>Picea abies</v>
      </c>
      <c r="BA1969">
        <f t="shared" si="270"/>
        <v>18.149999999999999</v>
      </c>
      <c r="BB1969">
        <f t="shared" si="271"/>
        <v>1.1518429780187032</v>
      </c>
      <c r="BC1969">
        <f t="shared" si="272"/>
        <v>39.945</v>
      </c>
      <c r="BD1969">
        <f t="shared" si="273"/>
        <v>1201</v>
      </c>
      <c r="BE1969">
        <f t="shared" si="274"/>
        <v>1.7</v>
      </c>
      <c r="BF1969">
        <f t="shared" si="275"/>
        <v>0.26922907200000001</v>
      </c>
      <c r="BG1969">
        <f t="shared" si="276"/>
        <v>4.9045290999999998E-2</v>
      </c>
    </row>
    <row r="1970" spans="1:59" x14ac:dyDescent="0.25">
      <c r="A1970">
        <v>838</v>
      </c>
      <c r="H1970" t="s">
        <v>207</v>
      </c>
      <c r="I1970" t="s">
        <v>222</v>
      </c>
      <c r="M1970" t="s">
        <v>118</v>
      </c>
      <c r="Q1970" t="s">
        <v>207</v>
      </c>
      <c r="R1970">
        <v>17.329999999999998</v>
      </c>
      <c r="S1970">
        <v>18.015000000000001</v>
      </c>
      <c r="T1970">
        <v>399.71</v>
      </c>
      <c r="U1970">
        <v>1199.5</v>
      </c>
      <c r="V1970" t="s">
        <v>207</v>
      </c>
      <c r="W1970" t="s">
        <v>207</v>
      </c>
      <c r="X1970">
        <v>0.55673731400000004</v>
      </c>
      <c r="Y1970" t="s">
        <v>207</v>
      </c>
      <c r="Z1970" t="s">
        <v>207</v>
      </c>
      <c r="AA1970" t="s">
        <v>207</v>
      </c>
      <c r="AB1970" t="s">
        <v>207</v>
      </c>
      <c r="AC1970" t="s">
        <v>207</v>
      </c>
      <c r="AD1970" t="s">
        <v>207</v>
      </c>
      <c r="AE1970" t="s">
        <v>207</v>
      </c>
      <c r="AG1970">
        <v>-2.58</v>
      </c>
      <c r="AH1970">
        <v>-2.56</v>
      </c>
      <c r="AI1970" t="s">
        <v>207</v>
      </c>
      <c r="AJ1970" t="s">
        <v>207</v>
      </c>
      <c r="AL1970" t="s">
        <v>207</v>
      </c>
      <c r="AQ1970" t="s">
        <v>207</v>
      </c>
      <c r="AR1970" t="s">
        <v>207</v>
      </c>
      <c r="AS1970">
        <v>5.2181823000000002E-2</v>
      </c>
      <c r="AT1970">
        <v>-0.78401801199999999</v>
      </c>
      <c r="AU1970">
        <v>0.96690009099999996</v>
      </c>
      <c r="AV1970">
        <v>417.13406559999999</v>
      </c>
      <c r="AX1970">
        <f t="shared" si="269"/>
        <v>2.0658690061987981</v>
      </c>
      <c r="AZ1970" t="str">
        <f t="shared" si="277"/>
        <v>Picea abies</v>
      </c>
      <c r="BA1970">
        <f t="shared" si="270"/>
        <v>18.015000000000001</v>
      </c>
      <c r="BB1970">
        <f t="shared" si="271"/>
        <v>1.0989689151987982</v>
      </c>
      <c r="BC1970">
        <f t="shared" si="272"/>
        <v>39.970999999999997</v>
      </c>
      <c r="BD1970">
        <f t="shared" si="273"/>
        <v>1199.5</v>
      </c>
      <c r="BE1970">
        <f t="shared" si="274"/>
        <v>2.56</v>
      </c>
      <c r="BF1970">
        <f t="shared" si="275"/>
        <v>-0.78401801199999999</v>
      </c>
      <c r="BG1970">
        <f t="shared" si="276"/>
        <v>5.2181823000000002E-2</v>
      </c>
    </row>
    <row r="1971" spans="1:59" x14ac:dyDescent="0.25">
      <c r="A1971">
        <v>839</v>
      </c>
      <c r="H1971" t="s">
        <v>207</v>
      </c>
      <c r="I1971" t="s">
        <v>222</v>
      </c>
      <c r="M1971" t="s">
        <v>118</v>
      </c>
      <c r="Q1971" t="s">
        <v>207</v>
      </c>
      <c r="R1971">
        <v>17.795000000000002</v>
      </c>
      <c r="S1971">
        <v>18.22</v>
      </c>
      <c r="T1971">
        <v>400.44499999999999</v>
      </c>
      <c r="U1971">
        <v>1201</v>
      </c>
      <c r="V1971" t="s">
        <v>207</v>
      </c>
      <c r="W1971" t="s">
        <v>207</v>
      </c>
      <c r="X1971">
        <v>2.157217401</v>
      </c>
      <c r="Y1971" t="s">
        <v>207</v>
      </c>
      <c r="Z1971" t="s">
        <v>207</v>
      </c>
      <c r="AA1971" t="s">
        <v>207</v>
      </c>
      <c r="AB1971" t="s">
        <v>207</v>
      </c>
      <c r="AC1971" t="s">
        <v>207</v>
      </c>
      <c r="AD1971" t="s">
        <v>207</v>
      </c>
      <c r="AE1971" t="s">
        <v>207</v>
      </c>
      <c r="AG1971">
        <v>-0.51</v>
      </c>
      <c r="AH1971">
        <v>-0.18</v>
      </c>
      <c r="AI1971" t="s">
        <v>207</v>
      </c>
      <c r="AJ1971" t="s">
        <v>207</v>
      </c>
      <c r="AL1971" t="s">
        <v>207</v>
      </c>
      <c r="AQ1971" t="s">
        <v>207</v>
      </c>
      <c r="AR1971" t="s">
        <v>207</v>
      </c>
      <c r="AS1971">
        <v>0.20363920599999999</v>
      </c>
      <c r="AT1971">
        <v>12.401306229999999</v>
      </c>
      <c r="AU1971">
        <v>1.0074035050000001</v>
      </c>
      <c r="AV1971">
        <v>291.82744860000003</v>
      </c>
      <c r="AX1971">
        <f t="shared" si="269"/>
        <v>2.0926449552920774</v>
      </c>
      <c r="AZ1971" t="str">
        <f t="shared" si="277"/>
        <v>Picea abies</v>
      </c>
      <c r="BA1971">
        <f t="shared" si="270"/>
        <v>18.22</v>
      </c>
      <c r="BB1971">
        <f t="shared" si="271"/>
        <v>1.0852414502920773</v>
      </c>
      <c r="BC1971">
        <f t="shared" si="272"/>
        <v>40.044499999999999</v>
      </c>
      <c r="BD1971">
        <f t="shared" si="273"/>
        <v>1201</v>
      </c>
      <c r="BE1971">
        <f t="shared" si="274"/>
        <v>0.18</v>
      </c>
      <c r="BF1971">
        <f t="shared" si="275"/>
        <v>12.401306229999999</v>
      </c>
      <c r="BG1971">
        <f t="shared" si="276"/>
        <v>0.20363920599999999</v>
      </c>
    </row>
    <row r="1972" spans="1:59" x14ac:dyDescent="0.25">
      <c r="A1972">
        <v>840</v>
      </c>
      <c r="H1972" t="s">
        <v>207</v>
      </c>
      <c r="I1972" t="s">
        <v>222</v>
      </c>
      <c r="M1972" t="s">
        <v>118</v>
      </c>
      <c r="Q1972" t="s">
        <v>207</v>
      </c>
      <c r="R1972">
        <v>17.745000000000001</v>
      </c>
      <c r="S1972">
        <v>18.324999999999999</v>
      </c>
      <c r="T1972">
        <v>400.42</v>
      </c>
      <c r="U1972">
        <v>1200.5</v>
      </c>
      <c r="V1972" t="s">
        <v>207</v>
      </c>
      <c r="W1972" t="s">
        <v>207</v>
      </c>
      <c r="X1972">
        <v>0.65165531300000001</v>
      </c>
      <c r="Y1972" t="s">
        <v>207</v>
      </c>
      <c r="Z1972" t="s">
        <v>207</v>
      </c>
      <c r="AA1972" t="s">
        <v>207</v>
      </c>
      <c r="AB1972" t="s">
        <v>207</v>
      </c>
      <c r="AC1972" t="s">
        <v>207</v>
      </c>
      <c r="AD1972" t="s">
        <v>207</v>
      </c>
      <c r="AE1972" t="s">
        <v>207</v>
      </c>
      <c r="AG1972">
        <v>-1.3</v>
      </c>
      <c r="AH1972">
        <v>-0.35</v>
      </c>
      <c r="AI1972" t="s">
        <v>207</v>
      </c>
      <c r="AJ1972" t="s">
        <v>207</v>
      </c>
      <c r="AL1972" t="s">
        <v>207</v>
      </c>
      <c r="AQ1972" t="s">
        <v>207</v>
      </c>
      <c r="AR1972" t="s">
        <v>207</v>
      </c>
      <c r="AS1972">
        <v>5.7735469999999997E-2</v>
      </c>
      <c r="AT1972">
        <v>4.1003933940000001</v>
      </c>
      <c r="AU1972">
        <v>1.0403535429999999</v>
      </c>
      <c r="AV1972">
        <v>278.22865380000002</v>
      </c>
      <c r="AX1972">
        <f t="shared" si="269"/>
        <v>2.1064767344066357</v>
      </c>
      <c r="AZ1972" t="str">
        <f t="shared" si="277"/>
        <v>Picea abies</v>
      </c>
      <c r="BA1972">
        <f t="shared" si="270"/>
        <v>18.324999999999999</v>
      </c>
      <c r="BB1972">
        <f t="shared" si="271"/>
        <v>1.0661231914066358</v>
      </c>
      <c r="BC1972">
        <f t="shared" si="272"/>
        <v>40.042000000000002</v>
      </c>
      <c r="BD1972">
        <f t="shared" si="273"/>
        <v>1200.5</v>
      </c>
      <c r="BE1972">
        <f t="shared" si="274"/>
        <v>0.35</v>
      </c>
      <c r="BF1972">
        <f t="shared" si="275"/>
        <v>4.1003933940000001</v>
      </c>
      <c r="BG1972">
        <f t="shared" si="276"/>
        <v>5.7735469999999997E-2</v>
      </c>
    </row>
    <row r="1973" spans="1:59" x14ac:dyDescent="0.25">
      <c r="A1973">
        <v>841</v>
      </c>
      <c r="H1973" t="s">
        <v>207</v>
      </c>
      <c r="I1973" t="s">
        <v>222</v>
      </c>
      <c r="M1973" t="s">
        <v>118</v>
      </c>
      <c r="Q1973" t="s">
        <v>207</v>
      </c>
      <c r="R1973">
        <v>17.75</v>
      </c>
      <c r="S1973">
        <v>18.3</v>
      </c>
      <c r="T1973">
        <v>400.435</v>
      </c>
      <c r="U1973">
        <v>1200</v>
      </c>
      <c r="V1973" t="s">
        <v>207</v>
      </c>
      <c r="W1973" t="s">
        <v>207</v>
      </c>
      <c r="X1973">
        <v>1.7266758719999999</v>
      </c>
      <c r="Y1973" t="s">
        <v>207</v>
      </c>
      <c r="Z1973" t="s">
        <v>207</v>
      </c>
      <c r="AA1973" t="s">
        <v>207</v>
      </c>
      <c r="AB1973" t="s">
        <v>207</v>
      </c>
      <c r="AC1973" t="s">
        <v>207</v>
      </c>
      <c r="AD1973" t="s">
        <v>207</v>
      </c>
      <c r="AE1973" t="s">
        <v>207</v>
      </c>
      <c r="AG1973">
        <v>-1.18</v>
      </c>
      <c r="AH1973">
        <v>-0.39</v>
      </c>
      <c r="AI1973" t="s">
        <v>207</v>
      </c>
      <c r="AJ1973" t="s">
        <v>207</v>
      </c>
      <c r="AL1973" t="s">
        <v>207</v>
      </c>
      <c r="AQ1973" t="s">
        <v>207</v>
      </c>
      <c r="AR1973" t="s">
        <v>207</v>
      </c>
      <c r="AS1973">
        <v>0.158093657</v>
      </c>
      <c r="AT1973">
        <v>11.962743140000001</v>
      </c>
      <c r="AU1973">
        <v>1.0189625229999999</v>
      </c>
      <c r="AV1973">
        <v>267.62239010000002</v>
      </c>
      <c r="AX1973">
        <f t="shared" si="269"/>
        <v>2.1031762163088077</v>
      </c>
      <c r="AZ1973" t="str">
        <f t="shared" si="277"/>
        <v>Picea abies</v>
      </c>
      <c r="BA1973">
        <f t="shared" si="270"/>
        <v>18.3</v>
      </c>
      <c r="BB1973">
        <f t="shared" si="271"/>
        <v>1.0842136933088078</v>
      </c>
      <c r="BC1973">
        <f t="shared" si="272"/>
        <v>40.043500000000002</v>
      </c>
      <c r="BD1973">
        <f t="shared" si="273"/>
        <v>1200</v>
      </c>
      <c r="BE1973">
        <f t="shared" si="274"/>
        <v>0.39</v>
      </c>
      <c r="BF1973">
        <f t="shared" si="275"/>
        <v>11.962743140000001</v>
      </c>
      <c r="BG1973">
        <f t="shared" si="276"/>
        <v>0.158093657</v>
      </c>
    </row>
    <row r="1974" spans="1:59" x14ac:dyDescent="0.25">
      <c r="A1974">
        <v>842</v>
      </c>
      <c r="H1974" t="s">
        <v>207</v>
      </c>
      <c r="I1974" t="s">
        <v>222</v>
      </c>
      <c r="M1974" t="s">
        <v>118</v>
      </c>
      <c r="Q1974" t="s">
        <v>207</v>
      </c>
      <c r="R1974">
        <v>17.754999999999999</v>
      </c>
      <c r="S1974">
        <v>18.239999999999998</v>
      </c>
      <c r="T1974">
        <v>400.21499999999997</v>
      </c>
      <c r="U1974">
        <v>1200</v>
      </c>
      <c r="V1974" t="s">
        <v>207</v>
      </c>
      <c r="W1974" t="s">
        <v>207</v>
      </c>
      <c r="X1974">
        <v>2.069704996</v>
      </c>
      <c r="Y1974" t="s">
        <v>207</v>
      </c>
      <c r="Z1974" t="s">
        <v>207</v>
      </c>
      <c r="AA1974" t="s">
        <v>207</v>
      </c>
      <c r="AB1974" t="s">
        <v>207</v>
      </c>
      <c r="AC1974" t="s">
        <v>207</v>
      </c>
      <c r="AD1974" t="s">
        <v>207</v>
      </c>
      <c r="AE1974" t="s">
        <v>207</v>
      </c>
      <c r="AG1974">
        <v>-0.59</v>
      </c>
      <c r="AH1974">
        <v>-0.19</v>
      </c>
      <c r="AI1974" t="s">
        <v>207</v>
      </c>
      <c r="AJ1974" t="s">
        <v>207</v>
      </c>
      <c r="AL1974" t="s">
        <v>207</v>
      </c>
      <c r="AQ1974" t="s">
        <v>207</v>
      </c>
      <c r="AR1974" t="s">
        <v>207</v>
      </c>
      <c r="AS1974">
        <v>0.19332544300000001</v>
      </c>
      <c r="AT1974">
        <v>15.4434361</v>
      </c>
      <c r="AU1974">
        <v>1.0096390550000001</v>
      </c>
      <c r="AV1974">
        <v>259.12733040000001</v>
      </c>
      <c r="AX1974">
        <f t="shared" si="269"/>
        <v>2.0952734338550796</v>
      </c>
      <c r="AZ1974" t="str">
        <f t="shared" si="277"/>
        <v>Picea abies</v>
      </c>
      <c r="BA1974">
        <f t="shared" si="270"/>
        <v>18.239999999999998</v>
      </c>
      <c r="BB1974">
        <f t="shared" si="271"/>
        <v>1.0856343788550795</v>
      </c>
      <c r="BC1974">
        <f t="shared" si="272"/>
        <v>40.021499999999996</v>
      </c>
      <c r="BD1974">
        <f t="shared" si="273"/>
        <v>1200</v>
      </c>
      <c r="BE1974">
        <f t="shared" si="274"/>
        <v>0.19</v>
      </c>
      <c r="BF1974">
        <f t="shared" si="275"/>
        <v>15.4434361</v>
      </c>
      <c r="BG1974">
        <f t="shared" si="276"/>
        <v>0.19332544300000001</v>
      </c>
    </row>
    <row r="1975" spans="1:59" x14ac:dyDescent="0.25">
      <c r="A1975">
        <v>843</v>
      </c>
      <c r="H1975" t="s">
        <v>207</v>
      </c>
      <c r="I1975" t="s">
        <v>222</v>
      </c>
      <c r="M1975" t="s">
        <v>118</v>
      </c>
      <c r="Q1975" t="s">
        <v>207</v>
      </c>
      <c r="R1975">
        <v>17.850000000000001</v>
      </c>
      <c r="S1975">
        <v>18.61</v>
      </c>
      <c r="T1975">
        <v>400.38499999999999</v>
      </c>
      <c r="U1975">
        <v>1199.5</v>
      </c>
      <c r="V1975" t="s">
        <v>207</v>
      </c>
      <c r="W1975" t="s">
        <v>207</v>
      </c>
      <c r="X1975">
        <v>1.657738089</v>
      </c>
      <c r="Y1975" t="s">
        <v>207</v>
      </c>
      <c r="Z1975" t="s">
        <v>207</v>
      </c>
      <c r="AA1975" t="s">
        <v>207</v>
      </c>
      <c r="AB1975" t="s">
        <v>207</v>
      </c>
      <c r="AC1975" t="s">
        <v>207</v>
      </c>
      <c r="AD1975" t="s">
        <v>207</v>
      </c>
      <c r="AE1975" t="s">
        <v>207</v>
      </c>
      <c r="AG1975">
        <v>-0.47</v>
      </c>
      <c r="AH1975">
        <v>-0.19</v>
      </c>
      <c r="AI1975" t="s">
        <v>207</v>
      </c>
      <c r="AJ1975" t="s">
        <v>207</v>
      </c>
      <c r="AL1975" t="s">
        <v>207</v>
      </c>
      <c r="AQ1975" t="s">
        <v>207</v>
      </c>
      <c r="AR1975" t="s">
        <v>207</v>
      </c>
      <c r="AS1975">
        <v>0.14562495</v>
      </c>
      <c r="AT1975">
        <v>12.037245909999999</v>
      </c>
      <c r="AU1975">
        <v>1.0347984779999999</v>
      </c>
      <c r="AV1975">
        <v>256.09362240000002</v>
      </c>
      <c r="AX1975">
        <f t="shared" si="269"/>
        <v>2.1444242907530429</v>
      </c>
      <c r="AZ1975" t="str">
        <f t="shared" si="277"/>
        <v>Picea abies</v>
      </c>
      <c r="BA1975">
        <f t="shared" si="270"/>
        <v>18.61</v>
      </c>
      <c r="BB1975">
        <f t="shared" si="271"/>
        <v>1.109625812753043</v>
      </c>
      <c r="BC1975">
        <f t="shared" si="272"/>
        <v>40.038499999999999</v>
      </c>
      <c r="BD1975">
        <f t="shared" si="273"/>
        <v>1199.5</v>
      </c>
      <c r="BE1975">
        <f t="shared" si="274"/>
        <v>0.19</v>
      </c>
      <c r="BF1975">
        <f t="shared" si="275"/>
        <v>12.037245909999999</v>
      </c>
      <c r="BG1975">
        <f t="shared" si="276"/>
        <v>0.14562495</v>
      </c>
    </row>
    <row r="1976" spans="1:59" x14ac:dyDescent="0.25">
      <c r="A1976">
        <v>844</v>
      </c>
      <c r="H1976" t="s">
        <v>207</v>
      </c>
      <c r="I1976" t="s">
        <v>222</v>
      </c>
      <c r="M1976" t="s">
        <v>118</v>
      </c>
      <c r="Q1976" t="s">
        <v>207</v>
      </c>
      <c r="R1976">
        <v>17.864999999999998</v>
      </c>
      <c r="S1976">
        <v>18.725000000000001</v>
      </c>
      <c r="T1976">
        <v>400.35500000000002</v>
      </c>
      <c r="U1976">
        <v>1199</v>
      </c>
      <c r="V1976" t="s">
        <v>207</v>
      </c>
      <c r="W1976" t="s">
        <v>207</v>
      </c>
      <c r="X1976">
        <v>2.9684360710000002</v>
      </c>
      <c r="Y1976" t="s">
        <v>207</v>
      </c>
      <c r="Z1976" t="s">
        <v>207</v>
      </c>
      <c r="AA1976" t="s">
        <v>207</v>
      </c>
      <c r="AB1976" t="s">
        <v>207</v>
      </c>
      <c r="AC1976" t="s">
        <v>207</v>
      </c>
      <c r="AD1976" t="s">
        <v>207</v>
      </c>
      <c r="AE1976" t="s">
        <v>207</v>
      </c>
      <c r="AG1976">
        <v>-0.34</v>
      </c>
      <c r="AH1976">
        <v>-0.27</v>
      </c>
      <c r="AI1976" t="s">
        <v>207</v>
      </c>
      <c r="AJ1976" t="s">
        <v>207</v>
      </c>
      <c r="AL1976" t="s">
        <v>207</v>
      </c>
      <c r="AQ1976" t="s">
        <v>207</v>
      </c>
      <c r="AR1976" t="s">
        <v>207</v>
      </c>
      <c r="AS1976">
        <v>0.26407879499999998</v>
      </c>
      <c r="AT1976">
        <v>13.768588830000001</v>
      </c>
      <c r="AU1976">
        <v>1.0200332560000001</v>
      </c>
      <c r="AV1976">
        <v>304.94416469999999</v>
      </c>
      <c r="AX1976">
        <f t="shared" si="269"/>
        <v>2.1599050375897209</v>
      </c>
      <c r="AZ1976" t="str">
        <f t="shared" si="277"/>
        <v>Picea abies</v>
      </c>
      <c r="BA1976">
        <f t="shared" si="270"/>
        <v>18.725000000000001</v>
      </c>
      <c r="BB1976">
        <f t="shared" si="271"/>
        <v>1.1398717815897208</v>
      </c>
      <c r="BC1976">
        <f t="shared" si="272"/>
        <v>40.035499999999999</v>
      </c>
      <c r="BD1976">
        <f t="shared" si="273"/>
        <v>1199</v>
      </c>
      <c r="BE1976">
        <f t="shared" si="274"/>
        <v>0.27</v>
      </c>
      <c r="BF1976">
        <f t="shared" si="275"/>
        <v>13.768588830000001</v>
      </c>
      <c r="BG1976">
        <f t="shared" si="276"/>
        <v>0.26407879499999998</v>
      </c>
    </row>
    <row r="1977" spans="1:59" x14ac:dyDescent="0.25">
      <c r="A1977">
        <v>845</v>
      </c>
      <c r="H1977" t="s">
        <v>207</v>
      </c>
      <c r="I1977" t="s">
        <v>222</v>
      </c>
      <c r="M1977" t="s">
        <v>118</v>
      </c>
      <c r="Q1977" t="s">
        <v>207</v>
      </c>
      <c r="R1977">
        <v>17.835000000000001</v>
      </c>
      <c r="S1977">
        <v>18.510000000000002</v>
      </c>
      <c r="T1977">
        <v>400.24</v>
      </c>
      <c r="U1977">
        <v>1201</v>
      </c>
      <c r="V1977" t="s">
        <v>207</v>
      </c>
      <c r="W1977" t="s">
        <v>207</v>
      </c>
      <c r="X1977">
        <v>1.537559573</v>
      </c>
      <c r="Y1977" t="s">
        <v>207</v>
      </c>
      <c r="Z1977" t="s">
        <v>207</v>
      </c>
      <c r="AA1977" t="s">
        <v>207</v>
      </c>
      <c r="AB1977" t="s">
        <v>207</v>
      </c>
      <c r="AC1977" t="s">
        <v>207</v>
      </c>
      <c r="AD1977" t="s">
        <v>207</v>
      </c>
      <c r="AE1977" t="s">
        <v>207</v>
      </c>
      <c r="AG1977">
        <v>-0.53</v>
      </c>
      <c r="AH1977">
        <v>-0.16</v>
      </c>
      <c r="AI1977" t="s">
        <v>207</v>
      </c>
      <c r="AJ1977" t="s">
        <v>207</v>
      </c>
      <c r="AL1977" t="s">
        <v>207</v>
      </c>
      <c r="AQ1977" t="s">
        <v>207</v>
      </c>
      <c r="AR1977" t="s">
        <v>207</v>
      </c>
      <c r="AS1977">
        <v>0.136422301</v>
      </c>
      <c r="AT1977">
        <v>8.5167304280000007</v>
      </c>
      <c r="AU1977">
        <v>1.0341274680000001</v>
      </c>
      <c r="AV1977">
        <v>289.52317570000002</v>
      </c>
      <c r="AX1977">
        <f t="shared" si="269"/>
        <v>2.1310417876616885</v>
      </c>
      <c r="AZ1977" t="str">
        <f t="shared" si="277"/>
        <v>Picea abies</v>
      </c>
      <c r="BA1977">
        <f t="shared" si="270"/>
        <v>18.510000000000002</v>
      </c>
      <c r="BB1977">
        <f t="shared" si="271"/>
        <v>1.0969143196616884</v>
      </c>
      <c r="BC1977">
        <f t="shared" si="272"/>
        <v>40.024000000000001</v>
      </c>
      <c r="BD1977">
        <f t="shared" si="273"/>
        <v>1201</v>
      </c>
      <c r="BE1977">
        <f t="shared" si="274"/>
        <v>0.16</v>
      </c>
      <c r="BF1977">
        <f t="shared" si="275"/>
        <v>8.5167304280000007</v>
      </c>
      <c r="BG1977">
        <f t="shared" si="276"/>
        <v>0.136422301</v>
      </c>
    </row>
    <row r="1978" spans="1:59" x14ac:dyDescent="0.25">
      <c r="A1978">
        <v>846</v>
      </c>
      <c r="H1978" t="s">
        <v>207</v>
      </c>
      <c r="I1978" t="s">
        <v>222</v>
      </c>
      <c r="M1978" t="s">
        <v>118</v>
      </c>
      <c r="Q1978" t="s">
        <v>207</v>
      </c>
      <c r="R1978">
        <v>17.760000000000002</v>
      </c>
      <c r="S1978">
        <v>18.324999999999999</v>
      </c>
      <c r="T1978">
        <v>400.25</v>
      </c>
      <c r="U1978">
        <v>1201</v>
      </c>
      <c r="V1978" t="s">
        <v>207</v>
      </c>
      <c r="W1978" t="s">
        <v>207</v>
      </c>
      <c r="X1978">
        <v>2.2022668840000001</v>
      </c>
      <c r="Y1978" t="s">
        <v>207</v>
      </c>
      <c r="Z1978" t="s">
        <v>207</v>
      </c>
      <c r="AA1978" t="s">
        <v>207</v>
      </c>
      <c r="AB1978" t="s">
        <v>207</v>
      </c>
      <c r="AC1978" t="s">
        <v>207</v>
      </c>
      <c r="AD1978" t="s">
        <v>207</v>
      </c>
      <c r="AE1978" t="s">
        <v>207</v>
      </c>
      <c r="AG1978">
        <v>-0.35</v>
      </c>
      <c r="AH1978">
        <v>-0.12</v>
      </c>
      <c r="AI1978" t="s">
        <v>207</v>
      </c>
      <c r="AJ1978" t="s">
        <v>207</v>
      </c>
      <c r="AL1978" t="s">
        <v>207</v>
      </c>
      <c r="AQ1978" t="s">
        <v>207</v>
      </c>
      <c r="AR1978" t="s">
        <v>207</v>
      </c>
      <c r="AS1978">
        <v>0.20294804699999999</v>
      </c>
      <c r="AT1978">
        <v>12.277445820000001</v>
      </c>
      <c r="AU1978">
        <v>1.01442564</v>
      </c>
      <c r="AV1978">
        <v>291.19910870000001</v>
      </c>
      <c r="AX1978">
        <f t="shared" si="269"/>
        <v>2.1064767344066357</v>
      </c>
      <c r="AZ1978" t="str">
        <f t="shared" si="277"/>
        <v>Picea abies</v>
      </c>
      <c r="BA1978">
        <f t="shared" si="270"/>
        <v>18.324999999999999</v>
      </c>
      <c r="BB1978">
        <f t="shared" si="271"/>
        <v>1.0920510944066357</v>
      </c>
      <c r="BC1978">
        <f t="shared" si="272"/>
        <v>40.024999999999999</v>
      </c>
      <c r="BD1978">
        <f t="shared" si="273"/>
        <v>1201</v>
      </c>
      <c r="BE1978">
        <f t="shared" si="274"/>
        <v>0.12</v>
      </c>
      <c r="BF1978">
        <f t="shared" si="275"/>
        <v>12.277445820000001</v>
      </c>
      <c r="BG1978">
        <f t="shared" si="276"/>
        <v>0.20294804699999999</v>
      </c>
    </row>
    <row r="1979" spans="1:59" x14ac:dyDescent="0.25">
      <c r="A1979">
        <v>847</v>
      </c>
      <c r="H1979" t="s">
        <v>207</v>
      </c>
      <c r="I1979" t="s">
        <v>222</v>
      </c>
      <c r="M1979" t="s">
        <v>118</v>
      </c>
      <c r="Q1979" t="s">
        <v>207</v>
      </c>
      <c r="R1979">
        <v>17.795000000000002</v>
      </c>
      <c r="S1979">
        <v>18.47</v>
      </c>
      <c r="T1979">
        <v>400.39499999999998</v>
      </c>
      <c r="U1979">
        <v>1199</v>
      </c>
      <c r="V1979" t="s">
        <v>207</v>
      </c>
      <c r="W1979" t="s">
        <v>207</v>
      </c>
      <c r="X1979">
        <v>2.662636521</v>
      </c>
      <c r="Y1979" t="s">
        <v>207</v>
      </c>
      <c r="Z1979" t="s">
        <v>207</v>
      </c>
      <c r="AA1979" t="s">
        <v>207</v>
      </c>
      <c r="AB1979" t="s">
        <v>207</v>
      </c>
      <c r="AC1979" t="s">
        <v>207</v>
      </c>
      <c r="AD1979" t="s">
        <v>207</v>
      </c>
      <c r="AE1979" t="s">
        <v>207</v>
      </c>
      <c r="AG1979">
        <v>-0.37</v>
      </c>
      <c r="AH1979">
        <v>-0.11</v>
      </c>
      <c r="AI1979" t="s">
        <v>207</v>
      </c>
      <c r="AJ1979" t="s">
        <v>207</v>
      </c>
      <c r="AL1979" t="s">
        <v>207</v>
      </c>
      <c r="AQ1979" t="s">
        <v>207</v>
      </c>
      <c r="AR1979" t="s">
        <v>207</v>
      </c>
      <c r="AS1979">
        <v>0.24312893899999999</v>
      </c>
      <c r="AT1979">
        <v>14.203474999999999</v>
      </c>
      <c r="AU1979">
        <v>1.013917328</v>
      </c>
      <c r="AV1979">
        <v>294.00742330000003</v>
      </c>
      <c r="AX1979">
        <f t="shared" si="269"/>
        <v>2.1257092862713214</v>
      </c>
      <c r="AZ1979" t="str">
        <f t="shared" si="277"/>
        <v>Picea abies</v>
      </c>
      <c r="BA1979">
        <f t="shared" si="270"/>
        <v>18.47</v>
      </c>
      <c r="BB1979">
        <f t="shared" si="271"/>
        <v>1.1117919582713214</v>
      </c>
      <c r="BC1979">
        <f t="shared" si="272"/>
        <v>40.039499999999997</v>
      </c>
      <c r="BD1979">
        <f t="shared" si="273"/>
        <v>1199</v>
      </c>
      <c r="BE1979">
        <f t="shared" si="274"/>
        <v>0.11</v>
      </c>
      <c r="BF1979">
        <f t="shared" si="275"/>
        <v>14.203474999999999</v>
      </c>
      <c r="BG1979">
        <f t="shared" si="276"/>
        <v>0.24312893899999999</v>
      </c>
    </row>
    <row r="1980" spans="1:59" x14ac:dyDescent="0.25">
      <c r="A1980">
        <v>848</v>
      </c>
      <c r="H1980" t="s">
        <v>207</v>
      </c>
      <c r="I1980" t="s">
        <v>222</v>
      </c>
      <c r="M1980" t="s">
        <v>118</v>
      </c>
      <c r="Q1980" t="s">
        <v>207</v>
      </c>
      <c r="R1980">
        <v>17.75</v>
      </c>
      <c r="S1980">
        <v>18.215</v>
      </c>
      <c r="T1980">
        <v>400.315</v>
      </c>
      <c r="U1980">
        <v>1201</v>
      </c>
      <c r="V1980" t="s">
        <v>207</v>
      </c>
      <c r="W1980" t="s">
        <v>207</v>
      </c>
      <c r="X1980">
        <v>2.3217886600000002</v>
      </c>
      <c r="Y1980" t="s">
        <v>207</v>
      </c>
      <c r="Z1980" t="s">
        <v>207</v>
      </c>
      <c r="AA1980" t="s">
        <v>207</v>
      </c>
      <c r="AB1980" t="s">
        <v>207</v>
      </c>
      <c r="AC1980" t="s">
        <v>207</v>
      </c>
      <c r="AD1980" t="s">
        <v>207</v>
      </c>
      <c r="AE1980" t="s">
        <v>207</v>
      </c>
      <c r="AG1980">
        <v>-0.42</v>
      </c>
      <c r="AH1980">
        <v>-0.12</v>
      </c>
      <c r="AI1980" t="s">
        <v>207</v>
      </c>
      <c r="AJ1980" t="s">
        <v>207</v>
      </c>
      <c r="AL1980" t="s">
        <v>207</v>
      </c>
      <c r="AQ1980" t="s">
        <v>207</v>
      </c>
      <c r="AR1980" t="s">
        <v>207</v>
      </c>
      <c r="AS1980">
        <v>0.21939230600000001</v>
      </c>
      <c r="AT1980">
        <v>14.74559612</v>
      </c>
      <c r="AU1980">
        <v>1.002216625</v>
      </c>
      <c r="AV1980">
        <v>278.75824249999999</v>
      </c>
      <c r="AX1980">
        <f t="shared" si="269"/>
        <v>2.0919882867945008</v>
      </c>
      <c r="AZ1980" t="str">
        <f t="shared" si="277"/>
        <v>Picea abies</v>
      </c>
      <c r="BA1980">
        <f t="shared" si="270"/>
        <v>18.215</v>
      </c>
      <c r="BB1980">
        <f t="shared" si="271"/>
        <v>1.0897716617945008</v>
      </c>
      <c r="BC1980">
        <f t="shared" si="272"/>
        <v>40.031500000000001</v>
      </c>
      <c r="BD1980">
        <f t="shared" si="273"/>
        <v>1201</v>
      </c>
      <c r="BE1980">
        <f t="shared" si="274"/>
        <v>0.12</v>
      </c>
      <c r="BF1980">
        <f t="shared" si="275"/>
        <v>14.74559612</v>
      </c>
      <c r="BG1980">
        <f t="shared" si="276"/>
        <v>0.21939230600000001</v>
      </c>
    </row>
    <row r="1981" spans="1:59" x14ac:dyDescent="0.25">
      <c r="A1981">
        <v>849</v>
      </c>
      <c r="H1981" t="s">
        <v>207</v>
      </c>
      <c r="I1981" t="s">
        <v>222</v>
      </c>
      <c r="M1981" t="s">
        <v>118</v>
      </c>
      <c r="Q1981" t="s">
        <v>207</v>
      </c>
      <c r="R1981">
        <v>17.79</v>
      </c>
      <c r="S1981">
        <v>18.454999999999998</v>
      </c>
      <c r="T1981">
        <v>400.57499999999999</v>
      </c>
      <c r="U1981">
        <v>1199.5</v>
      </c>
      <c r="V1981" t="s">
        <v>207</v>
      </c>
      <c r="W1981" t="s">
        <v>207</v>
      </c>
      <c r="X1981">
        <v>2.631884989</v>
      </c>
      <c r="Y1981" t="s">
        <v>207</v>
      </c>
      <c r="Z1981" t="s">
        <v>207</v>
      </c>
      <c r="AA1981" t="s">
        <v>207</v>
      </c>
      <c r="AB1981" t="s">
        <v>207</v>
      </c>
      <c r="AC1981" t="s">
        <v>207</v>
      </c>
      <c r="AD1981" t="s">
        <v>207</v>
      </c>
      <c r="AE1981" t="s">
        <v>207</v>
      </c>
      <c r="AG1981">
        <v>-0.28999999999999998</v>
      </c>
      <c r="AH1981">
        <v>-0.22</v>
      </c>
      <c r="AI1981" t="s">
        <v>207</v>
      </c>
      <c r="AJ1981" t="s">
        <v>207</v>
      </c>
      <c r="AL1981" t="s">
        <v>207</v>
      </c>
      <c r="AQ1981" t="s">
        <v>207</v>
      </c>
      <c r="AR1981" t="s">
        <v>207</v>
      </c>
      <c r="AS1981">
        <v>0.23956328599999999</v>
      </c>
      <c r="AT1981">
        <v>12.83905805</v>
      </c>
      <c r="AU1981">
        <v>1.018685292</v>
      </c>
      <c r="AV1981">
        <v>302.48991710000001</v>
      </c>
      <c r="AX1981">
        <f t="shared" si="269"/>
        <v>2.1237126110778783</v>
      </c>
      <c r="AZ1981" t="str">
        <f t="shared" si="277"/>
        <v>Picea abies</v>
      </c>
      <c r="BA1981">
        <f t="shared" si="270"/>
        <v>18.454999999999998</v>
      </c>
      <c r="BB1981">
        <f t="shared" si="271"/>
        <v>1.1050273190778783</v>
      </c>
      <c r="BC1981">
        <f t="shared" si="272"/>
        <v>40.057499999999997</v>
      </c>
      <c r="BD1981">
        <f t="shared" si="273"/>
        <v>1199.5</v>
      </c>
      <c r="BE1981">
        <f t="shared" si="274"/>
        <v>0.22</v>
      </c>
      <c r="BF1981">
        <f t="shared" si="275"/>
        <v>12.83905805</v>
      </c>
      <c r="BG1981">
        <f t="shared" si="276"/>
        <v>0.23956328599999999</v>
      </c>
    </row>
    <row r="1982" spans="1:59" x14ac:dyDescent="0.25">
      <c r="A1982">
        <v>850</v>
      </c>
      <c r="H1982" t="s">
        <v>207</v>
      </c>
      <c r="I1982" t="s">
        <v>222</v>
      </c>
      <c r="M1982" t="s">
        <v>118</v>
      </c>
      <c r="Q1982" t="s">
        <v>207</v>
      </c>
      <c r="R1982">
        <v>17.815000000000001</v>
      </c>
      <c r="S1982">
        <v>18.68</v>
      </c>
      <c r="T1982">
        <v>400.40499999999997</v>
      </c>
      <c r="U1982">
        <v>1200</v>
      </c>
      <c r="V1982" t="s">
        <v>207</v>
      </c>
      <c r="W1982" t="s">
        <v>207</v>
      </c>
      <c r="X1982">
        <v>2.295505232</v>
      </c>
      <c r="Y1982" t="s">
        <v>207</v>
      </c>
      <c r="Z1982" t="s">
        <v>207</v>
      </c>
      <c r="AA1982" t="s">
        <v>207</v>
      </c>
      <c r="AB1982" t="s">
        <v>207</v>
      </c>
      <c r="AC1982" t="s">
        <v>207</v>
      </c>
      <c r="AD1982" t="s">
        <v>207</v>
      </c>
      <c r="AE1982" t="s">
        <v>207</v>
      </c>
      <c r="AG1982">
        <v>-0.36</v>
      </c>
      <c r="AH1982">
        <v>-0.1</v>
      </c>
      <c r="AI1982" t="s">
        <v>207</v>
      </c>
      <c r="AJ1982" t="s">
        <v>207</v>
      </c>
      <c r="AL1982" t="s">
        <v>207</v>
      </c>
      <c r="AQ1982" t="s">
        <v>207</v>
      </c>
      <c r="AR1982" t="s">
        <v>207</v>
      </c>
      <c r="AS1982">
        <v>0.207792647</v>
      </c>
      <c r="AT1982">
        <v>12.707960630000001</v>
      </c>
      <c r="AU1982">
        <v>0.99410093200000005</v>
      </c>
      <c r="AV1982">
        <v>288.18100759999999</v>
      </c>
      <c r="AX1982">
        <f t="shared" si="269"/>
        <v>2.1538357468484017</v>
      </c>
      <c r="AZ1982" t="str">
        <f t="shared" si="277"/>
        <v>Picea abies</v>
      </c>
      <c r="BA1982">
        <f t="shared" si="270"/>
        <v>18.68</v>
      </c>
      <c r="BB1982">
        <f t="shared" si="271"/>
        <v>1.1597348148484017</v>
      </c>
      <c r="BC1982">
        <f t="shared" si="272"/>
        <v>40.040499999999994</v>
      </c>
      <c r="BD1982">
        <f t="shared" si="273"/>
        <v>1200</v>
      </c>
      <c r="BE1982">
        <f t="shared" si="274"/>
        <v>0.1</v>
      </c>
      <c r="BF1982">
        <f t="shared" si="275"/>
        <v>12.707960630000001</v>
      </c>
      <c r="BG1982">
        <f t="shared" si="276"/>
        <v>0.207792647</v>
      </c>
    </row>
    <row r="1983" spans="1:59" x14ac:dyDescent="0.25">
      <c r="A1983">
        <v>851</v>
      </c>
      <c r="H1983" t="s">
        <v>207</v>
      </c>
      <c r="I1983" t="s">
        <v>222</v>
      </c>
      <c r="M1983" t="s">
        <v>118</v>
      </c>
      <c r="Q1983" t="s">
        <v>207</v>
      </c>
      <c r="R1983">
        <v>17.765000000000001</v>
      </c>
      <c r="S1983">
        <v>18.170000000000002</v>
      </c>
      <c r="T1983">
        <v>400.38</v>
      </c>
      <c r="U1983">
        <v>1201</v>
      </c>
      <c r="V1983" t="s">
        <v>207</v>
      </c>
      <c r="W1983" t="s">
        <v>207</v>
      </c>
      <c r="X1983">
        <v>2.4170985100000002</v>
      </c>
      <c r="Y1983" t="s">
        <v>207</v>
      </c>
      <c r="Z1983" t="s">
        <v>207</v>
      </c>
      <c r="AA1983" t="s">
        <v>207</v>
      </c>
      <c r="AB1983" t="s">
        <v>207</v>
      </c>
      <c r="AC1983" t="s">
        <v>207</v>
      </c>
      <c r="AD1983" t="s">
        <v>207</v>
      </c>
      <c r="AE1983" t="s">
        <v>207</v>
      </c>
      <c r="AG1983">
        <v>-0.39</v>
      </c>
      <c r="AH1983">
        <v>-0.11</v>
      </c>
      <c r="AI1983" t="s">
        <v>207</v>
      </c>
      <c r="AJ1983" t="s">
        <v>207</v>
      </c>
      <c r="AL1983" t="s">
        <v>207</v>
      </c>
      <c r="AQ1983" t="s">
        <v>207</v>
      </c>
      <c r="AR1983" t="s">
        <v>207</v>
      </c>
      <c r="AS1983">
        <v>0.229705515</v>
      </c>
      <c r="AT1983">
        <v>12.75273142</v>
      </c>
      <c r="AU1983">
        <v>1.005094637</v>
      </c>
      <c r="AV1983">
        <v>298.6874072</v>
      </c>
      <c r="AX1983">
        <f t="shared" si="269"/>
        <v>2.0860863820768616</v>
      </c>
      <c r="AZ1983" t="str">
        <f t="shared" si="277"/>
        <v>Picea abies</v>
      </c>
      <c r="BA1983">
        <f t="shared" si="270"/>
        <v>18.170000000000002</v>
      </c>
      <c r="BB1983">
        <f t="shared" si="271"/>
        <v>1.0809917450768616</v>
      </c>
      <c r="BC1983">
        <f t="shared" si="272"/>
        <v>40.037999999999997</v>
      </c>
      <c r="BD1983">
        <f t="shared" si="273"/>
        <v>1201</v>
      </c>
      <c r="BE1983">
        <f t="shared" si="274"/>
        <v>0.11</v>
      </c>
      <c r="BF1983">
        <f t="shared" si="275"/>
        <v>12.75273142</v>
      </c>
      <c r="BG1983">
        <f t="shared" si="276"/>
        <v>0.229705515</v>
      </c>
    </row>
    <row r="1984" spans="1:59" x14ac:dyDescent="0.25">
      <c r="A1984">
        <v>852</v>
      </c>
      <c r="H1984" t="s">
        <v>207</v>
      </c>
      <c r="I1984" t="s">
        <v>222</v>
      </c>
      <c r="M1984" t="s">
        <v>118</v>
      </c>
      <c r="Q1984" t="s">
        <v>207</v>
      </c>
      <c r="R1984">
        <v>17.690000000000001</v>
      </c>
      <c r="S1984">
        <v>18.065000000000001</v>
      </c>
      <c r="T1984">
        <v>400.03</v>
      </c>
      <c r="U1984">
        <v>1200.5</v>
      </c>
      <c r="V1984" t="s">
        <v>207</v>
      </c>
      <c r="W1984" t="s">
        <v>207</v>
      </c>
      <c r="X1984">
        <v>1.650566542</v>
      </c>
      <c r="Y1984" t="s">
        <v>207</v>
      </c>
      <c r="Z1984" t="s">
        <v>207</v>
      </c>
      <c r="AA1984" t="s">
        <v>207</v>
      </c>
      <c r="AB1984" t="s">
        <v>207</v>
      </c>
      <c r="AC1984" t="s">
        <v>207</v>
      </c>
      <c r="AD1984" t="s">
        <v>207</v>
      </c>
      <c r="AE1984" t="s">
        <v>207</v>
      </c>
      <c r="AG1984">
        <v>-0.73</v>
      </c>
      <c r="AH1984">
        <v>-0.19</v>
      </c>
      <c r="AI1984" t="s">
        <v>207</v>
      </c>
      <c r="AJ1984" t="s">
        <v>207</v>
      </c>
      <c r="AL1984" t="s">
        <v>207</v>
      </c>
      <c r="AQ1984" t="s">
        <v>207</v>
      </c>
      <c r="AR1984" t="s">
        <v>207</v>
      </c>
      <c r="AS1984">
        <v>0.15139313600000001</v>
      </c>
      <c r="AT1984">
        <v>10.957345589999999</v>
      </c>
      <c r="AU1984">
        <v>1.039381369</v>
      </c>
      <c r="AV1984">
        <v>273.55228829999999</v>
      </c>
      <c r="AX1984">
        <f t="shared" si="269"/>
        <v>2.0723719169588555</v>
      </c>
      <c r="AZ1984" t="str">
        <f t="shared" si="277"/>
        <v>Picea abies</v>
      </c>
      <c r="BA1984">
        <f t="shared" si="270"/>
        <v>18.065000000000001</v>
      </c>
      <c r="BB1984">
        <f t="shared" si="271"/>
        <v>1.0329905479588555</v>
      </c>
      <c r="BC1984">
        <f t="shared" si="272"/>
        <v>40.003</v>
      </c>
      <c r="BD1984">
        <f t="shared" si="273"/>
        <v>1200.5</v>
      </c>
      <c r="BE1984">
        <f t="shared" si="274"/>
        <v>0.19</v>
      </c>
      <c r="BF1984">
        <f t="shared" si="275"/>
        <v>10.957345589999999</v>
      </c>
      <c r="BG1984">
        <f t="shared" si="276"/>
        <v>0.15139313600000001</v>
      </c>
    </row>
    <row r="1985" spans="1:59" x14ac:dyDescent="0.25">
      <c r="A1985">
        <v>853</v>
      </c>
      <c r="H1985" t="s">
        <v>207</v>
      </c>
      <c r="I1985" t="s">
        <v>222</v>
      </c>
      <c r="M1985" t="s">
        <v>118</v>
      </c>
      <c r="Q1985" t="s">
        <v>207</v>
      </c>
      <c r="R1985">
        <v>17.715</v>
      </c>
      <c r="S1985">
        <v>18.09</v>
      </c>
      <c r="T1985">
        <v>400.02</v>
      </c>
      <c r="U1985">
        <v>1200</v>
      </c>
      <c r="V1985" t="s">
        <v>207</v>
      </c>
      <c r="W1985" t="s">
        <v>207</v>
      </c>
      <c r="X1985">
        <v>1.932749182</v>
      </c>
      <c r="Y1985" t="s">
        <v>207</v>
      </c>
      <c r="Z1985" t="s">
        <v>207</v>
      </c>
      <c r="AA1985" t="s">
        <v>207</v>
      </c>
      <c r="AB1985" t="s">
        <v>207</v>
      </c>
      <c r="AC1985" t="s">
        <v>207</v>
      </c>
      <c r="AD1985" t="s">
        <v>207</v>
      </c>
      <c r="AE1985" t="s">
        <v>207</v>
      </c>
      <c r="AG1985">
        <v>-0.49</v>
      </c>
      <c r="AH1985">
        <v>-0.12</v>
      </c>
      <c r="AI1985" t="s">
        <v>207</v>
      </c>
      <c r="AJ1985" t="s">
        <v>207</v>
      </c>
      <c r="AL1985" t="s">
        <v>207</v>
      </c>
      <c r="AQ1985" t="s">
        <v>207</v>
      </c>
      <c r="AR1985" t="s">
        <v>207</v>
      </c>
      <c r="AS1985">
        <v>0.18208291099999999</v>
      </c>
      <c r="AT1985">
        <v>13.87933774</v>
      </c>
      <c r="AU1985">
        <v>1.013881502</v>
      </c>
      <c r="AV1985">
        <v>264.58897869999998</v>
      </c>
      <c r="AX1985">
        <f t="shared" si="269"/>
        <v>2.0756300866224029</v>
      </c>
      <c r="AZ1985" t="str">
        <f t="shared" si="277"/>
        <v>Picea abies</v>
      </c>
      <c r="BA1985">
        <f t="shared" si="270"/>
        <v>18.09</v>
      </c>
      <c r="BB1985">
        <f t="shared" si="271"/>
        <v>1.0617485846224028</v>
      </c>
      <c r="BC1985">
        <f t="shared" si="272"/>
        <v>40.001999999999995</v>
      </c>
      <c r="BD1985">
        <f t="shared" si="273"/>
        <v>1200</v>
      </c>
      <c r="BE1985">
        <f t="shared" si="274"/>
        <v>0.12</v>
      </c>
      <c r="BF1985">
        <f t="shared" si="275"/>
        <v>13.87933774</v>
      </c>
      <c r="BG1985">
        <f t="shared" si="276"/>
        <v>0.18208291099999999</v>
      </c>
    </row>
    <row r="1986" spans="1:59" x14ac:dyDescent="0.25">
      <c r="A1986">
        <v>854</v>
      </c>
      <c r="H1986" t="s">
        <v>207</v>
      </c>
      <c r="I1986" t="s">
        <v>222</v>
      </c>
      <c r="M1986" t="s">
        <v>118</v>
      </c>
      <c r="Q1986" t="s">
        <v>207</v>
      </c>
      <c r="R1986">
        <v>17.684999999999999</v>
      </c>
      <c r="S1986">
        <v>18.07</v>
      </c>
      <c r="T1986">
        <v>400.16500000000002</v>
      </c>
      <c r="U1986">
        <v>1199.5</v>
      </c>
      <c r="V1986" t="s">
        <v>207</v>
      </c>
      <c r="W1986" t="s">
        <v>207</v>
      </c>
      <c r="X1986">
        <v>1.681849358</v>
      </c>
      <c r="Y1986" t="s">
        <v>207</v>
      </c>
      <c r="Z1986" t="s">
        <v>207</v>
      </c>
      <c r="AA1986" t="s">
        <v>207</v>
      </c>
      <c r="AB1986" t="s">
        <v>207</v>
      </c>
      <c r="AC1986" t="s">
        <v>207</v>
      </c>
      <c r="AD1986" t="s">
        <v>207</v>
      </c>
      <c r="AE1986" t="s">
        <v>207</v>
      </c>
      <c r="AG1986">
        <v>-0.56999999999999995</v>
      </c>
      <c r="AH1986">
        <v>-0.23</v>
      </c>
      <c r="AI1986" t="s">
        <v>207</v>
      </c>
      <c r="AJ1986" t="s">
        <v>207</v>
      </c>
      <c r="AL1986" t="s">
        <v>207</v>
      </c>
      <c r="AQ1986" t="s">
        <v>207</v>
      </c>
      <c r="AR1986" t="s">
        <v>207</v>
      </c>
      <c r="AS1986">
        <v>0.158425701</v>
      </c>
      <c r="AT1986">
        <v>7.4356510870000001</v>
      </c>
      <c r="AU1986">
        <v>1.010348348</v>
      </c>
      <c r="AV1986">
        <v>314.09092390000001</v>
      </c>
      <c r="AX1986">
        <f t="shared" ref="AX1986:AX2049" si="278">0.61078*EXP(17.27*BA1986/(BA1986+237.3))</f>
        <v>2.0730231924902975</v>
      </c>
      <c r="AZ1986" t="str">
        <f t="shared" si="277"/>
        <v>Picea abies</v>
      </c>
      <c r="BA1986">
        <f t="shared" ref="BA1986:BA2049" si="279">S1986</f>
        <v>18.07</v>
      </c>
      <c r="BB1986">
        <f t="shared" ref="BB1986:BB2049" si="280">AX1986-AU1986</f>
        <v>1.0626748444902976</v>
      </c>
      <c r="BC1986">
        <f t="shared" ref="BC1986:BC2049" si="281">T1986/10</f>
        <v>40.016500000000001</v>
      </c>
      <c r="BD1986">
        <f t="shared" ref="BD1986:BD2049" si="282">U1986</f>
        <v>1199.5</v>
      </c>
      <c r="BE1986">
        <f t="shared" ref="BE1986:BE2049" si="283">-AH1986</f>
        <v>0.23</v>
      </c>
      <c r="BF1986">
        <f t="shared" ref="BF1986:BF2049" si="284">AT1986</f>
        <v>7.4356510870000001</v>
      </c>
      <c r="BG1986">
        <f t="shared" ref="BG1986:BG2049" si="285">AS1986</f>
        <v>0.158425701</v>
      </c>
    </row>
    <row r="1987" spans="1:59" x14ac:dyDescent="0.25">
      <c r="A1987">
        <v>855</v>
      </c>
      <c r="H1987" t="s">
        <v>207</v>
      </c>
      <c r="I1987" t="s">
        <v>222</v>
      </c>
      <c r="M1987" t="s">
        <v>118</v>
      </c>
      <c r="Q1987" t="s">
        <v>207</v>
      </c>
      <c r="R1987">
        <v>17.75</v>
      </c>
      <c r="S1987">
        <v>18.25</v>
      </c>
      <c r="T1987">
        <v>400.36</v>
      </c>
      <c r="U1987">
        <v>1200</v>
      </c>
      <c r="V1987" t="s">
        <v>207</v>
      </c>
      <c r="W1987" t="s">
        <v>207</v>
      </c>
      <c r="X1987">
        <v>1.8356830129999999</v>
      </c>
      <c r="Y1987" t="s">
        <v>207</v>
      </c>
      <c r="Z1987" t="s">
        <v>207</v>
      </c>
      <c r="AA1987" t="s">
        <v>207</v>
      </c>
      <c r="AB1987" t="s">
        <v>207</v>
      </c>
      <c r="AC1987" t="s">
        <v>207</v>
      </c>
      <c r="AD1987" t="s">
        <v>207</v>
      </c>
      <c r="AE1987" t="s">
        <v>207</v>
      </c>
      <c r="AG1987">
        <v>-0.68</v>
      </c>
      <c r="AH1987">
        <v>-0.27</v>
      </c>
      <c r="AI1987" t="s">
        <v>207</v>
      </c>
      <c r="AJ1987" t="s">
        <v>207</v>
      </c>
      <c r="AL1987" t="s">
        <v>207</v>
      </c>
      <c r="AQ1987" t="s">
        <v>207</v>
      </c>
      <c r="AR1987" t="s">
        <v>207</v>
      </c>
      <c r="AS1987">
        <v>0.16552488400000001</v>
      </c>
      <c r="AT1987">
        <v>7.9166414439999997</v>
      </c>
      <c r="AU1987">
        <v>1.042914232</v>
      </c>
      <c r="AV1987">
        <v>313.64500989999999</v>
      </c>
      <c r="AX1987">
        <f t="shared" si="278"/>
        <v>2.0965887564684085</v>
      </c>
      <c r="AZ1987" t="str">
        <f t="shared" si="277"/>
        <v>Picea abies</v>
      </c>
      <c r="BA1987">
        <f t="shared" si="279"/>
        <v>18.25</v>
      </c>
      <c r="BB1987">
        <f t="shared" si="280"/>
        <v>1.0536745244684085</v>
      </c>
      <c r="BC1987">
        <f t="shared" si="281"/>
        <v>40.036000000000001</v>
      </c>
      <c r="BD1987">
        <f t="shared" si="282"/>
        <v>1200</v>
      </c>
      <c r="BE1987">
        <f t="shared" si="283"/>
        <v>0.27</v>
      </c>
      <c r="BF1987">
        <f t="shared" si="284"/>
        <v>7.9166414439999997</v>
      </c>
      <c r="BG1987">
        <f t="shared" si="285"/>
        <v>0.16552488400000001</v>
      </c>
    </row>
    <row r="1988" spans="1:59" x14ac:dyDescent="0.25">
      <c r="A1988">
        <v>856</v>
      </c>
      <c r="H1988" t="s">
        <v>207</v>
      </c>
      <c r="I1988" t="s">
        <v>222</v>
      </c>
      <c r="M1988" t="s">
        <v>118</v>
      </c>
      <c r="Q1988" t="s">
        <v>207</v>
      </c>
      <c r="R1988">
        <v>17.734999999999999</v>
      </c>
      <c r="S1988">
        <v>18.25</v>
      </c>
      <c r="T1988">
        <v>400.51499999999999</v>
      </c>
      <c r="U1988">
        <v>1201</v>
      </c>
      <c r="V1988" t="s">
        <v>207</v>
      </c>
      <c r="W1988" t="s">
        <v>207</v>
      </c>
      <c r="X1988">
        <v>1.4147462420000001</v>
      </c>
      <c r="Y1988" t="s">
        <v>207</v>
      </c>
      <c r="Z1988" t="s">
        <v>207</v>
      </c>
      <c r="AA1988" t="s">
        <v>207</v>
      </c>
      <c r="AB1988" t="s">
        <v>207</v>
      </c>
      <c r="AC1988" t="s">
        <v>207</v>
      </c>
      <c r="AD1988" t="s">
        <v>207</v>
      </c>
      <c r="AE1988" t="s">
        <v>207</v>
      </c>
      <c r="AG1988">
        <v>-0.52</v>
      </c>
      <c r="AH1988">
        <v>-0.23</v>
      </c>
      <c r="AI1988" t="s">
        <v>207</v>
      </c>
      <c r="AJ1988" t="s">
        <v>207</v>
      </c>
      <c r="AL1988" t="s">
        <v>207</v>
      </c>
      <c r="AQ1988" t="s">
        <v>207</v>
      </c>
      <c r="AR1988" t="s">
        <v>207</v>
      </c>
      <c r="AS1988">
        <v>0.125261716</v>
      </c>
      <c r="AT1988">
        <v>8.9589567159999994</v>
      </c>
      <c r="AU1988">
        <v>1.057137843</v>
      </c>
      <c r="AV1988">
        <v>275.81951340000001</v>
      </c>
      <c r="AX1988">
        <f t="shared" si="278"/>
        <v>2.0965887564684085</v>
      </c>
      <c r="AZ1988" t="str">
        <f t="shared" si="277"/>
        <v>Picea abies</v>
      </c>
      <c r="BA1988">
        <f t="shared" si="279"/>
        <v>18.25</v>
      </c>
      <c r="BB1988">
        <f t="shared" si="280"/>
        <v>1.0394509134684085</v>
      </c>
      <c r="BC1988">
        <f t="shared" si="281"/>
        <v>40.051499999999997</v>
      </c>
      <c r="BD1988">
        <f t="shared" si="282"/>
        <v>1201</v>
      </c>
      <c r="BE1988">
        <f t="shared" si="283"/>
        <v>0.23</v>
      </c>
      <c r="BF1988">
        <f t="shared" si="284"/>
        <v>8.9589567159999994</v>
      </c>
      <c r="BG1988">
        <f t="shared" si="285"/>
        <v>0.125261716</v>
      </c>
    </row>
    <row r="1989" spans="1:59" x14ac:dyDescent="0.25">
      <c r="A1989">
        <v>857</v>
      </c>
      <c r="H1989" t="s">
        <v>207</v>
      </c>
      <c r="I1989" t="s">
        <v>222</v>
      </c>
      <c r="M1989" t="s">
        <v>118</v>
      </c>
      <c r="Q1989" t="s">
        <v>207</v>
      </c>
      <c r="R1989">
        <v>17.690000000000001</v>
      </c>
      <c r="S1989">
        <v>18.04</v>
      </c>
      <c r="T1989">
        <v>400.57</v>
      </c>
      <c r="U1989">
        <v>1200</v>
      </c>
      <c r="V1989" t="s">
        <v>207</v>
      </c>
      <c r="W1989" t="s">
        <v>207</v>
      </c>
      <c r="X1989">
        <v>1.571328391</v>
      </c>
      <c r="Y1989" t="s">
        <v>207</v>
      </c>
      <c r="Z1989" t="s">
        <v>207</v>
      </c>
      <c r="AA1989" t="s">
        <v>207</v>
      </c>
      <c r="AB1989" t="s">
        <v>207</v>
      </c>
      <c r="AC1989" t="s">
        <v>207</v>
      </c>
      <c r="AD1989" t="s">
        <v>207</v>
      </c>
      <c r="AE1989" t="s">
        <v>207</v>
      </c>
      <c r="AG1989">
        <v>-0.38</v>
      </c>
      <c r="AH1989">
        <v>-0.14000000000000001</v>
      </c>
      <c r="AI1989" t="s">
        <v>207</v>
      </c>
      <c r="AJ1989" t="s">
        <v>207</v>
      </c>
      <c r="AL1989" t="s">
        <v>207</v>
      </c>
      <c r="AQ1989" t="s">
        <v>207</v>
      </c>
      <c r="AR1989" t="s">
        <v>207</v>
      </c>
      <c r="AS1989">
        <v>0.143573485</v>
      </c>
      <c r="AT1989">
        <v>8.8296382490000003</v>
      </c>
      <c r="AU1989">
        <v>1.046155548</v>
      </c>
      <c r="AV1989">
        <v>291.90358629999997</v>
      </c>
      <c r="AX1989">
        <f t="shared" si="278"/>
        <v>2.0691182252233</v>
      </c>
      <c r="AZ1989" t="str">
        <f t="shared" si="277"/>
        <v>Picea abies</v>
      </c>
      <c r="BA1989">
        <f t="shared" si="279"/>
        <v>18.04</v>
      </c>
      <c r="BB1989">
        <f t="shared" si="280"/>
        <v>1.0229626772233</v>
      </c>
      <c r="BC1989">
        <f t="shared" si="281"/>
        <v>40.057000000000002</v>
      </c>
      <c r="BD1989">
        <f t="shared" si="282"/>
        <v>1200</v>
      </c>
      <c r="BE1989">
        <f t="shared" si="283"/>
        <v>0.14000000000000001</v>
      </c>
      <c r="BF1989">
        <f t="shared" si="284"/>
        <v>8.8296382490000003</v>
      </c>
      <c r="BG1989">
        <f t="shared" si="285"/>
        <v>0.143573485</v>
      </c>
    </row>
    <row r="1990" spans="1:59" x14ac:dyDescent="0.25">
      <c r="A1990">
        <v>858</v>
      </c>
      <c r="H1990" t="s">
        <v>207</v>
      </c>
      <c r="I1990" t="s">
        <v>222</v>
      </c>
      <c r="M1990" t="s">
        <v>118</v>
      </c>
      <c r="Q1990" t="s">
        <v>207</v>
      </c>
      <c r="R1990">
        <v>17.704999999999998</v>
      </c>
      <c r="S1990">
        <v>18.21</v>
      </c>
      <c r="T1990">
        <v>400.47500000000002</v>
      </c>
      <c r="U1990">
        <v>1200</v>
      </c>
      <c r="V1990" t="s">
        <v>207</v>
      </c>
      <c r="W1990" t="s">
        <v>207</v>
      </c>
      <c r="X1990">
        <v>1.0634962649999999</v>
      </c>
      <c r="Y1990" t="s">
        <v>207</v>
      </c>
      <c r="Z1990" t="s">
        <v>207</v>
      </c>
      <c r="AA1990" t="s">
        <v>207</v>
      </c>
      <c r="AB1990" t="s">
        <v>207</v>
      </c>
      <c r="AC1990" t="s">
        <v>207</v>
      </c>
      <c r="AD1990" t="s">
        <v>207</v>
      </c>
      <c r="AE1990" t="s">
        <v>207</v>
      </c>
      <c r="AG1990">
        <v>-1.3</v>
      </c>
      <c r="AH1990">
        <v>-0.34</v>
      </c>
      <c r="AI1990" t="s">
        <v>207</v>
      </c>
      <c r="AJ1990" t="s">
        <v>207</v>
      </c>
      <c r="AL1990" t="s">
        <v>207</v>
      </c>
      <c r="AQ1990" t="s">
        <v>207</v>
      </c>
      <c r="AR1990" t="s">
        <v>207</v>
      </c>
      <c r="AS1990">
        <v>9.2080385000000001E-2</v>
      </c>
      <c r="AT1990">
        <v>1.0197406330000001</v>
      </c>
      <c r="AU1990">
        <v>1.0804411629999999</v>
      </c>
      <c r="AV1990">
        <v>375.15107369999998</v>
      </c>
      <c r="AX1990">
        <f t="shared" si="278"/>
        <v>2.0913317986701947</v>
      </c>
      <c r="AZ1990" t="str">
        <f t="shared" si="277"/>
        <v>Picea abies</v>
      </c>
      <c r="BA1990">
        <f t="shared" si="279"/>
        <v>18.21</v>
      </c>
      <c r="BB1990">
        <f t="shared" si="280"/>
        <v>1.0108906356701948</v>
      </c>
      <c r="BC1990">
        <f t="shared" si="281"/>
        <v>40.047499999999999</v>
      </c>
      <c r="BD1990">
        <f t="shared" si="282"/>
        <v>1200</v>
      </c>
      <c r="BE1990">
        <f t="shared" si="283"/>
        <v>0.34</v>
      </c>
      <c r="BF1990">
        <f t="shared" si="284"/>
        <v>1.0197406330000001</v>
      </c>
      <c r="BG1990">
        <f t="shared" si="285"/>
        <v>9.2080385000000001E-2</v>
      </c>
    </row>
    <row r="1991" spans="1:59" x14ac:dyDescent="0.25">
      <c r="A1991">
        <v>860</v>
      </c>
      <c r="H1991" t="s">
        <v>207</v>
      </c>
      <c r="I1991" t="s">
        <v>222</v>
      </c>
      <c r="M1991" t="s">
        <v>118</v>
      </c>
      <c r="Q1991" t="s">
        <v>207</v>
      </c>
      <c r="R1991">
        <v>17.805</v>
      </c>
      <c r="S1991">
        <v>18.484999999999999</v>
      </c>
      <c r="T1991">
        <v>400.69</v>
      </c>
      <c r="U1991">
        <v>1200.5</v>
      </c>
      <c r="V1991" t="s">
        <v>207</v>
      </c>
      <c r="W1991" t="s">
        <v>207</v>
      </c>
      <c r="X1991">
        <v>0.62866026799999997</v>
      </c>
      <c r="Y1991" t="s">
        <v>207</v>
      </c>
      <c r="Z1991" t="s">
        <v>207</v>
      </c>
      <c r="AA1991" t="s">
        <v>207</v>
      </c>
      <c r="AB1991" t="s">
        <v>207</v>
      </c>
      <c r="AC1991" t="s">
        <v>207</v>
      </c>
      <c r="AD1991" t="s">
        <v>207</v>
      </c>
      <c r="AE1991" t="s">
        <v>207</v>
      </c>
      <c r="AG1991">
        <v>-2.14</v>
      </c>
      <c r="AH1991">
        <v>-2.13</v>
      </c>
      <c r="AI1991" t="s">
        <v>207</v>
      </c>
      <c r="AJ1991" t="s">
        <v>207</v>
      </c>
      <c r="AL1991" t="s">
        <v>207</v>
      </c>
      <c r="AQ1991" t="s">
        <v>207</v>
      </c>
      <c r="AR1991" t="s">
        <v>207</v>
      </c>
      <c r="AS1991">
        <v>5.2705815000000003E-2</v>
      </c>
      <c r="AT1991">
        <v>1.089412662</v>
      </c>
      <c r="AU1991">
        <v>1.089818014</v>
      </c>
      <c r="AV1991">
        <v>359.83882729999999</v>
      </c>
      <c r="AX1991">
        <f t="shared" si="278"/>
        <v>2.1277076041893674</v>
      </c>
      <c r="AZ1991" t="str">
        <f t="shared" si="277"/>
        <v>Picea abies</v>
      </c>
      <c r="BA1991">
        <f t="shared" si="279"/>
        <v>18.484999999999999</v>
      </c>
      <c r="BB1991">
        <f t="shared" si="280"/>
        <v>1.0378895901893674</v>
      </c>
      <c r="BC1991">
        <f t="shared" si="281"/>
        <v>40.069000000000003</v>
      </c>
      <c r="BD1991">
        <f t="shared" si="282"/>
        <v>1200.5</v>
      </c>
      <c r="BE1991">
        <f t="shared" si="283"/>
        <v>2.13</v>
      </c>
      <c r="BF1991">
        <f t="shared" si="284"/>
        <v>1.089412662</v>
      </c>
      <c r="BG1991">
        <f t="shared" si="285"/>
        <v>5.2705815000000003E-2</v>
      </c>
    </row>
    <row r="1992" spans="1:59" x14ac:dyDescent="0.25">
      <c r="A1992">
        <v>862</v>
      </c>
      <c r="H1992" t="s">
        <v>207</v>
      </c>
      <c r="I1992" t="s">
        <v>222</v>
      </c>
      <c r="M1992" t="s">
        <v>118</v>
      </c>
      <c r="Q1992" t="s">
        <v>207</v>
      </c>
      <c r="R1992">
        <v>17.7225</v>
      </c>
      <c r="S1992">
        <v>18.192499999999999</v>
      </c>
      <c r="T1992">
        <v>400.57749999999999</v>
      </c>
      <c r="U1992">
        <v>1200.5</v>
      </c>
      <c r="V1992" t="s">
        <v>207</v>
      </c>
      <c r="W1992" t="s">
        <v>207</v>
      </c>
      <c r="X1992">
        <v>0.53413773200000003</v>
      </c>
      <c r="Y1992" t="s">
        <v>207</v>
      </c>
      <c r="Z1992" t="s">
        <v>207</v>
      </c>
      <c r="AA1992" t="s">
        <v>207</v>
      </c>
      <c r="AB1992" t="s">
        <v>207</v>
      </c>
      <c r="AC1992" t="s">
        <v>207</v>
      </c>
      <c r="AD1992" t="s">
        <v>207</v>
      </c>
      <c r="AE1992" t="s">
        <v>207</v>
      </c>
      <c r="AG1992">
        <v>-2.7349999999999999</v>
      </c>
      <c r="AH1992">
        <v>-2.52</v>
      </c>
      <c r="AI1992" t="s">
        <v>207</v>
      </c>
      <c r="AJ1992" t="s">
        <v>207</v>
      </c>
      <c r="AL1992" t="s">
        <v>207</v>
      </c>
      <c r="AQ1992" t="s">
        <v>207</v>
      </c>
      <c r="AR1992" t="s">
        <v>207</v>
      </c>
      <c r="AS1992">
        <v>4.6034282000000003E-2</v>
      </c>
      <c r="AT1992">
        <v>0.42621232100000001</v>
      </c>
      <c r="AU1992">
        <v>1.086142325</v>
      </c>
      <c r="AV1992">
        <v>378.47276199999999</v>
      </c>
      <c r="AX1992">
        <f t="shared" si="278"/>
        <v>2.0890355100685345</v>
      </c>
      <c r="AZ1992" t="str">
        <f t="shared" si="277"/>
        <v>Picea abies</v>
      </c>
      <c r="BA1992">
        <f t="shared" si="279"/>
        <v>18.192499999999999</v>
      </c>
      <c r="BB1992">
        <f t="shared" si="280"/>
        <v>1.0028931850685345</v>
      </c>
      <c r="BC1992">
        <f t="shared" si="281"/>
        <v>40.057749999999999</v>
      </c>
      <c r="BD1992">
        <f t="shared" si="282"/>
        <v>1200.5</v>
      </c>
      <c r="BE1992">
        <f t="shared" si="283"/>
        <v>2.52</v>
      </c>
      <c r="BF1992">
        <f t="shared" si="284"/>
        <v>0.42621232100000001</v>
      </c>
      <c r="BG1992">
        <f t="shared" si="285"/>
        <v>4.6034282000000003E-2</v>
      </c>
    </row>
    <row r="1993" spans="1:59" x14ac:dyDescent="0.25">
      <c r="A1993">
        <v>864</v>
      </c>
      <c r="H1993" t="s">
        <v>207</v>
      </c>
      <c r="I1993" t="s">
        <v>222</v>
      </c>
      <c r="M1993" t="s">
        <v>118</v>
      </c>
      <c r="Q1993" t="s">
        <v>207</v>
      </c>
      <c r="R1993">
        <v>17.647500000000001</v>
      </c>
      <c r="S1993">
        <v>18.07</v>
      </c>
      <c r="T1993">
        <v>400.67500000000001</v>
      </c>
      <c r="U1993">
        <v>1200</v>
      </c>
      <c r="V1993" t="s">
        <v>207</v>
      </c>
      <c r="W1993" t="s">
        <v>207</v>
      </c>
      <c r="X1993">
        <v>0.35958866</v>
      </c>
      <c r="Y1993" t="s">
        <v>207</v>
      </c>
      <c r="Z1993" t="s">
        <v>207</v>
      </c>
      <c r="AA1993" t="s">
        <v>207</v>
      </c>
      <c r="AB1993" t="s">
        <v>207</v>
      </c>
      <c r="AC1993" t="s">
        <v>207</v>
      </c>
      <c r="AD1993" t="s">
        <v>207</v>
      </c>
      <c r="AE1993" t="s">
        <v>207</v>
      </c>
      <c r="AG1993">
        <v>-3.0249999999999999</v>
      </c>
      <c r="AH1993">
        <v>-2.88</v>
      </c>
      <c r="AI1993" t="s">
        <v>207</v>
      </c>
      <c r="AJ1993" t="s">
        <v>207</v>
      </c>
      <c r="AL1993" t="s">
        <v>207</v>
      </c>
      <c r="AQ1993" t="s">
        <v>207</v>
      </c>
      <c r="AR1993" t="s">
        <v>207</v>
      </c>
      <c r="AS1993">
        <v>3.0986381E-2</v>
      </c>
      <c r="AT1993">
        <v>0.29767868400000003</v>
      </c>
      <c r="AU1993">
        <v>1.089891352</v>
      </c>
      <c r="AV1993">
        <v>381.3009745</v>
      </c>
      <c r="AX1993">
        <f t="shared" si="278"/>
        <v>2.0730231924902975</v>
      </c>
      <c r="AZ1993" t="str">
        <f t="shared" si="277"/>
        <v>Picea abies</v>
      </c>
      <c r="BA1993">
        <f t="shared" si="279"/>
        <v>18.07</v>
      </c>
      <c r="BB1993">
        <f t="shared" si="280"/>
        <v>0.98313184049029756</v>
      </c>
      <c r="BC1993">
        <f t="shared" si="281"/>
        <v>40.067500000000003</v>
      </c>
      <c r="BD1993">
        <f t="shared" si="282"/>
        <v>1200</v>
      </c>
      <c r="BE1993">
        <f t="shared" si="283"/>
        <v>2.88</v>
      </c>
      <c r="BF1993">
        <f t="shared" si="284"/>
        <v>0.29767868400000003</v>
      </c>
      <c r="BG1993">
        <f t="shared" si="285"/>
        <v>3.0986381E-2</v>
      </c>
    </row>
    <row r="1994" spans="1:59" x14ac:dyDescent="0.25">
      <c r="A1994">
        <v>865</v>
      </c>
      <c r="H1994" t="s">
        <v>207</v>
      </c>
      <c r="I1994" t="s">
        <v>222</v>
      </c>
      <c r="M1994" t="s">
        <v>118</v>
      </c>
      <c r="Q1994" t="s">
        <v>207</v>
      </c>
      <c r="R1994">
        <v>17.605</v>
      </c>
      <c r="S1994">
        <v>17.89</v>
      </c>
      <c r="T1994">
        <v>400.6</v>
      </c>
      <c r="U1994">
        <v>1201</v>
      </c>
      <c r="V1994" t="s">
        <v>207</v>
      </c>
      <c r="W1994" t="s">
        <v>207</v>
      </c>
      <c r="X1994">
        <v>0.32727609899999999</v>
      </c>
      <c r="Y1994" t="s">
        <v>207</v>
      </c>
      <c r="Z1994" t="s">
        <v>207</v>
      </c>
      <c r="AA1994" t="s">
        <v>207</v>
      </c>
      <c r="AB1994" t="s">
        <v>207</v>
      </c>
      <c r="AC1994" t="s">
        <v>207</v>
      </c>
      <c r="AD1994" t="s">
        <v>207</v>
      </c>
      <c r="AE1994" t="s">
        <v>207</v>
      </c>
      <c r="AG1994">
        <v>-3.34</v>
      </c>
      <c r="AH1994">
        <v>-3.2</v>
      </c>
      <c r="AI1994" t="s">
        <v>207</v>
      </c>
      <c r="AJ1994" t="s">
        <v>207</v>
      </c>
      <c r="AL1994" t="s">
        <v>207</v>
      </c>
      <c r="AQ1994" t="s">
        <v>207</v>
      </c>
      <c r="AR1994" t="s">
        <v>207</v>
      </c>
      <c r="AS1994">
        <v>2.8589732999999999E-2</v>
      </c>
      <c r="AT1994">
        <v>-0.269118676</v>
      </c>
      <c r="AU1994">
        <v>1.0924539520000001</v>
      </c>
      <c r="AV1994">
        <v>408.6869792</v>
      </c>
      <c r="AX1994">
        <f t="shared" si="278"/>
        <v>2.0496898194901525</v>
      </c>
      <c r="AZ1994" t="str">
        <f t="shared" si="277"/>
        <v>Picea abies</v>
      </c>
      <c r="BA1994">
        <f t="shared" si="279"/>
        <v>17.89</v>
      </c>
      <c r="BB1994">
        <f t="shared" si="280"/>
        <v>0.95723586749015244</v>
      </c>
      <c r="BC1994">
        <f t="shared" si="281"/>
        <v>40.06</v>
      </c>
      <c r="BD1994">
        <f t="shared" si="282"/>
        <v>1201</v>
      </c>
      <c r="BE1994">
        <f t="shared" si="283"/>
        <v>3.2</v>
      </c>
      <c r="BF1994">
        <f t="shared" si="284"/>
        <v>-0.269118676</v>
      </c>
      <c r="BG1994">
        <f t="shared" si="285"/>
        <v>2.8589732999999999E-2</v>
      </c>
    </row>
    <row r="1995" spans="1:59" x14ac:dyDescent="0.25">
      <c r="A1995">
        <v>866</v>
      </c>
      <c r="H1995" t="s">
        <v>207</v>
      </c>
      <c r="I1995" t="s">
        <v>222</v>
      </c>
      <c r="M1995" t="s">
        <v>118</v>
      </c>
      <c r="Q1995" t="s">
        <v>207</v>
      </c>
      <c r="R1995">
        <v>18.39</v>
      </c>
      <c r="S1995">
        <v>17.89</v>
      </c>
      <c r="T1995">
        <v>400.72500000000002</v>
      </c>
      <c r="U1995">
        <v>1199</v>
      </c>
      <c r="V1995" t="s">
        <v>207</v>
      </c>
      <c r="W1995" t="s">
        <v>207</v>
      </c>
      <c r="X1995">
        <v>1.3721611460000001</v>
      </c>
      <c r="Y1995" t="s">
        <v>207</v>
      </c>
      <c r="Z1995" t="s">
        <v>207</v>
      </c>
      <c r="AA1995" t="s">
        <v>207</v>
      </c>
      <c r="AB1995" t="s">
        <v>207</v>
      </c>
      <c r="AC1995" t="s">
        <v>207</v>
      </c>
      <c r="AD1995" t="s">
        <v>207</v>
      </c>
      <c r="AE1995" t="s">
        <v>207</v>
      </c>
      <c r="AG1995">
        <v>-0.87</v>
      </c>
      <c r="AH1995">
        <v>-0.18</v>
      </c>
      <c r="AI1995" t="s">
        <v>207</v>
      </c>
      <c r="AJ1995" t="s">
        <v>207</v>
      </c>
      <c r="AL1995" t="s">
        <v>207</v>
      </c>
      <c r="AQ1995" t="s">
        <v>207</v>
      </c>
      <c r="AR1995" t="s">
        <v>207</v>
      </c>
      <c r="AS1995">
        <v>0.125612522</v>
      </c>
      <c r="AT1995">
        <v>7.57012223</v>
      </c>
      <c r="AU1995">
        <v>1.156628548</v>
      </c>
      <c r="AV1995">
        <v>293.45406860000003</v>
      </c>
      <c r="AX1995">
        <f t="shared" si="278"/>
        <v>2.0496898194901525</v>
      </c>
      <c r="AZ1995" t="str">
        <f t="shared" si="277"/>
        <v>Picea abies</v>
      </c>
      <c r="BA1995">
        <f t="shared" si="279"/>
        <v>17.89</v>
      </c>
      <c r="BB1995">
        <f t="shared" si="280"/>
        <v>0.89306127149015246</v>
      </c>
      <c r="BC1995">
        <f t="shared" si="281"/>
        <v>40.072500000000005</v>
      </c>
      <c r="BD1995">
        <f t="shared" si="282"/>
        <v>1199</v>
      </c>
      <c r="BE1995">
        <f t="shared" si="283"/>
        <v>0.18</v>
      </c>
      <c r="BF1995">
        <f t="shared" si="284"/>
        <v>7.57012223</v>
      </c>
      <c r="BG1995">
        <f t="shared" si="285"/>
        <v>0.125612522</v>
      </c>
    </row>
    <row r="1996" spans="1:59" x14ac:dyDescent="0.25">
      <c r="A1996">
        <v>867</v>
      </c>
      <c r="H1996" t="s">
        <v>207</v>
      </c>
      <c r="I1996" t="s">
        <v>222</v>
      </c>
      <c r="M1996" t="s">
        <v>118</v>
      </c>
      <c r="Q1996" t="s">
        <v>207</v>
      </c>
      <c r="R1996">
        <v>18.43</v>
      </c>
      <c r="S1996">
        <v>17.86</v>
      </c>
      <c r="T1996">
        <v>400.77499999999998</v>
      </c>
      <c r="U1996">
        <v>1200.5</v>
      </c>
      <c r="V1996" t="s">
        <v>207</v>
      </c>
      <c r="W1996" t="s">
        <v>207</v>
      </c>
      <c r="X1996">
        <v>1.0146679869999999</v>
      </c>
      <c r="Y1996" t="s">
        <v>207</v>
      </c>
      <c r="Z1996" t="s">
        <v>207</v>
      </c>
      <c r="AA1996" t="s">
        <v>207</v>
      </c>
      <c r="AB1996" t="s">
        <v>207</v>
      </c>
      <c r="AC1996" t="s">
        <v>207</v>
      </c>
      <c r="AD1996" t="s">
        <v>207</v>
      </c>
      <c r="AE1996" t="s">
        <v>207</v>
      </c>
      <c r="AG1996">
        <v>-0.57999999999999996</v>
      </c>
      <c r="AH1996">
        <v>-0.2</v>
      </c>
      <c r="AI1996" t="s">
        <v>207</v>
      </c>
      <c r="AJ1996" t="s">
        <v>207</v>
      </c>
      <c r="AL1996" t="s">
        <v>207</v>
      </c>
      <c r="AQ1996" t="s">
        <v>207</v>
      </c>
      <c r="AR1996" t="s">
        <v>207</v>
      </c>
      <c r="AS1996">
        <v>9.0451713000000003E-2</v>
      </c>
      <c r="AT1996">
        <v>7.7524868170000003</v>
      </c>
      <c r="AU1996">
        <v>1.1912039480000001</v>
      </c>
      <c r="AV1996">
        <v>253.81180380000001</v>
      </c>
      <c r="AX1996">
        <f t="shared" si="278"/>
        <v>2.0458233615658954</v>
      </c>
      <c r="AZ1996" t="str">
        <f t="shared" si="277"/>
        <v>Picea abies</v>
      </c>
      <c r="BA1996">
        <f t="shared" si="279"/>
        <v>17.86</v>
      </c>
      <c r="BB1996">
        <f t="shared" si="280"/>
        <v>0.85461941356589533</v>
      </c>
      <c r="BC1996">
        <f t="shared" si="281"/>
        <v>40.077500000000001</v>
      </c>
      <c r="BD1996">
        <f t="shared" si="282"/>
        <v>1200.5</v>
      </c>
      <c r="BE1996">
        <f t="shared" si="283"/>
        <v>0.2</v>
      </c>
      <c r="BF1996">
        <f t="shared" si="284"/>
        <v>7.7524868170000003</v>
      </c>
      <c r="BG1996">
        <f t="shared" si="285"/>
        <v>9.0451713000000003E-2</v>
      </c>
    </row>
    <row r="1997" spans="1:59" x14ac:dyDescent="0.25">
      <c r="A1997">
        <v>868</v>
      </c>
      <c r="H1997" t="s">
        <v>207</v>
      </c>
      <c r="I1997" t="s">
        <v>222</v>
      </c>
      <c r="M1997" t="s">
        <v>118</v>
      </c>
      <c r="Q1997" t="s">
        <v>207</v>
      </c>
      <c r="R1997">
        <v>18.5</v>
      </c>
      <c r="S1997">
        <v>17.91</v>
      </c>
      <c r="T1997">
        <v>401.09</v>
      </c>
      <c r="U1997">
        <v>1198.5</v>
      </c>
      <c r="V1997" t="s">
        <v>207</v>
      </c>
      <c r="W1997" t="s">
        <v>207</v>
      </c>
      <c r="X1997">
        <v>0.95023975000000005</v>
      </c>
      <c r="Y1997" t="s">
        <v>207</v>
      </c>
      <c r="Z1997" t="s">
        <v>207</v>
      </c>
      <c r="AA1997" t="s">
        <v>207</v>
      </c>
      <c r="AB1997" t="s">
        <v>207</v>
      </c>
      <c r="AC1997" t="s">
        <v>207</v>
      </c>
      <c r="AD1997" t="s">
        <v>207</v>
      </c>
      <c r="AE1997" t="s">
        <v>207</v>
      </c>
      <c r="AG1997">
        <v>-0.69</v>
      </c>
      <c r="AH1997">
        <v>-0.18</v>
      </c>
      <c r="AI1997" t="s">
        <v>207</v>
      </c>
      <c r="AJ1997" t="s">
        <v>207</v>
      </c>
      <c r="AL1997" t="s">
        <v>207</v>
      </c>
      <c r="AQ1997" t="s">
        <v>207</v>
      </c>
      <c r="AR1997" t="s">
        <v>207</v>
      </c>
      <c r="AS1997">
        <v>8.4411534999999996E-2</v>
      </c>
      <c r="AT1997">
        <v>7.3898590119999996</v>
      </c>
      <c r="AU1997">
        <v>1.1972927120000001</v>
      </c>
      <c r="AV1997">
        <v>250.81432509999999</v>
      </c>
      <c r="AX1997">
        <f t="shared" si="278"/>
        <v>2.0522710107625781</v>
      </c>
      <c r="AZ1997" t="str">
        <f t="shared" si="277"/>
        <v>Picea abies</v>
      </c>
      <c r="BA1997">
        <f t="shared" si="279"/>
        <v>17.91</v>
      </c>
      <c r="BB1997">
        <f t="shared" si="280"/>
        <v>0.85497829876257803</v>
      </c>
      <c r="BC1997">
        <f t="shared" si="281"/>
        <v>40.108999999999995</v>
      </c>
      <c r="BD1997">
        <f t="shared" si="282"/>
        <v>1198.5</v>
      </c>
      <c r="BE1997">
        <f t="shared" si="283"/>
        <v>0.18</v>
      </c>
      <c r="BF1997">
        <f t="shared" si="284"/>
        <v>7.3898590119999996</v>
      </c>
      <c r="BG1997">
        <f t="shared" si="285"/>
        <v>8.4411534999999996E-2</v>
      </c>
    </row>
    <row r="1998" spans="1:59" x14ac:dyDescent="0.25">
      <c r="A1998">
        <v>869</v>
      </c>
      <c r="H1998" t="s">
        <v>207</v>
      </c>
      <c r="I1998" t="s">
        <v>222</v>
      </c>
      <c r="M1998" t="s">
        <v>118</v>
      </c>
      <c r="Q1998" t="s">
        <v>207</v>
      </c>
      <c r="R1998">
        <v>18.41</v>
      </c>
      <c r="S1998">
        <v>17.600000000000001</v>
      </c>
      <c r="T1998">
        <v>400.93</v>
      </c>
      <c r="U1998">
        <v>1199</v>
      </c>
      <c r="V1998" t="s">
        <v>207</v>
      </c>
      <c r="W1998" t="s">
        <v>207</v>
      </c>
      <c r="X1998">
        <v>1.832925098</v>
      </c>
      <c r="Y1998" t="s">
        <v>207</v>
      </c>
      <c r="Z1998" t="s">
        <v>207</v>
      </c>
      <c r="AA1998" t="s">
        <v>207</v>
      </c>
      <c r="AB1998" t="s">
        <v>207</v>
      </c>
      <c r="AC1998" t="s">
        <v>207</v>
      </c>
      <c r="AD1998" t="s">
        <v>207</v>
      </c>
      <c r="AE1998" t="s">
        <v>207</v>
      </c>
      <c r="AG1998">
        <v>-0.89</v>
      </c>
      <c r="AH1998">
        <v>-0.18</v>
      </c>
      <c r="AI1998" t="s">
        <v>207</v>
      </c>
      <c r="AJ1998" t="s">
        <v>207</v>
      </c>
      <c r="AL1998" t="s">
        <v>207</v>
      </c>
      <c r="AQ1998" t="s">
        <v>207</v>
      </c>
      <c r="AR1998" t="s">
        <v>207</v>
      </c>
      <c r="AS1998">
        <v>0.176204466</v>
      </c>
      <c r="AT1998">
        <v>10.88734168</v>
      </c>
      <c r="AU1998">
        <v>1.149193707</v>
      </c>
      <c r="AV1998">
        <v>289.70426300000003</v>
      </c>
      <c r="AX1998">
        <f t="shared" si="278"/>
        <v>2.0125806406449342</v>
      </c>
      <c r="AZ1998" t="str">
        <f t="shared" si="277"/>
        <v>Picea abies</v>
      </c>
      <c r="BA1998">
        <f t="shared" si="279"/>
        <v>17.600000000000001</v>
      </c>
      <c r="BB1998">
        <f t="shared" si="280"/>
        <v>0.86338693364493424</v>
      </c>
      <c r="BC1998">
        <f t="shared" si="281"/>
        <v>40.093000000000004</v>
      </c>
      <c r="BD1998">
        <f t="shared" si="282"/>
        <v>1199</v>
      </c>
      <c r="BE1998">
        <f t="shared" si="283"/>
        <v>0.18</v>
      </c>
      <c r="BF1998">
        <f t="shared" si="284"/>
        <v>10.88734168</v>
      </c>
      <c r="BG1998">
        <f t="shared" si="285"/>
        <v>0.176204466</v>
      </c>
    </row>
    <row r="1999" spans="1:59" x14ac:dyDescent="0.25">
      <c r="A1999">
        <v>870</v>
      </c>
      <c r="H1999" t="s">
        <v>207</v>
      </c>
      <c r="I1999" t="s">
        <v>222</v>
      </c>
      <c r="M1999" t="s">
        <v>118</v>
      </c>
      <c r="Q1999" t="s">
        <v>207</v>
      </c>
      <c r="R1999">
        <v>18.364999999999998</v>
      </c>
      <c r="S1999">
        <v>17.524999999999999</v>
      </c>
      <c r="T1999">
        <v>400.95</v>
      </c>
      <c r="U1999">
        <v>1199</v>
      </c>
      <c r="V1999" t="s">
        <v>207</v>
      </c>
      <c r="W1999" t="s">
        <v>207</v>
      </c>
      <c r="X1999">
        <v>1.449028776</v>
      </c>
      <c r="Y1999" t="s">
        <v>207</v>
      </c>
      <c r="Z1999" t="s">
        <v>207</v>
      </c>
      <c r="AA1999" t="s">
        <v>207</v>
      </c>
      <c r="AB1999" t="s">
        <v>207</v>
      </c>
      <c r="AC1999" t="s">
        <v>207</v>
      </c>
      <c r="AD1999" t="s">
        <v>207</v>
      </c>
      <c r="AE1999" t="s">
        <v>207</v>
      </c>
      <c r="AG1999">
        <v>-0.79</v>
      </c>
      <c r="AH1999">
        <v>-0.19</v>
      </c>
      <c r="AI1999" t="s">
        <v>207</v>
      </c>
      <c r="AJ1999" t="s">
        <v>207</v>
      </c>
      <c r="AL1999" t="s">
        <v>207</v>
      </c>
      <c r="AQ1999" t="s">
        <v>207</v>
      </c>
      <c r="AR1999" t="s">
        <v>207</v>
      </c>
      <c r="AS1999">
        <v>0.13757455599999999</v>
      </c>
      <c r="AT1999">
        <v>10.33533839</v>
      </c>
      <c r="AU1999">
        <v>1.1619898470000001</v>
      </c>
      <c r="AV1999">
        <v>268.84322939999998</v>
      </c>
      <c r="AX1999">
        <f t="shared" si="278"/>
        <v>2.0030797211416007</v>
      </c>
      <c r="AZ1999" t="str">
        <f t="shared" si="277"/>
        <v>Picea abies</v>
      </c>
      <c r="BA1999">
        <f t="shared" si="279"/>
        <v>17.524999999999999</v>
      </c>
      <c r="BB1999">
        <f t="shared" si="280"/>
        <v>0.84108987414160064</v>
      </c>
      <c r="BC1999">
        <f t="shared" si="281"/>
        <v>40.094999999999999</v>
      </c>
      <c r="BD1999">
        <f t="shared" si="282"/>
        <v>1199</v>
      </c>
      <c r="BE1999">
        <f t="shared" si="283"/>
        <v>0.19</v>
      </c>
      <c r="BF1999">
        <f t="shared" si="284"/>
        <v>10.33533839</v>
      </c>
      <c r="BG1999">
        <f t="shared" si="285"/>
        <v>0.13757455599999999</v>
      </c>
    </row>
    <row r="2000" spans="1:59" x14ac:dyDescent="0.25">
      <c r="A2000">
        <v>871</v>
      </c>
      <c r="H2000" t="s">
        <v>207</v>
      </c>
      <c r="I2000" t="s">
        <v>222</v>
      </c>
      <c r="M2000" t="s">
        <v>118</v>
      </c>
      <c r="Q2000" t="s">
        <v>207</v>
      </c>
      <c r="R2000">
        <v>18.48</v>
      </c>
      <c r="S2000">
        <v>17.855</v>
      </c>
      <c r="T2000">
        <v>401.16</v>
      </c>
      <c r="U2000">
        <v>1201</v>
      </c>
      <c r="V2000" t="s">
        <v>207</v>
      </c>
      <c r="W2000" t="s">
        <v>207</v>
      </c>
      <c r="X2000">
        <v>1.388788452</v>
      </c>
      <c r="Y2000" t="s">
        <v>207</v>
      </c>
      <c r="Z2000" t="s">
        <v>207</v>
      </c>
      <c r="AA2000" t="s">
        <v>207</v>
      </c>
      <c r="AB2000" t="s">
        <v>207</v>
      </c>
      <c r="AC2000" t="s">
        <v>207</v>
      </c>
      <c r="AD2000" t="s">
        <v>207</v>
      </c>
      <c r="AE2000" t="s">
        <v>207</v>
      </c>
      <c r="AG2000">
        <v>-0.79</v>
      </c>
      <c r="AH2000">
        <v>-0.22</v>
      </c>
      <c r="AI2000" t="s">
        <v>207</v>
      </c>
      <c r="AJ2000" t="s">
        <v>207</v>
      </c>
      <c r="AL2000" t="s">
        <v>207</v>
      </c>
      <c r="AQ2000" t="s">
        <v>207</v>
      </c>
      <c r="AR2000" t="s">
        <v>207</v>
      </c>
      <c r="AS2000">
        <v>0.125670316</v>
      </c>
      <c r="AT2000">
        <v>8.1821963039999996</v>
      </c>
      <c r="AU2000">
        <v>1.185805153</v>
      </c>
      <c r="AV2000">
        <v>286.08758189999998</v>
      </c>
      <c r="AX2000">
        <f t="shared" si="278"/>
        <v>2.0451795730945626</v>
      </c>
      <c r="AZ2000" t="str">
        <f t="shared" si="277"/>
        <v>Picea abies</v>
      </c>
      <c r="BA2000">
        <f t="shared" si="279"/>
        <v>17.855</v>
      </c>
      <c r="BB2000">
        <f t="shared" si="280"/>
        <v>0.85937442009456255</v>
      </c>
      <c r="BC2000">
        <f t="shared" si="281"/>
        <v>40.116</v>
      </c>
      <c r="BD2000">
        <f t="shared" si="282"/>
        <v>1201</v>
      </c>
      <c r="BE2000">
        <f t="shared" si="283"/>
        <v>0.22</v>
      </c>
      <c r="BF2000">
        <f t="shared" si="284"/>
        <v>8.1821963039999996</v>
      </c>
      <c r="BG2000">
        <f t="shared" si="285"/>
        <v>0.125670316</v>
      </c>
    </row>
    <row r="2001" spans="1:59" x14ac:dyDescent="0.25">
      <c r="A2001">
        <v>872</v>
      </c>
      <c r="H2001" t="s">
        <v>207</v>
      </c>
      <c r="I2001" t="s">
        <v>222</v>
      </c>
      <c r="M2001" t="s">
        <v>118</v>
      </c>
      <c r="Q2001" t="s">
        <v>207</v>
      </c>
      <c r="R2001">
        <v>18.495000000000001</v>
      </c>
      <c r="S2001">
        <v>17.77</v>
      </c>
      <c r="T2001">
        <v>401.27</v>
      </c>
      <c r="U2001">
        <v>1200</v>
      </c>
      <c r="V2001" t="s">
        <v>207</v>
      </c>
      <c r="W2001" t="s">
        <v>207</v>
      </c>
      <c r="X2001">
        <v>1.6378881329999999</v>
      </c>
      <c r="Y2001" t="s">
        <v>207</v>
      </c>
      <c r="Z2001" t="s">
        <v>207</v>
      </c>
      <c r="AA2001" t="s">
        <v>207</v>
      </c>
      <c r="AB2001" t="s">
        <v>207</v>
      </c>
      <c r="AC2001" t="s">
        <v>207</v>
      </c>
      <c r="AD2001" t="s">
        <v>207</v>
      </c>
      <c r="AE2001" t="s">
        <v>207</v>
      </c>
      <c r="AG2001">
        <v>-0.82</v>
      </c>
      <c r="AH2001">
        <v>-0.12</v>
      </c>
      <c r="AI2001" t="s">
        <v>207</v>
      </c>
      <c r="AJ2001" t="s">
        <v>207</v>
      </c>
      <c r="AL2001" t="s">
        <v>207</v>
      </c>
      <c r="AQ2001" t="s">
        <v>207</v>
      </c>
      <c r="AR2001" t="s">
        <v>207</v>
      </c>
      <c r="AS2001">
        <v>0.149452364</v>
      </c>
      <c r="AT2001">
        <v>12.438238780000001</v>
      </c>
      <c r="AU2001">
        <v>1.1921316900000001</v>
      </c>
      <c r="AV2001">
        <v>255.8291491</v>
      </c>
      <c r="AX2001">
        <f t="shared" si="278"/>
        <v>2.0342622729535669</v>
      </c>
      <c r="AZ2001" t="str">
        <f t="shared" si="277"/>
        <v>Picea abies</v>
      </c>
      <c r="BA2001">
        <f t="shared" si="279"/>
        <v>17.77</v>
      </c>
      <c r="BB2001">
        <f t="shared" si="280"/>
        <v>0.8421305829535668</v>
      </c>
      <c r="BC2001">
        <f t="shared" si="281"/>
        <v>40.126999999999995</v>
      </c>
      <c r="BD2001">
        <f t="shared" si="282"/>
        <v>1200</v>
      </c>
      <c r="BE2001">
        <f t="shared" si="283"/>
        <v>0.12</v>
      </c>
      <c r="BF2001">
        <f t="shared" si="284"/>
        <v>12.438238780000001</v>
      </c>
      <c r="BG2001">
        <f t="shared" si="285"/>
        <v>0.149452364</v>
      </c>
    </row>
    <row r="2002" spans="1:59" x14ac:dyDescent="0.25">
      <c r="A2002">
        <v>873</v>
      </c>
      <c r="H2002" t="s">
        <v>207</v>
      </c>
      <c r="I2002" t="s">
        <v>222</v>
      </c>
      <c r="M2002" t="s">
        <v>118</v>
      </c>
      <c r="Q2002" t="s">
        <v>207</v>
      </c>
      <c r="R2002">
        <v>18.54</v>
      </c>
      <c r="S2002">
        <v>18.100000000000001</v>
      </c>
      <c r="T2002">
        <v>401.33</v>
      </c>
      <c r="U2002">
        <v>1201.5</v>
      </c>
      <c r="V2002" t="s">
        <v>207</v>
      </c>
      <c r="W2002" t="s">
        <v>207</v>
      </c>
      <c r="X2002">
        <v>1.332069755</v>
      </c>
      <c r="Y2002" t="s">
        <v>207</v>
      </c>
      <c r="Z2002" t="s">
        <v>207</v>
      </c>
      <c r="AA2002" t="s">
        <v>207</v>
      </c>
      <c r="AB2002" t="s">
        <v>207</v>
      </c>
      <c r="AC2002" t="s">
        <v>207</v>
      </c>
      <c r="AD2002" t="s">
        <v>207</v>
      </c>
      <c r="AE2002" t="s">
        <v>207</v>
      </c>
      <c r="AG2002">
        <v>-0.57999999999999996</v>
      </c>
      <c r="AH2002">
        <v>-0.22</v>
      </c>
      <c r="AI2002" t="s">
        <v>207</v>
      </c>
      <c r="AJ2002" t="s">
        <v>207</v>
      </c>
      <c r="AL2002" t="s">
        <v>207</v>
      </c>
      <c r="AQ2002" t="s">
        <v>207</v>
      </c>
      <c r="AR2002" t="s">
        <v>207</v>
      </c>
      <c r="AS2002">
        <v>0.115257917</v>
      </c>
      <c r="AT2002">
        <v>9.9307801930000004</v>
      </c>
      <c r="AU2002">
        <v>1.211495631</v>
      </c>
      <c r="AV2002">
        <v>252.08186710000001</v>
      </c>
      <c r="AX2002">
        <f t="shared" si="278"/>
        <v>2.0769346094771839</v>
      </c>
      <c r="AZ2002" t="str">
        <f t="shared" si="277"/>
        <v>Picea abies</v>
      </c>
      <c r="BA2002">
        <f t="shared" si="279"/>
        <v>18.100000000000001</v>
      </c>
      <c r="BB2002">
        <f t="shared" si="280"/>
        <v>0.86543897847718387</v>
      </c>
      <c r="BC2002">
        <f t="shared" si="281"/>
        <v>40.132999999999996</v>
      </c>
      <c r="BD2002">
        <f t="shared" si="282"/>
        <v>1201.5</v>
      </c>
      <c r="BE2002">
        <f t="shared" si="283"/>
        <v>0.22</v>
      </c>
      <c r="BF2002">
        <f t="shared" si="284"/>
        <v>9.9307801930000004</v>
      </c>
      <c r="BG2002">
        <f t="shared" si="285"/>
        <v>0.115257917</v>
      </c>
    </row>
    <row r="2003" spans="1:59" x14ac:dyDescent="0.25">
      <c r="A2003">
        <v>874</v>
      </c>
      <c r="H2003" t="s">
        <v>207</v>
      </c>
      <c r="I2003" t="s">
        <v>222</v>
      </c>
      <c r="M2003" t="s">
        <v>118</v>
      </c>
      <c r="Q2003" t="s">
        <v>207</v>
      </c>
      <c r="R2003">
        <v>18.46</v>
      </c>
      <c r="S2003">
        <v>17.670000000000002</v>
      </c>
      <c r="T2003">
        <v>401.35500000000002</v>
      </c>
      <c r="U2003">
        <v>1199.5</v>
      </c>
      <c r="V2003" t="s">
        <v>207</v>
      </c>
      <c r="W2003" t="s">
        <v>207</v>
      </c>
      <c r="X2003">
        <v>2.0199581680000001</v>
      </c>
      <c r="Y2003" t="s">
        <v>207</v>
      </c>
      <c r="Z2003" t="s">
        <v>207</v>
      </c>
      <c r="AA2003" t="s">
        <v>207</v>
      </c>
      <c r="AB2003" t="s">
        <v>207</v>
      </c>
      <c r="AC2003" t="s">
        <v>207</v>
      </c>
      <c r="AD2003" t="s">
        <v>207</v>
      </c>
      <c r="AE2003" t="s">
        <v>207</v>
      </c>
      <c r="AG2003">
        <v>-0.61</v>
      </c>
      <c r="AH2003">
        <v>-0.19</v>
      </c>
      <c r="AI2003" t="s">
        <v>207</v>
      </c>
      <c r="AJ2003" t="s">
        <v>207</v>
      </c>
      <c r="AL2003" t="s">
        <v>207</v>
      </c>
      <c r="AQ2003" t="s">
        <v>207</v>
      </c>
      <c r="AR2003" t="s">
        <v>207</v>
      </c>
      <c r="AS2003">
        <v>0.19152537</v>
      </c>
      <c r="AT2003">
        <v>11.55438695</v>
      </c>
      <c r="AU2003">
        <v>1.163307592</v>
      </c>
      <c r="AV2003">
        <v>291.88520770000002</v>
      </c>
      <c r="AX2003">
        <f t="shared" si="278"/>
        <v>2.0214837420664296</v>
      </c>
      <c r="AZ2003" t="str">
        <f t="shared" si="277"/>
        <v>Picea abies</v>
      </c>
      <c r="BA2003">
        <f t="shared" si="279"/>
        <v>17.670000000000002</v>
      </c>
      <c r="BB2003">
        <f t="shared" si="280"/>
        <v>0.85817615006642955</v>
      </c>
      <c r="BC2003">
        <f t="shared" si="281"/>
        <v>40.1355</v>
      </c>
      <c r="BD2003">
        <f t="shared" si="282"/>
        <v>1199.5</v>
      </c>
      <c r="BE2003">
        <f t="shared" si="283"/>
        <v>0.19</v>
      </c>
      <c r="BF2003">
        <f t="shared" si="284"/>
        <v>11.55438695</v>
      </c>
      <c r="BG2003">
        <f t="shared" si="285"/>
        <v>0.19152537</v>
      </c>
    </row>
    <row r="2004" spans="1:59" x14ac:dyDescent="0.25">
      <c r="A2004">
        <v>875</v>
      </c>
      <c r="H2004" t="s">
        <v>207</v>
      </c>
      <c r="I2004" t="s">
        <v>222</v>
      </c>
      <c r="M2004" t="s">
        <v>118</v>
      </c>
      <c r="Q2004" t="s">
        <v>207</v>
      </c>
      <c r="R2004">
        <v>18.55</v>
      </c>
      <c r="S2004">
        <v>18.14</v>
      </c>
      <c r="T2004">
        <v>399.71499999999997</v>
      </c>
      <c r="U2004">
        <v>1199</v>
      </c>
      <c r="V2004" t="s">
        <v>207</v>
      </c>
      <c r="W2004" t="s">
        <v>207</v>
      </c>
      <c r="X2004">
        <v>1.685362544</v>
      </c>
      <c r="Y2004" t="s">
        <v>207</v>
      </c>
      <c r="Z2004" t="s">
        <v>207</v>
      </c>
      <c r="AA2004" t="s">
        <v>207</v>
      </c>
      <c r="AB2004" t="s">
        <v>207</v>
      </c>
      <c r="AC2004" t="s">
        <v>207</v>
      </c>
      <c r="AD2004" t="s">
        <v>207</v>
      </c>
      <c r="AE2004" t="s">
        <v>207</v>
      </c>
      <c r="AG2004">
        <v>-0.62</v>
      </c>
      <c r="AH2004">
        <v>-0.13</v>
      </c>
      <c r="AI2004" t="s">
        <v>207</v>
      </c>
      <c r="AJ2004" t="s">
        <v>207</v>
      </c>
      <c r="AL2004" t="s">
        <v>207</v>
      </c>
      <c r="AQ2004" t="s">
        <v>207</v>
      </c>
      <c r="AR2004" t="s">
        <v>207</v>
      </c>
      <c r="AS2004">
        <v>0.14805632299999999</v>
      </c>
      <c r="AT2004">
        <v>10.749311949999999</v>
      </c>
      <c r="AU2004">
        <v>1.1936850910000001</v>
      </c>
      <c r="AV2004">
        <v>270.96119720000002</v>
      </c>
      <c r="AX2004">
        <f t="shared" si="278"/>
        <v>2.0821598806256261</v>
      </c>
      <c r="AZ2004" t="str">
        <f t="shared" si="277"/>
        <v>Picea abies</v>
      </c>
      <c r="BA2004">
        <f t="shared" si="279"/>
        <v>18.14</v>
      </c>
      <c r="BB2004">
        <f t="shared" si="280"/>
        <v>0.88847478962562598</v>
      </c>
      <c r="BC2004">
        <f t="shared" si="281"/>
        <v>39.971499999999999</v>
      </c>
      <c r="BD2004">
        <f t="shared" si="282"/>
        <v>1199</v>
      </c>
      <c r="BE2004">
        <f t="shared" si="283"/>
        <v>0.13</v>
      </c>
      <c r="BF2004">
        <f t="shared" si="284"/>
        <v>10.749311949999999</v>
      </c>
      <c r="BG2004">
        <f t="shared" si="285"/>
        <v>0.14805632299999999</v>
      </c>
    </row>
    <row r="2005" spans="1:59" x14ac:dyDescent="0.25">
      <c r="A2005">
        <v>876</v>
      </c>
      <c r="H2005" t="s">
        <v>207</v>
      </c>
      <c r="I2005" t="s">
        <v>222</v>
      </c>
      <c r="M2005" t="s">
        <v>118</v>
      </c>
      <c r="Q2005" t="s">
        <v>207</v>
      </c>
      <c r="R2005">
        <v>18.52</v>
      </c>
      <c r="S2005">
        <v>17.914999999999999</v>
      </c>
      <c r="T2005">
        <v>399.70499999999998</v>
      </c>
      <c r="U2005">
        <v>1201</v>
      </c>
      <c r="V2005" t="s">
        <v>207</v>
      </c>
      <c r="W2005" t="s">
        <v>207</v>
      </c>
      <c r="X2005">
        <v>2.0430921309999999</v>
      </c>
      <c r="Y2005" t="s">
        <v>207</v>
      </c>
      <c r="Z2005" t="s">
        <v>207</v>
      </c>
      <c r="AA2005" t="s">
        <v>207</v>
      </c>
      <c r="AB2005" t="s">
        <v>207</v>
      </c>
      <c r="AC2005" t="s">
        <v>207</v>
      </c>
      <c r="AD2005" t="s">
        <v>207</v>
      </c>
      <c r="AE2005" t="s">
        <v>207</v>
      </c>
      <c r="AG2005">
        <v>-0.48</v>
      </c>
      <c r="AH2005">
        <v>-0.18</v>
      </c>
      <c r="AI2005" t="s">
        <v>207</v>
      </c>
      <c r="AJ2005" t="s">
        <v>207</v>
      </c>
      <c r="AL2005" t="s">
        <v>207</v>
      </c>
      <c r="AQ2005" t="s">
        <v>207</v>
      </c>
      <c r="AR2005" t="s">
        <v>207</v>
      </c>
      <c r="AS2005">
        <v>0.187129558</v>
      </c>
      <c r="AT2005">
        <v>10.105506549999999</v>
      </c>
      <c r="AU2005">
        <v>1.176637462</v>
      </c>
      <c r="AV2005">
        <v>301.02698290000001</v>
      </c>
      <c r="AX2005">
        <f t="shared" si="278"/>
        <v>2.0529167530430263</v>
      </c>
      <c r="AZ2005" t="str">
        <f t="shared" si="277"/>
        <v>Picea abies</v>
      </c>
      <c r="BA2005">
        <f t="shared" si="279"/>
        <v>17.914999999999999</v>
      </c>
      <c r="BB2005">
        <f t="shared" si="280"/>
        <v>0.87627929104302638</v>
      </c>
      <c r="BC2005">
        <f t="shared" si="281"/>
        <v>39.970500000000001</v>
      </c>
      <c r="BD2005">
        <f t="shared" si="282"/>
        <v>1201</v>
      </c>
      <c r="BE2005">
        <f t="shared" si="283"/>
        <v>0.18</v>
      </c>
      <c r="BF2005">
        <f t="shared" si="284"/>
        <v>10.105506549999999</v>
      </c>
      <c r="BG2005">
        <f t="shared" si="285"/>
        <v>0.187129558</v>
      </c>
    </row>
    <row r="2006" spans="1:59" x14ac:dyDescent="0.25">
      <c r="A2006">
        <v>877</v>
      </c>
      <c r="H2006" t="s">
        <v>207</v>
      </c>
      <c r="I2006" t="s">
        <v>222</v>
      </c>
      <c r="M2006" t="s">
        <v>118</v>
      </c>
      <c r="Q2006" t="s">
        <v>207</v>
      </c>
      <c r="R2006">
        <v>18.414999999999999</v>
      </c>
      <c r="S2006">
        <v>17.78</v>
      </c>
      <c r="T2006">
        <v>399.58499999999998</v>
      </c>
      <c r="U2006">
        <v>1200.5</v>
      </c>
      <c r="V2006" t="s">
        <v>207</v>
      </c>
      <c r="W2006" t="s">
        <v>207</v>
      </c>
      <c r="X2006">
        <v>2.4581732180000002</v>
      </c>
      <c r="Y2006" t="s">
        <v>207</v>
      </c>
      <c r="Z2006" t="s">
        <v>207</v>
      </c>
      <c r="AA2006" t="s">
        <v>207</v>
      </c>
      <c r="AB2006" t="s">
        <v>207</v>
      </c>
      <c r="AC2006" t="s">
        <v>207</v>
      </c>
      <c r="AD2006" t="s">
        <v>207</v>
      </c>
      <c r="AE2006" t="s">
        <v>207</v>
      </c>
      <c r="AG2006">
        <v>-0.74</v>
      </c>
      <c r="AH2006">
        <v>-0.16</v>
      </c>
      <c r="AI2006" t="s">
        <v>207</v>
      </c>
      <c r="AJ2006" t="s">
        <v>207</v>
      </c>
      <c r="AL2006" t="s">
        <v>207</v>
      </c>
      <c r="AQ2006" t="s">
        <v>207</v>
      </c>
      <c r="AR2006" t="s">
        <v>207</v>
      </c>
      <c r="AS2006">
        <v>0.225772792</v>
      </c>
      <c r="AT2006">
        <v>13.61328451</v>
      </c>
      <c r="AU2006">
        <v>1.1811950870000001</v>
      </c>
      <c r="AV2006">
        <v>290.76381479999998</v>
      </c>
      <c r="AX2006">
        <f t="shared" si="278"/>
        <v>2.035544007272577</v>
      </c>
      <c r="AZ2006" t="str">
        <f t="shared" si="277"/>
        <v>Picea abies</v>
      </c>
      <c r="BA2006">
        <f t="shared" si="279"/>
        <v>17.78</v>
      </c>
      <c r="BB2006">
        <f t="shared" si="280"/>
        <v>0.85434892027257692</v>
      </c>
      <c r="BC2006">
        <f t="shared" si="281"/>
        <v>39.958500000000001</v>
      </c>
      <c r="BD2006">
        <f t="shared" si="282"/>
        <v>1200.5</v>
      </c>
      <c r="BE2006">
        <f t="shared" si="283"/>
        <v>0.16</v>
      </c>
      <c r="BF2006">
        <f t="shared" si="284"/>
        <v>13.61328451</v>
      </c>
      <c r="BG2006">
        <f t="shared" si="285"/>
        <v>0.225772792</v>
      </c>
    </row>
    <row r="2007" spans="1:59" x14ac:dyDescent="0.25">
      <c r="A2007">
        <v>878</v>
      </c>
      <c r="H2007" t="s">
        <v>207</v>
      </c>
      <c r="I2007" t="s">
        <v>222</v>
      </c>
      <c r="M2007" t="s">
        <v>118</v>
      </c>
      <c r="Q2007" t="s">
        <v>207</v>
      </c>
      <c r="R2007">
        <v>18.324999999999999</v>
      </c>
      <c r="S2007">
        <v>17.420000000000002</v>
      </c>
      <c r="T2007">
        <v>399.505</v>
      </c>
      <c r="U2007">
        <v>1200</v>
      </c>
      <c r="V2007" t="s">
        <v>207</v>
      </c>
      <c r="W2007" t="s">
        <v>207</v>
      </c>
      <c r="X2007">
        <v>2.2588161800000002</v>
      </c>
      <c r="Y2007" t="s">
        <v>207</v>
      </c>
      <c r="Z2007" t="s">
        <v>207</v>
      </c>
      <c r="AA2007" t="s">
        <v>207</v>
      </c>
      <c r="AB2007" t="s">
        <v>207</v>
      </c>
      <c r="AC2007" t="s">
        <v>207</v>
      </c>
      <c r="AD2007" t="s">
        <v>207</v>
      </c>
      <c r="AE2007" t="s">
        <v>207</v>
      </c>
      <c r="AG2007">
        <v>-0.55000000000000004</v>
      </c>
      <c r="AH2007">
        <v>-0.15</v>
      </c>
      <c r="AI2007" t="s">
        <v>207</v>
      </c>
      <c r="AJ2007" t="s">
        <v>207</v>
      </c>
      <c r="AL2007" t="s">
        <v>207</v>
      </c>
      <c r="AQ2007" t="s">
        <v>207</v>
      </c>
      <c r="AR2007" t="s">
        <v>207</v>
      </c>
      <c r="AS2007">
        <v>0.21957927699999999</v>
      </c>
      <c r="AT2007">
        <v>12.15339955</v>
      </c>
      <c r="AU2007">
        <v>1.154131958</v>
      </c>
      <c r="AV2007">
        <v>297.99977489999998</v>
      </c>
      <c r="AX2007">
        <f t="shared" si="278"/>
        <v>1.989844421765345</v>
      </c>
      <c r="AZ2007" t="str">
        <f t="shared" si="277"/>
        <v>Picea abies</v>
      </c>
      <c r="BA2007">
        <f t="shared" si="279"/>
        <v>17.420000000000002</v>
      </c>
      <c r="BB2007">
        <f t="shared" si="280"/>
        <v>0.83571246376534503</v>
      </c>
      <c r="BC2007">
        <f t="shared" si="281"/>
        <v>39.950499999999998</v>
      </c>
      <c r="BD2007">
        <f t="shared" si="282"/>
        <v>1200</v>
      </c>
      <c r="BE2007">
        <f t="shared" si="283"/>
        <v>0.15</v>
      </c>
      <c r="BF2007">
        <f t="shared" si="284"/>
        <v>12.15339955</v>
      </c>
      <c r="BG2007">
        <f t="shared" si="285"/>
        <v>0.21957927699999999</v>
      </c>
    </row>
    <row r="2008" spans="1:59" x14ac:dyDescent="0.25">
      <c r="A2008">
        <v>879</v>
      </c>
      <c r="H2008" t="s">
        <v>207</v>
      </c>
      <c r="I2008" t="s">
        <v>222</v>
      </c>
      <c r="M2008" t="s">
        <v>118</v>
      </c>
      <c r="Q2008" t="s">
        <v>207</v>
      </c>
      <c r="R2008">
        <v>18.329999999999998</v>
      </c>
      <c r="S2008">
        <v>17.39</v>
      </c>
      <c r="T2008">
        <v>399.47</v>
      </c>
      <c r="U2008">
        <v>1200</v>
      </c>
      <c r="V2008" t="s">
        <v>207</v>
      </c>
      <c r="W2008" t="s">
        <v>207</v>
      </c>
      <c r="X2008">
        <v>2.3355653159999998</v>
      </c>
      <c r="Y2008" t="s">
        <v>207</v>
      </c>
      <c r="Z2008" t="s">
        <v>207</v>
      </c>
      <c r="AA2008" t="s">
        <v>207</v>
      </c>
      <c r="AB2008" t="s">
        <v>207</v>
      </c>
      <c r="AC2008" t="s">
        <v>207</v>
      </c>
      <c r="AD2008" t="s">
        <v>207</v>
      </c>
      <c r="AE2008" t="s">
        <v>207</v>
      </c>
      <c r="AG2008">
        <v>-0.49</v>
      </c>
      <c r="AH2008">
        <v>-0.2</v>
      </c>
      <c r="AI2008" t="s">
        <v>207</v>
      </c>
      <c r="AJ2008" t="s">
        <v>207</v>
      </c>
      <c r="AL2008" t="s">
        <v>207</v>
      </c>
      <c r="AQ2008" t="s">
        <v>207</v>
      </c>
      <c r="AR2008" t="s">
        <v>207</v>
      </c>
      <c r="AS2008">
        <v>0.223637695</v>
      </c>
      <c r="AT2008">
        <v>12.418322399999999</v>
      </c>
      <c r="AU2008">
        <v>1.1747040449999999</v>
      </c>
      <c r="AV2008">
        <v>298.35261930000001</v>
      </c>
      <c r="AX2008">
        <f t="shared" si="278"/>
        <v>1.9860770015987126</v>
      </c>
      <c r="AZ2008" t="str">
        <f t="shared" si="277"/>
        <v>Picea abies</v>
      </c>
      <c r="BA2008">
        <f t="shared" si="279"/>
        <v>17.39</v>
      </c>
      <c r="BB2008">
        <f t="shared" si="280"/>
        <v>0.81137295659871267</v>
      </c>
      <c r="BC2008">
        <f t="shared" si="281"/>
        <v>39.947000000000003</v>
      </c>
      <c r="BD2008">
        <f t="shared" si="282"/>
        <v>1200</v>
      </c>
      <c r="BE2008">
        <f t="shared" si="283"/>
        <v>0.2</v>
      </c>
      <c r="BF2008">
        <f t="shared" si="284"/>
        <v>12.418322399999999</v>
      </c>
      <c r="BG2008">
        <f t="shared" si="285"/>
        <v>0.223637695</v>
      </c>
    </row>
    <row r="2009" spans="1:59" x14ac:dyDescent="0.25">
      <c r="A2009">
        <v>880</v>
      </c>
      <c r="H2009" t="s">
        <v>207</v>
      </c>
      <c r="I2009" t="s">
        <v>222</v>
      </c>
      <c r="M2009" t="s">
        <v>118</v>
      </c>
      <c r="Q2009" t="s">
        <v>207</v>
      </c>
      <c r="R2009">
        <v>18.335000000000001</v>
      </c>
      <c r="S2009">
        <v>18</v>
      </c>
      <c r="T2009">
        <v>399.85</v>
      </c>
      <c r="U2009">
        <v>1199</v>
      </c>
      <c r="V2009" t="s">
        <v>207</v>
      </c>
      <c r="W2009" t="s">
        <v>207</v>
      </c>
      <c r="X2009">
        <v>0.53712331000000002</v>
      </c>
      <c r="Y2009" t="s">
        <v>207</v>
      </c>
      <c r="Z2009" t="s">
        <v>207</v>
      </c>
      <c r="AA2009" t="s">
        <v>207</v>
      </c>
      <c r="AB2009" t="s">
        <v>207</v>
      </c>
      <c r="AC2009" t="s">
        <v>207</v>
      </c>
      <c r="AD2009" t="s">
        <v>207</v>
      </c>
      <c r="AE2009" t="s">
        <v>207</v>
      </c>
      <c r="AG2009">
        <v>-2.67</v>
      </c>
      <c r="AH2009">
        <v>-2.4300000000000002</v>
      </c>
      <c r="AI2009" t="s">
        <v>207</v>
      </c>
      <c r="AJ2009" t="s">
        <v>207</v>
      </c>
      <c r="AL2009" t="s">
        <v>207</v>
      </c>
      <c r="AQ2009" t="s">
        <v>207</v>
      </c>
      <c r="AR2009" t="s">
        <v>207</v>
      </c>
      <c r="AS2009">
        <v>4.4042118999999998E-2</v>
      </c>
      <c r="AT2009">
        <v>-0.448024374</v>
      </c>
      <c r="AU2009">
        <v>1.2529896110000001</v>
      </c>
      <c r="AV2009">
        <v>408.30918980000001</v>
      </c>
      <c r="AX2009">
        <f t="shared" si="278"/>
        <v>2.0639216195169796</v>
      </c>
      <c r="AZ2009" t="str">
        <f t="shared" si="277"/>
        <v>Picea abies</v>
      </c>
      <c r="BA2009">
        <f t="shared" si="279"/>
        <v>18</v>
      </c>
      <c r="BB2009">
        <f t="shared" si="280"/>
        <v>0.81093200851697955</v>
      </c>
      <c r="BC2009">
        <f t="shared" si="281"/>
        <v>39.984999999999999</v>
      </c>
      <c r="BD2009">
        <f t="shared" si="282"/>
        <v>1199</v>
      </c>
      <c r="BE2009">
        <f t="shared" si="283"/>
        <v>2.4300000000000002</v>
      </c>
      <c r="BF2009">
        <f t="shared" si="284"/>
        <v>-0.448024374</v>
      </c>
      <c r="BG2009">
        <f t="shared" si="285"/>
        <v>4.4042118999999998E-2</v>
      </c>
    </row>
    <row r="2010" spans="1:59" x14ac:dyDescent="0.25">
      <c r="A2010">
        <v>883</v>
      </c>
      <c r="H2010" t="s">
        <v>207</v>
      </c>
      <c r="I2010" t="s">
        <v>222</v>
      </c>
      <c r="M2010" t="s">
        <v>118</v>
      </c>
      <c r="Q2010" t="s">
        <v>207</v>
      </c>
      <c r="R2010">
        <v>18.484999999999999</v>
      </c>
      <c r="S2010">
        <v>17.695</v>
      </c>
      <c r="T2010">
        <v>400.04</v>
      </c>
      <c r="U2010">
        <v>1200</v>
      </c>
      <c r="V2010" t="s">
        <v>207</v>
      </c>
      <c r="W2010" t="s">
        <v>207</v>
      </c>
      <c r="X2010">
        <v>0.69292280799999995</v>
      </c>
      <c r="Y2010" t="s">
        <v>207</v>
      </c>
      <c r="Z2010" t="s">
        <v>207</v>
      </c>
      <c r="AA2010" t="s">
        <v>207</v>
      </c>
      <c r="AB2010" t="s">
        <v>207</v>
      </c>
      <c r="AC2010" t="s">
        <v>207</v>
      </c>
      <c r="AD2010" t="s">
        <v>207</v>
      </c>
      <c r="AE2010" t="s">
        <v>207</v>
      </c>
      <c r="AG2010">
        <v>-2.4500000000000002</v>
      </c>
      <c r="AH2010">
        <v>-2.2200000000000002</v>
      </c>
      <c r="AI2010" t="s">
        <v>207</v>
      </c>
      <c r="AJ2010" t="s">
        <v>207</v>
      </c>
      <c r="AL2010" t="s">
        <v>207</v>
      </c>
      <c r="AQ2010" t="s">
        <v>207</v>
      </c>
      <c r="AR2010" t="s">
        <v>207</v>
      </c>
      <c r="AS2010">
        <v>5.8995358999999997E-2</v>
      </c>
      <c r="AT2010">
        <v>0.65755924600000004</v>
      </c>
      <c r="AU2010">
        <v>1.2692941719999999</v>
      </c>
      <c r="AV2010">
        <v>374.53239189999999</v>
      </c>
      <c r="AX2010">
        <f t="shared" si="278"/>
        <v>2.0246717678166855</v>
      </c>
      <c r="AZ2010" t="str">
        <f t="shared" si="277"/>
        <v>Picea abies</v>
      </c>
      <c r="BA2010">
        <f t="shared" si="279"/>
        <v>17.695</v>
      </c>
      <c r="BB2010">
        <f t="shared" si="280"/>
        <v>0.75537759581668551</v>
      </c>
      <c r="BC2010">
        <f t="shared" si="281"/>
        <v>40.004000000000005</v>
      </c>
      <c r="BD2010">
        <f t="shared" si="282"/>
        <v>1200</v>
      </c>
      <c r="BE2010">
        <f t="shared" si="283"/>
        <v>2.2200000000000002</v>
      </c>
      <c r="BF2010">
        <f t="shared" si="284"/>
        <v>0.65755924600000004</v>
      </c>
      <c r="BG2010">
        <f t="shared" si="285"/>
        <v>5.8995358999999997E-2</v>
      </c>
    </row>
    <row r="2011" spans="1:59" x14ac:dyDescent="0.25">
      <c r="A2011">
        <v>884</v>
      </c>
      <c r="H2011" t="s">
        <v>207</v>
      </c>
      <c r="I2011" t="s">
        <v>222</v>
      </c>
      <c r="M2011" t="s">
        <v>118</v>
      </c>
      <c r="Q2011" t="s">
        <v>207</v>
      </c>
      <c r="R2011">
        <v>18.545000000000002</v>
      </c>
      <c r="S2011">
        <v>17.89</v>
      </c>
      <c r="T2011">
        <v>399.94</v>
      </c>
      <c r="U2011">
        <v>1200</v>
      </c>
      <c r="V2011" t="s">
        <v>207</v>
      </c>
      <c r="W2011" t="s">
        <v>207</v>
      </c>
      <c r="X2011">
        <v>0.41413326</v>
      </c>
      <c r="Y2011" t="s">
        <v>207</v>
      </c>
      <c r="Z2011" t="s">
        <v>207</v>
      </c>
      <c r="AA2011" t="s">
        <v>207</v>
      </c>
      <c r="AB2011" t="s">
        <v>207</v>
      </c>
      <c r="AC2011" t="s">
        <v>207</v>
      </c>
      <c r="AD2011" t="s">
        <v>207</v>
      </c>
      <c r="AE2011" t="s">
        <v>207</v>
      </c>
      <c r="AG2011">
        <v>-2.77</v>
      </c>
      <c r="AH2011">
        <v>-2.4900000000000002</v>
      </c>
      <c r="AI2011" t="s">
        <v>207</v>
      </c>
      <c r="AJ2011" t="s">
        <v>207</v>
      </c>
      <c r="AL2011" t="s">
        <v>207</v>
      </c>
      <c r="AQ2011" t="s">
        <v>207</v>
      </c>
      <c r="AR2011" t="s">
        <v>207</v>
      </c>
      <c r="AS2011">
        <v>3.4424648000000002E-2</v>
      </c>
      <c r="AT2011">
        <v>0.62495031099999998</v>
      </c>
      <c r="AU2011">
        <v>1.277701948</v>
      </c>
      <c r="AV2011">
        <v>363.17875750000002</v>
      </c>
      <c r="AX2011">
        <f t="shared" si="278"/>
        <v>2.0496898194901525</v>
      </c>
      <c r="AZ2011" t="str">
        <f t="shared" si="277"/>
        <v>Picea abies</v>
      </c>
      <c r="BA2011">
        <f t="shared" si="279"/>
        <v>17.89</v>
      </c>
      <c r="BB2011">
        <f t="shared" si="280"/>
        <v>0.77198787149015247</v>
      </c>
      <c r="BC2011">
        <f t="shared" si="281"/>
        <v>39.994</v>
      </c>
      <c r="BD2011">
        <f t="shared" si="282"/>
        <v>1200</v>
      </c>
      <c r="BE2011">
        <f t="shared" si="283"/>
        <v>2.4900000000000002</v>
      </c>
      <c r="BF2011">
        <f t="shared" si="284"/>
        <v>0.62495031099999998</v>
      </c>
      <c r="BG2011">
        <f t="shared" si="285"/>
        <v>3.4424648000000002E-2</v>
      </c>
    </row>
    <row r="2012" spans="1:59" x14ac:dyDescent="0.25">
      <c r="A2012">
        <v>887</v>
      </c>
      <c r="H2012" t="s">
        <v>207</v>
      </c>
      <c r="I2012" t="s">
        <v>222</v>
      </c>
      <c r="M2012" t="s">
        <v>118</v>
      </c>
      <c r="Q2012" t="s">
        <v>207</v>
      </c>
      <c r="R2012">
        <v>18.55</v>
      </c>
      <c r="S2012">
        <v>18.2</v>
      </c>
      <c r="T2012">
        <v>400.375</v>
      </c>
      <c r="U2012">
        <v>1200.5</v>
      </c>
      <c r="V2012" t="s">
        <v>207</v>
      </c>
      <c r="W2012" t="s">
        <v>207</v>
      </c>
      <c r="X2012">
        <v>1.3988033049999999</v>
      </c>
      <c r="Y2012" t="s">
        <v>207</v>
      </c>
      <c r="Z2012" t="s">
        <v>207</v>
      </c>
      <c r="AA2012" t="s">
        <v>207</v>
      </c>
      <c r="AB2012" t="s">
        <v>207</v>
      </c>
      <c r="AC2012" t="s">
        <v>207</v>
      </c>
      <c r="AD2012" t="s">
        <v>207</v>
      </c>
      <c r="AE2012" t="s">
        <v>207</v>
      </c>
      <c r="AG2012">
        <v>-0.62</v>
      </c>
      <c r="AH2012">
        <v>-0.13</v>
      </c>
      <c r="AI2012" t="s">
        <v>207</v>
      </c>
      <c r="AJ2012" t="s">
        <v>207</v>
      </c>
      <c r="AL2012" t="s">
        <v>207</v>
      </c>
      <c r="AQ2012" t="s">
        <v>207</v>
      </c>
      <c r="AR2012" t="s">
        <v>207</v>
      </c>
      <c r="AS2012">
        <v>0.128076681</v>
      </c>
      <c r="AT2012">
        <v>10.629483670000001</v>
      </c>
      <c r="AU2012">
        <v>1.138403117</v>
      </c>
      <c r="AV2012">
        <v>254.69522029999999</v>
      </c>
      <c r="AX2012">
        <f t="shared" si="278"/>
        <v>2.0900193633734605</v>
      </c>
      <c r="AZ2012" t="str">
        <f t="shared" si="277"/>
        <v>Picea abies</v>
      </c>
      <c r="BA2012">
        <f t="shared" si="279"/>
        <v>18.2</v>
      </c>
      <c r="BB2012">
        <f t="shared" si="280"/>
        <v>0.95161624637346054</v>
      </c>
      <c r="BC2012">
        <f t="shared" si="281"/>
        <v>40.037500000000001</v>
      </c>
      <c r="BD2012">
        <f t="shared" si="282"/>
        <v>1200.5</v>
      </c>
      <c r="BE2012">
        <f t="shared" si="283"/>
        <v>0.13</v>
      </c>
      <c r="BF2012">
        <f t="shared" si="284"/>
        <v>10.629483670000001</v>
      </c>
      <c r="BG2012">
        <f t="shared" si="285"/>
        <v>0.128076681</v>
      </c>
    </row>
    <row r="2013" spans="1:59" x14ac:dyDescent="0.25">
      <c r="A2013">
        <v>888</v>
      </c>
      <c r="H2013" t="s">
        <v>207</v>
      </c>
      <c r="I2013" t="s">
        <v>222</v>
      </c>
      <c r="M2013" t="s">
        <v>118</v>
      </c>
      <c r="Q2013" t="s">
        <v>207</v>
      </c>
      <c r="R2013">
        <v>18.54</v>
      </c>
      <c r="S2013">
        <v>17.975000000000001</v>
      </c>
      <c r="T2013">
        <v>400.76</v>
      </c>
      <c r="U2013">
        <v>1201</v>
      </c>
      <c r="V2013" t="s">
        <v>207</v>
      </c>
      <c r="W2013" t="s">
        <v>207</v>
      </c>
      <c r="X2013">
        <v>1.6353356539999999</v>
      </c>
      <c r="Y2013" t="s">
        <v>207</v>
      </c>
      <c r="Z2013" t="s">
        <v>207</v>
      </c>
      <c r="AA2013" t="s">
        <v>207</v>
      </c>
      <c r="AB2013" t="s">
        <v>207</v>
      </c>
      <c r="AC2013" t="s">
        <v>207</v>
      </c>
      <c r="AD2013" t="s">
        <v>207</v>
      </c>
      <c r="AE2013" t="s">
        <v>207</v>
      </c>
      <c r="AG2013">
        <v>-0.59</v>
      </c>
      <c r="AH2013">
        <v>-0.11</v>
      </c>
      <c r="AI2013" t="s">
        <v>207</v>
      </c>
      <c r="AJ2013" t="s">
        <v>207</v>
      </c>
      <c r="AL2013" t="s">
        <v>207</v>
      </c>
      <c r="AQ2013" t="s">
        <v>207</v>
      </c>
      <c r="AR2013" t="s">
        <v>207</v>
      </c>
      <c r="AS2013">
        <v>0.15030489899999999</v>
      </c>
      <c r="AT2013">
        <v>10.673458159999999</v>
      </c>
      <c r="AU2013">
        <v>1.1646740289999999</v>
      </c>
      <c r="AV2013">
        <v>275.29642430000001</v>
      </c>
      <c r="AX2013">
        <f t="shared" si="278"/>
        <v>2.0606795459910896</v>
      </c>
      <c r="AZ2013" t="str">
        <f t="shared" si="277"/>
        <v>Picea abies</v>
      </c>
      <c r="BA2013">
        <f t="shared" si="279"/>
        <v>17.975000000000001</v>
      </c>
      <c r="BB2013">
        <f t="shared" si="280"/>
        <v>0.89600551699108966</v>
      </c>
      <c r="BC2013">
        <f t="shared" si="281"/>
        <v>40.076000000000001</v>
      </c>
      <c r="BD2013">
        <f t="shared" si="282"/>
        <v>1201</v>
      </c>
      <c r="BE2013">
        <f t="shared" si="283"/>
        <v>0.11</v>
      </c>
      <c r="BF2013">
        <f t="shared" si="284"/>
        <v>10.673458159999999</v>
      </c>
      <c r="BG2013">
        <f t="shared" si="285"/>
        <v>0.15030489899999999</v>
      </c>
    </row>
    <row r="2014" spans="1:59" x14ac:dyDescent="0.25">
      <c r="A2014">
        <v>889</v>
      </c>
      <c r="H2014" t="s">
        <v>207</v>
      </c>
      <c r="I2014" t="s">
        <v>222</v>
      </c>
      <c r="M2014" t="s">
        <v>118</v>
      </c>
      <c r="Q2014" t="s">
        <v>207</v>
      </c>
      <c r="R2014">
        <v>18.420000000000002</v>
      </c>
      <c r="S2014">
        <v>17.824999999999999</v>
      </c>
      <c r="T2014">
        <v>400.77499999999998</v>
      </c>
      <c r="U2014">
        <v>1199</v>
      </c>
      <c r="V2014" t="s">
        <v>207</v>
      </c>
      <c r="W2014" t="s">
        <v>207</v>
      </c>
      <c r="X2014">
        <v>1.8558156969999999</v>
      </c>
      <c r="Y2014" t="s">
        <v>207</v>
      </c>
      <c r="Z2014" t="s">
        <v>207</v>
      </c>
      <c r="AA2014" t="s">
        <v>207</v>
      </c>
      <c r="AB2014" t="s">
        <v>207</v>
      </c>
      <c r="AC2014" t="s">
        <v>207</v>
      </c>
      <c r="AD2014" t="s">
        <v>207</v>
      </c>
      <c r="AE2014" t="s">
        <v>207</v>
      </c>
      <c r="AG2014">
        <v>-0.52</v>
      </c>
      <c r="AH2014">
        <v>-0.23</v>
      </c>
      <c r="AI2014" t="s">
        <v>207</v>
      </c>
      <c r="AJ2014" t="s">
        <v>207</v>
      </c>
      <c r="AL2014" t="s">
        <v>207</v>
      </c>
      <c r="AQ2014" t="s">
        <v>207</v>
      </c>
      <c r="AR2014" t="s">
        <v>207</v>
      </c>
      <c r="AS2014">
        <v>0.17113825799999999</v>
      </c>
      <c r="AT2014">
        <v>12.331801520000001</v>
      </c>
      <c r="AU2014">
        <v>1.16685145</v>
      </c>
      <c r="AV2014">
        <v>273.71752420000001</v>
      </c>
      <c r="AX2014">
        <f t="shared" si="278"/>
        <v>2.0413205655924989</v>
      </c>
      <c r="AZ2014" t="str">
        <f t="shared" si="277"/>
        <v>Picea abies</v>
      </c>
      <c r="BA2014">
        <f t="shared" si="279"/>
        <v>17.824999999999999</v>
      </c>
      <c r="BB2014">
        <f t="shared" si="280"/>
        <v>0.87446911559249885</v>
      </c>
      <c r="BC2014">
        <f t="shared" si="281"/>
        <v>40.077500000000001</v>
      </c>
      <c r="BD2014">
        <f t="shared" si="282"/>
        <v>1199</v>
      </c>
      <c r="BE2014">
        <f t="shared" si="283"/>
        <v>0.23</v>
      </c>
      <c r="BF2014">
        <f t="shared" si="284"/>
        <v>12.331801520000001</v>
      </c>
      <c r="BG2014">
        <f t="shared" si="285"/>
        <v>0.17113825799999999</v>
      </c>
    </row>
    <row r="2015" spans="1:59" x14ac:dyDescent="0.25">
      <c r="A2015">
        <v>890</v>
      </c>
      <c r="H2015" t="s">
        <v>207</v>
      </c>
      <c r="I2015" t="s">
        <v>222</v>
      </c>
      <c r="M2015" t="s">
        <v>118</v>
      </c>
      <c r="Q2015" t="s">
        <v>207</v>
      </c>
      <c r="R2015">
        <v>18.414999999999999</v>
      </c>
      <c r="S2015">
        <v>17.215</v>
      </c>
      <c r="T2015">
        <v>400.88</v>
      </c>
      <c r="U2015">
        <v>1200</v>
      </c>
      <c r="V2015" t="s">
        <v>207</v>
      </c>
      <c r="W2015" t="s">
        <v>207</v>
      </c>
      <c r="X2015">
        <v>1.600714473</v>
      </c>
      <c r="Y2015" t="s">
        <v>207</v>
      </c>
      <c r="Z2015" t="s">
        <v>207</v>
      </c>
      <c r="AA2015" t="s">
        <v>207</v>
      </c>
      <c r="AB2015" t="s">
        <v>207</v>
      </c>
      <c r="AC2015" t="s">
        <v>207</v>
      </c>
      <c r="AD2015" t="s">
        <v>207</v>
      </c>
      <c r="AE2015" t="s">
        <v>207</v>
      </c>
      <c r="AG2015">
        <v>-0.63</v>
      </c>
      <c r="AH2015">
        <v>-0.21</v>
      </c>
      <c r="AI2015" t="s">
        <v>207</v>
      </c>
      <c r="AJ2015" t="s">
        <v>207</v>
      </c>
      <c r="AL2015" t="s">
        <v>207</v>
      </c>
      <c r="AQ2015" t="s">
        <v>207</v>
      </c>
      <c r="AR2015" t="s">
        <v>207</v>
      </c>
      <c r="AS2015">
        <v>0.15762109599999999</v>
      </c>
      <c r="AT2015">
        <v>10.8337415</v>
      </c>
      <c r="AU2015">
        <v>1.1729409019999999</v>
      </c>
      <c r="AV2015">
        <v>279.36839129999998</v>
      </c>
      <c r="AX2015">
        <f t="shared" si="278"/>
        <v>1.9642246248154078</v>
      </c>
      <c r="AZ2015" t="str">
        <f t="shared" si="277"/>
        <v>Picea abies</v>
      </c>
      <c r="BA2015">
        <f t="shared" si="279"/>
        <v>17.215</v>
      </c>
      <c r="BB2015">
        <f t="shared" si="280"/>
        <v>0.79128372281540793</v>
      </c>
      <c r="BC2015">
        <f t="shared" si="281"/>
        <v>40.088000000000001</v>
      </c>
      <c r="BD2015">
        <f t="shared" si="282"/>
        <v>1200</v>
      </c>
      <c r="BE2015">
        <f t="shared" si="283"/>
        <v>0.21</v>
      </c>
      <c r="BF2015">
        <f t="shared" si="284"/>
        <v>10.8337415</v>
      </c>
      <c r="BG2015">
        <f t="shared" si="285"/>
        <v>0.15762109599999999</v>
      </c>
    </row>
    <row r="2016" spans="1:59" x14ac:dyDescent="0.25">
      <c r="A2016">
        <v>891</v>
      </c>
      <c r="H2016" t="s">
        <v>207</v>
      </c>
      <c r="I2016" t="s">
        <v>222</v>
      </c>
      <c r="M2016" t="s">
        <v>118</v>
      </c>
      <c r="Q2016" t="s">
        <v>207</v>
      </c>
      <c r="R2016">
        <v>18.41</v>
      </c>
      <c r="S2016">
        <v>17.645</v>
      </c>
      <c r="T2016">
        <v>401.13499999999999</v>
      </c>
      <c r="U2016">
        <v>1199</v>
      </c>
      <c r="V2016" t="s">
        <v>207</v>
      </c>
      <c r="W2016" t="s">
        <v>207</v>
      </c>
      <c r="X2016">
        <v>2.101849938</v>
      </c>
      <c r="Y2016" t="s">
        <v>207</v>
      </c>
      <c r="Z2016" t="s">
        <v>207</v>
      </c>
      <c r="AA2016" t="s">
        <v>207</v>
      </c>
      <c r="AB2016" t="s">
        <v>207</v>
      </c>
      <c r="AC2016" t="s">
        <v>207</v>
      </c>
      <c r="AD2016" t="s">
        <v>207</v>
      </c>
      <c r="AE2016" t="s">
        <v>207</v>
      </c>
      <c r="AG2016">
        <v>-0.52</v>
      </c>
      <c r="AH2016">
        <v>-0.21</v>
      </c>
      <c r="AI2016" t="s">
        <v>207</v>
      </c>
      <c r="AJ2016" t="s">
        <v>207</v>
      </c>
      <c r="AL2016" t="s">
        <v>207</v>
      </c>
      <c r="AQ2016" t="s">
        <v>207</v>
      </c>
      <c r="AR2016" t="s">
        <v>207</v>
      </c>
      <c r="AS2016">
        <v>0.200729297</v>
      </c>
      <c r="AT2016">
        <v>12.75717826</v>
      </c>
      <c r="AU2016">
        <v>1.1541658239999999</v>
      </c>
      <c r="AV2016">
        <v>286.71505430000002</v>
      </c>
      <c r="AX2016">
        <f t="shared" si="278"/>
        <v>2.0183001123845994</v>
      </c>
      <c r="AZ2016" t="str">
        <f t="shared" si="277"/>
        <v>Picea abies</v>
      </c>
      <c r="BA2016">
        <f t="shared" si="279"/>
        <v>17.645</v>
      </c>
      <c r="BB2016">
        <f t="shared" si="280"/>
        <v>0.86413428838459949</v>
      </c>
      <c r="BC2016">
        <f t="shared" si="281"/>
        <v>40.113500000000002</v>
      </c>
      <c r="BD2016">
        <f t="shared" si="282"/>
        <v>1199</v>
      </c>
      <c r="BE2016">
        <f t="shared" si="283"/>
        <v>0.21</v>
      </c>
      <c r="BF2016">
        <f t="shared" si="284"/>
        <v>12.75717826</v>
      </c>
      <c r="BG2016">
        <f t="shared" si="285"/>
        <v>0.200729297</v>
      </c>
    </row>
    <row r="2017" spans="1:59" x14ac:dyDescent="0.25">
      <c r="A2017">
        <v>892</v>
      </c>
      <c r="H2017" t="s">
        <v>207</v>
      </c>
      <c r="I2017" t="s">
        <v>222</v>
      </c>
      <c r="M2017" t="s">
        <v>118</v>
      </c>
      <c r="Q2017" t="s">
        <v>207</v>
      </c>
      <c r="R2017">
        <v>18.454999999999998</v>
      </c>
      <c r="S2017">
        <v>17.524999999999999</v>
      </c>
      <c r="T2017">
        <v>401.05</v>
      </c>
      <c r="U2017">
        <v>1199.5</v>
      </c>
      <c r="V2017" t="s">
        <v>207</v>
      </c>
      <c r="W2017" t="s">
        <v>207</v>
      </c>
      <c r="X2017">
        <v>2.2391073939999999</v>
      </c>
      <c r="Y2017" t="s">
        <v>207</v>
      </c>
      <c r="Z2017" t="s">
        <v>207</v>
      </c>
      <c r="AA2017" t="s">
        <v>207</v>
      </c>
      <c r="AB2017" t="s">
        <v>207</v>
      </c>
      <c r="AC2017" t="s">
        <v>207</v>
      </c>
      <c r="AD2017" t="s">
        <v>207</v>
      </c>
      <c r="AE2017" t="s">
        <v>207</v>
      </c>
      <c r="AG2017">
        <v>-0.54</v>
      </c>
      <c r="AH2017">
        <v>-0.16</v>
      </c>
      <c r="AI2017" t="s">
        <v>207</v>
      </c>
      <c r="AJ2017" t="s">
        <v>207</v>
      </c>
      <c r="AL2017" t="s">
        <v>207</v>
      </c>
      <c r="AQ2017" t="s">
        <v>207</v>
      </c>
      <c r="AR2017" t="s">
        <v>207</v>
      </c>
      <c r="AS2017">
        <v>0.222873919</v>
      </c>
      <c r="AT2017">
        <v>13.09143778</v>
      </c>
      <c r="AU2017">
        <v>1.1346174200000001</v>
      </c>
      <c r="AV2017">
        <v>293.3878259</v>
      </c>
      <c r="AX2017">
        <f t="shared" si="278"/>
        <v>2.0030797211416007</v>
      </c>
      <c r="AZ2017" t="str">
        <f t="shared" si="277"/>
        <v>Picea abies</v>
      </c>
      <c r="BA2017">
        <f t="shared" si="279"/>
        <v>17.524999999999999</v>
      </c>
      <c r="BB2017">
        <f t="shared" si="280"/>
        <v>0.86846230114160061</v>
      </c>
      <c r="BC2017">
        <f t="shared" si="281"/>
        <v>40.105000000000004</v>
      </c>
      <c r="BD2017">
        <f t="shared" si="282"/>
        <v>1199.5</v>
      </c>
      <c r="BE2017">
        <f t="shared" si="283"/>
        <v>0.16</v>
      </c>
      <c r="BF2017">
        <f t="shared" si="284"/>
        <v>13.09143778</v>
      </c>
      <c r="BG2017">
        <f t="shared" si="285"/>
        <v>0.222873919</v>
      </c>
    </row>
    <row r="2018" spans="1:59" x14ac:dyDescent="0.25">
      <c r="A2018">
        <v>893</v>
      </c>
      <c r="H2018" t="s">
        <v>207</v>
      </c>
      <c r="I2018" t="s">
        <v>222</v>
      </c>
      <c r="M2018" t="s">
        <v>118</v>
      </c>
      <c r="Q2018" t="s">
        <v>207</v>
      </c>
      <c r="R2018">
        <v>18.579999999999998</v>
      </c>
      <c r="S2018">
        <v>18.175000000000001</v>
      </c>
      <c r="T2018">
        <v>400.53500000000003</v>
      </c>
      <c r="U2018">
        <v>1201</v>
      </c>
      <c r="V2018" t="s">
        <v>207</v>
      </c>
      <c r="W2018" t="s">
        <v>207</v>
      </c>
      <c r="X2018">
        <v>1.7922748580000001</v>
      </c>
      <c r="Y2018" t="s">
        <v>207</v>
      </c>
      <c r="Z2018" t="s">
        <v>207</v>
      </c>
      <c r="AA2018" t="s">
        <v>207</v>
      </c>
      <c r="AB2018" t="s">
        <v>207</v>
      </c>
      <c r="AC2018" t="s">
        <v>207</v>
      </c>
      <c r="AD2018" t="s">
        <v>207</v>
      </c>
      <c r="AE2018" t="s">
        <v>207</v>
      </c>
      <c r="AG2018">
        <v>-0.51</v>
      </c>
      <c r="AH2018">
        <v>-0.14000000000000001</v>
      </c>
      <c r="AI2018" t="s">
        <v>207</v>
      </c>
      <c r="AJ2018" t="s">
        <v>207</v>
      </c>
      <c r="AL2018" t="s">
        <v>207</v>
      </c>
      <c r="AQ2018" t="s">
        <v>207</v>
      </c>
      <c r="AR2018" t="s">
        <v>207</v>
      </c>
      <c r="AS2018">
        <v>0.16208587699999999</v>
      </c>
      <c r="AT2018">
        <v>13.270441549999999</v>
      </c>
      <c r="AU2018">
        <v>1.162997732</v>
      </c>
      <c r="AV2018">
        <v>255.88133350000001</v>
      </c>
      <c r="AX2018">
        <f t="shared" si="278"/>
        <v>2.0867414287258272</v>
      </c>
      <c r="AZ2018" t="str">
        <f t="shared" si="277"/>
        <v>Picea abies</v>
      </c>
      <c r="BA2018">
        <f t="shared" si="279"/>
        <v>18.175000000000001</v>
      </c>
      <c r="BB2018">
        <f t="shared" si="280"/>
        <v>0.92374369672582723</v>
      </c>
      <c r="BC2018">
        <f t="shared" si="281"/>
        <v>40.0535</v>
      </c>
      <c r="BD2018">
        <f t="shared" si="282"/>
        <v>1201</v>
      </c>
      <c r="BE2018">
        <f t="shared" si="283"/>
        <v>0.14000000000000001</v>
      </c>
      <c r="BF2018">
        <f t="shared" si="284"/>
        <v>13.270441549999999</v>
      </c>
      <c r="BG2018">
        <f t="shared" si="285"/>
        <v>0.16208587699999999</v>
      </c>
    </row>
    <row r="2019" spans="1:59" x14ac:dyDescent="0.25">
      <c r="A2019">
        <v>894</v>
      </c>
      <c r="H2019" t="s">
        <v>207</v>
      </c>
      <c r="I2019" t="s">
        <v>222</v>
      </c>
      <c r="M2019" t="s">
        <v>118</v>
      </c>
      <c r="Q2019" t="s">
        <v>207</v>
      </c>
      <c r="R2019">
        <v>18.704999999999998</v>
      </c>
      <c r="S2019">
        <v>18.72</v>
      </c>
      <c r="T2019">
        <v>400.14499999999998</v>
      </c>
      <c r="U2019">
        <v>1199</v>
      </c>
      <c r="V2019" t="s">
        <v>207</v>
      </c>
      <c r="W2019" t="s">
        <v>207</v>
      </c>
      <c r="X2019">
        <v>0.34483578999999998</v>
      </c>
      <c r="Y2019" t="s">
        <v>207</v>
      </c>
      <c r="Z2019" t="s">
        <v>207</v>
      </c>
      <c r="AA2019" t="s">
        <v>207</v>
      </c>
      <c r="AB2019" t="s">
        <v>207</v>
      </c>
      <c r="AC2019" t="s">
        <v>207</v>
      </c>
      <c r="AD2019" t="s">
        <v>207</v>
      </c>
      <c r="AE2019" t="s">
        <v>207</v>
      </c>
      <c r="AG2019">
        <v>-2.34</v>
      </c>
      <c r="AH2019">
        <v>-2.23</v>
      </c>
      <c r="AI2019" t="s">
        <v>207</v>
      </c>
      <c r="AJ2019" t="s">
        <v>207</v>
      </c>
      <c r="AL2019" t="s">
        <v>207</v>
      </c>
      <c r="AQ2019" t="s">
        <v>207</v>
      </c>
      <c r="AR2019" t="s">
        <v>207</v>
      </c>
      <c r="AS2019">
        <v>2.7903719E-2</v>
      </c>
      <c r="AT2019">
        <v>0.609102374</v>
      </c>
      <c r="AU2019">
        <v>1.2212720159999999</v>
      </c>
      <c r="AV2019">
        <v>357.19224509999998</v>
      </c>
      <c r="AX2019">
        <f t="shared" si="278"/>
        <v>2.159229933733565</v>
      </c>
      <c r="AZ2019" t="str">
        <f t="shared" si="277"/>
        <v>Picea abies</v>
      </c>
      <c r="BA2019">
        <f t="shared" si="279"/>
        <v>18.72</v>
      </c>
      <c r="BB2019">
        <f t="shared" si="280"/>
        <v>0.93795791773356507</v>
      </c>
      <c r="BC2019">
        <f t="shared" si="281"/>
        <v>40.014499999999998</v>
      </c>
      <c r="BD2019">
        <f t="shared" si="282"/>
        <v>1199</v>
      </c>
      <c r="BE2019">
        <f t="shared" si="283"/>
        <v>2.23</v>
      </c>
      <c r="BF2019">
        <f t="shared" si="284"/>
        <v>0.609102374</v>
      </c>
      <c r="BG2019">
        <f t="shared" si="285"/>
        <v>2.7903719E-2</v>
      </c>
    </row>
    <row r="2020" spans="1:59" x14ac:dyDescent="0.25">
      <c r="A2020">
        <v>896</v>
      </c>
      <c r="H2020" t="s">
        <v>207</v>
      </c>
      <c r="I2020" t="s">
        <v>222</v>
      </c>
      <c r="M2020" t="s">
        <v>118</v>
      </c>
      <c r="Q2020" t="s">
        <v>207</v>
      </c>
      <c r="R2020">
        <v>18.594999999999999</v>
      </c>
      <c r="S2020">
        <v>18.215</v>
      </c>
      <c r="T2020">
        <v>400.06</v>
      </c>
      <c r="U2020">
        <v>1201</v>
      </c>
      <c r="V2020" t="s">
        <v>207</v>
      </c>
      <c r="W2020" t="s">
        <v>207</v>
      </c>
      <c r="X2020">
        <v>0.40716622899999999</v>
      </c>
      <c r="Y2020" t="s">
        <v>207</v>
      </c>
      <c r="Z2020" t="s">
        <v>207</v>
      </c>
      <c r="AA2020" t="s">
        <v>207</v>
      </c>
      <c r="AB2020" t="s">
        <v>207</v>
      </c>
      <c r="AC2020" t="s">
        <v>207</v>
      </c>
      <c r="AD2020" t="s">
        <v>207</v>
      </c>
      <c r="AE2020" t="s">
        <v>207</v>
      </c>
      <c r="AG2020">
        <v>-2.5499999999999998</v>
      </c>
      <c r="AH2020">
        <v>-2.41</v>
      </c>
      <c r="AI2020" t="s">
        <v>207</v>
      </c>
      <c r="AJ2020" t="s">
        <v>207</v>
      </c>
      <c r="AL2020" t="s">
        <v>207</v>
      </c>
      <c r="AQ2020" t="s">
        <v>207</v>
      </c>
      <c r="AR2020" t="s">
        <v>207</v>
      </c>
      <c r="AS2020">
        <v>3.5448681000000003E-2</v>
      </c>
      <c r="AT2020">
        <v>0.23858254300000001</v>
      </c>
      <c r="AU2020">
        <v>1.1884918550000001</v>
      </c>
      <c r="AV2020">
        <v>381.84322880000002</v>
      </c>
      <c r="AX2020">
        <f t="shared" si="278"/>
        <v>2.0919882867945008</v>
      </c>
      <c r="AZ2020" t="str">
        <f t="shared" si="277"/>
        <v>Picea abies</v>
      </c>
      <c r="BA2020">
        <f t="shared" si="279"/>
        <v>18.215</v>
      </c>
      <c r="BB2020">
        <f t="shared" si="280"/>
        <v>0.90349643179450068</v>
      </c>
      <c r="BC2020">
        <f t="shared" si="281"/>
        <v>40.006</v>
      </c>
      <c r="BD2020">
        <f t="shared" si="282"/>
        <v>1201</v>
      </c>
      <c r="BE2020">
        <f t="shared" si="283"/>
        <v>2.41</v>
      </c>
      <c r="BF2020">
        <f t="shared" si="284"/>
        <v>0.23858254300000001</v>
      </c>
      <c r="BG2020">
        <f t="shared" si="285"/>
        <v>3.5448681000000003E-2</v>
      </c>
    </row>
    <row r="2021" spans="1:59" x14ac:dyDescent="0.25">
      <c r="A2021">
        <v>897</v>
      </c>
      <c r="H2021" t="s">
        <v>207</v>
      </c>
      <c r="I2021" t="s">
        <v>222</v>
      </c>
      <c r="M2021" t="s">
        <v>118</v>
      </c>
      <c r="Q2021" t="s">
        <v>207</v>
      </c>
      <c r="R2021">
        <v>18.594999999999999</v>
      </c>
      <c r="S2021">
        <v>17.79</v>
      </c>
      <c r="T2021">
        <v>400.17500000000001</v>
      </c>
      <c r="U2021">
        <v>1200</v>
      </c>
      <c r="V2021" t="s">
        <v>207</v>
      </c>
      <c r="W2021" t="s">
        <v>207</v>
      </c>
      <c r="X2021">
        <v>0.58683708800000001</v>
      </c>
      <c r="Y2021" t="s">
        <v>207</v>
      </c>
      <c r="Z2021" t="s">
        <v>207</v>
      </c>
      <c r="AA2021" t="s">
        <v>207</v>
      </c>
      <c r="AB2021" t="s">
        <v>207</v>
      </c>
      <c r="AC2021" t="s">
        <v>207</v>
      </c>
      <c r="AD2021" t="s">
        <v>207</v>
      </c>
      <c r="AE2021" t="s">
        <v>207</v>
      </c>
      <c r="AG2021">
        <v>-2.2599999999999998</v>
      </c>
      <c r="AH2021">
        <v>-2.04</v>
      </c>
      <c r="AI2021" t="s">
        <v>207</v>
      </c>
      <c r="AJ2021" t="s">
        <v>207</v>
      </c>
      <c r="AL2021" t="s">
        <v>207</v>
      </c>
      <c r="AQ2021" t="s">
        <v>207</v>
      </c>
      <c r="AR2021" t="s">
        <v>207</v>
      </c>
      <c r="AS2021">
        <v>5.3882491999999997E-2</v>
      </c>
      <c r="AT2021">
        <v>0.19676355800000001</v>
      </c>
      <c r="AU2021">
        <v>1.1869935309999999</v>
      </c>
      <c r="AV2021">
        <v>387.18663070000002</v>
      </c>
      <c r="AX2021">
        <f t="shared" si="278"/>
        <v>2.0368264485904422</v>
      </c>
      <c r="AZ2021" t="str">
        <f t="shared" si="277"/>
        <v>Picea abies</v>
      </c>
      <c r="BA2021">
        <f t="shared" si="279"/>
        <v>17.79</v>
      </c>
      <c r="BB2021">
        <f t="shared" si="280"/>
        <v>0.84983291759044222</v>
      </c>
      <c r="BC2021">
        <f t="shared" si="281"/>
        <v>40.017499999999998</v>
      </c>
      <c r="BD2021">
        <f t="shared" si="282"/>
        <v>1200</v>
      </c>
      <c r="BE2021">
        <f t="shared" si="283"/>
        <v>2.04</v>
      </c>
      <c r="BF2021">
        <f t="shared" si="284"/>
        <v>0.19676355800000001</v>
      </c>
      <c r="BG2021">
        <f t="shared" si="285"/>
        <v>5.3882491999999997E-2</v>
      </c>
    </row>
    <row r="2022" spans="1:59" x14ac:dyDescent="0.25">
      <c r="A2022">
        <v>898</v>
      </c>
      <c r="H2022" t="s">
        <v>207</v>
      </c>
      <c r="I2022" t="s">
        <v>222</v>
      </c>
      <c r="M2022" t="s">
        <v>118</v>
      </c>
      <c r="Q2022" t="s">
        <v>207</v>
      </c>
      <c r="R2022">
        <v>18.66</v>
      </c>
      <c r="S2022">
        <v>18.48</v>
      </c>
      <c r="T2022">
        <v>400.44499999999999</v>
      </c>
      <c r="U2022">
        <v>1199.5</v>
      </c>
      <c r="V2022" t="s">
        <v>207</v>
      </c>
      <c r="W2022" t="s">
        <v>207</v>
      </c>
      <c r="X2022">
        <v>0.48139163499999998</v>
      </c>
      <c r="Y2022" t="s">
        <v>207</v>
      </c>
      <c r="Z2022" t="s">
        <v>207</v>
      </c>
      <c r="AA2022" t="s">
        <v>207</v>
      </c>
      <c r="AB2022" t="s">
        <v>207</v>
      </c>
      <c r="AC2022" t="s">
        <v>207</v>
      </c>
      <c r="AD2022" t="s">
        <v>207</v>
      </c>
      <c r="AE2022" t="s">
        <v>207</v>
      </c>
      <c r="AG2022">
        <v>-3.22</v>
      </c>
      <c r="AH2022">
        <v>-2.64</v>
      </c>
      <c r="AI2022" t="s">
        <v>207</v>
      </c>
      <c r="AJ2022" t="s">
        <v>207</v>
      </c>
      <c r="AL2022" t="s">
        <v>207</v>
      </c>
      <c r="AQ2022" t="s">
        <v>207</v>
      </c>
      <c r="AR2022" t="s">
        <v>207</v>
      </c>
      <c r="AS2022">
        <v>4.0817937999999998E-2</v>
      </c>
      <c r="AT2022">
        <v>-0.34018636899999999</v>
      </c>
      <c r="AU2022">
        <v>1.1932299630000001</v>
      </c>
      <c r="AV2022">
        <v>406.3179222</v>
      </c>
      <c r="AX2022">
        <f t="shared" si="278"/>
        <v>2.1270413156210726</v>
      </c>
      <c r="AZ2022" t="str">
        <f t="shared" si="277"/>
        <v>Picea abies</v>
      </c>
      <c r="BA2022">
        <f t="shared" si="279"/>
        <v>18.48</v>
      </c>
      <c r="BB2022">
        <f t="shared" si="280"/>
        <v>0.93381135262107251</v>
      </c>
      <c r="BC2022">
        <f t="shared" si="281"/>
        <v>40.044499999999999</v>
      </c>
      <c r="BD2022">
        <f t="shared" si="282"/>
        <v>1199.5</v>
      </c>
      <c r="BE2022">
        <f t="shared" si="283"/>
        <v>2.64</v>
      </c>
      <c r="BF2022">
        <f t="shared" si="284"/>
        <v>-0.34018636899999999</v>
      </c>
      <c r="BG2022">
        <f t="shared" si="285"/>
        <v>4.0817937999999998E-2</v>
      </c>
    </row>
    <row r="2023" spans="1:59" x14ac:dyDescent="0.25">
      <c r="A2023">
        <v>899</v>
      </c>
      <c r="H2023" t="s">
        <v>207</v>
      </c>
      <c r="I2023" t="s">
        <v>222</v>
      </c>
      <c r="M2023" t="s">
        <v>118</v>
      </c>
      <c r="Q2023" t="s">
        <v>207</v>
      </c>
      <c r="R2023">
        <v>18.690000000000001</v>
      </c>
      <c r="S2023">
        <v>18.329999999999998</v>
      </c>
      <c r="T2023">
        <v>400.47</v>
      </c>
      <c r="U2023">
        <v>1200</v>
      </c>
      <c r="V2023" t="s">
        <v>207</v>
      </c>
      <c r="W2023" t="s">
        <v>207</v>
      </c>
      <c r="X2023">
        <v>0.67265046799999995</v>
      </c>
      <c r="Y2023" t="s">
        <v>207</v>
      </c>
      <c r="Z2023" t="s">
        <v>207</v>
      </c>
      <c r="AA2023" t="s">
        <v>207</v>
      </c>
      <c r="AB2023" t="s">
        <v>207</v>
      </c>
      <c r="AC2023" t="s">
        <v>207</v>
      </c>
      <c r="AD2023" t="s">
        <v>207</v>
      </c>
      <c r="AE2023" t="s">
        <v>207</v>
      </c>
      <c r="AG2023">
        <v>-2.16</v>
      </c>
      <c r="AH2023">
        <v>-1.84</v>
      </c>
      <c r="AI2023" t="s">
        <v>207</v>
      </c>
      <c r="AJ2023" t="s">
        <v>207</v>
      </c>
      <c r="AL2023" t="s">
        <v>207</v>
      </c>
      <c r="AQ2023" t="s">
        <v>207</v>
      </c>
      <c r="AR2023" t="s">
        <v>207</v>
      </c>
      <c r="AS2023">
        <v>5.7900106E-2</v>
      </c>
      <c r="AT2023">
        <v>2.1445054739999998</v>
      </c>
      <c r="AU2023">
        <v>1.201716367</v>
      </c>
      <c r="AV2023">
        <v>333.15264130000003</v>
      </c>
      <c r="AX2023">
        <f t="shared" si="278"/>
        <v>2.1071373817544092</v>
      </c>
      <c r="AZ2023" t="str">
        <f t="shared" si="277"/>
        <v>Picea abies</v>
      </c>
      <c r="BA2023">
        <f t="shared" si="279"/>
        <v>18.329999999999998</v>
      </c>
      <c r="BB2023">
        <f t="shared" si="280"/>
        <v>0.90542101475440928</v>
      </c>
      <c r="BC2023">
        <f t="shared" si="281"/>
        <v>40.047000000000004</v>
      </c>
      <c r="BD2023">
        <f t="shared" si="282"/>
        <v>1200</v>
      </c>
      <c r="BE2023">
        <f t="shared" si="283"/>
        <v>1.84</v>
      </c>
      <c r="BF2023">
        <f t="shared" si="284"/>
        <v>2.1445054739999998</v>
      </c>
      <c r="BG2023">
        <f t="shared" si="285"/>
        <v>5.7900106E-2</v>
      </c>
    </row>
    <row r="2024" spans="1:59" x14ac:dyDescent="0.25">
      <c r="A2024">
        <v>900</v>
      </c>
      <c r="H2024" t="s">
        <v>207</v>
      </c>
      <c r="I2024" t="s">
        <v>222</v>
      </c>
      <c r="M2024" t="s">
        <v>118</v>
      </c>
      <c r="Q2024" t="s">
        <v>207</v>
      </c>
      <c r="R2024">
        <v>18.664999999999999</v>
      </c>
      <c r="S2024">
        <v>18.21</v>
      </c>
      <c r="T2024">
        <v>400.495</v>
      </c>
      <c r="U2024">
        <v>1201</v>
      </c>
      <c r="V2024" t="s">
        <v>207</v>
      </c>
      <c r="W2024" t="s">
        <v>207</v>
      </c>
      <c r="X2024">
        <v>0.474568457</v>
      </c>
      <c r="Y2024" t="s">
        <v>207</v>
      </c>
      <c r="Z2024" t="s">
        <v>207</v>
      </c>
      <c r="AA2024" t="s">
        <v>207</v>
      </c>
      <c r="AB2024" t="s">
        <v>207</v>
      </c>
      <c r="AC2024" t="s">
        <v>207</v>
      </c>
      <c r="AD2024" t="s">
        <v>207</v>
      </c>
      <c r="AE2024" t="s">
        <v>207</v>
      </c>
      <c r="AG2024">
        <v>-2.98</v>
      </c>
      <c r="AH2024">
        <v>-2.74</v>
      </c>
      <c r="AI2024" t="s">
        <v>207</v>
      </c>
      <c r="AJ2024" t="s">
        <v>207</v>
      </c>
      <c r="AL2024" t="s">
        <v>207</v>
      </c>
      <c r="AQ2024" t="s">
        <v>207</v>
      </c>
      <c r="AR2024" t="s">
        <v>207</v>
      </c>
      <c r="AS2024">
        <v>4.0979398E-2</v>
      </c>
      <c r="AT2024">
        <v>-2.3728560999999999E-2</v>
      </c>
      <c r="AU2024">
        <v>1.208867401</v>
      </c>
      <c r="AV2024">
        <v>393.98412580000002</v>
      </c>
      <c r="AX2024">
        <f t="shared" si="278"/>
        <v>2.0913317986701947</v>
      </c>
      <c r="AZ2024" t="str">
        <f t="shared" si="277"/>
        <v>Picea abies</v>
      </c>
      <c r="BA2024">
        <f t="shared" si="279"/>
        <v>18.21</v>
      </c>
      <c r="BB2024">
        <f t="shared" si="280"/>
        <v>0.88246439767019469</v>
      </c>
      <c r="BC2024">
        <f t="shared" si="281"/>
        <v>40.049500000000002</v>
      </c>
      <c r="BD2024">
        <f t="shared" si="282"/>
        <v>1201</v>
      </c>
      <c r="BE2024">
        <f t="shared" si="283"/>
        <v>2.74</v>
      </c>
      <c r="BF2024">
        <f t="shared" si="284"/>
        <v>-2.3728560999999999E-2</v>
      </c>
      <c r="BG2024">
        <f t="shared" si="285"/>
        <v>4.0979398E-2</v>
      </c>
    </row>
    <row r="2025" spans="1:59" x14ac:dyDescent="0.25">
      <c r="A2025">
        <v>901</v>
      </c>
      <c r="H2025" t="s">
        <v>207</v>
      </c>
      <c r="I2025" t="s">
        <v>222</v>
      </c>
      <c r="M2025" t="s">
        <v>118</v>
      </c>
      <c r="Q2025" t="s">
        <v>207</v>
      </c>
      <c r="R2025">
        <v>18.805</v>
      </c>
      <c r="S2025">
        <v>18.395</v>
      </c>
      <c r="T2025">
        <v>399.3</v>
      </c>
      <c r="U2025">
        <v>1200.5</v>
      </c>
      <c r="V2025" t="s">
        <v>207</v>
      </c>
      <c r="W2025" t="s">
        <v>207</v>
      </c>
      <c r="X2025">
        <v>1.325987011</v>
      </c>
      <c r="Y2025" t="s">
        <v>207</v>
      </c>
      <c r="Z2025" t="s">
        <v>207</v>
      </c>
      <c r="AA2025" t="s">
        <v>207</v>
      </c>
      <c r="AB2025" t="s">
        <v>207</v>
      </c>
      <c r="AC2025" t="s">
        <v>207</v>
      </c>
      <c r="AD2025" t="s">
        <v>207</v>
      </c>
      <c r="AE2025" t="s">
        <v>207</v>
      </c>
      <c r="AG2025">
        <v>-0.72</v>
      </c>
      <c r="AH2025">
        <v>-0.24</v>
      </c>
      <c r="AI2025" t="s">
        <v>207</v>
      </c>
      <c r="AJ2025" t="s">
        <v>207</v>
      </c>
      <c r="AL2025" t="s">
        <v>207</v>
      </c>
      <c r="AQ2025" t="s">
        <v>207</v>
      </c>
      <c r="AR2025" t="s">
        <v>207</v>
      </c>
      <c r="AS2025">
        <v>0.11539347</v>
      </c>
      <c r="AT2025">
        <v>8.4802860310000003</v>
      </c>
      <c r="AU2025">
        <v>1.2024741480000001</v>
      </c>
      <c r="AV2025">
        <v>269.96666959999999</v>
      </c>
      <c r="AX2025">
        <f t="shared" si="278"/>
        <v>2.1157423146752503</v>
      </c>
      <c r="AZ2025" t="str">
        <f t="shared" si="277"/>
        <v>Picea abies</v>
      </c>
      <c r="BA2025">
        <f t="shared" si="279"/>
        <v>18.395</v>
      </c>
      <c r="BB2025">
        <f t="shared" si="280"/>
        <v>0.91326816667525024</v>
      </c>
      <c r="BC2025">
        <f t="shared" si="281"/>
        <v>39.93</v>
      </c>
      <c r="BD2025">
        <f t="shared" si="282"/>
        <v>1200.5</v>
      </c>
      <c r="BE2025">
        <f t="shared" si="283"/>
        <v>0.24</v>
      </c>
      <c r="BF2025">
        <f t="shared" si="284"/>
        <v>8.4802860310000003</v>
      </c>
      <c r="BG2025">
        <f t="shared" si="285"/>
        <v>0.11539347</v>
      </c>
    </row>
    <row r="2026" spans="1:59" x14ac:dyDescent="0.25">
      <c r="A2026">
        <v>902</v>
      </c>
      <c r="H2026" t="s">
        <v>207</v>
      </c>
      <c r="I2026" t="s">
        <v>222</v>
      </c>
      <c r="M2026" t="s">
        <v>118</v>
      </c>
      <c r="Q2026" t="s">
        <v>207</v>
      </c>
      <c r="R2026">
        <v>18.62</v>
      </c>
      <c r="S2026">
        <v>18.59</v>
      </c>
      <c r="T2026">
        <v>399.245</v>
      </c>
      <c r="U2026">
        <v>1199</v>
      </c>
      <c r="V2026" t="s">
        <v>207</v>
      </c>
      <c r="W2026" t="s">
        <v>207</v>
      </c>
      <c r="X2026">
        <v>0.53056353199999995</v>
      </c>
      <c r="Y2026" t="s">
        <v>207</v>
      </c>
      <c r="Z2026" t="s">
        <v>207</v>
      </c>
      <c r="AA2026" t="s">
        <v>207</v>
      </c>
      <c r="AB2026" t="s">
        <v>207</v>
      </c>
      <c r="AC2026" t="s">
        <v>207</v>
      </c>
      <c r="AD2026" t="s">
        <v>207</v>
      </c>
      <c r="AE2026" t="s">
        <v>207</v>
      </c>
      <c r="AG2026">
        <v>-1.27</v>
      </c>
      <c r="AH2026">
        <v>-0.94</v>
      </c>
      <c r="AI2026" t="s">
        <v>207</v>
      </c>
      <c r="AJ2026" t="s">
        <v>207</v>
      </c>
      <c r="AL2026" t="s">
        <v>207</v>
      </c>
      <c r="AQ2026" t="s">
        <v>207</v>
      </c>
      <c r="AR2026" t="s">
        <v>207</v>
      </c>
      <c r="AS2026">
        <v>4.3084670999999998E-2</v>
      </c>
      <c r="AT2026">
        <v>2.834675759</v>
      </c>
      <c r="AU2026">
        <v>1.225190491</v>
      </c>
      <c r="AV2026">
        <v>285.43566060000001</v>
      </c>
      <c r="AX2026">
        <f t="shared" si="278"/>
        <v>2.1417419221535825</v>
      </c>
      <c r="AZ2026" t="str">
        <f t="shared" si="277"/>
        <v>Picea abies</v>
      </c>
      <c r="BA2026">
        <f t="shared" si="279"/>
        <v>18.59</v>
      </c>
      <c r="BB2026">
        <f t="shared" si="280"/>
        <v>0.91655143115358251</v>
      </c>
      <c r="BC2026">
        <f t="shared" si="281"/>
        <v>39.924500000000002</v>
      </c>
      <c r="BD2026">
        <f t="shared" si="282"/>
        <v>1199</v>
      </c>
      <c r="BE2026">
        <f t="shared" si="283"/>
        <v>0.94</v>
      </c>
      <c r="BF2026">
        <f t="shared" si="284"/>
        <v>2.834675759</v>
      </c>
      <c r="BG2026">
        <f t="shared" si="285"/>
        <v>4.3084670999999998E-2</v>
      </c>
    </row>
    <row r="2027" spans="1:59" x14ac:dyDescent="0.25">
      <c r="A2027">
        <v>903</v>
      </c>
      <c r="H2027" t="s">
        <v>207</v>
      </c>
      <c r="I2027" t="s">
        <v>222</v>
      </c>
      <c r="M2027" t="s">
        <v>118</v>
      </c>
      <c r="Q2027" t="s">
        <v>207</v>
      </c>
      <c r="R2027">
        <v>18.73</v>
      </c>
      <c r="S2027">
        <v>18.495000000000001</v>
      </c>
      <c r="T2027">
        <v>399.20499999999998</v>
      </c>
      <c r="U2027">
        <v>1200</v>
      </c>
      <c r="V2027" t="s">
        <v>207</v>
      </c>
      <c r="W2027" t="s">
        <v>207</v>
      </c>
      <c r="X2027">
        <v>1.5169717899999999</v>
      </c>
      <c r="Y2027" t="s">
        <v>207</v>
      </c>
      <c r="Z2027" t="s">
        <v>207</v>
      </c>
      <c r="AA2027" t="s">
        <v>207</v>
      </c>
      <c r="AB2027" t="s">
        <v>207</v>
      </c>
      <c r="AC2027" t="s">
        <v>207</v>
      </c>
      <c r="AD2027" t="s">
        <v>207</v>
      </c>
      <c r="AE2027" t="s">
        <v>207</v>
      </c>
      <c r="AG2027">
        <v>-0.64</v>
      </c>
      <c r="AH2027">
        <v>-0.19</v>
      </c>
      <c r="AI2027" t="s">
        <v>207</v>
      </c>
      <c r="AJ2027" t="s">
        <v>207</v>
      </c>
      <c r="AL2027" t="s">
        <v>207</v>
      </c>
      <c r="AQ2027" t="s">
        <v>207</v>
      </c>
      <c r="AR2027" t="s">
        <v>207</v>
      </c>
      <c r="AS2027">
        <v>0.129874304</v>
      </c>
      <c r="AT2027">
        <v>9.7649385160000008</v>
      </c>
      <c r="AU2027">
        <v>1.1995464490000001</v>
      </c>
      <c r="AV2027">
        <v>266.53161679999999</v>
      </c>
      <c r="AX2027">
        <f t="shared" si="278"/>
        <v>2.1290407293248488</v>
      </c>
      <c r="AZ2027" t="str">
        <f t="shared" si="277"/>
        <v>Picea abies</v>
      </c>
      <c r="BA2027">
        <f t="shared" si="279"/>
        <v>18.495000000000001</v>
      </c>
      <c r="BB2027">
        <f t="shared" si="280"/>
        <v>0.92949428032484871</v>
      </c>
      <c r="BC2027">
        <f t="shared" si="281"/>
        <v>39.920499999999997</v>
      </c>
      <c r="BD2027">
        <f t="shared" si="282"/>
        <v>1200</v>
      </c>
      <c r="BE2027">
        <f t="shared" si="283"/>
        <v>0.19</v>
      </c>
      <c r="BF2027">
        <f t="shared" si="284"/>
        <v>9.7649385160000008</v>
      </c>
      <c r="BG2027">
        <f t="shared" si="285"/>
        <v>0.129874304</v>
      </c>
    </row>
    <row r="2028" spans="1:59" x14ac:dyDescent="0.25">
      <c r="A2028">
        <v>904</v>
      </c>
      <c r="H2028" t="s">
        <v>207</v>
      </c>
      <c r="I2028" t="s">
        <v>222</v>
      </c>
      <c r="M2028" t="s">
        <v>118</v>
      </c>
      <c r="Q2028" t="s">
        <v>207</v>
      </c>
      <c r="R2028">
        <v>18.670000000000002</v>
      </c>
      <c r="S2028">
        <v>18.465</v>
      </c>
      <c r="T2028">
        <v>399.28500000000003</v>
      </c>
      <c r="U2028">
        <v>1199.5</v>
      </c>
      <c r="V2028" t="s">
        <v>207</v>
      </c>
      <c r="W2028" t="s">
        <v>207</v>
      </c>
      <c r="X2028">
        <v>1.043607733</v>
      </c>
      <c r="Y2028" t="s">
        <v>207</v>
      </c>
      <c r="Z2028" t="s">
        <v>207</v>
      </c>
      <c r="AA2028" t="s">
        <v>207</v>
      </c>
      <c r="AB2028" t="s">
        <v>207</v>
      </c>
      <c r="AC2028" t="s">
        <v>207</v>
      </c>
      <c r="AD2028" t="s">
        <v>207</v>
      </c>
      <c r="AE2028" t="s">
        <v>207</v>
      </c>
      <c r="AG2028">
        <v>-1.41</v>
      </c>
      <c r="AH2028">
        <v>-0.33</v>
      </c>
      <c r="AI2028" t="s">
        <v>207</v>
      </c>
      <c r="AJ2028" t="s">
        <v>207</v>
      </c>
      <c r="AL2028" t="s">
        <v>207</v>
      </c>
      <c r="AQ2028" t="s">
        <v>207</v>
      </c>
      <c r="AR2028" t="s">
        <v>207</v>
      </c>
      <c r="AS2028">
        <v>8.7142123000000002E-2</v>
      </c>
      <c r="AT2028">
        <v>6.6368804749999999</v>
      </c>
      <c r="AU2028">
        <v>1.220105899</v>
      </c>
      <c r="AV2028">
        <v>267.19712299999998</v>
      </c>
      <c r="AX2028">
        <f t="shared" si="278"/>
        <v>2.1250435454050689</v>
      </c>
      <c r="AZ2028" t="str">
        <f t="shared" si="277"/>
        <v>Picea abies</v>
      </c>
      <c r="BA2028">
        <f t="shared" si="279"/>
        <v>18.465</v>
      </c>
      <c r="BB2028">
        <f t="shared" si="280"/>
        <v>0.90493764640506891</v>
      </c>
      <c r="BC2028">
        <f t="shared" si="281"/>
        <v>39.9285</v>
      </c>
      <c r="BD2028">
        <f t="shared" si="282"/>
        <v>1199.5</v>
      </c>
      <c r="BE2028">
        <f t="shared" si="283"/>
        <v>0.33</v>
      </c>
      <c r="BF2028">
        <f t="shared" si="284"/>
        <v>6.6368804749999999</v>
      </c>
      <c r="BG2028">
        <f t="shared" si="285"/>
        <v>8.7142123000000002E-2</v>
      </c>
    </row>
    <row r="2029" spans="1:59" x14ac:dyDescent="0.25">
      <c r="A2029">
        <v>905</v>
      </c>
      <c r="H2029" t="s">
        <v>207</v>
      </c>
      <c r="I2029" t="s">
        <v>222</v>
      </c>
      <c r="M2029" t="s">
        <v>118</v>
      </c>
      <c r="Q2029" t="s">
        <v>207</v>
      </c>
      <c r="R2029">
        <v>18.645</v>
      </c>
      <c r="S2029">
        <v>18.25</v>
      </c>
      <c r="T2029">
        <v>399.3</v>
      </c>
      <c r="U2029">
        <v>1199.5</v>
      </c>
      <c r="V2029" t="s">
        <v>207</v>
      </c>
      <c r="W2029" t="s">
        <v>207</v>
      </c>
      <c r="X2029">
        <v>1.1300371330000001</v>
      </c>
      <c r="Y2029" t="s">
        <v>207</v>
      </c>
      <c r="Z2029" t="s">
        <v>207</v>
      </c>
      <c r="AA2029" t="s">
        <v>207</v>
      </c>
      <c r="AB2029" t="s">
        <v>207</v>
      </c>
      <c r="AC2029" t="s">
        <v>207</v>
      </c>
      <c r="AD2029" t="s">
        <v>207</v>
      </c>
      <c r="AE2029" t="s">
        <v>207</v>
      </c>
      <c r="AG2029">
        <v>-0.8</v>
      </c>
      <c r="AH2029">
        <v>-0.19</v>
      </c>
      <c r="AI2029" t="s">
        <v>207</v>
      </c>
      <c r="AJ2029" t="s">
        <v>207</v>
      </c>
      <c r="AL2029" t="s">
        <v>207</v>
      </c>
      <c r="AQ2029" t="s">
        <v>207</v>
      </c>
      <c r="AR2029" t="s">
        <v>207</v>
      </c>
      <c r="AS2029">
        <v>0.100181849</v>
      </c>
      <c r="AT2029">
        <v>3.6643400599999998</v>
      </c>
      <c r="AU2029">
        <v>1.177294831</v>
      </c>
      <c r="AV2029">
        <v>331.73082249999999</v>
      </c>
      <c r="AX2029">
        <f t="shared" si="278"/>
        <v>2.0965887564684085</v>
      </c>
      <c r="AZ2029" t="str">
        <f t="shared" si="277"/>
        <v>Picea abies</v>
      </c>
      <c r="BA2029">
        <f t="shared" si="279"/>
        <v>18.25</v>
      </c>
      <c r="BB2029">
        <f t="shared" si="280"/>
        <v>0.91929392546840849</v>
      </c>
      <c r="BC2029">
        <f t="shared" si="281"/>
        <v>39.93</v>
      </c>
      <c r="BD2029">
        <f t="shared" si="282"/>
        <v>1199.5</v>
      </c>
      <c r="BE2029">
        <f t="shared" si="283"/>
        <v>0.19</v>
      </c>
      <c r="BF2029">
        <f t="shared" si="284"/>
        <v>3.6643400599999998</v>
      </c>
      <c r="BG2029">
        <f t="shared" si="285"/>
        <v>0.100181849</v>
      </c>
    </row>
    <row r="2030" spans="1:59" x14ac:dyDescent="0.25">
      <c r="A2030">
        <v>906</v>
      </c>
      <c r="H2030" t="s">
        <v>207</v>
      </c>
      <c r="I2030" t="s">
        <v>222</v>
      </c>
      <c r="M2030" t="s">
        <v>118</v>
      </c>
      <c r="Q2030" t="s">
        <v>207</v>
      </c>
      <c r="R2030">
        <v>18.63</v>
      </c>
      <c r="S2030">
        <v>18.375</v>
      </c>
      <c r="T2030">
        <v>399.185</v>
      </c>
      <c r="U2030">
        <v>1199</v>
      </c>
      <c r="V2030" t="s">
        <v>207</v>
      </c>
      <c r="W2030" t="s">
        <v>207</v>
      </c>
      <c r="X2030">
        <v>1.10948712</v>
      </c>
      <c r="Y2030" t="s">
        <v>207</v>
      </c>
      <c r="Z2030" t="s">
        <v>207</v>
      </c>
      <c r="AA2030" t="s">
        <v>207</v>
      </c>
      <c r="AB2030" t="s">
        <v>207</v>
      </c>
      <c r="AC2030" t="s">
        <v>207</v>
      </c>
      <c r="AD2030" t="s">
        <v>207</v>
      </c>
      <c r="AE2030" t="s">
        <v>207</v>
      </c>
      <c r="AG2030">
        <v>-0.95</v>
      </c>
      <c r="AH2030">
        <v>-0.18</v>
      </c>
      <c r="AI2030" t="s">
        <v>207</v>
      </c>
      <c r="AJ2030" t="s">
        <v>207</v>
      </c>
      <c r="AL2030" t="s">
        <v>207</v>
      </c>
      <c r="AQ2030" t="s">
        <v>207</v>
      </c>
      <c r="AR2030" t="s">
        <v>207</v>
      </c>
      <c r="AS2030">
        <v>9.6486649999999993E-2</v>
      </c>
      <c r="AT2030">
        <v>5.0960561950000001</v>
      </c>
      <c r="AU2030">
        <v>1.180265814</v>
      </c>
      <c r="AV2030">
        <v>304.81045560000001</v>
      </c>
      <c r="AX2030">
        <f t="shared" si="278"/>
        <v>2.1130913732966414</v>
      </c>
      <c r="AZ2030" t="str">
        <f t="shared" si="277"/>
        <v>Picea abies</v>
      </c>
      <c r="BA2030">
        <f t="shared" si="279"/>
        <v>18.375</v>
      </c>
      <c r="BB2030">
        <f t="shared" si="280"/>
        <v>0.93282555929664146</v>
      </c>
      <c r="BC2030">
        <f t="shared" si="281"/>
        <v>39.918500000000002</v>
      </c>
      <c r="BD2030">
        <f t="shared" si="282"/>
        <v>1199</v>
      </c>
      <c r="BE2030">
        <f t="shared" si="283"/>
        <v>0.18</v>
      </c>
      <c r="BF2030">
        <f t="shared" si="284"/>
        <v>5.0960561950000001</v>
      </c>
      <c r="BG2030">
        <f t="shared" si="285"/>
        <v>9.6486649999999993E-2</v>
      </c>
    </row>
    <row r="2031" spans="1:59" x14ac:dyDescent="0.25">
      <c r="A2031">
        <v>907</v>
      </c>
      <c r="H2031" t="s">
        <v>207</v>
      </c>
      <c r="I2031" t="s">
        <v>222</v>
      </c>
      <c r="M2031" t="s">
        <v>118</v>
      </c>
      <c r="Q2031" t="s">
        <v>207</v>
      </c>
      <c r="R2031">
        <v>18.635000000000002</v>
      </c>
      <c r="S2031">
        <v>18.420000000000002</v>
      </c>
      <c r="T2031">
        <v>399.25</v>
      </c>
      <c r="U2031">
        <v>1199</v>
      </c>
      <c r="V2031" t="s">
        <v>207</v>
      </c>
      <c r="W2031" t="s">
        <v>207</v>
      </c>
      <c r="X2031">
        <v>1.354929762</v>
      </c>
      <c r="Y2031" t="s">
        <v>207</v>
      </c>
      <c r="Z2031" t="s">
        <v>207</v>
      </c>
      <c r="AA2031" t="s">
        <v>207</v>
      </c>
      <c r="AB2031" t="s">
        <v>207</v>
      </c>
      <c r="AC2031" t="s">
        <v>207</v>
      </c>
      <c r="AD2031" t="s">
        <v>207</v>
      </c>
      <c r="AE2031" t="s">
        <v>207</v>
      </c>
      <c r="AG2031">
        <v>-0.8</v>
      </c>
      <c r="AH2031">
        <v>-0.16</v>
      </c>
      <c r="AI2031" t="s">
        <v>207</v>
      </c>
      <c r="AJ2031" t="s">
        <v>207</v>
      </c>
      <c r="AL2031" t="s">
        <v>207</v>
      </c>
      <c r="AQ2031" t="s">
        <v>207</v>
      </c>
      <c r="AR2031" t="s">
        <v>207</v>
      </c>
      <c r="AS2031">
        <v>0.118548519</v>
      </c>
      <c r="AT2031">
        <v>7.2547059870000004</v>
      </c>
      <c r="AU2031">
        <v>1.170227989</v>
      </c>
      <c r="AV2031">
        <v>289.94820340000001</v>
      </c>
      <c r="AX2031">
        <f t="shared" si="278"/>
        <v>2.1190600842404046</v>
      </c>
      <c r="AZ2031" t="str">
        <f t="shared" si="277"/>
        <v>Picea abies</v>
      </c>
      <c r="BA2031">
        <f t="shared" si="279"/>
        <v>18.420000000000002</v>
      </c>
      <c r="BB2031">
        <f t="shared" si="280"/>
        <v>0.94883209524040457</v>
      </c>
      <c r="BC2031">
        <f t="shared" si="281"/>
        <v>39.924999999999997</v>
      </c>
      <c r="BD2031">
        <f t="shared" si="282"/>
        <v>1199</v>
      </c>
      <c r="BE2031">
        <f t="shared" si="283"/>
        <v>0.16</v>
      </c>
      <c r="BF2031">
        <f t="shared" si="284"/>
        <v>7.2547059870000004</v>
      </c>
      <c r="BG2031">
        <f t="shared" si="285"/>
        <v>0.118548519</v>
      </c>
    </row>
    <row r="2032" spans="1:59" x14ac:dyDescent="0.25">
      <c r="A2032">
        <v>908</v>
      </c>
      <c r="H2032" t="s">
        <v>207</v>
      </c>
      <c r="I2032" t="s">
        <v>222</v>
      </c>
      <c r="M2032" t="s">
        <v>118</v>
      </c>
      <c r="Q2032" t="s">
        <v>207</v>
      </c>
      <c r="R2032">
        <v>18.605</v>
      </c>
      <c r="S2032">
        <v>18.48</v>
      </c>
      <c r="T2032">
        <v>399.48500000000001</v>
      </c>
      <c r="U2032">
        <v>1199</v>
      </c>
      <c r="V2032" t="s">
        <v>207</v>
      </c>
      <c r="W2032" t="s">
        <v>207</v>
      </c>
      <c r="X2032">
        <v>1.65587613</v>
      </c>
      <c r="Y2032" t="s">
        <v>207</v>
      </c>
      <c r="Z2032" t="s">
        <v>207</v>
      </c>
      <c r="AA2032" t="s">
        <v>207</v>
      </c>
      <c r="AB2032" t="s">
        <v>207</v>
      </c>
      <c r="AC2032" t="s">
        <v>207</v>
      </c>
      <c r="AD2032" t="s">
        <v>207</v>
      </c>
      <c r="AE2032" t="s">
        <v>207</v>
      </c>
      <c r="AG2032">
        <v>-0.61</v>
      </c>
      <c r="AH2032">
        <v>-0.2</v>
      </c>
      <c r="AI2032" t="s">
        <v>207</v>
      </c>
      <c r="AJ2032" t="s">
        <v>207</v>
      </c>
      <c r="AL2032" t="s">
        <v>207</v>
      </c>
      <c r="AQ2032" t="s">
        <v>207</v>
      </c>
      <c r="AR2032" t="s">
        <v>207</v>
      </c>
      <c r="AS2032">
        <v>0.14544373199999999</v>
      </c>
      <c r="AT2032">
        <v>10.95255663</v>
      </c>
      <c r="AU2032">
        <v>1.1568949749999999</v>
      </c>
      <c r="AV2032">
        <v>264.98145770000002</v>
      </c>
      <c r="AX2032">
        <f t="shared" si="278"/>
        <v>2.1270413156210726</v>
      </c>
      <c r="AZ2032" t="str">
        <f t="shared" ref="AZ2032:AZ2095" si="286">M2032</f>
        <v>Picea abies</v>
      </c>
      <c r="BA2032">
        <f t="shared" si="279"/>
        <v>18.48</v>
      </c>
      <c r="BB2032">
        <f t="shared" si="280"/>
        <v>0.97014634062107263</v>
      </c>
      <c r="BC2032">
        <f t="shared" si="281"/>
        <v>39.948500000000003</v>
      </c>
      <c r="BD2032">
        <f t="shared" si="282"/>
        <v>1199</v>
      </c>
      <c r="BE2032">
        <f t="shared" si="283"/>
        <v>0.2</v>
      </c>
      <c r="BF2032">
        <f t="shared" si="284"/>
        <v>10.95255663</v>
      </c>
      <c r="BG2032">
        <f t="shared" si="285"/>
        <v>0.14544373199999999</v>
      </c>
    </row>
    <row r="2033" spans="1:59" x14ac:dyDescent="0.25">
      <c r="A2033">
        <v>909</v>
      </c>
      <c r="H2033" t="s">
        <v>207</v>
      </c>
      <c r="I2033" t="s">
        <v>222</v>
      </c>
      <c r="M2033" t="s">
        <v>118</v>
      </c>
      <c r="Q2033" t="s">
        <v>207</v>
      </c>
      <c r="R2033">
        <v>18.655000000000001</v>
      </c>
      <c r="S2033">
        <v>18.364999999999998</v>
      </c>
      <c r="T2033">
        <v>399.31</v>
      </c>
      <c r="U2033">
        <v>1200</v>
      </c>
      <c r="V2033" t="s">
        <v>207</v>
      </c>
      <c r="W2033" t="s">
        <v>207</v>
      </c>
      <c r="X2033">
        <v>2.125165763</v>
      </c>
      <c r="Y2033" t="s">
        <v>207</v>
      </c>
      <c r="Z2033" t="s">
        <v>207</v>
      </c>
      <c r="AA2033" t="s">
        <v>207</v>
      </c>
      <c r="AB2033" t="s">
        <v>207</v>
      </c>
      <c r="AC2033" t="s">
        <v>207</v>
      </c>
      <c r="AD2033" t="s">
        <v>207</v>
      </c>
      <c r="AE2033" t="s">
        <v>207</v>
      </c>
      <c r="AG2033">
        <v>-0.5</v>
      </c>
      <c r="AH2033">
        <v>-0.19</v>
      </c>
      <c r="AI2033" t="s">
        <v>207</v>
      </c>
      <c r="AJ2033" t="s">
        <v>207</v>
      </c>
      <c r="AL2033" t="s">
        <v>207</v>
      </c>
      <c r="AQ2033" t="s">
        <v>207</v>
      </c>
      <c r="AR2033" t="s">
        <v>207</v>
      </c>
      <c r="AS2033">
        <v>0.189351723</v>
      </c>
      <c r="AT2033">
        <v>12.575157620000001</v>
      </c>
      <c r="AU2033">
        <v>1.167718998</v>
      </c>
      <c r="AV2033">
        <v>279.40082660000002</v>
      </c>
      <c r="AX2033">
        <f t="shared" si="278"/>
        <v>2.1117669931020684</v>
      </c>
      <c r="AZ2033" t="str">
        <f t="shared" si="286"/>
        <v>Picea abies</v>
      </c>
      <c r="BA2033">
        <f t="shared" si="279"/>
        <v>18.364999999999998</v>
      </c>
      <c r="BB2033">
        <f t="shared" si="280"/>
        <v>0.94404799510206838</v>
      </c>
      <c r="BC2033">
        <f t="shared" si="281"/>
        <v>39.930999999999997</v>
      </c>
      <c r="BD2033">
        <f t="shared" si="282"/>
        <v>1200</v>
      </c>
      <c r="BE2033">
        <f t="shared" si="283"/>
        <v>0.19</v>
      </c>
      <c r="BF2033">
        <f t="shared" si="284"/>
        <v>12.575157620000001</v>
      </c>
      <c r="BG2033">
        <f t="shared" si="285"/>
        <v>0.189351723</v>
      </c>
    </row>
    <row r="2034" spans="1:59" x14ac:dyDescent="0.25">
      <c r="A2034">
        <v>910</v>
      </c>
      <c r="H2034" t="s">
        <v>207</v>
      </c>
      <c r="I2034" t="s">
        <v>222</v>
      </c>
      <c r="M2034" t="s">
        <v>118</v>
      </c>
      <c r="Q2034" t="s">
        <v>207</v>
      </c>
      <c r="R2034">
        <v>18.664999999999999</v>
      </c>
      <c r="S2034">
        <v>18.375</v>
      </c>
      <c r="T2034">
        <v>399.54500000000002</v>
      </c>
      <c r="U2034">
        <v>1199</v>
      </c>
      <c r="V2034" t="s">
        <v>207</v>
      </c>
      <c r="W2034" t="s">
        <v>207</v>
      </c>
      <c r="X2034">
        <v>1.9076005039999999</v>
      </c>
      <c r="Y2034" t="s">
        <v>207</v>
      </c>
      <c r="Z2034" t="s">
        <v>207</v>
      </c>
      <c r="AA2034" t="s">
        <v>207</v>
      </c>
      <c r="AB2034" t="s">
        <v>207</v>
      </c>
      <c r="AC2034" t="s">
        <v>207</v>
      </c>
      <c r="AD2034" t="s">
        <v>207</v>
      </c>
      <c r="AE2034" t="s">
        <v>207</v>
      </c>
      <c r="AG2034">
        <v>-0.89</v>
      </c>
      <c r="AH2034">
        <v>-0.21</v>
      </c>
      <c r="AI2034" t="s">
        <v>207</v>
      </c>
      <c r="AJ2034" t="s">
        <v>207</v>
      </c>
      <c r="AL2034" t="s">
        <v>207</v>
      </c>
      <c r="AQ2034" t="s">
        <v>207</v>
      </c>
      <c r="AR2034" t="s">
        <v>207</v>
      </c>
      <c r="AS2034">
        <v>0.167368662</v>
      </c>
      <c r="AT2034">
        <v>12.142451250000001</v>
      </c>
      <c r="AU2034">
        <v>1.1827465779999999</v>
      </c>
      <c r="AV2034">
        <v>270.05984690000003</v>
      </c>
      <c r="AX2034">
        <f t="shared" si="278"/>
        <v>2.1130913732966414</v>
      </c>
      <c r="AZ2034" t="str">
        <f t="shared" si="286"/>
        <v>Picea abies</v>
      </c>
      <c r="BA2034">
        <f t="shared" si="279"/>
        <v>18.375</v>
      </c>
      <c r="BB2034">
        <f t="shared" si="280"/>
        <v>0.93034479529664149</v>
      </c>
      <c r="BC2034">
        <f t="shared" si="281"/>
        <v>39.954500000000003</v>
      </c>
      <c r="BD2034">
        <f t="shared" si="282"/>
        <v>1199</v>
      </c>
      <c r="BE2034">
        <f t="shared" si="283"/>
        <v>0.21</v>
      </c>
      <c r="BF2034">
        <f t="shared" si="284"/>
        <v>12.142451250000001</v>
      </c>
      <c r="BG2034">
        <f t="shared" si="285"/>
        <v>0.167368662</v>
      </c>
    </row>
    <row r="2035" spans="1:59" x14ac:dyDescent="0.25">
      <c r="A2035">
        <v>911</v>
      </c>
      <c r="H2035" t="s">
        <v>207</v>
      </c>
      <c r="I2035" t="s">
        <v>222</v>
      </c>
      <c r="M2035" t="s">
        <v>118</v>
      </c>
      <c r="Q2035" t="s">
        <v>207</v>
      </c>
      <c r="R2035">
        <v>18.684999999999999</v>
      </c>
      <c r="S2035">
        <v>18.32</v>
      </c>
      <c r="T2035">
        <v>399.58499999999998</v>
      </c>
      <c r="U2035">
        <v>1200</v>
      </c>
      <c r="V2035" t="s">
        <v>207</v>
      </c>
      <c r="W2035" t="s">
        <v>207</v>
      </c>
      <c r="X2035">
        <v>2.521714196</v>
      </c>
      <c r="Y2035" t="s">
        <v>207</v>
      </c>
      <c r="Z2035" t="s">
        <v>207</v>
      </c>
      <c r="AA2035" t="s">
        <v>207</v>
      </c>
      <c r="AB2035" t="s">
        <v>207</v>
      </c>
      <c r="AC2035" t="s">
        <v>207</v>
      </c>
      <c r="AD2035" t="s">
        <v>207</v>
      </c>
      <c r="AE2035" t="s">
        <v>207</v>
      </c>
      <c r="AG2035">
        <v>-0.61</v>
      </c>
      <c r="AH2035">
        <v>-0.17</v>
      </c>
      <c r="AI2035" t="s">
        <v>207</v>
      </c>
      <c r="AJ2035" t="s">
        <v>207</v>
      </c>
      <c r="AL2035" t="s">
        <v>207</v>
      </c>
      <c r="AQ2035" t="s">
        <v>207</v>
      </c>
      <c r="AR2035" t="s">
        <v>207</v>
      </c>
      <c r="AS2035">
        <v>0.22735354999999999</v>
      </c>
      <c r="AT2035">
        <v>13.19866511</v>
      </c>
      <c r="AU2035">
        <v>1.1689445439999999</v>
      </c>
      <c r="AV2035">
        <v>293.06016699999998</v>
      </c>
      <c r="AX2035">
        <f t="shared" si="278"/>
        <v>2.1058162683578008</v>
      </c>
      <c r="AZ2035" t="str">
        <f t="shared" si="286"/>
        <v>Picea abies</v>
      </c>
      <c r="BA2035">
        <f t="shared" si="279"/>
        <v>18.32</v>
      </c>
      <c r="BB2035">
        <f t="shared" si="280"/>
        <v>0.93687172435780086</v>
      </c>
      <c r="BC2035">
        <f t="shared" si="281"/>
        <v>39.958500000000001</v>
      </c>
      <c r="BD2035">
        <f t="shared" si="282"/>
        <v>1200</v>
      </c>
      <c r="BE2035">
        <f t="shared" si="283"/>
        <v>0.17</v>
      </c>
      <c r="BF2035">
        <f t="shared" si="284"/>
        <v>13.19866511</v>
      </c>
      <c r="BG2035">
        <f t="shared" si="285"/>
        <v>0.22735354999999999</v>
      </c>
    </row>
    <row r="2036" spans="1:59" x14ac:dyDescent="0.25">
      <c r="A2036">
        <v>912</v>
      </c>
      <c r="H2036" t="s">
        <v>207</v>
      </c>
      <c r="I2036" t="s">
        <v>222</v>
      </c>
      <c r="M2036" t="s">
        <v>118</v>
      </c>
      <c r="Q2036" t="s">
        <v>207</v>
      </c>
      <c r="R2036">
        <v>18.655000000000001</v>
      </c>
      <c r="S2036">
        <v>18.445</v>
      </c>
      <c r="T2036">
        <v>399.42</v>
      </c>
      <c r="U2036">
        <v>1199</v>
      </c>
      <c r="V2036" t="s">
        <v>207</v>
      </c>
      <c r="W2036" t="s">
        <v>207</v>
      </c>
      <c r="X2036">
        <v>2.0879906130000001</v>
      </c>
      <c r="Y2036" t="s">
        <v>207</v>
      </c>
      <c r="Z2036" t="s">
        <v>207</v>
      </c>
      <c r="AA2036" t="s">
        <v>207</v>
      </c>
      <c r="AB2036" t="s">
        <v>207</v>
      </c>
      <c r="AC2036" t="s">
        <v>207</v>
      </c>
      <c r="AD2036" t="s">
        <v>207</v>
      </c>
      <c r="AE2036" t="s">
        <v>207</v>
      </c>
      <c r="AG2036">
        <v>-0.64</v>
      </c>
      <c r="AH2036">
        <v>-0.19</v>
      </c>
      <c r="AI2036" t="s">
        <v>207</v>
      </c>
      <c r="AJ2036" t="s">
        <v>207</v>
      </c>
      <c r="AL2036" t="s">
        <v>207</v>
      </c>
      <c r="AQ2036" t="s">
        <v>207</v>
      </c>
      <c r="AR2036" t="s">
        <v>207</v>
      </c>
      <c r="AS2036">
        <v>0.17991051599999999</v>
      </c>
      <c r="AT2036">
        <v>10.399944809999999</v>
      </c>
      <c r="AU2036">
        <v>1.1946828869999999</v>
      </c>
      <c r="AV2036">
        <v>295.39559050000003</v>
      </c>
      <c r="AX2036">
        <f t="shared" si="278"/>
        <v>2.1223824063419552</v>
      </c>
      <c r="AZ2036" t="str">
        <f t="shared" si="286"/>
        <v>Picea abies</v>
      </c>
      <c r="BA2036">
        <f t="shared" si="279"/>
        <v>18.445</v>
      </c>
      <c r="BB2036">
        <f t="shared" si="280"/>
        <v>0.92769951934195527</v>
      </c>
      <c r="BC2036">
        <f t="shared" si="281"/>
        <v>39.942</v>
      </c>
      <c r="BD2036">
        <f t="shared" si="282"/>
        <v>1199</v>
      </c>
      <c r="BE2036">
        <f t="shared" si="283"/>
        <v>0.19</v>
      </c>
      <c r="BF2036">
        <f t="shared" si="284"/>
        <v>10.399944809999999</v>
      </c>
      <c r="BG2036">
        <f t="shared" si="285"/>
        <v>0.17991051599999999</v>
      </c>
    </row>
    <row r="2037" spans="1:59" x14ac:dyDescent="0.25">
      <c r="A2037">
        <v>913</v>
      </c>
      <c r="H2037" t="s">
        <v>207</v>
      </c>
      <c r="I2037" t="s">
        <v>222</v>
      </c>
      <c r="M2037" t="s">
        <v>118</v>
      </c>
      <c r="Q2037" t="s">
        <v>207</v>
      </c>
      <c r="R2037">
        <v>18.61</v>
      </c>
      <c r="S2037">
        <v>18.585000000000001</v>
      </c>
      <c r="T2037">
        <v>399.435</v>
      </c>
      <c r="U2037">
        <v>1200.5</v>
      </c>
      <c r="V2037" t="s">
        <v>207</v>
      </c>
      <c r="W2037" t="s">
        <v>207</v>
      </c>
      <c r="X2037">
        <v>2.4439016800000002</v>
      </c>
      <c r="Y2037" t="s">
        <v>207</v>
      </c>
      <c r="Z2037" t="s">
        <v>207</v>
      </c>
      <c r="AA2037" t="s">
        <v>207</v>
      </c>
      <c r="AB2037" t="s">
        <v>207</v>
      </c>
      <c r="AC2037" t="s">
        <v>207</v>
      </c>
      <c r="AD2037" t="s">
        <v>207</v>
      </c>
      <c r="AE2037" t="s">
        <v>207</v>
      </c>
      <c r="AG2037">
        <v>-0.59</v>
      </c>
      <c r="AH2037">
        <v>-0.14000000000000001</v>
      </c>
      <c r="AI2037" t="s">
        <v>207</v>
      </c>
      <c r="AJ2037" t="s">
        <v>207</v>
      </c>
      <c r="AL2037" t="s">
        <v>207</v>
      </c>
      <c r="AQ2037" t="s">
        <v>207</v>
      </c>
      <c r="AR2037" t="s">
        <v>207</v>
      </c>
      <c r="AS2037">
        <v>0.209593854</v>
      </c>
      <c r="AT2037">
        <v>7.9075338630000003</v>
      </c>
      <c r="AU2037">
        <v>1.1787890379999999</v>
      </c>
      <c r="AV2037">
        <v>328.32155970000002</v>
      </c>
      <c r="AX2037">
        <f t="shared" si="278"/>
        <v>2.1410717889716775</v>
      </c>
      <c r="AZ2037" t="str">
        <f t="shared" si="286"/>
        <v>Picea abies</v>
      </c>
      <c r="BA2037">
        <f t="shared" si="279"/>
        <v>18.585000000000001</v>
      </c>
      <c r="BB2037">
        <f t="shared" si="280"/>
        <v>0.96228275097167759</v>
      </c>
      <c r="BC2037">
        <f t="shared" si="281"/>
        <v>39.9435</v>
      </c>
      <c r="BD2037">
        <f t="shared" si="282"/>
        <v>1200.5</v>
      </c>
      <c r="BE2037">
        <f t="shared" si="283"/>
        <v>0.14000000000000001</v>
      </c>
      <c r="BF2037">
        <f t="shared" si="284"/>
        <v>7.9075338630000003</v>
      </c>
      <c r="BG2037">
        <f t="shared" si="285"/>
        <v>0.209593854</v>
      </c>
    </row>
    <row r="2038" spans="1:59" x14ac:dyDescent="0.25">
      <c r="A2038">
        <v>914</v>
      </c>
      <c r="H2038" t="s">
        <v>207</v>
      </c>
      <c r="I2038" t="s">
        <v>222</v>
      </c>
      <c r="M2038" t="s">
        <v>118</v>
      </c>
      <c r="Q2038" t="s">
        <v>207</v>
      </c>
      <c r="R2038">
        <v>18.72</v>
      </c>
      <c r="S2038">
        <v>18.414999999999999</v>
      </c>
      <c r="T2038">
        <v>399.67</v>
      </c>
      <c r="U2038">
        <v>1199</v>
      </c>
      <c r="V2038" t="s">
        <v>207</v>
      </c>
      <c r="W2038" t="s">
        <v>207</v>
      </c>
      <c r="X2038">
        <v>2.1464853530000001</v>
      </c>
      <c r="Y2038" t="s">
        <v>207</v>
      </c>
      <c r="Z2038" t="s">
        <v>207</v>
      </c>
      <c r="AA2038" t="s">
        <v>207</v>
      </c>
      <c r="AB2038" t="s">
        <v>207</v>
      </c>
      <c r="AC2038" t="s">
        <v>207</v>
      </c>
      <c r="AD2038" t="s">
        <v>207</v>
      </c>
      <c r="AE2038" t="s">
        <v>207</v>
      </c>
      <c r="AG2038">
        <v>-0.56999999999999995</v>
      </c>
      <c r="AH2038">
        <v>-0.19</v>
      </c>
      <c r="AI2038" t="s">
        <v>207</v>
      </c>
      <c r="AJ2038" t="s">
        <v>207</v>
      </c>
      <c r="AL2038" t="s">
        <v>207</v>
      </c>
      <c r="AQ2038" t="s">
        <v>207</v>
      </c>
      <c r="AR2038" t="s">
        <v>207</v>
      </c>
      <c r="AS2038">
        <v>0.18877360100000001</v>
      </c>
      <c r="AT2038">
        <v>12.057976500000001</v>
      </c>
      <c r="AU2038">
        <v>1.1845583770000001</v>
      </c>
      <c r="AV2038">
        <v>284.36451899999997</v>
      </c>
      <c r="AX2038">
        <f t="shared" si="278"/>
        <v>2.1183961662937008</v>
      </c>
      <c r="AZ2038" t="str">
        <f t="shared" si="286"/>
        <v>Picea abies</v>
      </c>
      <c r="BA2038">
        <f t="shared" si="279"/>
        <v>18.414999999999999</v>
      </c>
      <c r="BB2038">
        <f t="shared" si="280"/>
        <v>0.93383778929370065</v>
      </c>
      <c r="BC2038">
        <f t="shared" si="281"/>
        <v>39.966999999999999</v>
      </c>
      <c r="BD2038">
        <f t="shared" si="282"/>
        <v>1199</v>
      </c>
      <c r="BE2038">
        <f t="shared" si="283"/>
        <v>0.19</v>
      </c>
      <c r="BF2038">
        <f t="shared" si="284"/>
        <v>12.057976500000001</v>
      </c>
      <c r="BG2038">
        <f t="shared" si="285"/>
        <v>0.18877360100000001</v>
      </c>
    </row>
    <row r="2039" spans="1:59" x14ac:dyDescent="0.25">
      <c r="A2039">
        <v>915</v>
      </c>
      <c r="H2039" t="s">
        <v>207</v>
      </c>
      <c r="I2039" t="s">
        <v>222</v>
      </c>
      <c r="M2039" t="s">
        <v>118</v>
      </c>
      <c r="Q2039" t="s">
        <v>207</v>
      </c>
      <c r="R2039">
        <v>18.704999999999998</v>
      </c>
      <c r="S2039">
        <v>18.465</v>
      </c>
      <c r="T2039">
        <v>399.375</v>
      </c>
      <c r="U2039">
        <v>1201</v>
      </c>
      <c r="V2039" t="s">
        <v>207</v>
      </c>
      <c r="W2039" t="s">
        <v>207</v>
      </c>
      <c r="X2039">
        <v>1.543158032</v>
      </c>
      <c r="Y2039" t="s">
        <v>207</v>
      </c>
      <c r="Z2039" t="s">
        <v>207</v>
      </c>
      <c r="AA2039" t="s">
        <v>207</v>
      </c>
      <c r="AB2039" t="s">
        <v>207</v>
      </c>
      <c r="AC2039" t="s">
        <v>207</v>
      </c>
      <c r="AD2039" t="s">
        <v>207</v>
      </c>
      <c r="AE2039" t="s">
        <v>207</v>
      </c>
      <c r="AG2039">
        <v>-1.01</v>
      </c>
      <c r="AH2039">
        <v>-0.2</v>
      </c>
      <c r="AI2039" t="s">
        <v>207</v>
      </c>
      <c r="AJ2039" t="s">
        <v>207</v>
      </c>
      <c r="AL2039" t="s">
        <v>207</v>
      </c>
      <c r="AQ2039" t="s">
        <v>207</v>
      </c>
      <c r="AR2039" t="s">
        <v>207</v>
      </c>
      <c r="AS2039">
        <v>0.13326073999999999</v>
      </c>
      <c r="AT2039">
        <v>6.2922040340000001</v>
      </c>
      <c r="AU2039">
        <v>1.190667476</v>
      </c>
      <c r="AV2039">
        <v>312.99925889999997</v>
      </c>
      <c r="AX2039">
        <f t="shared" si="278"/>
        <v>2.1250435454050689</v>
      </c>
      <c r="AZ2039" t="str">
        <f t="shared" si="286"/>
        <v>Picea abies</v>
      </c>
      <c r="BA2039">
        <f t="shared" si="279"/>
        <v>18.465</v>
      </c>
      <c r="BB2039">
        <f t="shared" si="280"/>
        <v>0.9343760694050689</v>
      </c>
      <c r="BC2039">
        <f t="shared" si="281"/>
        <v>39.9375</v>
      </c>
      <c r="BD2039">
        <f t="shared" si="282"/>
        <v>1201</v>
      </c>
      <c r="BE2039">
        <f t="shared" si="283"/>
        <v>0.2</v>
      </c>
      <c r="BF2039">
        <f t="shared" si="284"/>
        <v>6.2922040340000001</v>
      </c>
      <c r="BG2039">
        <f t="shared" si="285"/>
        <v>0.13326073999999999</v>
      </c>
    </row>
    <row r="2040" spans="1:59" x14ac:dyDescent="0.25">
      <c r="A2040">
        <v>916</v>
      </c>
      <c r="H2040" t="s">
        <v>207</v>
      </c>
      <c r="I2040" t="s">
        <v>222</v>
      </c>
      <c r="M2040" t="s">
        <v>118</v>
      </c>
      <c r="Q2040" t="s">
        <v>207</v>
      </c>
      <c r="R2040">
        <v>18.690000000000001</v>
      </c>
      <c r="S2040">
        <v>18.88</v>
      </c>
      <c r="T2040">
        <v>399.565</v>
      </c>
      <c r="U2040">
        <v>1200</v>
      </c>
      <c r="V2040" t="s">
        <v>207</v>
      </c>
      <c r="W2040" t="s">
        <v>207</v>
      </c>
      <c r="X2040">
        <v>1.584566082</v>
      </c>
      <c r="Y2040" t="s">
        <v>207</v>
      </c>
      <c r="Z2040" t="s">
        <v>207</v>
      </c>
      <c r="AA2040" t="s">
        <v>207</v>
      </c>
      <c r="AB2040" t="s">
        <v>207</v>
      </c>
      <c r="AC2040" t="s">
        <v>207</v>
      </c>
      <c r="AD2040" t="s">
        <v>207</v>
      </c>
      <c r="AE2040" t="s">
        <v>207</v>
      </c>
      <c r="AG2040">
        <v>-0.73</v>
      </c>
      <c r="AH2040">
        <v>-0.16</v>
      </c>
      <c r="AI2040" t="s">
        <v>207</v>
      </c>
      <c r="AJ2040" t="s">
        <v>207</v>
      </c>
      <c r="AL2040" t="s">
        <v>207</v>
      </c>
      <c r="AQ2040" t="s">
        <v>207</v>
      </c>
      <c r="AR2040" t="s">
        <v>207</v>
      </c>
      <c r="AS2040">
        <v>0.129545515</v>
      </c>
      <c r="AT2040">
        <v>7.6140614199999996</v>
      </c>
      <c r="AU2040">
        <v>1.1952566840000001</v>
      </c>
      <c r="AV2040">
        <v>294.30882100000002</v>
      </c>
      <c r="AX2040">
        <f t="shared" si="278"/>
        <v>2.1809250794788251</v>
      </c>
      <c r="AZ2040" t="str">
        <f t="shared" si="286"/>
        <v>Picea abies</v>
      </c>
      <c r="BA2040">
        <f t="shared" si="279"/>
        <v>18.88</v>
      </c>
      <c r="BB2040">
        <f t="shared" si="280"/>
        <v>0.98566839547882501</v>
      </c>
      <c r="BC2040">
        <f t="shared" si="281"/>
        <v>39.956499999999998</v>
      </c>
      <c r="BD2040">
        <f t="shared" si="282"/>
        <v>1200</v>
      </c>
      <c r="BE2040">
        <f t="shared" si="283"/>
        <v>0.16</v>
      </c>
      <c r="BF2040">
        <f t="shared" si="284"/>
        <v>7.6140614199999996</v>
      </c>
      <c r="BG2040">
        <f t="shared" si="285"/>
        <v>0.129545515</v>
      </c>
    </row>
    <row r="2041" spans="1:59" x14ac:dyDescent="0.25">
      <c r="A2041">
        <v>917</v>
      </c>
      <c r="H2041" t="s">
        <v>207</v>
      </c>
      <c r="I2041" t="s">
        <v>222</v>
      </c>
      <c r="M2041" t="s">
        <v>118</v>
      </c>
      <c r="Q2041" t="s">
        <v>207</v>
      </c>
      <c r="R2041">
        <v>18.655000000000001</v>
      </c>
      <c r="S2041">
        <v>18.524999999999999</v>
      </c>
      <c r="T2041">
        <v>399.48500000000001</v>
      </c>
      <c r="U2041">
        <v>1201</v>
      </c>
      <c r="V2041" t="s">
        <v>207</v>
      </c>
      <c r="W2041" t="s">
        <v>207</v>
      </c>
      <c r="X2041">
        <v>1.827446269</v>
      </c>
      <c r="Y2041" t="s">
        <v>207</v>
      </c>
      <c r="Z2041" t="s">
        <v>207</v>
      </c>
      <c r="AA2041" t="s">
        <v>207</v>
      </c>
      <c r="AB2041" t="s">
        <v>207</v>
      </c>
      <c r="AC2041" t="s">
        <v>207</v>
      </c>
      <c r="AD2041" t="s">
        <v>207</v>
      </c>
      <c r="AE2041" t="s">
        <v>207</v>
      </c>
      <c r="AG2041">
        <v>-0.55000000000000004</v>
      </c>
      <c r="AH2041">
        <v>-0.17</v>
      </c>
      <c r="AI2041" t="s">
        <v>207</v>
      </c>
      <c r="AJ2041" t="s">
        <v>207</v>
      </c>
      <c r="AL2041" t="s">
        <v>207</v>
      </c>
      <c r="AQ2041" t="s">
        <v>207</v>
      </c>
      <c r="AR2041" t="s">
        <v>207</v>
      </c>
      <c r="AS2041">
        <v>0.15516090900000001</v>
      </c>
      <c r="AT2041">
        <v>12.191138759999999</v>
      </c>
      <c r="AU2041">
        <v>1.1966165520000001</v>
      </c>
      <c r="AV2041">
        <v>261.65406030000003</v>
      </c>
      <c r="AX2041">
        <f t="shared" si="278"/>
        <v>2.1330444917775169</v>
      </c>
      <c r="AZ2041" t="str">
        <f t="shared" si="286"/>
        <v>Picea abies</v>
      </c>
      <c r="BA2041">
        <f t="shared" si="279"/>
        <v>18.524999999999999</v>
      </c>
      <c r="BB2041">
        <f t="shared" si="280"/>
        <v>0.93642793977751682</v>
      </c>
      <c r="BC2041">
        <f t="shared" si="281"/>
        <v>39.948500000000003</v>
      </c>
      <c r="BD2041">
        <f t="shared" si="282"/>
        <v>1201</v>
      </c>
      <c r="BE2041">
        <f t="shared" si="283"/>
        <v>0.17</v>
      </c>
      <c r="BF2041">
        <f t="shared" si="284"/>
        <v>12.191138759999999</v>
      </c>
      <c r="BG2041">
        <f t="shared" si="285"/>
        <v>0.15516090900000001</v>
      </c>
    </row>
    <row r="2042" spans="1:59" x14ac:dyDescent="0.25">
      <c r="A2042">
        <v>918</v>
      </c>
      <c r="H2042" t="s">
        <v>207</v>
      </c>
      <c r="I2042" t="s">
        <v>222</v>
      </c>
      <c r="M2042" t="s">
        <v>118</v>
      </c>
      <c r="Q2042" t="s">
        <v>207</v>
      </c>
      <c r="R2042">
        <v>18.63</v>
      </c>
      <c r="S2042">
        <v>18.555</v>
      </c>
      <c r="T2042">
        <v>399.48500000000001</v>
      </c>
      <c r="U2042">
        <v>1200</v>
      </c>
      <c r="V2042" t="s">
        <v>207</v>
      </c>
      <c r="W2042" t="s">
        <v>207</v>
      </c>
      <c r="X2042">
        <v>1.7632664010000001</v>
      </c>
      <c r="Y2042" t="s">
        <v>207</v>
      </c>
      <c r="Z2042" t="s">
        <v>207</v>
      </c>
      <c r="AA2042" t="s">
        <v>207</v>
      </c>
      <c r="AB2042" t="s">
        <v>207</v>
      </c>
      <c r="AC2042" t="s">
        <v>207</v>
      </c>
      <c r="AD2042" t="s">
        <v>207</v>
      </c>
      <c r="AE2042" t="s">
        <v>207</v>
      </c>
      <c r="AG2042">
        <v>-0.94</v>
      </c>
      <c r="AH2042">
        <v>-0.15</v>
      </c>
      <c r="AI2042" t="s">
        <v>207</v>
      </c>
      <c r="AJ2042" t="s">
        <v>207</v>
      </c>
      <c r="AL2042" t="s">
        <v>207</v>
      </c>
      <c r="AQ2042" t="s">
        <v>207</v>
      </c>
      <c r="AR2042" t="s">
        <v>207</v>
      </c>
      <c r="AS2042">
        <v>0.149387875</v>
      </c>
      <c r="AT2042">
        <v>7.3028129340000003</v>
      </c>
      <c r="AU2042">
        <v>1.1907770870000001</v>
      </c>
      <c r="AV2042">
        <v>310.72972770000001</v>
      </c>
      <c r="AX2042">
        <f t="shared" si="278"/>
        <v>2.137054841933054</v>
      </c>
      <c r="AZ2042" t="str">
        <f t="shared" si="286"/>
        <v>Picea abies</v>
      </c>
      <c r="BA2042">
        <f t="shared" si="279"/>
        <v>18.555</v>
      </c>
      <c r="BB2042">
        <f t="shared" si="280"/>
        <v>0.94627775493305388</v>
      </c>
      <c r="BC2042">
        <f t="shared" si="281"/>
        <v>39.948500000000003</v>
      </c>
      <c r="BD2042">
        <f t="shared" si="282"/>
        <v>1200</v>
      </c>
      <c r="BE2042">
        <f t="shared" si="283"/>
        <v>0.15</v>
      </c>
      <c r="BF2042">
        <f t="shared" si="284"/>
        <v>7.3028129340000003</v>
      </c>
      <c r="BG2042">
        <f t="shared" si="285"/>
        <v>0.149387875</v>
      </c>
    </row>
    <row r="2043" spans="1:59" x14ac:dyDescent="0.25">
      <c r="A2043">
        <v>919</v>
      </c>
      <c r="H2043" t="s">
        <v>207</v>
      </c>
      <c r="I2043" t="s">
        <v>222</v>
      </c>
      <c r="M2043" t="s">
        <v>118</v>
      </c>
      <c r="Q2043" t="s">
        <v>207</v>
      </c>
      <c r="R2043">
        <v>18.664999999999999</v>
      </c>
      <c r="S2043">
        <v>18.605</v>
      </c>
      <c r="T2043">
        <v>399.41500000000002</v>
      </c>
      <c r="U2043">
        <v>1200</v>
      </c>
      <c r="V2043" t="s">
        <v>207</v>
      </c>
      <c r="W2043" t="s">
        <v>207</v>
      </c>
      <c r="X2043">
        <v>1.623124217</v>
      </c>
      <c r="Y2043" t="s">
        <v>207</v>
      </c>
      <c r="Z2043" t="s">
        <v>207</v>
      </c>
      <c r="AA2043" t="s">
        <v>207</v>
      </c>
      <c r="AB2043" t="s">
        <v>207</v>
      </c>
      <c r="AC2043" t="s">
        <v>207</v>
      </c>
      <c r="AD2043" t="s">
        <v>207</v>
      </c>
      <c r="AE2043" t="s">
        <v>207</v>
      </c>
      <c r="AG2043">
        <v>-1.1000000000000001</v>
      </c>
      <c r="AH2043">
        <v>-0.23</v>
      </c>
      <c r="AI2043" t="s">
        <v>207</v>
      </c>
      <c r="AJ2043" t="s">
        <v>207</v>
      </c>
      <c r="AL2043" t="s">
        <v>207</v>
      </c>
      <c r="AQ2043" t="s">
        <v>207</v>
      </c>
      <c r="AR2043" t="s">
        <v>207</v>
      </c>
      <c r="AS2043">
        <v>0.13515908600000001</v>
      </c>
      <c r="AT2043">
        <v>6.4123513560000003</v>
      </c>
      <c r="AU2043">
        <v>1.2080074569999999</v>
      </c>
      <c r="AV2043">
        <v>313.51804390000001</v>
      </c>
      <c r="AX2043">
        <f t="shared" si="278"/>
        <v>2.1437534231372184</v>
      </c>
      <c r="AZ2043" t="str">
        <f t="shared" si="286"/>
        <v>Picea abies</v>
      </c>
      <c r="BA2043">
        <f t="shared" si="279"/>
        <v>18.605</v>
      </c>
      <c r="BB2043">
        <f t="shared" si="280"/>
        <v>0.9357459661372185</v>
      </c>
      <c r="BC2043">
        <f t="shared" si="281"/>
        <v>39.941500000000005</v>
      </c>
      <c r="BD2043">
        <f t="shared" si="282"/>
        <v>1200</v>
      </c>
      <c r="BE2043">
        <f t="shared" si="283"/>
        <v>0.23</v>
      </c>
      <c r="BF2043">
        <f t="shared" si="284"/>
        <v>6.4123513560000003</v>
      </c>
      <c r="BG2043">
        <f t="shared" si="285"/>
        <v>0.13515908600000001</v>
      </c>
    </row>
    <row r="2044" spans="1:59" x14ac:dyDescent="0.25">
      <c r="A2044">
        <v>920</v>
      </c>
      <c r="H2044" t="s">
        <v>207</v>
      </c>
      <c r="I2044" t="s">
        <v>222</v>
      </c>
      <c r="M2044" t="s">
        <v>118</v>
      </c>
      <c r="Q2044" t="s">
        <v>207</v>
      </c>
      <c r="R2044">
        <v>18.670000000000002</v>
      </c>
      <c r="S2044">
        <v>18.559999999999999</v>
      </c>
      <c r="T2044">
        <v>399.375</v>
      </c>
      <c r="U2044">
        <v>1199.5</v>
      </c>
      <c r="V2044" t="s">
        <v>207</v>
      </c>
      <c r="W2044" t="s">
        <v>207</v>
      </c>
      <c r="X2044">
        <v>1.6309815860000001</v>
      </c>
      <c r="Y2044" t="s">
        <v>207</v>
      </c>
      <c r="Z2044" t="s">
        <v>207</v>
      </c>
      <c r="AA2044" t="s">
        <v>207</v>
      </c>
      <c r="AB2044" t="s">
        <v>207</v>
      </c>
      <c r="AC2044" t="s">
        <v>207</v>
      </c>
      <c r="AD2044" t="s">
        <v>207</v>
      </c>
      <c r="AE2044" t="s">
        <v>207</v>
      </c>
      <c r="AG2044">
        <v>-0.78</v>
      </c>
      <c r="AH2044">
        <v>-0.19</v>
      </c>
      <c r="AI2044" t="s">
        <v>207</v>
      </c>
      <c r="AJ2044" t="s">
        <v>207</v>
      </c>
      <c r="AL2044" t="s">
        <v>207</v>
      </c>
      <c r="AQ2044" t="s">
        <v>207</v>
      </c>
      <c r="AR2044" t="s">
        <v>207</v>
      </c>
      <c r="AS2044">
        <v>0.13798782700000001</v>
      </c>
      <c r="AT2044">
        <v>7.3906886490000003</v>
      </c>
      <c r="AU2044">
        <v>1.19601991</v>
      </c>
      <c r="AV2044">
        <v>302.97919730000001</v>
      </c>
      <c r="AX2044">
        <f t="shared" si="278"/>
        <v>2.1377238747412046</v>
      </c>
      <c r="AZ2044" t="str">
        <f t="shared" si="286"/>
        <v>Picea abies</v>
      </c>
      <c r="BA2044">
        <f t="shared" si="279"/>
        <v>18.559999999999999</v>
      </c>
      <c r="BB2044">
        <f t="shared" si="280"/>
        <v>0.94170396474120466</v>
      </c>
      <c r="BC2044">
        <f t="shared" si="281"/>
        <v>39.9375</v>
      </c>
      <c r="BD2044">
        <f t="shared" si="282"/>
        <v>1199.5</v>
      </c>
      <c r="BE2044">
        <f t="shared" si="283"/>
        <v>0.19</v>
      </c>
      <c r="BF2044">
        <f t="shared" si="284"/>
        <v>7.3906886490000003</v>
      </c>
      <c r="BG2044">
        <f t="shared" si="285"/>
        <v>0.13798782700000001</v>
      </c>
    </row>
    <row r="2045" spans="1:59" x14ac:dyDescent="0.25">
      <c r="A2045">
        <v>921</v>
      </c>
      <c r="H2045" t="s">
        <v>207</v>
      </c>
      <c r="I2045" t="s">
        <v>222</v>
      </c>
      <c r="M2045" t="s">
        <v>118</v>
      </c>
      <c r="Q2045" t="s">
        <v>207</v>
      </c>
      <c r="R2045">
        <v>18.864999999999998</v>
      </c>
      <c r="S2045">
        <v>18.690000000000001</v>
      </c>
      <c r="T2045">
        <v>399.66500000000002</v>
      </c>
      <c r="U2045">
        <v>1200.5</v>
      </c>
      <c r="V2045" t="s">
        <v>207</v>
      </c>
      <c r="W2045" t="s">
        <v>207</v>
      </c>
      <c r="X2045">
        <v>1.242172305</v>
      </c>
      <c r="Y2045" t="s">
        <v>207</v>
      </c>
      <c r="Z2045" t="s">
        <v>207</v>
      </c>
      <c r="AA2045" t="s">
        <v>207</v>
      </c>
      <c r="AB2045" t="s">
        <v>207</v>
      </c>
      <c r="AC2045" t="s">
        <v>207</v>
      </c>
      <c r="AD2045" t="s">
        <v>207</v>
      </c>
      <c r="AE2045" t="s">
        <v>207</v>
      </c>
      <c r="AG2045">
        <v>-0.86</v>
      </c>
      <c r="AH2045">
        <v>-0.14000000000000001</v>
      </c>
      <c r="AI2045" t="s">
        <v>207</v>
      </c>
      <c r="AJ2045" t="s">
        <v>207</v>
      </c>
      <c r="AL2045" t="s">
        <v>207</v>
      </c>
      <c r="AQ2045" t="s">
        <v>207</v>
      </c>
      <c r="AR2045" t="s">
        <v>207</v>
      </c>
      <c r="AS2045">
        <v>0.104100176</v>
      </c>
      <c r="AT2045">
        <v>8.9189852589999994</v>
      </c>
      <c r="AU2045">
        <v>1.2118896539999999</v>
      </c>
      <c r="AV2045">
        <v>250.03516690000001</v>
      </c>
      <c r="AX2045">
        <f t="shared" si="278"/>
        <v>2.1551831868409894</v>
      </c>
      <c r="AZ2045" t="str">
        <f t="shared" si="286"/>
        <v>Picea abies</v>
      </c>
      <c r="BA2045">
        <f t="shared" si="279"/>
        <v>18.690000000000001</v>
      </c>
      <c r="BB2045">
        <f t="shared" si="280"/>
        <v>0.94329353284098949</v>
      </c>
      <c r="BC2045">
        <f t="shared" si="281"/>
        <v>39.966500000000003</v>
      </c>
      <c r="BD2045">
        <f t="shared" si="282"/>
        <v>1200.5</v>
      </c>
      <c r="BE2045">
        <f t="shared" si="283"/>
        <v>0.14000000000000001</v>
      </c>
      <c r="BF2045">
        <f t="shared" si="284"/>
        <v>8.9189852589999994</v>
      </c>
      <c r="BG2045">
        <f t="shared" si="285"/>
        <v>0.104100176</v>
      </c>
    </row>
    <row r="2046" spans="1:59" x14ac:dyDescent="0.25">
      <c r="A2046">
        <v>922</v>
      </c>
      <c r="H2046" t="s">
        <v>207</v>
      </c>
      <c r="I2046" t="s">
        <v>222</v>
      </c>
      <c r="M2046" t="s">
        <v>118</v>
      </c>
      <c r="Q2046" t="s">
        <v>207</v>
      </c>
      <c r="R2046">
        <v>18.785</v>
      </c>
      <c r="S2046">
        <v>18.62</v>
      </c>
      <c r="T2046">
        <v>399.65</v>
      </c>
      <c r="U2046">
        <v>1199</v>
      </c>
      <c r="V2046" t="s">
        <v>207</v>
      </c>
      <c r="W2046" t="s">
        <v>207</v>
      </c>
      <c r="X2046">
        <v>0.36334914499999998</v>
      </c>
      <c r="Y2046" t="s">
        <v>207</v>
      </c>
      <c r="Z2046" t="s">
        <v>207</v>
      </c>
      <c r="AA2046" t="s">
        <v>207</v>
      </c>
      <c r="AB2046" t="s">
        <v>207</v>
      </c>
      <c r="AC2046" t="s">
        <v>207</v>
      </c>
      <c r="AD2046" t="s">
        <v>207</v>
      </c>
      <c r="AE2046" t="s">
        <v>207</v>
      </c>
      <c r="AG2046">
        <v>-2.39</v>
      </c>
      <c r="AH2046">
        <v>-2.36</v>
      </c>
      <c r="AI2046" t="s">
        <v>207</v>
      </c>
      <c r="AJ2046" t="s">
        <v>207</v>
      </c>
      <c r="AL2046" t="s">
        <v>207</v>
      </c>
      <c r="AQ2046" t="s">
        <v>207</v>
      </c>
      <c r="AR2046" t="s">
        <v>207</v>
      </c>
      <c r="AS2046">
        <v>2.9192354E-2</v>
      </c>
      <c r="AT2046">
        <v>0.161778689</v>
      </c>
      <c r="AU2046">
        <v>1.2530653549999999</v>
      </c>
      <c r="AV2046">
        <v>382.73272120000001</v>
      </c>
      <c r="AX2046">
        <f t="shared" si="278"/>
        <v>2.1457665771722478</v>
      </c>
      <c r="AZ2046" t="str">
        <f t="shared" si="286"/>
        <v>Picea abies</v>
      </c>
      <c r="BA2046">
        <f t="shared" si="279"/>
        <v>18.62</v>
      </c>
      <c r="BB2046">
        <f t="shared" si="280"/>
        <v>0.8927012221722479</v>
      </c>
      <c r="BC2046">
        <f t="shared" si="281"/>
        <v>39.964999999999996</v>
      </c>
      <c r="BD2046">
        <f t="shared" si="282"/>
        <v>1199</v>
      </c>
      <c r="BE2046">
        <f t="shared" si="283"/>
        <v>2.36</v>
      </c>
      <c r="BF2046">
        <f t="shared" si="284"/>
        <v>0.161778689</v>
      </c>
      <c r="BG2046">
        <f t="shared" si="285"/>
        <v>2.9192354E-2</v>
      </c>
    </row>
    <row r="2047" spans="1:59" x14ac:dyDescent="0.25">
      <c r="A2047">
        <v>923</v>
      </c>
      <c r="H2047" t="s">
        <v>207</v>
      </c>
      <c r="I2047" t="s">
        <v>222</v>
      </c>
      <c r="M2047" t="s">
        <v>118</v>
      </c>
      <c r="Q2047" t="s">
        <v>207</v>
      </c>
      <c r="R2047">
        <v>18.829999999999998</v>
      </c>
      <c r="S2047">
        <v>18.914999999999999</v>
      </c>
      <c r="T2047">
        <v>399.70499999999998</v>
      </c>
      <c r="U2047">
        <v>1199.5</v>
      </c>
      <c r="V2047" t="s">
        <v>207</v>
      </c>
      <c r="W2047" t="s">
        <v>207</v>
      </c>
      <c r="X2047">
        <v>0.58172772500000003</v>
      </c>
      <c r="Y2047" t="s">
        <v>207</v>
      </c>
      <c r="Z2047" t="s">
        <v>207</v>
      </c>
      <c r="AA2047" t="s">
        <v>207</v>
      </c>
      <c r="AB2047" t="s">
        <v>207</v>
      </c>
      <c r="AC2047" t="s">
        <v>207</v>
      </c>
      <c r="AD2047" t="s">
        <v>207</v>
      </c>
      <c r="AE2047" t="s">
        <v>207</v>
      </c>
      <c r="AG2047">
        <v>-2.4500000000000002</v>
      </c>
      <c r="AH2047">
        <v>-2.2200000000000002</v>
      </c>
      <c r="AI2047" t="s">
        <v>207</v>
      </c>
      <c r="AJ2047" t="s">
        <v>207</v>
      </c>
      <c r="AL2047" t="s">
        <v>207</v>
      </c>
      <c r="AQ2047" t="s">
        <v>207</v>
      </c>
      <c r="AR2047" t="s">
        <v>207</v>
      </c>
      <c r="AS2047">
        <v>4.5768468999999999E-2</v>
      </c>
      <c r="AT2047">
        <v>0.380510982</v>
      </c>
      <c r="AU2047">
        <v>1.246928966</v>
      </c>
      <c r="AV2047">
        <v>378.09647330000001</v>
      </c>
      <c r="AX2047">
        <f t="shared" si="278"/>
        <v>2.1856962364936265</v>
      </c>
      <c r="AZ2047" t="str">
        <f t="shared" si="286"/>
        <v>Picea abies</v>
      </c>
      <c r="BA2047">
        <f t="shared" si="279"/>
        <v>18.914999999999999</v>
      </c>
      <c r="BB2047">
        <f t="shared" si="280"/>
        <v>0.93876727049362652</v>
      </c>
      <c r="BC2047">
        <f t="shared" si="281"/>
        <v>39.970500000000001</v>
      </c>
      <c r="BD2047">
        <f t="shared" si="282"/>
        <v>1199.5</v>
      </c>
      <c r="BE2047">
        <f t="shared" si="283"/>
        <v>2.2200000000000002</v>
      </c>
      <c r="BF2047">
        <f t="shared" si="284"/>
        <v>0.380510982</v>
      </c>
      <c r="BG2047">
        <f t="shared" si="285"/>
        <v>4.5768468999999999E-2</v>
      </c>
    </row>
    <row r="2048" spans="1:59" x14ac:dyDescent="0.25">
      <c r="A2048">
        <v>924</v>
      </c>
      <c r="H2048" t="s">
        <v>207</v>
      </c>
      <c r="I2048" t="s">
        <v>222</v>
      </c>
      <c r="M2048" t="s">
        <v>118</v>
      </c>
      <c r="Q2048" t="s">
        <v>207</v>
      </c>
      <c r="R2048">
        <v>18.809999999999999</v>
      </c>
      <c r="S2048">
        <v>18.79</v>
      </c>
      <c r="T2048">
        <v>399.57499999999999</v>
      </c>
      <c r="U2048">
        <v>1200.5</v>
      </c>
      <c r="V2048" t="s">
        <v>207</v>
      </c>
      <c r="W2048" t="s">
        <v>207</v>
      </c>
      <c r="X2048">
        <v>0.49531629700000002</v>
      </c>
      <c r="Y2048" t="s">
        <v>207</v>
      </c>
      <c r="Z2048" t="s">
        <v>207</v>
      </c>
      <c r="AA2048" t="s">
        <v>207</v>
      </c>
      <c r="AB2048" t="s">
        <v>207</v>
      </c>
      <c r="AC2048" t="s">
        <v>207</v>
      </c>
      <c r="AD2048" t="s">
        <v>207</v>
      </c>
      <c r="AE2048" t="s">
        <v>207</v>
      </c>
      <c r="AG2048">
        <v>-1.88</v>
      </c>
      <c r="AH2048">
        <v>-1.79</v>
      </c>
      <c r="AI2048" t="s">
        <v>207</v>
      </c>
      <c r="AJ2048" t="s">
        <v>207</v>
      </c>
      <c r="AL2048" t="s">
        <v>207</v>
      </c>
      <c r="AQ2048" t="s">
        <v>207</v>
      </c>
      <c r="AR2048" t="s">
        <v>207</v>
      </c>
      <c r="AS2048">
        <v>3.9351213000000003E-2</v>
      </c>
      <c r="AT2048">
        <v>0.11214776</v>
      </c>
      <c r="AU2048">
        <v>1.248408427</v>
      </c>
      <c r="AV2048">
        <v>387.20728750000001</v>
      </c>
      <c r="AX2048">
        <f t="shared" si="278"/>
        <v>2.168698210746427</v>
      </c>
      <c r="AZ2048" t="str">
        <f t="shared" si="286"/>
        <v>Picea abies</v>
      </c>
      <c r="BA2048">
        <f t="shared" si="279"/>
        <v>18.79</v>
      </c>
      <c r="BB2048">
        <f t="shared" si="280"/>
        <v>0.920289783746427</v>
      </c>
      <c r="BC2048">
        <f t="shared" si="281"/>
        <v>39.957499999999996</v>
      </c>
      <c r="BD2048">
        <f t="shared" si="282"/>
        <v>1200.5</v>
      </c>
      <c r="BE2048">
        <f t="shared" si="283"/>
        <v>1.79</v>
      </c>
      <c r="BF2048">
        <f t="shared" si="284"/>
        <v>0.11214776</v>
      </c>
      <c r="BG2048">
        <f t="shared" si="285"/>
        <v>3.9351213000000003E-2</v>
      </c>
    </row>
    <row r="2049" spans="1:59" x14ac:dyDescent="0.25">
      <c r="A2049">
        <v>925</v>
      </c>
      <c r="H2049" t="s">
        <v>207</v>
      </c>
      <c r="I2049" t="s">
        <v>222</v>
      </c>
      <c r="M2049" t="s">
        <v>118</v>
      </c>
      <c r="Q2049" t="s">
        <v>207</v>
      </c>
      <c r="R2049">
        <v>18.829999999999998</v>
      </c>
      <c r="S2049">
        <v>18.734999999999999</v>
      </c>
      <c r="T2049">
        <v>399.54</v>
      </c>
      <c r="U2049">
        <v>1200.5</v>
      </c>
      <c r="V2049" t="s">
        <v>207</v>
      </c>
      <c r="W2049" t="s">
        <v>207</v>
      </c>
      <c r="X2049">
        <v>0.49200407400000001</v>
      </c>
      <c r="Y2049" t="s">
        <v>207</v>
      </c>
      <c r="Z2049" t="s">
        <v>207</v>
      </c>
      <c r="AA2049" t="s">
        <v>207</v>
      </c>
      <c r="AB2049" t="s">
        <v>207</v>
      </c>
      <c r="AC2049" t="s">
        <v>207</v>
      </c>
      <c r="AD2049" t="s">
        <v>207</v>
      </c>
      <c r="AE2049" t="s">
        <v>207</v>
      </c>
      <c r="AG2049">
        <v>-3.52</v>
      </c>
      <c r="AH2049">
        <v>-2.8</v>
      </c>
      <c r="AI2049" t="s">
        <v>207</v>
      </c>
      <c r="AJ2049" t="s">
        <v>207</v>
      </c>
      <c r="AL2049" t="s">
        <v>207</v>
      </c>
      <c r="AQ2049" t="s">
        <v>207</v>
      </c>
      <c r="AR2049" t="s">
        <v>207</v>
      </c>
      <c r="AS2049">
        <v>3.9421527999999997E-2</v>
      </c>
      <c r="AT2049">
        <v>-0.60389115699999996</v>
      </c>
      <c r="AU2049">
        <v>1.248232263</v>
      </c>
      <c r="AV2049">
        <v>416.19969270000001</v>
      </c>
      <c r="AX2049">
        <f t="shared" si="278"/>
        <v>2.161255799436268</v>
      </c>
      <c r="AZ2049" t="str">
        <f t="shared" si="286"/>
        <v>Picea abies</v>
      </c>
      <c r="BA2049">
        <f t="shared" si="279"/>
        <v>18.734999999999999</v>
      </c>
      <c r="BB2049">
        <f t="shared" si="280"/>
        <v>0.91302353643626799</v>
      </c>
      <c r="BC2049">
        <f t="shared" si="281"/>
        <v>39.954000000000001</v>
      </c>
      <c r="BD2049">
        <f t="shared" si="282"/>
        <v>1200.5</v>
      </c>
      <c r="BE2049">
        <f t="shared" si="283"/>
        <v>2.8</v>
      </c>
      <c r="BF2049">
        <f t="shared" si="284"/>
        <v>-0.60389115699999996</v>
      </c>
      <c r="BG2049">
        <f t="shared" si="285"/>
        <v>3.9421527999999997E-2</v>
      </c>
    </row>
    <row r="2050" spans="1:59" x14ac:dyDescent="0.25">
      <c r="A2050">
        <v>926</v>
      </c>
      <c r="H2050" t="s">
        <v>207</v>
      </c>
      <c r="I2050" t="s">
        <v>222</v>
      </c>
      <c r="M2050" t="s">
        <v>118</v>
      </c>
      <c r="Q2050" t="s">
        <v>207</v>
      </c>
      <c r="R2050">
        <v>18.78</v>
      </c>
      <c r="S2050">
        <v>18.625</v>
      </c>
      <c r="T2050">
        <v>399.52499999999998</v>
      </c>
      <c r="U2050">
        <v>1199</v>
      </c>
      <c r="V2050" t="s">
        <v>207</v>
      </c>
      <c r="W2050" t="s">
        <v>207</v>
      </c>
      <c r="X2050">
        <v>0.159445631</v>
      </c>
      <c r="Y2050" t="s">
        <v>207</v>
      </c>
      <c r="Z2050" t="s">
        <v>207</v>
      </c>
      <c r="AA2050" t="s">
        <v>207</v>
      </c>
      <c r="AB2050" t="s">
        <v>207</v>
      </c>
      <c r="AC2050" t="s">
        <v>207</v>
      </c>
      <c r="AD2050" t="s">
        <v>207</v>
      </c>
      <c r="AE2050" t="s">
        <v>207</v>
      </c>
      <c r="AG2050">
        <v>-3.43</v>
      </c>
      <c r="AH2050">
        <v>-2.87</v>
      </c>
      <c r="AI2050" t="s">
        <v>207</v>
      </c>
      <c r="AJ2050" t="s">
        <v>207</v>
      </c>
      <c r="AL2050" t="s">
        <v>207</v>
      </c>
      <c r="AQ2050" t="s">
        <v>207</v>
      </c>
      <c r="AR2050" t="s">
        <v>207</v>
      </c>
      <c r="AS2050">
        <v>1.2738262E-2</v>
      </c>
      <c r="AT2050">
        <v>-0.46317502300000002</v>
      </c>
      <c r="AU2050">
        <v>1.256787927</v>
      </c>
      <c r="AV2050">
        <v>449.43873139999999</v>
      </c>
      <c r="AX2050">
        <f t="shared" ref="AX2050:AX2113" si="287">0.61078*EXP(17.27*BA2050/(BA2050+237.3))</f>
        <v>2.1464379960608664</v>
      </c>
      <c r="AZ2050" t="str">
        <f t="shared" si="286"/>
        <v>Picea abies</v>
      </c>
      <c r="BA2050">
        <f t="shared" ref="BA2050:BA2113" si="288">S2050</f>
        <v>18.625</v>
      </c>
      <c r="BB2050">
        <f t="shared" ref="BB2050:BB2113" si="289">AX2050-AU2050</f>
        <v>0.88965006906086641</v>
      </c>
      <c r="BC2050">
        <f t="shared" ref="BC2050:BC2113" si="290">T2050/10</f>
        <v>39.952500000000001</v>
      </c>
      <c r="BD2050">
        <f t="shared" ref="BD2050:BD2113" si="291">U2050</f>
        <v>1199</v>
      </c>
      <c r="BE2050">
        <f t="shared" ref="BE2050:BE2113" si="292">-AH2050</f>
        <v>2.87</v>
      </c>
      <c r="BF2050">
        <f t="shared" ref="BF2050:BF2113" si="293">AT2050</f>
        <v>-0.46317502300000002</v>
      </c>
      <c r="BG2050">
        <f t="shared" ref="BG2050:BG2113" si="294">AS2050</f>
        <v>1.2738262E-2</v>
      </c>
    </row>
    <row r="2051" spans="1:59" x14ac:dyDescent="0.25">
      <c r="A2051">
        <v>927</v>
      </c>
      <c r="H2051" t="s">
        <v>207</v>
      </c>
      <c r="I2051" t="s">
        <v>222</v>
      </c>
      <c r="M2051" t="s">
        <v>118</v>
      </c>
      <c r="Q2051" t="s">
        <v>207</v>
      </c>
      <c r="R2051">
        <v>18.79</v>
      </c>
      <c r="S2051">
        <v>18.574999999999999</v>
      </c>
      <c r="T2051">
        <v>399.48500000000001</v>
      </c>
      <c r="U2051">
        <v>1200</v>
      </c>
      <c r="V2051" t="s">
        <v>207</v>
      </c>
      <c r="W2051" t="s">
        <v>207</v>
      </c>
      <c r="X2051">
        <v>0.204468184</v>
      </c>
      <c r="Y2051" t="s">
        <v>207</v>
      </c>
      <c r="Z2051" t="s">
        <v>207</v>
      </c>
      <c r="AA2051" t="s">
        <v>207</v>
      </c>
      <c r="AB2051" t="s">
        <v>207</v>
      </c>
      <c r="AC2051" t="s">
        <v>207</v>
      </c>
      <c r="AD2051" t="s">
        <v>207</v>
      </c>
      <c r="AE2051" t="s">
        <v>207</v>
      </c>
      <c r="AG2051">
        <v>-3.03</v>
      </c>
      <c r="AH2051">
        <v>-2.69</v>
      </c>
      <c r="AI2051" t="s">
        <v>207</v>
      </c>
      <c r="AJ2051" t="s">
        <v>207</v>
      </c>
      <c r="AL2051" t="s">
        <v>207</v>
      </c>
      <c r="AQ2051" t="s">
        <v>207</v>
      </c>
      <c r="AR2051" t="s">
        <v>207</v>
      </c>
      <c r="AS2051">
        <v>1.6504365E-2</v>
      </c>
      <c r="AT2051">
        <v>-0.66439452399999999</v>
      </c>
      <c r="AU2051">
        <v>1.252482087</v>
      </c>
      <c r="AV2051">
        <v>455.72537039999997</v>
      </c>
      <c r="AX2051">
        <f t="shared" si="287"/>
        <v>2.1397320730713583</v>
      </c>
      <c r="AZ2051" t="str">
        <f t="shared" si="286"/>
        <v>Picea abies</v>
      </c>
      <c r="BA2051">
        <f t="shared" si="288"/>
        <v>18.574999999999999</v>
      </c>
      <c r="BB2051">
        <f t="shared" si="289"/>
        <v>0.8872499860713583</v>
      </c>
      <c r="BC2051">
        <f t="shared" si="290"/>
        <v>39.948500000000003</v>
      </c>
      <c r="BD2051">
        <f t="shared" si="291"/>
        <v>1200</v>
      </c>
      <c r="BE2051">
        <f t="shared" si="292"/>
        <v>2.69</v>
      </c>
      <c r="BF2051">
        <f t="shared" si="293"/>
        <v>-0.66439452399999999</v>
      </c>
      <c r="BG2051">
        <f t="shared" si="294"/>
        <v>1.6504365E-2</v>
      </c>
    </row>
    <row r="2052" spans="1:59" x14ac:dyDescent="0.25">
      <c r="A2052">
        <v>928</v>
      </c>
      <c r="H2052" t="s">
        <v>207</v>
      </c>
      <c r="I2052" t="s">
        <v>222</v>
      </c>
      <c r="M2052" t="s">
        <v>118</v>
      </c>
      <c r="Q2052" t="s">
        <v>207</v>
      </c>
      <c r="R2052">
        <v>18.71</v>
      </c>
      <c r="S2052">
        <v>18.164999999999999</v>
      </c>
      <c r="T2052">
        <v>399.41500000000002</v>
      </c>
      <c r="U2052">
        <v>1201</v>
      </c>
      <c r="V2052" t="s">
        <v>207</v>
      </c>
      <c r="W2052" t="s">
        <v>207</v>
      </c>
      <c r="X2052">
        <v>0.53750626800000001</v>
      </c>
      <c r="Y2052" t="s">
        <v>207</v>
      </c>
      <c r="Z2052" t="s">
        <v>207</v>
      </c>
      <c r="AA2052" t="s">
        <v>207</v>
      </c>
      <c r="AB2052" t="s">
        <v>207</v>
      </c>
      <c r="AC2052" t="s">
        <v>207</v>
      </c>
      <c r="AD2052" t="s">
        <v>207</v>
      </c>
      <c r="AE2052" t="s">
        <v>207</v>
      </c>
      <c r="AG2052">
        <v>-3.39</v>
      </c>
      <c r="AH2052">
        <v>-3.17</v>
      </c>
      <c r="AI2052" t="s">
        <v>207</v>
      </c>
      <c r="AJ2052" t="s">
        <v>207</v>
      </c>
      <c r="AL2052" t="s">
        <v>207</v>
      </c>
      <c r="AQ2052" t="s">
        <v>207</v>
      </c>
      <c r="AR2052" t="s">
        <v>207</v>
      </c>
      <c r="AS2052">
        <v>4.5627055E-2</v>
      </c>
      <c r="AT2052">
        <v>-1.4806177970000001</v>
      </c>
      <c r="AU2052">
        <v>1.2396560379999999</v>
      </c>
      <c r="AV2052">
        <v>444.01869970000001</v>
      </c>
      <c r="AX2052">
        <f t="shared" si="287"/>
        <v>2.0854315154235779</v>
      </c>
      <c r="AZ2052" t="str">
        <f t="shared" si="286"/>
        <v>Picea abies</v>
      </c>
      <c r="BA2052">
        <f t="shared" si="288"/>
        <v>18.164999999999999</v>
      </c>
      <c r="BB2052">
        <f t="shared" si="289"/>
        <v>0.84577547742357795</v>
      </c>
      <c r="BC2052">
        <f t="shared" si="290"/>
        <v>39.941500000000005</v>
      </c>
      <c r="BD2052">
        <f t="shared" si="291"/>
        <v>1201</v>
      </c>
      <c r="BE2052">
        <f t="shared" si="292"/>
        <v>3.17</v>
      </c>
      <c r="BF2052">
        <f t="shared" si="293"/>
        <v>-1.4806177970000001</v>
      </c>
      <c r="BG2052">
        <f t="shared" si="294"/>
        <v>4.5627055E-2</v>
      </c>
    </row>
    <row r="2053" spans="1:59" x14ac:dyDescent="0.25">
      <c r="A2053">
        <v>929</v>
      </c>
      <c r="H2053" t="s">
        <v>207</v>
      </c>
      <c r="I2053" t="s">
        <v>222</v>
      </c>
      <c r="M2053" t="s">
        <v>118</v>
      </c>
      <c r="Q2053" t="s">
        <v>207</v>
      </c>
      <c r="R2053">
        <v>13.615</v>
      </c>
      <c r="S2053">
        <v>13.77</v>
      </c>
      <c r="T2053">
        <v>400.42500000000001</v>
      </c>
      <c r="U2053">
        <v>1199</v>
      </c>
      <c r="V2053" t="s">
        <v>207</v>
      </c>
      <c r="W2053" t="s">
        <v>207</v>
      </c>
      <c r="X2053">
        <v>1.5943259059999999</v>
      </c>
      <c r="Y2053" t="s">
        <v>207</v>
      </c>
      <c r="Z2053" t="s">
        <v>207</v>
      </c>
      <c r="AA2053" t="s">
        <v>207</v>
      </c>
      <c r="AB2053" t="s">
        <v>207</v>
      </c>
      <c r="AC2053" t="s">
        <v>207</v>
      </c>
      <c r="AD2053" t="s">
        <v>207</v>
      </c>
      <c r="AE2053" t="s">
        <v>207</v>
      </c>
      <c r="AG2053">
        <v>-0.65</v>
      </c>
      <c r="AH2053">
        <v>-0.35</v>
      </c>
      <c r="AI2053" t="s">
        <v>207</v>
      </c>
      <c r="AJ2053" t="s">
        <v>207</v>
      </c>
      <c r="AL2053" t="s">
        <v>207</v>
      </c>
      <c r="AQ2053" t="s">
        <v>207</v>
      </c>
      <c r="AR2053" t="s">
        <v>207</v>
      </c>
      <c r="AS2053">
        <v>0.21889776899999999</v>
      </c>
      <c r="AT2053">
        <v>10.7786122</v>
      </c>
      <c r="AU2053">
        <v>0.72406967600000005</v>
      </c>
      <c r="AV2053">
        <v>311.28811289999999</v>
      </c>
      <c r="AX2053">
        <f t="shared" si="287"/>
        <v>1.5748487397560158</v>
      </c>
      <c r="AZ2053" t="str">
        <f t="shared" si="286"/>
        <v>Picea abies</v>
      </c>
      <c r="BA2053">
        <f t="shared" si="288"/>
        <v>13.77</v>
      </c>
      <c r="BB2053">
        <f t="shared" si="289"/>
        <v>0.85077906375601575</v>
      </c>
      <c r="BC2053">
        <f t="shared" si="290"/>
        <v>40.042500000000004</v>
      </c>
      <c r="BD2053">
        <f t="shared" si="291"/>
        <v>1199</v>
      </c>
      <c r="BE2053">
        <f t="shared" si="292"/>
        <v>0.35</v>
      </c>
      <c r="BF2053">
        <f t="shared" si="293"/>
        <v>10.7786122</v>
      </c>
      <c r="BG2053">
        <f t="shared" si="294"/>
        <v>0.21889776899999999</v>
      </c>
    </row>
    <row r="2054" spans="1:59" x14ac:dyDescent="0.25">
      <c r="A2054">
        <v>930</v>
      </c>
      <c r="H2054" t="s">
        <v>207</v>
      </c>
      <c r="I2054" t="s">
        <v>222</v>
      </c>
      <c r="M2054" t="s">
        <v>118</v>
      </c>
      <c r="Q2054" t="s">
        <v>207</v>
      </c>
      <c r="R2054">
        <v>13.66</v>
      </c>
      <c r="S2054">
        <v>13.955</v>
      </c>
      <c r="T2054">
        <v>400.67500000000001</v>
      </c>
      <c r="U2054">
        <v>1199</v>
      </c>
      <c r="V2054" t="s">
        <v>207</v>
      </c>
      <c r="W2054" t="s">
        <v>207</v>
      </c>
      <c r="X2054">
        <v>1.1785761729999999</v>
      </c>
      <c r="Y2054" t="s">
        <v>207</v>
      </c>
      <c r="Z2054" t="s">
        <v>207</v>
      </c>
      <c r="AA2054" t="s">
        <v>207</v>
      </c>
      <c r="AB2054" t="s">
        <v>207</v>
      </c>
      <c r="AC2054" t="s">
        <v>207</v>
      </c>
      <c r="AD2054" t="s">
        <v>207</v>
      </c>
      <c r="AE2054" t="s">
        <v>207</v>
      </c>
      <c r="AG2054">
        <v>-0.6</v>
      </c>
      <c r="AH2054">
        <v>-0.38</v>
      </c>
      <c r="AI2054" t="s">
        <v>207</v>
      </c>
      <c r="AJ2054" t="s">
        <v>207</v>
      </c>
      <c r="AL2054" t="s">
        <v>207</v>
      </c>
      <c r="AQ2054" t="s">
        <v>207</v>
      </c>
      <c r="AR2054" t="s">
        <v>207</v>
      </c>
      <c r="AS2054">
        <v>0.150719465</v>
      </c>
      <c r="AT2054">
        <v>10.73233763</v>
      </c>
      <c r="AU2054">
        <v>0.75860608299999999</v>
      </c>
      <c r="AV2054">
        <v>276.7888671</v>
      </c>
      <c r="AX2054">
        <f t="shared" si="287"/>
        <v>1.5938903436121203</v>
      </c>
      <c r="AZ2054" t="str">
        <f t="shared" si="286"/>
        <v>Picea abies</v>
      </c>
      <c r="BA2054">
        <f t="shared" si="288"/>
        <v>13.955</v>
      </c>
      <c r="BB2054">
        <f t="shared" si="289"/>
        <v>0.83528426061212036</v>
      </c>
      <c r="BC2054">
        <f t="shared" si="290"/>
        <v>40.067500000000003</v>
      </c>
      <c r="BD2054">
        <f t="shared" si="291"/>
        <v>1199</v>
      </c>
      <c r="BE2054">
        <f t="shared" si="292"/>
        <v>0.38</v>
      </c>
      <c r="BF2054">
        <f t="shared" si="293"/>
        <v>10.73233763</v>
      </c>
      <c r="BG2054">
        <f t="shared" si="294"/>
        <v>0.150719465</v>
      </c>
    </row>
    <row r="2055" spans="1:59" x14ac:dyDescent="0.25">
      <c r="A2055">
        <v>932</v>
      </c>
      <c r="H2055" t="s">
        <v>207</v>
      </c>
      <c r="I2055" t="s">
        <v>222</v>
      </c>
      <c r="M2055" t="s">
        <v>118</v>
      </c>
      <c r="Q2055" t="s">
        <v>207</v>
      </c>
      <c r="R2055">
        <v>13.76</v>
      </c>
      <c r="S2055">
        <v>13.744999999999999</v>
      </c>
      <c r="T2055">
        <v>400.52</v>
      </c>
      <c r="U2055">
        <v>1201</v>
      </c>
      <c r="V2055" t="s">
        <v>207</v>
      </c>
      <c r="W2055" t="s">
        <v>207</v>
      </c>
      <c r="X2055">
        <v>1.4855782580000001</v>
      </c>
      <c r="Y2055" t="s">
        <v>207</v>
      </c>
      <c r="Z2055" t="s">
        <v>207</v>
      </c>
      <c r="AA2055" t="s">
        <v>207</v>
      </c>
      <c r="AB2055" t="s">
        <v>207</v>
      </c>
      <c r="AC2055" t="s">
        <v>207</v>
      </c>
      <c r="AD2055" t="s">
        <v>207</v>
      </c>
      <c r="AE2055" t="s">
        <v>207</v>
      </c>
      <c r="AG2055">
        <v>-0.56999999999999995</v>
      </c>
      <c r="AH2055">
        <v>-0.42</v>
      </c>
      <c r="AI2055" t="s">
        <v>207</v>
      </c>
      <c r="AJ2055" t="s">
        <v>207</v>
      </c>
      <c r="AL2055" t="s">
        <v>207</v>
      </c>
      <c r="AQ2055" t="s">
        <v>207</v>
      </c>
      <c r="AR2055" t="s">
        <v>207</v>
      </c>
      <c r="AS2055">
        <v>0.195843926</v>
      </c>
      <c r="AT2055">
        <v>13.649627690000001</v>
      </c>
      <c r="AU2055">
        <v>0.77110402300000003</v>
      </c>
      <c r="AV2055">
        <v>277.86267830000003</v>
      </c>
      <c r="AX2055">
        <f t="shared" si="287"/>
        <v>1.572290921924332</v>
      </c>
      <c r="AZ2055" t="str">
        <f t="shared" si="286"/>
        <v>Picea abies</v>
      </c>
      <c r="BA2055">
        <f t="shared" si="288"/>
        <v>13.744999999999999</v>
      </c>
      <c r="BB2055">
        <f t="shared" si="289"/>
        <v>0.80118689892433193</v>
      </c>
      <c r="BC2055">
        <f t="shared" si="290"/>
        <v>40.052</v>
      </c>
      <c r="BD2055">
        <f t="shared" si="291"/>
        <v>1201</v>
      </c>
      <c r="BE2055">
        <f t="shared" si="292"/>
        <v>0.42</v>
      </c>
      <c r="BF2055">
        <f t="shared" si="293"/>
        <v>13.649627690000001</v>
      </c>
      <c r="BG2055">
        <f t="shared" si="294"/>
        <v>0.195843926</v>
      </c>
    </row>
    <row r="2056" spans="1:59" x14ac:dyDescent="0.25">
      <c r="A2056">
        <v>933</v>
      </c>
      <c r="H2056" t="s">
        <v>207</v>
      </c>
      <c r="I2056" t="s">
        <v>222</v>
      </c>
      <c r="M2056" t="s">
        <v>118</v>
      </c>
      <c r="Q2056" t="s">
        <v>207</v>
      </c>
      <c r="R2056">
        <v>13.83</v>
      </c>
      <c r="S2056">
        <v>13.484999999999999</v>
      </c>
      <c r="T2056">
        <v>400.73</v>
      </c>
      <c r="U2056">
        <v>1199</v>
      </c>
      <c r="V2056" t="s">
        <v>207</v>
      </c>
      <c r="W2056" t="s">
        <v>207</v>
      </c>
      <c r="X2056">
        <v>1.0550648</v>
      </c>
      <c r="Y2056" t="s">
        <v>207</v>
      </c>
      <c r="Z2056" t="s">
        <v>207</v>
      </c>
      <c r="AA2056" t="s">
        <v>207</v>
      </c>
      <c r="AB2056" t="s">
        <v>207</v>
      </c>
      <c r="AC2056" t="s">
        <v>207</v>
      </c>
      <c r="AD2056" t="s">
        <v>207</v>
      </c>
      <c r="AE2056" t="s">
        <v>207</v>
      </c>
      <c r="AG2056">
        <v>-0.6</v>
      </c>
      <c r="AH2056">
        <v>-0.37</v>
      </c>
      <c r="AI2056" t="s">
        <v>207</v>
      </c>
      <c r="AJ2056" t="s">
        <v>207</v>
      </c>
      <c r="AL2056" t="s">
        <v>207</v>
      </c>
      <c r="AQ2056" t="s">
        <v>207</v>
      </c>
      <c r="AR2056" t="s">
        <v>207</v>
      </c>
      <c r="AS2056">
        <v>0.14112037099999999</v>
      </c>
      <c r="AT2056">
        <v>7.5738295789999999</v>
      </c>
      <c r="AU2056">
        <v>0.790336276</v>
      </c>
      <c r="AV2056">
        <v>306.16677270000002</v>
      </c>
      <c r="AX2056">
        <f t="shared" si="287"/>
        <v>1.5459049364243787</v>
      </c>
      <c r="AZ2056" t="str">
        <f t="shared" si="286"/>
        <v>Picea abies</v>
      </c>
      <c r="BA2056">
        <f t="shared" si="288"/>
        <v>13.484999999999999</v>
      </c>
      <c r="BB2056">
        <f t="shared" si="289"/>
        <v>0.75556866042437865</v>
      </c>
      <c r="BC2056">
        <f t="shared" si="290"/>
        <v>40.073</v>
      </c>
      <c r="BD2056">
        <f t="shared" si="291"/>
        <v>1199</v>
      </c>
      <c r="BE2056">
        <f t="shared" si="292"/>
        <v>0.37</v>
      </c>
      <c r="BF2056">
        <f t="shared" si="293"/>
        <v>7.5738295789999999</v>
      </c>
      <c r="BG2056">
        <f t="shared" si="294"/>
        <v>0.14112037099999999</v>
      </c>
    </row>
    <row r="2057" spans="1:59" x14ac:dyDescent="0.25">
      <c r="A2057">
        <v>934</v>
      </c>
      <c r="H2057" t="s">
        <v>207</v>
      </c>
      <c r="I2057" t="s">
        <v>222</v>
      </c>
      <c r="M2057" t="s">
        <v>118</v>
      </c>
      <c r="Q2057" t="s">
        <v>207</v>
      </c>
      <c r="R2057">
        <v>13.87</v>
      </c>
      <c r="S2057">
        <v>13.125</v>
      </c>
      <c r="T2057">
        <v>400.71499999999997</v>
      </c>
      <c r="U2057">
        <v>1200</v>
      </c>
      <c r="V2057" t="s">
        <v>207</v>
      </c>
      <c r="W2057" t="s">
        <v>207</v>
      </c>
      <c r="X2057">
        <v>1.4347139120000001</v>
      </c>
      <c r="Y2057" t="s">
        <v>207</v>
      </c>
      <c r="Z2057" t="s">
        <v>207</v>
      </c>
      <c r="AA2057" t="s">
        <v>207</v>
      </c>
      <c r="AB2057" t="s">
        <v>207</v>
      </c>
      <c r="AC2057" t="s">
        <v>207</v>
      </c>
      <c r="AD2057" t="s">
        <v>207</v>
      </c>
      <c r="AE2057" t="s">
        <v>207</v>
      </c>
      <c r="AG2057">
        <v>-0.7</v>
      </c>
      <c r="AH2057">
        <v>-0.4</v>
      </c>
      <c r="AI2057" t="s">
        <v>207</v>
      </c>
      <c r="AJ2057" t="s">
        <v>207</v>
      </c>
      <c r="AL2057" t="s">
        <v>207</v>
      </c>
      <c r="AQ2057" t="s">
        <v>207</v>
      </c>
      <c r="AR2057" t="s">
        <v>207</v>
      </c>
      <c r="AS2057">
        <v>0.20587715500000001</v>
      </c>
      <c r="AT2057">
        <v>8.7493586469999993</v>
      </c>
      <c r="AU2057">
        <v>0.78194205900000002</v>
      </c>
      <c r="AV2057">
        <v>323.59975930000002</v>
      </c>
      <c r="AX2057">
        <f t="shared" si="287"/>
        <v>1.5100123328256583</v>
      </c>
      <c r="AZ2057" t="str">
        <f t="shared" si="286"/>
        <v>Picea abies</v>
      </c>
      <c r="BA2057">
        <f t="shared" si="288"/>
        <v>13.125</v>
      </c>
      <c r="BB2057">
        <f t="shared" si="289"/>
        <v>0.72807027382565825</v>
      </c>
      <c r="BC2057">
        <f t="shared" si="290"/>
        <v>40.0715</v>
      </c>
      <c r="BD2057">
        <f t="shared" si="291"/>
        <v>1200</v>
      </c>
      <c r="BE2057">
        <f t="shared" si="292"/>
        <v>0.4</v>
      </c>
      <c r="BF2057">
        <f t="shared" si="293"/>
        <v>8.7493586469999993</v>
      </c>
      <c r="BG2057">
        <f t="shared" si="294"/>
        <v>0.20587715500000001</v>
      </c>
    </row>
    <row r="2058" spans="1:59" x14ac:dyDescent="0.25">
      <c r="A2058">
        <v>935</v>
      </c>
      <c r="H2058" t="s">
        <v>207</v>
      </c>
      <c r="I2058" t="s">
        <v>222</v>
      </c>
      <c r="M2058" t="s">
        <v>118</v>
      </c>
      <c r="Q2058" t="s">
        <v>207</v>
      </c>
      <c r="R2058">
        <v>14.085000000000001</v>
      </c>
      <c r="S2058">
        <v>13.36</v>
      </c>
      <c r="T2058">
        <v>400.91500000000002</v>
      </c>
      <c r="U2058">
        <v>1199.5</v>
      </c>
      <c r="V2058" t="s">
        <v>207</v>
      </c>
      <c r="W2058" t="s">
        <v>207</v>
      </c>
      <c r="X2058">
        <v>1.1549865260000001</v>
      </c>
      <c r="Y2058" t="s">
        <v>207</v>
      </c>
      <c r="Z2058" t="s">
        <v>207</v>
      </c>
      <c r="AA2058" t="s">
        <v>207</v>
      </c>
      <c r="AB2058" t="s">
        <v>207</v>
      </c>
      <c r="AC2058" t="s">
        <v>207</v>
      </c>
      <c r="AD2058" t="s">
        <v>207</v>
      </c>
      <c r="AE2058" t="s">
        <v>207</v>
      </c>
      <c r="AG2058">
        <v>-0.46</v>
      </c>
      <c r="AH2058">
        <v>-0.34</v>
      </c>
      <c r="AI2058" t="s">
        <v>207</v>
      </c>
      <c r="AJ2058" t="s">
        <v>207</v>
      </c>
      <c r="AL2058" t="s">
        <v>207</v>
      </c>
      <c r="AQ2058" t="s">
        <v>207</v>
      </c>
      <c r="AR2058" t="s">
        <v>207</v>
      </c>
      <c r="AS2058">
        <v>0.15808456800000001</v>
      </c>
      <c r="AT2058">
        <v>9.3162352459999997</v>
      </c>
      <c r="AU2058">
        <v>0.81252287199999995</v>
      </c>
      <c r="AV2058">
        <v>296.67506930000002</v>
      </c>
      <c r="AX2058">
        <f t="shared" si="287"/>
        <v>1.5333582826997305</v>
      </c>
      <c r="AZ2058" t="str">
        <f t="shared" si="286"/>
        <v>Picea abies</v>
      </c>
      <c r="BA2058">
        <f t="shared" si="288"/>
        <v>13.36</v>
      </c>
      <c r="BB2058">
        <f t="shared" si="289"/>
        <v>0.72083541069973056</v>
      </c>
      <c r="BC2058">
        <f t="shared" si="290"/>
        <v>40.091500000000003</v>
      </c>
      <c r="BD2058">
        <f t="shared" si="291"/>
        <v>1199.5</v>
      </c>
      <c r="BE2058">
        <f t="shared" si="292"/>
        <v>0.34</v>
      </c>
      <c r="BF2058">
        <f t="shared" si="293"/>
        <v>9.3162352459999997</v>
      </c>
      <c r="BG2058">
        <f t="shared" si="294"/>
        <v>0.15808456800000001</v>
      </c>
    </row>
    <row r="2059" spans="1:59" x14ac:dyDescent="0.25">
      <c r="A2059">
        <v>936</v>
      </c>
      <c r="H2059" t="s">
        <v>207</v>
      </c>
      <c r="I2059" t="s">
        <v>222</v>
      </c>
      <c r="M2059" t="s">
        <v>118</v>
      </c>
      <c r="Q2059" t="s">
        <v>207</v>
      </c>
      <c r="R2059">
        <v>14.31</v>
      </c>
      <c r="S2059">
        <v>13.06</v>
      </c>
      <c r="T2059">
        <v>400.89</v>
      </c>
      <c r="U2059">
        <v>1198.5</v>
      </c>
      <c r="V2059" t="s">
        <v>207</v>
      </c>
      <c r="W2059" t="s">
        <v>207</v>
      </c>
      <c r="X2059">
        <v>1.7852544859999999</v>
      </c>
      <c r="Y2059" t="s">
        <v>207</v>
      </c>
      <c r="Z2059" t="s">
        <v>207</v>
      </c>
      <c r="AA2059" t="s">
        <v>207</v>
      </c>
      <c r="AB2059" t="s">
        <v>207</v>
      </c>
      <c r="AC2059" t="s">
        <v>207</v>
      </c>
      <c r="AD2059" t="s">
        <v>207</v>
      </c>
      <c r="AE2059" t="s">
        <v>207</v>
      </c>
      <c r="AG2059">
        <v>-0.52</v>
      </c>
      <c r="AH2059">
        <v>-0.28999999999999998</v>
      </c>
      <c r="AI2059" t="s">
        <v>207</v>
      </c>
      <c r="AJ2059" t="s">
        <v>207</v>
      </c>
      <c r="AL2059" t="s">
        <v>207</v>
      </c>
      <c r="AQ2059" t="s">
        <v>207</v>
      </c>
      <c r="AR2059" t="s">
        <v>207</v>
      </c>
      <c r="AS2059">
        <v>0.25711471699999999</v>
      </c>
      <c r="AT2059">
        <v>11.146796610000001</v>
      </c>
      <c r="AU2059">
        <v>0.83627009100000005</v>
      </c>
      <c r="AV2059">
        <v>321.47281409999999</v>
      </c>
      <c r="AX2059">
        <f t="shared" si="287"/>
        <v>1.5036102833726166</v>
      </c>
      <c r="AZ2059" t="str">
        <f t="shared" si="286"/>
        <v>Picea abies</v>
      </c>
      <c r="BA2059">
        <f t="shared" si="288"/>
        <v>13.06</v>
      </c>
      <c r="BB2059">
        <f t="shared" si="289"/>
        <v>0.66734019237261655</v>
      </c>
      <c r="BC2059">
        <f t="shared" si="290"/>
        <v>40.088999999999999</v>
      </c>
      <c r="BD2059">
        <f t="shared" si="291"/>
        <v>1198.5</v>
      </c>
      <c r="BE2059">
        <f t="shared" si="292"/>
        <v>0.28999999999999998</v>
      </c>
      <c r="BF2059">
        <f t="shared" si="293"/>
        <v>11.146796610000001</v>
      </c>
      <c r="BG2059">
        <f t="shared" si="294"/>
        <v>0.25711471699999999</v>
      </c>
    </row>
    <row r="2060" spans="1:59" x14ac:dyDescent="0.25">
      <c r="A2060">
        <v>937</v>
      </c>
      <c r="H2060" t="s">
        <v>207</v>
      </c>
      <c r="I2060" t="s">
        <v>222</v>
      </c>
      <c r="M2060" t="s">
        <v>118</v>
      </c>
      <c r="Q2060" t="s">
        <v>207</v>
      </c>
      <c r="R2060">
        <v>14.4</v>
      </c>
      <c r="S2060">
        <v>12.945</v>
      </c>
      <c r="T2060">
        <v>401.065</v>
      </c>
      <c r="U2060">
        <v>1200</v>
      </c>
      <c r="V2060" t="s">
        <v>207</v>
      </c>
      <c r="W2060" t="s">
        <v>207</v>
      </c>
      <c r="X2060">
        <v>1.360688728</v>
      </c>
      <c r="Y2060" t="s">
        <v>207</v>
      </c>
      <c r="Z2060" t="s">
        <v>207</v>
      </c>
      <c r="AA2060" t="s">
        <v>207</v>
      </c>
      <c r="AB2060" t="s">
        <v>207</v>
      </c>
      <c r="AC2060" t="s">
        <v>207</v>
      </c>
      <c r="AD2060" t="s">
        <v>207</v>
      </c>
      <c r="AE2060" t="s">
        <v>207</v>
      </c>
      <c r="AG2060">
        <v>-0.77</v>
      </c>
      <c r="AH2060">
        <v>-0.38</v>
      </c>
      <c r="AI2060" t="s">
        <v>207</v>
      </c>
      <c r="AJ2060" t="s">
        <v>207</v>
      </c>
      <c r="AL2060" t="s">
        <v>207</v>
      </c>
      <c r="AQ2060" t="s">
        <v>207</v>
      </c>
      <c r="AR2060" t="s">
        <v>207</v>
      </c>
      <c r="AS2060">
        <v>0.199927515</v>
      </c>
      <c r="AT2060">
        <v>10.197244120000001</v>
      </c>
      <c r="AU2060">
        <v>0.83894329000000001</v>
      </c>
      <c r="AV2060">
        <v>309.0712254</v>
      </c>
      <c r="AX2060">
        <f t="shared" si="287"/>
        <v>1.4923419314261566</v>
      </c>
      <c r="AZ2060" t="str">
        <f t="shared" si="286"/>
        <v>Picea abies</v>
      </c>
      <c r="BA2060">
        <f t="shared" si="288"/>
        <v>12.945</v>
      </c>
      <c r="BB2060">
        <f t="shared" si="289"/>
        <v>0.65339864142615656</v>
      </c>
      <c r="BC2060">
        <f t="shared" si="290"/>
        <v>40.106499999999997</v>
      </c>
      <c r="BD2060">
        <f t="shared" si="291"/>
        <v>1200</v>
      </c>
      <c r="BE2060">
        <f t="shared" si="292"/>
        <v>0.38</v>
      </c>
      <c r="BF2060">
        <f t="shared" si="293"/>
        <v>10.197244120000001</v>
      </c>
      <c r="BG2060">
        <f t="shared" si="294"/>
        <v>0.199927515</v>
      </c>
    </row>
    <row r="2061" spans="1:59" x14ac:dyDescent="0.25">
      <c r="A2061">
        <v>938</v>
      </c>
      <c r="H2061" t="s">
        <v>207</v>
      </c>
      <c r="I2061" t="s">
        <v>222</v>
      </c>
      <c r="M2061" t="s">
        <v>118</v>
      </c>
      <c r="Q2061" t="s">
        <v>207</v>
      </c>
      <c r="R2061">
        <v>14.775</v>
      </c>
      <c r="S2061">
        <v>12.525</v>
      </c>
      <c r="T2061">
        <v>399.92500000000001</v>
      </c>
      <c r="U2061">
        <v>1201</v>
      </c>
      <c r="V2061" t="s">
        <v>207</v>
      </c>
      <c r="W2061" t="s">
        <v>207</v>
      </c>
      <c r="X2061">
        <v>1.4262375439999999</v>
      </c>
      <c r="Y2061" t="s">
        <v>207</v>
      </c>
      <c r="Z2061" t="s">
        <v>207</v>
      </c>
      <c r="AA2061" t="s">
        <v>207</v>
      </c>
      <c r="AB2061" t="s">
        <v>207</v>
      </c>
      <c r="AC2061" t="s">
        <v>207</v>
      </c>
      <c r="AD2061" t="s">
        <v>207</v>
      </c>
      <c r="AE2061" t="s">
        <v>207</v>
      </c>
      <c r="AG2061">
        <v>-0.74</v>
      </c>
      <c r="AH2061">
        <v>-0.37</v>
      </c>
      <c r="AI2061" t="s">
        <v>207</v>
      </c>
      <c r="AJ2061" t="s">
        <v>207</v>
      </c>
      <c r="AL2061" t="s">
        <v>207</v>
      </c>
      <c r="AQ2061" t="s">
        <v>207</v>
      </c>
      <c r="AR2061" t="s">
        <v>207</v>
      </c>
      <c r="AS2061">
        <v>0.227720529</v>
      </c>
      <c r="AT2061">
        <v>7.4488929089999996</v>
      </c>
      <c r="AU2061">
        <v>0.86707277199999999</v>
      </c>
      <c r="AV2061">
        <v>338.1677856</v>
      </c>
      <c r="AX2061">
        <f t="shared" si="287"/>
        <v>1.451815196321993</v>
      </c>
      <c r="AZ2061" t="str">
        <f t="shared" si="286"/>
        <v>Picea abies</v>
      </c>
      <c r="BA2061">
        <f t="shared" si="288"/>
        <v>12.525</v>
      </c>
      <c r="BB2061">
        <f t="shared" si="289"/>
        <v>0.58474242432199297</v>
      </c>
      <c r="BC2061">
        <f t="shared" si="290"/>
        <v>39.9925</v>
      </c>
      <c r="BD2061">
        <f t="shared" si="291"/>
        <v>1201</v>
      </c>
      <c r="BE2061">
        <f t="shared" si="292"/>
        <v>0.37</v>
      </c>
      <c r="BF2061">
        <f t="shared" si="293"/>
        <v>7.4488929089999996</v>
      </c>
      <c r="BG2061">
        <f t="shared" si="294"/>
        <v>0.227720529</v>
      </c>
    </row>
    <row r="2062" spans="1:59" x14ac:dyDescent="0.25">
      <c r="A2062">
        <v>939</v>
      </c>
      <c r="H2062" t="s">
        <v>207</v>
      </c>
      <c r="I2062" t="s">
        <v>222</v>
      </c>
      <c r="M2062" t="s">
        <v>118</v>
      </c>
      <c r="Q2062" t="s">
        <v>207</v>
      </c>
      <c r="R2062">
        <v>14.66</v>
      </c>
      <c r="S2062">
        <v>12.41</v>
      </c>
      <c r="T2062">
        <v>400.16</v>
      </c>
      <c r="U2062">
        <v>1199.5</v>
      </c>
      <c r="V2062" t="s">
        <v>207</v>
      </c>
      <c r="W2062" t="s">
        <v>207</v>
      </c>
      <c r="X2062">
        <v>1.4685076859999999</v>
      </c>
      <c r="Y2062" t="s">
        <v>207</v>
      </c>
      <c r="Z2062" t="s">
        <v>207</v>
      </c>
      <c r="AA2062" t="s">
        <v>207</v>
      </c>
      <c r="AB2062" t="s">
        <v>207</v>
      </c>
      <c r="AC2062" t="s">
        <v>207</v>
      </c>
      <c r="AD2062" t="s">
        <v>207</v>
      </c>
      <c r="AE2062" t="s">
        <v>207</v>
      </c>
      <c r="AG2062">
        <v>-0.69</v>
      </c>
      <c r="AH2062">
        <v>-0.42</v>
      </c>
      <c r="AI2062" t="s">
        <v>207</v>
      </c>
      <c r="AJ2062" t="s">
        <v>207</v>
      </c>
      <c r="AL2062" t="s">
        <v>207</v>
      </c>
      <c r="AQ2062" t="s">
        <v>207</v>
      </c>
      <c r="AR2062" t="s">
        <v>207</v>
      </c>
      <c r="AS2062">
        <v>0.22621090099999999</v>
      </c>
      <c r="AT2062">
        <v>11.54535168</v>
      </c>
      <c r="AU2062">
        <v>0.88882754100000005</v>
      </c>
      <c r="AV2062">
        <v>308.41364970000001</v>
      </c>
      <c r="AX2062">
        <f t="shared" si="287"/>
        <v>1.4408885225200807</v>
      </c>
      <c r="AZ2062" t="str">
        <f t="shared" si="286"/>
        <v>Picea abies</v>
      </c>
      <c r="BA2062">
        <f t="shared" si="288"/>
        <v>12.41</v>
      </c>
      <c r="BB2062">
        <f t="shared" si="289"/>
        <v>0.55206098152008065</v>
      </c>
      <c r="BC2062">
        <f t="shared" si="290"/>
        <v>40.016000000000005</v>
      </c>
      <c r="BD2062">
        <f t="shared" si="291"/>
        <v>1199.5</v>
      </c>
      <c r="BE2062">
        <f t="shared" si="292"/>
        <v>0.42</v>
      </c>
      <c r="BF2062">
        <f t="shared" si="293"/>
        <v>11.54535168</v>
      </c>
      <c r="BG2062">
        <f t="shared" si="294"/>
        <v>0.22621090099999999</v>
      </c>
    </row>
    <row r="2063" spans="1:59" x14ac:dyDescent="0.25">
      <c r="A2063">
        <v>940</v>
      </c>
      <c r="H2063" t="s">
        <v>207</v>
      </c>
      <c r="I2063" t="s">
        <v>222</v>
      </c>
      <c r="M2063" t="s">
        <v>118</v>
      </c>
      <c r="Q2063" t="s">
        <v>207</v>
      </c>
      <c r="R2063">
        <v>14.265000000000001</v>
      </c>
      <c r="S2063">
        <v>12.62</v>
      </c>
      <c r="T2063">
        <v>399.70499999999998</v>
      </c>
      <c r="U2063">
        <v>1199</v>
      </c>
      <c r="V2063" t="s">
        <v>207</v>
      </c>
      <c r="W2063" t="s">
        <v>207</v>
      </c>
      <c r="X2063">
        <v>1.6209178259999999</v>
      </c>
      <c r="Y2063" t="s">
        <v>207</v>
      </c>
      <c r="Z2063" t="s">
        <v>207</v>
      </c>
      <c r="AA2063" t="s">
        <v>207</v>
      </c>
      <c r="AB2063" t="s">
        <v>207</v>
      </c>
      <c r="AC2063" t="s">
        <v>207</v>
      </c>
      <c r="AD2063" t="s">
        <v>207</v>
      </c>
      <c r="AE2063" t="s">
        <v>207</v>
      </c>
      <c r="AG2063">
        <v>-0.63</v>
      </c>
      <c r="AH2063">
        <v>-0.5</v>
      </c>
      <c r="AI2063" t="s">
        <v>207</v>
      </c>
      <c r="AJ2063" t="s">
        <v>207</v>
      </c>
      <c r="AL2063" t="s">
        <v>207</v>
      </c>
      <c r="AQ2063" t="s">
        <v>207</v>
      </c>
      <c r="AR2063" t="s">
        <v>207</v>
      </c>
      <c r="AS2063">
        <v>0.261552163</v>
      </c>
      <c r="AT2063">
        <v>14.81448999</v>
      </c>
      <c r="AU2063">
        <v>0.79817618099999998</v>
      </c>
      <c r="AV2063">
        <v>297.83512209999998</v>
      </c>
      <c r="AX2063">
        <f t="shared" si="287"/>
        <v>1.4608963882204811</v>
      </c>
      <c r="AZ2063" t="str">
        <f t="shared" si="286"/>
        <v>Picea abies</v>
      </c>
      <c r="BA2063">
        <f t="shared" si="288"/>
        <v>12.62</v>
      </c>
      <c r="BB2063">
        <f t="shared" si="289"/>
        <v>0.66272020722048108</v>
      </c>
      <c r="BC2063">
        <f t="shared" si="290"/>
        <v>39.970500000000001</v>
      </c>
      <c r="BD2063">
        <f t="shared" si="291"/>
        <v>1199</v>
      </c>
      <c r="BE2063">
        <f t="shared" si="292"/>
        <v>0.5</v>
      </c>
      <c r="BF2063">
        <f t="shared" si="293"/>
        <v>14.81448999</v>
      </c>
      <c r="BG2063">
        <f t="shared" si="294"/>
        <v>0.261552163</v>
      </c>
    </row>
    <row r="2064" spans="1:59" x14ac:dyDescent="0.25">
      <c r="A2064">
        <v>941</v>
      </c>
      <c r="H2064" t="s">
        <v>207</v>
      </c>
      <c r="I2064" t="s">
        <v>222</v>
      </c>
      <c r="M2064" t="s">
        <v>118</v>
      </c>
      <c r="Q2064" t="s">
        <v>207</v>
      </c>
      <c r="R2064">
        <v>14.91</v>
      </c>
      <c r="S2064">
        <v>12.39</v>
      </c>
      <c r="T2064">
        <v>400.33</v>
      </c>
      <c r="U2064">
        <v>1200</v>
      </c>
      <c r="V2064" t="s">
        <v>207</v>
      </c>
      <c r="W2064" t="s">
        <v>207</v>
      </c>
      <c r="X2064">
        <v>1.24675132</v>
      </c>
      <c r="Y2064" t="s">
        <v>207</v>
      </c>
      <c r="Z2064" t="s">
        <v>207</v>
      </c>
      <c r="AA2064" t="s">
        <v>207</v>
      </c>
      <c r="AB2064" t="s">
        <v>207</v>
      </c>
      <c r="AC2064" t="s">
        <v>207</v>
      </c>
      <c r="AD2064" t="s">
        <v>207</v>
      </c>
      <c r="AE2064" t="s">
        <v>207</v>
      </c>
      <c r="AG2064">
        <v>-0.72</v>
      </c>
      <c r="AH2064">
        <v>-0.34</v>
      </c>
      <c r="AI2064" t="s">
        <v>207</v>
      </c>
      <c r="AJ2064" t="s">
        <v>207</v>
      </c>
      <c r="AL2064" t="s">
        <v>207</v>
      </c>
      <c r="AQ2064" t="s">
        <v>207</v>
      </c>
      <c r="AR2064" t="s">
        <v>207</v>
      </c>
      <c r="AS2064">
        <v>0.203645823</v>
      </c>
      <c r="AT2064">
        <v>11.7324629</v>
      </c>
      <c r="AU2064">
        <v>0.878633365</v>
      </c>
      <c r="AV2064">
        <v>298.31414590000003</v>
      </c>
      <c r="AX2064">
        <f t="shared" si="287"/>
        <v>1.4389956213228292</v>
      </c>
      <c r="AZ2064" t="str">
        <f t="shared" si="286"/>
        <v>Picea abies</v>
      </c>
      <c r="BA2064">
        <f t="shared" si="288"/>
        <v>12.39</v>
      </c>
      <c r="BB2064">
        <f t="shared" si="289"/>
        <v>0.56036225632282921</v>
      </c>
      <c r="BC2064">
        <f t="shared" si="290"/>
        <v>40.033000000000001</v>
      </c>
      <c r="BD2064">
        <f t="shared" si="291"/>
        <v>1200</v>
      </c>
      <c r="BE2064">
        <f t="shared" si="292"/>
        <v>0.34</v>
      </c>
      <c r="BF2064">
        <f t="shared" si="293"/>
        <v>11.7324629</v>
      </c>
      <c r="BG2064">
        <f t="shared" si="294"/>
        <v>0.203645823</v>
      </c>
    </row>
    <row r="2065" spans="1:59" x14ac:dyDescent="0.25">
      <c r="A2065">
        <v>942</v>
      </c>
      <c r="H2065" t="s">
        <v>207</v>
      </c>
      <c r="I2065" t="s">
        <v>222</v>
      </c>
      <c r="M2065" t="s">
        <v>118</v>
      </c>
      <c r="Q2065" t="s">
        <v>207</v>
      </c>
      <c r="R2065">
        <v>15.18</v>
      </c>
      <c r="S2065">
        <v>12.74</v>
      </c>
      <c r="T2065">
        <v>400.78500000000003</v>
      </c>
      <c r="U2065">
        <v>1200</v>
      </c>
      <c r="V2065" t="s">
        <v>207</v>
      </c>
      <c r="W2065" t="s">
        <v>207</v>
      </c>
      <c r="X2065">
        <v>1.2791127849999999</v>
      </c>
      <c r="Y2065" t="s">
        <v>207</v>
      </c>
      <c r="Z2065" t="s">
        <v>207</v>
      </c>
      <c r="AA2065" t="s">
        <v>207</v>
      </c>
      <c r="AB2065" t="s">
        <v>207</v>
      </c>
      <c r="AC2065" t="s">
        <v>207</v>
      </c>
      <c r="AD2065" t="s">
        <v>207</v>
      </c>
      <c r="AE2065" t="s">
        <v>207</v>
      </c>
      <c r="AG2065">
        <v>-0.69</v>
      </c>
      <c r="AH2065">
        <v>-0.32</v>
      </c>
      <c r="AI2065" t="s">
        <v>207</v>
      </c>
      <c r="AJ2065" t="s">
        <v>207</v>
      </c>
      <c r="AL2065" t="s">
        <v>207</v>
      </c>
      <c r="AQ2065" t="s">
        <v>207</v>
      </c>
      <c r="AR2065" t="s">
        <v>207</v>
      </c>
      <c r="AS2065">
        <v>0.201854848</v>
      </c>
      <c r="AT2065">
        <v>10.9159048</v>
      </c>
      <c r="AU2065">
        <v>0.89507251399999999</v>
      </c>
      <c r="AV2065">
        <v>303.60866529999998</v>
      </c>
      <c r="AX2065">
        <f t="shared" si="287"/>
        <v>1.4724386321830025</v>
      </c>
      <c r="AZ2065" t="str">
        <f t="shared" si="286"/>
        <v>Picea abies</v>
      </c>
      <c r="BA2065">
        <f t="shared" si="288"/>
        <v>12.74</v>
      </c>
      <c r="BB2065">
        <f t="shared" si="289"/>
        <v>0.57736611818300254</v>
      </c>
      <c r="BC2065">
        <f t="shared" si="290"/>
        <v>40.078500000000005</v>
      </c>
      <c r="BD2065">
        <f t="shared" si="291"/>
        <v>1200</v>
      </c>
      <c r="BE2065">
        <f t="shared" si="292"/>
        <v>0.32</v>
      </c>
      <c r="BF2065">
        <f t="shared" si="293"/>
        <v>10.9159048</v>
      </c>
      <c r="BG2065">
        <f t="shared" si="294"/>
        <v>0.201854848</v>
      </c>
    </row>
    <row r="2066" spans="1:59" x14ac:dyDescent="0.25">
      <c r="A2066">
        <v>943</v>
      </c>
      <c r="H2066" t="s">
        <v>207</v>
      </c>
      <c r="I2066" t="s">
        <v>222</v>
      </c>
      <c r="M2066" t="s">
        <v>118</v>
      </c>
      <c r="Q2066" t="s">
        <v>207</v>
      </c>
      <c r="R2066">
        <v>16.3</v>
      </c>
      <c r="S2066">
        <v>12.94</v>
      </c>
      <c r="T2066">
        <v>400.06</v>
      </c>
      <c r="U2066">
        <v>1200</v>
      </c>
      <c r="V2066" t="s">
        <v>207</v>
      </c>
      <c r="W2066" t="s">
        <v>207</v>
      </c>
      <c r="X2066">
        <v>0.48977584099999999</v>
      </c>
      <c r="Y2066" t="s">
        <v>207</v>
      </c>
      <c r="Z2066" t="s">
        <v>207</v>
      </c>
      <c r="AA2066" t="s">
        <v>207</v>
      </c>
      <c r="AB2066" t="s">
        <v>207</v>
      </c>
      <c r="AC2066" t="s">
        <v>207</v>
      </c>
      <c r="AD2066" t="s">
        <v>207</v>
      </c>
      <c r="AE2066" t="s">
        <v>207</v>
      </c>
      <c r="AG2066">
        <v>-1.9</v>
      </c>
      <c r="AH2066">
        <v>-1.84</v>
      </c>
      <c r="AI2066" t="s">
        <v>207</v>
      </c>
      <c r="AJ2066" t="s">
        <v>207</v>
      </c>
      <c r="AL2066" t="s">
        <v>207</v>
      </c>
      <c r="AQ2066" t="s">
        <v>207</v>
      </c>
      <c r="AR2066" t="s">
        <v>207</v>
      </c>
      <c r="AS2066">
        <v>6.9695806999999999E-2</v>
      </c>
      <c r="AT2066">
        <v>0.80330503600000003</v>
      </c>
      <c r="AU2066">
        <v>1.0649303999999999</v>
      </c>
      <c r="AV2066">
        <v>376.76765010000003</v>
      </c>
      <c r="AX2066">
        <f t="shared" si="287"/>
        <v>1.4918536893214915</v>
      </c>
      <c r="AZ2066" t="str">
        <f t="shared" si="286"/>
        <v>Picea abies</v>
      </c>
      <c r="BA2066">
        <f t="shared" si="288"/>
        <v>12.94</v>
      </c>
      <c r="BB2066">
        <f t="shared" si="289"/>
        <v>0.42692328932149159</v>
      </c>
      <c r="BC2066">
        <f t="shared" si="290"/>
        <v>40.006</v>
      </c>
      <c r="BD2066">
        <f t="shared" si="291"/>
        <v>1200</v>
      </c>
      <c r="BE2066">
        <f t="shared" si="292"/>
        <v>1.84</v>
      </c>
      <c r="BF2066">
        <f t="shared" si="293"/>
        <v>0.80330503600000003</v>
      </c>
      <c r="BG2066">
        <f t="shared" si="294"/>
        <v>6.9695806999999999E-2</v>
      </c>
    </row>
    <row r="2067" spans="1:59" x14ac:dyDescent="0.25">
      <c r="A2067">
        <v>944</v>
      </c>
      <c r="H2067" t="s">
        <v>207</v>
      </c>
      <c r="I2067" t="s">
        <v>222</v>
      </c>
      <c r="M2067" t="s">
        <v>118</v>
      </c>
      <c r="Q2067" t="s">
        <v>207</v>
      </c>
      <c r="R2067">
        <v>15.404999999999999</v>
      </c>
      <c r="S2067">
        <v>12.82</v>
      </c>
      <c r="T2067">
        <v>399.495</v>
      </c>
      <c r="U2067">
        <v>1199</v>
      </c>
      <c r="V2067" t="s">
        <v>207</v>
      </c>
      <c r="W2067" t="s">
        <v>207</v>
      </c>
      <c r="X2067">
        <v>0.582742808</v>
      </c>
      <c r="Y2067" t="s">
        <v>207</v>
      </c>
      <c r="Z2067" t="s">
        <v>207</v>
      </c>
      <c r="AA2067" t="s">
        <v>207</v>
      </c>
      <c r="AB2067" t="s">
        <v>207</v>
      </c>
      <c r="AC2067" t="s">
        <v>207</v>
      </c>
      <c r="AD2067" t="s">
        <v>207</v>
      </c>
      <c r="AE2067" t="s">
        <v>207</v>
      </c>
      <c r="AG2067">
        <v>-2.87</v>
      </c>
      <c r="AH2067">
        <v>-2.76</v>
      </c>
      <c r="AI2067" t="s">
        <v>207</v>
      </c>
      <c r="AJ2067" t="s">
        <v>207</v>
      </c>
      <c r="AL2067" t="s">
        <v>207</v>
      </c>
      <c r="AQ2067" t="s">
        <v>207</v>
      </c>
      <c r="AR2067" t="s">
        <v>207</v>
      </c>
      <c r="AS2067">
        <v>8.4040667999999999E-2</v>
      </c>
      <c r="AT2067">
        <v>1.7318716510000001</v>
      </c>
      <c r="AU2067">
        <v>0.96502080300000004</v>
      </c>
      <c r="AV2067">
        <v>360.90743229999998</v>
      </c>
      <c r="AX2067">
        <f t="shared" si="287"/>
        <v>1.4801778702285175</v>
      </c>
      <c r="AZ2067" t="str">
        <f t="shared" si="286"/>
        <v>Picea abies</v>
      </c>
      <c r="BA2067">
        <f t="shared" si="288"/>
        <v>12.82</v>
      </c>
      <c r="BB2067">
        <f t="shared" si="289"/>
        <v>0.51515706722851751</v>
      </c>
      <c r="BC2067">
        <f t="shared" si="290"/>
        <v>39.9495</v>
      </c>
      <c r="BD2067">
        <f t="shared" si="291"/>
        <v>1199</v>
      </c>
      <c r="BE2067">
        <f t="shared" si="292"/>
        <v>2.76</v>
      </c>
      <c r="BF2067">
        <f t="shared" si="293"/>
        <v>1.7318716510000001</v>
      </c>
      <c r="BG2067">
        <f t="shared" si="294"/>
        <v>8.4040667999999999E-2</v>
      </c>
    </row>
    <row r="2068" spans="1:59" x14ac:dyDescent="0.25">
      <c r="A2068">
        <v>948</v>
      </c>
      <c r="H2068" t="s">
        <v>207</v>
      </c>
      <c r="I2068" t="s">
        <v>222</v>
      </c>
      <c r="M2068" t="s">
        <v>118</v>
      </c>
      <c r="Q2068" t="s">
        <v>207</v>
      </c>
      <c r="R2068">
        <v>16.454999999999998</v>
      </c>
      <c r="S2068">
        <v>13.58</v>
      </c>
      <c r="T2068">
        <v>400.30500000000001</v>
      </c>
      <c r="U2068">
        <v>1200</v>
      </c>
      <c r="V2068" t="s">
        <v>207</v>
      </c>
      <c r="W2068" t="s">
        <v>207</v>
      </c>
      <c r="X2068">
        <v>0.47503344199999997</v>
      </c>
      <c r="Y2068" t="s">
        <v>207</v>
      </c>
      <c r="Z2068" t="s">
        <v>207</v>
      </c>
      <c r="AA2068" t="s">
        <v>207</v>
      </c>
      <c r="AB2068" t="s">
        <v>207</v>
      </c>
      <c r="AC2068" t="s">
        <v>207</v>
      </c>
      <c r="AD2068" t="s">
        <v>207</v>
      </c>
      <c r="AE2068" t="s">
        <v>207</v>
      </c>
      <c r="AG2068">
        <v>-2.17</v>
      </c>
      <c r="AH2068">
        <v>-1.98</v>
      </c>
      <c r="AI2068" t="s">
        <v>207</v>
      </c>
      <c r="AJ2068" t="s">
        <v>207</v>
      </c>
      <c r="AL2068" t="s">
        <v>207</v>
      </c>
      <c r="AQ2068" t="s">
        <v>207</v>
      </c>
      <c r="AR2068" t="s">
        <v>207</v>
      </c>
      <c r="AS2068">
        <v>6.2877243999999999E-2</v>
      </c>
      <c r="AT2068">
        <v>0.75039002300000002</v>
      </c>
      <c r="AU2068">
        <v>1.0719449969999999</v>
      </c>
      <c r="AV2068">
        <v>375.97384970000002</v>
      </c>
      <c r="AX2068">
        <f t="shared" si="287"/>
        <v>1.5555005611352248</v>
      </c>
      <c r="AZ2068" t="str">
        <f t="shared" si="286"/>
        <v>Picea abies</v>
      </c>
      <c r="BA2068">
        <f t="shared" si="288"/>
        <v>13.58</v>
      </c>
      <c r="BB2068">
        <f t="shared" si="289"/>
        <v>0.48355556413522494</v>
      </c>
      <c r="BC2068">
        <f t="shared" si="290"/>
        <v>40.030500000000004</v>
      </c>
      <c r="BD2068">
        <f t="shared" si="291"/>
        <v>1200</v>
      </c>
      <c r="BE2068">
        <f t="shared" si="292"/>
        <v>1.98</v>
      </c>
      <c r="BF2068">
        <f t="shared" si="293"/>
        <v>0.75039002300000002</v>
      </c>
      <c r="BG2068">
        <f t="shared" si="294"/>
        <v>6.2877243999999999E-2</v>
      </c>
    </row>
    <row r="2069" spans="1:59" x14ac:dyDescent="0.25">
      <c r="A2069">
        <v>950</v>
      </c>
      <c r="H2069" t="s">
        <v>207</v>
      </c>
      <c r="I2069" t="s">
        <v>222</v>
      </c>
      <c r="M2069" t="s">
        <v>118</v>
      </c>
      <c r="Q2069" t="s">
        <v>207</v>
      </c>
      <c r="R2069">
        <v>16.82</v>
      </c>
      <c r="S2069">
        <v>13.29</v>
      </c>
      <c r="T2069">
        <v>400.70499999999998</v>
      </c>
      <c r="U2069">
        <v>1199.5</v>
      </c>
      <c r="V2069" t="s">
        <v>207</v>
      </c>
      <c r="W2069" t="s">
        <v>207</v>
      </c>
      <c r="X2069">
        <v>1.06494709</v>
      </c>
      <c r="Y2069" t="s">
        <v>207</v>
      </c>
      <c r="Z2069" t="s">
        <v>207</v>
      </c>
      <c r="AA2069" t="s">
        <v>207</v>
      </c>
      <c r="AB2069" t="s">
        <v>207</v>
      </c>
      <c r="AC2069" t="s">
        <v>207</v>
      </c>
      <c r="AD2069" t="s">
        <v>207</v>
      </c>
      <c r="AE2069" t="s">
        <v>207</v>
      </c>
      <c r="AG2069">
        <v>-0.6</v>
      </c>
      <c r="AH2069">
        <v>-0.34</v>
      </c>
      <c r="AI2069" t="s">
        <v>207</v>
      </c>
      <c r="AJ2069" t="s">
        <v>207</v>
      </c>
      <c r="AL2069" t="s">
        <v>207</v>
      </c>
      <c r="AQ2069" t="s">
        <v>207</v>
      </c>
      <c r="AR2069" t="s">
        <v>207</v>
      </c>
      <c r="AS2069">
        <v>0.152680435</v>
      </c>
      <c r="AT2069">
        <v>6.0135674080000001</v>
      </c>
      <c r="AU2069">
        <v>1.094431004</v>
      </c>
      <c r="AV2069">
        <v>328.08407490000002</v>
      </c>
      <c r="AX2069">
        <f t="shared" si="287"/>
        <v>1.5263712683570663</v>
      </c>
      <c r="AZ2069" t="str">
        <f t="shared" si="286"/>
        <v>Picea abies</v>
      </c>
      <c r="BA2069">
        <f t="shared" si="288"/>
        <v>13.29</v>
      </c>
      <c r="BB2069">
        <f t="shared" si="289"/>
        <v>0.43194026435706623</v>
      </c>
      <c r="BC2069">
        <f t="shared" si="290"/>
        <v>40.070499999999996</v>
      </c>
      <c r="BD2069">
        <f t="shared" si="291"/>
        <v>1199.5</v>
      </c>
      <c r="BE2069">
        <f t="shared" si="292"/>
        <v>0.34</v>
      </c>
      <c r="BF2069">
        <f t="shared" si="293"/>
        <v>6.0135674080000001</v>
      </c>
      <c r="BG2069">
        <f t="shared" si="294"/>
        <v>0.152680435</v>
      </c>
    </row>
    <row r="2070" spans="1:59" x14ac:dyDescent="0.25">
      <c r="A2070">
        <v>951</v>
      </c>
      <c r="H2070" t="s">
        <v>207</v>
      </c>
      <c r="I2070" t="s">
        <v>222</v>
      </c>
      <c r="M2070" t="s">
        <v>118</v>
      </c>
      <c r="Q2070" t="s">
        <v>207</v>
      </c>
      <c r="R2070">
        <v>16.66</v>
      </c>
      <c r="S2070">
        <v>13.09</v>
      </c>
      <c r="T2070">
        <v>400.495</v>
      </c>
      <c r="U2070">
        <v>1199</v>
      </c>
      <c r="V2070" t="s">
        <v>207</v>
      </c>
      <c r="W2070" t="s">
        <v>207</v>
      </c>
      <c r="X2070">
        <v>1.7162966669999999</v>
      </c>
      <c r="Y2070" t="s">
        <v>207</v>
      </c>
      <c r="Z2070" t="s">
        <v>207</v>
      </c>
      <c r="AA2070" t="s">
        <v>207</v>
      </c>
      <c r="AB2070" t="s">
        <v>207</v>
      </c>
      <c r="AC2070" t="s">
        <v>207</v>
      </c>
      <c r="AD2070" t="s">
        <v>207</v>
      </c>
      <c r="AE2070" t="s">
        <v>207</v>
      </c>
      <c r="AG2070">
        <v>-0.56999999999999995</v>
      </c>
      <c r="AH2070">
        <v>-0.36</v>
      </c>
      <c r="AI2070" t="s">
        <v>207</v>
      </c>
      <c r="AJ2070" t="s">
        <v>207</v>
      </c>
      <c r="AL2070" t="s">
        <v>207</v>
      </c>
      <c r="AQ2070" t="s">
        <v>207</v>
      </c>
      <c r="AR2070" t="s">
        <v>207</v>
      </c>
      <c r="AS2070">
        <v>0.26106755199999998</v>
      </c>
      <c r="AT2070">
        <v>9.7465454450000006</v>
      </c>
      <c r="AU2070">
        <v>1.0599666919999999</v>
      </c>
      <c r="AV2070">
        <v>332.18756569999999</v>
      </c>
      <c r="AX2070">
        <f t="shared" si="287"/>
        <v>1.5065621086053627</v>
      </c>
      <c r="AZ2070" t="str">
        <f t="shared" si="286"/>
        <v>Picea abies</v>
      </c>
      <c r="BA2070">
        <f t="shared" si="288"/>
        <v>13.09</v>
      </c>
      <c r="BB2070">
        <f t="shared" si="289"/>
        <v>0.44659541660536273</v>
      </c>
      <c r="BC2070">
        <f t="shared" si="290"/>
        <v>40.049500000000002</v>
      </c>
      <c r="BD2070">
        <f t="shared" si="291"/>
        <v>1199</v>
      </c>
      <c r="BE2070">
        <f t="shared" si="292"/>
        <v>0.36</v>
      </c>
      <c r="BF2070">
        <f t="shared" si="293"/>
        <v>9.7465454450000006</v>
      </c>
      <c r="BG2070">
        <f t="shared" si="294"/>
        <v>0.26106755199999998</v>
      </c>
    </row>
    <row r="2071" spans="1:59" x14ac:dyDescent="0.25">
      <c r="A2071">
        <v>952</v>
      </c>
      <c r="H2071" t="s">
        <v>207</v>
      </c>
      <c r="I2071" t="s">
        <v>222</v>
      </c>
      <c r="M2071" t="s">
        <v>118</v>
      </c>
      <c r="Q2071" t="s">
        <v>207</v>
      </c>
      <c r="R2071">
        <v>16.71</v>
      </c>
      <c r="S2071">
        <v>12.795</v>
      </c>
      <c r="T2071">
        <v>399.7</v>
      </c>
      <c r="U2071">
        <v>1200</v>
      </c>
      <c r="V2071" t="s">
        <v>207</v>
      </c>
      <c r="W2071" t="s">
        <v>207</v>
      </c>
      <c r="X2071">
        <v>2.4473491549999999</v>
      </c>
      <c r="Y2071" t="s">
        <v>207</v>
      </c>
      <c r="Z2071" t="s">
        <v>207</v>
      </c>
      <c r="AA2071" t="s">
        <v>207</v>
      </c>
      <c r="AB2071" t="s">
        <v>207</v>
      </c>
      <c r="AC2071" t="s">
        <v>207</v>
      </c>
      <c r="AD2071" t="s">
        <v>207</v>
      </c>
      <c r="AE2071" t="s">
        <v>207</v>
      </c>
      <c r="AG2071">
        <v>-0.66</v>
      </c>
      <c r="AH2071">
        <v>-0.34</v>
      </c>
      <c r="AI2071" t="s">
        <v>207</v>
      </c>
      <c r="AJ2071" t="s">
        <v>207</v>
      </c>
      <c r="AL2071" t="s">
        <v>207</v>
      </c>
      <c r="AQ2071" t="s">
        <v>207</v>
      </c>
      <c r="AR2071" t="s">
        <v>207</v>
      </c>
      <c r="AS2071">
        <v>0.397476251</v>
      </c>
      <c r="AT2071">
        <v>9.9680925180000006</v>
      </c>
      <c r="AU2071">
        <v>1.060584438</v>
      </c>
      <c r="AV2071">
        <v>351.78441479999998</v>
      </c>
      <c r="AX2071">
        <f t="shared" si="287"/>
        <v>1.477755531047017</v>
      </c>
      <c r="AZ2071" t="str">
        <f t="shared" si="286"/>
        <v>Picea abies</v>
      </c>
      <c r="BA2071">
        <f t="shared" si="288"/>
        <v>12.795</v>
      </c>
      <c r="BB2071">
        <f t="shared" si="289"/>
        <v>0.41717109304701694</v>
      </c>
      <c r="BC2071">
        <f t="shared" si="290"/>
        <v>39.97</v>
      </c>
      <c r="BD2071">
        <f t="shared" si="291"/>
        <v>1200</v>
      </c>
      <c r="BE2071">
        <f t="shared" si="292"/>
        <v>0.34</v>
      </c>
      <c r="BF2071">
        <f t="shared" si="293"/>
        <v>9.9680925180000006</v>
      </c>
      <c r="BG2071">
        <f t="shared" si="294"/>
        <v>0.397476251</v>
      </c>
    </row>
    <row r="2072" spans="1:59" x14ac:dyDescent="0.25">
      <c r="A2072">
        <v>953</v>
      </c>
      <c r="H2072" t="s">
        <v>207</v>
      </c>
      <c r="I2072" t="s">
        <v>222</v>
      </c>
      <c r="M2072" t="s">
        <v>118</v>
      </c>
      <c r="Q2072" t="s">
        <v>207</v>
      </c>
      <c r="R2072">
        <v>17.495000000000001</v>
      </c>
      <c r="S2072">
        <v>13.23</v>
      </c>
      <c r="T2072">
        <v>400.66500000000002</v>
      </c>
      <c r="U2072">
        <v>1200</v>
      </c>
      <c r="V2072" t="s">
        <v>207</v>
      </c>
      <c r="W2072" t="s">
        <v>207</v>
      </c>
      <c r="X2072">
        <v>4.0079852130000004</v>
      </c>
      <c r="Y2072" t="s">
        <v>207</v>
      </c>
      <c r="Z2072" t="s">
        <v>207</v>
      </c>
      <c r="AA2072" t="s">
        <v>207</v>
      </c>
      <c r="AB2072" t="s">
        <v>207</v>
      </c>
      <c r="AC2072" t="s">
        <v>207</v>
      </c>
      <c r="AD2072" t="s">
        <v>207</v>
      </c>
      <c r="AE2072" t="s">
        <v>207</v>
      </c>
      <c r="AG2072">
        <v>-0.65</v>
      </c>
      <c r="AH2072">
        <v>-0.34</v>
      </c>
      <c r="AI2072" t="s">
        <v>207</v>
      </c>
      <c r="AJ2072" t="s">
        <v>207</v>
      </c>
      <c r="AL2072" t="s">
        <v>207</v>
      </c>
      <c r="AQ2072" t="s">
        <v>207</v>
      </c>
      <c r="AR2072" t="s">
        <v>207</v>
      </c>
      <c r="AS2072">
        <v>0.63941848800000001</v>
      </c>
      <c r="AT2072">
        <v>8.0970483210000008</v>
      </c>
      <c r="AU2072">
        <v>1.1413215269999999</v>
      </c>
      <c r="AV2072">
        <v>373.43429839999999</v>
      </c>
      <c r="AX2072">
        <f t="shared" si="287"/>
        <v>1.5204046561000291</v>
      </c>
      <c r="AZ2072" t="str">
        <f t="shared" si="286"/>
        <v>Picea abies</v>
      </c>
      <c r="BA2072">
        <f t="shared" si="288"/>
        <v>13.23</v>
      </c>
      <c r="BB2072">
        <f t="shared" si="289"/>
        <v>0.37908312910002917</v>
      </c>
      <c r="BC2072">
        <f t="shared" si="290"/>
        <v>40.066500000000005</v>
      </c>
      <c r="BD2072">
        <f t="shared" si="291"/>
        <v>1200</v>
      </c>
      <c r="BE2072">
        <f t="shared" si="292"/>
        <v>0.34</v>
      </c>
      <c r="BF2072">
        <f t="shared" si="293"/>
        <v>8.0970483210000008</v>
      </c>
      <c r="BG2072">
        <f t="shared" si="294"/>
        <v>0.63941848800000001</v>
      </c>
    </row>
    <row r="2073" spans="1:59" x14ac:dyDescent="0.25">
      <c r="A2073">
        <v>954</v>
      </c>
      <c r="H2073" t="s">
        <v>207</v>
      </c>
      <c r="I2073" t="s">
        <v>222</v>
      </c>
      <c r="M2073" t="s">
        <v>118</v>
      </c>
      <c r="Q2073" t="s">
        <v>207</v>
      </c>
      <c r="R2073">
        <v>16.484999999999999</v>
      </c>
      <c r="S2073">
        <v>13.295</v>
      </c>
      <c r="T2073">
        <v>399.57</v>
      </c>
      <c r="U2073">
        <v>1200.5</v>
      </c>
      <c r="V2073" t="s">
        <v>207</v>
      </c>
      <c r="W2073" t="s">
        <v>207</v>
      </c>
      <c r="X2073">
        <v>2.6203234360000001</v>
      </c>
      <c r="Y2073" t="s">
        <v>207</v>
      </c>
      <c r="Z2073" t="s">
        <v>207</v>
      </c>
      <c r="AA2073" t="s">
        <v>207</v>
      </c>
      <c r="AB2073" t="s">
        <v>207</v>
      </c>
      <c r="AC2073" t="s">
        <v>207</v>
      </c>
      <c r="AD2073" t="s">
        <v>207</v>
      </c>
      <c r="AE2073" t="s">
        <v>207</v>
      </c>
      <c r="AG2073">
        <v>-0.59</v>
      </c>
      <c r="AH2073">
        <v>-0.37</v>
      </c>
      <c r="AI2073" t="s">
        <v>207</v>
      </c>
      <c r="AJ2073" t="s">
        <v>207</v>
      </c>
      <c r="AL2073" t="s">
        <v>207</v>
      </c>
      <c r="AQ2073" t="s">
        <v>207</v>
      </c>
      <c r="AR2073" t="s">
        <v>207</v>
      </c>
      <c r="AS2073">
        <v>0.408268356</v>
      </c>
      <c r="AT2073">
        <v>13.32825154</v>
      </c>
      <c r="AU2073">
        <v>1.01207435</v>
      </c>
      <c r="AV2073">
        <v>337.72134080000001</v>
      </c>
      <c r="AX2073">
        <f t="shared" si="287"/>
        <v>1.5268694124482216</v>
      </c>
      <c r="AZ2073" t="str">
        <f t="shared" si="286"/>
        <v>Picea abies</v>
      </c>
      <c r="BA2073">
        <f t="shared" si="288"/>
        <v>13.295</v>
      </c>
      <c r="BB2073">
        <f t="shared" si="289"/>
        <v>0.5147950624482216</v>
      </c>
      <c r="BC2073">
        <f t="shared" si="290"/>
        <v>39.957000000000001</v>
      </c>
      <c r="BD2073">
        <f t="shared" si="291"/>
        <v>1200.5</v>
      </c>
      <c r="BE2073">
        <f t="shared" si="292"/>
        <v>0.37</v>
      </c>
      <c r="BF2073">
        <f t="shared" si="293"/>
        <v>13.32825154</v>
      </c>
      <c r="BG2073">
        <f t="shared" si="294"/>
        <v>0.408268356</v>
      </c>
    </row>
    <row r="2074" spans="1:59" x14ac:dyDescent="0.25">
      <c r="A2074">
        <v>955</v>
      </c>
      <c r="H2074" t="s">
        <v>207</v>
      </c>
      <c r="I2074" t="s">
        <v>222</v>
      </c>
      <c r="M2074" t="s">
        <v>118</v>
      </c>
      <c r="Q2074" t="s">
        <v>207</v>
      </c>
      <c r="R2074">
        <v>16.875</v>
      </c>
      <c r="S2074">
        <v>13.425000000000001</v>
      </c>
      <c r="T2074">
        <v>399.78</v>
      </c>
      <c r="U2074">
        <v>1199</v>
      </c>
      <c r="V2074" t="s">
        <v>207</v>
      </c>
      <c r="W2074" t="s">
        <v>207</v>
      </c>
      <c r="X2074">
        <v>1.1588446269999999</v>
      </c>
      <c r="Y2074" t="s">
        <v>207</v>
      </c>
      <c r="Z2074" t="s">
        <v>207</v>
      </c>
      <c r="AA2074" t="s">
        <v>207</v>
      </c>
      <c r="AB2074" t="s">
        <v>207</v>
      </c>
      <c r="AC2074" t="s">
        <v>207</v>
      </c>
      <c r="AD2074" t="s">
        <v>207</v>
      </c>
      <c r="AE2074" t="s">
        <v>207</v>
      </c>
      <c r="AG2074">
        <v>-0.56999999999999995</v>
      </c>
      <c r="AH2074">
        <v>-0.31</v>
      </c>
      <c r="AI2074" t="s">
        <v>207</v>
      </c>
      <c r="AJ2074" t="s">
        <v>207</v>
      </c>
      <c r="AL2074" t="s">
        <v>207</v>
      </c>
      <c r="AQ2074" t="s">
        <v>207</v>
      </c>
      <c r="AR2074" t="s">
        <v>207</v>
      </c>
      <c r="AS2074">
        <v>0.16335190499999999</v>
      </c>
      <c r="AT2074">
        <v>2.0891174540000002</v>
      </c>
      <c r="AU2074">
        <v>1.0989304310000001</v>
      </c>
      <c r="AV2074">
        <v>373.98767930000002</v>
      </c>
      <c r="AX2074">
        <f t="shared" si="287"/>
        <v>1.5398713433502331</v>
      </c>
      <c r="AZ2074" t="str">
        <f t="shared" si="286"/>
        <v>Picea abies</v>
      </c>
      <c r="BA2074">
        <f t="shared" si="288"/>
        <v>13.425000000000001</v>
      </c>
      <c r="BB2074">
        <f t="shared" si="289"/>
        <v>0.44094091235023303</v>
      </c>
      <c r="BC2074">
        <f t="shared" si="290"/>
        <v>39.977999999999994</v>
      </c>
      <c r="BD2074">
        <f t="shared" si="291"/>
        <v>1199</v>
      </c>
      <c r="BE2074">
        <f t="shared" si="292"/>
        <v>0.31</v>
      </c>
      <c r="BF2074">
        <f t="shared" si="293"/>
        <v>2.0891174540000002</v>
      </c>
      <c r="BG2074">
        <f t="shared" si="294"/>
        <v>0.16335190499999999</v>
      </c>
    </row>
    <row r="2075" spans="1:59" x14ac:dyDescent="0.25">
      <c r="A2075">
        <v>956</v>
      </c>
      <c r="H2075" t="s">
        <v>207</v>
      </c>
      <c r="I2075" t="s">
        <v>222</v>
      </c>
      <c r="M2075" t="s">
        <v>118</v>
      </c>
      <c r="Q2075" t="s">
        <v>207</v>
      </c>
      <c r="R2075">
        <v>16.475000000000001</v>
      </c>
      <c r="S2075">
        <v>13.26</v>
      </c>
      <c r="T2075">
        <v>399.54</v>
      </c>
      <c r="U2075">
        <v>1200</v>
      </c>
      <c r="V2075" t="s">
        <v>207</v>
      </c>
      <c r="W2075" t="s">
        <v>207</v>
      </c>
      <c r="X2075">
        <v>1.0971145980000001</v>
      </c>
      <c r="Y2075" t="s">
        <v>207</v>
      </c>
      <c r="Z2075" t="s">
        <v>207</v>
      </c>
      <c r="AA2075" t="s">
        <v>207</v>
      </c>
      <c r="AB2075" t="s">
        <v>207</v>
      </c>
      <c r="AC2075" t="s">
        <v>207</v>
      </c>
      <c r="AD2075" t="s">
        <v>207</v>
      </c>
      <c r="AE2075" t="s">
        <v>207</v>
      </c>
      <c r="AG2075">
        <v>-0.59</v>
      </c>
      <c r="AH2075">
        <v>-0.33</v>
      </c>
      <c r="AI2075" t="s">
        <v>207</v>
      </c>
      <c r="AJ2075" t="s">
        <v>207</v>
      </c>
      <c r="AL2075" t="s">
        <v>207</v>
      </c>
      <c r="AQ2075" t="s">
        <v>207</v>
      </c>
      <c r="AR2075" t="s">
        <v>207</v>
      </c>
      <c r="AS2075">
        <v>0.16185007500000001</v>
      </c>
      <c r="AT2075">
        <v>8.7981107299999994</v>
      </c>
      <c r="AU2075">
        <v>1.0359577980000001</v>
      </c>
      <c r="AV2075">
        <v>303.92192779999999</v>
      </c>
      <c r="AX2075">
        <f t="shared" si="287"/>
        <v>1.5233853982636534</v>
      </c>
      <c r="AZ2075" t="str">
        <f t="shared" si="286"/>
        <v>Picea abies</v>
      </c>
      <c r="BA2075">
        <f t="shared" si="288"/>
        <v>13.26</v>
      </c>
      <c r="BB2075">
        <f t="shared" si="289"/>
        <v>0.48742760026365328</v>
      </c>
      <c r="BC2075">
        <f t="shared" si="290"/>
        <v>39.954000000000001</v>
      </c>
      <c r="BD2075">
        <f t="shared" si="291"/>
        <v>1200</v>
      </c>
      <c r="BE2075">
        <f t="shared" si="292"/>
        <v>0.33</v>
      </c>
      <c r="BF2075">
        <f t="shared" si="293"/>
        <v>8.7981107299999994</v>
      </c>
      <c r="BG2075">
        <f t="shared" si="294"/>
        <v>0.16185007500000001</v>
      </c>
    </row>
    <row r="2076" spans="1:59" x14ac:dyDescent="0.25">
      <c r="A2076">
        <v>957</v>
      </c>
      <c r="H2076" t="s">
        <v>207</v>
      </c>
      <c r="I2076" t="s">
        <v>222</v>
      </c>
      <c r="M2076" t="s">
        <v>118</v>
      </c>
      <c r="Q2076" t="s">
        <v>207</v>
      </c>
      <c r="R2076">
        <v>17.324999999999999</v>
      </c>
      <c r="S2076">
        <v>13.365</v>
      </c>
      <c r="T2076">
        <v>400.34</v>
      </c>
      <c r="U2076">
        <v>1199.5</v>
      </c>
      <c r="V2076" t="s">
        <v>207</v>
      </c>
      <c r="W2076" t="s">
        <v>207</v>
      </c>
      <c r="X2076">
        <v>0.419378627</v>
      </c>
      <c r="Y2076" t="s">
        <v>207</v>
      </c>
      <c r="Z2076" t="s">
        <v>207</v>
      </c>
      <c r="AA2076" t="s">
        <v>207</v>
      </c>
      <c r="AB2076" t="s">
        <v>207</v>
      </c>
      <c r="AC2076" t="s">
        <v>207</v>
      </c>
      <c r="AD2076" t="s">
        <v>207</v>
      </c>
      <c r="AE2076" t="s">
        <v>207</v>
      </c>
      <c r="AG2076">
        <v>-2.54</v>
      </c>
      <c r="AH2076">
        <v>-2.44</v>
      </c>
      <c r="AI2076" t="s">
        <v>207</v>
      </c>
      <c r="AJ2076" t="s">
        <v>207</v>
      </c>
      <c r="AL2076" t="s">
        <v>207</v>
      </c>
      <c r="AQ2076" t="s">
        <v>207</v>
      </c>
      <c r="AR2076" t="s">
        <v>207</v>
      </c>
      <c r="AS2076">
        <v>5.8978106000000002E-2</v>
      </c>
      <c r="AT2076">
        <v>1.3328683640000001</v>
      </c>
      <c r="AU2076">
        <v>1.156791133</v>
      </c>
      <c r="AV2076">
        <v>358.61699870000001</v>
      </c>
      <c r="AX2076">
        <f t="shared" si="287"/>
        <v>1.5338584275582148</v>
      </c>
      <c r="AZ2076" t="str">
        <f t="shared" si="286"/>
        <v>Picea abies</v>
      </c>
      <c r="BA2076">
        <f t="shared" si="288"/>
        <v>13.365</v>
      </c>
      <c r="BB2076">
        <f t="shared" si="289"/>
        <v>0.37706729455821475</v>
      </c>
      <c r="BC2076">
        <f t="shared" si="290"/>
        <v>40.033999999999999</v>
      </c>
      <c r="BD2076">
        <f t="shared" si="291"/>
        <v>1199.5</v>
      </c>
      <c r="BE2076">
        <f t="shared" si="292"/>
        <v>2.44</v>
      </c>
      <c r="BF2076">
        <f t="shared" si="293"/>
        <v>1.3328683640000001</v>
      </c>
      <c r="BG2076">
        <f t="shared" si="294"/>
        <v>5.8978106000000002E-2</v>
      </c>
    </row>
    <row r="2077" spans="1:59" x14ac:dyDescent="0.25">
      <c r="A2077">
        <v>958</v>
      </c>
      <c r="H2077" t="s">
        <v>207</v>
      </c>
      <c r="I2077" t="s">
        <v>222</v>
      </c>
      <c r="M2077" t="s">
        <v>118</v>
      </c>
      <c r="Q2077" t="s">
        <v>207</v>
      </c>
      <c r="R2077">
        <v>17.484999999999999</v>
      </c>
      <c r="S2077">
        <v>13.5</v>
      </c>
      <c r="T2077">
        <v>400.4</v>
      </c>
      <c r="U2077">
        <v>1198.5</v>
      </c>
      <c r="V2077" t="s">
        <v>207</v>
      </c>
      <c r="W2077" t="s">
        <v>207</v>
      </c>
      <c r="X2077">
        <v>1.845526204</v>
      </c>
      <c r="Y2077" t="s">
        <v>207</v>
      </c>
      <c r="Z2077" t="s">
        <v>207</v>
      </c>
      <c r="AA2077" t="s">
        <v>207</v>
      </c>
      <c r="AB2077" t="s">
        <v>207</v>
      </c>
      <c r="AC2077" t="s">
        <v>207</v>
      </c>
      <c r="AD2077" t="s">
        <v>207</v>
      </c>
      <c r="AE2077" t="s">
        <v>207</v>
      </c>
      <c r="AG2077">
        <v>-2</v>
      </c>
      <c r="AH2077">
        <v>-1.75</v>
      </c>
      <c r="AI2077" t="s">
        <v>207</v>
      </c>
      <c r="AJ2077" t="s">
        <v>207</v>
      </c>
      <c r="AL2077" t="s">
        <v>207</v>
      </c>
      <c r="AQ2077" t="s">
        <v>207</v>
      </c>
      <c r="AR2077" t="s">
        <v>207</v>
      </c>
      <c r="AS2077">
        <v>0.28019725600000001</v>
      </c>
      <c r="AT2077">
        <v>2.4416372050000001</v>
      </c>
      <c r="AU2077">
        <v>1.1243323350000001</v>
      </c>
      <c r="AV2077">
        <v>380.77386869999998</v>
      </c>
      <c r="AX2077">
        <f t="shared" si="287"/>
        <v>1.5474165726012397</v>
      </c>
      <c r="AZ2077" t="str">
        <f t="shared" si="286"/>
        <v>Picea abies</v>
      </c>
      <c r="BA2077">
        <f t="shared" si="288"/>
        <v>13.5</v>
      </c>
      <c r="BB2077">
        <f t="shared" si="289"/>
        <v>0.42308423760123959</v>
      </c>
      <c r="BC2077">
        <f t="shared" si="290"/>
        <v>40.04</v>
      </c>
      <c r="BD2077">
        <f t="shared" si="291"/>
        <v>1198.5</v>
      </c>
      <c r="BE2077">
        <f t="shared" si="292"/>
        <v>1.75</v>
      </c>
      <c r="BF2077">
        <f t="shared" si="293"/>
        <v>2.4416372050000001</v>
      </c>
      <c r="BG2077">
        <f t="shared" si="294"/>
        <v>0.28019725600000001</v>
      </c>
    </row>
    <row r="2078" spans="1:59" x14ac:dyDescent="0.25">
      <c r="A2078">
        <v>960</v>
      </c>
      <c r="H2078" t="s">
        <v>207</v>
      </c>
      <c r="I2078" t="s">
        <v>222</v>
      </c>
      <c r="M2078" t="s">
        <v>118</v>
      </c>
      <c r="Q2078" t="s">
        <v>207</v>
      </c>
      <c r="R2078">
        <v>16.62</v>
      </c>
      <c r="S2078">
        <v>13.744999999999999</v>
      </c>
      <c r="T2078">
        <v>399.32499999999999</v>
      </c>
      <c r="U2078">
        <v>1200</v>
      </c>
      <c r="V2078" t="s">
        <v>207</v>
      </c>
      <c r="W2078" t="s">
        <v>207</v>
      </c>
      <c r="X2078">
        <v>0.42745973500000001</v>
      </c>
      <c r="Y2078" t="s">
        <v>207</v>
      </c>
      <c r="Z2078" t="s">
        <v>207</v>
      </c>
      <c r="AA2078" t="s">
        <v>207</v>
      </c>
      <c r="AB2078" t="s">
        <v>207</v>
      </c>
      <c r="AC2078" t="s">
        <v>207</v>
      </c>
      <c r="AD2078" t="s">
        <v>207</v>
      </c>
      <c r="AE2078" t="s">
        <v>207</v>
      </c>
      <c r="AG2078">
        <v>-2.21</v>
      </c>
      <c r="AH2078">
        <v>-2.13</v>
      </c>
      <c r="AI2078" t="s">
        <v>207</v>
      </c>
      <c r="AJ2078" t="s">
        <v>207</v>
      </c>
      <c r="AL2078" t="s">
        <v>207</v>
      </c>
      <c r="AQ2078" t="s">
        <v>207</v>
      </c>
      <c r="AR2078" t="s">
        <v>207</v>
      </c>
      <c r="AS2078">
        <v>5.8651336999999998E-2</v>
      </c>
      <c r="AT2078">
        <v>1.9218828590000001</v>
      </c>
      <c r="AU2078">
        <v>1.0489600729999999</v>
      </c>
      <c r="AV2078">
        <v>341.05632830000002</v>
      </c>
      <c r="AX2078">
        <f t="shared" si="287"/>
        <v>1.572290921924332</v>
      </c>
      <c r="AZ2078" t="str">
        <f t="shared" si="286"/>
        <v>Picea abies</v>
      </c>
      <c r="BA2078">
        <f t="shared" si="288"/>
        <v>13.744999999999999</v>
      </c>
      <c r="BB2078">
        <f t="shared" si="289"/>
        <v>0.52333084892433201</v>
      </c>
      <c r="BC2078">
        <f t="shared" si="290"/>
        <v>39.932499999999997</v>
      </c>
      <c r="BD2078">
        <f t="shared" si="291"/>
        <v>1200</v>
      </c>
      <c r="BE2078">
        <f t="shared" si="292"/>
        <v>2.13</v>
      </c>
      <c r="BF2078">
        <f t="shared" si="293"/>
        <v>1.9218828590000001</v>
      </c>
      <c r="BG2078">
        <f t="shared" si="294"/>
        <v>5.8651336999999998E-2</v>
      </c>
    </row>
    <row r="2079" spans="1:59" x14ac:dyDescent="0.25">
      <c r="A2079">
        <v>964</v>
      </c>
      <c r="H2079" t="s">
        <v>207</v>
      </c>
      <c r="I2079" t="s">
        <v>222</v>
      </c>
      <c r="M2079" t="s">
        <v>118</v>
      </c>
      <c r="Q2079" t="s">
        <v>207</v>
      </c>
      <c r="R2079">
        <v>15.25</v>
      </c>
      <c r="S2079">
        <v>13.49</v>
      </c>
      <c r="T2079">
        <v>399.52</v>
      </c>
      <c r="U2079">
        <v>1199</v>
      </c>
      <c r="V2079" t="s">
        <v>207</v>
      </c>
      <c r="W2079" t="s">
        <v>207</v>
      </c>
      <c r="X2079">
        <v>0.75588462300000003</v>
      </c>
      <c r="Y2079" t="s">
        <v>207</v>
      </c>
      <c r="Z2079" t="s">
        <v>207</v>
      </c>
      <c r="AA2079" t="s">
        <v>207</v>
      </c>
      <c r="AB2079" t="s">
        <v>207</v>
      </c>
      <c r="AC2079" t="s">
        <v>207</v>
      </c>
      <c r="AD2079" t="s">
        <v>207</v>
      </c>
      <c r="AE2079" t="s">
        <v>207</v>
      </c>
      <c r="AG2079">
        <v>-0.69</v>
      </c>
      <c r="AH2079">
        <v>-0.32</v>
      </c>
      <c r="AI2079" t="s">
        <v>207</v>
      </c>
      <c r="AJ2079" t="s">
        <v>207</v>
      </c>
      <c r="AL2079" t="s">
        <v>207</v>
      </c>
      <c r="AQ2079" t="s">
        <v>207</v>
      </c>
      <c r="AR2079" t="s">
        <v>207</v>
      </c>
      <c r="AS2079">
        <v>0.10889236200000001</v>
      </c>
      <c r="AT2079">
        <v>9.7819256970000001</v>
      </c>
      <c r="AU2079">
        <v>0.88508669399999995</v>
      </c>
      <c r="AV2079">
        <v>246.74140510000001</v>
      </c>
      <c r="AX2079">
        <f t="shared" si="287"/>
        <v>1.5464086710912059</v>
      </c>
      <c r="AZ2079" t="str">
        <f t="shared" si="286"/>
        <v>Picea abies</v>
      </c>
      <c r="BA2079">
        <f t="shared" si="288"/>
        <v>13.49</v>
      </c>
      <c r="BB2079">
        <f t="shared" si="289"/>
        <v>0.66132197709120599</v>
      </c>
      <c r="BC2079">
        <f t="shared" si="290"/>
        <v>39.951999999999998</v>
      </c>
      <c r="BD2079">
        <f t="shared" si="291"/>
        <v>1199</v>
      </c>
      <c r="BE2079">
        <f t="shared" si="292"/>
        <v>0.32</v>
      </c>
      <c r="BF2079">
        <f t="shared" si="293"/>
        <v>9.7819256970000001</v>
      </c>
      <c r="BG2079">
        <f t="shared" si="294"/>
        <v>0.10889236200000001</v>
      </c>
    </row>
    <row r="2080" spans="1:59" x14ac:dyDescent="0.25">
      <c r="A2080">
        <v>965</v>
      </c>
      <c r="H2080" t="s">
        <v>207</v>
      </c>
      <c r="I2080" t="s">
        <v>222</v>
      </c>
      <c r="M2080" t="s">
        <v>118</v>
      </c>
      <c r="Q2080" t="s">
        <v>207</v>
      </c>
      <c r="R2080">
        <v>15.484999999999999</v>
      </c>
      <c r="S2080">
        <v>13.42</v>
      </c>
      <c r="T2080">
        <v>399.61</v>
      </c>
      <c r="U2080">
        <v>1200</v>
      </c>
      <c r="V2080" t="s">
        <v>207</v>
      </c>
      <c r="W2080" t="s">
        <v>207</v>
      </c>
      <c r="X2080">
        <v>0.55639555200000002</v>
      </c>
      <c r="Y2080" t="s">
        <v>207</v>
      </c>
      <c r="Z2080" t="s">
        <v>207</v>
      </c>
      <c r="AA2080" t="s">
        <v>207</v>
      </c>
      <c r="AB2080" t="s">
        <v>207</v>
      </c>
      <c r="AC2080" t="s">
        <v>207</v>
      </c>
      <c r="AD2080" t="s">
        <v>207</v>
      </c>
      <c r="AE2080" t="s">
        <v>207</v>
      </c>
      <c r="AG2080">
        <v>-0.84</v>
      </c>
      <c r="AH2080">
        <v>-0.28999999999999998</v>
      </c>
      <c r="AI2080" t="s">
        <v>207</v>
      </c>
      <c r="AJ2080" t="s">
        <v>207</v>
      </c>
      <c r="AL2080" t="s">
        <v>207</v>
      </c>
      <c r="AQ2080" t="s">
        <v>207</v>
      </c>
      <c r="AR2080" t="s">
        <v>207</v>
      </c>
      <c r="AS2080">
        <v>8.0571962999999996E-2</v>
      </c>
      <c r="AT2080">
        <v>7.7639626929999999</v>
      </c>
      <c r="AU2080">
        <v>0.91295549600000003</v>
      </c>
      <c r="AV2080">
        <v>236.38488179999999</v>
      </c>
      <c r="AX2080">
        <f t="shared" si="287"/>
        <v>1.5393694781099092</v>
      </c>
      <c r="AZ2080" t="str">
        <f t="shared" si="286"/>
        <v>Picea abies</v>
      </c>
      <c r="BA2080">
        <f t="shared" si="288"/>
        <v>13.42</v>
      </c>
      <c r="BB2080">
        <f t="shared" si="289"/>
        <v>0.62641398210990917</v>
      </c>
      <c r="BC2080">
        <f t="shared" si="290"/>
        <v>39.960999999999999</v>
      </c>
      <c r="BD2080">
        <f t="shared" si="291"/>
        <v>1200</v>
      </c>
      <c r="BE2080">
        <f t="shared" si="292"/>
        <v>0.28999999999999998</v>
      </c>
      <c r="BF2080">
        <f t="shared" si="293"/>
        <v>7.7639626929999999</v>
      </c>
      <c r="BG2080">
        <f t="shared" si="294"/>
        <v>8.0571962999999996E-2</v>
      </c>
    </row>
    <row r="2081" spans="1:59" x14ac:dyDescent="0.25">
      <c r="A2081">
        <v>966</v>
      </c>
      <c r="H2081" t="s">
        <v>207</v>
      </c>
      <c r="I2081" t="s">
        <v>222</v>
      </c>
      <c r="M2081" t="s">
        <v>118</v>
      </c>
      <c r="Q2081" t="s">
        <v>207</v>
      </c>
      <c r="R2081">
        <v>15.324999999999999</v>
      </c>
      <c r="S2081">
        <v>13.69</v>
      </c>
      <c r="T2081">
        <v>399.58499999999998</v>
      </c>
      <c r="U2081">
        <v>1200</v>
      </c>
      <c r="V2081" t="s">
        <v>207</v>
      </c>
      <c r="W2081" t="s">
        <v>207</v>
      </c>
      <c r="X2081">
        <v>1.1612862349999999</v>
      </c>
      <c r="Y2081" t="s">
        <v>207</v>
      </c>
      <c r="Z2081" t="s">
        <v>207</v>
      </c>
      <c r="AA2081" t="s">
        <v>207</v>
      </c>
      <c r="AB2081" t="s">
        <v>207</v>
      </c>
      <c r="AC2081" t="s">
        <v>207</v>
      </c>
      <c r="AD2081" t="s">
        <v>207</v>
      </c>
      <c r="AE2081" t="s">
        <v>207</v>
      </c>
      <c r="AG2081">
        <v>-0.76</v>
      </c>
      <c r="AH2081">
        <v>-0.3</v>
      </c>
      <c r="AI2081" t="s">
        <v>207</v>
      </c>
      <c r="AJ2081" t="s">
        <v>207</v>
      </c>
      <c r="AL2081" t="s">
        <v>207</v>
      </c>
      <c r="AQ2081" t="s">
        <v>207</v>
      </c>
      <c r="AR2081" t="s">
        <v>207</v>
      </c>
      <c r="AS2081">
        <v>0.164487462</v>
      </c>
      <c r="AT2081">
        <v>12.932379640000001</v>
      </c>
      <c r="AU2081">
        <v>0.88875326200000004</v>
      </c>
      <c r="AV2081">
        <v>264.01834400000001</v>
      </c>
      <c r="AX2081">
        <f t="shared" si="287"/>
        <v>1.5666765506706377</v>
      </c>
      <c r="AZ2081" t="str">
        <f t="shared" si="286"/>
        <v>Picea abies</v>
      </c>
      <c r="BA2081">
        <f t="shared" si="288"/>
        <v>13.69</v>
      </c>
      <c r="BB2081">
        <f t="shared" si="289"/>
        <v>0.67792328867063767</v>
      </c>
      <c r="BC2081">
        <f t="shared" si="290"/>
        <v>39.958500000000001</v>
      </c>
      <c r="BD2081">
        <f t="shared" si="291"/>
        <v>1200</v>
      </c>
      <c r="BE2081">
        <f t="shared" si="292"/>
        <v>0.3</v>
      </c>
      <c r="BF2081">
        <f t="shared" si="293"/>
        <v>12.932379640000001</v>
      </c>
      <c r="BG2081">
        <f t="shared" si="294"/>
        <v>0.164487462</v>
      </c>
    </row>
    <row r="2082" spans="1:59" x14ac:dyDescent="0.25">
      <c r="A2082">
        <v>967</v>
      </c>
      <c r="H2082" t="s">
        <v>207</v>
      </c>
      <c r="I2082" t="s">
        <v>222</v>
      </c>
      <c r="M2082" t="s">
        <v>118</v>
      </c>
      <c r="Q2082" t="s">
        <v>207</v>
      </c>
      <c r="R2082">
        <v>15.97</v>
      </c>
      <c r="S2082">
        <v>13.425000000000001</v>
      </c>
      <c r="T2082">
        <v>399.97500000000002</v>
      </c>
      <c r="U2082">
        <v>1200.5</v>
      </c>
      <c r="V2082" t="s">
        <v>207</v>
      </c>
      <c r="W2082" t="s">
        <v>207</v>
      </c>
      <c r="X2082">
        <v>1.382684467</v>
      </c>
      <c r="Y2082" t="s">
        <v>207</v>
      </c>
      <c r="Z2082" t="s">
        <v>207</v>
      </c>
      <c r="AA2082" t="s">
        <v>207</v>
      </c>
      <c r="AB2082" t="s">
        <v>207</v>
      </c>
      <c r="AC2082" t="s">
        <v>207</v>
      </c>
      <c r="AD2082" t="s">
        <v>207</v>
      </c>
      <c r="AE2082" t="s">
        <v>207</v>
      </c>
      <c r="AG2082">
        <v>-0.63</v>
      </c>
      <c r="AH2082">
        <v>-0.37</v>
      </c>
      <c r="AI2082" t="s">
        <v>207</v>
      </c>
      <c r="AJ2082" t="s">
        <v>207</v>
      </c>
      <c r="AL2082" t="s">
        <v>207</v>
      </c>
      <c r="AQ2082" t="s">
        <v>207</v>
      </c>
      <c r="AR2082" t="s">
        <v>207</v>
      </c>
      <c r="AS2082">
        <v>0.20454819299999999</v>
      </c>
      <c r="AT2082">
        <v>12.616183919999999</v>
      </c>
      <c r="AU2082">
        <v>0.96151332599999995</v>
      </c>
      <c r="AV2082">
        <v>292.03414570000001</v>
      </c>
      <c r="AX2082">
        <f t="shared" si="287"/>
        <v>1.5398713433502331</v>
      </c>
      <c r="AZ2082" t="str">
        <f t="shared" si="286"/>
        <v>Picea abies</v>
      </c>
      <c r="BA2082">
        <f t="shared" si="288"/>
        <v>13.425000000000001</v>
      </c>
      <c r="BB2082">
        <f t="shared" si="289"/>
        <v>0.57835801735023318</v>
      </c>
      <c r="BC2082">
        <f t="shared" si="290"/>
        <v>39.997500000000002</v>
      </c>
      <c r="BD2082">
        <f t="shared" si="291"/>
        <v>1200.5</v>
      </c>
      <c r="BE2082">
        <f t="shared" si="292"/>
        <v>0.37</v>
      </c>
      <c r="BF2082">
        <f t="shared" si="293"/>
        <v>12.616183919999999</v>
      </c>
      <c r="BG2082">
        <f t="shared" si="294"/>
        <v>0.20454819299999999</v>
      </c>
    </row>
    <row r="2083" spans="1:59" x14ac:dyDescent="0.25">
      <c r="A2083">
        <v>968</v>
      </c>
      <c r="H2083" t="s">
        <v>207</v>
      </c>
      <c r="I2083" t="s">
        <v>222</v>
      </c>
      <c r="M2083" t="s">
        <v>118</v>
      </c>
      <c r="Q2083" t="s">
        <v>207</v>
      </c>
      <c r="R2083">
        <v>15.49</v>
      </c>
      <c r="S2083">
        <v>13.5</v>
      </c>
      <c r="T2083">
        <v>399.47</v>
      </c>
      <c r="U2083">
        <v>1200</v>
      </c>
      <c r="V2083" t="s">
        <v>207</v>
      </c>
      <c r="W2083" t="s">
        <v>207</v>
      </c>
      <c r="X2083">
        <v>1.1706462550000001</v>
      </c>
      <c r="Y2083" t="s">
        <v>207</v>
      </c>
      <c r="Z2083" t="s">
        <v>207</v>
      </c>
      <c r="AA2083" t="s">
        <v>207</v>
      </c>
      <c r="AB2083" t="s">
        <v>207</v>
      </c>
      <c r="AC2083" t="s">
        <v>207</v>
      </c>
      <c r="AD2083" t="s">
        <v>207</v>
      </c>
      <c r="AE2083" t="s">
        <v>207</v>
      </c>
      <c r="AG2083">
        <v>-0.69</v>
      </c>
      <c r="AH2083">
        <v>-0.41</v>
      </c>
      <c r="AI2083" t="s">
        <v>207</v>
      </c>
      <c r="AJ2083" t="s">
        <v>207</v>
      </c>
      <c r="AL2083" t="s">
        <v>207</v>
      </c>
      <c r="AQ2083" t="s">
        <v>207</v>
      </c>
      <c r="AR2083" t="s">
        <v>207</v>
      </c>
      <c r="AS2083">
        <v>0.171868729</v>
      </c>
      <c r="AT2083">
        <v>11.042288920000001</v>
      </c>
      <c r="AU2083">
        <v>0.90190859099999998</v>
      </c>
      <c r="AV2083">
        <v>286.3656014</v>
      </c>
      <c r="AX2083">
        <f t="shared" si="287"/>
        <v>1.5474165726012397</v>
      </c>
      <c r="AZ2083" t="str">
        <f t="shared" si="286"/>
        <v>Picea abies</v>
      </c>
      <c r="BA2083">
        <f t="shared" si="288"/>
        <v>13.5</v>
      </c>
      <c r="BB2083">
        <f t="shared" si="289"/>
        <v>0.64550798160123968</v>
      </c>
      <c r="BC2083">
        <f t="shared" si="290"/>
        <v>39.947000000000003</v>
      </c>
      <c r="BD2083">
        <f t="shared" si="291"/>
        <v>1200</v>
      </c>
      <c r="BE2083">
        <f t="shared" si="292"/>
        <v>0.41</v>
      </c>
      <c r="BF2083">
        <f t="shared" si="293"/>
        <v>11.042288920000001</v>
      </c>
      <c r="BG2083">
        <f t="shared" si="294"/>
        <v>0.171868729</v>
      </c>
    </row>
    <row r="2084" spans="1:59" x14ac:dyDescent="0.25">
      <c r="A2084">
        <v>969</v>
      </c>
      <c r="H2084" t="s">
        <v>207</v>
      </c>
      <c r="I2084" t="s">
        <v>222</v>
      </c>
      <c r="M2084" t="s">
        <v>118</v>
      </c>
      <c r="Q2084" t="s">
        <v>207</v>
      </c>
      <c r="R2084">
        <v>15.315</v>
      </c>
      <c r="S2084">
        <v>13.035</v>
      </c>
      <c r="T2084">
        <v>399.29500000000002</v>
      </c>
      <c r="U2084">
        <v>1200</v>
      </c>
      <c r="V2084" t="s">
        <v>207</v>
      </c>
      <c r="W2084" t="s">
        <v>207</v>
      </c>
      <c r="X2084">
        <v>1.2280175</v>
      </c>
      <c r="Y2084" t="s">
        <v>207</v>
      </c>
      <c r="Z2084" t="s">
        <v>207</v>
      </c>
      <c r="AA2084" t="s">
        <v>207</v>
      </c>
      <c r="AB2084" t="s">
        <v>207</v>
      </c>
      <c r="AC2084" t="s">
        <v>207</v>
      </c>
      <c r="AD2084" t="s">
        <v>207</v>
      </c>
      <c r="AE2084" t="s">
        <v>207</v>
      </c>
      <c r="AG2084">
        <v>-0.69</v>
      </c>
      <c r="AH2084">
        <v>-0.35</v>
      </c>
      <c r="AI2084" t="s">
        <v>207</v>
      </c>
      <c r="AJ2084" t="s">
        <v>207</v>
      </c>
      <c r="AL2084" t="s">
        <v>207</v>
      </c>
      <c r="AQ2084" t="s">
        <v>207</v>
      </c>
      <c r="AR2084" t="s">
        <v>207</v>
      </c>
      <c r="AS2084">
        <v>0.191684777</v>
      </c>
      <c r="AT2084">
        <v>8.8130294169999992</v>
      </c>
      <c r="AU2084">
        <v>0.88905178500000004</v>
      </c>
      <c r="AV2084">
        <v>316.67452259999999</v>
      </c>
      <c r="AX2084">
        <f t="shared" si="287"/>
        <v>1.5011543084479999</v>
      </c>
      <c r="AZ2084" t="str">
        <f t="shared" si="286"/>
        <v>Picea abies</v>
      </c>
      <c r="BA2084">
        <f t="shared" si="288"/>
        <v>13.035</v>
      </c>
      <c r="BB2084">
        <f t="shared" si="289"/>
        <v>0.61210252344799987</v>
      </c>
      <c r="BC2084">
        <f t="shared" si="290"/>
        <v>39.929500000000004</v>
      </c>
      <c r="BD2084">
        <f t="shared" si="291"/>
        <v>1200</v>
      </c>
      <c r="BE2084">
        <f t="shared" si="292"/>
        <v>0.35</v>
      </c>
      <c r="BF2084">
        <f t="shared" si="293"/>
        <v>8.8130294169999992</v>
      </c>
      <c r="BG2084">
        <f t="shared" si="294"/>
        <v>0.191684777</v>
      </c>
    </row>
    <row r="2085" spans="1:59" x14ac:dyDescent="0.25">
      <c r="A2085">
        <v>970</v>
      </c>
      <c r="H2085" t="s">
        <v>207</v>
      </c>
      <c r="I2085" t="s">
        <v>222</v>
      </c>
      <c r="M2085" t="s">
        <v>118</v>
      </c>
      <c r="Q2085" t="s">
        <v>207</v>
      </c>
      <c r="R2085">
        <v>15.31</v>
      </c>
      <c r="S2085">
        <v>12.705</v>
      </c>
      <c r="T2085">
        <v>399.42500000000001</v>
      </c>
      <c r="U2085">
        <v>1199</v>
      </c>
      <c r="V2085" t="s">
        <v>207</v>
      </c>
      <c r="W2085" t="s">
        <v>207</v>
      </c>
      <c r="X2085">
        <v>1.148836813</v>
      </c>
      <c r="Y2085" t="s">
        <v>207</v>
      </c>
      <c r="Z2085" t="s">
        <v>207</v>
      </c>
      <c r="AA2085" t="s">
        <v>207</v>
      </c>
      <c r="AB2085" t="s">
        <v>207</v>
      </c>
      <c r="AC2085" t="s">
        <v>207</v>
      </c>
      <c r="AD2085" t="s">
        <v>207</v>
      </c>
      <c r="AE2085" t="s">
        <v>207</v>
      </c>
      <c r="AG2085">
        <v>-0.84</v>
      </c>
      <c r="AH2085">
        <v>-0.38</v>
      </c>
      <c r="AI2085" t="s">
        <v>207</v>
      </c>
      <c r="AJ2085" t="s">
        <v>207</v>
      </c>
      <c r="AL2085" t="s">
        <v>207</v>
      </c>
      <c r="AQ2085" t="s">
        <v>207</v>
      </c>
      <c r="AR2085" t="s">
        <v>207</v>
      </c>
      <c r="AS2085">
        <v>0.18160804</v>
      </c>
      <c r="AT2085">
        <v>7.1692606210000003</v>
      </c>
      <c r="AU2085">
        <v>0.91188044999999995</v>
      </c>
      <c r="AV2085">
        <v>328.90634749999998</v>
      </c>
      <c r="AX2085">
        <f t="shared" si="287"/>
        <v>1.4690639026183834</v>
      </c>
      <c r="AZ2085" t="str">
        <f t="shared" si="286"/>
        <v>Picea abies</v>
      </c>
      <c r="BA2085">
        <f t="shared" si="288"/>
        <v>12.705</v>
      </c>
      <c r="BB2085">
        <f t="shared" si="289"/>
        <v>0.55718345261838342</v>
      </c>
      <c r="BC2085">
        <f t="shared" si="290"/>
        <v>39.942500000000003</v>
      </c>
      <c r="BD2085">
        <f t="shared" si="291"/>
        <v>1199</v>
      </c>
      <c r="BE2085">
        <f t="shared" si="292"/>
        <v>0.38</v>
      </c>
      <c r="BF2085">
        <f t="shared" si="293"/>
        <v>7.1692606210000003</v>
      </c>
      <c r="BG2085">
        <f t="shared" si="294"/>
        <v>0.18160804</v>
      </c>
    </row>
    <row r="2086" spans="1:59" x14ac:dyDescent="0.25">
      <c r="A2086">
        <v>971</v>
      </c>
      <c r="H2086" t="s">
        <v>207</v>
      </c>
      <c r="I2086" t="s">
        <v>222</v>
      </c>
      <c r="M2086" t="s">
        <v>118</v>
      </c>
      <c r="Q2086" t="s">
        <v>207</v>
      </c>
      <c r="R2086">
        <v>15.574999999999999</v>
      </c>
      <c r="S2086">
        <v>12.7</v>
      </c>
      <c r="T2086">
        <v>399.55</v>
      </c>
      <c r="U2086">
        <v>1200.5</v>
      </c>
      <c r="V2086" t="s">
        <v>207</v>
      </c>
      <c r="W2086" t="s">
        <v>207</v>
      </c>
      <c r="X2086">
        <v>1.0670840020000001</v>
      </c>
      <c r="Y2086" t="s">
        <v>207</v>
      </c>
      <c r="Z2086" t="s">
        <v>207</v>
      </c>
      <c r="AA2086" t="s">
        <v>207</v>
      </c>
      <c r="AB2086" t="s">
        <v>207</v>
      </c>
      <c r="AC2086" t="s">
        <v>207</v>
      </c>
      <c r="AD2086" t="s">
        <v>207</v>
      </c>
      <c r="AE2086" t="s">
        <v>207</v>
      </c>
      <c r="AG2086">
        <v>-0.63</v>
      </c>
      <c r="AH2086">
        <v>-0.37</v>
      </c>
      <c r="AI2086" t="s">
        <v>207</v>
      </c>
      <c r="AJ2086" t="s">
        <v>207</v>
      </c>
      <c r="AL2086" t="s">
        <v>207</v>
      </c>
      <c r="AQ2086" t="s">
        <v>207</v>
      </c>
      <c r="AR2086" t="s">
        <v>207</v>
      </c>
      <c r="AS2086">
        <v>0.16572630799999999</v>
      </c>
      <c r="AT2086">
        <v>8.1428160090000006</v>
      </c>
      <c r="AU2086">
        <v>0.95279884299999995</v>
      </c>
      <c r="AV2086">
        <v>312.50412260000002</v>
      </c>
      <c r="AX2086">
        <f t="shared" si="287"/>
        <v>1.4685823531859337</v>
      </c>
      <c r="AZ2086" t="str">
        <f t="shared" si="286"/>
        <v>Picea abies</v>
      </c>
      <c r="BA2086">
        <f t="shared" si="288"/>
        <v>12.7</v>
      </c>
      <c r="BB2086">
        <f t="shared" si="289"/>
        <v>0.51578351018593371</v>
      </c>
      <c r="BC2086">
        <f t="shared" si="290"/>
        <v>39.954999999999998</v>
      </c>
      <c r="BD2086">
        <f t="shared" si="291"/>
        <v>1200.5</v>
      </c>
      <c r="BE2086">
        <f t="shared" si="292"/>
        <v>0.37</v>
      </c>
      <c r="BF2086">
        <f t="shared" si="293"/>
        <v>8.1428160090000006</v>
      </c>
      <c r="BG2086">
        <f t="shared" si="294"/>
        <v>0.16572630799999999</v>
      </c>
    </row>
    <row r="2087" spans="1:59" x14ac:dyDescent="0.25">
      <c r="A2087">
        <v>972</v>
      </c>
      <c r="H2087" t="s">
        <v>207</v>
      </c>
      <c r="I2087" t="s">
        <v>222</v>
      </c>
      <c r="M2087" t="s">
        <v>118</v>
      </c>
      <c r="Q2087" t="s">
        <v>207</v>
      </c>
      <c r="R2087">
        <v>15.05</v>
      </c>
      <c r="S2087">
        <v>13.035</v>
      </c>
      <c r="T2087">
        <v>399.42500000000001</v>
      </c>
      <c r="U2087">
        <v>1200</v>
      </c>
      <c r="V2087" t="s">
        <v>207</v>
      </c>
      <c r="W2087" t="s">
        <v>207</v>
      </c>
      <c r="X2087">
        <v>1.2506794649999999</v>
      </c>
      <c r="Y2087" t="s">
        <v>207</v>
      </c>
      <c r="Z2087" t="s">
        <v>207</v>
      </c>
      <c r="AA2087" t="s">
        <v>207</v>
      </c>
      <c r="AB2087" t="s">
        <v>207</v>
      </c>
      <c r="AC2087" t="s">
        <v>207</v>
      </c>
      <c r="AD2087" t="s">
        <v>207</v>
      </c>
      <c r="AE2087" t="s">
        <v>207</v>
      </c>
      <c r="AG2087">
        <v>-0.63</v>
      </c>
      <c r="AH2087">
        <v>-0.4</v>
      </c>
      <c r="AI2087" t="s">
        <v>207</v>
      </c>
      <c r="AJ2087" t="s">
        <v>207</v>
      </c>
      <c r="AL2087" t="s">
        <v>207</v>
      </c>
      <c r="AQ2087" t="s">
        <v>207</v>
      </c>
      <c r="AR2087" t="s">
        <v>207</v>
      </c>
      <c r="AS2087">
        <v>0.18592027899999999</v>
      </c>
      <c r="AT2087">
        <v>10.154854029999999</v>
      </c>
      <c r="AU2087">
        <v>0.89189002799999995</v>
      </c>
      <c r="AV2087">
        <v>301.718324</v>
      </c>
      <c r="AX2087">
        <f t="shared" si="287"/>
        <v>1.5011543084479999</v>
      </c>
      <c r="AZ2087" t="str">
        <f t="shared" si="286"/>
        <v>Picea abies</v>
      </c>
      <c r="BA2087">
        <f t="shared" si="288"/>
        <v>13.035</v>
      </c>
      <c r="BB2087">
        <f t="shared" si="289"/>
        <v>0.60926428044799996</v>
      </c>
      <c r="BC2087">
        <f t="shared" si="290"/>
        <v>39.942500000000003</v>
      </c>
      <c r="BD2087">
        <f t="shared" si="291"/>
        <v>1200</v>
      </c>
      <c r="BE2087">
        <f t="shared" si="292"/>
        <v>0.4</v>
      </c>
      <c r="BF2087">
        <f t="shared" si="293"/>
        <v>10.154854029999999</v>
      </c>
      <c r="BG2087">
        <f t="shared" si="294"/>
        <v>0.18592027899999999</v>
      </c>
    </row>
    <row r="2088" spans="1:59" x14ac:dyDescent="0.25">
      <c r="A2088">
        <v>973</v>
      </c>
      <c r="H2088" t="s">
        <v>207</v>
      </c>
      <c r="I2088" t="s">
        <v>222</v>
      </c>
      <c r="M2088" t="s">
        <v>118</v>
      </c>
      <c r="Q2088" t="s">
        <v>207</v>
      </c>
      <c r="R2088">
        <v>15.494999999999999</v>
      </c>
      <c r="S2088">
        <v>13.055</v>
      </c>
      <c r="T2088">
        <v>400</v>
      </c>
      <c r="U2088">
        <v>1199</v>
      </c>
      <c r="V2088" t="s">
        <v>207</v>
      </c>
      <c r="W2088" t="s">
        <v>207</v>
      </c>
      <c r="X2088">
        <v>1.4126009450000001</v>
      </c>
      <c r="Y2088" t="s">
        <v>207</v>
      </c>
      <c r="Z2088" t="s">
        <v>207</v>
      </c>
      <c r="AA2088" t="s">
        <v>207</v>
      </c>
      <c r="AB2088" t="s">
        <v>207</v>
      </c>
      <c r="AC2088" t="s">
        <v>207</v>
      </c>
      <c r="AD2088" t="s">
        <v>207</v>
      </c>
      <c r="AE2088" t="s">
        <v>207</v>
      </c>
      <c r="AG2088">
        <v>-0.55000000000000004</v>
      </c>
      <c r="AH2088">
        <v>-0.35</v>
      </c>
      <c r="AI2088" t="s">
        <v>207</v>
      </c>
      <c r="AJ2088" t="s">
        <v>207</v>
      </c>
      <c r="AL2088" t="s">
        <v>207</v>
      </c>
      <c r="AQ2088" t="s">
        <v>207</v>
      </c>
      <c r="AR2088" t="s">
        <v>207</v>
      </c>
      <c r="AS2088">
        <v>0.20622427300000001</v>
      </c>
      <c r="AT2088">
        <v>8.3858524289999998</v>
      </c>
      <c r="AU2088">
        <v>0.95337522600000002</v>
      </c>
      <c r="AV2088">
        <v>326.52750470000001</v>
      </c>
      <c r="AX2088">
        <f t="shared" si="287"/>
        <v>1.5031188064076739</v>
      </c>
      <c r="AZ2088" t="str">
        <f t="shared" si="286"/>
        <v>Picea abies</v>
      </c>
      <c r="BA2088">
        <f t="shared" si="288"/>
        <v>13.055</v>
      </c>
      <c r="BB2088">
        <f t="shared" si="289"/>
        <v>0.5497435804076739</v>
      </c>
      <c r="BC2088">
        <f t="shared" si="290"/>
        <v>40</v>
      </c>
      <c r="BD2088">
        <f t="shared" si="291"/>
        <v>1199</v>
      </c>
      <c r="BE2088">
        <f t="shared" si="292"/>
        <v>0.35</v>
      </c>
      <c r="BF2088">
        <f t="shared" si="293"/>
        <v>8.3858524289999998</v>
      </c>
      <c r="BG2088">
        <f t="shared" si="294"/>
        <v>0.20622427300000001</v>
      </c>
    </row>
    <row r="2089" spans="1:59" x14ac:dyDescent="0.25">
      <c r="A2089">
        <v>974</v>
      </c>
      <c r="H2089" t="s">
        <v>207</v>
      </c>
      <c r="I2089" t="s">
        <v>222</v>
      </c>
      <c r="M2089" t="s">
        <v>118</v>
      </c>
      <c r="Q2089" t="s">
        <v>207</v>
      </c>
      <c r="R2089">
        <v>15.484999999999999</v>
      </c>
      <c r="S2089">
        <v>12.7</v>
      </c>
      <c r="T2089">
        <v>399.94499999999999</v>
      </c>
      <c r="U2089">
        <v>1199</v>
      </c>
      <c r="V2089" t="s">
        <v>207</v>
      </c>
      <c r="W2089" t="s">
        <v>207</v>
      </c>
      <c r="X2089">
        <v>1.2792204680000001</v>
      </c>
      <c r="Y2089" t="s">
        <v>207</v>
      </c>
      <c r="Z2089" t="s">
        <v>207</v>
      </c>
      <c r="AA2089" t="s">
        <v>207</v>
      </c>
      <c r="AB2089" t="s">
        <v>207</v>
      </c>
      <c r="AC2089" t="s">
        <v>207</v>
      </c>
      <c r="AD2089" t="s">
        <v>207</v>
      </c>
      <c r="AE2089" t="s">
        <v>207</v>
      </c>
      <c r="AG2089">
        <v>-0.44</v>
      </c>
      <c r="AH2089">
        <v>-0.32</v>
      </c>
      <c r="AI2089" t="s">
        <v>207</v>
      </c>
      <c r="AJ2089" t="s">
        <v>207</v>
      </c>
      <c r="AL2089" t="s">
        <v>207</v>
      </c>
      <c r="AQ2089" t="s">
        <v>207</v>
      </c>
      <c r="AR2089" t="s">
        <v>207</v>
      </c>
      <c r="AS2089">
        <v>0.19323700199999999</v>
      </c>
      <c r="AT2089">
        <v>10.17341032</v>
      </c>
      <c r="AU2089">
        <v>0.96278182800000001</v>
      </c>
      <c r="AV2089">
        <v>306.67223430000001</v>
      </c>
      <c r="AX2089">
        <f t="shared" si="287"/>
        <v>1.4685823531859337</v>
      </c>
      <c r="AZ2089" t="str">
        <f t="shared" si="286"/>
        <v>Picea abies</v>
      </c>
      <c r="BA2089">
        <f t="shared" si="288"/>
        <v>12.7</v>
      </c>
      <c r="BB2089">
        <f t="shared" si="289"/>
        <v>0.50580052518593366</v>
      </c>
      <c r="BC2089">
        <f t="shared" si="290"/>
        <v>39.994500000000002</v>
      </c>
      <c r="BD2089">
        <f t="shared" si="291"/>
        <v>1199</v>
      </c>
      <c r="BE2089">
        <f t="shared" si="292"/>
        <v>0.32</v>
      </c>
      <c r="BF2089">
        <f t="shared" si="293"/>
        <v>10.17341032</v>
      </c>
      <c r="BG2089">
        <f t="shared" si="294"/>
        <v>0.19323700199999999</v>
      </c>
    </row>
    <row r="2090" spans="1:59" x14ac:dyDescent="0.25">
      <c r="A2090">
        <v>975</v>
      </c>
      <c r="H2090" t="s">
        <v>207</v>
      </c>
      <c r="I2090" t="s">
        <v>222</v>
      </c>
      <c r="M2090" t="s">
        <v>118</v>
      </c>
      <c r="Q2090" t="s">
        <v>207</v>
      </c>
      <c r="R2090">
        <v>15.88</v>
      </c>
      <c r="S2090">
        <v>12.65</v>
      </c>
      <c r="T2090">
        <v>400.32</v>
      </c>
      <c r="U2090">
        <v>1199.5</v>
      </c>
      <c r="V2090" t="s">
        <v>207</v>
      </c>
      <c r="W2090" t="s">
        <v>207</v>
      </c>
      <c r="X2090">
        <v>1.2326707050000001</v>
      </c>
      <c r="Y2090" t="s">
        <v>207</v>
      </c>
      <c r="Z2090" t="s">
        <v>207</v>
      </c>
      <c r="AA2090" t="s">
        <v>207</v>
      </c>
      <c r="AB2090" t="s">
        <v>207</v>
      </c>
      <c r="AC2090" t="s">
        <v>207</v>
      </c>
      <c r="AD2090" t="s">
        <v>207</v>
      </c>
      <c r="AE2090" t="s">
        <v>207</v>
      </c>
      <c r="AG2090">
        <v>-0.74</v>
      </c>
      <c r="AH2090">
        <v>-0.39</v>
      </c>
      <c r="AI2090" t="s">
        <v>207</v>
      </c>
      <c r="AJ2090" t="s">
        <v>207</v>
      </c>
      <c r="AL2090" t="s">
        <v>207</v>
      </c>
      <c r="AQ2090" t="s">
        <v>207</v>
      </c>
      <c r="AR2090" t="s">
        <v>207</v>
      </c>
      <c r="AS2090">
        <v>0.19134554400000001</v>
      </c>
      <c r="AT2090">
        <v>10.49097167</v>
      </c>
      <c r="AU2090">
        <v>0.99430162099999997</v>
      </c>
      <c r="AV2090">
        <v>301.7557865</v>
      </c>
      <c r="AX2090">
        <f t="shared" si="287"/>
        <v>1.463774476030282</v>
      </c>
      <c r="AZ2090" t="str">
        <f t="shared" si="286"/>
        <v>Picea abies</v>
      </c>
      <c r="BA2090">
        <f t="shared" si="288"/>
        <v>12.65</v>
      </c>
      <c r="BB2090">
        <f t="shared" si="289"/>
        <v>0.46947285503028202</v>
      </c>
      <c r="BC2090">
        <f t="shared" si="290"/>
        <v>40.031999999999996</v>
      </c>
      <c r="BD2090">
        <f t="shared" si="291"/>
        <v>1199.5</v>
      </c>
      <c r="BE2090">
        <f t="shared" si="292"/>
        <v>0.39</v>
      </c>
      <c r="BF2090">
        <f t="shared" si="293"/>
        <v>10.49097167</v>
      </c>
      <c r="BG2090">
        <f t="shared" si="294"/>
        <v>0.19134554400000001</v>
      </c>
    </row>
    <row r="2091" spans="1:59" x14ac:dyDescent="0.25">
      <c r="A2091">
        <v>976</v>
      </c>
      <c r="H2091" t="s">
        <v>207</v>
      </c>
      <c r="I2091" t="s">
        <v>222</v>
      </c>
      <c r="M2091" t="s">
        <v>118</v>
      </c>
      <c r="Q2091" t="s">
        <v>207</v>
      </c>
      <c r="R2091">
        <v>15.795</v>
      </c>
      <c r="S2091">
        <v>12.715</v>
      </c>
      <c r="T2091">
        <v>400.32</v>
      </c>
      <c r="U2091">
        <v>1201</v>
      </c>
      <c r="V2091" t="s">
        <v>207</v>
      </c>
      <c r="W2091" t="s">
        <v>207</v>
      </c>
      <c r="X2091">
        <v>1.412140824</v>
      </c>
      <c r="Y2091" t="s">
        <v>207</v>
      </c>
      <c r="Z2091" t="s">
        <v>207</v>
      </c>
      <c r="AA2091" t="s">
        <v>207</v>
      </c>
      <c r="AB2091" t="s">
        <v>207</v>
      </c>
      <c r="AC2091" t="s">
        <v>207</v>
      </c>
      <c r="AD2091" t="s">
        <v>207</v>
      </c>
      <c r="AE2091" t="s">
        <v>207</v>
      </c>
      <c r="AG2091">
        <v>-0.66</v>
      </c>
      <c r="AH2091">
        <v>-0.3</v>
      </c>
      <c r="AI2091" t="s">
        <v>207</v>
      </c>
      <c r="AJ2091" t="s">
        <v>207</v>
      </c>
      <c r="AL2091" t="s">
        <v>207</v>
      </c>
      <c r="AQ2091" t="s">
        <v>207</v>
      </c>
      <c r="AR2091" t="s">
        <v>207</v>
      </c>
      <c r="AS2091">
        <v>0.210237112</v>
      </c>
      <c r="AT2091">
        <v>9.9518897329999998</v>
      </c>
      <c r="AU2091">
        <v>1.007285625</v>
      </c>
      <c r="AV2091">
        <v>315.6771751</v>
      </c>
      <c r="AX2091">
        <f t="shared" si="287"/>
        <v>1.470027417406651</v>
      </c>
      <c r="AZ2091" t="str">
        <f t="shared" si="286"/>
        <v>Picea abies</v>
      </c>
      <c r="BA2091">
        <f t="shared" si="288"/>
        <v>12.715</v>
      </c>
      <c r="BB2091">
        <f t="shared" si="289"/>
        <v>0.46274179240665103</v>
      </c>
      <c r="BC2091">
        <f t="shared" si="290"/>
        <v>40.031999999999996</v>
      </c>
      <c r="BD2091">
        <f t="shared" si="291"/>
        <v>1201</v>
      </c>
      <c r="BE2091">
        <f t="shared" si="292"/>
        <v>0.3</v>
      </c>
      <c r="BF2091">
        <f t="shared" si="293"/>
        <v>9.9518897329999998</v>
      </c>
      <c r="BG2091">
        <f t="shared" si="294"/>
        <v>0.210237112</v>
      </c>
    </row>
    <row r="2092" spans="1:59" x14ac:dyDescent="0.25">
      <c r="A2092">
        <v>977</v>
      </c>
      <c r="H2092" t="s">
        <v>207</v>
      </c>
      <c r="I2092" t="s">
        <v>222</v>
      </c>
      <c r="M2092" t="s">
        <v>118</v>
      </c>
      <c r="Q2092" t="s">
        <v>207</v>
      </c>
      <c r="R2092">
        <v>15.86</v>
      </c>
      <c r="S2092">
        <v>12.92</v>
      </c>
      <c r="T2092">
        <v>400.62</v>
      </c>
      <c r="U2092">
        <v>1200.5</v>
      </c>
      <c r="V2092" t="s">
        <v>207</v>
      </c>
      <c r="W2092" t="s">
        <v>207</v>
      </c>
      <c r="X2092">
        <v>1.1292674279999999</v>
      </c>
      <c r="Y2092" t="s">
        <v>207</v>
      </c>
      <c r="Z2092" t="s">
        <v>207</v>
      </c>
      <c r="AA2092" t="s">
        <v>207</v>
      </c>
      <c r="AB2092" t="s">
        <v>207</v>
      </c>
      <c r="AC2092" t="s">
        <v>207</v>
      </c>
      <c r="AD2092" t="s">
        <v>207</v>
      </c>
      <c r="AE2092" t="s">
        <v>207</v>
      </c>
      <c r="AG2092">
        <v>-0.64</v>
      </c>
      <c r="AH2092">
        <v>-0.33</v>
      </c>
      <c r="AI2092" t="s">
        <v>207</v>
      </c>
      <c r="AJ2092" t="s">
        <v>207</v>
      </c>
      <c r="AL2092" t="s">
        <v>207</v>
      </c>
      <c r="AQ2092" t="s">
        <v>207</v>
      </c>
      <c r="AR2092" t="s">
        <v>207</v>
      </c>
      <c r="AS2092">
        <v>0.16179208</v>
      </c>
      <c r="AT2092">
        <v>9.6997786579999996</v>
      </c>
      <c r="AU2092">
        <v>1.018324384</v>
      </c>
      <c r="AV2092">
        <v>295.08833069999997</v>
      </c>
      <c r="AX2092">
        <f t="shared" si="287"/>
        <v>1.4899021228997742</v>
      </c>
      <c r="AZ2092" t="str">
        <f t="shared" si="286"/>
        <v>Picea abies</v>
      </c>
      <c r="BA2092">
        <f t="shared" si="288"/>
        <v>12.92</v>
      </c>
      <c r="BB2092">
        <f t="shared" si="289"/>
        <v>0.47157773889977417</v>
      </c>
      <c r="BC2092">
        <f t="shared" si="290"/>
        <v>40.061999999999998</v>
      </c>
      <c r="BD2092">
        <f t="shared" si="291"/>
        <v>1200.5</v>
      </c>
      <c r="BE2092">
        <f t="shared" si="292"/>
        <v>0.33</v>
      </c>
      <c r="BF2092">
        <f t="shared" si="293"/>
        <v>9.6997786579999996</v>
      </c>
      <c r="BG2092">
        <f t="shared" si="294"/>
        <v>0.16179208</v>
      </c>
    </row>
    <row r="2093" spans="1:59" x14ac:dyDescent="0.25">
      <c r="A2093">
        <v>978</v>
      </c>
      <c r="H2093" t="s">
        <v>207</v>
      </c>
      <c r="I2093" t="s">
        <v>222</v>
      </c>
      <c r="M2093" t="s">
        <v>118</v>
      </c>
      <c r="Q2093" t="s">
        <v>207</v>
      </c>
      <c r="R2093">
        <v>16.2</v>
      </c>
      <c r="S2093">
        <v>12.815</v>
      </c>
      <c r="T2093">
        <v>400.88</v>
      </c>
      <c r="U2093">
        <v>1199</v>
      </c>
      <c r="V2093" t="s">
        <v>207</v>
      </c>
      <c r="W2093" t="s">
        <v>207</v>
      </c>
      <c r="X2093">
        <v>0.909336955</v>
      </c>
      <c r="Y2093" t="s">
        <v>207</v>
      </c>
      <c r="Z2093" t="s">
        <v>207</v>
      </c>
      <c r="AA2093" t="s">
        <v>207</v>
      </c>
      <c r="AB2093" t="s">
        <v>207</v>
      </c>
      <c r="AC2093" t="s">
        <v>207</v>
      </c>
      <c r="AD2093" t="s">
        <v>207</v>
      </c>
      <c r="AE2093" t="s">
        <v>207</v>
      </c>
      <c r="AG2093">
        <v>-0.56000000000000005</v>
      </c>
      <c r="AH2093">
        <v>-0.31</v>
      </c>
      <c r="AI2093" t="s">
        <v>207</v>
      </c>
      <c r="AJ2093" t="s">
        <v>207</v>
      </c>
      <c r="AL2093" t="s">
        <v>207</v>
      </c>
      <c r="AQ2093" t="s">
        <v>207</v>
      </c>
      <c r="AR2093" t="s">
        <v>207</v>
      </c>
      <c r="AS2093">
        <v>0.130736042</v>
      </c>
      <c r="AT2093">
        <v>7.2037811869999997</v>
      </c>
      <c r="AU2093">
        <v>1.0635885119999999</v>
      </c>
      <c r="AV2093">
        <v>303.88836079999999</v>
      </c>
      <c r="AX2093">
        <f t="shared" si="287"/>
        <v>1.4796931237027788</v>
      </c>
      <c r="AZ2093" t="str">
        <f t="shared" si="286"/>
        <v>Picea abies</v>
      </c>
      <c r="BA2093">
        <f t="shared" si="288"/>
        <v>12.815</v>
      </c>
      <c r="BB2093">
        <f t="shared" si="289"/>
        <v>0.4161046117027789</v>
      </c>
      <c r="BC2093">
        <f t="shared" si="290"/>
        <v>40.088000000000001</v>
      </c>
      <c r="BD2093">
        <f t="shared" si="291"/>
        <v>1199</v>
      </c>
      <c r="BE2093">
        <f t="shared" si="292"/>
        <v>0.31</v>
      </c>
      <c r="BF2093">
        <f t="shared" si="293"/>
        <v>7.2037811869999997</v>
      </c>
      <c r="BG2093">
        <f t="shared" si="294"/>
        <v>0.130736042</v>
      </c>
    </row>
    <row r="2094" spans="1:59" x14ac:dyDescent="0.25">
      <c r="A2094">
        <v>979</v>
      </c>
      <c r="H2094" t="s">
        <v>207</v>
      </c>
      <c r="I2094" t="s">
        <v>222</v>
      </c>
      <c r="M2094" t="s">
        <v>118</v>
      </c>
      <c r="Q2094" t="s">
        <v>207</v>
      </c>
      <c r="R2094">
        <v>15.6</v>
      </c>
      <c r="S2094">
        <v>12.56</v>
      </c>
      <c r="T2094">
        <v>400.49</v>
      </c>
      <c r="U2094">
        <v>1200</v>
      </c>
      <c r="V2094" t="s">
        <v>207</v>
      </c>
      <c r="W2094" t="s">
        <v>207</v>
      </c>
      <c r="X2094">
        <v>1.001509035</v>
      </c>
      <c r="Y2094" t="s">
        <v>207</v>
      </c>
      <c r="Z2094" t="s">
        <v>207</v>
      </c>
      <c r="AA2094" t="s">
        <v>207</v>
      </c>
      <c r="AB2094" t="s">
        <v>207</v>
      </c>
      <c r="AC2094" t="s">
        <v>207</v>
      </c>
      <c r="AD2094" t="s">
        <v>207</v>
      </c>
      <c r="AE2094" t="s">
        <v>207</v>
      </c>
      <c r="AG2094">
        <v>-0.55000000000000004</v>
      </c>
      <c r="AH2094">
        <v>-0.35</v>
      </c>
      <c r="AI2094" t="s">
        <v>207</v>
      </c>
      <c r="AJ2094" t="s">
        <v>207</v>
      </c>
      <c r="AL2094" t="s">
        <v>207</v>
      </c>
      <c r="AQ2094" t="s">
        <v>207</v>
      </c>
      <c r="AR2094" t="s">
        <v>207</v>
      </c>
      <c r="AS2094">
        <v>0.147090885</v>
      </c>
      <c r="AT2094">
        <v>8.9426180730000002</v>
      </c>
      <c r="AU2094">
        <v>1.0051417520000001</v>
      </c>
      <c r="AV2094">
        <v>294.34412800000001</v>
      </c>
      <c r="AX2094">
        <f t="shared" si="287"/>
        <v>1.4551551150423723</v>
      </c>
      <c r="AZ2094" t="str">
        <f t="shared" si="286"/>
        <v>Picea abies</v>
      </c>
      <c r="BA2094">
        <f t="shared" si="288"/>
        <v>12.56</v>
      </c>
      <c r="BB2094">
        <f t="shared" si="289"/>
        <v>0.45001336304237216</v>
      </c>
      <c r="BC2094">
        <f t="shared" si="290"/>
        <v>40.048999999999999</v>
      </c>
      <c r="BD2094">
        <f t="shared" si="291"/>
        <v>1200</v>
      </c>
      <c r="BE2094">
        <f t="shared" si="292"/>
        <v>0.35</v>
      </c>
      <c r="BF2094">
        <f t="shared" si="293"/>
        <v>8.9426180730000002</v>
      </c>
      <c r="BG2094">
        <f t="shared" si="294"/>
        <v>0.147090885</v>
      </c>
    </row>
    <row r="2095" spans="1:59" x14ac:dyDescent="0.25">
      <c r="A2095">
        <v>980</v>
      </c>
      <c r="H2095" t="s">
        <v>207</v>
      </c>
      <c r="I2095" t="s">
        <v>222</v>
      </c>
      <c r="M2095" t="s">
        <v>118</v>
      </c>
      <c r="Q2095" t="s">
        <v>207</v>
      </c>
      <c r="R2095">
        <v>15.64</v>
      </c>
      <c r="S2095">
        <v>12.81</v>
      </c>
      <c r="T2095">
        <v>400.43</v>
      </c>
      <c r="U2095">
        <v>1200</v>
      </c>
      <c r="V2095" t="s">
        <v>207</v>
      </c>
      <c r="W2095" t="s">
        <v>207</v>
      </c>
      <c r="X2095">
        <v>0.95511650299999995</v>
      </c>
      <c r="Y2095" t="s">
        <v>207</v>
      </c>
      <c r="Z2095" t="s">
        <v>207</v>
      </c>
      <c r="AA2095" t="s">
        <v>207</v>
      </c>
      <c r="AB2095" t="s">
        <v>207</v>
      </c>
      <c r="AC2095" t="s">
        <v>207</v>
      </c>
      <c r="AD2095" t="s">
        <v>207</v>
      </c>
      <c r="AE2095" t="s">
        <v>207</v>
      </c>
      <c r="AG2095">
        <v>-0.54</v>
      </c>
      <c r="AH2095">
        <v>-0.33</v>
      </c>
      <c r="AI2095" t="s">
        <v>207</v>
      </c>
      <c r="AJ2095" t="s">
        <v>207</v>
      </c>
      <c r="AL2095" t="s">
        <v>207</v>
      </c>
      <c r="AQ2095" t="s">
        <v>207</v>
      </c>
      <c r="AR2095" t="s">
        <v>207</v>
      </c>
      <c r="AS2095">
        <v>0.13438771099999999</v>
      </c>
      <c r="AT2095">
        <v>4.8439412920000002</v>
      </c>
      <c r="AU2095">
        <v>1.0150882530000001</v>
      </c>
      <c r="AV2095">
        <v>335.97079020000001</v>
      </c>
      <c r="AX2095">
        <f t="shared" si="287"/>
        <v>1.4792085165558742</v>
      </c>
      <c r="AZ2095" t="str">
        <f t="shared" si="286"/>
        <v>Picea abies</v>
      </c>
      <c r="BA2095">
        <f t="shared" si="288"/>
        <v>12.81</v>
      </c>
      <c r="BB2095">
        <f t="shared" si="289"/>
        <v>0.4641202635558741</v>
      </c>
      <c r="BC2095">
        <f t="shared" si="290"/>
        <v>40.042999999999999</v>
      </c>
      <c r="BD2095">
        <f t="shared" si="291"/>
        <v>1200</v>
      </c>
      <c r="BE2095">
        <f t="shared" si="292"/>
        <v>0.33</v>
      </c>
      <c r="BF2095">
        <f t="shared" si="293"/>
        <v>4.8439412920000002</v>
      </c>
      <c r="BG2095">
        <f t="shared" si="294"/>
        <v>0.13438771099999999</v>
      </c>
    </row>
    <row r="2096" spans="1:59" x14ac:dyDescent="0.25">
      <c r="A2096">
        <v>981</v>
      </c>
      <c r="H2096" t="s">
        <v>207</v>
      </c>
      <c r="I2096" t="s">
        <v>222</v>
      </c>
      <c r="M2096" t="s">
        <v>118</v>
      </c>
      <c r="Q2096" t="s">
        <v>207</v>
      </c>
      <c r="R2096">
        <v>15.824999999999999</v>
      </c>
      <c r="S2096">
        <v>12.91</v>
      </c>
      <c r="T2096">
        <v>400.52499999999998</v>
      </c>
      <c r="U2096">
        <v>1200.5</v>
      </c>
      <c r="V2096" t="s">
        <v>207</v>
      </c>
      <c r="W2096" t="s">
        <v>207</v>
      </c>
      <c r="X2096">
        <v>1.0125840290000001</v>
      </c>
      <c r="Y2096" t="s">
        <v>207</v>
      </c>
      <c r="Z2096" t="s">
        <v>207</v>
      </c>
      <c r="AA2096" t="s">
        <v>207</v>
      </c>
      <c r="AB2096" t="s">
        <v>207</v>
      </c>
      <c r="AC2096" t="s">
        <v>207</v>
      </c>
      <c r="AD2096" t="s">
        <v>207</v>
      </c>
      <c r="AE2096" t="s">
        <v>207</v>
      </c>
      <c r="AG2096">
        <v>-0.73</v>
      </c>
      <c r="AH2096">
        <v>-0.42</v>
      </c>
      <c r="AI2096" t="s">
        <v>207</v>
      </c>
      <c r="AJ2096" t="s">
        <v>207</v>
      </c>
      <c r="AL2096" t="s">
        <v>207</v>
      </c>
      <c r="AQ2096" t="s">
        <v>207</v>
      </c>
      <c r="AR2096" t="s">
        <v>207</v>
      </c>
      <c r="AS2096">
        <v>0.141940078</v>
      </c>
      <c r="AT2096">
        <v>7.4429585329999997</v>
      </c>
      <c r="AU2096">
        <v>1.0297881550000001</v>
      </c>
      <c r="AV2096">
        <v>308.59197410000002</v>
      </c>
      <c r="AX2096">
        <f t="shared" si="287"/>
        <v>1.4889271804072295</v>
      </c>
      <c r="AZ2096" t="str">
        <f t="shared" ref="AZ2096:AZ2159" si="295">M2096</f>
        <v>Picea abies</v>
      </c>
      <c r="BA2096">
        <f t="shared" si="288"/>
        <v>12.91</v>
      </c>
      <c r="BB2096">
        <f t="shared" si="289"/>
        <v>0.4591390254072294</v>
      </c>
      <c r="BC2096">
        <f t="shared" si="290"/>
        <v>40.052499999999995</v>
      </c>
      <c r="BD2096">
        <f t="shared" si="291"/>
        <v>1200.5</v>
      </c>
      <c r="BE2096">
        <f t="shared" si="292"/>
        <v>0.42</v>
      </c>
      <c r="BF2096">
        <f t="shared" si="293"/>
        <v>7.4429585329999997</v>
      </c>
      <c r="BG2096">
        <f t="shared" si="294"/>
        <v>0.141940078</v>
      </c>
    </row>
    <row r="2097" spans="1:59" x14ac:dyDescent="0.25">
      <c r="A2097">
        <v>982</v>
      </c>
      <c r="H2097" t="s">
        <v>207</v>
      </c>
      <c r="I2097" t="s">
        <v>222</v>
      </c>
      <c r="M2097" t="s">
        <v>118</v>
      </c>
      <c r="Q2097" t="s">
        <v>207</v>
      </c>
      <c r="R2097">
        <v>16.16</v>
      </c>
      <c r="S2097">
        <v>12.925000000000001</v>
      </c>
      <c r="T2097">
        <v>400.79500000000002</v>
      </c>
      <c r="U2097">
        <v>1200</v>
      </c>
      <c r="V2097" t="s">
        <v>207</v>
      </c>
      <c r="W2097" t="s">
        <v>207</v>
      </c>
      <c r="X2097">
        <v>0.97241013899999995</v>
      </c>
      <c r="Y2097" t="s">
        <v>207</v>
      </c>
      <c r="Z2097" t="s">
        <v>207</v>
      </c>
      <c r="AA2097" t="s">
        <v>207</v>
      </c>
      <c r="AB2097" t="s">
        <v>207</v>
      </c>
      <c r="AC2097" t="s">
        <v>207</v>
      </c>
      <c r="AD2097" t="s">
        <v>207</v>
      </c>
      <c r="AE2097" t="s">
        <v>207</v>
      </c>
      <c r="AG2097">
        <v>-0.43</v>
      </c>
      <c r="AH2097">
        <v>-0.35</v>
      </c>
      <c r="AI2097" t="s">
        <v>207</v>
      </c>
      <c r="AJ2097" t="s">
        <v>207</v>
      </c>
      <c r="AL2097" t="s">
        <v>207</v>
      </c>
      <c r="AQ2097" t="s">
        <v>207</v>
      </c>
      <c r="AR2097" t="s">
        <v>207</v>
      </c>
      <c r="AS2097">
        <v>0.13626793600000001</v>
      </c>
      <c r="AT2097">
        <v>7.5959215950000001</v>
      </c>
      <c r="AU2097">
        <v>1.066382878</v>
      </c>
      <c r="AV2097">
        <v>302.78923550000002</v>
      </c>
      <c r="AX2097">
        <f t="shared" si="287"/>
        <v>1.4903898042742223</v>
      </c>
      <c r="AZ2097" t="str">
        <f t="shared" si="295"/>
        <v>Picea abies</v>
      </c>
      <c r="BA2097">
        <f t="shared" si="288"/>
        <v>12.925000000000001</v>
      </c>
      <c r="BB2097">
        <f t="shared" si="289"/>
        <v>0.42400692627422232</v>
      </c>
      <c r="BC2097">
        <f t="shared" si="290"/>
        <v>40.079500000000003</v>
      </c>
      <c r="BD2097">
        <f t="shared" si="291"/>
        <v>1200</v>
      </c>
      <c r="BE2097">
        <f t="shared" si="292"/>
        <v>0.35</v>
      </c>
      <c r="BF2097">
        <f t="shared" si="293"/>
        <v>7.5959215950000001</v>
      </c>
      <c r="BG2097">
        <f t="shared" si="294"/>
        <v>0.13626793600000001</v>
      </c>
    </row>
    <row r="2098" spans="1:59" x14ac:dyDescent="0.25">
      <c r="A2098">
        <v>984</v>
      </c>
      <c r="H2098" t="s">
        <v>207</v>
      </c>
      <c r="I2098" t="s">
        <v>222</v>
      </c>
      <c r="M2098" t="s">
        <v>118</v>
      </c>
      <c r="Q2098" t="s">
        <v>207</v>
      </c>
      <c r="R2098">
        <v>15.455</v>
      </c>
      <c r="S2098">
        <v>13.315</v>
      </c>
      <c r="T2098">
        <v>400.08499999999998</v>
      </c>
      <c r="U2098">
        <v>1200</v>
      </c>
      <c r="V2098" t="s">
        <v>207</v>
      </c>
      <c r="W2098" t="s">
        <v>207</v>
      </c>
      <c r="X2098">
        <v>0.72171435399999995</v>
      </c>
      <c r="Y2098" t="s">
        <v>207</v>
      </c>
      <c r="Z2098" t="s">
        <v>207</v>
      </c>
      <c r="AA2098" t="s">
        <v>207</v>
      </c>
      <c r="AB2098" t="s">
        <v>207</v>
      </c>
      <c r="AC2098" t="s">
        <v>207</v>
      </c>
      <c r="AD2098" t="s">
        <v>207</v>
      </c>
      <c r="AE2098" t="s">
        <v>207</v>
      </c>
      <c r="AG2098">
        <v>-1.29</v>
      </c>
      <c r="AH2098">
        <v>-0.69</v>
      </c>
      <c r="AI2098" t="s">
        <v>207</v>
      </c>
      <c r="AJ2098" t="s">
        <v>207</v>
      </c>
      <c r="AL2098" t="s">
        <v>207</v>
      </c>
      <c r="AQ2098" t="s">
        <v>207</v>
      </c>
      <c r="AR2098" t="s">
        <v>207</v>
      </c>
      <c r="AS2098">
        <v>9.5276861000000004E-2</v>
      </c>
      <c r="AT2098">
        <v>1.345887252</v>
      </c>
      <c r="AU2098">
        <v>0.988821646</v>
      </c>
      <c r="AV2098">
        <v>371.70137999999997</v>
      </c>
      <c r="AX2098">
        <f t="shared" si="287"/>
        <v>1.5288634160178738</v>
      </c>
      <c r="AZ2098" t="str">
        <f t="shared" si="295"/>
        <v>Picea abies</v>
      </c>
      <c r="BA2098">
        <f t="shared" si="288"/>
        <v>13.315</v>
      </c>
      <c r="BB2098">
        <f t="shared" si="289"/>
        <v>0.54004177001787379</v>
      </c>
      <c r="BC2098">
        <f t="shared" si="290"/>
        <v>40.008499999999998</v>
      </c>
      <c r="BD2098">
        <f t="shared" si="291"/>
        <v>1200</v>
      </c>
      <c r="BE2098">
        <f t="shared" si="292"/>
        <v>0.69</v>
      </c>
      <c r="BF2098">
        <f t="shared" si="293"/>
        <v>1.345887252</v>
      </c>
      <c r="BG2098">
        <f t="shared" si="294"/>
        <v>9.5276861000000004E-2</v>
      </c>
    </row>
    <row r="2099" spans="1:59" x14ac:dyDescent="0.25">
      <c r="A2099">
        <v>988</v>
      </c>
      <c r="H2099" t="s">
        <v>207</v>
      </c>
      <c r="I2099" t="s">
        <v>222</v>
      </c>
      <c r="M2099" t="s">
        <v>118</v>
      </c>
      <c r="Q2099" t="s">
        <v>207</v>
      </c>
      <c r="R2099">
        <v>15.785</v>
      </c>
      <c r="S2099">
        <v>12.845000000000001</v>
      </c>
      <c r="T2099">
        <v>400.4</v>
      </c>
      <c r="U2099">
        <v>1200.5</v>
      </c>
      <c r="V2099" t="s">
        <v>207</v>
      </c>
      <c r="W2099" t="s">
        <v>207</v>
      </c>
      <c r="X2099">
        <v>0.19392999</v>
      </c>
      <c r="Y2099" t="s">
        <v>207</v>
      </c>
      <c r="Z2099" t="s">
        <v>207</v>
      </c>
      <c r="AA2099" t="s">
        <v>207</v>
      </c>
      <c r="AB2099" t="s">
        <v>207</v>
      </c>
      <c r="AC2099" t="s">
        <v>207</v>
      </c>
      <c r="AD2099" t="s">
        <v>207</v>
      </c>
      <c r="AE2099" t="s">
        <v>207</v>
      </c>
      <c r="AG2099">
        <v>-3.4</v>
      </c>
      <c r="AH2099">
        <v>-3.2</v>
      </c>
      <c r="AI2099" t="s">
        <v>207</v>
      </c>
      <c r="AJ2099" t="s">
        <v>207</v>
      </c>
      <c r="AL2099" t="s">
        <v>207</v>
      </c>
      <c r="AQ2099" t="s">
        <v>207</v>
      </c>
      <c r="AR2099" t="s">
        <v>207</v>
      </c>
      <c r="AS2099">
        <v>2.6066536000000001E-2</v>
      </c>
      <c r="AT2099">
        <v>-0.958096532</v>
      </c>
      <c r="AU2099">
        <v>1.053761698</v>
      </c>
      <c r="AV2099">
        <v>454.33304179999999</v>
      </c>
      <c r="AX2099">
        <f t="shared" si="287"/>
        <v>1.4826036947343173</v>
      </c>
      <c r="AZ2099" t="str">
        <f t="shared" si="295"/>
        <v>Picea abies</v>
      </c>
      <c r="BA2099">
        <f t="shared" si="288"/>
        <v>12.845000000000001</v>
      </c>
      <c r="BB2099">
        <f t="shared" si="289"/>
        <v>0.42884199673431733</v>
      </c>
      <c r="BC2099">
        <f t="shared" si="290"/>
        <v>40.04</v>
      </c>
      <c r="BD2099">
        <f t="shared" si="291"/>
        <v>1200.5</v>
      </c>
      <c r="BE2099">
        <f t="shared" si="292"/>
        <v>3.2</v>
      </c>
      <c r="BF2099">
        <f t="shared" si="293"/>
        <v>-0.958096532</v>
      </c>
      <c r="BG2099">
        <f t="shared" si="294"/>
        <v>2.6066536000000001E-2</v>
      </c>
    </row>
    <row r="2100" spans="1:59" x14ac:dyDescent="0.25">
      <c r="A2100">
        <v>991</v>
      </c>
      <c r="H2100" t="s">
        <v>207</v>
      </c>
      <c r="I2100" t="s">
        <v>222</v>
      </c>
      <c r="M2100" t="s">
        <v>118</v>
      </c>
      <c r="Q2100" t="s">
        <v>207</v>
      </c>
      <c r="R2100">
        <v>15.255000000000001</v>
      </c>
      <c r="S2100">
        <v>12.635</v>
      </c>
      <c r="T2100">
        <v>400.27</v>
      </c>
      <c r="U2100">
        <v>1199</v>
      </c>
      <c r="V2100" t="s">
        <v>207</v>
      </c>
      <c r="W2100" t="s">
        <v>207</v>
      </c>
      <c r="X2100">
        <v>0.24753125400000001</v>
      </c>
      <c r="Y2100" t="s">
        <v>207</v>
      </c>
      <c r="Z2100" t="s">
        <v>207</v>
      </c>
      <c r="AA2100" t="s">
        <v>207</v>
      </c>
      <c r="AB2100" t="s">
        <v>207</v>
      </c>
      <c r="AC2100" t="s">
        <v>207</v>
      </c>
      <c r="AD2100" t="s">
        <v>207</v>
      </c>
      <c r="AE2100" t="s">
        <v>207</v>
      </c>
      <c r="AG2100">
        <v>-2.73</v>
      </c>
      <c r="AH2100">
        <v>-2.67</v>
      </c>
      <c r="AI2100" t="s">
        <v>207</v>
      </c>
      <c r="AJ2100" t="s">
        <v>207</v>
      </c>
      <c r="AL2100" t="s">
        <v>207</v>
      </c>
      <c r="AQ2100" t="s">
        <v>207</v>
      </c>
      <c r="AR2100" t="s">
        <v>207</v>
      </c>
      <c r="AS2100">
        <v>3.3906839000000001E-2</v>
      </c>
      <c r="AT2100">
        <v>-0.21906457400000001</v>
      </c>
      <c r="AU2100">
        <v>1.0007075299999999</v>
      </c>
      <c r="AV2100">
        <v>405.76964729999997</v>
      </c>
      <c r="AX2100">
        <f t="shared" si="287"/>
        <v>1.4623348104286098</v>
      </c>
      <c r="AZ2100" t="str">
        <f t="shared" si="295"/>
        <v>Picea abies</v>
      </c>
      <c r="BA2100">
        <f t="shared" si="288"/>
        <v>12.635</v>
      </c>
      <c r="BB2100">
        <f t="shared" si="289"/>
        <v>0.4616272804286099</v>
      </c>
      <c r="BC2100">
        <f t="shared" si="290"/>
        <v>40.027000000000001</v>
      </c>
      <c r="BD2100">
        <f t="shared" si="291"/>
        <v>1199</v>
      </c>
      <c r="BE2100">
        <f t="shared" si="292"/>
        <v>2.67</v>
      </c>
      <c r="BF2100">
        <f t="shared" si="293"/>
        <v>-0.21906457400000001</v>
      </c>
      <c r="BG2100">
        <f t="shared" si="294"/>
        <v>3.3906839000000001E-2</v>
      </c>
    </row>
    <row r="2101" spans="1:59" x14ac:dyDescent="0.25">
      <c r="A2101">
        <v>9075</v>
      </c>
      <c r="B2101" t="s">
        <v>60</v>
      </c>
      <c r="C2101" t="s">
        <v>61</v>
      </c>
      <c r="D2101" t="s">
        <v>223</v>
      </c>
      <c r="E2101" t="s">
        <v>63</v>
      </c>
      <c r="F2101" t="s">
        <v>64</v>
      </c>
      <c r="G2101" t="s">
        <v>224</v>
      </c>
      <c r="H2101">
        <v>0.72699999999999998</v>
      </c>
      <c r="I2101" t="s">
        <v>7</v>
      </c>
      <c r="J2101" t="s">
        <v>225</v>
      </c>
      <c r="K2101" s="13">
        <v>0.71875</v>
      </c>
      <c r="L2101" t="s">
        <v>226</v>
      </c>
      <c r="M2101" t="s">
        <v>123</v>
      </c>
      <c r="N2101" t="s">
        <v>227</v>
      </c>
      <c r="O2101" t="s">
        <v>228</v>
      </c>
      <c r="P2101" t="s">
        <v>229</v>
      </c>
      <c r="Q2101">
        <v>-9999</v>
      </c>
      <c r="R2101">
        <v>-9999</v>
      </c>
      <c r="S2101">
        <v>32</v>
      </c>
      <c r="T2101">
        <v>357.3</v>
      </c>
      <c r="U2101">
        <v>78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42.35</v>
      </c>
      <c r="AB2101">
        <v>11.6</v>
      </c>
      <c r="AC2101">
        <v>-9999</v>
      </c>
      <c r="AD2101">
        <v>-9999</v>
      </c>
      <c r="AE2101">
        <v>-9999</v>
      </c>
      <c r="AF2101" t="s">
        <v>230</v>
      </c>
      <c r="AG2101">
        <v>-9999</v>
      </c>
      <c r="AH2101">
        <v>-1.1200000000000001</v>
      </c>
      <c r="AI2101">
        <v>-9999</v>
      </c>
      <c r="AJ2101">
        <v>-9999</v>
      </c>
      <c r="AK2101" t="s">
        <v>178</v>
      </c>
      <c r="AL2101">
        <v>-9999</v>
      </c>
      <c r="AM2101" t="s">
        <v>231</v>
      </c>
      <c r="AN2101" t="s">
        <v>232</v>
      </c>
      <c r="AO2101" t="s">
        <v>233</v>
      </c>
      <c r="AP2101" t="s">
        <v>234</v>
      </c>
      <c r="AQ2101">
        <v>-9999</v>
      </c>
      <c r="AR2101">
        <v>-9999</v>
      </c>
      <c r="AS2101">
        <v>3.5999999999999997E-2</v>
      </c>
      <c r="AT2101">
        <v>0.37</v>
      </c>
      <c r="AU2101">
        <v>2.4300000000000002</v>
      </c>
      <c r="AV2101">
        <v>324.10000000000002</v>
      </c>
      <c r="AX2101">
        <f t="shared" si="287"/>
        <v>4.7546197061702529</v>
      </c>
      <c r="AZ2101" t="str">
        <f t="shared" si="295"/>
        <v>Pistacia lentiscus</v>
      </c>
      <c r="BA2101">
        <f t="shared" si="288"/>
        <v>32</v>
      </c>
      <c r="BB2101">
        <f t="shared" si="289"/>
        <v>2.3246197061702527</v>
      </c>
      <c r="BC2101">
        <f t="shared" si="290"/>
        <v>35.730000000000004</v>
      </c>
      <c r="BD2101">
        <f t="shared" si="291"/>
        <v>78</v>
      </c>
      <c r="BE2101">
        <f t="shared" si="292"/>
        <v>1.1200000000000001</v>
      </c>
      <c r="BF2101">
        <f t="shared" si="293"/>
        <v>0.37</v>
      </c>
      <c r="BG2101">
        <f t="shared" si="294"/>
        <v>3.5999999999999997E-2</v>
      </c>
    </row>
    <row r="2102" spans="1:59" x14ac:dyDescent="0.25">
      <c r="A2102">
        <v>9076</v>
      </c>
      <c r="B2102" t="s">
        <v>60</v>
      </c>
      <c r="C2102" t="s">
        <v>61</v>
      </c>
      <c r="D2102" t="s">
        <v>223</v>
      </c>
      <c r="E2102" t="s">
        <v>63</v>
      </c>
      <c r="F2102" t="s">
        <v>64</v>
      </c>
      <c r="G2102" t="s">
        <v>224</v>
      </c>
      <c r="H2102">
        <v>0.72699999999999998</v>
      </c>
      <c r="I2102" t="s">
        <v>7</v>
      </c>
      <c r="J2102" t="s">
        <v>225</v>
      </c>
      <c r="K2102" s="13">
        <v>0.33194444444444399</v>
      </c>
      <c r="L2102" t="s">
        <v>226</v>
      </c>
      <c r="M2102" t="s">
        <v>123</v>
      </c>
      <c r="N2102" t="s">
        <v>227</v>
      </c>
      <c r="O2102" t="s">
        <v>228</v>
      </c>
      <c r="P2102" t="s">
        <v>229</v>
      </c>
      <c r="Q2102">
        <v>-9999</v>
      </c>
      <c r="R2102">
        <v>-9999</v>
      </c>
      <c r="S2102">
        <v>31.5</v>
      </c>
      <c r="T2102">
        <v>387.4</v>
      </c>
      <c r="U2102">
        <v>207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42.35</v>
      </c>
      <c r="AB2102">
        <v>11.6</v>
      </c>
      <c r="AC2102">
        <v>-9999</v>
      </c>
      <c r="AD2102">
        <v>-9999</v>
      </c>
      <c r="AE2102">
        <v>-9999</v>
      </c>
      <c r="AF2102" t="s">
        <v>230</v>
      </c>
      <c r="AG2102">
        <v>-9999</v>
      </c>
      <c r="AH2102">
        <v>-1.1200000000000001</v>
      </c>
      <c r="AI2102">
        <v>-9999</v>
      </c>
      <c r="AJ2102">
        <v>-9999</v>
      </c>
      <c r="AK2102" t="s">
        <v>178</v>
      </c>
      <c r="AL2102">
        <v>-9999</v>
      </c>
      <c r="AM2102" t="s">
        <v>231</v>
      </c>
      <c r="AN2102" t="s">
        <v>232</v>
      </c>
      <c r="AO2102" t="s">
        <v>233</v>
      </c>
      <c r="AP2102" t="s">
        <v>234</v>
      </c>
      <c r="AQ2102">
        <v>-9999</v>
      </c>
      <c r="AR2102">
        <v>-9999</v>
      </c>
      <c r="AS2102">
        <v>4.8000000000000001E-2</v>
      </c>
      <c r="AT2102">
        <v>4.0199999999999996</v>
      </c>
      <c r="AU2102">
        <v>2.36</v>
      </c>
      <c r="AV2102">
        <v>221.3</v>
      </c>
      <c r="AX2102">
        <f t="shared" si="287"/>
        <v>4.621917558267711</v>
      </c>
      <c r="AZ2102" t="str">
        <f t="shared" si="295"/>
        <v>Pistacia lentiscus</v>
      </c>
      <c r="BA2102">
        <f t="shared" si="288"/>
        <v>31.5</v>
      </c>
      <c r="BB2102">
        <f t="shared" si="289"/>
        <v>2.2619175582677111</v>
      </c>
      <c r="BC2102">
        <f t="shared" si="290"/>
        <v>38.739999999999995</v>
      </c>
      <c r="BD2102">
        <f t="shared" si="291"/>
        <v>207</v>
      </c>
      <c r="BE2102">
        <f t="shared" si="292"/>
        <v>1.1200000000000001</v>
      </c>
      <c r="BF2102">
        <f t="shared" si="293"/>
        <v>4.0199999999999996</v>
      </c>
      <c r="BG2102">
        <f t="shared" si="294"/>
        <v>4.8000000000000001E-2</v>
      </c>
    </row>
    <row r="2103" spans="1:59" x14ac:dyDescent="0.25">
      <c r="A2103">
        <v>9077</v>
      </c>
      <c r="B2103" t="s">
        <v>60</v>
      </c>
      <c r="C2103" t="s">
        <v>61</v>
      </c>
      <c r="D2103" t="s">
        <v>223</v>
      </c>
      <c r="E2103" t="s">
        <v>63</v>
      </c>
      <c r="F2103" t="s">
        <v>64</v>
      </c>
      <c r="G2103" t="s">
        <v>224</v>
      </c>
      <c r="H2103">
        <v>0.72699999999999998</v>
      </c>
      <c r="I2103" t="s">
        <v>7</v>
      </c>
      <c r="J2103" t="s">
        <v>225</v>
      </c>
      <c r="K2103" s="13">
        <v>0.29444444444444401</v>
      </c>
      <c r="L2103" t="s">
        <v>226</v>
      </c>
      <c r="M2103" t="s">
        <v>123</v>
      </c>
      <c r="N2103" t="s">
        <v>227</v>
      </c>
      <c r="O2103" t="s">
        <v>228</v>
      </c>
      <c r="P2103" t="s">
        <v>229</v>
      </c>
      <c r="Q2103">
        <v>-9999</v>
      </c>
      <c r="R2103">
        <v>-9999</v>
      </c>
      <c r="S2103">
        <v>25.2</v>
      </c>
      <c r="T2103">
        <v>361.7</v>
      </c>
      <c r="U2103">
        <v>87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42.35</v>
      </c>
      <c r="AB2103">
        <v>11.6</v>
      </c>
      <c r="AC2103">
        <v>-9999</v>
      </c>
      <c r="AD2103">
        <v>-9999</v>
      </c>
      <c r="AE2103">
        <v>-9999</v>
      </c>
      <c r="AF2103" t="s">
        <v>230</v>
      </c>
      <c r="AG2103">
        <v>-9999</v>
      </c>
      <c r="AH2103">
        <v>-1.23</v>
      </c>
      <c r="AI2103">
        <v>-9999</v>
      </c>
      <c r="AJ2103">
        <v>-9999</v>
      </c>
      <c r="AK2103" t="s">
        <v>178</v>
      </c>
      <c r="AL2103">
        <v>-9999</v>
      </c>
      <c r="AM2103" t="s">
        <v>231</v>
      </c>
      <c r="AN2103" t="s">
        <v>232</v>
      </c>
      <c r="AO2103" t="s">
        <v>233</v>
      </c>
      <c r="AP2103" t="s">
        <v>234</v>
      </c>
      <c r="AQ2103">
        <v>-9999</v>
      </c>
      <c r="AR2103">
        <v>-9999</v>
      </c>
      <c r="AS2103">
        <v>5.0999999999999997E-2</v>
      </c>
      <c r="AT2103">
        <v>1.41</v>
      </c>
      <c r="AU2103">
        <v>1.99</v>
      </c>
      <c r="AV2103">
        <v>301.89999999999998</v>
      </c>
      <c r="AX2103">
        <f t="shared" si="287"/>
        <v>3.2056072752587497</v>
      </c>
      <c r="AZ2103" t="str">
        <f t="shared" si="295"/>
        <v>Pistacia lentiscus</v>
      </c>
      <c r="BA2103">
        <f t="shared" si="288"/>
        <v>25.2</v>
      </c>
      <c r="BB2103">
        <f t="shared" si="289"/>
        <v>1.2156072752587497</v>
      </c>
      <c r="BC2103">
        <f t="shared" si="290"/>
        <v>36.17</v>
      </c>
      <c r="BD2103">
        <f t="shared" si="291"/>
        <v>87</v>
      </c>
      <c r="BE2103">
        <f t="shared" si="292"/>
        <v>1.23</v>
      </c>
      <c r="BF2103">
        <f t="shared" si="293"/>
        <v>1.41</v>
      </c>
      <c r="BG2103">
        <f t="shared" si="294"/>
        <v>5.0999999999999997E-2</v>
      </c>
    </row>
    <row r="2104" spans="1:59" x14ac:dyDescent="0.25">
      <c r="A2104">
        <v>9078</v>
      </c>
      <c r="B2104" t="s">
        <v>60</v>
      </c>
      <c r="C2104" t="s">
        <v>61</v>
      </c>
      <c r="D2104" t="s">
        <v>223</v>
      </c>
      <c r="E2104" t="s">
        <v>63</v>
      </c>
      <c r="F2104" t="s">
        <v>64</v>
      </c>
      <c r="G2104" t="s">
        <v>224</v>
      </c>
      <c r="H2104">
        <v>0.72699999999999998</v>
      </c>
      <c r="I2104" t="s">
        <v>7</v>
      </c>
      <c r="J2104" t="s">
        <v>225</v>
      </c>
      <c r="K2104" s="13">
        <v>0.70972222222222203</v>
      </c>
      <c r="L2104" t="s">
        <v>226</v>
      </c>
      <c r="M2104" t="s">
        <v>123</v>
      </c>
      <c r="N2104" t="s">
        <v>227</v>
      </c>
      <c r="O2104" t="s">
        <v>228</v>
      </c>
      <c r="P2104" t="s">
        <v>229</v>
      </c>
      <c r="Q2104">
        <v>-9999</v>
      </c>
      <c r="R2104">
        <v>-9999</v>
      </c>
      <c r="S2104">
        <v>33.6</v>
      </c>
      <c r="T2104">
        <v>323.10000000000002</v>
      </c>
      <c r="U2104">
        <v>325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42.35</v>
      </c>
      <c r="AB2104">
        <v>11.6</v>
      </c>
      <c r="AC2104">
        <v>-9999</v>
      </c>
      <c r="AD2104">
        <v>-9999</v>
      </c>
      <c r="AE2104">
        <v>-9999</v>
      </c>
      <c r="AF2104" t="s">
        <v>230</v>
      </c>
      <c r="AG2104">
        <v>-9999</v>
      </c>
      <c r="AH2104">
        <v>-1.05</v>
      </c>
      <c r="AI2104">
        <v>-9999</v>
      </c>
      <c r="AJ2104">
        <v>-9999</v>
      </c>
      <c r="AK2104" t="s">
        <v>178</v>
      </c>
      <c r="AL2104">
        <v>-9999</v>
      </c>
      <c r="AM2104" t="s">
        <v>231</v>
      </c>
      <c r="AN2104" t="s">
        <v>232</v>
      </c>
      <c r="AO2104" t="s">
        <v>233</v>
      </c>
      <c r="AP2104" t="s">
        <v>234</v>
      </c>
      <c r="AQ2104">
        <v>-9999</v>
      </c>
      <c r="AR2104">
        <v>-9999</v>
      </c>
      <c r="AS2104">
        <v>5.2999999999999999E-2</v>
      </c>
      <c r="AT2104">
        <v>2.7</v>
      </c>
      <c r="AU2104">
        <v>3.19</v>
      </c>
      <c r="AV2104">
        <v>211.1</v>
      </c>
      <c r="AX2104">
        <f t="shared" si="287"/>
        <v>5.2017601243178317</v>
      </c>
      <c r="AZ2104" t="str">
        <f t="shared" si="295"/>
        <v>Pistacia lentiscus</v>
      </c>
      <c r="BA2104">
        <f t="shared" si="288"/>
        <v>33.6</v>
      </c>
      <c r="BB2104">
        <f t="shared" si="289"/>
        <v>2.0117601243178318</v>
      </c>
      <c r="BC2104">
        <f t="shared" si="290"/>
        <v>32.31</v>
      </c>
      <c r="BD2104">
        <f t="shared" si="291"/>
        <v>325</v>
      </c>
      <c r="BE2104">
        <f t="shared" si="292"/>
        <v>1.05</v>
      </c>
      <c r="BF2104">
        <f t="shared" si="293"/>
        <v>2.7</v>
      </c>
      <c r="BG2104">
        <f t="shared" si="294"/>
        <v>5.2999999999999999E-2</v>
      </c>
    </row>
    <row r="2105" spans="1:59" x14ac:dyDescent="0.25">
      <c r="A2105">
        <v>9079</v>
      </c>
      <c r="B2105" t="s">
        <v>60</v>
      </c>
      <c r="C2105" t="s">
        <v>61</v>
      </c>
      <c r="D2105" t="s">
        <v>223</v>
      </c>
      <c r="E2105" t="s">
        <v>63</v>
      </c>
      <c r="F2105" t="s">
        <v>64</v>
      </c>
      <c r="G2105" t="s">
        <v>224</v>
      </c>
      <c r="H2105">
        <v>0.72699999999999998</v>
      </c>
      <c r="I2105" t="s">
        <v>7</v>
      </c>
      <c r="J2105" t="s">
        <v>225</v>
      </c>
      <c r="K2105" s="13">
        <v>0.67777777777777803</v>
      </c>
      <c r="L2105" t="s">
        <v>226</v>
      </c>
      <c r="M2105" t="s">
        <v>123</v>
      </c>
      <c r="N2105" t="s">
        <v>227</v>
      </c>
      <c r="O2105" t="s">
        <v>228</v>
      </c>
      <c r="P2105" t="s">
        <v>229</v>
      </c>
      <c r="Q2105">
        <v>-9999</v>
      </c>
      <c r="R2105">
        <v>-9999</v>
      </c>
      <c r="S2105">
        <v>32.9</v>
      </c>
      <c r="T2105">
        <v>350.9</v>
      </c>
      <c r="U2105">
        <v>521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42.35</v>
      </c>
      <c r="AB2105">
        <v>11.6</v>
      </c>
      <c r="AC2105">
        <v>-9999</v>
      </c>
      <c r="AD2105">
        <v>-9999</v>
      </c>
      <c r="AE2105">
        <v>-9999</v>
      </c>
      <c r="AF2105" t="s">
        <v>230</v>
      </c>
      <c r="AG2105">
        <v>-9999</v>
      </c>
      <c r="AH2105">
        <v>-1.23</v>
      </c>
      <c r="AI2105">
        <v>-9999</v>
      </c>
      <c r="AJ2105">
        <v>-9999</v>
      </c>
      <c r="AK2105" t="s">
        <v>178</v>
      </c>
      <c r="AL2105">
        <v>-9999</v>
      </c>
      <c r="AM2105" t="s">
        <v>231</v>
      </c>
      <c r="AN2105" t="s">
        <v>232</v>
      </c>
      <c r="AO2105" t="s">
        <v>233</v>
      </c>
      <c r="AP2105" t="s">
        <v>234</v>
      </c>
      <c r="AQ2105">
        <v>-9999</v>
      </c>
      <c r="AR2105">
        <v>-9999</v>
      </c>
      <c r="AS2105">
        <v>7.2999999999999995E-2</v>
      </c>
      <c r="AT2105">
        <v>4.54</v>
      </c>
      <c r="AU2105">
        <v>3.11</v>
      </c>
      <c r="AV2105">
        <v>214.8</v>
      </c>
      <c r="AX2105">
        <f t="shared" si="287"/>
        <v>5.0018376958632134</v>
      </c>
      <c r="AZ2105" t="str">
        <f t="shared" si="295"/>
        <v>Pistacia lentiscus</v>
      </c>
      <c r="BA2105">
        <f t="shared" si="288"/>
        <v>32.9</v>
      </c>
      <c r="BB2105">
        <f t="shared" si="289"/>
        <v>1.8918376958632135</v>
      </c>
      <c r="BC2105">
        <f t="shared" si="290"/>
        <v>35.089999999999996</v>
      </c>
      <c r="BD2105">
        <f t="shared" si="291"/>
        <v>521</v>
      </c>
      <c r="BE2105">
        <f t="shared" si="292"/>
        <v>1.23</v>
      </c>
      <c r="BF2105">
        <f t="shared" si="293"/>
        <v>4.54</v>
      </c>
      <c r="BG2105">
        <f t="shared" si="294"/>
        <v>7.2999999999999995E-2</v>
      </c>
    </row>
    <row r="2106" spans="1:59" x14ac:dyDescent="0.25">
      <c r="A2106">
        <v>9080</v>
      </c>
      <c r="B2106" t="s">
        <v>60</v>
      </c>
      <c r="C2106" t="s">
        <v>61</v>
      </c>
      <c r="D2106" t="s">
        <v>223</v>
      </c>
      <c r="E2106" t="s">
        <v>63</v>
      </c>
      <c r="F2106" t="s">
        <v>64</v>
      </c>
      <c r="G2106" t="s">
        <v>224</v>
      </c>
      <c r="H2106">
        <v>0.72699999999999998</v>
      </c>
      <c r="I2106" t="s">
        <v>7</v>
      </c>
      <c r="J2106" t="s">
        <v>225</v>
      </c>
      <c r="K2106" s="13">
        <v>0.593055555555556</v>
      </c>
      <c r="L2106" t="s">
        <v>226</v>
      </c>
      <c r="M2106" t="s">
        <v>123</v>
      </c>
      <c r="N2106" t="s">
        <v>227</v>
      </c>
      <c r="O2106" t="s">
        <v>228</v>
      </c>
      <c r="P2106" t="s">
        <v>229</v>
      </c>
      <c r="Q2106">
        <v>-9999</v>
      </c>
      <c r="R2106">
        <v>-9999</v>
      </c>
      <c r="S2106">
        <v>35.200000000000003</v>
      </c>
      <c r="T2106">
        <v>335.8</v>
      </c>
      <c r="U2106">
        <v>496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42.35</v>
      </c>
      <c r="AB2106">
        <v>11.6</v>
      </c>
      <c r="AC2106">
        <v>-9999</v>
      </c>
      <c r="AD2106">
        <v>-9999</v>
      </c>
      <c r="AE2106">
        <v>-9999</v>
      </c>
      <c r="AF2106" t="s">
        <v>230</v>
      </c>
      <c r="AG2106">
        <v>-9999</v>
      </c>
      <c r="AH2106">
        <v>-1.1200000000000001</v>
      </c>
      <c r="AI2106">
        <v>-9999</v>
      </c>
      <c r="AJ2106">
        <v>-9999</v>
      </c>
      <c r="AK2106" t="s">
        <v>178</v>
      </c>
      <c r="AL2106">
        <v>-9999</v>
      </c>
      <c r="AM2106" t="s">
        <v>231</v>
      </c>
      <c r="AN2106" t="s">
        <v>232</v>
      </c>
      <c r="AO2106" t="s">
        <v>233</v>
      </c>
      <c r="AP2106" t="s">
        <v>234</v>
      </c>
      <c r="AQ2106">
        <v>-9999</v>
      </c>
      <c r="AR2106">
        <v>-9999</v>
      </c>
      <c r="AS2106">
        <v>7.4999999999999997E-2</v>
      </c>
      <c r="AT2106">
        <v>3.45</v>
      </c>
      <c r="AU2106">
        <v>3.59</v>
      </c>
      <c r="AV2106">
        <v>230</v>
      </c>
      <c r="AX2106">
        <f t="shared" si="287"/>
        <v>5.6849476394232825</v>
      </c>
      <c r="AZ2106" t="str">
        <f t="shared" si="295"/>
        <v>Pistacia lentiscus</v>
      </c>
      <c r="BA2106">
        <f t="shared" si="288"/>
        <v>35.200000000000003</v>
      </c>
      <c r="BB2106">
        <f t="shared" si="289"/>
        <v>2.0949476394232827</v>
      </c>
      <c r="BC2106">
        <f t="shared" si="290"/>
        <v>33.58</v>
      </c>
      <c r="BD2106">
        <f t="shared" si="291"/>
        <v>496</v>
      </c>
      <c r="BE2106">
        <f t="shared" si="292"/>
        <v>1.1200000000000001</v>
      </c>
      <c r="BF2106">
        <f t="shared" si="293"/>
        <v>3.45</v>
      </c>
      <c r="BG2106">
        <f t="shared" si="294"/>
        <v>7.4999999999999997E-2</v>
      </c>
    </row>
    <row r="2107" spans="1:59" x14ac:dyDescent="0.25">
      <c r="A2107">
        <v>9081</v>
      </c>
      <c r="B2107" t="s">
        <v>60</v>
      </c>
      <c r="C2107" t="s">
        <v>61</v>
      </c>
      <c r="D2107" t="s">
        <v>223</v>
      </c>
      <c r="E2107" t="s">
        <v>63</v>
      </c>
      <c r="F2107" t="s">
        <v>64</v>
      </c>
      <c r="G2107" t="s">
        <v>224</v>
      </c>
      <c r="H2107">
        <v>0.72699999999999998</v>
      </c>
      <c r="I2107" t="s">
        <v>7</v>
      </c>
      <c r="J2107" t="s">
        <v>225</v>
      </c>
      <c r="K2107" s="13">
        <v>0.28749999999999998</v>
      </c>
      <c r="L2107" t="s">
        <v>226</v>
      </c>
      <c r="M2107" t="s">
        <v>123</v>
      </c>
      <c r="N2107" t="s">
        <v>227</v>
      </c>
      <c r="O2107" t="s">
        <v>228</v>
      </c>
      <c r="P2107" t="s">
        <v>229</v>
      </c>
      <c r="Q2107">
        <v>-9999</v>
      </c>
      <c r="R2107">
        <v>-9999</v>
      </c>
      <c r="S2107">
        <v>27.9</v>
      </c>
      <c r="T2107">
        <v>447</v>
      </c>
      <c r="U2107">
        <v>49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42.35</v>
      </c>
      <c r="AB2107">
        <v>11.6</v>
      </c>
      <c r="AC2107">
        <v>-9999</v>
      </c>
      <c r="AD2107">
        <v>-9999</v>
      </c>
      <c r="AE2107">
        <v>-9999</v>
      </c>
      <c r="AF2107" t="s">
        <v>230</v>
      </c>
      <c r="AG2107">
        <v>-9999</v>
      </c>
      <c r="AH2107">
        <v>-1.1200000000000001</v>
      </c>
      <c r="AI2107">
        <v>-9999</v>
      </c>
      <c r="AJ2107">
        <v>-9999</v>
      </c>
      <c r="AK2107" t="s">
        <v>178</v>
      </c>
      <c r="AL2107">
        <v>-9999</v>
      </c>
      <c r="AM2107" t="s">
        <v>231</v>
      </c>
      <c r="AN2107" t="s">
        <v>232</v>
      </c>
      <c r="AO2107" t="s">
        <v>233</v>
      </c>
      <c r="AP2107" t="s">
        <v>234</v>
      </c>
      <c r="AQ2107">
        <v>-9999</v>
      </c>
      <c r="AR2107">
        <v>-9999</v>
      </c>
      <c r="AS2107">
        <v>7.9000000000000001E-2</v>
      </c>
      <c r="AT2107">
        <v>3.48</v>
      </c>
      <c r="AU2107">
        <v>1.78</v>
      </c>
      <c r="AV2107">
        <v>355.9</v>
      </c>
      <c r="AX2107">
        <f t="shared" si="287"/>
        <v>3.7578540598880634</v>
      </c>
      <c r="AZ2107" t="str">
        <f t="shared" si="295"/>
        <v>Pistacia lentiscus</v>
      </c>
      <c r="BA2107">
        <f t="shared" si="288"/>
        <v>27.9</v>
      </c>
      <c r="BB2107">
        <f t="shared" si="289"/>
        <v>1.9778540598880634</v>
      </c>
      <c r="BC2107">
        <f t="shared" si="290"/>
        <v>44.7</v>
      </c>
      <c r="BD2107">
        <f t="shared" si="291"/>
        <v>49</v>
      </c>
      <c r="BE2107">
        <f t="shared" si="292"/>
        <v>1.1200000000000001</v>
      </c>
      <c r="BF2107">
        <f t="shared" si="293"/>
        <v>3.48</v>
      </c>
      <c r="BG2107">
        <f t="shared" si="294"/>
        <v>7.9000000000000001E-2</v>
      </c>
    </row>
    <row r="2108" spans="1:59" x14ac:dyDescent="0.25">
      <c r="A2108">
        <v>9082</v>
      </c>
      <c r="B2108" t="s">
        <v>60</v>
      </c>
      <c r="C2108" t="s">
        <v>61</v>
      </c>
      <c r="D2108" t="s">
        <v>223</v>
      </c>
      <c r="E2108" t="s">
        <v>63</v>
      </c>
      <c r="F2108" t="s">
        <v>64</v>
      </c>
      <c r="G2108" t="s">
        <v>224</v>
      </c>
      <c r="H2108">
        <v>0.72699999999999998</v>
      </c>
      <c r="I2108" t="s">
        <v>7</v>
      </c>
      <c r="J2108" t="s">
        <v>225</v>
      </c>
      <c r="K2108" s="13">
        <v>0.67986111111111103</v>
      </c>
      <c r="L2108" t="s">
        <v>226</v>
      </c>
      <c r="M2108" t="s">
        <v>123</v>
      </c>
      <c r="N2108" t="s">
        <v>227</v>
      </c>
      <c r="O2108" t="s">
        <v>228</v>
      </c>
      <c r="P2108" t="s">
        <v>229</v>
      </c>
      <c r="Q2108">
        <v>-9999</v>
      </c>
      <c r="R2108">
        <v>-9999</v>
      </c>
      <c r="S2108">
        <v>33.799999999999997</v>
      </c>
      <c r="T2108">
        <v>322.10000000000002</v>
      </c>
      <c r="U2108">
        <v>449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42.35</v>
      </c>
      <c r="AB2108">
        <v>11.6</v>
      </c>
      <c r="AC2108">
        <v>-9999</v>
      </c>
      <c r="AD2108">
        <v>-9999</v>
      </c>
      <c r="AE2108">
        <v>-9999</v>
      </c>
      <c r="AF2108" t="s">
        <v>230</v>
      </c>
      <c r="AG2108">
        <v>-9999</v>
      </c>
      <c r="AH2108">
        <v>-1.05</v>
      </c>
      <c r="AI2108">
        <v>-9999</v>
      </c>
      <c r="AJ2108">
        <v>-9999</v>
      </c>
      <c r="AK2108" t="s">
        <v>178</v>
      </c>
      <c r="AL2108">
        <v>-9999</v>
      </c>
      <c r="AM2108" t="s">
        <v>231</v>
      </c>
      <c r="AN2108" t="s">
        <v>232</v>
      </c>
      <c r="AO2108" t="s">
        <v>233</v>
      </c>
      <c r="AP2108" t="s">
        <v>234</v>
      </c>
      <c r="AQ2108">
        <v>-9999</v>
      </c>
      <c r="AR2108">
        <v>-9999</v>
      </c>
      <c r="AS2108">
        <v>0.08</v>
      </c>
      <c r="AT2108">
        <v>3.08</v>
      </c>
      <c r="AU2108">
        <v>3</v>
      </c>
      <c r="AV2108">
        <v>230.6</v>
      </c>
      <c r="AX2108">
        <f t="shared" si="287"/>
        <v>5.2601392496562438</v>
      </c>
      <c r="AZ2108" t="str">
        <f t="shared" si="295"/>
        <v>Pistacia lentiscus</v>
      </c>
      <c r="BA2108">
        <f t="shared" si="288"/>
        <v>33.799999999999997</v>
      </c>
      <c r="BB2108">
        <f t="shared" si="289"/>
        <v>2.2601392496562438</v>
      </c>
      <c r="BC2108">
        <f t="shared" si="290"/>
        <v>32.21</v>
      </c>
      <c r="BD2108">
        <f t="shared" si="291"/>
        <v>449</v>
      </c>
      <c r="BE2108">
        <f t="shared" si="292"/>
        <v>1.05</v>
      </c>
      <c r="BF2108">
        <f t="shared" si="293"/>
        <v>3.08</v>
      </c>
      <c r="BG2108">
        <f t="shared" si="294"/>
        <v>0.08</v>
      </c>
    </row>
    <row r="2109" spans="1:59" x14ac:dyDescent="0.25">
      <c r="A2109">
        <v>9083</v>
      </c>
      <c r="B2109" t="s">
        <v>60</v>
      </c>
      <c r="C2109" t="s">
        <v>61</v>
      </c>
      <c r="D2109" t="s">
        <v>223</v>
      </c>
      <c r="E2109" t="s">
        <v>63</v>
      </c>
      <c r="F2109" t="s">
        <v>64</v>
      </c>
      <c r="G2109" t="s">
        <v>224</v>
      </c>
      <c r="H2109">
        <v>0.72699999999999998</v>
      </c>
      <c r="I2109" t="s">
        <v>7</v>
      </c>
      <c r="J2109" t="s">
        <v>225</v>
      </c>
      <c r="K2109" s="13">
        <v>0.43263888888888902</v>
      </c>
      <c r="L2109" t="s">
        <v>226</v>
      </c>
      <c r="M2109" t="s">
        <v>123</v>
      </c>
      <c r="N2109" t="s">
        <v>227</v>
      </c>
      <c r="O2109" t="s">
        <v>228</v>
      </c>
      <c r="P2109" t="s">
        <v>229</v>
      </c>
      <c r="Q2109">
        <v>-9999</v>
      </c>
      <c r="R2109">
        <v>-9999</v>
      </c>
      <c r="S2109">
        <v>34.700000000000003</v>
      </c>
      <c r="T2109">
        <v>366.4</v>
      </c>
      <c r="U2109">
        <v>499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42.35</v>
      </c>
      <c r="AB2109">
        <v>11.6</v>
      </c>
      <c r="AC2109">
        <v>-9999</v>
      </c>
      <c r="AD2109">
        <v>-9999</v>
      </c>
      <c r="AE2109">
        <v>-9999</v>
      </c>
      <c r="AF2109" t="s">
        <v>230</v>
      </c>
      <c r="AG2109">
        <v>-9999</v>
      </c>
      <c r="AH2109">
        <v>-1.1200000000000001</v>
      </c>
      <c r="AI2109">
        <v>-9999</v>
      </c>
      <c r="AJ2109">
        <v>-9999</v>
      </c>
      <c r="AK2109" t="s">
        <v>178</v>
      </c>
      <c r="AL2109">
        <v>-9999</v>
      </c>
      <c r="AM2109" t="s">
        <v>231</v>
      </c>
      <c r="AN2109" t="s">
        <v>232</v>
      </c>
      <c r="AO2109" t="s">
        <v>233</v>
      </c>
      <c r="AP2109" t="s">
        <v>234</v>
      </c>
      <c r="AQ2109">
        <v>-9999</v>
      </c>
      <c r="AR2109">
        <v>-9999</v>
      </c>
      <c r="AS2109">
        <v>8.1000000000000003E-2</v>
      </c>
      <c r="AT2109">
        <v>6.34</v>
      </c>
      <c r="AU2109">
        <v>3.07</v>
      </c>
      <c r="AV2109">
        <v>204.9</v>
      </c>
      <c r="AX2109">
        <f t="shared" si="287"/>
        <v>5.5299368880783089</v>
      </c>
      <c r="AZ2109" t="str">
        <f t="shared" si="295"/>
        <v>Pistacia lentiscus</v>
      </c>
      <c r="BA2109">
        <f t="shared" si="288"/>
        <v>34.700000000000003</v>
      </c>
      <c r="BB2109">
        <f t="shared" si="289"/>
        <v>2.459936888078309</v>
      </c>
      <c r="BC2109">
        <f t="shared" si="290"/>
        <v>36.64</v>
      </c>
      <c r="BD2109">
        <f t="shared" si="291"/>
        <v>499</v>
      </c>
      <c r="BE2109">
        <f t="shared" si="292"/>
        <v>1.1200000000000001</v>
      </c>
      <c r="BF2109">
        <f t="shared" si="293"/>
        <v>6.34</v>
      </c>
      <c r="BG2109">
        <f t="shared" si="294"/>
        <v>8.1000000000000003E-2</v>
      </c>
    </row>
    <row r="2110" spans="1:59" x14ac:dyDescent="0.25">
      <c r="A2110">
        <v>9084</v>
      </c>
      <c r="B2110" t="s">
        <v>60</v>
      </c>
      <c r="C2110" t="s">
        <v>61</v>
      </c>
      <c r="D2110" t="s">
        <v>223</v>
      </c>
      <c r="E2110" t="s">
        <v>63</v>
      </c>
      <c r="F2110" t="s">
        <v>64</v>
      </c>
      <c r="G2110" t="s">
        <v>224</v>
      </c>
      <c r="H2110">
        <v>0.72699999999999998</v>
      </c>
      <c r="I2110" t="s">
        <v>7</v>
      </c>
      <c r="J2110" t="s">
        <v>225</v>
      </c>
      <c r="K2110" s="13">
        <v>0.73888888888888904</v>
      </c>
      <c r="L2110" t="s">
        <v>226</v>
      </c>
      <c r="M2110" t="s">
        <v>123</v>
      </c>
      <c r="N2110" t="s">
        <v>227</v>
      </c>
      <c r="O2110" t="s">
        <v>228</v>
      </c>
      <c r="P2110" t="s">
        <v>229</v>
      </c>
      <c r="Q2110">
        <v>-9999</v>
      </c>
      <c r="R2110">
        <v>-9999</v>
      </c>
      <c r="S2110">
        <v>30.4</v>
      </c>
      <c r="T2110">
        <v>353.3</v>
      </c>
      <c r="U2110">
        <v>180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42.35</v>
      </c>
      <c r="AB2110">
        <v>11.6</v>
      </c>
      <c r="AC2110">
        <v>-9999</v>
      </c>
      <c r="AD2110">
        <v>-9999</v>
      </c>
      <c r="AE2110">
        <v>-9999</v>
      </c>
      <c r="AF2110" t="s">
        <v>230</v>
      </c>
      <c r="AG2110">
        <v>-9999</v>
      </c>
      <c r="AH2110">
        <v>-1.23</v>
      </c>
      <c r="AI2110">
        <v>-9999</v>
      </c>
      <c r="AJ2110">
        <v>-9999</v>
      </c>
      <c r="AK2110" t="s">
        <v>178</v>
      </c>
      <c r="AL2110">
        <v>-9999</v>
      </c>
      <c r="AM2110" t="s">
        <v>231</v>
      </c>
      <c r="AN2110" t="s">
        <v>232</v>
      </c>
      <c r="AO2110" t="s">
        <v>233</v>
      </c>
      <c r="AP2110" t="s">
        <v>234</v>
      </c>
      <c r="AQ2110">
        <v>-9999</v>
      </c>
      <c r="AR2110">
        <v>-9999</v>
      </c>
      <c r="AS2110">
        <v>8.1000000000000003E-2</v>
      </c>
      <c r="AT2110">
        <v>1.35</v>
      </c>
      <c r="AU2110">
        <v>2.4900000000000002</v>
      </c>
      <c r="AV2110">
        <v>306.60000000000002</v>
      </c>
      <c r="AX2110">
        <f t="shared" si="287"/>
        <v>4.3412484834173979</v>
      </c>
      <c r="AZ2110" t="str">
        <f t="shared" si="295"/>
        <v>Pistacia lentiscus</v>
      </c>
      <c r="BA2110">
        <f t="shared" si="288"/>
        <v>30.4</v>
      </c>
      <c r="BB2110">
        <f t="shared" si="289"/>
        <v>1.8512484834173977</v>
      </c>
      <c r="BC2110">
        <f t="shared" si="290"/>
        <v>35.33</v>
      </c>
      <c r="BD2110">
        <f t="shared" si="291"/>
        <v>180</v>
      </c>
      <c r="BE2110">
        <f t="shared" si="292"/>
        <v>1.23</v>
      </c>
      <c r="BF2110">
        <f t="shared" si="293"/>
        <v>1.35</v>
      </c>
      <c r="BG2110">
        <f t="shared" si="294"/>
        <v>8.1000000000000003E-2</v>
      </c>
    </row>
    <row r="2111" spans="1:59" x14ac:dyDescent="0.25">
      <c r="A2111">
        <v>9085</v>
      </c>
      <c r="B2111" t="s">
        <v>60</v>
      </c>
      <c r="C2111" t="s">
        <v>61</v>
      </c>
      <c r="D2111" t="s">
        <v>223</v>
      </c>
      <c r="E2111" t="s">
        <v>63</v>
      </c>
      <c r="F2111" t="s">
        <v>64</v>
      </c>
      <c r="G2111" t="s">
        <v>224</v>
      </c>
      <c r="H2111">
        <v>0.72699999999999998</v>
      </c>
      <c r="I2111" t="s">
        <v>7</v>
      </c>
      <c r="J2111" t="s">
        <v>225</v>
      </c>
      <c r="K2111" s="13">
        <v>0.41875000000000001</v>
      </c>
      <c r="L2111" t="s">
        <v>226</v>
      </c>
      <c r="M2111" t="s">
        <v>123</v>
      </c>
      <c r="N2111" t="s">
        <v>227</v>
      </c>
      <c r="O2111" t="s">
        <v>228</v>
      </c>
      <c r="P2111" t="s">
        <v>229</v>
      </c>
      <c r="Q2111">
        <v>-9999</v>
      </c>
      <c r="R2111">
        <v>-9999</v>
      </c>
      <c r="S2111">
        <v>33.700000000000003</v>
      </c>
      <c r="T2111">
        <v>352.6</v>
      </c>
      <c r="U2111">
        <v>882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42.35</v>
      </c>
      <c r="AB2111">
        <v>11.6</v>
      </c>
      <c r="AC2111">
        <v>-9999</v>
      </c>
      <c r="AD2111">
        <v>-9999</v>
      </c>
      <c r="AE2111">
        <v>-9999</v>
      </c>
      <c r="AF2111" t="s">
        <v>230</v>
      </c>
      <c r="AG2111">
        <v>-9999</v>
      </c>
      <c r="AH2111">
        <v>-1.23</v>
      </c>
      <c r="AI2111">
        <v>-9999</v>
      </c>
      <c r="AJ2111">
        <v>-9999</v>
      </c>
      <c r="AK2111" t="s">
        <v>178</v>
      </c>
      <c r="AL2111">
        <v>-9999</v>
      </c>
      <c r="AM2111" t="s">
        <v>231</v>
      </c>
      <c r="AN2111" t="s">
        <v>232</v>
      </c>
      <c r="AO2111" t="s">
        <v>233</v>
      </c>
      <c r="AP2111" t="s">
        <v>234</v>
      </c>
      <c r="AQ2111">
        <v>-9999</v>
      </c>
      <c r="AR2111">
        <v>-9999</v>
      </c>
      <c r="AS2111">
        <v>8.4000000000000005E-2</v>
      </c>
      <c r="AT2111">
        <v>6.08</v>
      </c>
      <c r="AU2111">
        <v>3.87</v>
      </c>
      <c r="AV2111">
        <v>193.2</v>
      </c>
      <c r="AX2111">
        <f t="shared" si="287"/>
        <v>5.2308790160757237</v>
      </c>
      <c r="AZ2111" t="str">
        <f t="shared" si="295"/>
        <v>Pistacia lentiscus</v>
      </c>
      <c r="BA2111">
        <f t="shared" si="288"/>
        <v>33.700000000000003</v>
      </c>
      <c r="BB2111">
        <f t="shared" si="289"/>
        <v>1.3608790160757236</v>
      </c>
      <c r="BC2111">
        <f t="shared" si="290"/>
        <v>35.260000000000005</v>
      </c>
      <c r="BD2111">
        <f t="shared" si="291"/>
        <v>882</v>
      </c>
      <c r="BE2111">
        <f t="shared" si="292"/>
        <v>1.23</v>
      </c>
      <c r="BF2111">
        <f t="shared" si="293"/>
        <v>6.08</v>
      </c>
      <c r="BG2111">
        <f t="shared" si="294"/>
        <v>8.4000000000000005E-2</v>
      </c>
    </row>
    <row r="2112" spans="1:59" x14ac:dyDescent="0.25">
      <c r="A2112">
        <v>9086</v>
      </c>
      <c r="B2112" t="s">
        <v>60</v>
      </c>
      <c r="C2112" t="s">
        <v>61</v>
      </c>
      <c r="D2112" t="s">
        <v>223</v>
      </c>
      <c r="E2112" t="s">
        <v>63</v>
      </c>
      <c r="F2112" t="s">
        <v>64</v>
      </c>
      <c r="G2112" t="s">
        <v>224</v>
      </c>
      <c r="H2112">
        <v>0.72699999999999998</v>
      </c>
      <c r="I2112" t="s">
        <v>7</v>
      </c>
      <c r="J2112" t="s">
        <v>225</v>
      </c>
      <c r="K2112" s="13">
        <v>0.63888888888888895</v>
      </c>
      <c r="L2112" t="s">
        <v>226</v>
      </c>
      <c r="M2112" t="s">
        <v>123</v>
      </c>
      <c r="N2112" t="s">
        <v>227</v>
      </c>
      <c r="O2112" t="s">
        <v>228</v>
      </c>
      <c r="P2112" t="s">
        <v>229</v>
      </c>
      <c r="Q2112">
        <v>-9999</v>
      </c>
      <c r="R2112">
        <v>-9999</v>
      </c>
      <c r="S2112">
        <v>33.6</v>
      </c>
      <c r="T2112">
        <v>351.4</v>
      </c>
      <c r="U2112">
        <v>669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42.35</v>
      </c>
      <c r="AB2112">
        <v>11.6</v>
      </c>
      <c r="AC2112">
        <v>-9999</v>
      </c>
      <c r="AD2112">
        <v>-9999</v>
      </c>
      <c r="AE2112">
        <v>-9999</v>
      </c>
      <c r="AF2112" t="s">
        <v>230</v>
      </c>
      <c r="AG2112">
        <v>-9999</v>
      </c>
      <c r="AH2112">
        <v>-1.23</v>
      </c>
      <c r="AI2112">
        <v>-9999</v>
      </c>
      <c r="AJ2112">
        <v>-9999</v>
      </c>
      <c r="AK2112" t="s">
        <v>178</v>
      </c>
      <c r="AL2112">
        <v>-9999</v>
      </c>
      <c r="AM2112" t="s">
        <v>231</v>
      </c>
      <c r="AN2112" t="s">
        <v>232</v>
      </c>
      <c r="AO2112" t="s">
        <v>233</v>
      </c>
      <c r="AP2112" t="s">
        <v>234</v>
      </c>
      <c r="AQ2112">
        <v>-9999</v>
      </c>
      <c r="AR2112">
        <v>-9999</v>
      </c>
      <c r="AS2112">
        <v>8.5000000000000006E-2</v>
      </c>
      <c r="AT2112">
        <v>4.49</v>
      </c>
      <c r="AU2112">
        <v>3.34</v>
      </c>
      <c r="AV2112">
        <v>232.8</v>
      </c>
      <c r="AX2112">
        <f t="shared" si="287"/>
        <v>5.2017601243178317</v>
      </c>
      <c r="AZ2112" t="str">
        <f t="shared" si="295"/>
        <v>Pistacia lentiscus</v>
      </c>
      <c r="BA2112">
        <f t="shared" si="288"/>
        <v>33.6</v>
      </c>
      <c r="BB2112">
        <f t="shared" si="289"/>
        <v>1.8617601243178319</v>
      </c>
      <c r="BC2112">
        <f t="shared" si="290"/>
        <v>35.14</v>
      </c>
      <c r="BD2112">
        <f t="shared" si="291"/>
        <v>669</v>
      </c>
      <c r="BE2112">
        <f t="shared" si="292"/>
        <v>1.23</v>
      </c>
      <c r="BF2112">
        <f t="shared" si="293"/>
        <v>4.49</v>
      </c>
      <c r="BG2112">
        <f t="shared" si="294"/>
        <v>8.5000000000000006E-2</v>
      </c>
    </row>
    <row r="2113" spans="1:59" x14ac:dyDescent="0.25">
      <c r="A2113">
        <v>9087</v>
      </c>
      <c r="B2113" t="s">
        <v>60</v>
      </c>
      <c r="C2113" t="s">
        <v>61</v>
      </c>
      <c r="D2113" t="s">
        <v>223</v>
      </c>
      <c r="E2113" t="s">
        <v>63</v>
      </c>
      <c r="F2113" t="s">
        <v>64</v>
      </c>
      <c r="G2113" t="s">
        <v>224</v>
      </c>
      <c r="H2113">
        <v>0.72699999999999998</v>
      </c>
      <c r="I2113" t="s">
        <v>7</v>
      </c>
      <c r="J2113" t="s">
        <v>225</v>
      </c>
      <c r="K2113" s="13">
        <v>0.38541666666666702</v>
      </c>
      <c r="L2113" t="s">
        <v>226</v>
      </c>
      <c r="M2113" t="s">
        <v>123</v>
      </c>
      <c r="N2113" t="s">
        <v>227</v>
      </c>
      <c r="O2113" t="s">
        <v>228</v>
      </c>
      <c r="P2113" t="s">
        <v>229</v>
      </c>
      <c r="Q2113">
        <v>-9999</v>
      </c>
      <c r="R2113">
        <v>-9999</v>
      </c>
      <c r="S2113">
        <v>33.4</v>
      </c>
      <c r="T2113">
        <v>373.4</v>
      </c>
      <c r="U2113">
        <v>474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42.35</v>
      </c>
      <c r="AB2113">
        <v>11.6</v>
      </c>
      <c r="AC2113">
        <v>-9999</v>
      </c>
      <c r="AD2113">
        <v>-9999</v>
      </c>
      <c r="AE2113">
        <v>-9999</v>
      </c>
      <c r="AF2113" t="s">
        <v>230</v>
      </c>
      <c r="AG2113">
        <v>-9999</v>
      </c>
      <c r="AH2113">
        <v>-1.1200000000000001</v>
      </c>
      <c r="AI2113">
        <v>-9999</v>
      </c>
      <c r="AJ2113">
        <v>-9999</v>
      </c>
      <c r="AK2113" t="s">
        <v>178</v>
      </c>
      <c r="AL2113">
        <v>-9999</v>
      </c>
      <c r="AM2113" t="s">
        <v>231</v>
      </c>
      <c r="AN2113" t="s">
        <v>232</v>
      </c>
      <c r="AO2113" t="s">
        <v>233</v>
      </c>
      <c r="AP2113" t="s">
        <v>234</v>
      </c>
      <c r="AQ2113">
        <v>-9999</v>
      </c>
      <c r="AR2113">
        <v>-9999</v>
      </c>
      <c r="AS2113">
        <v>8.7999999999999995E-2</v>
      </c>
      <c r="AT2113">
        <v>5.99</v>
      </c>
      <c r="AU2113">
        <v>2.66</v>
      </c>
      <c r="AV2113">
        <v>235.8</v>
      </c>
      <c r="AX2113">
        <f t="shared" si="287"/>
        <v>5.1439440831079715</v>
      </c>
      <c r="AZ2113" t="str">
        <f t="shared" si="295"/>
        <v>Pistacia lentiscus</v>
      </c>
      <c r="BA2113">
        <f t="shared" si="288"/>
        <v>33.4</v>
      </c>
      <c r="BB2113">
        <f t="shared" si="289"/>
        <v>2.4839440831079713</v>
      </c>
      <c r="BC2113">
        <f t="shared" si="290"/>
        <v>37.339999999999996</v>
      </c>
      <c r="BD2113">
        <f t="shared" si="291"/>
        <v>474</v>
      </c>
      <c r="BE2113">
        <f t="shared" si="292"/>
        <v>1.1200000000000001</v>
      </c>
      <c r="BF2113">
        <f t="shared" si="293"/>
        <v>5.99</v>
      </c>
      <c r="BG2113">
        <f t="shared" si="294"/>
        <v>8.7999999999999995E-2</v>
      </c>
    </row>
    <row r="2114" spans="1:59" x14ac:dyDescent="0.25">
      <c r="A2114">
        <v>9088</v>
      </c>
      <c r="B2114" t="s">
        <v>60</v>
      </c>
      <c r="C2114" t="s">
        <v>61</v>
      </c>
      <c r="D2114" t="s">
        <v>223</v>
      </c>
      <c r="E2114" t="s">
        <v>63</v>
      </c>
      <c r="F2114" t="s">
        <v>64</v>
      </c>
      <c r="G2114" t="s">
        <v>224</v>
      </c>
      <c r="H2114">
        <v>0.72699999999999998</v>
      </c>
      <c r="I2114" t="s">
        <v>7</v>
      </c>
      <c r="J2114" t="s">
        <v>225</v>
      </c>
      <c r="K2114" s="13">
        <v>0.34861111111111098</v>
      </c>
      <c r="L2114" t="s">
        <v>226</v>
      </c>
      <c r="M2114" t="s">
        <v>123</v>
      </c>
      <c r="N2114" t="s">
        <v>227</v>
      </c>
      <c r="O2114" t="s">
        <v>228</v>
      </c>
      <c r="P2114" t="s">
        <v>229</v>
      </c>
      <c r="Q2114">
        <v>-9999</v>
      </c>
      <c r="R2114">
        <v>-9999</v>
      </c>
      <c r="S2114">
        <v>31.5</v>
      </c>
      <c r="T2114">
        <v>356</v>
      </c>
      <c r="U2114">
        <v>536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42.35</v>
      </c>
      <c r="AB2114">
        <v>11.6</v>
      </c>
      <c r="AC2114">
        <v>-9999</v>
      </c>
      <c r="AD2114">
        <v>-9999</v>
      </c>
      <c r="AE2114">
        <v>-9999</v>
      </c>
      <c r="AF2114" t="s">
        <v>230</v>
      </c>
      <c r="AG2114">
        <v>-9999</v>
      </c>
      <c r="AH2114">
        <v>-1.23</v>
      </c>
      <c r="AI2114">
        <v>-9999</v>
      </c>
      <c r="AJ2114">
        <v>-9999</v>
      </c>
      <c r="AK2114" t="s">
        <v>178</v>
      </c>
      <c r="AL2114">
        <v>-9999</v>
      </c>
      <c r="AM2114" t="s">
        <v>231</v>
      </c>
      <c r="AN2114" t="s">
        <v>232</v>
      </c>
      <c r="AO2114" t="s">
        <v>233</v>
      </c>
      <c r="AP2114" t="s">
        <v>234</v>
      </c>
      <c r="AQ2114">
        <v>-9999</v>
      </c>
      <c r="AR2114">
        <v>-9999</v>
      </c>
      <c r="AS2114">
        <v>8.8999999999999996E-2</v>
      </c>
      <c r="AT2114">
        <v>6.37</v>
      </c>
      <c r="AU2114">
        <v>3.13</v>
      </c>
      <c r="AV2114">
        <v>195.2</v>
      </c>
      <c r="AX2114">
        <f t="shared" ref="AX2114:AX2177" si="296">0.61078*EXP(17.27*BA2114/(BA2114+237.3))</f>
        <v>4.621917558267711</v>
      </c>
      <c r="AZ2114" t="str">
        <f t="shared" si="295"/>
        <v>Pistacia lentiscus</v>
      </c>
      <c r="BA2114">
        <f t="shared" ref="BA2114:BA2177" si="297">S2114</f>
        <v>31.5</v>
      </c>
      <c r="BB2114">
        <f t="shared" ref="BB2114:BB2177" si="298">AX2114-AU2114</f>
        <v>1.4919175582677111</v>
      </c>
      <c r="BC2114">
        <f t="shared" ref="BC2114:BC2177" si="299">T2114/10</f>
        <v>35.6</v>
      </c>
      <c r="BD2114">
        <f t="shared" ref="BD2114:BD2177" si="300">U2114</f>
        <v>536</v>
      </c>
      <c r="BE2114">
        <f t="shared" ref="BE2114:BE2177" si="301">-AH2114</f>
        <v>1.23</v>
      </c>
      <c r="BF2114">
        <f t="shared" ref="BF2114:BF2177" si="302">AT2114</f>
        <v>6.37</v>
      </c>
      <c r="BG2114">
        <f t="shared" ref="BG2114:BG2177" si="303">AS2114</f>
        <v>8.8999999999999996E-2</v>
      </c>
    </row>
    <row r="2115" spans="1:59" x14ac:dyDescent="0.25">
      <c r="A2115">
        <v>9089</v>
      </c>
      <c r="B2115" t="s">
        <v>60</v>
      </c>
      <c r="C2115" t="s">
        <v>61</v>
      </c>
      <c r="D2115" t="s">
        <v>223</v>
      </c>
      <c r="E2115" t="s">
        <v>63</v>
      </c>
      <c r="F2115" t="s">
        <v>64</v>
      </c>
      <c r="G2115" t="s">
        <v>224</v>
      </c>
      <c r="H2115">
        <v>0.72699999999999998</v>
      </c>
      <c r="I2115" t="s">
        <v>7</v>
      </c>
      <c r="J2115" t="s">
        <v>225</v>
      </c>
      <c r="K2115" s="13">
        <v>0.28333333333333299</v>
      </c>
      <c r="L2115" t="s">
        <v>226</v>
      </c>
      <c r="M2115" t="s">
        <v>123</v>
      </c>
      <c r="N2115" t="s">
        <v>227</v>
      </c>
      <c r="O2115" t="s">
        <v>228</v>
      </c>
      <c r="P2115" t="s">
        <v>229</v>
      </c>
      <c r="Q2115">
        <v>-9999</v>
      </c>
      <c r="R2115">
        <v>-9999</v>
      </c>
      <c r="S2115">
        <v>27.4</v>
      </c>
      <c r="T2115">
        <v>416</v>
      </c>
      <c r="U2115">
        <v>171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42.35</v>
      </c>
      <c r="AB2115">
        <v>11.6</v>
      </c>
      <c r="AC2115">
        <v>-9999</v>
      </c>
      <c r="AD2115">
        <v>-9999</v>
      </c>
      <c r="AE2115">
        <v>-9999</v>
      </c>
      <c r="AF2115" t="s">
        <v>230</v>
      </c>
      <c r="AG2115">
        <v>-9999</v>
      </c>
      <c r="AH2115">
        <v>-1.05</v>
      </c>
      <c r="AI2115">
        <v>-9999</v>
      </c>
      <c r="AJ2115">
        <v>-9999</v>
      </c>
      <c r="AK2115" t="s">
        <v>178</v>
      </c>
      <c r="AL2115">
        <v>-9999</v>
      </c>
      <c r="AM2115" t="s">
        <v>231</v>
      </c>
      <c r="AN2115" t="s">
        <v>232</v>
      </c>
      <c r="AO2115" t="s">
        <v>233</v>
      </c>
      <c r="AP2115" t="s">
        <v>234</v>
      </c>
      <c r="AQ2115">
        <v>-9999</v>
      </c>
      <c r="AR2115">
        <v>-9999</v>
      </c>
      <c r="AS2115">
        <v>0.09</v>
      </c>
      <c r="AT2115">
        <v>3.88</v>
      </c>
      <c r="AU2115">
        <v>1.56</v>
      </c>
      <c r="AV2115">
        <v>311.39999999999998</v>
      </c>
      <c r="AX2115">
        <f t="shared" si="296"/>
        <v>3.649748148926879</v>
      </c>
      <c r="AZ2115" t="str">
        <f t="shared" si="295"/>
        <v>Pistacia lentiscus</v>
      </c>
      <c r="BA2115">
        <f t="shared" si="297"/>
        <v>27.4</v>
      </c>
      <c r="BB2115">
        <f t="shared" si="298"/>
        <v>2.089748148926879</v>
      </c>
      <c r="BC2115">
        <f t="shared" si="299"/>
        <v>41.6</v>
      </c>
      <c r="BD2115">
        <f t="shared" si="300"/>
        <v>171</v>
      </c>
      <c r="BE2115">
        <f t="shared" si="301"/>
        <v>1.05</v>
      </c>
      <c r="BF2115">
        <f t="shared" si="302"/>
        <v>3.88</v>
      </c>
      <c r="BG2115">
        <f t="shared" si="303"/>
        <v>0.09</v>
      </c>
    </row>
    <row r="2116" spans="1:59" x14ac:dyDescent="0.25">
      <c r="A2116">
        <v>9090</v>
      </c>
      <c r="B2116" t="s">
        <v>60</v>
      </c>
      <c r="C2116" t="s">
        <v>61</v>
      </c>
      <c r="D2116" t="s">
        <v>223</v>
      </c>
      <c r="E2116" t="s">
        <v>63</v>
      </c>
      <c r="F2116" t="s">
        <v>64</v>
      </c>
      <c r="G2116" t="s">
        <v>224</v>
      </c>
      <c r="H2116">
        <v>0.72699999999999998</v>
      </c>
      <c r="I2116" t="s">
        <v>7</v>
      </c>
      <c r="J2116" t="s">
        <v>225</v>
      </c>
      <c r="K2116" s="13">
        <v>0.327777777777778</v>
      </c>
      <c r="L2116" t="s">
        <v>226</v>
      </c>
      <c r="M2116" t="s">
        <v>123</v>
      </c>
      <c r="N2116" t="s">
        <v>227</v>
      </c>
      <c r="O2116" t="s">
        <v>228</v>
      </c>
      <c r="P2116" t="s">
        <v>229</v>
      </c>
      <c r="Q2116">
        <v>-9999</v>
      </c>
      <c r="R2116">
        <v>-9999</v>
      </c>
      <c r="S2116">
        <v>30</v>
      </c>
      <c r="T2116">
        <v>399</v>
      </c>
      <c r="U2116">
        <v>379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42.35</v>
      </c>
      <c r="AB2116">
        <v>11.6</v>
      </c>
      <c r="AC2116">
        <v>-9999</v>
      </c>
      <c r="AD2116">
        <v>-9999</v>
      </c>
      <c r="AE2116">
        <v>-9999</v>
      </c>
      <c r="AF2116" t="s">
        <v>230</v>
      </c>
      <c r="AG2116">
        <v>-9999</v>
      </c>
      <c r="AH2116">
        <v>-1.05</v>
      </c>
      <c r="AI2116">
        <v>-9999</v>
      </c>
      <c r="AJ2116">
        <v>-9999</v>
      </c>
      <c r="AK2116" t="s">
        <v>178</v>
      </c>
      <c r="AL2116">
        <v>-9999</v>
      </c>
      <c r="AM2116" t="s">
        <v>231</v>
      </c>
      <c r="AN2116" t="s">
        <v>232</v>
      </c>
      <c r="AO2116" t="s">
        <v>233</v>
      </c>
      <c r="AP2116" t="s">
        <v>234</v>
      </c>
      <c r="AQ2116">
        <v>-9999</v>
      </c>
      <c r="AR2116">
        <v>-9999</v>
      </c>
      <c r="AS2116">
        <v>0.104</v>
      </c>
      <c r="AT2116">
        <v>9.01</v>
      </c>
      <c r="AU2116">
        <v>1.8</v>
      </c>
      <c r="AV2116">
        <v>212.6</v>
      </c>
      <c r="AX2116">
        <f t="shared" si="296"/>
        <v>4.2429261240812544</v>
      </c>
      <c r="AZ2116" t="str">
        <f t="shared" si="295"/>
        <v>Pistacia lentiscus</v>
      </c>
      <c r="BA2116">
        <f t="shared" si="297"/>
        <v>30</v>
      </c>
      <c r="BB2116">
        <f t="shared" si="298"/>
        <v>2.4429261240812545</v>
      </c>
      <c r="BC2116">
        <f t="shared" si="299"/>
        <v>39.9</v>
      </c>
      <c r="BD2116">
        <f t="shared" si="300"/>
        <v>379</v>
      </c>
      <c r="BE2116">
        <f t="shared" si="301"/>
        <v>1.05</v>
      </c>
      <c r="BF2116">
        <f t="shared" si="302"/>
        <v>9.01</v>
      </c>
      <c r="BG2116">
        <f t="shared" si="303"/>
        <v>0.104</v>
      </c>
    </row>
    <row r="2117" spans="1:59" x14ac:dyDescent="0.25">
      <c r="A2117">
        <v>9091</v>
      </c>
      <c r="B2117" t="s">
        <v>60</v>
      </c>
      <c r="C2117" t="s">
        <v>61</v>
      </c>
      <c r="D2117" t="s">
        <v>223</v>
      </c>
      <c r="E2117" t="s">
        <v>63</v>
      </c>
      <c r="F2117" t="s">
        <v>64</v>
      </c>
      <c r="G2117" t="s">
        <v>224</v>
      </c>
      <c r="H2117">
        <v>0.72699999999999998</v>
      </c>
      <c r="I2117" t="s">
        <v>7</v>
      </c>
      <c r="J2117" t="s">
        <v>225</v>
      </c>
      <c r="K2117" s="13">
        <v>0.49305555555555602</v>
      </c>
      <c r="L2117" t="s">
        <v>226</v>
      </c>
      <c r="M2117" t="s">
        <v>123</v>
      </c>
      <c r="N2117" t="s">
        <v>227</v>
      </c>
      <c r="O2117" t="s">
        <v>228</v>
      </c>
      <c r="P2117" t="s">
        <v>229</v>
      </c>
      <c r="Q2117">
        <v>-9999</v>
      </c>
      <c r="R2117">
        <v>-9999</v>
      </c>
      <c r="S2117">
        <v>36.9</v>
      </c>
      <c r="T2117">
        <v>364.6</v>
      </c>
      <c r="U2117">
        <v>1038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42.35</v>
      </c>
      <c r="AB2117">
        <v>11.6</v>
      </c>
      <c r="AC2117">
        <v>-9999</v>
      </c>
      <c r="AD2117">
        <v>-9999</v>
      </c>
      <c r="AE2117">
        <v>-9999</v>
      </c>
      <c r="AF2117" t="s">
        <v>230</v>
      </c>
      <c r="AG2117">
        <v>-9999</v>
      </c>
      <c r="AH2117">
        <v>-1.05</v>
      </c>
      <c r="AI2117">
        <v>-9999</v>
      </c>
      <c r="AJ2117">
        <v>-9999</v>
      </c>
      <c r="AK2117" t="s">
        <v>178</v>
      </c>
      <c r="AL2117">
        <v>-9999</v>
      </c>
      <c r="AM2117" t="s">
        <v>231</v>
      </c>
      <c r="AN2117" t="s">
        <v>232</v>
      </c>
      <c r="AO2117" t="s">
        <v>233</v>
      </c>
      <c r="AP2117" t="s">
        <v>234</v>
      </c>
      <c r="AQ2117">
        <v>-9999</v>
      </c>
      <c r="AR2117">
        <v>-9999</v>
      </c>
      <c r="AS2117">
        <v>0.13400000000000001</v>
      </c>
      <c r="AT2117">
        <v>9.07</v>
      </c>
      <c r="AU2117">
        <v>3.72</v>
      </c>
      <c r="AV2117">
        <v>205.6</v>
      </c>
      <c r="AX2117">
        <f t="shared" si="296"/>
        <v>6.2405137622421121</v>
      </c>
      <c r="AZ2117" t="str">
        <f t="shared" si="295"/>
        <v>Pistacia lentiscus</v>
      </c>
      <c r="BA2117">
        <f t="shared" si="297"/>
        <v>36.9</v>
      </c>
      <c r="BB2117">
        <f t="shared" si="298"/>
        <v>2.5205137622421119</v>
      </c>
      <c r="BC2117">
        <f t="shared" si="299"/>
        <v>36.46</v>
      </c>
      <c r="BD2117">
        <f t="shared" si="300"/>
        <v>1038</v>
      </c>
      <c r="BE2117">
        <f t="shared" si="301"/>
        <v>1.05</v>
      </c>
      <c r="BF2117">
        <f t="shared" si="302"/>
        <v>9.07</v>
      </c>
      <c r="BG2117">
        <f t="shared" si="303"/>
        <v>0.13400000000000001</v>
      </c>
    </row>
    <row r="2118" spans="1:59" x14ac:dyDescent="0.25">
      <c r="A2118">
        <v>9092</v>
      </c>
      <c r="B2118" t="s">
        <v>60</v>
      </c>
      <c r="C2118" t="s">
        <v>61</v>
      </c>
      <c r="D2118" t="s">
        <v>223</v>
      </c>
      <c r="E2118" t="s">
        <v>63</v>
      </c>
      <c r="F2118" t="s">
        <v>64</v>
      </c>
      <c r="G2118" t="s">
        <v>224</v>
      </c>
      <c r="H2118">
        <v>0.72699999999999998</v>
      </c>
      <c r="I2118" t="s">
        <v>7</v>
      </c>
      <c r="J2118" t="s">
        <v>225</v>
      </c>
      <c r="K2118" s="13">
        <v>0.49444444444444402</v>
      </c>
      <c r="L2118" t="s">
        <v>226</v>
      </c>
      <c r="M2118" t="s">
        <v>123</v>
      </c>
      <c r="N2118" t="s">
        <v>227</v>
      </c>
      <c r="O2118" t="s">
        <v>228</v>
      </c>
      <c r="P2118" t="s">
        <v>229</v>
      </c>
      <c r="Q2118">
        <v>-9999</v>
      </c>
      <c r="R2118">
        <v>-9999</v>
      </c>
      <c r="S2118">
        <v>35.6</v>
      </c>
      <c r="T2118">
        <v>349.1</v>
      </c>
      <c r="U2118">
        <v>634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42.35</v>
      </c>
      <c r="AB2118">
        <v>11.6</v>
      </c>
      <c r="AC2118">
        <v>-9999</v>
      </c>
      <c r="AD2118">
        <v>-9999</v>
      </c>
      <c r="AE2118">
        <v>-9999</v>
      </c>
      <c r="AF2118" t="s">
        <v>230</v>
      </c>
      <c r="AG2118">
        <v>-9999</v>
      </c>
      <c r="AH2118">
        <v>-1.1200000000000001</v>
      </c>
      <c r="AI2118">
        <v>-9999</v>
      </c>
      <c r="AJ2118">
        <v>-9999</v>
      </c>
      <c r="AK2118" t="s">
        <v>178</v>
      </c>
      <c r="AL2118">
        <v>-9999</v>
      </c>
      <c r="AM2118" t="s">
        <v>231</v>
      </c>
      <c r="AN2118" t="s">
        <v>232</v>
      </c>
      <c r="AO2118" t="s">
        <v>233</v>
      </c>
      <c r="AP2118" t="s">
        <v>234</v>
      </c>
      <c r="AQ2118">
        <v>-9999</v>
      </c>
      <c r="AR2118">
        <v>-9999</v>
      </c>
      <c r="AS2118">
        <v>0.13400000000000001</v>
      </c>
      <c r="AT2118">
        <v>7.78</v>
      </c>
      <c r="AU2118">
        <v>3.01</v>
      </c>
      <c r="AV2118">
        <v>217.4</v>
      </c>
      <c r="AX2118">
        <f t="shared" si="296"/>
        <v>5.8116550355508769</v>
      </c>
      <c r="AZ2118" t="str">
        <f t="shared" si="295"/>
        <v>Pistacia lentiscus</v>
      </c>
      <c r="BA2118">
        <f t="shared" si="297"/>
        <v>35.6</v>
      </c>
      <c r="BB2118">
        <f t="shared" si="298"/>
        <v>2.8016550355508771</v>
      </c>
      <c r="BC2118">
        <f t="shared" si="299"/>
        <v>34.910000000000004</v>
      </c>
      <c r="BD2118">
        <f t="shared" si="300"/>
        <v>634</v>
      </c>
      <c r="BE2118">
        <f t="shared" si="301"/>
        <v>1.1200000000000001</v>
      </c>
      <c r="BF2118">
        <f t="shared" si="302"/>
        <v>7.78</v>
      </c>
      <c r="BG2118">
        <f t="shared" si="303"/>
        <v>0.13400000000000001</v>
      </c>
    </row>
    <row r="2119" spans="1:59" x14ac:dyDescent="0.25">
      <c r="A2119">
        <v>9093</v>
      </c>
      <c r="B2119" t="s">
        <v>60</v>
      </c>
      <c r="C2119" t="s">
        <v>61</v>
      </c>
      <c r="D2119" t="s">
        <v>223</v>
      </c>
      <c r="E2119" t="s">
        <v>63</v>
      </c>
      <c r="F2119" t="s">
        <v>64</v>
      </c>
      <c r="G2119" t="s">
        <v>224</v>
      </c>
      <c r="H2119">
        <v>0.72699999999999998</v>
      </c>
      <c r="I2119" t="s">
        <v>7</v>
      </c>
      <c r="J2119" t="s">
        <v>225</v>
      </c>
      <c r="K2119" s="13">
        <v>0.46875</v>
      </c>
      <c r="L2119" t="s">
        <v>226</v>
      </c>
      <c r="M2119" t="s">
        <v>123</v>
      </c>
      <c r="N2119" t="s">
        <v>227</v>
      </c>
      <c r="O2119" t="s">
        <v>228</v>
      </c>
      <c r="P2119" t="s">
        <v>229</v>
      </c>
      <c r="Q2119">
        <v>-9999</v>
      </c>
      <c r="R2119">
        <v>-9999</v>
      </c>
      <c r="S2119">
        <v>33.700000000000003</v>
      </c>
      <c r="T2119">
        <v>355.7</v>
      </c>
      <c r="U2119">
        <v>721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42.35</v>
      </c>
      <c r="AB2119">
        <v>11.6</v>
      </c>
      <c r="AC2119">
        <v>-9999</v>
      </c>
      <c r="AD2119">
        <v>-9999</v>
      </c>
      <c r="AE2119">
        <v>-9999</v>
      </c>
      <c r="AF2119" t="s">
        <v>230</v>
      </c>
      <c r="AG2119">
        <v>-9999</v>
      </c>
      <c r="AH2119">
        <v>-1.23</v>
      </c>
      <c r="AI2119">
        <v>-9999</v>
      </c>
      <c r="AJ2119">
        <v>-9999</v>
      </c>
      <c r="AK2119" t="s">
        <v>178</v>
      </c>
      <c r="AL2119">
        <v>-9999</v>
      </c>
      <c r="AM2119" t="s">
        <v>231</v>
      </c>
      <c r="AN2119" t="s">
        <v>232</v>
      </c>
      <c r="AO2119" t="s">
        <v>233</v>
      </c>
      <c r="AP2119" t="s">
        <v>234</v>
      </c>
      <c r="AQ2119">
        <v>-9999</v>
      </c>
      <c r="AR2119">
        <v>-9999</v>
      </c>
      <c r="AS2119">
        <v>0.13500000000000001</v>
      </c>
      <c r="AT2119">
        <v>6.43</v>
      </c>
      <c r="AU2119">
        <v>3.15</v>
      </c>
      <c r="AV2119">
        <v>247.1</v>
      </c>
      <c r="AX2119">
        <f t="shared" si="296"/>
        <v>5.2308790160757237</v>
      </c>
      <c r="AZ2119" t="str">
        <f t="shared" si="295"/>
        <v>Pistacia lentiscus</v>
      </c>
      <c r="BA2119">
        <f t="shared" si="297"/>
        <v>33.700000000000003</v>
      </c>
      <c r="BB2119">
        <f t="shared" si="298"/>
        <v>2.0808790160757238</v>
      </c>
      <c r="BC2119">
        <f t="shared" si="299"/>
        <v>35.57</v>
      </c>
      <c r="BD2119">
        <f t="shared" si="300"/>
        <v>721</v>
      </c>
      <c r="BE2119">
        <f t="shared" si="301"/>
        <v>1.23</v>
      </c>
      <c r="BF2119">
        <f t="shared" si="302"/>
        <v>6.43</v>
      </c>
      <c r="BG2119">
        <f t="shared" si="303"/>
        <v>0.13500000000000001</v>
      </c>
    </row>
    <row r="2120" spans="1:59" x14ac:dyDescent="0.25">
      <c r="A2120">
        <v>9094</v>
      </c>
      <c r="B2120" t="s">
        <v>60</v>
      </c>
      <c r="C2120" t="s">
        <v>61</v>
      </c>
      <c r="D2120" t="s">
        <v>223</v>
      </c>
      <c r="E2120" t="s">
        <v>63</v>
      </c>
      <c r="F2120" t="s">
        <v>64</v>
      </c>
      <c r="G2120" t="s">
        <v>224</v>
      </c>
      <c r="H2120">
        <v>0.72699999999999998</v>
      </c>
      <c r="I2120" t="s">
        <v>7</v>
      </c>
      <c r="J2120" t="s">
        <v>225</v>
      </c>
      <c r="K2120" s="13">
        <v>0.43958333333333299</v>
      </c>
      <c r="L2120" t="s">
        <v>226</v>
      </c>
      <c r="M2120" t="s">
        <v>123</v>
      </c>
      <c r="N2120" t="s">
        <v>227</v>
      </c>
      <c r="O2120" t="s">
        <v>228</v>
      </c>
      <c r="P2120" t="s">
        <v>229</v>
      </c>
      <c r="Q2120">
        <v>-9999</v>
      </c>
      <c r="R2120">
        <v>-9999</v>
      </c>
      <c r="S2120">
        <v>35.299999999999997</v>
      </c>
      <c r="T2120">
        <v>379.4</v>
      </c>
      <c r="U2120">
        <v>956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42.35</v>
      </c>
      <c r="AB2120">
        <v>11.6</v>
      </c>
      <c r="AC2120">
        <v>-9999</v>
      </c>
      <c r="AD2120">
        <v>-9999</v>
      </c>
      <c r="AE2120">
        <v>-9999</v>
      </c>
      <c r="AF2120" t="s">
        <v>230</v>
      </c>
      <c r="AG2120">
        <v>-9999</v>
      </c>
      <c r="AH2120">
        <v>-1.05</v>
      </c>
      <c r="AI2120">
        <v>-9999</v>
      </c>
      <c r="AJ2120">
        <v>-9999</v>
      </c>
      <c r="AK2120" t="s">
        <v>178</v>
      </c>
      <c r="AL2120">
        <v>-9999</v>
      </c>
      <c r="AM2120" t="s">
        <v>231</v>
      </c>
      <c r="AN2120" t="s">
        <v>232</v>
      </c>
      <c r="AO2120" t="s">
        <v>233</v>
      </c>
      <c r="AP2120" t="s">
        <v>234</v>
      </c>
      <c r="AQ2120">
        <v>-9999</v>
      </c>
      <c r="AR2120">
        <v>-9999</v>
      </c>
      <c r="AS2120">
        <v>0.14000000000000001</v>
      </c>
      <c r="AT2120">
        <v>10.8</v>
      </c>
      <c r="AU2120">
        <v>3.07</v>
      </c>
      <c r="AV2120">
        <v>204.5</v>
      </c>
      <c r="AX2120">
        <f t="shared" si="296"/>
        <v>5.7163977896499851</v>
      </c>
      <c r="AZ2120" t="str">
        <f t="shared" si="295"/>
        <v>Pistacia lentiscus</v>
      </c>
      <c r="BA2120">
        <f t="shared" si="297"/>
        <v>35.299999999999997</v>
      </c>
      <c r="BB2120">
        <f t="shared" si="298"/>
        <v>2.6463977896499853</v>
      </c>
      <c r="BC2120">
        <f t="shared" si="299"/>
        <v>37.94</v>
      </c>
      <c r="BD2120">
        <f t="shared" si="300"/>
        <v>956</v>
      </c>
      <c r="BE2120">
        <f t="shared" si="301"/>
        <v>1.05</v>
      </c>
      <c r="BF2120">
        <f t="shared" si="302"/>
        <v>10.8</v>
      </c>
      <c r="BG2120">
        <f t="shared" si="303"/>
        <v>0.14000000000000001</v>
      </c>
    </row>
    <row r="2121" spans="1:59" x14ac:dyDescent="0.25">
      <c r="A2121">
        <v>9095</v>
      </c>
      <c r="B2121" t="s">
        <v>60</v>
      </c>
      <c r="C2121" t="s">
        <v>61</v>
      </c>
      <c r="D2121" t="s">
        <v>223</v>
      </c>
      <c r="E2121" t="s">
        <v>63</v>
      </c>
      <c r="F2121" t="s">
        <v>64</v>
      </c>
      <c r="G2121" t="s">
        <v>224</v>
      </c>
      <c r="H2121">
        <v>0.72699999999999998</v>
      </c>
      <c r="I2121" t="s">
        <v>7</v>
      </c>
      <c r="J2121" t="s">
        <v>225</v>
      </c>
      <c r="K2121" s="13">
        <v>0.55347222222222203</v>
      </c>
      <c r="L2121" t="s">
        <v>226</v>
      </c>
      <c r="M2121" t="s">
        <v>123</v>
      </c>
      <c r="N2121" t="s">
        <v>227</v>
      </c>
      <c r="O2121" t="s">
        <v>228</v>
      </c>
      <c r="P2121" t="s">
        <v>229</v>
      </c>
      <c r="Q2121">
        <v>-9999</v>
      </c>
      <c r="R2121">
        <v>-9999</v>
      </c>
      <c r="S2121">
        <v>33.700000000000003</v>
      </c>
      <c r="T2121">
        <v>338.3</v>
      </c>
      <c r="U2121">
        <v>820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42.35</v>
      </c>
      <c r="AB2121">
        <v>11.6</v>
      </c>
      <c r="AC2121">
        <v>-9999</v>
      </c>
      <c r="AD2121">
        <v>-9999</v>
      </c>
      <c r="AE2121">
        <v>-9999</v>
      </c>
      <c r="AF2121" t="s">
        <v>230</v>
      </c>
      <c r="AG2121">
        <v>-9999</v>
      </c>
      <c r="AH2121">
        <v>-1.05</v>
      </c>
      <c r="AI2121">
        <v>-9999</v>
      </c>
      <c r="AJ2121">
        <v>-9999</v>
      </c>
      <c r="AK2121" t="s">
        <v>178</v>
      </c>
      <c r="AL2121">
        <v>-9999</v>
      </c>
      <c r="AM2121" t="s">
        <v>231</v>
      </c>
      <c r="AN2121" t="s">
        <v>232</v>
      </c>
      <c r="AO2121" t="s">
        <v>233</v>
      </c>
      <c r="AP2121" t="s">
        <v>234</v>
      </c>
      <c r="AQ2121">
        <v>-9999</v>
      </c>
      <c r="AR2121">
        <v>-9999</v>
      </c>
      <c r="AS2121">
        <v>0.17899999999999999</v>
      </c>
      <c r="AT2121">
        <v>11.27</v>
      </c>
      <c r="AU2121">
        <v>2.56</v>
      </c>
      <c r="AV2121">
        <v>192.7</v>
      </c>
      <c r="AX2121">
        <f t="shared" si="296"/>
        <v>5.2308790160757237</v>
      </c>
      <c r="AZ2121" t="str">
        <f t="shared" si="295"/>
        <v>Pistacia lentiscus</v>
      </c>
      <c r="BA2121">
        <f t="shared" si="297"/>
        <v>33.700000000000003</v>
      </c>
      <c r="BB2121">
        <f t="shared" si="298"/>
        <v>2.6708790160757236</v>
      </c>
      <c r="BC2121">
        <f t="shared" si="299"/>
        <v>33.83</v>
      </c>
      <c r="BD2121">
        <f t="shared" si="300"/>
        <v>820</v>
      </c>
      <c r="BE2121">
        <f t="shared" si="301"/>
        <v>1.05</v>
      </c>
      <c r="BF2121">
        <f t="shared" si="302"/>
        <v>11.27</v>
      </c>
      <c r="BG2121">
        <f t="shared" si="303"/>
        <v>0.17899999999999999</v>
      </c>
    </row>
    <row r="2122" spans="1:59" x14ac:dyDescent="0.25">
      <c r="A2122">
        <v>9096</v>
      </c>
      <c r="B2122" t="s">
        <v>60</v>
      </c>
      <c r="C2122" t="s">
        <v>61</v>
      </c>
      <c r="D2122" t="s">
        <v>223</v>
      </c>
      <c r="E2122" t="s">
        <v>63</v>
      </c>
      <c r="F2122" t="s">
        <v>64</v>
      </c>
      <c r="G2122" t="s">
        <v>224</v>
      </c>
      <c r="H2122">
        <v>0.72699999999999998</v>
      </c>
      <c r="I2122" t="s">
        <v>7</v>
      </c>
      <c r="J2122" t="s">
        <v>225</v>
      </c>
      <c r="K2122" s="13">
        <v>0.50972222222222197</v>
      </c>
      <c r="L2122" t="s">
        <v>226</v>
      </c>
      <c r="M2122" t="s">
        <v>123</v>
      </c>
      <c r="N2122" t="s">
        <v>227</v>
      </c>
      <c r="O2122" t="s">
        <v>228</v>
      </c>
      <c r="P2122" t="s">
        <v>229</v>
      </c>
      <c r="Q2122">
        <v>-9999</v>
      </c>
      <c r="R2122">
        <v>-9999</v>
      </c>
      <c r="S2122">
        <v>34.200000000000003</v>
      </c>
      <c r="T2122">
        <v>355.1</v>
      </c>
      <c r="U2122">
        <v>765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42.35</v>
      </c>
      <c r="AB2122">
        <v>11.6</v>
      </c>
      <c r="AC2122">
        <v>-9999</v>
      </c>
      <c r="AD2122">
        <v>-9999</v>
      </c>
      <c r="AE2122">
        <v>-9999</v>
      </c>
      <c r="AF2122" t="s">
        <v>230</v>
      </c>
      <c r="AG2122">
        <v>-9999</v>
      </c>
      <c r="AH2122">
        <v>-1.23</v>
      </c>
      <c r="AI2122">
        <v>-9999</v>
      </c>
      <c r="AJ2122">
        <v>-9999</v>
      </c>
      <c r="AK2122" t="s">
        <v>178</v>
      </c>
      <c r="AL2122">
        <v>-9999</v>
      </c>
      <c r="AM2122" t="s">
        <v>231</v>
      </c>
      <c r="AN2122" t="s">
        <v>232</v>
      </c>
      <c r="AO2122" t="s">
        <v>233</v>
      </c>
      <c r="AP2122" t="s">
        <v>234</v>
      </c>
      <c r="AQ2122">
        <v>-9999</v>
      </c>
      <c r="AR2122">
        <v>-9999</v>
      </c>
      <c r="AS2122">
        <v>0.18</v>
      </c>
      <c r="AT2122">
        <v>6.84</v>
      </c>
      <c r="AU2122">
        <v>2.82</v>
      </c>
      <c r="AV2122">
        <v>261.89999999999998</v>
      </c>
      <c r="AX2122">
        <f t="shared" si="296"/>
        <v>5.3786050904953129</v>
      </c>
      <c r="AZ2122" t="str">
        <f t="shared" si="295"/>
        <v>Pistacia lentiscus</v>
      </c>
      <c r="BA2122">
        <f t="shared" si="297"/>
        <v>34.200000000000003</v>
      </c>
      <c r="BB2122">
        <f t="shared" si="298"/>
        <v>2.558605090495313</v>
      </c>
      <c r="BC2122">
        <f t="shared" si="299"/>
        <v>35.510000000000005</v>
      </c>
      <c r="BD2122">
        <f t="shared" si="300"/>
        <v>765</v>
      </c>
      <c r="BE2122">
        <f t="shared" si="301"/>
        <v>1.23</v>
      </c>
      <c r="BF2122">
        <f t="shared" si="302"/>
        <v>6.84</v>
      </c>
      <c r="BG2122">
        <f t="shared" si="303"/>
        <v>0.18</v>
      </c>
    </row>
    <row r="2123" spans="1:59" x14ac:dyDescent="0.25">
      <c r="A2123">
        <v>9097</v>
      </c>
      <c r="B2123" t="s">
        <v>60</v>
      </c>
      <c r="C2123" t="s">
        <v>61</v>
      </c>
      <c r="D2123" t="s">
        <v>223</v>
      </c>
      <c r="E2123" t="s">
        <v>63</v>
      </c>
      <c r="F2123" t="s">
        <v>64</v>
      </c>
      <c r="G2123" t="s">
        <v>224</v>
      </c>
      <c r="H2123">
        <v>0.72699999999999998</v>
      </c>
      <c r="I2123" t="s">
        <v>7</v>
      </c>
      <c r="J2123" t="s">
        <v>225</v>
      </c>
      <c r="K2123" s="13">
        <v>0.390972222222222</v>
      </c>
      <c r="L2123" t="s">
        <v>226</v>
      </c>
      <c r="M2123" t="s">
        <v>123</v>
      </c>
      <c r="N2123" t="s">
        <v>227</v>
      </c>
      <c r="O2123" t="s">
        <v>228</v>
      </c>
      <c r="P2123" t="s">
        <v>229</v>
      </c>
      <c r="Q2123">
        <v>-9999</v>
      </c>
      <c r="R2123">
        <v>-9999</v>
      </c>
      <c r="S2123">
        <v>32.4</v>
      </c>
      <c r="T2123">
        <v>392.8</v>
      </c>
      <c r="U2123">
        <v>400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42.35</v>
      </c>
      <c r="AB2123">
        <v>11.6</v>
      </c>
      <c r="AC2123">
        <v>-9999</v>
      </c>
      <c r="AD2123">
        <v>-9999</v>
      </c>
      <c r="AE2123">
        <v>-9999</v>
      </c>
      <c r="AF2123" t="s">
        <v>230</v>
      </c>
      <c r="AG2123">
        <v>-9999</v>
      </c>
      <c r="AH2123">
        <v>-1.05</v>
      </c>
      <c r="AI2123">
        <v>-9999</v>
      </c>
      <c r="AJ2123">
        <v>-9999</v>
      </c>
      <c r="AK2123" t="s">
        <v>178</v>
      </c>
      <c r="AL2123">
        <v>-9999</v>
      </c>
      <c r="AM2123" t="s">
        <v>231</v>
      </c>
      <c r="AN2123" t="s">
        <v>232</v>
      </c>
      <c r="AO2123" t="s">
        <v>233</v>
      </c>
      <c r="AP2123" t="s">
        <v>234</v>
      </c>
      <c r="AQ2123">
        <v>-9999</v>
      </c>
      <c r="AR2123">
        <v>-9999</v>
      </c>
      <c r="AS2123">
        <v>0.191</v>
      </c>
      <c r="AT2123">
        <v>11.06</v>
      </c>
      <c r="AU2123">
        <v>2.0699999999999998</v>
      </c>
      <c r="AV2123">
        <v>258.60000000000002</v>
      </c>
      <c r="AX2123">
        <f t="shared" si="296"/>
        <v>4.863151954071272</v>
      </c>
      <c r="AZ2123" t="str">
        <f t="shared" si="295"/>
        <v>Pistacia lentiscus</v>
      </c>
      <c r="BA2123">
        <f t="shared" si="297"/>
        <v>32.4</v>
      </c>
      <c r="BB2123">
        <f t="shared" si="298"/>
        <v>2.7931519540712721</v>
      </c>
      <c r="BC2123">
        <f t="shared" si="299"/>
        <v>39.28</v>
      </c>
      <c r="BD2123">
        <f t="shared" si="300"/>
        <v>400</v>
      </c>
      <c r="BE2123">
        <f t="shared" si="301"/>
        <v>1.05</v>
      </c>
      <c r="BF2123">
        <f t="shared" si="302"/>
        <v>11.06</v>
      </c>
      <c r="BG2123">
        <f t="shared" si="303"/>
        <v>0.191</v>
      </c>
    </row>
    <row r="2124" spans="1:59" x14ac:dyDescent="0.25">
      <c r="A2124">
        <v>5368</v>
      </c>
      <c r="B2124" t="s">
        <v>60</v>
      </c>
      <c r="C2124" t="s">
        <v>61</v>
      </c>
      <c r="D2124" t="s">
        <v>223</v>
      </c>
      <c r="E2124" t="s">
        <v>63</v>
      </c>
      <c r="F2124" t="s">
        <v>64</v>
      </c>
      <c r="G2124" t="s">
        <v>224</v>
      </c>
      <c r="H2124">
        <v>0.72699999999999998</v>
      </c>
      <c r="I2124" t="s">
        <v>7</v>
      </c>
      <c r="J2124" t="s">
        <v>225</v>
      </c>
      <c r="K2124" s="13">
        <v>0.29444444444444401</v>
      </c>
      <c r="L2124" t="s">
        <v>226</v>
      </c>
      <c r="M2124" t="s">
        <v>116</v>
      </c>
      <c r="N2124" t="s">
        <v>227</v>
      </c>
      <c r="O2124" t="s">
        <v>235</v>
      </c>
      <c r="P2124" t="s">
        <v>229</v>
      </c>
      <c r="Q2124">
        <v>-9999</v>
      </c>
      <c r="R2124">
        <v>27.7</v>
      </c>
      <c r="S2124">
        <v>27.7</v>
      </c>
      <c r="T2124">
        <v>405.7</v>
      </c>
      <c r="U2124">
        <v>247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42.35</v>
      </c>
      <c r="AB2124">
        <v>11.6</v>
      </c>
      <c r="AC2124">
        <v>-9999</v>
      </c>
      <c r="AD2124">
        <v>-9999</v>
      </c>
      <c r="AE2124">
        <v>-9999</v>
      </c>
      <c r="AF2124" t="s">
        <v>230</v>
      </c>
      <c r="AG2124">
        <v>-2.2799999999999998</v>
      </c>
      <c r="AH2124">
        <v>-0.88</v>
      </c>
      <c r="AI2124">
        <v>-9999</v>
      </c>
      <c r="AJ2124">
        <v>-9999</v>
      </c>
      <c r="AK2124" t="s">
        <v>178</v>
      </c>
      <c r="AL2124">
        <v>-9999</v>
      </c>
      <c r="AM2124" t="s">
        <v>231</v>
      </c>
      <c r="AN2124" t="s">
        <v>232</v>
      </c>
      <c r="AO2124" t="s">
        <v>233</v>
      </c>
      <c r="AP2124" t="s">
        <v>236</v>
      </c>
      <c r="AQ2124">
        <v>-9999</v>
      </c>
      <c r="AR2124">
        <v>-9999</v>
      </c>
      <c r="AS2124">
        <v>0.16500000000000001</v>
      </c>
      <c r="AT2124">
        <v>4.22</v>
      </c>
      <c r="AU2124">
        <v>1.46</v>
      </c>
      <c r="AV2124">
        <v>345.5</v>
      </c>
      <c r="AX2124">
        <f t="shared" si="296"/>
        <v>3.7142817567260953</v>
      </c>
      <c r="AZ2124" t="str">
        <f t="shared" si="295"/>
        <v>Phillyrea angustifolia</v>
      </c>
      <c r="BA2124">
        <f t="shared" si="297"/>
        <v>27.7</v>
      </c>
      <c r="BB2124">
        <f t="shared" si="298"/>
        <v>2.2542817567260953</v>
      </c>
      <c r="BC2124">
        <f t="shared" si="299"/>
        <v>40.57</v>
      </c>
      <c r="BD2124">
        <f t="shared" si="300"/>
        <v>247</v>
      </c>
      <c r="BE2124">
        <f t="shared" si="301"/>
        <v>0.88</v>
      </c>
      <c r="BF2124">
        <f t="shared" si="302"/>
        <v>4.22</v>
      </c>
      <c r="BG2124">
        <f t="shared" si="303"/>
        <v>0.16500000000000001</v>
      </c>
    </row>
    <row r="2125" spans="1:59" x14ac:dyDescent="0.25">
      <c r="A2125">
        <v>5369</v>
      </c>
      <c r="B2125" t="s">
        <v>60</v>
      </c>
      <c r="C2125" t="s">
        <v>61</v>
      </c>
      <c r="D2125" t="s">
        <v>223</v>
      </c>
      <c r="E2125" t="s">
        <v>63</v>
      </c>
      <c r="F2125" t="s">
        <v>64</v>
      </c>
      <c r="G2125" t="s">
        <v>224</v>
      </c>
      <c r="H2125">
        <v>0.72699999999999998</v>
      </c>
      <c r="I2125" t="s">
        <v>7</v>
      </c>
      <c r="J2125" t="s">
        <v>225</v>
      </c>
      <c r="K2125" s="13">
        <v>0.33819444444444402</v>
      </c>
      <c r="L2125" t="s">
        <v>226</v>
      </c>
      <c r="M2125" t="s">
        <v>116</v>
      </c>
      <c r="N2125" t="s">
        <v>227</v>
      </c>
      <c r="O2125" t="s">
        <v>235</v>
      </c>
      <c r="P2125" t="s">
        <v>229</v>
      </c>
      <c r="Q2125">
        <v>-9999</v>
      </c>
      <c r="R2125">
        <v>30.1</v>
      </c>
      <c r="S2125">
        <v>30.1</v>
      </c>
      <c r="T2125">
        <v>400.3</v>
      </c>
      <c r="U2125">
        <v>443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42.35</v>
      </c>
      <c r="AB2125">
        <v>11.6</v>
      </c>
      <c r="AC2125">
        <v>-9999</v>
      </c>
      <c r="AD2125">
        <v>-9999</v>
      </c>
      <c r="AE2125">
        <v>-9999</v>
      </c>
      <c r="AF2125" t="s">
        <v>230</v>
      </c>
      <c r="AG2125">
        <v>-2.2799999999999998</v>
      </c>
      <c r="AH2125">
        <v>-0.88</v>
      </c>
      <c r="AI2125">
        <v>-9999</v>
      </c>
      <c r="AJ2125">
        <v>-9999</v>
      </c>
      <c r="AK2125" t="s">
        <v>178</v>
      </c>
      <c r="AL2125">
        <v>-9999</v>
      </c>
      <c r="AM2125" t="s">
        <v>231</v>
      </c>
      <c r="AN2125" t="s">
        <v>232</v>
      </c>
      <c r="AO2125" t="s">
        <v>233</v>
      </c>
      <c r="AP2125" t="s">
        <v>236</v>
      </c>
      <c r="AQ2125">
        <v>-9999</v>
      </c>
      <c r="AR2125">
        <v>-9999</v>
      </c>
      <c r="AS2125">
        <v>0.1186</v>
      </c>
      <c r="AT2125">
        <v>6.75</v>
      </c>
      <c r="AU2125">
        <v>2.0099999999999998</v>
      </c>
      <c r="AV2125">
        <v>262.3</v>
      </c>
      <c r="AX2125">
        <f t="shared" si="296"/>
        <v>4.2673233709747915</v>
      </c>
      <c r="AZ2125" t="str">
        <f t="shared" si="295"/>
        <v>Phillyrea angustifolia</v>
      </c>
      <c r="BA2125">
        <f t="shared" si="297"/>
        <v>30.1</v>
      </c>
      <c r="BB2125">
        <f t="shared" si="298"/>
        <v>2.2573233709747917</v>
      </c>
      <c r="BC2125">
        <f t="shared" si="299"/>
        <v>40.03</v>
      </c>
      <c r="BD2125">
        <f t="shared" si="300"/>
        <v>443</v>
      </c>
      <c r="BE2125">
        <f t="shared" si="301"/>
        <v>0.88</v>
      </c>
      <c r="BF2125">
        <f t="shared" si="302"/>
        <v>6.75</v>
      </c>
      <c r="BG2125">
        <f t="shared" si="303"/>
        <v>0.1186</v>
      </c>
    </row>
    <row r="2126" spans="1:59" x14ac:dyDescent="0.25">
      <c r="A2126">
        <v>5370</v>
      </c>
      <c r="B2126" t="s">
        <v>60</v>
      </c>
      <c r="C2126" t="s">
        <v>61</v>
      </c>
      <c r="D2126" t="s">
        <v>223</v>
      </c>
      <c r="E2126" t="s">
        <v>63</v>
      </c>
      <c r="F2126" t="s">
        <v>64</v>
      </c>
      <c r="G2126" t="s">
        <v>224</v>
      </c>
      <c r="H2126">
        <v>0.72699999999999998</v>
      </c>
      <c r="I2126" t="s">
        <v>7</v>
      </c>
      <c r="J2126" t="s">
        <v>225</v>
      </c>
      <c r="K2126" s="13">
        <v>0.40208333333333302</v>
      </c>
      <c r="L2126" t="s">
        <v>226</v>
      </c>
      <c r="M2126" t="s">
        <v>116</v>
      </c>
      <c r="N2126" t="s">
        <v>227</v>
      </c>
      <c r="O2126" t="s">
        <v>235</v>
      </c>
      <c r="P2126" t="s">
        <v>229</v>
      </c>
      <c r="Q2126">
        <v>-9999</v>
      </c>
      <c r="R2126">
        <v>32.5</v>
      </c>
      <c r="S2126">
        <v>32.5</v>
      </c>
      <c r="T2126">
        <v>405.5</v>
      </c>
      <c r="U2126">
        <v>695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42.35</v>
      </c>
      <c r="AB2126">
        <v>11.6</v>
      </c>
      <c r="AC2126">
        <v>-9999</v>
      </c>
      <c r="AD2126">
        <v>-9999</v>
      </c>
      <c r="AE2126">
        <v>-9999</v>
      </c>
      <c r="AF2126" t="s">
        <v>230</v>
      </c>
      <c r="AG2126">
        <v>-2.2799999999999998</v>
      </c>
      <c r="AH2126">
        <v>-0.88</v>
      </c>
      <c r="AI2126">
        <v>-9999</v>
      </c>
      <c r="AJ2126">
        <v>-9999</v>
      </c>
      <c r="AK2126" t="s">
        <v>178</v>
      </c>
      <c r="AL2126">
        <v>-9999</v>
      </c>
      <c r="AM2126" t="s">
        <v>231</v>
      </c>
      <c r="AN2126" t="s">
        <v>232</v>
      </c>
      <c r="AO2126" t="s">
        <v>233</v>
      </c>
      <c r="AP2126" t="s">
        <v>236</v>
      </c>
      <c r="AQ2126">
        <v>-9999</v>
      </c>
      <c r="AR2126">
        <v>-9999</v>
      </c>
      <c r="AS2126">
        <v>0.17430000000000001</v>
      </c>
      <c r="AT2126">
        <v>9.41</v>
      </c>
      <c r="AU2126">
        <v>2.4300000000000002</v>
      </c>
      <c r="AV2126">
        <v>272.8</v>
      </c>
      <c r="AX2126">
        <f t="shared" si="296"/>
        <v>4.8906187868686697</v>
      </c>
      <c r="AZ2126" t="str">
        <f t="shared" si="295"/>
        <v>Phillyrea angustifolia</v>
      </c>
      <c r="BA2126">
        <f t="shared" si="297"/>
        <v>32.5</v>
      </c>
      <c r="BB2126">
        <f t="shared" si="298"/>
        <v>2.4606187868686695</v>
      </c>
      <c r="BC2126">
        <f t="shared" si="299"/>
        <v>40.549999999999997</v>
      </c>
      <c r="BD2126">
        <f t="shared" si="300"/>
        <v>695</v>
      </c>
      <c r="BE2126">
        <f t="shared" si="301"/>
        <v>0.88</v>
      </c>
      <c r="BF2126">
        <f t="shared" si="302"/>
        <v>9.41</v>
      </c>
      <c r="BG2126">
        <f t="shared" si="303"/>
        <v>0.17430000000000001</v>
      </c>
    </row>
    <row r="2127" spans="1:59" x14ac:dyDescent="0.25">
      <c r="A2127">
        <v>5371</v>
      </c>
      <c r="B2127" t="s">
        <v>60</v>
      </c>
      <c r="C2127" t="s">
        <v>61</v>
      </c>
      <c r="D2127" t="s">
        <v>223</v>
      </c>
      <c r="E2127" t="s">
        <v>63</v>
      </c>
      <c r="F2127" t="s">
        <v>64</v>
      </c>
      <c r="G2127" t="s">
        <v>224</v>
      </c>
      <c r="H2127">
        <v>0.72699999999999998</v>
      </c>
      <c r="I2127" t="s">
        <v>7</v>
      </c>
      <c r="J2127" t="s">
        <v>225</v>
      </c>
      <c r="K2127" s="13">
        <v>0.452083333333333</v>
      </c>
      <c r="L2127" t="s">
        <v>226</v>
      </c>
      <c r="M2127" t="s">
        <v>116</v>
      </c>
      <c r="N2127" t="s">
        <v>227</v>
      </c>
      <c r="O2127" t="s">
        <v>235</v>
      </c>
      <c r="P2127" t="s">
        <v>229</v>
      </c>
      <c r="Q2127">
        <v>-9999</v>
      </c>
      <c r="R2127">
        <v>34.299999999999997</v>
      </c>
      <c r="S2127">
        <v>34.299999999999997</v>
      </c>
      <c r="T2127">
        <v>383.8</v>
      </c>
      <c r="U2127">
        <v>1035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42.35</v>
      </c>
      <c r="AB2127">
        <v>11.6</v>
      </c>
      <c r="AC2127">
        <v>-9999</v>
      </c>
      <c r="AD2127">
        <v>-9999</v>
      </c>
      <c r="AE2127">
        <v>-9999</v>
      </c>
      <c r="AF2127" t="s">
        <v>230</v>
      </c>
      <c r="AG2127">
        <v>-2.2799999999999998</v>
      </c>
      <c r="AH2127">
        <v>-0.88</v>
      </c>
      <c r="AI2127">
        <v>-9999</v>
      </c>
      <c r="AJ2127">
        <v>-9999</v>
      </c>
      <c r="AK2127" t="s">
        <v>178</v>
      </c>
      <c r="AL2127">
        <v>-9999</v>
      </c>
      <c r="AM2127" t="s">
        <v>231</v>
      </c>
      <c r="AN2127" t="s">
        <v>232</v>
      </c>
      <c r="AO2127" t="s">
        <v>233</v>
      </c>
      <c r="AP2127" t="s">
        <v>236</v>
      </c>
      <c r="AQ2127">
        <v>-9999</v>
      </c>
      <c r="AR2127">
        <v>-9999</v>
      </c>
      <c r="AS2127">
        <v>0.1883</v>
      </c>
      <c r="AT2127">
        <v>12.31</v>
      </c>
      <c r="AU2127">
        <v>2.87</v>
      </c>
      <c r="AV2127">
        <v>211.6</v>
      </c>
      <c r="AX2127">
        <f t="shared" si="296"/>
        <v>5.4085806653223854</v>
      </c>
      <c r="AZ2127" t="str">
        <f t="shared" si="295"/>
        <v>Phillyrea angustifolia</v>
      </c>
      <c r="BA2127">
        <f t="shared" si="297"/>
        <v>34.299999999999997</v>
      </c>
      <c r="BB2127">
        <f t="shared" si="298"/>
        <v>2.5385806653223852</v>
      </c>
      <c r="BC2127">
        <f t="shared" si="299"/>
        <v>38.380000000000003</v>
      </c>
      <c r="BD2127">
        <f t="shared" si="300"/>
        <v>1035</v>
      </c>
      <c r="BE2127">
        <f t="shared" si="301"/>
        <v>0.88</v>
      </c>
      <c r="BF2127">
        <f t="shared" si="302"/>
        <v>12.31</v>
      </c>
      <c r="BG2127">
        <f t="shared" si="303"/>
        <v>0.1883</v>
      </c>
    </row>
    <row r="2128" spans="1:59" x14ac:dyDescent="0.25">
      <c r="A2128">
        <v>5372</v>
      </c>
      <c r="B2128" t="s">
        <v>60</v>
      </c>
      <c r="C2128" t="s">
        <v>61</v>
      </c>
      <c r="D2128" t="s">
        <v>223</v>
      </c>
      <c r="E2128" t="s">
        <v>63</v>
      </c>
      <c r="F2128" t="s">
        <v>64</v>
      </c>
      <c r="G2128" t="s">
        <v>224</v>
      </c>
      <c r="H2128">
        <v>0.72699999999999998</v>
      </c>
      <c r="I2128" t="s">
        <v>7</v>
      </c>
      <c r="J2128" t="s">
        <v>225</v>
      </c>
      <c r="K2128" s="13">
        <v>0.50416666666666698</v>
      </c>
      <c r="L2128" t="s">
        <v>226</v>
      </c>
      <c r="M2128" t="s">
        <v>116</v>
      </c>
      <c r="N2128" t="s">
        <v>227</v>
      </c>
      <c r="O2128" t="s">
        <v>235</v>
      </c>
      <c r="P2128" t="s">
        <v>229</v>
      </c>
      <c r="Q2128">
        <v>-9999</v>
      </c>
      <c r="R2128">
        <v>35</v>
      </c>
      <c r="S2128">
        <v>35</v>
      </c>
      <c r="T2128">
        <v>370.9</v>
      </c>
      <c r="U2128">
        <v>969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42.35</v>
      </c>
      <c r="AB2128">
        <v>11.6</v>
      </c>
      <c r="AC2128">
        <v>-9999</v>
      </c>
      <c r="AD2128">
        <v>-9999</v>
      </c>
      <c r="AE2128">
        <v>-9999</v>
      </c>
      <c r="AF2128" t="s">
        <v>230</v>
      </c>
      <c r="AG2128">
        <v>-2.2799999999999998</v>
      </c>
      <c r="AH2128">
        <v>-0.88</v>
      </c>
      <c r="AI2128">
        <v>-9999</v>
      </c>
      <c r="AJ2128">
        <v>-9999</v>
      </c>
      <c r="AK2128" t="s">
        <v>178</v>
      </c>
      <c r="AL2128">
        <v>-9999</v>
      </c>
      <c r="AM2128" t="s">
        <v>231</v>
      </c>
      <c r="AN2128" t="s">
        <v>232</v>
      </c>
      <c r="AO2128" t="s">
        <v>233</v>
      </c>
      <c r="AP2128" t="s">
        <v>236</v>
      </c>
      <c r="AQ2128">
        <v>-9999</v>
      </c>
      <c r="AR2128">
        <v>-9999</v>
      </c>
      <c r="AS2128">
        <v>0.26</v>
      </c>
      <c r="AT2128">
        <v>12.89</v>
      </c>
      <c r="AU2128">
        <v>2.67</v>
      </c>
      <c r="AV2128">
        <v>243.5</v>
      </c>
      <c r="AX2128">
        <f t="shared" si="296"/>
        <v>5.6224971297456801</v>
      </c>
      <c r="AZ2128" t="str">
        <f t="shared" si="295"/>
        <v>Phillyrea angustifolia</v>
      </c>
      <c r="BA2128">
        <f t="shared" si="297"/>
        <v>35</v>
      </c>
      <c r="BB2128">
        <f t="shared" si="298"/>
        <v>2.9524971297456801</v>
      </c>
      <c r="BC2128">
        <f t="shared" si="299"/>
        <v>37.089999999999996</v>
      </c>
      <c r="BD2128">
        <f t="shared" si="300"/>
        <v>969</v>
      </c>
      <c r="BE2128">
        <f t="shared" si="301"/>
        <v>0.88</v>
      </c>
      <c r="BF2128">
        <f t="shared" si="302"/>
        <v>12.89</v>
      </c>
      <c r="BG2128">
        <f t="shared" si="303"/>
        <v>0.26</v>
      </c>
    </row>
    <row r="2129" spans="1:59" x14ac:dyDescent="0.25">
      <c r="A2129">
        <v>5373</v>
      </c>
      <c r="B2129" t="s">
        <v>60</v>
      </c>
      <c r="C2129" t="s">
        <v>61</v>
      </c>
      <c r="D2129" t="s">
        <v>223</v>
      </c>
      <c r="E2129" t="s">
        <v>63</v>
      </c>
      <c r="F2129" t="s">
        <v>64</v>
      </c>
      <c r="G2129" t="s">
        <v>224</v>
      </c>
      <c r="H2129">
        <v>0.72699999999999998</v>
      </c>
      <c r="I2129" t="s">
        <v>7</v>
      </c>
      <c r="J2129" t="s">
        <v>225</v>
      </c>
      <c r="K2129" s="13">
        <v>0.56527777777777799</v>
      </c>
      <c r="L2129" t="s">
        <v>226</v>
      </c>
      <c r="M2129" t="s">
        <v>116</v>
      </c>
      <c r="N2129" t="s">
        <v>227</v>
      </c>
      <c r="O2129" t="s">
        <v>235</v>
      </c>
      <c r="P2129" t="s">
        <v>229</v>
      </c>
      <c r="Q2129">
        <v>-9999</v>
      </c>
      <c r="R2129">
        <v>35.200000000000003</v>
      </c>
      <c r="S2129">
        <v>35.200000000000003</v>
      </c>
      <c r="T2129">
        <v>333.4</v>
      </c>
      <c r="U2129">
        <v>1128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42.35</v>
      </c>
      <c r="AB2129">
        <v>11.6</v>
      </c>
      <c r="AC2129">
        <v>-9999</v>
      </c>
      <c r="AD2129">
        <v>-9999</v>
      </c>
      <c r="AE2129">
        <v>-9999</v>
      </c>
      <c r="AF2129" t="s">
        <v>230</v>
      </c>
      <c r="AG2129">
        <v>-2.2799999999999998</v>
      </c>
      <c r="AH2129">
        <v>-0.88</v>
      </c>
      <c r="AI2129">
        <v>-9999</v>
      </c>
      <c r="AJ2129">
        <v>-9999</v>
      </c>
      <c r="AK2129" t="s">
        <v>178</v>
      </c>
      <c r="AL2129">
        <v>-9999</v>
      </c>
      <c r="AM2129" t="s">
        <v>231</v>
      </c>
      <c r="AN2129" t="s">
        <v>232</v>
      </c>
      <c r="AO2129" t="s">
        <v>233</v>
      </c>
      <c r="AP2129" t="s">
        <v>236</v>
      </c>
      <c r="AQ2129">
        <v>-9999</v>
      </c>
      <c r="AR2129">
        <v>-9999</v>
      </c>
      <c r="AS2129">
        <v>8.7099999999999997E-2</v>
      </c>
      <c r="AT2129">
        <v>5.7</v>
      </c>
      <c r="AU2129">
        <v>3.73</v>
      </c>
      <c r="AV2129">
        <v>191.5</v>
      </c>
      <c r="AX2129">
        <f t="shared" si="296"/>
        <v>5.6849476394232825</v>
      </c>
      <c r="AZ2129" t="str">
        <f t="shared" si="295"/>
        <v>Phillyrea angustifolia</v>
      </c>
      <c r="BA2129">
        <f t="shared" si="297"/>
        <v>35.200000000000003</v>
      </c>
      <c r="BB2129">
        <f t="shared" si="298"/>
        <v>1.9549476394232825</v>
      </c>
      <c r="BC2129">
        <f t="shared" si="299"/>
        <v>33.339999999999996</v>
      </c>
      <c r="BD2129">
        <f t="shared" si="300"/>
        <v>1128</v>
      </c>
      <c r="BE2129">
        <f t="shared" si="301"/>
        <v>0.88</v>
      </c>
      <c r="BF2129">
        <f t="shared" si="302"/>
        <v>5.7</v>
      </c>
      <c r="BG2129">
        <f t="shared" si="303"/>
        <v>8.7099999999999997E-2</v>
      </c>
    </row>
    <row r="2130" spans="1:59" x14ac:dyDescent="0.25">
      <c r="A2130">
        <v>5374</v>
      </c>
      <c r="B2130" t="s">
        <v>60</v>
      </c>
      <c r="C2130" t="s">
        <v>61</v>
      </c>
      <c r="D2130" t="s">
        <v>223</v>
      </c>
      <c r="E2130" t="s">
        <v>63</v>
      </c>
      <c r="F2130" t="s">
        <v>64</v>
      </c>
      <c r="G2130" t="s">
        <v>224</v>
      </c>
      <c r="H2130">
        <v>0.72699999999999998</v>
      </c>
      <c r="I2130" t="s">
        <v>7</v>
      </c>
      <c r="J2130" t="s">
        <v>225</v>
      </c>
      <c r="K2130" s="13">
        <v>0.63749999999999996</v>
      </c>
      <c r="L2130" t="s">
        <v>226</v>
      </c>
      <c r="M2130" t="s">
        <v>116</v>
      </c>
      <c r="N2130" t="s">
        <v>227</v>
      </c>
      <c r="O2130" t="s">
        <v>235</v>
      </c>
      <c r="P2130" t="s">
        <v>229</v>
      </c>
      <c r="Q2130">
        <v>-9999</v>
      </c>
      <c r="R2130">
        <v>33.9</v>
      </c>
      <c r="S2130">
        <v>33.9</v>
      </c>
      <c r="T2130">
        <v>323.3</v>
      </c>
      <c r="U2130">
        <v>1023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42.35</v>
      </c>
      <c r="AB2130">
        <v>11.6</v>
      </c>
      <c r="AC2130">
        <v>-9999</v>
      </c>
      <c r="AD2130">
        <v>-9999</v>
      </c>
      <c r="AE2130">
        <v>-9999</v>
      </c>
      <c r="AF2130" t="s">
        <v>230</v>
      </c>
      <c r="AG2130">
        <v>-2.2799999999999998</v>
      </c>
      <c r="AH2130">
        <v>-0.88</v>
      </c>
      <c r="AI2130">
        <v>-9999</v>
      </c>
      <c r="AJ2130">
        <v>-9999</v>
      </c>
      <c r="AK2130" t="s">
        <v>178</v>
      </c>
      <c r="AL2130">
        <v>-9999</v>
      </c>
      <c r="AM2130" t="s">
        <v>231</v>
      </c>
      <c r="AN2130" t="s">
        <v>232</v>
      </c>
      <c r="AO2130" t="s">
        <v>233</v>
      </c>
      <c r="AP2130" t="s">
        <v>236</v>
      </c>
      <c r="AQ2130">
        <v>-9999</v>
      </c>
      <c r="AR2130">
        <v>-9999</v>
      </c>
      <c r="AS2130">
        <v>0.1983</v>
      </c>
      <c r="AT2130">
        <v>8.8000000000000007</v>
      </c>
      <c r="AU2130">
        <v>2.8</v>
      </c>
      <c r="AV2130">
        <v>218.4</v>
      </c>
      <c r="AX2130">
        <f t="shared" si="296"/>
        <v>5.2895413981120569</v>
      </c>
      <c r="AZ2130" t="str">
        <f t="shared" si="295"/>
        <v>Phillyrea angustifolia</v>
      </c>
      <c r="BA2130">
        <f t="shared" si="297"/>
        <v>33.9</v>
      </c>
      <c r="BB2130">
        <f t="shared" si="298"/>
        <v>2.4895413981120571</v>
      </c>
      <c r="BC2130">
        <f t="shared" si="299"/>
        <v>32.33</v>
      </c>
      <c r="BD2130">
        <f t="shared" si="300"/>
        <v>1023</v>
      </c>
      <c r="BE2130">
        <f t="shared" si="301"/>
        <v>0.88</v>
      </c>
      <c r="BF2130">
        <f t="shared" si="302"/>
        <v>8.8000000000000007</v>
      </c>
      <c r="BG2130">
        <f t="shared" si="303"/>
        <v>0.1983</v>
      </c>
    </row>
    <row r="2131" spans="1:59" x14ac:dyDescent="0.25">
      <c r="A2131">
        <v>5375</v>
      </c>
      <c r="B2131" t="s">
        <v>60</v>
      </c>
      <c r="C2131" t="s">
        <v>61</v>
      </c>
      <c r="D2131" t="s">
        <v>223</v>
      </c>
      <c r="E2131" t="s">
        <v>63</v>
      </c>
      <c r="F2131" t="s">
        <v>64</v>
      </c>
      <c r="G2131" t="s">
        <v>224</v>
      </c>
      <c r="H2131">
        <v>0.72699999999999998</v>
      </c>
      <c r="I2131" t="s">
        <v>7</v>
      </c>
      <c r="J2131" t="s">
        <v>225</v>
      </c>
      <c r="K2131" s="13">
        <v>0.69236111111111098</v>
      </c>
      <c r="L2131" t="s">
        <v>226</v>
      </c>
      <c r="M2131" t="s">
        <v>116</v>
      </c>
      <c r="N2131" t="s">
        <v>227</v>
      </c>
      <c r="O2131" t="s">
        <v>235</v>
      </c>
      <c r="P2131" t="s">
        <v>229</v>
      </c>
      <c r="Q2131">
        <v>-9999</v>
      </c>
      <c r="R2131">
        <v>33.4</v>
      </c>
      <c r="S2131">
        <v>33.4</v>
      </c>
      <c r="T2131">
        <v>321.8</v>
      </c>
      <c r="U2131">
        <v>495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42.35</v>
      </c>
      <c r="AB2131">
        <v>11.6</v>
      </c>
      <c r="AC2131">
        <v>-9999</v>
      </c>
      <c r="AD2131">
        <v>-9999</v>
      </c>
      <c r="AE2131">
        <v>-9999</v>
      </c>
      <c r="AF2131" t="s">
        <v>230</v>
      </c>
      <c r="AG2131">
        <v>-2.2799999999999998</v>
      </c>
      <c r="AH2131">
        <v>-0.88</v>
      </c>
      <c r="AI2131">
        <v>-9999</v>
      </c>
      <c r="AJ2131">
        <v>-9999</v>
      </c>
      <c r="AK2131" t="s">
        <v>178</v>
      </c>
      <c r="AL2131">
        <v>-9999</v>
      </c>
      <c r="AM2131" t="s">
        <v>231</v>
      </c>
      <c r="AN2131" t="s">
        <v>232</v>
      </c>
      <c r="AO2131" t="s">
        <v>233</v>
      </c>
      <c r="AP2131" t="s">
        <v>236</v>
      </c>
      <c r="AQ2131">
        <v>-9999</v>
      </c>
      <c r="AR2131">
        <v>-9999</v>
      </c>
      <c r="AS2131">
        <v>7.3800000000000004E-2</v>
      </c>
      <c r="AT2131">
        <v>2.54</v>
      </c>
      <c r="AU2131">
        <v>3.07</v>
      </c>
      <c r="AV2131">
        <v>244</v>
      </c>
      <c r="AX2131">
        <f t="shared" si="296"/>
        <v>5.1439440831079715</v>
      </c>
      <c r="AZ2131" t="str">
        <f t="shared" si="295"/>
        <v>Phillyrea angustifolia</v>
      </c>
      <c r="BA2131">
        <f t="shared" si="297"/>
        <v>33.4</v>
      </c>
      <c r="BB2131">
        <f t="shared" si="298"/>
        <v>2.0739440831079716</v>
      </c>
      <c r="BC2131">
        <f t="shared" si="299"/>
        <v>32.18</v>
      </c>
      <c r="BD2131">
        <f t="shared" si="300"/>
        <v>495</v>
      </c>
      <c r="BE2131">
        <f t="shared" si="301"/>
        <v>0.88</v>
      </c>
      <c r="BF2131">
        <f t="shared" si="302"/>
        <v>2.54</v>
      </c>
      <c r="BG2131">
        <f t="shared" si="303"/>
        <v>7.3800000000000004E-2</v>
      </c>
    </row>
    <row r="2132" spans="1:59" x14ac:dyDescent="0.25">
      <c r="A2132">
        <v>5376</v>
      </c>
      <c r="B2132" t="s">
        <v>60</v>
      </c>
      <c r="C2132" t="s">
        <v>61</v>
      </c>
      <c r="D2132" t="s">
        <v>223</v>
      </c>
      <c r="E2132" t="s">
        <v>63</v>
      </c>
      <c r="F2132" t="s">
        <v>64</v>
      </c>
      <c r="G2132" t="s">
        <v>224</v>
      </c>
      <c r="H2132">
        <v>0.72699999999999998</v>
      </c>
      <c r="I2132" t="s">
        <v>7</v>
      </c>
      <c r="J2132" t="s">
        <v>225</v>
      </c>
      <c r="K2132" s="13">
        <v>0.71597222222222201</v>
      </c>
      <c r="L2132" t="s">
        <v>226</v>
      </c>
      <c r="M2132" t="s">
        <v>116</v>
      </c>
      <c r="N2132" t="s">
        <v>227</v>
      </c>
      <c r="O2132" t="s">
        <v>235</v>
      </c>
      <c r="P2132" t="s">
        <v>229</v>
      </c>
      <c r="Q2132">
        <v>-9999</v>
      </c>
      <c r="R2132">
        <v>33</v>
      </c>
      <c r="S2132">
        <v>33</v>
      </c>
      <c r="T2132">
        <v>323.3</v>
      </c>
      <c r="U2132">
        <v>436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42.35</v>
      </c>
      <c r="AB2132">
        <v>11.6</v>
      </c>
      <c r="AC2132">
        <v>-9999</v>
      </c>
      <c r="AD2132">
        <v>-9999</v>
      </c>
      <c r="AE2132">
        <v>-9999</v>
      </c>
      <c r="AF2132" t="s">
        <v>230</v>
      </c>
      <c r="AG2132">
        <v>-2.2799999999999998</v>
      </c>
      <c r="AH2132">
        <v>-0.88</v>
      </c>
      <c r="AI2132">
        <v>-9999</v>
      </c>
      <c r="AJ2132">
        <v>-9999</v>
      </c>
      <c r="AK2132" t="s">
        <v>178</v>
      </c>
      <c r="AL2132">
        <v>-9999</v>
      </c>
      <c r="AM2132" t="s">
        <v>231</v>
      </c>
      <c r="AN2132" t="s">
        <v>232</v>
      </c>
      <c r="AO2132" t="s">
        <v>233</v>
      </c>
      <c r="AP2132" t="s">
        <v>236</v>
      </c>
      <c r="AQ2132">
        <v>-9999</v>
      </c>
      <c r="AR2132">
        <v>-9999</v>
      </c>
      <c r="AS2132">
        <v>0.12429999999999999</v>
      </c>
      <c r="AT2132">
        <v>4.04</v>
      </c>
      <c r="AU2132">
        <v>2.65</v>
      </c>
      <c r="AV2132">
        <v>250.4</v>
      </c>
      <c r="AX2132">
        <f t="shared" si="296"/>
        <v>5.0299830887373158</v>
      </c>
      <c r="AZ2132" t="str">
        <f t="shared" si="295"/>
        <v>Phillyrea angustifolia</v>
      </c>
      <c r="BA2132">
        <f t="shared" si="297"/>
        <v>33</v>
      </c>
      <c r="BB2132">
        <f t="shared" si="298"/>
        <v>2.3799830887373159</v>
      </c>
      <c r="BC2132">
        <f t="shared" si="299"/>
        <v>32.33</v>
      </c>
      <c r="BD2132">
        <f t="shared" si="300"/>
        <v>436</v>
      </c>
      <c r="BE2132">
        <f t="shared" si="301"/>
        <v>0.88</v>
      </c>
      <c r="BF2132">
        <f t="shared" si="302"/>
        <v>4.04</v>
      </c>
      <c r="BG2132">
        <f t="shared" si="303"/>
        <v>0.12429999999999999</v>
      </c>
    </row>
    <row r="2133" spans="1:59" x14ac:dyDescent="0.25">
      <c r="A2133">
        <v>5377</v>
      </c>
      <c r="B2133" t="s">
        <v>60</v>
      </c>
      <c r="C2133" t="s">
        <v>61</v>
      </c>
      <c r="D2133" t="s">
        <v>223</v>
      </c>
      <c r="E2133" t="s">
        <v>63</v>
      </c>
      <c r="F2133" t="s">
        <v>64</v>
      </c>
      <c r="G2133" t="s">
        <v>224</v>
      </c>
      <c r="H2133">
        <v>0.72699999999999998</v>
      </c>
      <c r="I2133" t="s">
        <v>7</v>
      </c>
      <c r="J2133" t="s">
        <v>225</v>
      </c>
      <c r="K2133" s="13">
        <v>0.28125</v>
      </c>
      <c r="L2133" t="s">
        <v>226</v>
      </c>
      <c r="M2133" t="s">
        <v>116</v>
      </c>
      <c r="N2133" t="s">
        <v>227</v>
      </c>
      <c r="O2133" t="s">
        <v>235</v>
      </c>
      <c r="P2133" t="s">
        <v>229</v>
      </c>
      <c r="Q2133">
        <v>-9999</v>
      </c>
      <c r="R2133">
        <v>25</v>
      </c>
      <c r="S2133">
        <v>25</v>
      </c>
      <c r="T2133">
        <v>365.7</v>
      </c>
      <c r="U2133">
        <v>195.3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42.35</v>
      </c>
      <c r="AB2133">
        <v>11.6</v>
      </c>
      <c r="AC2133">
        <v>-9999</v>
      </c>
      <c r="AD2133">
        <v>-9999</v>
      </c>
      <c r="AE2133">
        <v>-9999</v>
      </c>
      <c r="AF2133" t="s">
        <v>230</v>
      </c>
      <c r="AG2133">
        <v>-2.38</v>
      </c>
      <c r="AH2133">
        <v>-0.73</v>
      </c>
      <c r="AI2133">
        <v>-9999</v>
      </c>
      <c r="AJ2133">
        <v>-9999</v>
      </c>
      <c r="AK2133" t="s">
        <v>178</v>
      </c>
      <c r="AL2133">
        <v>-9999</v>
      </c>
      <c r="AM2133" t="s">
        <v>231</v>
      </c>
      <c r="AN2133" t="s">
        <v>232</v>
      </c>
      <c r="AO2133" t="s">
        <v>233</v>
      </c>
      <c r="AP2133" t="s">
        <v>236</v>
      </c>
      <c r="AQ2133">
        <v>-9999</v>
      </c>
      <c r="AR2133">
        <v>-9999</v>
      </c>
      <c r="AS2133">
        <v>6.8900000000000003E-2</v>
      </c>
      <c r="AT2133">
        <v>5.13</v>
      </c>
      <c r="AU2133">
        <v>2.06</v>
      </c>
      <c r="AV2133">
        <v>224.9</v>
      </c>
      <c r="AX2133">
        <f t="shared" si="296"/>
        <v>3.1676739919758221</v>
      </c>
      <c r="AZ2133" t="str">
        <f t="shared" si="295"/>
        <v>Phillyrea angustifolia</v>
      </c>
      <c r="BA2133">
        <f t="shared" si="297"/>
        <v>25</v>
      </c>
      <c r="BB2133">
        <f t="shared" si="298"/>
        <v>1.1076739919758221</v>
      </c>
      <c r="BC2133">
        <f t="shared" si="299"/>
        <v>36.57</v>
      </c>
      <c r="BD2133">
        <f t="shared" si="300"/>
        <v>195.3</v>
      </c>
      <c r="BE2133">
        <f t="shared" si="301"/>
        <v>0.73</v>
      </c>
      <c r="BF2133">
        <f t="shared" si="302"/>
        <v>5.13</v>
      </c>
      <c r="BG2133">
        <f t="shared" si="303"/>
        <v>6.8900000000000003E-2</v>
      </c>
    </row>
    <row r="2134" spans="1:59" x14ac:dyDescent="0.25">
      <c r="A2134">
        <v>5378</v>
      </c>
      <c r="B2134" t="s">
        <v>60</v>
      </c>
      <c r="C2134" t="s">
        <v>61</v>
      </c>
      <c r="D2134" t="s">
        <v>223</v>
      </c>
      <c r="E2134" t="s">
        <v>63</v>
      </c>
      <c r="F2134" t="s">
        <v>64</v>
      </c>
      <c r="G2134" t="s">
        <v>224</v>
      </c>
      <c r="H2134">
        <v>0.72699999999999998</v>
      </c>
      <c r="I2134" t="s">
        <v>7</v>
      </c>
      <c r="J2134" t="s">
        <v>225</v>
      </c>
      <c r="K2134" s="13">
        <v>0.33680555555555602</v>
      </c>
      <c r="L2134" t="s">
        <v>226</v>
      </c>
      <c r="M2134" t="s">
        <v>116</v>
      </c>
      <c r="N2134" t="s">
        <v>227</v>
      </c>
      <c r="O2134" t="s">
        <v>235</v>
      </c>
      <c r="P2134" t="s">
        <v>229</v>
      </c>
      <c r="Q2134">
        <v>-9999</v>
      </c>
      <c r="R2134">
        <v>30.9</v>
      </c>
      <c r="S2134">
        <v>30.9</v>
      </c>
      <c r="T2134">
        <v>358.7</v>
      </c>
      <c r="U2134">
        <v>596.20000000000005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42.35</v>
      </c>
      <c r="AB2134">
        <v>11.6</v>
      </c>
      <c r="AC2134">
        <v>-9999</v>
      </c>
      <c r="AD2134">
        <v>-9999</v>
      </c>
      <c r="AE2134">
        <v>-9999</v>
      </c>
      <c r="AF2134" t="s">
        <v>230</v>
      </c>
      <c r="AG2134">
        <v>-2.38</v>
      </c>
      <c r="AH2134">
        <v>-0.73</v>
      </c>
      <c r="AI2134">
        <v>-9999</v>
      </c>
      <c r="AJ2134">
        <v>-9999</v>
      </c>
      <c r="AK2134" t="s">
        <v>178</v>
      </c>
      <c r="AL2134">
        <v>-9999</v>
      </c>
      <c r="AM2134" t="s">
        <v>231</v>
      </c>
      <c r="AN2134" t="s">
        <v>232</v>
      </c>
      <c r="AO2134" t="s">
        <v>233</v>
      </c>
      <c r="AP2134" t="s">
        <v>236</v>
      </c>
      <c r="AQ2134">
        <v>-9999</v>
      </c>
      <c r="AR2134">
        <v>-9999</v>
      </c>
      <c r="AS2134">
        <v>8.2000000000000003E-2</v>
      </c>
      <c r="AT2134">
        <v>7.74</v>
      </c>
      <c r="AU2134">
        <v>3.18</v>
      </c>
      <c r="AV2134">
        <v>165.1</v>
      </c>
      <c r="AX2134">
        <f t="shared" si="296"/>
        <v>4.4669323945023267</v>
      </c>
      <c r="AZ2134" t="str">
        <f t="shared" si="295"/>
        <v>Phillyrea angustifolia</v>
      </c>
      <c r="BA2134">
        <f t="shared" si="297"/>
        <v>30.9</v>
      </c>
      <c r="BB2134">
        <f t="shared" si="298"/>
        <v>1.2869323945023265</v>
      </c>
      <c r="BC2134">
        <f t="shared" si="299"/>
        <v>35.869999999999997</v>
      </c>
      <c r="BD2134">
        <f t="shared" si="300"/>
        <v>596.20000000000005</v>
      </c>
      <c r="BE2134">
        <f t="shared" si="301"/>
        <v>0.73</v>
      </c>
      <c r="BF2134">
        <f t="shared" si="302"/>
        <v>7.74</v>
      </c>
      <c r="BG2134">
        <f t="shared" si="303"/>
        <v>8.2000000000000003E-2</v>
      </c>
    </row>
    <row r="2135" spans="1:59" x14ac:dyDescent="0.25">
      <c r="A2135">
        <v>5379</v>
      </c>
      <c r="B2135" t="s">
        <v>60</v>
      </c>
      <c r="C2135" t="s">
        <v>61</v>
      </c>
      <c r="D2135" t="s">
        <v>223</v>
      </c>
      <c r="E2135" t="s">
        <v>63</v>
      </c>
      <c r="F2135" t="s">
        <v>64</v>
      </c>
      <c r="G2135" t="s">
        <v>224</v>
      </c>
      <c r="H2135">
        <v>0.72699999999999998</v>
      </c>
      <c r="I2135" t="s">
        <v>7</v>
      </c>
      <c r="J2135" t="s">
        <v>225</v>
      </c>
      <c r="K2135" s="13">
        <v>0.405555555555555</v>
      </c>
      <c r="L2135" t="s">
        <v>226</v>
      </c>
      <c r="M2135" t="s">
        <v>116</v>
      </c>
      <c r="N2135" t="s">
        <v>227</v>
      </c>
      <c r="O2135" t="s">
        <v>235</v>
      </c>
      <c r="P2135" t="s">
        <v>229</v>
      </c>
      <c r="Q2135">
        <v>-9999</v>
      </c>
      <c r="R2135">
        <v>34.700000000000003</v>
      </c>
      <c r="S2135">
        <v>34.700000000000003</v>
      </c>
      <c r="T2135">
        <v>351.4</v>
      </c>
      <c r="U2135">
        <v>1062.3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42.35</v>
      </c>
      <c r="AB2135">
        <v>11.6</v>
      </c>
      <c r="AC2135">
        <v>-9999</v>
      </c>
      <c r="AD2135">
        <v>-9999</v>
      </c>
      <c r="AE2135">
        <v>-9999</v>
      </c>
      <c r="AF2135" t="s">
        <v>230</v>
      </c>
      <c r="AG2135">
        <v>-2.38</v>
      </c>
      <c r="AH2135">
        <v>-0.73</v>
      </c>
      <c r="AI2135">
        <v>-9999</v>
      </c>
      <c r="AJ2135">
        <v>-9999</v>
      </c>
      <c r="AK2135" t="s">
        <v>178</v>
      </c>
      <c r="AL2135">
        <v>-9999</v>
      </c>
      <c r="AM2135" t="s">
        <v>231</v>
      </c>
      <c r="AN2135" t="s">
        <v>232</v>
      </c>
      <c r="AO2135" t="s">
        <v>233</v>
      </c>
      <c r="AP2135" t="s">
        <v>236</v>
      </c>
      <c r="AQ2135">
        <v>-9999</v>
      </c>
      <c r="AR2135">
        <v>-9999</v>
      </c>
      <c r="AS2135">
        <v>7.8E-2</v>
      </c>
      <c r="AT2135">
        <v>7.3</v>
      </c>
      <c r="AU2135">
        <v>4.5599999999999996</v>
      </c>
      <c r="AV2135">
        <v>167</v>
      </c>
      <c r="AX2135">
        <f t="shared" si="296"/>
        <v>5.5299368880783089</v>
      </c>
      <c r="AZ2135" t="str">
        <f t="shared" si="295"/>
        <v>Phillyrea angustifolia</v>
      </c>
      <c r="BA2135">
        <f t="shared" si="297"/>
        <v>34.700000000000003</v>
      </c>
      <c r="BB2135">
        <f t="shared" si="298"/>
        <v>0.96993688807830925</v>
      </c>
      <c r="BC2135">
        <f t="shared" si="299"/>
        <v>35.14</v>
      </c>
      <c r="BD2135">
        <f t="shared" si="300"/>
        <v>1062.3</v>
      </c>
      <c r="BE2135">
        <f t="shared" si="301"/>
        <v>0.73</v>
      </c>
      <c r="BF2135">
        <f t="shared" si="302"/>
        <v>7.3</v>
      </c>
      <c r="BG2135">
        <f t="shared" si="303"/>
        <v>7.8E-2</v>
      </c>
    </row>
    <row r="2136" spans="1:59" x14ac:dyDescent="0.25">
      <c r="A2136">
        <v>5380</v>
      </c>
      <c r="B2136" t="s">
        <v>60</v>
      </c>
      <c r="C2136" t="s">
        <v>61</v>
      </c>
      <c r="D2136" t="s">
        <v>223</v>
      </c>
      <c r="E2136" t="s">
        <v>63</v>
      </c>
      <c r="F2136" t="s">
        <v>64</v>
      </c>
      <c r="G2136" t="s">
        <v>224</v>
      </c>
      <c r="H2136">
        <v>0.72699999999999998</v>
      </c>
      <c r="I2136" t="s">
        <v>7</v>
      </c>
      <c r="J2136" t="s">
        <v>225</v>
      </c>
      <c r="K2136" s="13">
        <v>0.45763888888888898</v>
      </c>
      <c r="L2136" t="s">
        <v>226</v>
      </c>
      <c r="M2136" t="s">
        <v>116</v>
      </c>
      <c r="N2136" t="s">
        <v>227</v>
      </c>
      <c r="O2136" t="s">
        <v>235</v>
      </c>
      <c r="P2136" t="s">
        <v>229</v>
      </c>
      <c r="Q2136">
        <v>-9999</v>
      </c>
      <c r="R2136">
        <v>35.1</v>
      </c>
      <c r="S2136">
        <v>35.1</v>
      </c>
      <c r="T2136">
        <v>354.4</v>
      </c>
      <c r="U2136">
        <v>1201.0999999999999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42.35</v>
      </c>
      <c r="AB2136">
        <v>11.6</v>
      </c>
      <c r="AC2136">
        <v>-9999</v>
      </c>
      <c r="AD2136">
        <v>-9999</v>
      </c>
      <c r="AE2136">
        <v>-9999</v>
      </c>
      <c r="AF2136" t="s">
        <v>230</v>
      </c>
      <c r="AG2136">
        <v>-2.38</v>
      </c>
      <c r="AH2136">
        <v>-0.73</v>
      </c>
      <c r="AI2136">
        <v>-9999</v>
      </c>
      <c r="AJ2136">
        <v>-9999</v>
      </c>
      <c r="AK2136" t="s">
        <v>178</v>
      </c>
      <c r="AL2136">
        <v>-9999</v>
      </c>
      <c r="AM2136" t="s">
        <v>231</v>
      </c>
      <c r="AN2136" t="s">
        <v>232</v>
      </c>
      <c r="AO2136" t="s">
        <v>233</v>
      </c>
      <c r="AP2136" t="s">
        <v>236</v>
      </c>
      <c r="AQ2136">
        <v>-9999</v>
      </c>
      <c r="AR2136">
        <v>-9999</v>
      </c>
      <c r="AS2136">
        <v>0.1086</v>
      </c>
      <c r="AT2136">
        <v>7.76</v>
      </c>
      <c r="AU2136">
        <v>4.38</v>
      </c>
      <c r="AV2136">
        <v>200.4</v>
      </c>
      <c r="AX2136">
        <f t="shared" si="296"/>
        <v>5.6536476190558664</v>
      </c>
      <c r="AZ2136" t="str">
        <f t="shared" si="295"/>
        <v>Phillyrea angustifolia</v>
      </c>
      <c r="BA2136">
        <f t="shared" si="297"/>
        <v>35.1</v>
      </c>
      <c r="BB2136">
        <f t="shared" si="298"/>
        <v>1.2736476190558665</v>
      </c>
      <c r="BC2136">
        <f t="shared" si="299"/>
        <v>35.44</v>
      </c>
      <c r="BD2136">
        <f t="shared" si="300"/>
        <v>1201.0999999999999</v>
      </c>
      <c r="BE2136">
        <f t="shared" si="301"/>
        <v>0.73</v>
      </c>
      <c r="BF2136">
        <f t="shared" si="302"/>
        <v>7.76</v>
      </c>
      <c r="BG2136">
        <f t="shared" si="303"/>
        <v>0.1086</v>
      </c>
    </row>
    <row r="2137" spans="1:59" x14ac:dyDescent="0.25">
      <c r="A2137">
        <v>5381</v>
      </c>
      <c r="B2137" t="s">
        <v>60</v>
      </c>
      <c r="C2137" t="s">
        <v>61</v>
      </c>
      <c r="D2137" t="s">
        <v>223</v>
      </c>
      <c r="E2137" t="s">
        <v>63</v>
      </c>
      <c r="F2137" t="s">
        <v>64</v>
      </c>
      <c r="G2137" t="s">
        <v>224</v>
      </c>
      <c r="H2137">
        <v>0.72699999999999998</v>
      </c>
      <c r="I2137" t="s">
        <v>7</v>
      </c>
      <c r="J2137" t="s">
        <v>225</v>
      </c>
      <c r="K2137" s="13">
        <v>0.49861111111111101</v>
      </c>
      <c r="L2137" t="s">
        <v>226</v>
      </c>
      <c r="M2137" t="s">
        <v>116</v>
      </c>
      <c r="N2137" t="s">
        <v>227</v>
      </c>
      <c r="O2137" t="s">
        <v>235</v>
      </c>
      <c r="P2137" t="s">
        <v>229</v>
      </c>
      <c r="Q2137">
        <v>-9999</v>
      </c>
      <c r="R2137">
        <v>35.299999999999997</v>
      </c>
      <c r="S2137">
        <v>35.299999999999997</v>
      </c>
      <c r="T2137">
        <v>352.7</v>
      </c>
      <c r="U2137">
        <v>831.4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42.35</v>
      </c>
      <c r="AB2137">
        <v>11.6</v>
      </c>
      <c r="AC2137">
        <v>-9999</v>
      </c>
      <c r="AD2137">
        <v>-9999</v>
      </c>
      <c r="AE2137">
        <v>-9999</v>
      </c>
      <c r="AF2137" t="s">
        <v>230</v>
      </c>
      <c r="AG2137">
        <v>-2.38</v>
      </c>
      <c r="AH2137">
        <v>-0.73</v>
      </c>
      <c r="AI2137">
        <v>-9999</v>
      </c>
      <c r="AJ2137">
        <v>-9999</v>
      </c>
      <c r="AK2137" t="s">
        <v>178</v>
      </c>
      <c r="AL2137">
        <v>-9999</v>
      </c>
      <c r="AM2137" t="s">
        <v>231</v>
      </c>
      <c r="AN2137" t="s">
        <v>232</v>
      </c>
      <c r="AO2137" t="s">
        <v>233</v>
      </c>
      <c r="AP2137" t="s">
        <v>236</v>
      </c>
      <c r="AQ2137">
        <v>-9999</v>
      </c>
      <c r="AR2137">
        <v>-9999</v>
      </c>
      <c r="AS2137">
        <v>9.4399999999999998E-2</v>
      </c>
      <c r="AT2137">
        <v>7.43</v>
      </c>
      <c r="AU2137">
        <v>3.91</v>
      </c>
      <c r="AV2137">
        <v>191.1</v>
      </c>
      <c r="AX2137">
        <f t="shared" si="296"/>
        <v>5.7163977896499851</v>
      </c>
      <c r="AZ2137" t="str">
        <f t="shared" si="295"/>
        <v>Phillyrea angustifolia</v>
      </c>
      <c r="BA2137">
        <f t="shared" si="297"/>
        <v>35.299999999999997</v>
      </c>
      <c r="BB2137">
        <f t="shared" si="298"/>
        <v>1.806397789649985</v>
      </c>
      <c r="BC2137">
        <f t="shared" si="299"/>
        <v>35.269999999999996</v>
      </c>
      <c r="BD2137">
        <f t="shared" si="300"/>
        <v>831.4</v>
      </c>
      <c r="BE2137">
        <f t="shared" si="301"/>
        <v>0.73</v>
      </c>
      <c r="BF2137">
        <f t="shared" si="302"/>
        <v>7.43</v>
      </c>
      <c r="BG2137">
        <f t="shared" si="303"/>
        <v>9.4399999999999998E-2</v>
      </c>
    </row>
    <row r="2138" spans="1:59" x14ac:dyDescent="0.25">
      <c r="A2138">
        <v>5382</v>
      </c>
      <c r="B2138" t="s">
        <v>60</v>
      </c>
      <c r="C2138" t="s">
        <v>61</v>
      </c>
      <c r="D2138" t="s">
        <v>223</v>
      </c>
      <c r="E2138" t="s">
        <v>63</v>
      </c>
      <c r="F2138" t="s">
        <v>64</v>
      </c>
      <c r="G2138" t="s">
        <v>224</v>
      </c>
      <c r="H2138">
        <v>0.72699999999999998</v>
      </c>
      <c r="I2138" t="s">
        <v>7</v>
      </c>
      <c r="J2138" t="s">
        <v>225</v>
      </c>
      <c r="K2138" s="13">
        <v>0.62013888888888902</v>
      </c>
      <c r="L2138" t="s">
        <v>226</v>
      </c>
      <c r="M2138" t="s">
        <v>116</v>
      </c>
      <c r="N2138" t="s">
        <v>227</v>
      </c>
      <c r="O2138" t="s">
        <v>235</v>
      </c>
      <c r="P2138" t="s">
        <v>229</v>
      </c>
      <c r="Q2138">
        <v>-9999</v>
      </c>
      <c r="R2138">
        <v>34.5</v>
      </c>
      <c r="S2138">
        <v>34.5</v>
      </c>
      <c r="T2138">
        <v>351.1</v>
      </c>
      <c r="U2138">
        <v>837.2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42.35</v>
      </c>
      <c r="AB2138">
        <v>11.6</v>
      </c>
      <c r="AC2138">
        <v>-9999</v>
      </c>
      <c r="AD2138">
        <v>-9999</v>
      </c>
      <c r="AE2138">
        <v>-9999</v>
      </c>
      <c r="AF2138" t="s">
        <v>230</v>
      </c>
      <c r="AG2138">
        <v>-2.38</v>
      </c>
      <c r="AH2138">
        <v>-0.73</v>
      </c>
      <c r="AI2138">
        <v>-9999</v>
      </c>
      <c r="AJ2138">
        <v>-9999</v>
      </c>
      <c r="AK2138" t="s">
        <v>178</v>
      </c>
      <c r="AL2138">
        <v>-9999</v>
      </c>
      <c r="AM2138" t="s">
        <v>231</v>
      </c>
      <c r="AN2138" t="s">
        <v>232</v>
      </c>
      <c r="AO2138" t="s">
        <v>233</v>
      </c>
      <c r="AP2138" t="s">
        <v>236</v>
      </c>
      <c r="AQ2138">
        <v>-9999</v>
      </c>
      <c r="AR2138">
        <v>-9999</v>
      </c>
      <c r="AS2138">
        <v>8.8999999999999996E-2</v>
      </c>
      <c r="AT2138">
        <v>6.82</v>
      </c>
      <c r="AU2138">
        <v>3.71</v>
      </c>
      <c r="AV2138">
        <v>199.2</v>
      </c>
      <c r="AX2138">
        <f t="shared" si="296"/>
        <v>5.4689668212617848</v>
      </c>
      <c r="AZ2138" t="str">
        <f t="shared" si="295"/>
        <v>Phillyrea angustifolia</v>
      </c>
      <c r="BA2138">
        <f t="shared" si="297"/>
        <v>34.5</v>
      </c>
      <c r="BB2138">
        <f t="shared" si="298"/>
        <v>1.7589668212617848</v>
      </c>
      <c r="BC2138">
        <f t="shared" si="299"/>
        <v>35.11</v>
      </c>
      <c r="BD2138">
        <f t="shared" si="300"/>
        <v>837.2</v>
      </c>
      <c r="BE2138">
        <f t="shared" si="301"/>
        <v>0.73</v>
      </c>
      <c r="BF2138">
        <f t="shared" si="302"/>
        <v>6.82</v>
      </c>
      <c r="BG2138">
        <f t="shared" si="303"/>
        <v>8.8999999999999996E-2</v>
      </c>
    </row>
    <row r="2139" spans="1:59" x14ac:dyDescent="0.25">
      <c r="A2139">
        <v>5383</v>
      </c>
      <c r="B2139" t="s">
        <v>60</v>
      </c>
      <c r="C2139" t="s">
        <v>61</v>
      </c>
      <c r="D2139" t="s">
        <v>223</v>
      </c>
      <c r="E2139" t="s">
        <v>63</v>
      </c>
      <c r="F2139" t="s">
        <v>64</v>
      </c>
      <c r="G2139" t="s">
        <v>224</v>
      </c>
      <c r="H2139">
        <v>0.72699999999999998</v>
      </c>
      <c r="I2139" t="s">
        <v>7</v>
      </c>
      <c r="J2139" t="s">
        <v>225</v>
      </c>
      <c r="K2139" s="13">
        <v>0.66944444444444395</v>
      </c>
      <c r="L2139" t="s">
        <v>226</v>
      </c>
      <c r="M2139" t="s">
        <v>116</v>
      </c>
      <c r="N2139" t="s">
        <v>227</v>
      </c>
      <c r="O2139" t="s">
        <v>235</v>
      </c>
      <c r="P2139" t="s">
        <v>229</v>
      </c>
      <c r="Q2139">
        <v>-9999</v>
      </c>
      <c r="R2139">
        <v>34.299999999999997</v>
      </c>
      <c r="S2139">
        <v>34.299999999999997</v>
      </c>
      <c r="T2139">
        <v>351.5</v>
      </c>
      <c r="U2139">
        <v>675.3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42.35</v>
      </c>
      <c r="AB2139">
        <v>11.6</v>
      </c>
      <c r="AC2139">
        <v>-9999</v>
      </c>
      <c r="AD2139">
        <v>-9999</v>
      </c>
      <c r="AE2139">
        <v>-9999</v>
      </c>
      <c r="AF2139" t="s">
        <v>230</v>
      </c>
      <c r="AG2139">
        <v>-2.38</v>
      </c>
      <c r="AH2139">
        <v>-0.73</v>
      </c>
      <c r="AI2139">
        <v>-9999</v>
      </c>
      <c r="AJ2139">
        <v>-9999</v>
      </c>
      <c r="AK2139" t="s">
        <v>178</v>
      </c>
      <c r="AL2139">
        <v>-9999</v>
      </c>
      <c r="AM2139" t="s">
        <v>231</v>
      </c>
      <c r="AN2139" t="s">
        <v>232</v>
      </c>
      <c r="AO2139" t="s">
        <v>233</v>
      </c>
      <c r="AP2139" t="s">
        <v>236</v>
      </c>
      <c r="AQ2139">
        <v>-9999</v>
      </c>
      <c r="AR2139">
        <v>-9999</v>
      </c>
      <c r="AS2139">
        <v>6.5000000000000002E-2</v>
      </c>
      <c r="AT2139">
        <v>4.99</v>
      </c>
      <c r="AU2139">
        <v>3.63</v>
      </c>
      <c r="AV2139">
        <v>196.8</v>
      </c>
      <c r="AX2139">
        <f t="shared" si="296"/>
        <v>5.4085806653223854</v>
      </c>
      <c r="AZ2139" t="str">
        <f t="shared" si="295"/>
        <v>Phillyrea angustifolia</v>
      </c>
      <c r="BA2139">
        <f t="shared" si="297"/>
        <v>34.299999999999997</v>
      </c>
      <c r="BB2139">
        <f t="shared" si="298"/>
        <v>1.7785806653223855</v>
      </c>
      <c r="BC2139">
        <f t="shared" si="299"/>
        <v>35.15</v>
      </c>
      <c r="BD2139">
        <f t="shared" si="300"/>
        <v>675.3</v>
      </c>
      <c r="BE2139">
        <f t="shared" si="301"/>
        <v>0.73</v>
      </c>
      <c r="BF2139">
        <f t="shared" si="302"/>
        <v>4.99</v>
      </c>
      <c r="BG2139">
        <f t="shared" si="303"/>
        <v>6.5000000000000002E-2</v>
      </c>
    </row>
    <row r="2140" spans="1:59" x14ac:dyDescent="0.25">
      <c r="A2140">
        <v>5384</v>
      </c>
      <c r="B2140" t="s">
        <v>60</v>
      </c>
      <c r="C2140" t="s">
        <v>61</v>
      </c>
      <c r="D2140" t="s">
        <v>223</v>
      </c>
      <c r="E2140" t="s">
        <v>63</v>
      </c>
      <c r="F2140" t="s">
        <v>64</v>
      </c>
      <c r="G2140" t="s">
        <v>224</v>
      </c>
      <c r="H2140">
        <v>0.72699999999999998</v>
      </c>
      <c r="I2140" t="s">
        <v>7</v>
      </c>
      <c r="J2140" t="s">
        <v>225</v>
      </c>
      <c r="K2140" s="13">
        <v>0.72430555555555598</v>
      </c>
      <c r="L2140" t="s">
        <v>226</v>
      </c>
      <c r="M2140" t="s">
        <v>116</v>
      </c>
      <c r="N2140" t="s">
        <v>227</v>
      </c>
      <c r="O2140" t="s">
        <v>235</v>
      </c>
      <c r="P2140" t="s">
        <v>229</v>
      </c>
      <c r="Q2140">
        <v>-9999</v>
      </c>
      <c r="R2140">
        <v>31.8</v>
      </c>
      <c r="S2140">
        <v>31.8</v>
      </c>
      <c r="T2140">
        <v>353.4</v>
      </c>
      <c r="U2140">
        <v>330.1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42.35</v>
      </c>
      <c r="AB2140">
        <v>11.6</v>
      </c>
      <c r="AC2140">
        <v>-9999</v>
      </c>
      <c r="AD2140">
        <v>-9999</v>
      </c>
      <c r="AE2140">
        <v>-9999</v>
      </c>
      <c r="AF2140" t="s">
        <v>230</v>
      </c>
      <c r="AG2140">
        <v>-2.38</v>
      </c>
      <c r="AH2140">
        <v>-0.73</v>
      </c>
      <c r="AI2140">
        <v>-9999</v>
      </c>
      <c r="AJ2140">
        <v>-9999</v>
      </c>
      <c r="AK2140" t="s">
        <v>178</v>
      </c>
      <c r="AL2140">
        <v>-9999</v>
      </c>
      <c r="AM2140" t="s">
        <v>231</v>
      </c>
      <c r="AN2140" t="s">
        <v>232</v>
      </c>
      <c r="AO2140" t="s">
        <v>233</v>
      </c>
      <c r="AP2140" t="s">
        <v>236</v>
      </c>
      <c r="AQ2140">
        <v>-9999</v>
      </c>
      <c r="AR2140">
        <v>-9999</v>
      </c>
      <c r="AS2140">
        <v>0.06</v>
      </c>
      <c r="AT2140">
        <v>3.16</v>
      </c>
      <c r="AU2140">
        <v>2.88</v>
      </c>
      <c r="AV2140">
        <v>238.7</v>
      </c>
      <c r="AX2140">
        <f t="shared" si="296"/>
        <v>4.7011470024329869</v>
      </c>
      <c r="AZ2140" t="str">
        <f t="shared" si="295"/>
        <v>Phillyrea angustifolia</v>
      </c>
      <c r="BA2140">
        <f t="shared" si="297"/>
        <v>31.8</v>
      </c>
      <c r="BB2140">
        <f t="shared" si="298"/>
        <v>1.821147002432987</v>
      </c>
      <c r="BC2140">
        <f t="shared" si="299"/>
        <v>35.339999999999996</v>
      </c>
      <c r="BD2140">
        <f t="shared" si="300"/>
        <v>330.1</v>
      </c>
      <c r="BE2140">
        <f t="shared" si="301"/>
        <v>0.73</v>
      </c>
      <c r="BF2140">
        <f t="shared" si="302"/>
        <v>3.16</v>
      </c>
      <c r="BG2140">
        <f t="shared" si="303"/>
        <v>0.06</v>
      </c>
    </row>
    <row r="2141" spans="1:59" x14ac:dyDescent="0.25">
      <c r="A2141">
        <v>992</v>
      </c>
      <c r="H2141" t="s">
        <v>207</v>
      </c>
      <c r="I2141" t="s">
        <v>237</v>
      </c>
      <c r="M2141" t="s">
        <v>126</v>
      </c>
      <c r="Q2141" t="s">
        <v>207</v>
      </c>
      <c r="R2141">
        <v>20.97</v>
      </c>
      <c r="S2141">
        <v>19.690000000000001</v>
      </c>
      <c r="T2141">
        <v>375.24</v>
      </c>
      <c r="U2141">
        <v>904</v>
      </c>
      <c r="V2141" t="s">
        <v>207</v>
      </c>
      <c r="W2141" t="s">
        <v>207</v>
      </c>
      <c r="X2141">
        <v>1.91</v>
      </c>
      <c r="Y2141" t="s">
        <v>207</v>
      </c>
      <c r="Z2141" t="s">
        <v>207</v>
      </c>
      <c r="AA2141" t="s">
        <v>207</v>
      </c>
      <c r="AB2141" t="s">
        <v>207</v>
      </c>
      <c r="AC2141" t="s">
        <v>207</v>
      </c>
      <c r="AD2141" t="s">
        <v>207</v>
      </c>
      <c r="AE2141" t="s">
        <v>207</v>
      </c>
      <c r="AG2141">
        <v>-0.7</v>
      </c>
      <c r="AH2141">
        <v>-0.35</v>
      </c>
      <c r="AI2141" t="s">
        <v>207</v>
      </c>
      <c r="AJ2141" t="s">
        <v>207</v>
      </c>
      <c r="AL2141" t="s">
        <v>207</v>
      </c>
      <c r="AQ2141" t="s">
        <v>207</v>
      </c>
      <c r="AR2141" t="s">
        <v>207</v>
      </c>
      <c r="AS2141">
        <v>0.111</v>
      </c>
      <c r="AT2141">
        <v>4.33</v>
      </c>
      <c r="AU2141">
        <v>1.28</v>
      </c>
      <c r="AV2141">
        <v>301</v>
      </c>
      <c r="AX2141">
        <f t="shared" si="296"/>
        <v>2.2937095319455203</v>
      </c>
      <c r="AZ2141" t="str">
        <f t="shared" si="295"/>
        <v>Populus tremuloides</v>
      </c>
      <c r="BA2141">
        <f t="shared" si="297"/>
        <v>19.690000000000001</v>
      </c>
      <c r="BB2141">
        <f t="shared" si="298"/>
        <v>1.0137095319455203</v>
      </c>
      <c r="BC2141">
        <f t="shared" si="299"/>
        <v>37.524000000000001</v>
      </c>
      <c r="BD2141">
        <f t="shared" si="300"/>
        <v>904</v>
      </c>
      <c r="BE2141">
        <f t="shared" si="301"/>
        <v>0.35</v>
      </c>
      <c r="BF2141">
        <f t="shared" si="302"/>
        <v>4.33</v>
      </c>
      <c r="BG2141">
        <f t="shared" si="303"/>
        <v>0.111</v>
      </c>
    </row>
    <row r="2142" spans="1:59" x14ac:dyDescent="0.25">
      <c r="A2142">
        <v>993</v>
      </c>
      <c r="H2142" t="s">
        <v>207</v>
      </c>
      <c r="I2142" t="s">
        <v>237</v>
      </c>
      <c r="M2142" t="s">
        <v>126</v>
      </c>
      <c r="Q2142" t="s">
        <v>207</v>
      </c>
      <c r="R2142">
        <v>21.19</v>
      </c>
      <c r="S2142">
        <v>20.07</v>
      </c>
      <c r="T2142">
        <v>375.83</v>
      </c>
      <c r="U2142">
        <v>195</v>
      </c>
      <c r="V2142" t="s">
        <v>207</v>
      </c>
      <c r="W2142" t="s">
        <v>207</v>
      </c>
      <c r="X2142">
        <v>2.37</v>
      </c>
      <c r="Y2142" t="s">
        <v>207</v>
      </c>
      <c r="Z2142" t="s">
        <v>207</v>
      </c>
      <c r="AA2142" t="s">
        <v>207</v>
      </c>
      <c r="AB2142" t="s">
        <v>207</v>
      </c>
      <c r="AC2142" t="s">
        <v>207</v>
      </c>
      <c r="AD2142" t="s">
        <v>207</v>
      </c>
      <c r="AE2142" t="s">
        <v>207</v>
      </c>
      <c r="AG2142">
        <v>-0.7</v>
      </c>
      <c r="AH2142">
        <v>-0.35</v>
      </c>
      <c r="AI2142" t="s">
        <v>207</v>
      </c>
      <c r="AJ2142" t="s">
        <v>207</v>
      </c>
      <c r="AL2142" t="s">
        <v>207</v>
      </c>
      <c r="AQ2142" t="s">
        <v>207</v>
      </c>
      <c r="AR2142" t="s">
        <v>207</v>
      </c>
      <c r="AS2142">
        <v>0.13100000000000001</v>
      </c>
      <c r="AT2142">
        <v>4.9000000000000004</v>
      </c>
      <c r="AU2142">
        <v>1.36</v>
      </c>
      <c r="AV2142">
        <v>303</v>
      </c>
      <c r="AX2142">
        <f t="shared" si="296"/>
        <v>2.3483558264106708</v>
      </c>
      <c r="AZ2142" t="str">
        <f t="shared" si="295"/>
        <v>Populus tremuloides</v>
      </c>
      <c r="BA2142">
        <f t="shared" si="297"/>
        <v>20.07</v>
      </c>
      <c r="BB2142">
        <f t="shared" si="298"/>
        <v>0.98835582641067066</v>
      </c>
      <c r="BC2142">
        <f t="shared" si="299"/>
        <v>37.582999999999998</v>
      </c>
      <c r="BD2142">
        <f t="shared" si="300"/>
        <v>195</v>
      </c>
      <c r="BE2142">
        <f t="shared" si="301"/>
        <v>0.35</v>
      </c>
      <c r="BF2142">
        <f t="shared" si="302"/>
        <v>4.9000000000000004</v>
      </c>
      <c r="BG2142">
        <f t="shared" si="303"/>
        <v>0.13100000000000001</v>
      </c>
    </row>
    <row r="2143" spans="1:59" x14ac:dyDescent="0.25">
      <c r="A2143">
        <v>994</v>
      </c>
      <c r="H2143" t="s">
        <v>207</v>
      </c>
      <c r="I2143" t="s">
        <v>237</v>
      </c>
      <c r="M2143" t="s">
        <v>126</v>
      </c>
      <c r="Q2143" t="s">
        <v>207</v>
      </c>
      <c r="R2143">
        <v>21.35</v>
      </c>
      <c r="S2143">
        <v>20.03</v>
      </c>
      <c r="T2143">
        <v>376.23</v>
      </c>
      <c r="U2143">
        <v>1164</v>
      </c>
      <c r="V2143" t="s">
        <v>207</v>
      </c>
      <c r="W2143" t="s">
        <v>207</v>
      </c>
      <c r="X2143">
        <v>2.2799999999999998</v>
      </c>
      <c r="Y2143" t="s">
        <v>207</v>
      </c>
      <c r="Z2143" t="s">
        <v>207</v>
      </c>
      <c r="AA2143" t="s">
        <v>207</v>
      </c>
      <c r="AB2143" t="s">
        <v>207</v>
      </c>
      <c r="AC2143" t="s">
        <v>207</v>
      </c>
      <c r="AD2143" t="s">
        <v>207</v>
      </c>
      <c r="AE2143" t="s">
        <v>207</v>
      </c>
      <c r="AG2143">
        <v>-0.7</v>
      </c>
      <c r="AH2143">
        <v>-0.35</v>
      </c>
      <c r="AI2143" t="s">
        <v>207</v>
      </c>
      <c r="AJ2143" t="s">
        <v>207</v>
      </c>
      <c r="AL2143" t="s">
        <v>207</v>
      </c>
      <c r="AQ2143" t="s">
        <v>207</v>
      </c>
      <c r="AR2143" t="s">
        <v>207</v>
      </c>
      <c r="AS2143">
        <v>0.122</v>
      </c>
      <c r="AT2143">
        <v>4.8</v>
      </c>
      <c r="AU2143">
        <v>1.39</v>
      </c>
      <c r="AV2143">
        <v>301</v>
      </c>
      <c r="AX2143">
        <f t="shared" si="296"/>
        <v>2.3425504783147248</v>
      </c>
      <c r="AZ2143" t="str">
        <f t="shared" si="295"/>
        <v>Populus tremuloides</v>
      </c>
      <c r="BA2143">
        <f t="shared" si="297"/>
        <v>20.03</v>
      </c>
      <c r="BB2143">
        <f t="shared" si="298"/>
        <v>0.95255047831472495</v>
      </c>
      <c r="BC2143">
        <f t="shared" si="299"/>
        <v>37.623000000000005</v>
      </c>
      <c r="BD2143">
        <f t="shared" si="300"/>
        <v>1164</v>
      </c>
      <c r="BE2143">
        <f t="shared" si="301"/>
        <v>0.35</v>
      </c>
      <c r="BF2143">
        <f t="shared" si="302"/>
        <v>4.8</v>
      </c>
      <c r="BG2143">
        <f t="shared" si="303"/>
        <v>0.122</v>
      </c>
    </row>
    <row r="2144" spans="1:59" x14ac:dyDescent="0.25">
      <c r="A2144">
        <v>995</v>
      </c>
      <c r="H2144" t="s">
        <v>207</v>
      </c>
      <c r="I2144" t="s">
        <v>237</v>
      </c>
      <c r="M2144" t="s">
        <v>126</v>
      </c>
      <c r="Q2144" t="s">
        <v>207</v>
      </c>
      <c r="R2144">
        <v>21.47</v>
      </c>
      <c r="S2144">
        <v>20.12</v>
      </c>
      <c r="T2144">
        <v>375.15</v>
      </c>
      <c r="U2144">
        <v>1128</v>
      </c>
      <c r="V2144" t="s">
        <v>207</v>
      </c>
      <c r="W2144" t="s">
        <v>207</v>
      </c>
      <c r="X2144">
        <v>2.5499999999999998</v>
      </c>
      <c r="Y2144" t="s">
        <v>207</v>
      </c>
      <c r="Z2144" t="s">
        <v>207</v>
      </c>
      <c r="AA2144" t="s">
        <v>207</v>
      </c>
      <c r="AB2144" t="s">
        <v>207</v>
      </c>
      <c r="AC2144" t="s">
        <v>207</v>
      </c>
      <c r="AD2144" t="s">
        <v>207</v>
      </c>
      <c r="AE2144" t="s">
        <v>207</v>
      </c>
      <c r="AG2144">
        <v>-0.7</v>
      </c>
      <c r="AH2144">
        <v>-0.35</v>
      </c>
      <c r="AI2144" t="s">
        <v>207</v>
      </c>
      <c r="AJ2144" t="s">
        <v>207</v>
      </c>
      <c r="AL2144" t="s">
        <v>207</v>
      </c>
      <c r="AQ2144" t="s">
        <v>207</v>
      </c>
      <c r="AR2144" t="s">
        <v>207</v>
      </c>
      <c r="AS2144">
        <v>0.14099999999999999</v>
      </c>
      <c r="AT2144">
        <v>4.66</v>
      </c>
      <c r="AU2144">
        <v>1.37</v>
      </c>
      <c r="AV2144">
        <v>309</v>
      </c>
      <c r="AX2144">
        <f t="shared" si="296"/>
        <v>2.3556301991845383</v>
      </c>
      <c r="AZ2144" t="str">
        <f t="shared" si="295"/>
        <v>Populus tremuloides</v>
      </c>
      <c r="BA2144">
        <f t="shared" si="297"/>
        <v>20.12</v>
      </c>
      <c r="BB2144">
        <f t="shared" si="298"/>
        <v>0.9856301991845382</v>
      </c>
      <c r="BC2144">
        <f t="shared" si="299"/>
        <v>37.515000000000001</v>
      </c>
      <c r="BD2144">
        <f t="shared" si="300"/>
        <v>1128</v>
      </c>
      <c r="BE2144">
        <f t="shared" si="301"/>
        <v>0.35</v>
      </c>
      <c r="BF2144">
        <f t="shared" si="302"/>
        <v>4.66</v>
      </c>
      <c r="BG2144">
        <f t="shared" si="303"/>
        <v>0.14099999999999999</v>
      </c>
    </row>
    <row r="2145" spans="1:59" x14ac:dyDescent="0.25">
      <c r="A2145">
        <v>996</v>
      </c>
      <c r="H2145" t="s">
        <v>207</v>
      </c>
      <c r="I2145" t="s">
        <v>237</v>
      </c>
      <c r="M2145" t="s">
        <v>126</v>
      </c>
      <c r="Q2145" t="s">
        <v>207</v>
      </c>
      <c r="R2145">
        <v>21.81</v>
      </c>
      <c r="S2145">
        <v>20.57</v>
      </c>
      <c r="T2145">
        <v>373.8</v>
      </c>
      <c r="U2145">
        <v>1163</v>
      </c>
      <c r="V2145" t="s">
        <v>207</v>
      </c>
      <c r="W2145" t="s">
        <v>207</v>
      </c>
      <c r="X2145">
        <v>2.36</v>
      </c>
      <c r="Y2145" t="s">
        <v>207</v>
      </c>
      <c r="Z2145" t="s">
        <v>207</v>
      </c>
      <c r="AA2145" t="s">
        <v>207</v>
      </c>
      <c r="AB2145" t="s">
        <v>207</v>
      </c>
      <c r="AC2145" t="s">
        <v>207</v>
      </c>
      <c r="AD2145" t="s">
        <v>207</v>
      </c>
      <c r="AE2145" t="s">
        <v>207</v>
      </c>
      <c r="AG2145">
        <v>-0.7</v>
      </c>
      <c r="AH2145">
        <v>-0.35</v>
      </c>
      <c r="AI2145" t="s">
        <v>207</v>
      </c>
      <c r="AJ2145" t="s">
        <v>207</v>
      </c>
      <c r="AL2145" t="s">
        <v>207</v>
      </c>
      <c r="AQ2145" t="s">
        <v>207</v>
      </c>
      <c r="AR2145" t="s">
        <v>207</v>
      </c>
      <c r="AS2145">
        <v>0.13100000000000001</v>
      </c>
      <c r="AT2145">
        <v>4.87</v>
      </c>
      <c r="AU2145">
        <v>1.35</v>
      </c>
      <c r="AV2145">
        <v>302</v>
      </c>
      <c r="AX2145">
        <f t="shared" si="296"/>
        <v>2.4219912557443659</v>
      </c>
      <c r="AZ2145" t="str">
        <f t="shared" si="295"/>
        <v>Populus tremuloides</v>
      </c>
      <c r="BA2145">
        <f t="shared" si="297"/>
        <v>20.57</v>
      </c>
      <c r="BB2145">
        <f t="shared" si="298"/>
        <v>1.0719912557443658</v>
      </c>
      <c r="BC2145">
        <f t="shared" si="299"/>
        <v>37.380000000000003</v>
      </c>
      <c r="BD2145">
        <f t="shared" si="300"/>
        <v>1163</v>
      </c>
      <c r="BE2145">
        <f t="shared" si="301"/>
        <v>0.35</v>
      </c>
      <c r="BF2145">
        <f t="shared" si="302"/>
        <v>4.87</v>
      </c>
      <c r="BG2145">
        <f t="shared" si="303"/>
        <v>0.13100000000000001</v>
      </c>
    </row>
    <row r="2146" spans="1:59" x14ac:dyDescent="0.25">
      <c r="A2146">
        <v>997</v>
      </c>
      <c r="H2146" t="s">
        <v>207</v>
      </c>
      <c r="I2146" t="s">
        <v>237</v>
      </c>
      <c r="M2146" t="s">
        <v>126</v>
      </c>
      <c r="Q2146" t="s">
        <v>207</v>
      </c>
      <c r="R2146">
        <v>22</v>
      </c>
      <c r="S2146">
        <v>20.72</v>
      </c>
      <c r="T2146">
        <v>375.18</v>
      </c>
      <c r="U2146">
        <v>1124</v>
      </c>
      <c r="V2146" t="s">
        <v>207</v>
      </c>
      <c r="W2146" t="s">
        <v>207</v>
      </c>
      <c r="X2146">
        <v>2.06</v>
      </c>
      <c r="Y2146" t="s">
        <v>207</v>
      </c>
      <c r="Z2146" t="s">
        <v>207</v>
      </c>
      <c r="AA2146" t="s">
        <v>207</v>
      </c>
      <c r="AB2146" t="s">
        <v>207</v>
      </c>
      <c r="AC2146" t="s">
        <v>207</v>
      </c>
      <c r="AD2146" t="s">
        <v>207</v>
      </c>
      <c r="AE2146" t="s">
        <v>207</v>
      </c>
      <c r="AG2146">
        <v>-0.7</v>
      </c>
      <c r="AH2146">
        <v>-0.35</v>
      </c>
      <c r="AI2146" t="s">
        <v>207</v>
      </c>
      <c r="AJ2146" t="s">
        <v>207</v>
      </c>
      <c r="AL2146" t="s">
        <v>207</v>
      </c>
      <c r="AQ2146" t="s">
        <v>207</v>
      </c>
      <c r="AR2146" t="s">
        <v>207</v>
      </c>
      <c r="AS2146">
        <v>0.112</v>
      </c>
      <c r="AT2146">
        <v>4.26</v>
      </c>
      <c r="AU2146">
        <v>1.37</v>
      </c>
      <c r="AV2146">
        <v>302</v>
      </c>
      <c r="AX2146">
        <f t="shared" si="296"/>
        <v>2.4444718347467909</v>
      </c>
      <c r="AZ2146" t="str">
        <f t="shared" si="295"/>
        <v>Populus tremuloides</v>
      </c>
      <c r="BA2146">
        <f t="shared" si="297"/>
        <v>20.72</v>
      </c>
      <c r="BB2146">
        <f t="shared" si="298"/>
        <v>1.0744718347467908</v>
      </c>
      <c r="BC2146">
        <f t="shared" si="299"/>
        <v>37.518000000000001</v>
      </c>
      <c r="BD2146">
        <f t="shared" si="300"/>
        <v>1124</v>
      </c>
      <c r="BE2146">
        <f t="shared" si="301"/>
        <v>0.35</v>
      </c>
      <c r="BF2146">
        <f t="shared" si="302"/>
        <v>4.26</v>
      </c>
      <c r="BG2146">
        <f t="shared" si="303"/>
        <v>0.112</v>
      </c>
    </row>
    <row r="2147" spans="1:59" x14ac:dyDescent="0.25">
      <c r="A2147">
        <v>998</v>
      </c>
      <c r="H2147" t="s">
        <v>207</v>
      </c>
      <c r="I2147" t="s">
        <v>237</v>
      </c>
      <c r="M2147" t="s">
        <v>126</v>
      </c>
      <c r="Q2147" t="s">
        <v>207</v>
      </c>
      <c r="R2147">
        <v>20.32</v>
      </c>
      <c r="S2147">
        <v>19.88</v>
      </c>
      <c r="T2147">
        <v>364.01</v>
      </c>
      <c r="U2147">
        <v>431</v>
      </c>
      <c r="V2147" t="s">
        <v>207</v>
      </c>
      <c r="W2147" t="s">
        <v>207</v>
      </c>
      <c r="X2147">
        <v>1.67</v>
      </c>
      <c r="Y2147" t="s">
        <v>207</v>
      </c>
      <c r="Z2147" t="s">
        <v>207</v>
      </c>
      <c r="AA2147" t="s">
        <v>207</v>
      </c>
      <c r="AB2147" t="s">
        <v>207</v>
      </c>
      <c r="AC2147" t="s">
        <v>207</v>
      </c>
      <c r="AD2147" t="s">
        <v>207</v>
      </c>
      <c r="AE2147" t="s">
        <v>207</v>
      </c>
      <c r="AG2147">
        <v>-1.3</v>
      </c>
      <c r="AH2147">
        <v>-0.4</v>
      </c>
      <c r="AI2147" t="s">
        <v>207</v>
      </c>
      <c r="AJ2147" t="s">
        <v>207</v>
      </c>
      <c r="AL2147" t="s">
        <v>207</v>
      </c>
      <c r="AQ2147" t="s">
        <v>207</v>
      </c>
      <c r="AR2147" t="s">
        <v>207</v>
      </c>
      <c r="AS2147">
        <v>0.121</v>
      </c>
      <c r="AT2147">
        <v>8.3000000000000007</v>
      </c>
      <c r="AU2147">
        <v>1.03</v>
      </c>
      <c r="AV2147">
        <v>244</v>
      </c>
      <c r="AX2147">
        <f t="shared" si="296"/>
        <v>2.3208920353282259</v>
      </c>
      <c r="AZ2147" t="str">
        <f t="shared" si="295"/>
        <v>Populus tremuloides</v>
      </c>
      <c r="BA2147">
        <f t="shared" si="297"/>
        <v>19.88</v>
      </c>
      <c r="BB2147">
        <f t="shared" si="298"/>
        <v>1.2908920353282258</v>
      </c>
      <c r="BC2147">
        <f t="shared" si="299"/>
        <v>36.400999999999996</v>
      </c>
      <c r="BD2147">
        <f t="shared" si="300"/>
        <v>431</v>
      </c>
      <c r="BE2147">
        <f t="shared" si="301"/>
        <v>0.4</v>
      </c>
      <c r="BF2147">
        <f t="shared" si="302"/>
        <v>8.3000000000000007</v>
      </c>
      <c r="BG2147">
        <f t="shared" si="303"/>
        <v>0.121</v>
      </c>
    </row>
    <row r="2148" spans="1:59" x14ac:dyDescent="0.25">
      <c r="A2148">
        <v>999</v>
      </c>
      <c r="H2148" t="s">
        <v>207</v>
      </c>
      <c r="I2148" t="s">
        <v>237</v>
      </c>
      <c r="M2148" t="s">
        <v>126</v>
      </c>
      <c r="Q2148" t="s">
        <v>207</v>
      </c>
      <c r="R2148">
        <v>20.74</v>
      </c>
      <c r="S2148">
        <v>20.29</v>
      </c>
      <c r="T2148">
        <v>364.06</v>
      </c>
      <c r="U2148">
        <v>423</v>
      </c>
      <c r="V2148" t="s">
        <v>207</v>
      </c>
      <c r="W2148" t="s">
        <v>207</v>
      </c>
      <c r="X2148">
        <v>1.78</v>
      </c>
      <c r="Y2148" t="s">
        <v>207</v>
      </c>
      <c r="Z2148" t="s">
        <v>207</v>
      </c>
      <c r="AA2148" t="s">
        <v>207</v>
      </c>
      <c r="AB2148" t="s">
        <v>207</v>
      </c>
      <c r="AC2148" t="s">
        <v>207</v>
      </c>
      <c r="AD2148" t="s">
        <v>207</v>
      </c>
      <c r="AE2148" t="s">
        <v>207</v>
      </c>
      <c r="AG2148">
        <v>-1.3</v>
      </c>
      <c r="AH2148">
        <v>-0.4</v>
      </c>
      <c r="AI2148" t="s">
        <v>207</v>
      </c>
      <c r="AJ2148" t="s">
        <v>207</v>
      </c>
      <c r="AL2148" t="s">
        <v>207</v>
      </c>
      <c r="AQ2148" t="s">
        <v>207</v>
      </c>
      <c r="AR2148" t="s">
        <v>207</v>
      </c>
      <c r="AS2148">
        <v>0.127</v>
      </c>
      <c r="AT2148">
        <v>7.55</v>
      </c>
      <c r="AU2148">
        <v>1.06</v>
      </c>
      <c r="AV2148">
        <v>258</v>
      </c>
      <c r="AX2148">
        <f t="shared" si="296"/>
        <v>2.3805106549272246</v>
      </c>
      <c r="AZ2148" t="str">
        <f t="shared" si="295"/>
        <v>Populus tremuloides</v>
      </c>
      <c r="BA2148">
        <f t="shared" si="297"/>
        <v>20.29</v>
      </c>
      <c r="BB2148">
        <f t="shared" si="298"/>
        <v>1.3205106549272245</v>
      </c>
      <c r="BC2148">
        <f t="shared" si="299"/>
        <v>36.405999999999999</v>
      </c>
      <c r="BD2148">
        <f t="shared" si="300"/>
        <v>423</v>
      </c>
      <c r="BE2148">
        <f t="shared" si="301"/>
        <v>0.4</v>
      </c>
      <c r="BF2148">
        <f t="shared" si="302"/>
        <v>7.55</v>
      </c>
      <c r="BG2148">
        <f t="shared" si="303"/>
        <v>0.127</v>
      </c>
    </row>
    <row r="2149" spans="1:59" x14ac:dyDescent="0.25">
      <c r="A2149">
        <v>1000</v>
      </c>
      <c r="H2149" t="s">
        <v>207</v>
      </c>
      <c r="I2149" t="s">
        <v>237</v>
      </c>
      <c r="M2149" t="s">
        <v>126</v>
      </c>
      <c r="Q2149" t="s">
        <v>207</v>
      </c>
      <c r="R2149">
        <v>21.13</v>
      </c>
      <c r="S2149">
        <v>20.49</v>
      </c>
      <c r="T2149">
        <v>364.42</v>
      </c>
      <c r="U2149">
        <v>334</v>
      </c>
      <c r="V2149" t="s">
        <v>207</v>
      </c>
      <c r="W2149" t="s">
        <v>207</v>
      </c>
      <c r="X2149">
        <v>1.42</v>
      </c>
      <c r="Y2149" t="s">
        <v>207</v>
      </c>
      <c r="Z2149" t="s">
        <v>207</v>
      </c>
      <c r="AA2149" t="s">
        <v>207</v>
      </c>
      <c r="AB2149" t="s">
        <v>207</v>
      </c>
      <c r="AC2149" t="s">
        <v>207</v>
      </c>
      <c r="AD2149" t="s">
        <v>207</v>
      </c>
      <c r="AE2149" t="s">
        <v>207</v>
      </c>
      <c r="AG2149">
        <v>-1.3</v>
      </c>
      <c r="AH2149">
        <v>-0.4</v>
      </c>
      <c r="AI2149" t="s">
        <v>207</v>
      </c>
      <c r="AJ2149" t="s">
        <v>207</v>
      </c>
      <c r="AL2149" t="s">
        <v>207</v>
      </c>
      <c r="AQ2149" t="s">
        <v>207</v>
      </c>
      <c r="AR2149" t="s">
        <v>207</v>
      </c>
      <c r="AS2149">
        <v>0.106</v>
      </c>
      <c r="AT2149">
        <v>7.21</v>
      </c>
      <c r="AU2149">
        <v>1</v>
      </c>
      <c r="AV2149">
        <v>245</v>
      </c>
      <c r="AX2149">
        <f t="shared" si="296"/>
        <v>2.4100756742520568</v>
      </c>
      <c r="AZ2149" t="str">
        <f t="shared" si="295"/>
        <v>Populus tremuloides</v>
      </c>
      <c r="BA2149">
        <f t="shared" si="297"/>
        <v>20.49</v>
      </c>
      <c r="BB2149">
        <f t="shared" si="298"/>
        <v>1.4100756742520568</v>
      </c>
      <c r="BC2149">
        <f t="shared" si="299"/>
        <v>36.442</v>
      </c>
      <c r="BD2149">
        <f t="shared" si="300"/>
        <v>334</v>
      </c>
      <c r="BE2149">
        <f t="shared" si="301"/>
        <v>0.4</v>
      </c>
      <c r="BF2149">
        <f t="shared" si="302"/>
        <v>7.21</v>
      </c>
      <c r="BG2149">
        <f t="shared" si="303"/>
        <v>0.106</v>
      </c>
    </row>
    <row r="2150" spans="1:59" x14ac:dyDescent="0.25">
      <c r="A2150">
        <v>1001</v>
      </c>
      <c r="H2150" t="s">
        <v>207</v>
      </c>
      <c r="I2150" t="s">
        <v>237</v>
      </c>
      <c r="M2150" t="s">
        <v>126</v>
      </c>
      <c r="Q2150" t="s">
        <v>207</v>
      </c>
      <c r="R2150">
        <v>21.42</v>
      </c>
      <c r="S2150">
        <v>20.53</v>
      </c>
      <c r="T2150">
        <v>367.43</v>
      </c>
      <c r="U2150">
        <v>322</v>
      </c>
      <c r="V2150" t="s">
        <v>207</v>
      </c>
      <c r="W2150" t="s">
        <v>207</v>
      </c>
      <c r="X2150">
        <v>1.9</v>
      </c>
      <c r="Y2150" t="s">
        <v>207</v>
      </c>
      <c r="Z2150" t="s">
        <v>207</v>
      </c>
      <c r="AA2150" t="s">
        <v>207</v>
      </c>
      <c r="AB2150" t="s">
        <v>207</v>
      </c>
      <c r="AC2150" t="s">
        <v>207</v>
      </c>
      <c r="AD2150" t="s">
        <v>207</v>
      </c>
      <c r="AE2150" t="s">
        <v>207</v>
      </c>
      <c r="AG2150">
        <v>-1.3</v>
      </c>
      <c r="AH2150">
        <v>-0.4</v>
      </c>
      <c r="AI2150" t="s">
        <v>207</v>
      </c>
      <c r="AJ2150" t="s">
        <v>207</v>
      </c>
      <c r="AL2150" t="s">
        <v>207</v>
      </c>
      <c r="AQ2150" t="s">
        <v>207</v>
      </c>
      <c r="AR2150" t="s">
        <v>207</v>
      </c>
      <c r="AS2150">
        <v>0.129</v>
      </c>
      <c r="AT2150">
        <v>5.94</v>
      </c>
      <c r="AU2150">
        <v>1.1000000000000001</v>
      </c>
      <c r="AV2150">
        <v>283</v>
      </c>
      <c r="AX2150">
        <f t="shared" si="296"/>
        <v>2.416027043510022</v>
      </c>
      <c r="AZ2150" t="str">
        <f t="shared" si="295"/>
        <v>Populus tremuloides</v>
      </c>
      <c r="BA2150">
        <f t="shared" si="297"/>
        <v>20.53</v>
      </c>
      <c r="BB2150">
        <f t="shared" si="298"/>
        <v>1.3160270435100219</v>
      </c>
      <c r="BC2150">
        <f t="shared" si="299"/>
        <v>36.743000000000002</v>
      </c>
      <c r="BD2150">
        <f t="shared" si="300"/>
        <v>322</v>
      </c>
      <c r="BE2150">
        <f t="shared" si="301"/>
        <v>0.4</v>
      </c>
      <c r="BF2150">
        <f t="shared" si="302"/>
        <v>5.94</v>
      </c>
      <c r="BG2150">
        <f t="shared" si="303"/>
        <v>0.129</v>
      </c>
    </row>
    <row r="2151" spans="1:59" x14ac:dyDescent="0.25">
      <c r="A2151">
        <v>1002</v>
      </c>
      <c r="H2151" t="s">
        <v>207</v>
      </c>
      <c r="I2151" t="s">
        <v>237</v>
      </c>
      <c r="M2151" t="s">
        <v>126</v>
      </c>
      <c r="Q2151" t="s">
        <v>207</v>
      </c>
      <c r="R2151">
        <v>21.67</v>
      </c>
      <c r="S2151">
        <v>20.68</v>
      </c>
      <c r="T2151">
        <v>369.13</v>
      </c>
      <c r="U2151">
        <v>307</v>
      </c>
      <c r="V2151" t="s">
        <v>207</v>
      </c>
      <c r="W2151" t="s">
        <v>207</v>
      </c>
      <c r="X2151">
        <v>2.2999999999999998</v>
      </c>
      <c r="Y2151" t="s">
        <v>207</v>
      </c>
      <c r="Z2151" t="s">
        <v>207</v>
      </c>
      <c r="AA2151" t="s">
        <v>207</v>
      </c>
      <c r="AB2151" t="s">
        <v>207</v>
      </c>
      <c r="AC2151" t="s">
        <v>207</v>
      </c>
      <c r="AD2151" t="s">
        <v>207</v>
      </c>
      <c r="AE2151" t="s">
        <v>207</v>
      </c>
      <c r="AG2151">
        <v>-1.3</v>
      </c>
      <c r="AH2151">
        <v>-0.4</v>
      </c>
      <c r="AI2151" t="s">
        <v>207</v>
      </c>
      <c r="AJ2151" t="s">
        <v>207</v>
      </c>
      <c r="AL2151" t="s">
        <v>207</v>
      </c>
      <c r="AQ2151" t="s">
        <v>207</v>
      </c>
      <c r="AR2151" t="s">
        <v>207</v>
      </c>
      <c r="AS2151">
        <v>0.14499999999999999</v>
      </c>
      <c r="AT2151">
        <v>6.51</v>
      </c>
      <c r="AU2151">
        <v>1.2</v>
      </c>
      <c r="AV2151">
        <v>285</v>
      </c>
      <c r="AX2151">
        <f t="shared" si="296"/>
        <v>2.4384592523951096</v>
      </c>
      <c r="AZ2151" t="str">
        <f t="shared" si="295"/>
        <v>Populus tremuloides</v>
      </c>
      <c r="BA2151">
        <f t="shared" si="297"/>
        <v>20.68</v>
      </c>
      <c r="BB2151">
        <f t="shared" si="298"/>
        <v>1.2384592523951097</v>
      </c>
      <c r="BC2151">
        <f t="shared" si="299"/>
        <v>36.912999999999997</v>
      </c>
      <c r="BD2151">
        <f t="shared" si="300"/>
        <v>307</v>
      </c>
      <c r="BE2151">
        <f t="shared" si="301"/>
        <v>0.4</v>
      </c>
      <c r="BF2151">
        <f t="shared" si="302"/>
        <v>6.51</v>
      </c>
      <c r="BG2151">
        <f t="shared" si="303"/>
        <v>0.14499999999999999</v>
      </c>
    </row>
    <row r="2152" spans="1:59" x14ac:dyDescent="0.25">
      <c r="A2152">
        <v>1003</v>
      </c>
      <c r="H2152" t="s">
        <v>207</v>
      </c>
      <c r="I2152" t="s">
        <v>237</v>
      </c>
      <c r="M2152" t="s">
        <v>126</v>
      </c>
      <c r="Q2152" t="s">
        <v>207</v>
      </c>
      <c r="R2152">
        <v>21.9</v>
      </c>
      <c r="S2152">
        <v>20.94</v>
      </c>
      <c r="T2152">
        <v>378.29</v>
      </c>
      <c r="U2152">
        <v>311</v>
      </c>
      <c r="V2152" t="s">
        <v>207</v>
      </c>
      <c r="W2152" t="s">
        <v>207</v>
      </c>
      <c r="X2152">
        <v>1.97</v>
      </c>
      <c r="Y2152" t="s">
        <v>207</v>
      </c>
      <c r="Z2152" t="s">
        <v>207</v>
      </c>
      <c r="AA2152" t="s">
        <v>207</v>
      </c>
      <c r="AB2152" t="s">
        <v>207</v>
      </c>
      <c r="AC2152" t="s">
        <v>207</v>
      </c>
      <c r="AD2152" t="s">
        <v>207</v>
      </c>
      <c r="AE2152" t="s">
        <v>207</v>
      </c>
      <c r="AG2152">
        <v>-1.3</v>
      </c>
      <c r="AH2152">
        <v>-0.4</v>
      </c>
      <c r="AI2152" t="s">
        <v>207</v>
      </c>
      <c r="AJ2152" t="s">
        <v>207</v>
      </c>
      <c r="AL2152" t="s">
        <v>207</v>
      </c>
      <c r="AQ2152" t="s">
        <v>207</v>
      </c>
      <c r="AR2152" t="s">
        <v>207</v>
      </c>
      <c r="AS2152">
        <v>0.122</v>
      </c>
      <c r="AT2152">
        <v>8.39</v>
      </c>
      <c r="AU2152">
        <v>1.2</v>
      </c>
      <c r="AV2152">
        <v>256</v>
      </c>
      <c r="AX2152">
        <f t="shared" si="296"/>
        <v>2.4777732340978247</v>
      </c>
      <c r="AZ2152" t="str">
        <f t="shared" si="295"/>
        <v>Populus tremuloides</v>
      </c>
      <c r="BA2152">
        <f t="shared" si="297"/>
        <v>20.94</v>
      </c>
      <c r="BB2152">
        <f t="shared" si="298"/>
        <v>1.2777732340978247</v>
      </c>
      <c r="BC2152">
        <f t="shared" si="299"/>
        <v>37.829000000000001</v>
      </c>
      <c r="BD2152">
        <f t="shared" si="300"/>
        <v>311</v>
      </c>
      <c r="BE2152">
        <f t="shared" si="301"/>
        <v>0.4</v>
      </c>
      <c r="BF2152">
        <f t="shared" si="302"/>
        <v>8.39</v>
      </c>
      <c r="BG2152">
        <f t="shared" si="303"/>
        <v>0.122</v>
      </c>
    </row>
    <row r="2153" spans="1:59" x14ac:dyDescent="0.25">
      <c r="A2153">
        <v>1004</v>
      </c>
      <c r="H2153" t="s">
        <v>207</v>
      </c>
      <c r="I2153" t="s">
        <v>237</v>
      </c>
      <c r="M2153" t="s">
        <v>126</v>
      </c>
      <c r="Q2153" t="s">
        <v>207</v>
      </c>
      <c r="R2153">
        <v>22.1</v>
      </c>
      <c r="S2153">
        <v>21.12</v>
      </c>
      <c r="T2153">
        <v>366.94</v>
      </c>
      <c r="U2153">
        <v>323</v>
      </c>
      <c r="V2153" t="s">
        <v>207</v>
      </c>
      <c r="W2153" t="s">
        <v>207</v>
      </c>
      <c r="X2153">
        <v>2.02</v>
      </c>
      <c r="Y2153" t="s">
        <v>207</v>
      </c>
      <c r="Z2153" t="s">
        <v>207</v>
      </c>
      <c r="AA2153" t="s">
        <v>207</v>
      </c>
      <c r="AB2153" t="s">
        <v>207</v>
      </c>
      <c r="AC2153" t="s">
        <v>207</v>
      </c>
      <c r="AD2153" t="s">
        <v>207</v>
      </c>
      <c r="AE2153" t="s">
        <v>207</v>
      </c>
      <c r="AG2153">
        <v>-1.3</v>
      </c>
      <c r="AH2153">
        <v>-0.4</v>
      </c>
      <c r="AI2153" t="s">
        <v>207</v>
      </c>
      <c r="AJ2153" t="s">
        <v>207</v>
      </c>
      <c r="AL2153" t="s">
        <v>207</v>
      </c>
      <c r="AQ2153" t="s">
        <v>207</v>
      </c>
      <c r="AR2153" t="s">
        <v>207</v>
      </c>
      <c r="AS2153">
        <v>0.124</v>
      </c>
      <c r="AT2153">
        <v>6.73</v>
      </c>
      <c r="AU2153">
        <v>1.22</v>
      </c>
      <c r="AV2153">
        <v>268</v>
      </c>
      <c r="AX2153">
        <f t="shared" si="296"/>
        <v>2.5053140640390965</v>
      </c>
      <c r="AZ2153" t="str">
        <f t="shared" si="295"/>
        <v>Populus tremuloides</v>
      </c>
      <c r="BA2153">
        <f t="shared" si="297"/>
        <v>21.12</v>
      </c>
      <c r="BB2153">
        <f t="shared" si="298"/>
        <v>1.2853140640390965</v>
      </c>
      <c r="BC2153">
        <f t="shared" si="299"/>
        <v>36.694000000000003</v>
      </c>
      <c r="BD2153">
        <f t="shared" si="300"/>
        <v>323</v>
      </c>
      <c r="BE2153">
        <f t="shared" si="301"/>
        <v>0.4</v>
      </c>
      <c r="BF2153">
        <f t="shared" si="302"/>
        <v>6.73</v>
      </c>
      <c r="BG2153">
        <f t="shared" si="303"/>
        <v>0.124</v>
      </c>
    </row>
    <row r="2154" spans="1:59" x14ac:dyDescent="0.25">
      <c r="A2154">
        <v>1005</v>
      </c>
      <c r="H2154" t="s">
        <v>207</v>
      </c>
      <c r="I2154" t="s">
        <v>237</v>
      </c>
      <c r="M2154" t="s">
        <v>126</v>
      </c>
      <c r="Q2154" t="s">
        <v>207</v>
      </c>
      <c r="R2154">
        <v>22.28</v>
      </c>
      <c r="S2154">
        <v>21.29</v>
      </c>
      <c r="T2154">
        <v>366.87</v>
      </c>
      <c r="U2154">
        <v>310</v>
      </c>
      <c r="V2154" t="s">
        <v>207</v>
      </c>
      <c r="W2154" t="s">
        <v>207</v>
      </c>
      <c r="X2154">
        <v>2.04</v>
      </c>
      <c r="Y2154" t="s">
        <v>207</v>
      </c>
      <c r="Z2154" t="s">
        <v>207</v>
      </c>
      <c r="AA2154" t="s">
        <v>207</v>
      </c>
      <c r="AB2154" t="s">
        <v>207</v>
      </c>
      <c r="AC2154" t="s">
        <v>207</v>
      </c>
      <c r="AD2154" t="s">
        <v>207</v>
      </c>
      <c r="AE2154" t="s">
        <v>207</v>
      </c>
      <c r="AG2154">
        <v>-1.3</v>
      </c>
      <c r="AH2154">
        <v>-0.4</v>
      </c>
      <c r="AI2154" t="s">
        <v>207</v>
      </c>
      <c r="AJ2154" t="s">
        <v>207</v>
      </c>
      <c r="AL2154" t="s">
        <v>207</v>
      </c>
      <c r="AQ2154" t="s">
        <v>207</v>
      </c>
      <c r="AR2154" t="s">
        <v>207</v>
      </c>
      <c r="AS2154">
        <v>0.126</v>
      </c>
      <c r="AT2154">
        <v>6.38</v>
      </c>
      <c r="AU2154">
        <v>1.21</v>
      </c>
      <c r="AV2154">
        <v>274</v>
      </c>
      <c r="AX2154">
        <f t="shared" si="296"/>
        <v>2.5315701014719978</v>
      </c>
      <c r="AZ2154" t="str">
        <f t="shared" si="295"/>
        <v>Populus tremuloides</v>
      </c>
      <c r="BA2154">
        <f t="shared" si="297"/>
        <v>21.29</v>
      </c>
      <c r="BB2154">
        <f t="shared" si="298"/>
        <v>1.3215701014719978</v>
      </c>
      <c r="BC2154">
        <f t="shared" si="299"/>
        <v>36.686999999999998</v>
      </c>
      <c r="BD2154">
        <f t="shared" si="300"/>
        <v>310</v>
      </c>
      <c r="BE2154">
        <f t="shared" si="301"/>
        <v>0.4</v>
      </c>
      <c r="BF2154">
        <f t="shared" si="302"/>
        <v>6.38</v>
      </c>
      <c r="BG2154">
        <f t="shared" si="303"/>
        <v>0.126</v>
      </c>
    </row>
    <row r="2155" spans="1:59" x14ac:dyDescent="0.25">
      <c r="A2155">
        <v>1006</v>
      </c>
      <c r="H2155" t="s">
        <v>207</v>
      </c>
      <c r="I2155" t="s">
        <v>237</v>
      </c>
      <c r="M2155" t="s">
        <v>126</v>
      </c>
      <c r="Q2155" t="s">
        <v>207</v>
      </c>
      <c r="R2155">
        <v>22.48</v>
      </c>
      <c r="S2155">
        <v>21.47</v>
      </c>
      <c r="T2155">
        <v>366.12</v>
      </c>
      <c r="U2155">
        <v>309</v>
      </c>
      <c r="V2155" t="s">
        <v>207</v>
      </c>
      <c r="W2155" t="s">
        <v>207</v>
      </c>
      <c r="X2155">
        <v>1.97</v>
      </c>
      <c r="Y2155" t="s">
        <v>207</v>
      </c>
      <c r="Z2155" t="s">
        <v>207</v>
      </c>
      <c r="AA2155" t="s">
        <v>207</v>
      </c>
      <c r="AB2155" t="s">
        <v>207</v>
      </c>
      <c r="AC2155" t="s">
        <v>207</v>
      </c>
      <c r="AD2155" t="s">
        <v>207</v>
      </c>
      <c r="AE2155" t="s">
        <v>207</v>
      </c>
      <c r="AG2155">
        <v>-1.3</v>
      </c>
      <c r="AH2155">
        <v>-0.4</v>
      </c>
      <c r="AI2155" t="s">
        <v>207</v>
      </c>
      <c r="AJ2155" t="s">
        <v>207</v>
      </c>
      <c r="AL2155" t="s">
        <v>207</v>
      </c>
      <c r="AQ2155" t="s">
        <v>207</v>
      </c>
      <c r="AR2155" t="s">
        <v>207</v>
      </c>
      <c r="AS2155">
        <v>0.121</v>
      </c>
      <c r="AT2155">
        <v>7.2</v>
      </c>
      <c r="AU2155">
        <v>1.22</v>
      </c>
      <c r="AV2155">
        <v>259</v>
      </c>
      <c r="AX2155">
        <f t="shared" si="296"/>
        <v>2.5596323783015928</v>
      </c>
      <c r="AZ2155" t="str">
        <f t="shared" si="295"/>
        <v>Populus tremuloides</v>
      </c>
      <c r="BA2155">
        <f t="shared" si="297"/>
        <v>21.47</v>
      </c>
      <c r="BB2155">
        <f t="shared" si="298"/>
        <v>1.3396323783015929</v>
      </c>
      <c r="BC2155">
        <f t="shared" si="299"/>
        <v>36.612000000000002</v>
      </c>
      <c r="BD2155">
        <f t="shared" si="300"/>
        <v>309</v>
      </c>
      <c r="BE2155">
        <f t="shared" si="301"/>
        <v>0.4</v>
      </c>
      <c r="BF2155">
        <f t="shared" si="302"/>
        <v>7.2</v>
      </c>
      <c r="BG2155">
        <f t="shared" si="303"/>
        <v>0.121</v>
      </c>
    </row>
    <row r="2156" spans="1:59" x14ac:dyDescent="0.25">
      <c r="A2156">
        <v>1007</v>
      </c>
      <c r="H2156" t="s">
        <v>207</v>
      </c>
      <c r="I2156" t="s">
        <v>237</v>
      </c>
      <c r="M2156" t="s">
        <v>126</v>
      </c>
      <c r="Q2156" t="s">
        <v>207</v>
      </c>
      <c r="R2156">
        <v>28.56</v>
      </c>
      <c r="S2156">
        <v>29.21</v>
      </c>
      <c r="T2156">
        <v>373.86</v>
      </c>
      <c r="U2156">
        <v>1499</v>
      </c>
      <c r="V2156" t="s">
        <v>207</v>
      </c>
      <c r="W2156" t="s">
        <v>207</v>
      </c>
      <c r="X2156">
        <v>2.37</v>
      </c>
      <c r="Y2156" t="s">
        <v>207</v>
      </c>
      <c r="Z2156" t="s">
        <v>207</v>
      </c>
      <c r="AA2156" t="s">
        <v>207</v>
      </c>
      <c r="AB2156" t="s">
        <v>207</v>
      </c>
      <c r="AC2156" t="s">
        <v>207</v>
      </c>
      <c r="AD2156" t="s">
        <v>207</v>
      </c>
      <c r="AE2156" t="s">
        <v>207</v>
      </c>
      <c r="AG2156">
        <v>-0.5</v>
      </c>
      <c r="AH2156">
        <v>-0.15</v>
      </c>
      <c r="AI2156" t="s">
        <v>207</v>
      </c>
      <c r="AJ2156" t="s">
        <v>207</v>
      </c>
      <c r="AL2156" t="s">
        <v>207</v>
      </c>
      <c r="AQ2156" t="s">
        <v>207</v>
      </c>
      <c r="AR2156" t="s">
        <v>207</v>
      </c>
      <c r="AS2156">
        <v>7.1499999999999994E-2</v>
      </c>
      <c r="AT2156">
        <v>7.32</v>
      </c>
      <c r="AU2156">
        <v>2.41</v>
      </c>
      <c r="AV2156">
        <v>191</v>
      </c>
      <c r="AX2156">
        <f t="shared" si="296"/>
        <v>4.0544141832349014</v>
      </c>
      <c r="AZ2156" t="str">
        <f t="shared" si="295"/>
        <v>Populus tremuloides</v>
      </c>
      <c r="BA2156">
        <f t="shared" si="297"/>
        <v>29.21</v>
      </c>
      <c r="BB2156">
        <f t="shared" si="298"/>
        <v>1.6444141832349013</v>
      </c>
      <c r="BC2156">
        <f t="shared" si="299"/>
        <v>37.386000000000003</v>
      </c>
      <c r="BD2156">
        <f t="shared" si="300"/>
        <v>1499</v>
      </c>
      <c r="BE2156">
        <f t="shared" si="301"/>
        <v>0.15</v>
      </c>
      <c r="BF2156">
        <f t="shared" si="302"/>
        <v>7.32</v>
      </c>
      <c r="BG2156">
        <f t="shared" si="303"/>
        <v>7.1499999999999994E-2</v>
      </c>
    </row>
    <row r="2157" spans="1:59" x14ac:dyDescent="0.25">
      <c r="A2157">
        <v>1008</v>
      </c>
      <c r="H2157" t="s">
        <v>207</v>
      </c>
      <c r="I2157" t="s">
        <v>237</v>
      </c>
      <c r="M2157" t="s">
        <v>126</v>
      </c>
      <c r="Q2157" t="s">
        <v>207</v>
      </c>
      <c r="R2157">
        <v>28.58</v>
      </c>
      <c r="S2157">
        <v>29.21</v>
      </c>
      <c r="T2157">
        <v>374.76</v>
      </c>
      <c r="U2157">
        <v>1499</v>
      </c>
      <c r="V2157" t="s">
        <v>207</v>
      </c>
      <c r="W2157" t="s">
        <v>207</v>
      </c>
      <c r="X2157">
        <v>1.01</v>
      </c>
      <c r="Y2157" t="s">
        <v>207</v>
      </c>
      <c r="Z2157" t="s">
        <v>207</v>
      </c>
      <c r="AA2157" t="s">
        <v>207</v>
      </c>
      <c r="AB2157" t="s">
        <v>207</v>
      </c>
      <c r="AC2157" t="s">
        <v>207</v>
      </c>
      <c r="AD2157" t="s">
        <v>207</v>
      </c>
      <c r="AE2157" t="s">
        <v>207</v>
      </c>
      <c r="AG2157">
        <v>-0.5</v>
      </c>
      <c r="AH2157">
        <v>-0.15</v>
      </c>
      <c r="AI2157" t="s">
        <v>207</v>
      </c>
      <c r="AJ2157" t="s">
        <v>207</v>
      </c>
      <c r="AL2157" t="s">
        <v>207</v>
      </c>
      <c r="AQ2157" t="s">
        <v>207</v>
      </c>
      <c r="AR2157" t="s">
        <v>207</v>
      </c>
      <c r="AS2157">
        <v>2.98E-2</v>
      </c>
      <c r="AT2157">
        <v>7.87</v>
      </c>
      <c r="AU2157">
        <v>2.4500000000000002</v>
      </c>
      <c r="AV2157">
        <v>-60.6</v>
      </c>
      <c r="AX2157">
        <f t="shared" si="296"/>
        <v>4.0544141832349014</v>
      </c>
      <c r="AZ2157" t="str">
        <f t="shared" si="295"/>
        <v>Populus tremuloides</v>
      </c>
      <c r="BA2157">
        <f t="shared" si="297"/>
        <v>29.21</v>
      </c>
      <c r="BB2157">
        <f t="shared" si="298"/>
        <v>1.6044141832349013</v>
      </c>
      <c r="BC2157">
        <f t="shared" si="299"/>
        <v>37.475999999999999</v>
      </c>
      <c r="BD2157">
        <f t="shared" si="300"/>
        <v>1499</v>
      </c>
      <c r="BE2157">
        <f t="shared" si="301"/>
        <v>0.15</v>
      </c>
      <c r="BF2157">
        <f t="shared" si="302"/>
        <v>7.87</v>
      </c>
      <c r="BG2157">
        <f t="shared" si="303"/>
        <v>2.98E-2</v>
      </c>
    </row>
    <row r="2158" spans="1:59" x14ac:dyDescent="0.25">
      <c r="A2158">
        <v>1009</v>
      </c>
      <c r="H2158" t="s">
        <v>207</v>
      </c>
      <c r="I2158" t="s">
        <v>237</v>
      </c>
      <c r="M2158" t="s">
        <v>126</v>
      </c>
      <c r="Q2158" t="s">
        <v>207</v>
      </c>
      <c r="R2158">
        <v>28.59</v>
      </c>
      <c r="S2158">
        <v>29.24</v>
      </c>
      <c r="T2158">
        <v>374.45</v>
      </c>
      <c r="U2158">
        <v>1500</v>
      </c>
      <c r="V2158" t="s">
        <v>207</v>
      </c>
      <c r="W2158" t="s">
        <v>207</v>
      </c>
      <c r="X2158">
        <v>2.33</v>
      </c>
      <c r="Y2158" t="s">
        <v>207</v>
      </c>
      <c r="Z2158" t="s">
        <v>207</v>
      </c>
      <c r="AA2158" t="s">
        <v>207</v>
      </c>
      <c r="AB2158" t="s">
        <v>207</v>
      </c>
      <c r="AC2158" t="s">
        <v>207</v>
      </c>
      <c r="AD2158" t="s">
        <v>207</v>
      </c>
      <c r="AE2158" t="s">
        <v>207</v>
      </c>
      <c r="AG2158">
        <v>-0.5</v>
      </c>
      <c r="AH2158">
        <v>-0.15</v>
      </c>
      <c r="AI2158" t="s">
        <v>207</v>
      </c>
      <c r="AJ2158" t="s">
        <v>207</v>
      </c>
      <c r="AL2158" t="s">
        <v>207</v>
      </c>
      <c r="AQ2158" t="s">
        <v>207</v>
      </c>
      <c r="AR2158" t="s">
        <v>207</v>
      </c>
      <c r="AS2158">
        <v>6.9400000000000003E-2</v>
      </c>
      <c r="AT2158">
        <v>7.76</v>
      </c>
      <c r="AU2158">
        <v>2.4500000000000002</v>
      </c>
      <c r="AV2158">
        <v>177</v>
      </c>
      <c r="AX2158">
        <f t="shared" si="296"/>
        <v>4.0614374541799609</v>
      </c>
      <c r="AZ2158" t="str">
        <f t="shared" si="295"/>
        <v>Populus tremuloides</v>
      </c>
      <c r="BA2158">
        <f t="shared" si="297"/>
        <v>29.24</v>
      </c>
      <c r="BB2158">
        <f t="shared" si="298"/>
        <v>1.6114374541799608</v>
      </c>
      <c r="BC2158">
        <f t="shared" si="299"/>
        <v>37.445</v>
      </c>
      <c r="BD2158">
        <f t="shared" si="300"/>
        <v>1500</v>
      </c>
      <c r="BE2158">
        <f t="shared" si="301"/>
        <v>0.15</v>
      </c>
      <c r="BF2158">
        <f t="shared" si="302"/>
        <v>7.76</v>
      </c>
      <c r="BG2158">
        <f t="shared" si="303"/>
        <v>6.9400000000000003E-2</v>
      </c>
    </row>
    <row r="2159" spans="1:59" x14ac:dyDescent="0.25">
      <c r="A2159">
        <v>1010</v>
      </c>
      <c r="H2159" t="s">
        <v>207</v>
      </c>
      <c r="I2159" t="s">
        <v>237</v>
      </c>
      <c r="M2159" t="s">
        <v>126</v>
      </c>
      <c r="Q2159" t="s">
        <v>207</v>
      </c>
      <c r="R2159">
        <v>27.54</v>
      </c>
      <c r="S2159">
        <v>28.12</v>
      </c>
      <c r="T2159">
        <v>368.78</v>
      </c>
      <c r="U2159">
        <v>1499</v>
      </c>
      <c r="V2159" t="s">
        <v>207</v>
      </c>
      <c r="W2159" t="s">
        <v>207</v>
      </c>
      <c r="X2159">
        <v>2.73</v>
      </c>
      <c r="Y2159" t="s">
        <v>207</v>
      </c>
      <c r="Z2159" t="s">
        <v>207</v>
      </c>
      <c r="AA2159" t="s">
        <v>207</v>
      </c>
      <c r="AB2159" t="s">
        <v>207</v>
      </c>
      <c r="AC2159" t="s">
        <v>207</v>
      </c>
      <c r="AD2159" t="s">
        <v>207</v>
      </c>
      <c r="AE2159" t="s">
        <v>207</v>
      </c>
      <c r="AG2159">
        <v>-0.45</v>
      </c>
      <c r="AH2159">
        <v>-0.25</v>
      </c>
      <c r="AI2159" t="s">
        <v>207</v>
      </c>
      <c r="AJ2159" t="s">
        <v>207</v>
      </c>
      <c r="AL2159" t="s">
        <v>207</v>
      </c>
      <c r="AQ2159" t="s">
        <v>207</v>
      </c>
      <c r="AR2159" t="s">
        <v>207</v>
      </c>
      <c r="AS2159">
        <v>9.5699999999999993E-2</v>
      </c>
      <c r="AT2159">
        <v>10.1</v>
      </c>
      <c r="AU2159">
        <v>2.1</v>
      </c>
      <c r="AV2159">
        <v>182</v>
      </c>
      <c r="AX2159">
        <f t="shared" si="296"/>
        <v>3.8062969279872201</v>
      </c>
      <c r="AZ2159" t="str">
        <f t="shared" si="295"/>
        <v>Populus tremuloides</v>
      </c>
      <c r="BA2159">
        <f t="shared" si="297"/>
        <v>28.12</v>
      </c>
      <c r="BB2159">
        <f t="shared" si="298"/>
        <v>1.70629692798722</v>
      </c>
      <c r="BC2159">
        <f t="shared" si="299"/>
        <v>36.878</v>
      </c>
      <c r="BD2159">
        <f t="shared" si="300"/>
        <v>1499</v>
      </c>
      <c r="BE2159">
        <f t="shared" si="301"/>
        <v>0.25</v>
      </c>
      <c r="BF2159">
        <f t="shared" si="302"/>
        <v>10.1</v>
      </c>
      <c r="BG2159">
        <f t="shared" si="303"/>
        <v>9.5699999999999993E-2</v>
      </c>
    </row>
    <row r="2160" spans="1:59" x14ac:dyDescent="0.25">
      <c r="A2160">
        <v>1011</v>
      </c>
      <c r="H2160" t="s">
        <v>207</v>
      </c>
      <c r="I2160" t="s">
        <v>237</v>
      </c>
      <c r="M2160" t="s">
        <v>126</v>
      </c>
      <c r="Q2160" t="s">
        <v>207</v>
      </c>
      <c r="R2160">
        <v>27.65</v>
      </c>
      <c r="S2160">
        <v>28.24</v>
      </c>
      <c r="T2160">
        <v>373.28</v>
      </c>
      <c r="U2160">
        <v>1500</v>
      </c>
      <c r="V2160" t="s">
        <v>207</v>
      </c>
      <c r="W2160" t="s">
        <v>207</v>
      </c>
      <c r="X2160">
        <v>0.89300000000000002</v>
      </c>
      <c r="Y2160" t="s">
        <v>207</v>
      </c>
      <c r="Z2160" t="s">
        <v>207</v>
      </c>
      <c r="AA2160" t="s">
        <v>207</v>
      </c>
      <c r="AB2160" t="s">
        <v>207</v>
      </c>
      <c r="AC2160" t="s">
        <v>207</v>
      </c>
      <c r="AD2160" t="s">
        <v>207</v>
      </c>
      <c r="AE2160" t="s">
        <v>207</v>
      </c>
      <c r="AG2160">
        <v>-0.45</v>
      </c>
      <c r="AH2160">
        <v>-0.25</v>
      </c>
      <c r="AI2160" t="s">
        <v>207</v>
      </c>
      <c r="AJ2160" t="s">
        <v>207</v>
      </c>
      <c r="AL2160" t="s">
        <v>207</v>
      </c>
      <c r="AQ2160" t="s">
        <v>207</v>
      </c>
      <c r="AR2160" t="s">
        <v>207</v>
      </c>
      <c r="AS2160">
        <v>3.1E-2</v>
      </c>
      <c r="AT2160">
        <v>8.42</v>
      </c>
      <c r="AU2160">
        <v>2.0699999999999998</v>
      </c>
      <c r="AV2160">
        <v>-71.8</v>
      </c>
      <c r="AX2160">
        <f t="shared" si="296"/>
        <v>3.8329487217479645</v>
      </c>
      <c r="AZ2160" t="str">
        <f t="shared" ref="AZ2160:AZ2206" si="304">M2160</f>
        <v>Populus tremuloides</v>
      </c>
      <c r="BA2160">
        <f t="shared" si="297"/>
        <v>28.24</v>
      </c>
      <c r="BB2160">
        <f t="shared" si="298"/>
        <v>1.7629487217479647</v>
      </c>
      <c r="BC2160">
        <f t="shared" si="299"/>
        <v>37.327999999999996</v>
      </c>
      <c r="BD2160">
        <f t="shared" si="300"/>
        <v>1500</v>
      </c>
      <c r="BE2160">
        <f t="shared" si="301"/>
        <v>0.25</v>
      </c>
      <c r="BF2160">
        <f t="shared" si="302"/>
        <v>8.42</v>
      </c>
      <c r="BG2160">
        <f t="shared" si="303"/>
        <v>3.1E-2</v>
      </c>
    </row>
    <row r="2161" spans="1:59" x14ac:dyDescent="0.25">
      <c r="A2161">
        <v>1012</v>
      </c>
      <c r="H2161" t="s">
        <v>207</v>
      </c>
      <c r="I2161" t="s">
        <v>237</v>
      </c>
      <c r="M2161" t="s">
        <v>126</v>
      </c>
      <c r="Q2161" t="s">
        <v>207</v>
      </c>
      <c r="R2161">
        <v>27.73</v>
      </c>
      <c r="S2161">
        <v>28.34</v>
      </c>
      <c r="T2161">
        <v>372.58</v>
      </c>
      <c r="U2161">
        <v>1499</v>
      </c>
      <c r="V2161" t="s">
        <v>207</v>
      </c>
      <c r="W2161" t="s">
        <v>207</v>
      </c>
      <c r="X2161">
        <v>1.5</v>
      </c>
      <c r="Y2161" t="s">
        <v>207</v>
      </c>
      <c r="Z2161" t="s">
        <v>207</v>
      </c>
      <c r="AA2161" t="s">
        <v>207</v>
      </c>
      <c r="AB2161" t="s">
        <v>207</v>
      </c>
      <c r="AC2161" t="s">
        <v>207</v>
      </c>
      <c r="AD2161" t="s">
        <v>207</v>
      </c>
      <c r="AE2161" t="s">
        <v>207</v>
      </c>
      <c r="AG2161">
        <v>-0.45</v>
      </c>
      <c r="AH2161">
        <v>-0.25</v>
      </c>
      <c r="AI2161" t="s">
        <v>207</v>
      </c>
      <c r="AJ2161" t="s">
        <v>207</v>
      </c>
      <c r="AL2161" t="s">
        <v>207</v>
      </c>
      <c r="AQ2161" t="s">
        <v>207</v>
      </c>
      <c r="AR2161" t="s">
        <v>207</v>
      </c>
      <c r="AS2161">
        <v>5.2400000000000002E-2</v>
      </c>
      <c r="AT2161">
        <v>10.9</v>
      </c>
      <c r="AU2161">
        <v>2.0699999999999998</v>
      </c>
      <c r="AV2161">
        <v>24.4</v>
      </c>
      <c r="AX2161">
        <f t="shared" si="296"/>
        <v>3.8552824831031289</v>
      </c>
      <c r="AZ2161" t="str">
        <f t="shared" si="304"/>
        <v>Populus tremuloides</v>
      </c>
      <c r="BA2161">
        <f t="shared" si="297"/>
        <v>28.34</v>
      </c>
      <c r="BB2161">
        <f t="shared" si="298"/>
        <v>1.7852824831031291</v>
      </c>
      <c r="BC2161">
        <f t="shared" si="299"/>
        <v>37.257999999999996</v>
      </c>
      <c r="BD2161">
        <f t="shared" si="300"/>
        <v>1499</v>
      </c>
      <c r="BE2161">
        <f t="shared" si="301"/>
        <v>0.25</v>
      </c>
      <c r="BF2161">
        <f t="shared" si="302"/>
        <v>10.9</v>
      </c>
      <c r="BG2161">
        <f t="shared" si="303"/>
        <v>5.2400000000000002E-2</v>
      </c>
    </row>
    <row r="2162" spans="1:59" x14ac:dyDescent="0.25">
      <c r="A2162">
        <v>1013</v>
      </c>
      <c r="H2162" t="s">
        <v>207</v>
      </c>
      <c r="I2162" t="s">
        <v>237</v>
      </c>
      <c r="M2162" t="s">
        <v>126</v>
      </c>
      <c r="Q2162" t="s">
        <v>207</v>
      </c>
      <c r="R2162">
        <v>28.19</v>
      </c>
      <c r="S2162">
        <v>29.36</v>
      </c>
      <c r="T2162">
        <v>379.99</v>
      </c>
      <c r="U2162">
        <v>1500</v>
      </c>
      <c r="V2162" t="s">
        <v>207</v>
      </c>
      <c r="W2162" t="s">
        <v>207</v>
      </c>
      <c r="X2162">
        <v>0.94199999999999995</v>
      </c>
      <c r="Y2162" t="s">
        <v>207</v>
      </c>
      <c r="Z2162" t="s">
        <v>207</v>
      </c>
      <c r="AA2162" t="s">
        <v>207</v>
      </c>
      <c r="AB2162" t="s">
        <v>207</v>
      </c>
      <c r="AC2162" t="s">
        <v>207</v>
      </c>
      <c r="AD2162" t="s">
        <v>207</v>
      </c>
      <c r="AE2162" t="s">
        <v>207</v>
      </c>
      <c r="AG2162">
        <v>-1.1499999999999999</v>
      </c>
      <c r="AH2162">
        <v>-0.3</v>
      </c>
      <c r="AI2162" t="s">
        <v>207</v>
      </c>
      <c r="AJ2162" t="s">
        <v>207</v>
      </c>
      <c r="AL2162" t="s">
        <v>207</v>
      </c>
      <c r="AQ2162" t="s">
        <v>207</v>
      </c>
      <c r="AR2162" t="s">
        <v>207</v>
      </c>
      <c r="AS2162">
        <v>2.52E-2</v>
      </c>
      <c r="AT2162">
        <v>3.01</v>
      </c>
      <c r="AU2162">
        <v>2.69</v>
      </c>
      <c r="AV2162">
        <v>171</v>
      </c>
      <c r="AX2162">
        <f t="shared" si="296"/>
        <v>4.089636483428194</v>
      </c>
      <c r="AZ2162" t="str">
        <f t="shared" si="304"/>
        <v>Populus tremuloides</v>
      </c>
      <c r="BA2162">
        <f t="shared" si="297"/>
        <v>29.36</v>
      </c>
      <c r="BB2162">
        <f t="shared" si="298"/>
        <v>1.399636483428194</v>
      </c>
      <c r="BC2162">
        <f t="shared" si="299"/>
        <v>37.999000000000002</v>
      </c>
      <c r="BD2162">
        <f t="shared" si="300"/>
        <v>1500</v>
      </c>
      <c r="BE2162">
        <f t="shared" si="301"/>
        <v>0.3</v>
      </c>
      <c r="BF2162">
        <f t="shared" si="302"/>
        <v>3.01</v>
      </c>
      <c r="BG2162">
        <f t="shared" si="303"/>
        <v>2.52E-2</v>
      </c>
    </row>
    <row r="2163" spans="1:59" x14ac:dyDescent="0.25">
      <c r="A2163">
        <v>1014</v>
      </c>
      <c r="H2163" t="s">
        <v>207</v>
      </c>
      <c r="I2163" t="s">
        <v>237</v>
      </c>
      <c r="M2163" t="s">
        <v>126</v>
      </c>
      <c r="Q2163" t="s">
        <v>207</v>
      </c>
      <c r="R2163">
        <v>28.16</v>
      </c>
      <c r="S2163">
        <v>29.36</v>
      </c>
      <c r="T2163">
        <v>379.76</v>
      </c>
      <c r="U2163">
        <v>1501</v>
      </c>
      <c r="V2163" t="s">
        <v>207</v>
      </c>
      <c r="W2163" t="s">
        <v>207</v>
      </c>
      <c r="X2163">
        <v>0.68400000000000005</v>
      </c>
      <c r="Y2163" t="s">
        <v>207</v>
      </c>
      <c r="Z2163" t="s">
        <v>207</v>
      </c>
      <c r="AA2163" t="s">
        <v>207</v>
      </c>
      <c r="AB2163" t="s">
        <v>207</v>
      </c>
      <c r="AC2163" t="s">
        <v>207</v>
      </c>
      <c r="AD2163" t="s">
        <v>207</v>
      </c>
      <c r="AE2163" t="s">
        <v>207</v>
      </c>
      <c r="AG2163">
        <v>-1.1499999999999999</v>
      </c>
      <c r="AH2163">
        <v>-0.3</v>
      </c>
      <c r="AI2163" t="s">
        <v>207</v>
      </c>
      <c r="AJ2163" t="s">
        <v>207</v>
      </c>
      <c r="AL2163" t="s">
        <v>207</v>
      </c>
      <c r="AQ2163" t="s">
        <v>207</v>
      </c>
      <c r="AR2163" t="s">
        <v>207</v>
      </c>
      <c r="AS2163">
        <v>1.7500000000000002E-2</v>
      </c>
      <c r="AT2163">
        <v>1.98</v>
      </c>
      <c r="AU2163">
        <v>2.8</v>
      </c>
      <c r="AV2163">
        <v>180</v>
      </c>
      <c r="AX2163">
        <f t="shared" si="296"/>
        <v>4.089636483428194</v>
      </c>
      <c r="AZ2163" t="str">
        <f t="shared" si="304"/>
        <v>Populus tremuloides</v>
      </c>
      <c r="BA2163">
        <f t="shared" si="297"/>
        <v>29.36</v>
      </c>
      <c r="BB2163">
        <f t="shared" si="298"/>
        <v>1.2896364834281941</v>
      </c>
      <c r="BC2163">
        <f t="shared" si="299"/>
        <v>37.975999999999999</v>
      </c>
      <c r="BD2163">
        <f t="shared" si="300"/>
        <v>1501</v>
      </c>
      <c r="BE2163">
        <f t="shared" si="301"/>
        <v>0.3</v>
      </c>
      <c r="BF2163">
        <f t="shared" si="302"/>
        <v>1.98</v>
      </c>
      <c r="BG2163">
        <f t="shared" si="303"/>
        <v>1.7500000000000002E-2</v>
      </c>
    </row>
    <row r="2164" spans="1:59" x14ac:dyDescent="0.25">
      <c r="A2164">
        <v>1015</v>
      </c>
      <c r="H2164" t="s">
        <v>207</v>
      </c>
      <c r="I2164" t="s">
        <v>237</v>
      </c>
      <c r="M2164" t="s">
        <v>126</v>
      </c>
      <c r="Q2164" t="s">
        <v>207</v>
      </c>
      <c r="R2164">
        <v>28.5</v>
      </c>
      <c r="S2164">
        <v>30.04</v>
      </c>
      <c r="T2164">
        <v>381.25</v>
      </c>
      <c r="U2164">
        <v>1501</v>
      </c>
      <c r="V2164" t="s">
        <v>207</v>
      </c>
      <c r="W2164" t="s">
        <v>207</v>
      </c>
      <c r="X2164">
        <v>1.32</v>
      </c>
      <c r="Y2164" t="s">
        <v>207</v>
      </c>
      <c r="Z2164" t="s">
        <v>207</v>
      </c>
      <c r="AA2164" t="s">
        <v>207</v>
      </c>
      <c r="AB2164" t="s">
        <v>207</v>
      </c>
      <c r="AC2164" t="s">
        <v>207</v>
      </c>
      <c r="AD2164" t="s">
        <v>207</v>
      </c>
      <c r="AE2164" t="s">
        <v>207</v>
      </c>
      <c r="AG2164">
        <v>-1.3</v>
      </c>
      <c r="AH2164">
        <v>-0.4</v>
      </c>
      <c r="AI2164" t="s">
        <v>207</v>
      </c>
      <c r="AJ2164" t="s">
        <v>207</v>
      </c>
      <c r="AL2164" t="s">
        <v>207</v>
      </c>
      <c r="AQ2164" t="s">
        <v>207</v>
      </c>
      <c r="AR2164" t="s">
        <v>207</v>
      </c>
      <c r="AS2164">
        <v>3.6799999999999999E-2</v>
      </c>
      <c r="AT2164">
        <v>2.74</v>
      </c>
      <c r="AU2164">
        <v>2.58</v>
      </c>
      <c r="AV2164">
        <v>243</v>
      </c>
      <c r="AX2164">
        <f t="shared" si="296"/>
        <v>4.2526704288455885</v>
      </c>
      <c r="AZ2164" t="str">
        <f t="shared" si="304"/>
        <v>Populus tremuloides</v>
      </c>
      <c r="BA2164">
        <f t="shared" si="297"/>
        <v>30.04</v>
      </c>
      <c r="BB2164">
        <f t="shared" si="298"/>
        <v>1.6726704288455885</v>
      </c>
      <c r="BC2164">
        <f t="shared" si="299"/>
        <v>38.125</v>
      </c>
      <c r="BD2164">
        <f t="shared" si="300"/>
        <v>1501</v>
      </c>
      <c r="BE2164">
        <f t="shared" si="301"/>
        <v>0.4</v>
      </c>
      <c r="BF2164">
        <f t="shared" si="302"/>
        <v>2.74</v>
      </c>
      <c r="BG2164">
        <f t="shared" si="303"/>
        <v>3.6799999999999999E-2</v>
      </c>
    </row>
    <row r="2165" spans="1:59" x14ac:dyDescent="0.25">
      <c r="A2165">
        <v>1016</v>
      </c>
      <c r="H2165" t="s">
        <v>207</v>
      </c>
      <c r="I2165" t="s">
        <v>237</v>
      </c>
      <c r="M2165" t="s">
        <v>126</v>
      </c>
      <c r="Q2165" t="s">
        <v>207</v>
      </c>
      <c r="R2165">
        <v>28.49</v>
      </c>
      <c r="S2165">
        <v>30</v>
      </c>
      <c r="T2165">
        <v>381.41</v>
      </c>
      <c r="U2165">
        <v>1501</v>
      </c>
      <c r="V2165" t="s">
        <v>207</v>
      </c>
      <c r="W2165" t="s">
        <v>207</v>
      </c>
      <c r="X2165">
        <v>1.8</v>
      </c>
      <c r="Y2165" t="s">
        <v>207</v>
      </c>
      <c r="Z2165" t="s">
        <v>207</v>
      </c>
      <c r="AA2165" t="s">
        <v>207</v>
      </c>
      <c r="AB2165" t="s">
        <v>207</v>
      </c>
      <c r="AC2165" t="s">
        <v>207</v>
      </c>
      <c r="AD2165" t="s">
        <v>207</v>
      </c>
      <c r="AE2165" t="s">
        <v>207</v>
      </c>
      <c r="AG2165">
        <v>-1.3</v>
      </c>
      <c r="AH2165">
        <v>-0.4</v>
      </c>
      <c r="AI2165" t="s">
        <v>207</v>
      </c>
      <c r="AJ2165" t="s">
        <v>207</v>
      </c>
      <c r="AL2165" t="s">
        <v>207</v>
      </c>
      <c r="AQ2165" t="s">
        <v>207</v>
      </c>
      <c r="AR2165" t="s">
        <v>207</v>
      </c>
      <c r="AS2165">
        <v>4.9500000000000002E-2</v>
      </c>
      <c r="AT2165">
        <v>3.03</v>
      </c>
      <c r="AU2165">
        <v>2.63</v>
      </c>
      <c r="AV2165">
        <v>263</v>
      </c>
      <c r="AX2165">
        <f t="shared" si="296"/>
        <v>4.2429261240812544</v>
      </c>
      <c r="AZ2165" t="str">
        <f t="shared" si="304"/>
        <v>Populus tremuloides</v>
      </c>
      <c r="BA2165">
        <f t="shared" si="297"/>
        <v>30</v>
      </c>
      <c r="BB2165">
        <f t="shared" si="298"/>
        <v>1.6129261240812545</v>
      </c>
      <c r="BC2165">
        <f t="shared" si="299"/>
        <v>38.141000000000005</v>
      </c>
      <c r="BD2165">
        <f t="shared" si="300"/>
        <v>1501</v>
      </c>
      <c r="BE2165">
        <f t="shared" si="301"/>
        <v>0.4</v>
      </c>
      <c r="BF2165">
        <f t="shared" si="302"/>
        <v>3.03</v>
      </c>
      <c r="BG2165">
        <f t="shared" si="303"/>
        <v>4.9500000000000002E-2</v>
      </c>
    </row>
    <row r="2166" spans="1:59" x14ac:dyDescent="0.25">
      <c r="A2166">
        <v>1017</v>
      </c>
      <c r="H2166" t="s">
        <v>207</v>
      </c>
      <c r="I2166" t="s">
        <v>237</v>
      </c>
      <c r="M2166" t="s">
        <v>126</v>
      </c>
      <c r="Q2166" t="s">
        <v>207</v>
      </c>
      <c r="R2166">
        <v>28.48</v>
      </c>
      <c r="S2166">
        <v>29.99</v>
      </c>
      <c r="T2166">
        <v>381.49</v>
      </c>
      <c r="U2166">
        <v>1501</v>
      </c>
      <c r="V2166" t="s">
        <v>207</v>
      </c>
      <c r="W2166" t="s">
        <v>207</v>
      </c>
      <c r="X2166">
        <v>1.51</v>
      </c>
      <c r="Y2166" t="s">
        <v>207</v>
      </c>
      <c r="Z2166" t="s">
        <v>207</v>
      </c>
      <c r="AA2166" t="s">
        <v>207</v>
      </c>
      <c r="AB2166" t="s">
        <v>207</v>
      </c>
      <c r="AC2166" t="s">
        <v>207</v>
      </c>
      <c r="AD2166" t="s">
        <v>207</v>
      </c>
      <c r="AE2166" t="s">
        <v>207</v>
      </c>
      <c r="AG2166">
        <v>-1.3</v>
      </c>
      <c r="AH2166">
        <v>-0.4</v>
      </c>
      <c r="AI2166" t="s">
        <v>207</v>
      </c>
      <c r="AJ2166" t="s">
        <v>207</v>
      </c>
      <c r="AL2166" t="s">
        <v>207</v>
      </c>
      <c r="AQ2166" t="s">
        <v>207</v>
      </c>
      <c r="AR2166" t="s">
        <v>207</v>
      </c>
      <c r="AS2166">
        <v>4.0300000000000002E-2</v>
      </c>
      <c r="AT2166">
        <v>2.86</v>
      </c>
      <c r="AU2166">
        <v>2.71</v>
      </c>
      <c r="AV2166">
        <v>247</v>
      </c>
      <c r="AX2166">
        <f t="shared" si="296"/>
        <v>4.2404930836459922</v>
      </c>
      <c r="AZ2166" t="str">
        <f t="shared" si="304"/>
        <v>Populus tremuloides</v>
      </c>
      <c r="BA2166">
        <f t="shared" si="297"/>
        <v>29.99</v>
      </c>
      <c r="BB2166">
        <f t="shared" si="298"/>
        <v>1.5304930836459922</v>
      </c>
      <c r="BC2166">
        <f t="shared" si="299"/>
        <v>38.149000000000001</v>
      </c>
      <c r="BD2166">
        <f t="shared" si="300"/>
        <v>1501</v>
      </c>
      <c r="BE2166">
        <f t="shared" si="301"/>
        <v>0.4</v>
      </c>
      <c r="BF2166">
        <f t="shared" si="302"/>
        <v>2.86</v>
      </c>
      <c r="BG2166">
        <f t="shared" si="303"/>
        <v>4.0300000000000002E-2</v>
      </c>
    </row>
    <row r="2167" spans="1:59" x14ac:dyDescent="0.25">
      <c r="A2167">
        <v>1018</v>
      </c>
      <c r="H2167" t="s">
        <v>207</v>
      </c>
      <c r="I2167" t="s">
        <v>237</v>
      </c>
      <c r="M2167" t="s">
        <v>126</v>
      </c>
      <c r="Q2167" t="s">
        <v>207</v>
      </c>
      <c r="R2167">
        <v>29.07</v>
      </c>
      <c r="S2167">
        <v>30.4</v>
      </c>
      <c r="T2167">
        <v>381.29</v>
      </c>
      <c r="U2167">
        <v>1500</v>
      </c>
      <c r="V2167" t="s">
        <v>207</v>
      </c>
      <c r="W2167" t="s">
        <v>207</v>
      </c>
      <c r="X2167">
        <v>0.501</v>
      </c>
      <c r="Y2167" t="s">
        <v>207</v>
      </c>
      <c r="Z2167" t="s">
        <v>207</v>
      </c>
      <c r="AA2167" t="s">
        <v>207</v>
      </c>
      <c r="AB2167" t="s">
        <v>207</v>
      </c>
      <c r="AC2167" t="s">
        <v>207</v>
      </c>
      <c r="AD2167" t="s">
        <v>207</v>
      </c>
      <c r="AE2167" t="s">
        <v>207</v>
      </c>
      <c r="AG2167">
        <v>-0.5</v>
      </c>
      <c r="AH2167">
        <v>-0.25</v>
      </c>
      <c r="AI2167" t="s">
        <v>207</v>
      </c>
      <c r="AJ2167" t="s">
        <v>207</v>
      </c>
      <c r="AL2167" t="s">
        <v>207</v>
      </c>
      <c r="AQ2167" t="s">
        <v>207</v>
      </c>
      <c r="AR2167" t="s">
        <v>207</v>
      </c>
      <c r="AS2167">
        <v>1.2800000000000001E-2</v>
      </c>
      <c r="AT2167">
        <v>2.31</v>
      </c>
      <c r="AU2167">
        <v>2.79</v>
      </c>
      <c r="AV2167">
        <v>76.400000000000006</v>
      </c>
      <c r="AX2167">
        <f t="shared" si="296"/>
        <v>4.3412484834173979</v>
      </c>
      <c r="AZ2167" t="str">
        <f t="shared" si="304"/>
        <v>Populus tremuloides</v>
      </c>
      <c r="BA2167">
        <f t="shared" si="297"/>
        <v>30.4</v>
      </c>
      <c r="BB2167">
        <f t="shared" si="298"/>
        <v>1.5512484834173978</v>
      </c>
      <c r="BC2167">
        <f t="shared" si="299"/>
        <v>38.129000000000005</v>
      </c>
      <c r="BD2167">
        <f t="shared" si="300"/>
        <v>1500</v>
      </c>
      <c r="BE2167">
        <f t="shared" si="301"/>
        <v>0.25</v>
      </c>
      <c r="BF2167">
        <f t="shared" si="302"/>
        <v>2.31</v>
      </c>
      <c r="BG2167">
        <f t="shared" si="303"/>
        <v>1.2800000000000001E-2</v>
      </c>
    </row>
    <row r="2168" spans="1:59" x14ac:dyDescent="0.25">
      <c r="A2168">
        <v>1019</v>
      </c>
      <c r="H2168" t="s">
        <v>207</v>
      </c>
      <c r="I2168" t="s">
        <v>237</v>
      </c>
      <c r="M2168" t="s">
        <v>126</v>
      </c>
      <c r="Q2168" t="s">
        <v>207</v>
      </c>
      <c r="R2168">
        <v>29.08</v>
      </c>
      <c r="S2168">
        <v>30.47</v>
      </c>
      <c r="T2168">
        <v>382.31</v>
      </c>
      <c r="U2168">
        <v>1499</v>
      </c>
      <c r="V2168" t="s">
        <v>207</v>
      </c>
      <c r="W2168" t="s">
        <v>207</v>
      </c>
      <c r="X2168">
        <v>1.24</v>
      </c>
      <c r="Y2168" t="s">
        <v>207</v>
      </c>
      <c r="Z2168" t="s">
        <v>207</v>
      </c>
      <c r="AA2168" t="s">
        <v>207</v>
      </c>
      <c r="AB2168" t="s">
        <v>207</v>
      </c>
      <c r="AC2168" t="s">
        <v>207</v>
      </c>
      <c r="AD2168" t="s">
        <v>207</v>
      </c>
      <c r="AE2168" t="s">
        <v>207</v>
      </c>
      <c r="AG2168">
        <v>-0.5</v>
      </c>
      <c r="AH2168">
        <v>-0.25</v>
      </c>
      <c r="AI2168" t="s">
        <v>207</v>
      </c>
      <c r="AJ2168" t="s">
        <v>207</v>
      </c>
      <c r="AL2168" t="s">
        <v>207</v>
      </c>
      <c r="AQ2168" t="s">
        <v>207</v>
      </c>
      <c r="AR2168" t="s">
        <v>207</v>
      </c>
      <c r="AS2168">
        <v>3.1300000000000001E-2</v>
      </c>
      <c r="AT2168">
        <v>4.04</v>
      </c>
      <c r="AU2168">
        <v>2.84</v>
      </c>
      <c r="AV2168">
        <v>156</v>
      </c>
      <c r="AX2168">
        <f t="shared" si="296"/>
        <v>4.3586570007882912</v>
      </c>
      <c r="AZ2168" t="str">
        <f t="shared" si="304"/>
        <v>Populus tremuloides</v>
      </c>
      <c r="BA2168">
        <f t="shared" si="297"/>
        <v>30.47</v>
      </c>
      <c r="BB2168">
        <f t="shared" si="298"/>
        <v>1.5186570007882914</v>
      </c>
      <c r="BC2168">
        <f t="shared" si="299"/>
        <v>38.231000000000002</v>
      </c>
      <c r="BD2168">
        <f t="shared" si="300"/>
        <v>1499</v>
      </c>
      <c r="BE2168">
        <f t="shared" si="301"/>
        <v>0.25</v>
      </c>
      <c r="BF2168">
        <f t="shared" si="302"/>
        <v>4.04</v>
      </c>
      <c r="BG2168">
        <f t="shared" si="303"/>
        <v>3.1300000000000001E-2</v>
      </c>
    </row>
    <row r="2169" spans="1:59" x14ac:dyDescent="0.25">
      <c r="A2169">
        <v>1020</v>
      </c>
      <c r="H2169" t="s">
        <v>207</v>
      </c>
      <c r="I2169" t="s">
        <v>237</v>
      </c>
      <c r="M2169" t="s">
        <v>126</v>
      </c>
      <c r="Q2169" t="s">
        <v>207</v>
      </c>
      <c r="R2169">
        <v>29.09</v>
      </c>
      <c r="S2169">
        <v>30.46</v>
      </c>
      <c r="T2169">
        <v>380.09</v>
      </c>
      <c r="U2169">
        <v>1499</v>
      </c>
      <c r="V2169" t="s">
        <v>207</v>
      </c>
      <c r="W2169" t="s">
        <v>207</v>
      </c>
      <c r="X2169">
        <v>0.82599999999999996</v>
      </c>
      <c r="Y2169" t="s">
        <v>207</v>
      </c>
      <c r="Z2169" t="s">
        <v>207</v>
      </c>
      <c r="AA2169" t="s">
        <v>207</v>
      </c>
      <c r="AB2169" t="s">
        <v>207</v>
      </c>
      <c r="AC2169" t="s">
        <v>207</v>
      </c>
      <c r="AD2169" t="s">
        <v>207</v>
      </c>
      <c r="AE2169" t="s">
        <v>207</v>
      </c>
      <c r="AG2169">
        <v>-0.5</v>
      </c>
      <c r="AH2169">
        <v>-0.25</v>
      </c>
      <c r="AI2169" t="s">
        <v>207</v>
      </c>
      <c r="AJ2169" t="s">
        <v>207</v>
      </c>
      <c r="AL2169" t="s">
        <v>207</v>
      </c>
      <c r="AQ2169" t="s">
        <v>207</v>
      </c>
      <c r="AR2169" t="s">
        <v>207</v>
      </c>
      <c r="AS2169">
        <v>2.06E-2</v>
      </c>
      <c r="AT2169">
        <v>3.31</v>
      </c>
      <c r="AU2169">
        <v>2.87</v>
      </c>
      <c r="AV2169">
        <v>105</v>
      </c>
      <c r="AX2169">
        <f t="shared" si="296"/>
        <v>4.3561663603259024</v>
      </c>
      <c r="AZ2169" t="str">
        <f t="shared" si="304"/>
        <v>Populus tremuloides</v>
      </c>
      <c r="BA2169">
        <f t="shared" si="297"/>
        <v>30.46</v>
      </c>
      <c r="BB2169">
        <f t="shared" si="298"/>
        <v>1.4861663603259023</v>
      </c>
      <c r="BC2169">
        <f t="shared" si="299"/>
        <v>38.009</v>
      </c>
      <c r="BD2169">
        <f t="shared" si="300"/>
        <v>1499</v>
      </c>
      <c r="BE2169">
        <f t="shared" si="301"/>
        <v>0.25</v>
      </c>
      <c r="BF2169">
        <f t="shared" si="302"/>
        <v>3.31</v>
      </c>
      <c r="BG2169">
        <f t="shared" si="303"/>
        <v>2.06E-2</v>
      </c>
    </row>
    <row r="2170" spans="1:59" x14ac:dyDescent="0.25">
      <c r="A2170">
        <v>1021</v>
      </c>
      <c r="H2170" t="s">
        <v>207</v>
      </c>
      <c r="I2170" t="s">
        <v>237</v>
      </c>
      <c r="M2170" t="s">
        <v>126</v>
      </c>
      <c r="Q2170" t="s">
        <v>207</v>
      </c>
      <c r="R2170">
        <v>28.85</v>
      </c>
      <c r="S2170">
        <v>29.21</v>
      </c>
      <c r="T2170">
        <v>369.16</v>
      </c>
      <c r="U2170">
        <v>1500</v>
      </c>
      <c r="V2170" t="s">
        <v>207</v>
      </c>
      <c r="W2170" t="s">
        <v>207</v>
      </c>
      <c r="X2170">
        <v>0.72299999999999998</v>
      </c>
      <c r="Y2170" t="s">
        <v>207</v>
      </c>
      <c r="Z2170" t="s">
        <v>207</v>
      </c>
      <c r="AA2170" t="s">
        <v>207</v>
      </c>
      <c r="AB2170" t="s">
        <v>207</v>
      </c>
      <c r="AC2170" t="s">
        <v>207</v>
      </c>
      <c r="AD2170" t="s">
        <v>207</v>
      </c>
      <c r="AE2170" t="s">
        <v>207</v>
      </c>
      <c r="AG2170">
        <v>-0.6</v>
      </c>
      <c r="AH2170">
        <v>-0.4</v>
      </c>
      <c r="AI2170" t="s">
        <v>207</v>
      </c>
      <c r="AJ2170" t="s">
        <v>207</v>
      </c>
      <c r="AL2170" t="s">
        <v>207</v>
      </c>
      <c r="AQ2170" t="s">
        <v>207</v>
      </c>
      <c r="AR2170" t="s">
        <v>207</v>
      </c>
      <c r="AS2170">
        <v>2.01E-2</v>
      </c>
      <c r="AT2170">
        <v>5.0599999999999996</v>
      </c>
      <c r="AU2170">
        <v>2.57</v>
      </c>
      <c r="AV2170">
        <v>-45</v>
      </c>
      <c r="AX2170">
        <f t="shared" si="296"/>
        <v>4.0544141832349014</v>
      </c>
      <c r="AZ2170" t="str">
        <f t="shared" si="304"/>
        <v>Populus tremuloides</v>
      </c>
      <c r="BA2170">
        <f t="shared" si="297"/>
        <v>29.21</v>
      </c>
      <c r="BB2170">
        <f t="shared" si="298"/>
        <v>1.4844141832349016</v>
      </c>
      <c r="BC2170">
        <f t="shared" si="299"/>
        <v>36.916000000000004</v>
      </c>
      <c r="BD2170">
        <f t="shared" si="300"/>
        <v>1500</v>
      </c>
      <c r="BE2170">
        <f t="shared" si="301"/>
        <v>0.4</v>
      </c>
      <c r="BF2170">
        <f t="shared" si="302"/>
        <v>5.0599999999999996</v>
      </c>
      <c r="BG2170">
        <f t="shared" si="303"/>
        <v>2.01E-2</v>
      </c>
    </row>
    <row r="2171" spans="1:59" x14ac:dyDescent="0.25">
      <c r="A2171">
        <v>1022</v>
      </c>
      <c r="H2171" t="s">
        <v>207</v>
      </c>
      <c r="I2171" t="s">
        <v>237</v>
      </c>
      <c r="M2171" t="s">
        <v>126</v>
      </c>
      <c r="Q2171" t="s">
        <v>207</v>
      </c>
      <c r="R2171">
        <v>29.5</v>
      </c>
      <c r="S2171">
        <v>29.27</v>
      </c>
      <c r="T2171">
        <v>363.33</v>
      </c>
      <c r="U2171">
        <v>1500</v>
      </c>
      <c r="V2171" t="s">
        <v>207</v>
      </c>
      <c r="W2171" t="s">
        <v>207</v>
      </c>
      <c r="X2171">
        <v>4.8600000000000003</v>
      </c>
      <c r="Y2171" t="s">
        <v>207</v>
      </c>
      <c r="Z2171" t="s">
        <v>207</v>
      </c>
      <c r="AA2171" t="s">
        <v>207</v>
      </c>
      <c r="AB2171" t="s">
        <v>207</v>
      </c>
      <c r="AC2171" t="s">
        <v>207</v>
      </c>
      <c r="AD2171" t="s">
        <v>207</v>
      </c>
      <c r="AE2171" t="s">
        <v>207</v>
      </c>
      <c r="AG2171">
        <v>-0.7</v>
      </c>
      <c r="AH2171">
        <v>-0.4</v>
      </c>
      <c r="AI2171" t="s">
        <v>207</v>
      </c>
      <c r="AJ2171" t="s">
        <v>207</v>
      </c>
      <c r="AL2171" t="s">
        <v>207</v>
      </c>
      <c r="AQ2171" t="s">
        <v>207</v>
      </c>
      <c r="AR2171" t="s">
        <v>207</v>
      </c>
      <c r="AS2171">
        <v>0.13200000000000001</v>
      </c>
      <c r="AT2171">
        <v>10.4</v>
      </c>
      <c r="AU2171">
        <v>2.74</v>
      </c>
      <c r="AV2171">
        <v>215</v>
      </c>
      <c r="AX2171">
        <f t="shared" si="296"/>
        <v>4.0684713062890427</v>
      </c>
      <c r="AZ2171" t="str">
        <f t="shared" si="304"/>
        <v>Populus tremuloides</v>
      </c>
      <c r="BA2171">
        <f t="shared" si="297"/>
        <v>29.27</v>
      </c>
      <c r="BB2171">
        <f t="shared" si="298"/>
        <v>1.3284713062890425</v>
      </c>
      <c r="BC2171">
        <f t="shared" si="299"/>
        <v>36.332999999999998</v>
      </c>
      <c r="BD2171">
        <f t="shared" si="300"/>
        <v>1500</v>
      </c>
      <c r="BE2171">
        <f t="shared" si="301"/>
        <v>0.4</v>
      </c>
      <c r="BF2171">
        <f t="shared" si="302"/>
        <v>10.4</v>
      </c>
      <c r="BG2171">
        <f t="shared" si="303"/>
        <v>0.13200000000000001</v>
      </c>
    </row>
    <row r="2172" spans="1:59" x14ac:dyDescent="0.25">
      <c r="A2172">
        <v>1023</v>
      </c>
      <c r="H2172" t="s">
        <v>207</v>
      </c>
      <c r="I2172" t="s">
        <v>237</v>
      </c>
      <c r="M2172" t="s">
        <v>126</v>
      </c>
      <c r="Q2172" t="s">
        <v>207</v>
      </c>
      <c r="R2172">
        <v>29.5</v>
      </c>
      <c r="S2172">
        <v>29.25</v>
      </c>
      <c r="T2172">
        <v>363.76</v>
      </c>
      <c r="U2172">
        <v>1500</v>
      </c>
      <c r="V2172" t="s">
        <v>207</v>
      </c>
      <c r="W2172" t="s">
        <v>207</v>
      </c>
      <c r="X2172">
        <v>4.8099999999999996</v>
      </c>
      <c r="Y2172" t="s">
        <v>207</v>
      </c>
      <c r="Z2172" t="s">
        <v>207</v>
      </c>
      <c r="AA2172" t="s">
        <v>207</v>
      </c>
      <c r="AB2172" t="s">
        <v>207</v>
      </c>
      <c r="AC2172" t="s">
        <v>207</v>
      </c>
      <c r="AD2172" t="s">
        <v>207</v>
      </c>
      <c r="AE2172" t="s">
        <v>207</v>
      </c>
      <c r="AG2172">
        <v>-0.7</v>
      </c>
      <c r="AH2172">
        <v>-0.4</v>
      </c>
      <c r="AI2172" t="s">
        <v>207</v>
      </c>
      <c r="AJ2172" t="s">
        <v>207</v>
      </c>
      <c r="AL2172" t="s">
        <v>207</v>
      </c>
      <c r="AQ2172" t="s">
        <v>207</v>
      </c>
      <c r="AR2172" t="s">
        <v>207</v>
      </c>
      <c r="AS2172">
        <v>0.129</v>
      </c>
      <c r="AT2172">
        <v>10.5</v>
      </c>
      <c r="AU2172">
        <v>2.77</v>
      </c>
      <c r="AV2172">
        <v>211</v>
      </c>
      <c r="AX2172">
        <f t="shared" si="296"/>
        <v>4.0637808952044878</v>
      </c>
      <c r="AZ2172" t="str">
        <f t="shared" si="304"/>
        <v>Populus tremuloides</v>
      </c>
      <c r="BA2172">
        <f t="shared" si="297"/>
        <v>29.25</v>
      </c>
      <c r="BB2172">
        <f t="shared" si="298"/>
        <v>1.2937808952044878</v>
      </c>
      <c r="BC2172">
        <f t="shared" si="299"/>
        <v>36.375999999999998</v>
      </c>
      <c r="BD2172">
        <f t="shared" si="300"/>
        <v>1500</v>
      </c>
      <c r="BE2172">
        <f t="shared" si="301"/>
        <v>0.4</v>
      </c>
      <c r="BF2172">
        <f t="shared" si="302"/>
        <v>10.5</v>
      </c>
      <c r="BG2172">
        <f t="shared" si="303"/>
        <v>0.129</v>
      </c>
    </row>
    <row r="2173" spans="1:59" x14ac:dyDescent="0.25">
      <c r="A2173">
        <v>1024</v>
      </c>
      <c r="H2173" t="s">
        <v>207</v>
      </c>
      <c r="I2173" t="s">
        <v>237</v>
      </c>
      <c r="M2173" t="s">
        <v>126</v>
      </c>
      <c r="Q2173" t="s">
        <v>207</v>
      </c>
      <c r="R2173">
        <v>29.5</v>
      </c>
      <c r="S2173">
        <v>29.24</v>
      </c>
      <c r="T2173">
        <v>364.54</v>
      </c>
      <c r="U2173">
        <v>1500</v>
      </c>
      <c r="V2173" t="s">
        <v>207</v>
      </c>
      <c r="W2173" t="s">
        <v>207</v>
      </c>
      <c r="X2173">
        <v>5.13</v>
      </c>
      <c r="Y2173" t="s">
        <v>207</v>
      </c>
      <c r="Z2173" t="s">
        <v>207</v>
      </c>
      <c r="AA2173" t="s">
        <v>207</v>
      </c>
      <c r="AB2173" t="s">
        <v>207</v>
      </c>
      <c r="AC2173" t="s">
        <v>207</v>
      </c>
      <c r="AD2173" t="s">
        <v>207</v>
      </c>
      <c r="AE2173" t="s">
        <v>207</v>
      </c>
      <c r="AG2173">
        <v>-0.7</v>
      </c>
      <c r="AH2173">
        <v>-0.4</v>
      </c>
      <c r="AI2173" t="s">
        <v>207</v>
      </c>
      <c r="AJ2173" t="s">
        <v>207</v>
      </c>
      <c r="AL2173" t="s">
        <v>207</v>
      </c>
      <c r="AQ2173" t="s">
        <v>207</v>
      </c>
      <c r="AR2173" t="s">
        <v>207</v>
      </c>
      <c r="AS2173">
        <v>0.13400000000000001</v>
      </c>
      <c r="AT2173">
        <v>11</v>
      </c>
      <c r="AU2173">
        <v>2.84</v>
      </c>
      <c r="AV2173">
        <v>211</v>
      </c>
      <c r="AX2173">
        <f t="shared" si="296"/>
        <v>4.0614374541799609</v>
      </c>
      <c r="AZ2173" t="str">
        <f t="shared" si="304"/>
        <v>Populus tremuloides</v>
      </c>
      <c r="BA2173">
        <f t="shared" si="297"/>
        <v>29.24</v>
      </c>
      <c r="BB2173">
        <f t="shared" si="298"/>
        <v>1.2214374541799611</v>
      </c>
      <c r="BC2173">
        <f t="shared" si="299"/>
        <v>36.454000000000001</v>
      </c>
      <c r="BD2173">
        <f t="shared" si="300"/>
        <v>1500</v>
      </c>
      <c r="BE2173">
        <f t="shared" si="301"/>
        <v>0.4</v>
      </c>
      <c r="BF2173">
        <f t="shared" si="302"/>
        <v>11</v>
      </c>
      <c r="BG2173">
        <f t="shared" si="303"/>
        <v>0.13400000000000001</v>
      </c>
    </row>
    <row r="2174" spans="1:59" x14ac:dyDescent="0.25">
      <c r="A2174">
        <v>1025</v>
      </c>
      <c r="H2174" t="s">
        <v>207</v>
      </c>
      <c r="I2174" t="s">
        <v>237</v>
      </c>
      <c r="M2174" t="s">
        <v>126</v>
      </c>
      <c r="Q2174" t="s">
        <v>207</v>
      </c>
      <c r="R2174">
        <v>29.44</v>
      </c>
      <c r="S2174">
        <v>30.6</v>
      </c>
      <c r="T2174">
        <v>370.92</v>
      </c>
      <c r="U2174">
        <v>1499</v>
      </c>
      <c r="V2174" t="s">
        <v>207</v>
      </c>
      <c r="W2174" t="s">
        <v>207</v>
      </c>
      <c r="X2174">
        <v>0.64400000000000002</v>
      </c>
      <c r="Y2174" t="s">
        <v>207</v>
      </c>
      <c r="Z2174" t="s">
        <v>207</v>
      </c>
      <c r="AA2174" t="s">
        <v>207</v>
      </c>
      <c r="AB2174" t="s">
        <v>207</v>
      </c>
      <c r="AC2174" t="s">
        <v>207</v>
      </c>
      <c r="AD2174" t="s">
        <v>207</v>
      </c>
      <c r="AE2174" t="s">
        <v>207</v>
      </c>
      <c r="AG2174">
        <v>-1.05</v>
      </c>
      <c r="AH2174">
        <v>-0.9</v>
      </c>
      <c r="AI2174" t="s">
        <v>207</v>
      </c>
      <c r="AJ2174" t="s">
        <v>207</v>
      </c>
      <c r="AL2174" t="s">
        <v>207</v>
      </c>
      <c r="AQ2174" t="s">
        <v>207</v>
      </c>
      <c r="AR2174" t="s">
        <v>207</v>
      </c>
      <c r="AS2174">
        <v>1.2999999999999999E-2</v>
      </c>
      <c r="AT2174">
        <v>4.91</v>
      </c>
      <c r="AU2174">
        <v>3.55</v>
      </c>
      <c r="AV2174" s="14">
        <v>242</v>
      </c>
      <c r="AX2174">
        <f t="shared" si="296"/>
        <v>4.3911481585063594</v>
      </c>
      <c r="AZ2174" t="str">
        <f t="shared" si="304"/>
        <v>Populus tremuloides</v>
      </c>
      <c r="BA2174">
        <f t="shared" si="297"/>
        <v>30.6</v>
      </c>
      <c r="BB2174">
        <f t="shared" si="298"/>
        <v>0.8411481585063596</v>
      </c>
      <c r="BC2174">
        <f t="shared" si="299"/>
        <v>37.091999999999999</v>
      </c>
      <c r="BD2174">
        <f t="shared" si="300"/>
        <v>1499</v>
      </c>
      <c r="BE2174">
        <f t="shared" si="301"/>
        <v>0.9</v>
      </c>
      <c r="BF2174">
        <f t="shared" si="302"/>
        <v>4.91</v>
      </c>
      <c r="BG2174">
        <f t="shared" si="303"/>
        <v>1.2999999999999999E-2</v>
      </c>
    </row>
    <row r="2175" spans="1:59" x14ac:dyDescent="0.25">
      <c r="A2175">
        <v>1026</v>
      </c>
      <c r="H2175" t="s">
        <v>207</v>
      </c>
      <c r="I2175" t="s">
        <v>237</v>
      </c>
      <c r="M2175" t="s">
        <v>126</v>
      </c>
      <c r="Q2175" t="s">
        <v>207</v>
      </c>
      <c r="R2175">
        <v>29.44</v>
      </c>
      <c r="S2175">
        <v>30.61</v>
      </c>
      <c r="T2175">
        <v>371.26</v>
      </c>
      <c r="U2175">
        <v>1499</v>
      </c>
      <c r="V2175" t="s">
        <v>207</v>
      </c>
      <c r="W2175" t="s">
        <v>207</v>
      </c>
      <c r="X2175">
        <v>0.59499999999999997</v>
      </c>
      <c r="Y2175" t="s">
        <v>207</v>
      </c>
      <c r="Z2175" t="s">
        <v>207</v>
      </c>
      <c r="AA2175" t="s">
        <v>207</v>
      </c>
      <c r="AB2175" t="s">
        <v>207</v>
      </c>
      <c r="AC2175" t="s">
        <v>207</v>
      </c>
      <c r="AD2175" t="s">
        <v>207</v>
      </c>
      <c r="AE2175" t="s">
        <v>207</v>
      </c>
      <c r="AG2175">
        <v>-1.05</v>
      </c>
      <c r="AH2175">
        <v>-0.9</v>
      </c>
      <c r="AI2175" t="s">
        <v>207</v>
      </c>
      <c r="AJ2175" t="s">
        <v>207</v>
      </c>
      <c r="AL2175" t="s">
        <v>207</v>
      </c>
      <c r="AQ2175" t="s">
        <v>207</v>
      </c>
      <c r="AR2175" t="s">
        <v>207</v>
      </c>
      <c r="AS2175">
        <v>1.2E-2</v>
      </c>
      <c r="AT2175">
        <v>4.83</v>
      </c>
      <c r="AU2175">
        <v>3.55</v>
      </c>
      <c r="AV2175" s="14">
        <v>280</v>
      </c>
      <c r="AX2175">
        <f t="shared" si="296"/>
        <v>4.3936561757790527</v>
      </c>
      <c r="AZ2175" t="str">
        <f t="shared" si="304"/>
        <v>Populus tremuloides</v>
      </c>
      <c r="BA2175">
        <f t="shared" si="297"/>
        <v>30.61</v>
      </c>
      <c r="BB2175">
        <f t="shared" si="298"/>
        <v>0.84365617577905283</v>
      </c>
      <c r="BC2175">
        <f t="shared" si="299"/>
        <v>37.125999999999998</v>
      </c>
      <c r="BD2175">
        <f t="shared" si="300"/>
        <v>1499</v>
      </c>
      <c r="BE2175">
        <f t="shared" si="301"/>
        <v>0.9</v>
      </c>
      <c r="BF2175">
        <f t="shared" si="302"/>
        <v>4.83</v>
      </c>
      <c r="BG2175">
        <f t="shared" si="303"/>
        <v>1.2E-2</v>
      </c>
    </row>
    <row r="2176" spans="1:59" x14ac:dyDescent="0.25">
      <c r="A2176">
        <v>1027</v>
      </c>
      <c r="H2176" t="s">
        <v>207</v>
      </c>
      <c r="I2176" t="s">
        <v>237</v>
      </c>
      <c r="M2176" t="s">
        <v>126</v>
      </c>
      <c r="Q2176" t="s">
        <v>207</v>
      </c>
      <c r="R2176">
        <v>29.45</v>
      </c>
      <c r="S2176">
        <v>30.64</v>
      </c>
      <c r="T2176">
        <v>372.23</v>
      </c>
      <c r="U2176">
        <v>1499</v>
      </c>
      <c r="V2176" t="s">
        <v>207</v>
      </c>
      <c r="W2176" t="s">
        <v>207</v>
      </c>
      <c r="X2176">
        <v>1.22</v>
      </c>
      <c r="Y2176" t="s">
        <v>207</v>
      </c>
      <c r="Z2176" t="s">
        <v>207</v>
      </c>
      <c r="AA2176" t="s">
        <v>207</v>
      </c>
      <c r="AB2176" t="s">
        <v>207</v>
      </c>
      <c r="AC2176" t="s">
        <v>207</v>
      </c>
      <c r="AD2176" t="s">
        <v>207</v>
      </c>
      <c r="AE2176" t="s">
        <v>207</v>
      </c>
      <c r="AG2176">
        <v>-1.05</v>
      </c>
      <c r="AH2176">
        <v>-0.9</v>
      </c>
      <c r="AI2176" t="s">
        <v>207</v>
      </c>
      <c r="AJ2176" t="s">
        <v>207</v>
      </c>
      <c r="AL2176" t="s">
        <v>207</v>
      </c>
      <c r="AQ2176" t="s">
        <v>207</v>
      </c>
      <c r="AR2176" t="s">
        <v>207</v>
      </c>
      <c r="AS2176">
        <v>2.4400000000000002E-2</v>
      </c>
      <c r="AT2176">
        <v>4.66</v>
      </c>
      <c r="AU2176">
        <v>3.59</v>
      </c>
      <c r="AV2176">
        <v>47.8</v>
      </c>
      <c r="AX2176">
        <f t="shared" si="296"/>
        <v>4.4011877001480366</v>
      </c>
      <c r="AZ2176" t="str">
        <f t="shared" si="304"/>
        <v>Populus tremuloides</v>
      </c>
      <c r="BA2176">
        <f t="shared" si="297"/>
        <v>30.64</v>
      </c>
      <c r="BB2176">
        <f t="shared" si="298"/>
        <v>0.81118770014803676</v>
      </c>
      <c r="BC2176">
        <f t="shared" si="299"/>
        <v>37.222999999999999</v>
      </c>
      <c r="BD2176">
        <f t="shared" si="300"/>
        <v>1499</v>
      </c>
      <c r="BE2176">
        <f t="shared" si="301"/>
        <v>0.9</v>
      </c>
      <c r="BF2176">
        <f t="shared" si="302"/>
        <v>4.66</v>
      </c>
      <c r="BG2176">
        <f t="shared" si="303"/>
        <v>2.4400000000000002E-2</v>
      </c>
    </row>
    <row r="2177" spans="1:59" x14ac:dyDescent="0.25">
      <c r="A2177">
        <v>1028</v>
      </c>
      <c r="H2177" t="s">
        <v>207</v>
      </c>
      <c r="I2177" t="s">
        <v>237</v>
      </c>
      <c r="M2177" t="s">
        <v>126</v>
      </c>
      <c r="Q2177" t="s">
        <v>207</v>
      </c>
      <c r="R2177">
        <v>29.05</v>
      </c>
      <c r="S2177">
        <v>30.07</v>
      </c>
      <c r="T2177">
        <v>377.58</v>
      </c>
      <c r="U2177">
        <v>1501</v>
      </c>
      <c r="V2177" t="s">
        <v>207</v>
      </c>
      <c r="W2177" t="s">
        <v>207</v>
      </c>
      <c r="X2177">
        <v>1.02</v>
      </c>
      <c r="Y2177" t="s">
        <v>207</v>
      </c>
      <c r="Z2177" t="s">
        <v>207</v>
      </c>
      <c r="AA2177" t="s">
        <v>207</v>
      </c>
      <c r="AB2177" t="s">
        <v>207</v>
      </c>
      <c r="AC2177" t="s">
        <v>207</v>
      </c>
      <c r="AD2177" t="s">
        <v>207</v>
      </c>
      <c r="AE2177" t="s">
        <v>207</v>
      </c>
      <c r="AG2177">
        <v>-2</v>
      </c>
      <c r="AH2177">
        <v>-1.35</v>
      </c>
      <c r="AI2177" t="s">
        <v>207</v>
      </c>
      <c r="AJ2177" t="s">
        <v>207</v>
      </c>
      <c r="AL2177" t="s">
        <v>207</v>
      </c>
      <c r="AQ2177" t="s">
        <v>207</v>
      </c>
      <c r="AR2177" t="s">
        <v>207</v>
      </c>
      <c r="AS2177">
        <v>5.1999999999999998E-3</v>
      </c>
      <c r="AT2177">
        <v>3.64</v>
      </c>
      <c r="AU2177">
        <v>3.63</v>
      </c>
      <c r="AV2177">
        <v>69.599999999999994</v>
      </c>
      <c r="AX2177">
        <f t="shared" si="296"/>
        <v>4.2599914218221393</v>
      </c>
      <c r="AZ2177" t="str">
        <f t="shared" si="304"/>
        <v>Populus tremuloides</v>
      </c>
      <c r="BA2177">
        <f t="shared" si="297"/>
        <v>30.07</v>
      </c>
      <c r="BB2177">
        <f t="shared" si="298"/>
        <v>0.62999142182213941</v>
      </c>
      <c r="BC2177">
        <f t="shared" si="299"/>
        <v>37.757999999999996</v>
      </c>
      <c r="BD2177">
        <f t="shared" si="300"/>
        <v>1501</v>
      </c>
      <c r="BE2177">
        <f t="shared" si="301"/>
        <v>1.35</v>
      </c>
      <c r="BF2177">
        <f t="shared" si="302"/>
        <v>3.64</v>
      </c>
      <c r="BG2177">
        <f t="shared" si="303"/>
        <v>5.1999999999999998E-3</v>
      </c>
    </row>
    <row r="2178" spans="1:59" x14ac:dyDescent="0.25">
      <c r="A2178">
        <v>1029</v>
      </c>
      <c r="H2178" t="s">
        <v>207</v>
      </c>
      <c r="I2178" t="s">
        <v>237</v>
      </c>
      <c r="M2178" t="s">
        <v>126</v>
      </c>
      <c r="Q2178" t="s">
        <v>207</v>
      </c>
      <c r="R2178">
        <v>29.68</v>
      </c>
      <c r="S2178">
        <v>30.18</v>
      </c>
      <c r="T2178">
        <v>377.34</v>
      </c>
      <c r="U2178">
        <v>1499</v>
      </c>
      <c r="V2178" t="s">
        <v>207</v>
      </c>
      <c r="W2178" t="s">
        <v>207</v>
      </c>
      <c r="X2178">
        <v>1.6</v>
      </c>
      <c r="Y2178" t="s">
        <v>207</v>
      </c>
      <c r="Z2178" t="s">
        <v>207</v>
      </c>
      <c r="AA2178" t="s">
        <v>207</v>
      </c>
      <c r="AB2178" t="s">
        <v>207</v>
      </c>
      <c r="AC2178" t="s">
        <v>207</v>
      </c>
      <c r="AD2178" t="s">
        <v>207</v>
      </c>
      <c r="AE2178" t="s">
        <v>207</v>
      </c>
      <c r="AG2178">
        <v>-1.5</v>
      </c>
      <c r="AH2178">
        <v>-0.45</v>
      </c>
      <c r="AI2178" t="s">
        <v>207</v>
      </c>
      <c r="AJ2178" t="s">
        <v>207</v>
      </c>
      <c r="AL2178" t="s">
        <v>207</v>
      </c>
      <c r="AQ2178" t="s">
        <v>207</v>
      </c>
      <c r="AR2178" t="s">
        <v>207</v>
      </c>
      <c r="AS2178">
        <v>3.4700000000000002E-2</v>
      </c>
      <c r="AT2178">
        <v>5.53</v>
      </c>
      <c r="AU2178">
        <v>3.32</v>
      </c>
      <c r="AV2178">
        <v>102</v>
      </c>
      <c r="AX2178">
        <f t="shared" ref="AX2178:AX2241" si="305">0.61078*EXP(17.27*BA2178/(BA2178+237.3))</f>
        <v>4.2869289035034051</v>
      </c>
      <c r="AZ2178" t="str">
        <f t="shared" si="304"/>
        <v>Populus tremuloides</v>
      </c>
      <c r="BA2178">
        <f t="shared" ref="BA2178:BA2241" si="306">S2178</f>
        <v>30.18</v>
      </c>
      <c r="BB2178">
        <f t="shared" ref="BB2178:BB2241" si="307">AX2178-AU2178</f>
        <v>0.96692890350340521</v>
      </c>
      <c r="BC2178">
        <f t="shared" ref="BC2178:BC2241" si="308">T2178/10</f>
        <v>37.733999999999995</v>
      </c>
      <c r="BD2178">
        <f t="shared" ref="BD2178:BD2241" si="309">U2178</f>
        <v>1499</v>
      </c>
      <c r="BE2178">
        <f t="shared" ref="BE2178:BE2241" si="310">-AH2178</f>
        <v>0.45</v>
      </c>
      <c r="BF2178">
        <f t="shared" ref="BF2178:BF2241" si="311">AT2178</f>
        <v>5.53</v>
      </c>
      <c r="BG2178">
        <f t="shared" ref="BG2178:BG2241" si="312">AS2178</f>
        <v>3.4700000000000002E-2</v>
      </c>
    </row>
    <row r="2179" spans="1:59" x14ac:dyDescent="0.25">
      <c r="A2179">
        <v>1030</v>
      </c>
      <c r="H2179" t="s">
        <v>207</v>
      </c>
      <c r="I2179" t="s">
        <v>237</v>
      </c>
      <c r="M2179" t="s">
        <v>126</v>
      </c>
      <c r="Q2179" t="s">
        <v>207</v>
      </c>
      <c r="R2179">
        <v>29.69</v>
      </c>
      <c r="S2179">
        <v>30.18</v>
      </c>
      <c r="T2179">
        <v>377.5</v>
      </c>
      <c r="U2179">
        <v>1499</v>
      </c>
      <c r="V2179" t="s">
        <v>207</v>
      </c>
      <c r="W2179" t="s">
        <v>207</v>
      </c>
      <c r="X2179">
        <v>1.39</v>
      </c>
      <c r="Y2179" t="s">
        <v>207</v>
      </c>
      <c r="Z2179" t="s">
        <v>207</v>
      </c>
      <c r="AA2179" t="s">
        <v>207</v>
      </c>
      <c r="AB2179" t="s">
        <v>207</v>
      </c>
      <c r="AC2179" t="s">
        <v>207</v>
      </c>
      <c r="AD2179" t="s">
        <v>207</v>
      </c>
      <c r="AE2179" t="s">
        <v>207</v>
      </c>
      <c r="AG2179">
        <v>-1.5</v>
      </c>
      <c r="AH2179">
        <v>-0.45</v>
      </c>
      <c r="AI2179" t="s">
        <v>207</v>
      </c>
      <c r="AJ2179" t="s">
        <v>207</v>
      </c>
      <c r="AL2179" t="s">
        <v>207</v>
      </c>
      <c r="AQ2179" t="s">
        <v>207</v>
      </c>
      <c r="AR2179" t="s">
        <v>207</v>
      </c>
      <c r="AS2179">
        <v>2.98E-2</v>
      </c>
      <c r="AT2179">
        <v>5.18</v>
      </c>
      <c r="AU2179">
        <v>3.35</v>
      </c>
      <c r="AV2179">
        <v>79.900000000000006</v>
      </c>
      <c r="AX2179">
        <f t="shared" si="305"/>
        <v>4.2869289035034051</v>
      </c>
      <c r="AZ2179" t="str">
        <f t="shared" si="304"/>
        <v>Populus tremuloides</v>
      </c>
      <c r="BA2179">
        <f t="shared" si="306"/>
        <v>30.18</v>
      </c>
      <c r="BB2179">
        <f t="shared" si="307"/>
        <v>0.93692890350340496</v>
      </c>
      <c r="BC2179">
        <f t="shared" si="308"/>
        <v>37.75</v>
      </c>
      <c r="BD2179">
        <f t="shared" si="309"/>
        <v>1499</v>
      </c>
      <c r="BE2179">
        <f t="shared" si="310"/>
        <v>0.45</v>
      </c>
      <c r="BF2179">
        <f t="shared" si="311"/>
        <v>5.18</v>
      </c>
      <c r="BG2179">
        <f t="shared" si="312"/>
        <v>2.98E-2</v>
      </c>
    </row>
    <row r="2180" spans="1:59" x14ac:dyDescent="0.25">
      <c r="A2180">
        <v>1031</v>
      </c>
      <c r="H2180" t="s">
        <v>207</v>
      </c>
      <c r="I2180" t="s">
        <v>237</v>
      </c>
      <c r="M2180" t="s">
        <v>126</v>
      </c>
      <c r="Q2180" t="s">
        <v>207</v>
      </c>
      <c r="R2180">
        <v>29.78</v>
      </c>
      <c r="S2180">
        <v>30.29</v>
      </c>
      <c r="T2180">
        <v>372.66</v>
      </c>
      <c r="U2180">
        <v>1499</v>
      </c>
      <c r="V2180" t="s">
        <v>207</v>
      </c>
      <c r="W2180" t="s">
        <v>207</v>
      </c>
      <c r="X2180">
        <v>2.09</v>
      </c>
      <c r="Y2180" t="s">
        <v>207</v>
      </c>
      <c r="Z2180" t="s">
        <v>207</v>
      </c>
      <c r="AA2180" t="s">
        <v>207</v>
      </c>
      <c r="AB2180" t="s">
        <v>207</v>
      </c>
      <c r="AC2180" t="s">
        <v>207</v>
      </c>
      <c r="AD2180" t="s">
        <v>207</v>
      </c>
      <c r="AE2180" t="s">
        <v>207</v>
      </c>
      <c r="AG2180">
        <v>-1.5</v>
      </c>
      <c r="AH2180">
        <v>-0.45</v>
      </c>
      <c r="AI2180" t="s">
        <v>207</v>
      </c>
      <c r="AJ2180" t="s">
        <v>207</v>
      </c>
      <c r="AL2180" t="s">
        <v>207</v>
      </c>
      <c r="AQ2180" t="s">
        <v>207</v>
      </c>
      <c r="AR2180" t="s">
        <v>207</v>
      </c>
      <c r="AS2180">
        <v>4.4600000000000001E-2</v>
      </c>
      <c r="AT2180">
        <v>5.68</v>
      </c>
      <c r="AU2180">
        <v>3.38</v>
      </c>
      <c r="AV2180">
        <v>146</v>
      </c>
      <c r="AX2180">
        <f t="shared" si="305"/>
        <v>4.3140143636810322</v>
      </c>
      <c r="AZ2180" t="str">
        <f t="shared" si="304"/>
        <v>Populus tremuloides</v>
      </c>
      <c r="BA2180">
        <f t="shared" si="306"/>
        <v>30.29</v>
      </c>
      <c r="BB2180">
        <f t="shared" si="307"/>
        <v>0.9340143636810323</v>
      </c>
      <c r="BC2180">
        <f t="shared" si="308"/>
        <v>37.266000000000005</v>
      </c>
      <c r="BD2180">
        <f t="shared" si="309"/>
        <v>1499</v>
      </c>
      <c r="BE2180">
        <f t="shared" si="310"/>
        <v>0.45</v>
      </c>
      <c r="BF2180">
        <f t="shared" si="311"/>
        <v>5.68</v>
      </c>
      <c r="BG2180">
        <f t="shared" si="312"/>
        <v>4.4600000000000001E-2</v>
      </c>
    </row>
    <row r="2181" spans="1:59" x14ac:dyDescent="0.25">
      <c r="A2181">
        <v>1032</v>
      </c>
      <c r="H2181" t="s">
        <v>207</v>
      </c>
      <c r="I2181" t="s">
        <v>237</v>
      </c>
      <c r="M2181" t="s">
        <v>126</v>
      </c>
      <c r="Q2181" t="s">
        <v>207</v>
      </c>
      <c r="R2181">
        <v>30.1</v>
      </c>
      <c r="S2181">
        <v>30.47</v>
      </c>
      <c r="T2181">
        <v>362.61</v>
      </c>
      <c r="U2181">
        <v>1500</v>
      </c>
      <c r="V2181" t="s">
        <v>207</v>
      </c>
      <c r="W2181" t="s">
        <v>207</v>
      </c>
      <c r="X2181">
        <v>3.78</v>
      </c>
      <c r="Y2181" t="s">
        <v>207</v>
      </c>
      <c r="Z2181" t="s">
        <v>207</v>
      </c>
      <c r="AA2181" t="s">
        <v>207</v>
      </c>
      <c r="AB2181" t="s">
        <v>207</v>
      </c>
      <c r="AC2181" t="s">
        <v>207</v>
      </c>
      <c r="AD2181" t="s">
        <v>207</v>
      </c>
      <c r="AE2181" t="s">
        <v>207</v>
      </c>
      <c r="AG2181">
        <v>-0.75</v>
      </c>
      <c r="AH2181">
        <v>-0.35</v>
      </c>
      <c r="AI2181" t="s">
        <v>207</v>
      </c>
      <c r="AJ2181" t="s">
        <v>207</v>
      </c>
      <c r="AL2181" t="s">
        <v>207</v>
      </c>
      <c r="AQ2181" t="s">
        <v>207</v>
      </c>
      <c r="AR2181" t="s">
        <v>207</v>
      </c>
      <c r="AS2181">
        <v>9.11E-2</v>
      </c>
      <c r="AT2181">
        <v>11</v>
      </c>
      <c r="AU2181">
        <v>3.03</v>
      </c>
      <c r="AV2181">
        <v>147</v>
      </c>
      <c r="AX2181">
        <f t="shared" si="305"/>
        <v>4.3586570007882912</v>
      </c>
      <c r="AZ2181" t="str">
        <f t="shared" si="304"/>
        <v>Populus tremuloides</v>
      </c>
      <c r="BA2181">
        <f t="shared" si="306"/>
        <v>30.47</v>
      </c>
      <c r="BB2181">
        <f t="shared" si="307"/>
        <v>1.3286570007882914</v>
      </c>
      <c r="BC2181">
        <f t="shared" si="308"/>
        <v>36.261000000000003</v>
      </c>
      <c r="BD2181">
        <f t="shared" si="309"/>
        <v>1500</v>
      </c>
      <c r="BE2181">
        <f t="shared" si="310"/>
        <v>0.35</v>
      </c>
      <c r="BF2181">
        <f t="shared" si="311"/>
        <v>11</v>
      </c>
      <c r="BG2181">
        <f t="shared" si="312"/>
        <v>9.11E-2</v>
      </c>
    </row>
    <row r="2182" spans="1:59" x14ac:dyDescent="0.25">
      <c r="A2182">
        <v>1033</v>
      </c>
      <c r="H2182" t="s">
        <v>207</v>
      </c>
      <c r="I2182" t="s">
        <v>237</v>
      </c>
      <c r="M2182" t="s">
        <v>126</v>
      </c>
      <c r="Q2182" t="s">
        <v>207</v>
      </c>
      <c r="R2182">
        <v>30.1</v>
      </c>
      <c r="S2182">
        <v>30.47</v>
      </c>
      <c r="T2182">
        <v>362.92</v>
      </c>
      <c r="U2182">
        <v>1500</v>
      </c>
      <c r="V2182" t="s">
        <v>207</v>
      </c>
      <c r="W2182" t="s">
        <v>207</v>
      </c>
      <c r="X2182">
        <v>3.83</v>
      </c>
      <c r="Y2182" t="s">
        <v>207</v>
      </c>
      <c r="Z2182" t="s">
        <v>207</v>
      </c>
      <c r="AA2182" t="s">
        <v>207</v>
      </c>
      <c r="AB2182" t="s">
        <v>207</v>
      </c>
      <c r="AC2182" t="s">
        <v>207</v>
      </c>
      <c r="AD2182" t="s">
        <v>207</v>
      </c>
      <c r="AE2182" t="s">
        <v>207</v>
      </c>
      <c r="AG2182">
        <v>-0.75</v>
      </c>
      <c r="AH2182">
        <v>-0.35</v>
      </c>
      <c r="AI2182" t="s">
        <v>207</v>
      </c>
      <c r="AJ2182" t="s">
        <v>207</v>
      </c>
      <c r="AL2182" t="s">
        <v>207</v>
      </c>
      <c r="AQ2182" t="s">
        <v>207</v>
      </c>
      <c r="AR2182" t="s">
        <v>207</v>
      </c>
      <c r="AS2182">
        <v>9.2100000000000001E-2</v>
      </c>
      <c r="AT2182">
        <v>11.1</v>
      </c>
      <c r="AU2182">
        <v>3.05</v>
      </c>
      <c r="AV2182">
        <v>147</v>
      </c>
      <c r="AX2182">
        <f t="shared" si="305"/>
        <v>4.3586570007882912</v>
      </c>
      <c r="AZ2182" t="str">
        <f t="shared" si="304"/>
        <v>Populus tremuloides</v>
      </c>
      <c r="BA2182">
        <f t="shared" si="306"/>
        <v>30.47</v>
      </c>
      <c r="BB2182">
        <f t="shared" si="307"/>
        <v>1.3086570007882914</v>
      </c>
      <c r="BC2182">
        <f t="shared" si="308"/>
        <v>36.292000000000002</v>
      </c>
      <c r="BD2182">
        <f t="shared" si="309"/>
        <v>1500</v>
      </c>
      <c r="BE2182">
        <f t="shared" si="310"/>
        <v>0.35</v>
      </c>
      <c r="BF2182">
        <f t="shared" si="311"/>
        <v>11.1</v>
      </c>
      <c r="BG2182">
        <f t="shared" si="312"/>
        <v>9.2100000000000001E-2</v>
      </c>
    </row>
    <row r="2183" spans="1:59" x14ac:dyDescent="0.25">
      <c r="A2183">
        <v>1034</v>
      </c>
      <c r="H2183" t="s">
        <v>207</v>
      </c>
      <c r="I2183" t="s">
        <v>237</v>
      </c>
      <c r="M2183" t="s">
        <v>126</v>
      </c>
      <c r="Q2183" t="s">
        <v>207</v>
      </c>
      <c r="R2183">
        <v>30.1</v>
      </c>
      <c r="S2183">
        <v>30.47</v>
      </c>
      <c r="T2183">
        <v>364.94</v>
      </c>
      <c r="U2183">
        <v>1500</v>
      </c>
      <c r="V2183" t="s">
        <v>207</v>
      </c>
      <c r="W2183" t="s">
        <v>207</v>
      </c>
      <c r="X2183">
        <v>4.26</v>
      </c>
      <c r="Y2183" t="s">
        <v>207</v>
      </c>
      <c r="Z2183" t="s">
        <v>207</v>
      </c>
      <c r="AA2183" t="s">
        <v>207</v>
      </c>
      <c r="AB2183" t="s">
        <v>207</v>
      </c>
      <c r="AC2183" t="s">
        <v>207</v>
      </c>
      <c r="AD2183" t="s">
        <v>207</v>
      </c>
      <c r="AE2183" t="s">
        <v>207</v>
      </c>
      <c r="AG2183">
        <v>-0.75</v>
      </c>
      <c r="AH2183">
        <v>-0.35</v>
      </c>
      <c r="AI2183" t="s">
        <v>207</v>
      </c>
      <c r="AJ2183" t="s">
        <v>207</v>
      </c>
      <c r="AL2183" t="s">
        <v>207</v>
      </c>
      <c r="AQ2183" t="s">
        <v>207</v>
      </c>
      <c r="AR2183" t="s">
        <v>207</v>
      </c>
      <c r="AS2183">
        <v>0.1</v>
      </c>
      <c r="AT2183">
        <v>11.6</v>
      </c>
      <c r="AU2183">
        <v>3.12</v>
      </c>
      <c r="AV2183">
        <v>156</v>
      </c>
      <c r="AX2183">
        <f t="shared" si="305"/>
        <v>4.3586570007882912</v>
      </c>
      <c r="AZ2183" t="str">
        <f t="shared" si="304"/>
        <v>Populus tremuloides</v>
      </c>
      <c r="BA2183">
        <f t="shared" si="306"/>
        <v>30.47</v>
      </c>
      <c r="BB2183">
        <f t="shared" si="307"/>
        <v>1.2386570007882911</v>
      </c>
      <c r="BC2183">
        <f t="shared" si="308"/>
        <v>36.494</v>
      </c>
      <c r="BD2183">
        <f t="shared" si="309"/>
        <v>1500</v>
      </c>
      <c r="BE2183">
        <f t="shared" si="310"/>
        <v>0.35</v>
      </c>
      <c r="BF2183">
        <f t="shared" si="311"/>
        <v>11.6</v>
      </c>
      <c r="BG2183">
        <f t="shared" si="312"/>
        <v>0.1</v>
      </c>
    </row>
    <row r="2184" spans="1:59" x14ac:dyDescent="0.25">
      <c r="A2184">
        <v>1064</v>
      </c>
      <c r="H2184">
        <v>106.5518897</v>
      </c>
      <c r="I2184" t="s">
        <v>117</v>
      </c>
      <c r="M2184" t="s">
        <v>128</v>
      </c>
      <c r="Q2184" t="s">
        <v>207</v>
      </c>
      <c r="R2184" t="s">
        <v>207</v>
      </c>
      <c r="S2184">
        <v>29.774999999999999</v>
      </c>
      <c r="T2184">
        <v>374.11500000000001</v>
      </c>
      <c r="U2184">
        <v>700</v>
      </c>
      <c r="V2184" t="s">
        <v>207</v>
      </c>
      <c r="W2184" t="s">
        <v>207</v>
      </c>
      <c r="X2184">
        <v>6.6050000000000004</v>
      </c>
      <c r="Y2184" t="s">
        <v>207</v>
      </c>
      <c r="Z2184" t="s">
        <v>207</v>
      </c>
      <c r="AA2184" t="s">
        <v>207</v>
      </c>
      <c r="AB2184" t="s">
        <v>207</v>
      </c>
      <c r="AC2184" t="s">
        <v>207</v>
      </c>
      <c r="AD2184" t="s">
        <v>207</v>
      </c>
      <c r="AE2184" t="s">
        <v>207</v>
      </c>
      <c r="AG2184" t="s">
        <v>207</v>
      </c>
      <c r="AH2184">
        <v>-1</v>
      </c>
      <c r="AI2184" t="s">
        <v>207</v>
      </c>
      <c r="AJ2184" t="s">
        <v>207</v>
      </c>
      <c r="AL2184" t="s">
        <v>207</v>
      </c>
      <c r="AQ2184" t="s">
        <v>207</v>
      </c>
      <c r="AR2184" t="s">
        <v>207</v>
      </c>
      <c r="AS2184">
        <v>0.33500000000000002</v>
      </c>
      <c r="AT2184">
        <v>21.83</v>
      </c>
      <c r="AU2184">
        <v>1.78</v>
      </c>
      <c r="AV2184">
        <v>249.375</v>
      </c>
      <c r="AX2184">
        <f t="shared" si="305"/>
        <v>4.1884753405512738</v>
      </c>
      <c r="AZ2184" t="str">
        <f t="shared" si="304"/>
        <v>Prosopis velutina</v>
      </c>
      <c r="BA2184">
        <f t="shared" si="306"/>
        <v>29.774999999999999</v>
      </c>
      <c r="BB2184">
        <f t="shared" si="307"/>
        <v>2.4084753405512735</v>
      </c>
      <c r="BC2184">
        <f t="shared" si="308"/>
        <v>37.411500000000004</v>
      </c>
      <c r="BD2184">
        <f t="shared" si="309"/>
        <v>700</v>
      </c>
      <c r="BE2184">
        <f t="shared" si="310"/>
        <v>1</v>
      </c>
      <c r="BF2184">
        <f t="shared" si="311"/>
        <v>21.83</v>
      </c>
      <c r="BG2184">
        <f t="shared" si="312"/>
        <v>0.33500000000000002</v>
      </c>
    </row>
    <row r="2185" spans="1:59" x14ac:dyDescent="0.25">
      <c r="A2185">
        <v>1065</v>
      </c>
      <c r="H2185">
        <v>91.21273309</v>
      </c>
      <c r="I2185" t="s">
        <v>117</v>
      </c>
      <c r="M2185" t="s">
        <v>128</v>
      </c>
      <c r="Q2185" t="s">
        <v>207</v>
      </c>
      <c r="R2185" t="s">
        <v>207</v>
      </c>
      <c r="S2185">
        <v>30.366666670000001</v>
      </c>
      <c r="T2185">
        <v>374.74</v>
      </c>
      <c r="U2185">
        <v>700</v>
      </c>
      <c r="V2185" t="s">
        <v>207</v>
      </c>
      <c r="W2185" t="s">
        <v>207</v>
      </c>
      <c r="X2185">
        <v>3.7566666670000002</v>
      </c>
      <c r="Y2185" t="s">
        <v>207</v>
      </c>
      <c r="Z2185" t="s">
        <v>207</v>
      </c>
      <c r="AA2185" t="s">
        <v>207</v>
      </c>
      <c r="AB2185" t="s">
        <v>207</v>
      </c>
      <c r="AC2185" t="s">
        <v>207</v>
      </c>
      <c r="AD2185" t="s">
        <v>207</v>
      </c>
      <c r="AE2185" t="s">
        <v>207</v>
      </c>
      <c r="AG2185" t="s">
        <v>207</v>
      </c>
      <c r="AH2185">
        <v>-1.253333333</v>
      </c>
      <c r="AI2185" t="s">
        <v>207</v>
      </c>
      <c r="AJ2185" t="s">
        <v>207</v>
      </c>
      <c r="AL2185" t="s">
        <v>207</v>
      </c>
      <c r="AQ2185" t="s">
        <v>207</v>
      </c>
      <c r="AR2185" t="s">
        <v>207</v>
      </c>
      <c r="AS2185">
        <v>0.193333333</v>
      </c>
      <c r="AT2185">
        <v>15.116666670000001</v>
      </c>
      <c r="AU2185">
        <v>1.776666667</v>
      </c>
      <c r="AV2185">
        <v>223.62666669999999</v>
      </c>
      <c r="AX2185">
        <f t="shared" si="305"/>
        <v>4.3329799812374867</v>
      </c>
      <c r="AZ2185" t="str">
        <f t="shared" si="304"/>
        <v>Prosopis velutina</v>
      </c>
      <c r="BA2185">
        <f t="shared" si="306"/>
        <v>30.366666670000001</v>
      </c>
      <c r="BB2185">
        <f t="shared" si="307"/>
        <v>2.556313314237487</v>
      </c>
      <c r="BC2185">
        <f t="shared" si="308"/>
        <v>37.474000000000004</v>
      </c>
      <c r="BD2185">
        <f t="shared" si="309"/>
        <v>700</v>
      </c>
      <c r="BE2185">
        <f t="shared" si="310"/>
        <v>1.253333333</v>
      </c>
      <c r="BF2185">
        <f t="shared" si="311"/>
        <v>15.116666670000001</v>
      </c>
      <c r="BG2185">
        <f t="shared" si="312"/>
        <v>0.193333333</v>
      </c>
    </row>
    <row r="2186" spans="1:59" x14ac:dyDescent="0.25">
      <c r="A2186">
        <v>1066</v>
      </c>
      <c r="H2186">
        <v>95.679789080000006</v>
      </c>
      <c r="I2186" t="s">
        <v>117</v>
      </c>
      <c r="M2186" t="s">
        <v>128</v>
      </c>
      <c r="Q2186" t="s">
        <v>207</v>
      </c>
      <c r="R2186" t="s">
        <v>207</v>
      </c>
      <c r="S2186">
        <v>29.553333330000001</v>
      </c>
      <c r="T2186">
        <v>374.79</v>
      </c>
      <c r="U2186">
        <v>700</v>
      </c>
      <c r="V2186" t="s">
        <v>207</v>
      </c>
      <c r="W2186" t="s">
        <v>207</v>
      </c>
      <c r="X2186">
        <v>4.4933333329999998</v>
      </c>
      <c r="Y2186" t="s">
        <v>207</v>
      </c>
      <c r="Z2186" t="s">
        <v>207</v>
      </c>
      <c r="AA2186" t="s">
        <v>207</v>
      </c>
      <c r="AB2186" t="s">
        <v>207</v>
      </c>
      <c r="AC2186" t="s">
        <v>207</v>
      </c>
      <c r="AD2186" t="s">
        <v>207</v>
      </c>
      <c r="AE2186" t="s">
        <v>207</v>
      </c>
      <c r="AG2186" t="s">
        <v>207</v>
      </c>
      <c r="AH2186">
        <v>-1.2250000000000001</v>
      </c>
      <c r="AI2186" t="s">
        <v>207</v>
      </c>
      <c r="AJ2186" t="s">
        <v>207</v>
      </c>
      <c r="AL2186" t="s">
        <v>207</v>
      </c>
      <c r="AQ2186" t="s">
        <v>207</v>
      </c>
      <c r="AR2186" t="s">
        <v>207</v>
      </c>
      <c r="AS2186">
        <v>0.24</v>
      </c>
      <c r="AT2186">
        <v>13.21666667</v>
      </c>
      <c r="AU2186">
        <v>1.693333333</v>
      </c>
      <c r="AV2186">
        <v>261.77666670000002</v>
      </c>
      <c r="AX2186">
        <f t="shared" si="305"/>
        <v>4.1354265264466079</v>
      </c>
      <c r="AZ2186" t="str">
        <f t="shared" si="304"/>
        <v>Prosopis velutina</v>
      </c>
      <c r="BA2186">
        <f t="shared" si="306"/>
        <v>29.553333330000001</v>
      </c>
      <c r="BB2186">
        <f t="shared" si="307"/>
        <v>2.4420931934466079</v>
      </c>
      <c r="BC2186">
        <f t="shared" si="308"/>
        <v>37.478999999999999</v>
      </c>
      <c r="BD2186">
        <f t="shared" si="309"/>
        <v>700</v>
      </c>
      <c r="BE2186">
        <f t="shared" si="310"/>
        <v>1.2250000000000001</v>
      </c>
      <c r="BF2186">
        <f t="shared" si="311"/>
        <v>13.21666667</v>
      </c>
      <c r="BG2186">
        <f t="shared" si="312"/>
        <v>0.24</v>
      </c>
    </row>
    <row r="2187" spans="1:59" x14ac:dyDescent="0.25">
      <c r="A2187">
        <v>1067</v>
      </c>
      <c r="H2187">
        <v>108.8671164</v>
      </c>
      <c r="I2187" t="s">
        <v>117</v>
      </c>
      <c r="M2187" t="s">
        <v>128</v>
      </c>
      <c r="Q2187" t="s">
        <v>207</v>
      </c>
      <c r="R2187" t="s">
        <v>207</v>
      </c>
      <c r="S2187">
        <v>28.903333329999999</v>
      </c>
      <c r="T2187">
        <v>375.18</v>
      </c>
      <c r="U2187">
        <v>700</v>
      </c>
      <c r="V2187" t="s">
        <v>207</v>
      </c>
      <c r="W2187" t="s">
        <v>207</v>
      </c>
      <c r="X2187">
        <v>8.6233333329999997</v>
      </c>
      <c r="Y2187" t="s">
        <v>207</v>
      </c>
      <c r="Z2187" t="s">
        <v>207</v>
      </c>
      <c r="AA2187" t="s">
        <v>207</v>
      </c>
      <c r="AB2187" t="s">
        <v>207</v>
      </c>
      <c r="AC2187" t="s">
        <v>207</v>
      </c>
      <c r="AD2187" t="s">
        <v>207</v>
      </c>
      <c r="AE2187" t="s">
        <v>207</v>
      </c>
      <c r="AG2187" t="s">
        <v>207</v>
      </c>
      <c r="AH2187">
        <v>-0.443333333</v>
      </c>
      <c r="AI2187" t="s">
        <v>207</v>
      </c>
      <c r="AJ2187" t="s">
        <v>207</v>
      </c>
      <c r="AL2187" t="s">
        <v>207</v>
      </c>
      <c r="AQ2187" t="s">
        <v>207</v>
      </c>
      <c r="AR2187" t="s">
        <v>207</v>
      </c>
      <c r="AS2187">
        <v>0.41666666699999999</v>
      </c>
      <c r="AT2187">
        <v>21.946666669999999</v>
      </c>
      <c r="AU2187">
        <v>1.8766666670000001</v>
      </c>
      <c r="AV2187">
        <v>268</v>
      </c>
      <c r="AX2187">
        <f t="shared" si="305"/>
        <v>3.9832245453273356</v>
      </c>
      <c r="AZ2187" t="str">
        <f t="shared" si="304"/>
        <v>Prosopis velutina</v>
      </c>
      <c r="BA2187">
        <f t="shared" si="306"/>
        <v>28.903333329999999</v>
      </c>
      <c r="BB2187">
        <f t="shared" si="307"/>
        <v>2.1065578783273358</v>
      </c>
      <c r="BC2187">
        <f t="shared" si="308"/>
        <v>37.518000000000001</v>
      </c>
      <c r="BD2187">
        <f t="shared" si="309"/>
        <v>700</v>
      </c>
      <c r="BE2187">
        <f t="shared" si="310"/>
        <v>0.443333333</v>
      </c>
      <c r="BF2187">
        <f t="shared" si="311"/>
        <v>21.946666669999999</v>
      </c>
      <c r="BG2187">
        <f t="shared" si="312"/>
        <v>0.41666666699999999</v>
      </c>
    </row>
    <row r="2188" spans="1:59" x14ac:dyDescent="0.25">
      <c r="A2188">
        <v>1068</v>
      </c>
      <c r="H2188">
        <v>91.382578870000003</v>
      </c>
      <c r="I2188" t="s">
        <v>117</v>
      </c>
      <c r="M2188" t="s">
        <v>128</v>
      </c>
      <c r="Q2188" t="s">
        <v>207</v>
      </c>
      <c r="R2188" t="s">
        <v>207</v>
      </c>
      <c r="S2188">
        <v>28.335000000000001</v>
      </c>
      <c r="T2188">
        <v>374.78500000000003</v>
      </c>
      <c r="U2188">
        <v>700</v>
      </c>
      <c r="V2188" t="s">
        <v>207</v>
      </c>
      <c r="W2188" t="s">
        <v>207</v>
      </c>
      <c r="X2188">
        <v>5.49</v>
      </c>
      <c r="Y2188" t="s">
        <v>207</v>
      </c>
      <c r="Z2188" t="s">
        <v>207</v>
      </c>
      <c r="AA2188" t="s">
        <v>207</v>
      </c>
      <c r="AB2188" t="s">
        <v>207</v>
      </c>
      <c r="AC2188" t="s">
        <v>207</v>
      </c>
      <c r="AD2188" t="s">
        <v>207</v>
      </c>
      <c r="AE2188" t="s">
        <v>207</v>
      </c>
      <c r="AG2188" t="s">
        <v>207</v>
      </c>
      <c r="AH2188">
        <v>-1.05</v>
      </c>
      <c r="AI2188" t="s">
        <v>207</v>
      </c>
      <c r="AJ2188" t="s">
        <v>207</v>
      </c>
      <c r="AL2188" t="s">
        <v>207</v>
      </c>
      <c r="AQ2188" t="s">
        <v>207</v>
      </c>
      <c r="AR2188" t="s">
        <v>207</v>
      </c>
      <c r="AS2188">
        <v>0.245</v>
      </c>
      <c r="AT2188">
        <v>18.02</v>
      </c>
      <c r="AU2188">
        <v>2.0049999999999999</v>
      </c>
      <c r="AV2188">
        <v>237.465</v>
      </c>
      <c r="AX2188">
        <f t="shared" si="305"/>
        <v>3.8541631110476078</v>
      </c>
      <c r="AZ2188" t="str">
        <f t="shared" si="304"/>
        <v>Prosopis velutina</v>
      </c>
      <c r="BA2188">
        <f t="shared" si="306"/>
        <v>28.335000000000001</v>
      </c>
      <c r="BB2188">
        <f t="shared" si="307"/>
        <v>1.8491631110476079</v>
      </c>
      <c r="BC2188">
        <f t="shared" si="308"/>
        <v>37.478500000000004</v>
      </c>
      <c r="BD2188">
        <f t="shared" si="309"/>
        <v>700</v>
      </c>
      <c r="BE2188">
        <f t="shared" si="310"/>
        <v>1.05</v>
      </c>
      <c r="BF2188">
        <f t="shared" si="311"/>
        <v>18.02</v>
      </c>
      <c r="BG2188">
        <f t="shared" si="312"/>
        <v>0.245</v>
      </c>
    </row>
    <row r="2189" spans="1:59" x14ac:dyDescent="0.25">
      <c r="A2189">
        <v>1069</v>
      </c>
      <c r="H2189">
        <v>86.586564300000006</v>
      </c>
      <c r="I2189" t="s">
        <v>117</v>
      </c>
      <c r="M2189" t="s">
        <v>128</v>
      </c>
      <c r="Q2189" t="s">
        <v>207</v>
      </c>
      <c r="R2189" t="s">
        <v>207</v>
      </c>
      <c r="S2189">
        <v>28.137499999999999</v>
      </c>
      <c r="T2189">
        <v>374.54500000000002</v>
      </c>
      <c r="U2189">
        <v>700</v>
      </c>
      <c r="V2189" t="s">
        <v>207</v>
      </c>
      <c r="W2189" t="s">
        <v>207</v>
      </c>
      <c r="X2189">
        <v>5.87</v>
      </c>
      <c r="Y2189" t="s">
        <v>207</v>
      </c>
      <c r="Z2189" t="s">
        <v>207</v>
      </c>
      <c r="AA2189" t="s">
        <v>207</v>
      </c>
      <c r="AB2189" t="s">
        <v>207</v>
      </c>
      <c r="AC2189" t="s">
        <v>207</v>
      </c>
      <c r="AD2189" t="s">
        <v>207</v>
      </c>
      <c r="AE2189" t="s">
        <v>207</v>
      </c>
      <c r="AG2189" t="s">
        <v>207</v>
      </c>
      <c r="AH2189">
        <v>-0.93333333299999999</v>
      </c>
      <c r="AI2189" t="s">
        <v>207</v>
      </c>
      <c r="AJ2189" t="s">
        <v>207</v>
      </c>
      <c r="AL2189" t="s">
        <v>207</v>
      </c>
      <c r="AQ2189" t="s">
        <v>207</v>
      </c>
      <c r="AR2189" t="s">
        <v>207</v>
      </c>
      <c r="AS2189">
        <v>0.29499999999999998</v>
      </c>
      <c r="AT2189">
        <v>17.7925</v>
      </c>
      <c r="AU2189">
        <v>1.8325</v>
      </c>
      <c r="AV2189">
        <v>251.41749999999999</v>
      </c>
      <c r="AX2189">
        <f t="shared" si="305"/>
        <v>3.8101735720921326</v>
      </c>
      <c r="AZ2189" t="str">
        <f t="shared" si="304"/>
        <v>Prosopis velutina</v>
      </c>
      <c r="BA2189">
        <f t="shared" si="306"/>
        <v>28.137499999999999</v>
      </c>
      <c r="BB2189">
        <f t="shared" si="307"/>
        <v>1.9776735720921326</v>
      </c>
      <c r="BC2189">
        <f t="shared" si="308"/>
        <v>37.454500000000003</v>
      </c>
      <c r="BD2189">
        <f t="shared" si="309"/>
        <v>700</v>
      </c>
      <c r="BE2189">
        <f t="shared" si="310"/>
        <v>0.93333333299999999</v>
      </c>
      <c r="BF2189">
        <f t="shared" si="311"/>
        <v>17.7925</v>
      </c>
      <c r="BG2189">
        <f t="shared" si="312"/>
        <v>0.29499999999999998</v>
      </c>
    </row>
    <row r="2190" spans="1:59" x14ac:dyDescent="0.25">
      <c r="A2190">
        <v>1074</v>
      </c>
      <c r="H2190">
        <v>99.739333560000006</v>
      </c>
      <c r="I2190" t="s">
        <v>117</v>
      </c>
      <c r="M2190" t="s">
        <v>128</v>
      </c>
      <c r="Q2190" t="s">
        <v>207</v>
      </c>
      <c r="R2190" t="s">
        <v>207</v>
      </c>
      <c r="S2190">
        <v>30.18333333</v>
      </c>
      <c r="T2190">
        <v>374.83333329999999</v>
      </c>
      <c r="U2190">
        <v>700</v>
      </c>
      <c r="V2190" t="s">
        <v>207</v>
      </c>
      <c r="W2190" t="s">
        <v>207</v>
      </c>
      <c r="X2190">
        <v>7.5733333329999999</v>
      </c>
      <c r="Y2190" t="s">
        <v>207</v>
      </c>
      <c r="Z2190" t="s">
        <v>207</v>
      </c>
      <c r="AA2190" t="s">
        <v>207</v>
      </c>
      <c r="AB2190" t="s">
        <v>207</v>
      </c>
      <c r="AC2190" t="s">
        <v>207</v>
      </c>
      <c r="AD2190" t="s">
        <v>207</v>
      </c>
      <c r="AE2190" t="s">
        <v>207</v>
      </c>
      <c r="AG2190" t="s">
        <v>207</v>
      </c>
      <c r="AH2190">
        <v>-0.85</v>
      </c>
      <c r="AI2190" t="s">
        <v>207</v>
      </c>
      <c r="AJ2190" t="s">
        <v>207</v>
      </c>
      <c r="AL2190" t="s">
        <v>207</v>
      </c>
      <c r="AQ2190" t="s">
        <v>207</v>
      </c>
      <c r="AR2190" t="s">
        <v>207</v>
      </c>
      <c r="AS2190">
        <v>0.33333333300000001</v>
      </c>
      <c r="AT2190">
        <v>18.34</v>
      </c>
      <c r="AU2190">
        <v>2.1233333330000002</v>
      </c>
      <c r="AV2190">
        <v>246.1766667</v>
      </c>
      <c r="AX2190">
        <f t="shared" si="305"/>
        <v>4.287747496618783</v>
      </c>
      <c r="AZ2190" t="str">
        <f t="shared" si="304"/>
        <v>Prosopis velutina</v>
      </c>
      <c r="BA2190">
        <f t="shared" si="306"/>
        <v>30.18333333</v>
      </c>
      <c r="BB2190">
        <f t="shared" si="307"/>
        <v>2.1644141636187828</v>
      </c>
      <c r="BC2190">
        <f t="shared" si="308"/>
        <v>37.483333330000001</v>
      </c>
      <c r="BD2190">
        <f t="shared" si="309"/>
        <v>700</v>
      </c>
      <c r="BE2190">
        <f t="shared" si="310"/>
        <v>0.85</v>
      </c>
      <c r="BF2190">
        <f t="shared" si="311"/>
        <v>18.34</v>
      </c>
      <c r="BG2190">
        <f t="shared" si="312"/>
        <v>0.33333333300000001</v>
      </c>
    </row>
    <row r="2191" spans="1:59" x14ac:dyDescent="0.25">
      <c r="A2191">
        <v>1076</v>
      </c>
      <c r="H2191">
        <v>86.008559169999998</v>
      </c>
      <c r="I2191" t="s">
        <v>117</v>
      </c>
      <c r="M2191" t="s">
        <v>128</v>
      </c>
      <c r="Q2191" t="s">
        <v>207</v>
      </c>
      <c r="R2191" t="s">
        <v>207</v>
      </c>
      <c r="S2191">
        <v>31.145</v>
      </c>
      <c r="T2191">
        <v>374.83499999999998</v>
      </c>
      <c r="U2191">
        <v>700</v>
      </c>
      <c r="V2191" t="s">
        <v>207</v>
      </c>
      <c r="W2191" t="s">
        <v>207</v>
      </c>
      <c r="X2191">
        <v>7.915</v>
      </c>
      <c r="Y2191" t="s">
        <v>207</v>
      </c>
      <c r="Z2191" t="s">
        <v>207</v>
      </c>
      <c r="AA2191" t="s">
        <v>207</v>
      </c>
      <c r="AB2191" t="s">
        <v>207</v>
      </c>
      <c r="AC2191" t="s">
        <v>207</v>
      </c>
      <c r="AD2191" t="s">
        <v>207</v>
      </c>
      <c r="AE2191" t="s">
        <v>207</v>
      </c>
      <c r="AG2191" t="s">
        <v>207</v>
      </c>
      <c r="AH2191">
        <v>-1</v>
      </c>
      <c r="AI2191" t="s">
        <v>207</v>
      </c>
      <c r="AJ2191" t="s">
        <v>207</v>
      </c>
      <c r="AL2191" t="s">
        <v>207</v>
      </c>
      <c r="AQ2191" t="s">
        <v>207</v>
      </c>
      <c r="AR2191" t="s">
        <v>207</v>
      </c>
      <c r="AS2191">
        <v>0.43</v>
      </c>
      <c r="AT2191">
        <v>13.045</v>
      </c>
      <c r="AU2191">
        <v>1.88</v>
      </c>
      <c r="AV2191">
        <v>273.83499999999998</v>
      </c>
      <c r="AX2191">
        <f t="shared" si="305"/>
        <v>4.5296635444374029</v>
      </c>
      <c r="AZ2191" t="str">
        <f t="shared" si="304"/>
        <v>Prosopis velutina</v>
      </c>
      <c r="BA2191">
        <f t="shared" si="306"/>
        <v>31.145</v>
      </c>
      <c r="BB2191">
        <f t="shared" si="307"/>
        <v>2.649663544437403</v>
      </c>
      <c r="BC2191">
        <f t="shared" si="308"/>
        <v>37.483499999999999</v>
      </c>
      <c r="BD2191">
        <f t="shared" si="309"/>
        <v>700</v>
      </c>
      <c r="BE2191">
        <f t="shared" si="310"/>
        <v>1</v>
      </c>
      <c r="BF2191">
        <f t="shared" si="311"/>
        <v>13.045</v>
      </c>
      <c r="BG2191">
        <f t="shared" si="312"/>
        <v>0.43</v>
      </c>
    </row>
    <row r="2192" spans="1:59" x14ac:dyDescent="0.25">
      <c r="A2192">
        <v>1077</v>
      </c>
      <c r="H2192">
        <v>108.4484047</v>
      </c>
      <c r="I2192" t="s">
        <v>117</v>
      </c>
      <c r="M2192" t="s">
        <v>128</v>
      </c>
      <c r="Q2192" t="s">
        <v>207</v>
      </c>
      <c r="R2192" t="s">
        <v>207</v>
      </c>
      <c r="S2192">
        <v>31.11</v>
      </c>
      <c r="T2192">
        <v>374.43666669999999</v>
      </c>
      <c r="U2192">
        <v>700</v>
      </c>
      <c r="V2192" t="s">
        <v>207</v>
      </c>
      <c r="W2192" t="s">
        <v>207</v>
      </c>
      <c r="X2192">
        <v>4.33</v>
      </c>
      <c r="Y2192" t="s">
        <v>207</v>
      </c>
      <c r="Z2192" t="s">
        <v>207</v>
      </c>
      <c r="AA2192" t="s">
        <v>207</v>
      </c>
      <c r="AB2192" t="s">
        <v>207</v>
      </c>
      <c r="AC2192" t="s">
        <v>207</v>
      </c>
      <c r="AD2192" t="s">
        <v>207</v>
      </c>
      <c r="AE2192" t="s">
        <v>207</v>
      </c>
      <c r="AG2192" t="s">
        <v>207</v>
      </c>
      <c r="AH2192">
        <v>-1.3666666670000001</v>
      </c>
      <c r="AI2192" t="s">
        <v>207</v>
      </c>
      <c r="AJ2192" t="s">
        <v>207</v>
      </c>
      <c r="AL2192" t="s">
        <v>207</v>
      </c>
      <c r="AQ2192" t="s">
        <v>207</v>
      </c>
      <c r="AR2192" t="s">
        <v>207</v>
      </c>
      <c r="AS2192">
        <v>0.15333333299999999</v>
      </c>
      <c r="AT2192">
        <v>13.803333329999999</v>
      </c>
      <c r="AU2192">
        <v>2.4333333330000002</v>
      </c>
      <c r="AV2192">
        <v>201.66666670000001</v>
      </c>
      <c r="AX2192">
        <f t="shared" si="305"/>
        <v>4.5206553479236646</v>
      </c>
      <c r="AZ2192" t="str">
        <f t="shared" si="304"/>
        <v>Prosopis velutina</v>
      </c>
      <c r="BA2192">
        <f t="shared" si="306"/>
        <v>31.11</v>
      </c>
      <c r="BB2192">
        <f t="shared" si="307"/>
        <v>2.0873220149236644</v>
      </c>
      <c r="BC2192">
        <f t="shared" si="308"/>
        <v>37.443666669999999</v>
      </c>
      <c r="BD2192">
        <f t="shared" si="309"/>
        <v>700</v>
      </c>
      <c r="BE2192">
        <f t="shared" si="310"/>
        <v>1.3666666670000001</v>
      </c>
      <c r="BF2192">
        <f t="shared" si="311"/>
        <v>13.803333329999999</v>
      </c>
      <c r="BG2192">
        <f t="shared" si="312"/>
        <v>0.15333333299999999</v>
      </c>
    </row>
    <row r="2193" spans="1:59" x14ac:dyDescent="0.25">
      <c r="A2193">
        <v>1078</v>
      </c>
      <c r="H2193">
        <v>98.113818289999998</v>
      </c>
      <c r="I2193" t="s">
        <v>117</v>
      </c>
      <c r="M2193" t="s">
        <v>128</v>
      </c>
      <c r="Q2193" t="s">
        <v>207</v>
      </c>
      <c r="R2193" t="s">
        <v>207</v>
      </c>
      <c r="S2193">
        <v>30.186666670000001</v>
      </c>
      <c r="T2193">
        <v>374.50333330000001</v>
      </c>
      <c r="U2193">
        <v>700</v>
      </c>
      <c r="V2193" t="s">
        <v>207</v>
      </c>
      <c r="W2193" t="s">
        <v>207</v>
      </c>
      <c r="X2193">
        <v>4.88</v>
      </c>
      <c r="Y2193" t="s">
        <v>207</v>
      </c>
      <c r="Z2193" t="s">
        <v>207</v>
      </c>
      <c r="AA2193" t="s">
        <v>207</v>
      </c>
      <c r="AB2193" t="s">
        <v>207</v>
      </c>
      <c r="AC2193" t="s">
        <v>207</v>
      </c>
      <c r="AD2193" t="s">
        <v>207</v>
      </c>
      <c r="AE2193" t="s">
        <v>207</v>
      </c>
      <c r="AG2193" t="s">
        <v>207</v>
      </c>
      <c r="AH2193">
        <v>-1.8833333329999999</v>
      </c>
      <c r="AI2193" t="s">
        <v>207</v>
      </c>
      <c r="AJ2193" t="s">
        <v>207</v>
      </c>
      <c r="AL2193" t="s">
        <v>207</v>
      </c>
      <c r="AQ2193" t="s">
        <v>207</v>
      </c>
      <c r="AR2193" t="s">
        <v>207</v>
      </c>
      <c r="AS2193">
        <v>0.426666667</v>
      </c>
      <c r="AT2193">
        <v>14.893333330000001</v>
      </c>
      <c r="AU2193">
        <v>1.6666666670000001</v>
      </c>
      <c r="AV2193">
        <v>250.89</v>
      </c>
      <c r="AX2193">
        <f t="shared" si="305"/>
        <v>4.2885662280937638</v>
      </c>
      <c r="AZ2193" t="str">
        <f t="shared" si="304"/>
        <v>Prosopis velutina</v>
      </c>
      <c r="BA2193">
        <f t="shared" si="306"/>
        <v>30.186666670000001</v>
      </c>
      <c r="BB2193">
        <f t="shared" si="307"/>
        <v>2.6218995610937634</v>
      </c>
      <c r="BC2193">
        <f t="shared" si="308"/>
        <v>37.450333329999999</v>
      </c>
      <c r="BD2193">
        <f t="shared" si="309"/>
        <v>700</v>
      </c>
      <c r="BE2193">
        <f t="shared" si="310"/>
        <v>1.8833333329999999</v>
      </c>
      <c r="BF2193">
        <f t="shared" si="311"/>
        <v>14.893333330000001</v>
      </c>
      <c r="BG2193">
        <f t="shared" si="312"/>
        <v>0.426666667</v>
      </c>
    </row>
    <row r="2194" spans="1:59" x14ac:dyDescent="0.25">
      <c r="A2194">
        <v>1079</v>
      </c>
      <c r="H2194">
        <v>65.405000000000001</v>
      </c>
      <c r="I2194" t="s">
        <v>117</v>
      </c>
      <c r="M2194" t="s">
        <v>128</v>
      </c>
      <c r="Q2194" t="s">
        <v>207</v>
      </c>
      <c r="R2194" t="s">
        <v>207</v>
      </c>
      <c r="S2194">
        <v>31.462499999999999</v>
      </c>
      <c r="T2194">
        <v>374.74250000000001</v>
      </c>
      <c r="U2194">
        <v>700</v>
      </c>
      <c r="V2194" t="s">
        <v>207</v>
      </c>
      <c r="W2194" t="s">
        <v>207</v>
      </c>
      <c r="X2194">
        <v>3.4024999999999999</v>
      </c>
      <c r="Y2194" t="s">
        <v>207</v>
      </c>
      <c r="Z2194" t="s">
        <v>207</v>
      </c>
      <c r="AA2194" t="s">
        <v>207</v>
      </c>
      <c r="AB2194" t="s">
        <v>207</v>
      </c>
      <c r="AC2194" t="s">
        <v>207</v>
      </c>
      <c r="AD2194" t="s">
        <v>207</v>
      </c>
      <c r="AE2194" t="s">
        <v>207</v>
      </c>
      <c r="AG2194" t="s">
        <v>207</v>
      </c>
      <c r="AH2194">
        <v>-5.4</v>
      </c>
      <c r="AI2194" t="s">
        <v>207</v>
      </c>
      <c r="AJ2194" t="s">
        <v>207</v>
      </c>
      <c r="AL2194" t="s">
        <v>207</v>
      </c>
      <c r="AQ2194" t="s">
        <v>207</v>
      </c>
      <c r="AR2194" t="s">
        <v>207</v>
      </c>
      <c r="AS2194">
        <v>7.0000000000000007E-2</v>
      </c>
      <c r="AT2194">
        <v>3.6575000000000002</v>
      </c>
      <c r="AU2194">
        <v>4.1150000000000002</v>
      </c>
      <c r="AV2194">
        <v>261.13499999999999</v>
      </c>
      <c r="AX2194">
        <f t="shared" si="305"/>
        <v>4.6120959241419666</v>
      </c>
      <c r="AZ2194" t="str">
        <f t="shared" si="304"/>
        <v>Prosopis velutina</v>
      </c>
      <c r="BA2194">
        <f t="shared" si="306"/>
        <v>31.462499999999999</v>
      </c>
      <c r="BB2194">
        <f t="shared" si="307"/>
        <v>0.49709592414196635</v>
      </c>
      <c r="BC2194">
        <f t="shared" si="308"/>
        <v>37.474249999999998</v>
      </c>
      <c r="BD2194">
        <f t="shared" si="309"/>
        <v>700</v>
      </c>
      <c r="BE2194">
        <f t="shared" si="310"/>
        <v>5.4</v>
      </c>
      <c r="BF2194">
        <f t="shared" si="311"/>
        <v>3.6575000000000002</v>
      </c>
      <c r="BG2194">
        <f t="shared" si="312"/>
        <v>7.0000000000000007E-2</v>
      </c>
    </row>
    <row r="2195" spans="1:59" x14ac:dyDescent="0.25">
      <c r="A2195">
        <v>1080</v>
      </c>
      <c r="H2195">
        <v>43.49</v>
      </c>
      <c r="I2195" t="s">
        <v>117</v>
      </c>
      <c r="M2195" t="s">
        <v>128</v>
      </c>
      <c r="Q2195" t="s">
        <v>207</v>
      </c>
      <c r="R2195" t="s">
        <v>207</v>
      </c>
      <c r="S2195">
        <v>31.49666667</v>
      </c>
      <c r="T2195">
        <v>374.78666670000001</v>
      </c>
      <c r="U2195">
        <v>700</v>
      </c>
      <c r="V2195" t="s">
        <v>207</v>
      </c>
      <c r="W2195" t="s">
        <v>207</v>
      </c>
      <c r="X2195">
        <v>2.68</v>
      </c>
      <c r="Y2195" t="s">
        <v>207</v>
      </c>
      <c r="Z2195" t="s">
        <v>207</v>
      </c>
      <c r="AA2195" t="s">
        <v>207</v>
      </c>
      <c r="AB2195" t="s">
        <v>207</v>
      </c>
      <c r="AC2195" t="s">
        <v>207</v>
      </c>
      <c r="AD2195" t="s">
        <v>207</v>
      </c>
      <c r="AE2195" t="s">
        <v>207</v>
      </c>
      <c r="AG2195" t="s">
        <v>207</v>
      </c>
      <c r="AH2195">
        <v>-1.75</v>
      </c>
      <c r="AI2195" t="s">
        <v>207</v>
      </c>
      <c r="AJ2195" t="s">
        <v>207</v>
      </c>
      <c r="AL2195" t="s">
        <v>207</v>
      </c>
      <c r="AQ2195" t="s">
        <v>207</v>
      </c>
      <c r="AR2195" t="s">
        <v>207</v>
      </c>
      <c r="AS2195">
        <v>0.06</v>
      </c>
      <c r="AT2195">
        <v>3.766666667</v>
      </c>
      <c r="AU2195">
        <v>4.1466666669999999</v>
      </c>
      <c r="AV2195">
        <v>264.75</v>
      </c>
      <c r="AX2195">
        <f t="shared" si="305"/>
        <v>4.6210437897685654</v>
      </c>
      <c r="AZ2195" t="str">
        <f t="shared" si="304"/>
        <v>Prosopis velutina</v>
      </c>
      <c r="BA2195">
        <f t="shared" si="306"/>
        <v>31.49666667</v>
      </c>
      <c r="BB2195">
        <f t="shared" si="307"/>
        <v>0.47437712276856558</v>
      </c>
      <c r="BC2195">
        <f t="shared" si="308"/>
        <v>37.478666670000003</v>
      </c>
      <c r="BD2195">
        <f t="shared" si="309"/>
        <v>700</v>
      </c>
      <c r="BE2195">
        <f t="shared" si="310"/>
        <v>1.75</v>
      </c>
      <c r="BF2195">
        <f t="shared" si="311"/>
        <v>3.766666667</v>
      </c>
      <c r="BG2195">
        <f t="shared" si="312"/>
        <v>0.06</v>
      </c>
    </row>
    <row r="2196" spans="1:59" x14ac:dyDescent="0.25">
      <c r="A2196">
        <v>1081</v>
      </c>
      <c r="H2196">
        <v>50.817500000000003</v>
      </c>
      <c r="I2196" t="s">
        <v>117</v>
      </c>
      <c r="M2196" t="s">
        <v>128</v>
      </c>
      <c r="Q2196" t="s">
        <v>207</v>
      </c>
      <c r="R2196" t="s">
        <v>207</v>
      </c>
      <c r="S2196">
        <v>30.905999999999999</v>
      </c>
      <c r="T2196">
        <v>374.36799999999999</v>
      </c>
      <c r="U2196">
        <v>700</v>
      </c>
      <c r="V2196" t="s">
        <v>207</v>
      </c>
      <c r="W2196" t="s">
        <v>207</v>
      </c>
      <c r="X2196">
        <v>4.1340000000000003</v>
      </c>
      <c r="Y2196" t="s">
        <v>207</v>
      </c>
      <c r="Z2196" t="s">
        <v>207</v>
      </c>
      <c r="AA2196" t="s">
        <v>207</v>
      </c>
      <c r="AB2196" t="s">
        <v>207</v>
      </c>
      <c r="AC2196" t="s">
        <v>207</v>
      </c>
      <c r="AD2196" t="s">
        <v>207</v>
      </c>
      <c r="AE2196" t="s">
        <v>207</v>
      </c>
      <c r="AG2196" t="s">
        <v>207</v>
      </c>
      <c r="AH2196">
        <v>-4.66</v>
      </c>
      <c r="AI2196" t="s">
        <v>207</v>
      </c>
      <c r="AJ2196" t="s">
        <v>207</v>
      </c>
      <c r="AL2196" t="s">
        <v>207</v>
      </c>
      <c r="AQ2196" t="s">
        <v>207</v>
      </c>
      <c r="AR2196" t="s">
        <v>207</v>
      </c>
      <c r="AS2196">
        <v>9.1999999999999998E-2</v>
      </c>
      <c r="AT2196">
        <v>6.774</v>
      </c>
      <c r="AU2196">
        <v>3.8639999999999999</v>
      </c>
      <c r="AV2196">
        <v>237.64</v>
      </c>
      <c r="AX2196">
        <f t="shared" si="305"/>
        <v>4.4684596006841604</v>
      </c>
      <c r="AZ2196" t="str">
        <f t="shared" si="304"/>
        <v>Prosopis velutina</v>
      </c>
      <c r="BA2196">
        <f t="shared" si="306"/>
        <v>30.905999999999999</v>
      </c>
      <c r="BB2196">
        <f t="shared" si="307"/>
        <v>0.60445960068416049</v>
      </c>
      <c r="BC2196">
        <f t="shared" si="308"/>
        <v>37.436799999999998</v>
      </c>
      <c r="BD2196">
        <f t="shared" si="309"/>
        <v>700</v>
      </c>
      <c r="BE2196">
        <f t="shared" si="310"/>
        <v>4.66</v>
      </c>
      <c r="BF2196">
        <f t="shared" si="311"/>
        <v>6.774</v>
      </c>
      <c r="BG2196">
        <f t="shared" si="312"/>
        <v>9.1999999999999998E-2</v>
      </c>
    </row>
    <row r="2197" spans="1:59" x14ac:dyDescent="0.25">
      <c r="A2197">
        <v>1082</v>
      </c>
      <c r="H2197">
        <v>79.319999999999993</v>
      </c>
      <c r="I2197" t="s">
        <v>117</v>
      </c>
      <c r="M2197" t="s">
        <v>128</v>
      </c>
      <c r="Q2197" t="s">
        <v>207</v>
      </c>
      <c r="R2197" t="s">
        <v>207</v>
      </c>
      <c r="S2197">
        <v>30.84</v>
      </c>
      <c r="T2197">
        <v>375.19333330000001</v>
      </c>
      <c r="U2197">
        <v>700</v>
      </c>
      <c r="V2197" t="s">
        <v>207</v>
      </c>
      <c r="W2197" t="s">
        <v>207</v>
      </c>
      <c r="X2197">
        <v>1.493333333</v>
      </c>
      <c r="Y2197" t="s">
        <v>207</v>
      </c>
      <c r="Z2197" t="s">
        <v>207</v>
      </c>
      <c r="AA2197" t="s">
        <v>207</v>
      </c>
      <c r="AB2197" t="s">
        <v>207</v>
      </c>
      <c r="AC2197" t="s">
        <v>207</v>
      </c>
      <c r="AD2197" t="s">
        <v>207</v>
      </c>
      <c r="AE2197" t="s">
        <v>207</v>
      </c>
      <c r="AG2197" t="s">
        <v>207</v>
      </c>
      <c r="AH2197">
        <v>-3.2149999999999999</v>
      </c>
      <c r="AI2197" t="s">
        <v>207</v>
      </c>
      <c r="AJ2197" t="s">
        <v>207</v>
      </c>
      <c r="AL2197" t="s">
        <v>207</v>
      </c>
      <c r="AQ2197" t="s">
        <v>207</v>
      </c>
      <c r="AR2197" t="s">
        <v>207</v>
      </c>
      <c r="AS2197">
        <v>4.3333333000000002E-2</v>
      </c>
      <c r="AT2197">
        <v>3.036666667</v>
      </c>
      <c r="AU2197">
        <v>2.846666667</v>
      </c>
      <c r="AV2197">
        <v>248.84</v>
      </c>
      <c r="AX2197">
        <f t="shared" si="305"/>
        <v>4.4516852654915136</v>
      </c>
      <c r="AZ2197" t="str">
        <f t="shared" si="304"/>
        <v>Prosopis velutina</v>
      </c>
      <c r="BA2197">
        <f t="shared" si="306"/>
        <v>30.84</v>
      </c>
      <c r="BB2197">
        <f t="shared" si="307"/>
        <v>1.6050185984915135</v>
      </c>
      <c r="BC2197">
        <f t="shared" si="308"/>
        <v>37.519333330000002</v>
      </c>
      <c r="BD2197">
        <f t="shared" si="309"/>
        <v>700</v>
      </c>
      <c r="BE2197">
        <f t="shared" si="310"/>
        <v>3.2149999999999999</v>
      </c>
      <c r="BF2197">
        <f t="shared" si="311"/>
        <v>3.036666667</v>
      </c>
      <c r="BG2197">
        <f t="shared" si="312"/>
        <v>4.3333333000000002E-2</v>
      </c>
    </row>
    <row r="2198" spans="1:59" x14ac:dyDescent="0.25">
      <c r="A2198">
        <v>1083</v>
      </c>
      <c r="H2198">
        <v>103.78</v>
      </c>
      <c r="I2198" t="s">
        <v>117</v>
      </c>
      <c r="M2198" t="s">
        <v>128</v>
      </c>
      <c r="Q2198" t="s">
        <v>207</v>
      </c>
      <c r="R2198" t="s">
        <v>207</v>
      </c>
      <c r="S2198">
        <v>30.106666669999999</v>
      </c>
      <c r="T2198">
        <v>375.19</v>
      </c>
      <c r="U2198">
        <v>700</v>
      </c>
      <c r="V2198" t="s">
        <v>207</v>
      </c>
      <c r="W2198" t="s">
        <v>207</v>
      </c>
      <c r="X2198">
        <v>3.4066666670000001</v>
      </c>
      <c r="Y2198" t="s">
        <v>207</v>
      </c>
      <c r="Z2198" t="s">
        <v>207</v>
      </c>
      <c r="AA2198" t="s">
        <v>207</v>
      </c>
      <c r="AB2198" t="s">
        <v>207</v>
      </c>
      <c r="AC2198" t="s">
        <v>207</v>
      </c>
      <c r="AD2198" t="s">
        <v>207</v>
      </c>
      <c r="AE2198" t="s">
        <v>207</v>
      </c>
      <c r="AG2198" t="s">
        <v>207</v>
      </c>
      <c r="AH2198">
        <v>-2.9</v>
      </c>
      <c r="AI2198" t="s">
        <v>207</v>
      </c>
      <c r="AJ2198" t="s">
        <v>207</v>
      </c>
      <c r="AL2198" t="s">
        <v>207</v>
      </c>
      <c r="AQ2198" t="s">
        <v>207</v>
      </c>
      <c r="AR2198" t="s">
        <v>207</v>
      </c>
      <c r="AS2198">
        <v>0.103333333</v>
      </c>
      <c r="AT2198">
        <v>10.65</v>
      </c>
      <c r="AU2198">
        <v>2.7833333329999999</v>
      </c>
      <c r="AV2198">
        <v>175.44</v>
      </c>
      <c r="AX2198">
        <f t="shared" si="305"/>
        <v>4.2689541830827054</v>
      </c>
      <c r="AZ2198" t="str">
        <f t="shared" si="304"/>
        <v>Prosopis velutina</v>
      </c>
      <c r="BA2198">
        <f t="shared" si="306"/>
        <v>30.106666669999999</v>
      </c>
      <c r="BB2198">
        <f t="shared" si="307"/>
        <v>1.4856208500827055</v>
      </c>
      <c r="BC2198">
        <f t="shared" si="308"/>
        <v>37.518999999999998</v>
      </c>
      <c r="BD2198">
        <f t="shared" si="309"/>
        <v>700</v>
      </c>
      <c r="BE2198">
        <f t="shared" si="310"/>
        <v>2.9</v>
      </c>
      <c r="BF2198">
        <f t="shared" si="311"/>
        <v>10.65</v>
      </c>
      <c r="BG2198">
        <f t="shared" si="312"/>
        <v>0.103333333</v>
      </c>
    </row>
    <row r="2199" spans="1:59" x14ac:dyDescent="0.25">
      <c r="A2199">
        <v>1084</v>
      </c>
      <c r="H2199">
        <v>63.83666667</v>
      </c>
      <c r="I2199" t="s">
        <v>117</v>
      </c>
      <c r="M2199" t="s">
        <v>128</v>
      </c>
      <c r="Q2199" t="s">
        <v>207</v>
      </c>
      <c r="R2199" t="s">
        <v>207</v>
      </c>
      <c r="S2199">
        <v>30.23</v>
      </c>
      <c r="T2199">
        <v>375.03750000000002</v>
      </c>
      <c r="U2199">
        <v>700</v>
      </c>
      <c r="V2199" t="s">
        <v>207</v>
      </c>
      <c r="W2199" t="s">
        <v>207</v>
      </c>
      <c r="X2199">
        <v>2.1375000000000002</v>
      </c>
      <c r="Y2199" t="s">
        <v>207</v>
      </c>
      <c r="Z2199" t="s">
        <v>207</v>
      </c>
      <c r="AA2199" t="s">
        <v>207</v>
      </c>
      <c r="AB2199" t="s">
        <v>207</v>
      </c>
      <c r="AC2199" t="s">
        <v>207</v>
      </c>
      <c r="AD2199" t="s">
        <v>207</v>
      </c>
      <c r="AE2199" t="s">
        <v>207</v>
      </c>
      <c r="AG2199" t="s">
        <v>207</v>
      </c>
      <c r="AH2199">
        <v>-2.2999999999999998</v>
      </c>
      <c r="AI2199" t="s">
        <v>207</v>
      </c>
      <c r="AJ2199" t="s">
        <v>207</v>
      </c>
      <c r="AL2199" t="s">
        <v>207</v>
      </c>
      <c r="AQ2199" t="s">
        <v>207</v>
      </c>
      <c r="AR2199" t="s">
        <v>207</v>
      </c>
      <c r="AS2199">
        <v>7.0000000000000007E-2</v>
      </c>
      <c r="AT2199">
        <v>8.0250000000000004</v>
      </c>
      <c r="AU2199">
        <v>2.66</v>
      </c>
      <c r="AV2199">
        <v>167.52</v>
      </c>
      <c r="AX2199">
        <f t="shared" si="305"/>
        <v>4.2992220909914414</v>
      </c>
      <c r="AZ2199" t="str">
        <f t="shared" si="304"/>
        <v>Prosopis velutina</v>
      </c>
      <c r="BA2199">
        <f t="shared" si="306"/>
        <v>30.23</v>
      </c>
      <c r="BB2199">
        <f t="shared" si="307"/>
        <v>1.6392220909914412</v>
      </c>
      <c r="BC2199">
        <f t="shared" si="308"/>
        <v>37.503750000000004</v>
      </c>
      <c r="BD2199">
        <f t="shared" si="309"/>
        <v>700</v>
      </c>
      <c r="BE2199">
        <f t="shared" si="310"/>
        <v>2.2999999999999998</v>
      </c>
      <c r="BF2199">
        <f t="shared" si="311"/>
        <v>8.0250000000000004</v>
      </c>
      <c r="BG2199">
        <f t="shared" si="312"/>
        <v>7.0000000000000007E-2</v>
      </c>
    </row>
    <row r="2200" spans="1:59" x14ac:dyDescent="0.25">
      <c r="A2200">
        <v>1085</v>
      </c>
      <c r="H2200">
        <v>120.37</v>
      </c>
      <c r="I2200" t="s">
        <v>117</v>
      </c>
      <c r="M2200" t="s">
        <v>128</v>
      </c>
      <c r="Q2200" t="s">
        <v>207</v>
      </c>
      <c r="R2200" t="s">
        <v>207</v>
      </c>
      <c r="S2200">
        <v>30.943333330000002</v>
      </c>
      <c r="T2200">
        <v>374.91666670000001</v>
      </c>
      <c r="U2200">
        <v>700</v>
      </c>
      <c r="V2200" t="s">
        <v>207</v>
      </c>
      <c r="W2200" t="s">
        <v>207</v>
      </c>
      <c r="X2200">
        <v>9.8433333330000004</v>
      </c>
      <c r="Y2200" t="s">
        <v>207</v>
      </c>
      <c r="Z2200" t="s">
        <v>207</v>
      </c>
      <c r="AA2200" t="s">
        <v>207</v>
      </c>
      <c r="AB2200" t="s">
        <v>207</v>
      </c>
      <c r="AC2200" t="s">
        <v>207</v>
      </c>
      <c r="AD2200" t="s">
        <v>207</v>
      </c>
      <c r="AE2200" t="s">
        <v>207</v>
      </c>
      <c r="AG2200" t="s">
        <v>207</v>
      </c>
      <c r="AH2200">
        <v>-1.55</v>
      </c>
      <c r="AI2200" t="s">
        <v>207</v>
      </c>
      <c r="AJ2200" t="s">
        <v>207</v>
      </c>
      <c r="AL2200" t="s">
        <v>207</v>
      </c>
      <c r="AQ2200" t="s">
        <v>207</v>
      </c>
      <c r="AR2200" t="s">
        <v>207</v>
      </c>
      <c r="AS2200">
        <v>0.27</v>
      </c>
      <c r="AT2200">
        <v>18.213333330000001</v>
      </c>
      <c r="AU2200">
        <v>3.2266666669999999</v>
      </c>
      <c r="AV2200">
        <v>243.2633333</v>
      </c>
      <c r="AX2200">
        <f t="shared" si="305"/>
        <v>4.4779724164387922</v>
      </c>
      <c r="AZ2200" t="str">
        <f t="shared" si="304"/>
        <v>Prosopis velutina</v>
      </c>
      <c r="BA2200">
        <f t="shared" si="306"/>
        <v>30.943333330000002</v>
      </c>
      <c r="BB2200">
        <f t="shared" si="307"/>
        <v>1.2513057494387922</v>
      </c>
      <c r="BC2200">
        <f t="shared" si="308"/>
        <v>37.491666670000001</v>
      </c>
      <c r="BD2200">
        <f t="shared" si="309"/>
        <v>700</v>
      </c>
      <c r="BE2200">
        <f t="shared" si="310"/>
        <v>1.55</v>
      </c>
      <c r="BF2200">
        <f t="shared" si="311"/>
        <v>18.213333330000001</v>
      </c>
      <c r="BG2200">
        <f t="shared" si="312"/>
        <v>0.27</v>
      </c>
    </row>
    <row r="2201" spans="1:59" x14ac:dyDescent="0.25">
      <c r="A2201">
        <v>1086</v>
      </c>
      <c r="H2201">
        <v>72.295000000000002</v>
      </c>
      <c r="I2201" t="s">
        <v>117</v>
      </c>
      <c r="M2201" t="s">
        <v>128</v>
      </c>
      <c r="Q2201" t="s">
        <v>207</v>
      </c>
      <c r="R2201" t="s">
        <v>207</v>
      </c>
      <c r="S2201">
        <v>31.128</v>
      </c>
      <c r="T2201">
        <v>374.94</v>
      </c>
      <c r="U2201">
        <v>700</v>
      </c>
      <c r="V2201" t="s">
        <v>207</v>
      </c>
      <c r="W2201" t="s">
        <v>207</v>
      </c>
      <c r="X2201">
        <v>4.1280000000000001</v>
      </c>
      <c r="Y2201" t="s">
        <v>207</v>
      </c>
      <c r="Z2201" t="s">
        <v>207</v>
      </c>
      <c r="AA2201" t="s">
        <v>207</v>
      </c>
      <c r="AB2201" t="s">
        <v>207</v>
      </c>
      <c r="AC2201" t="s">
        <v>207</v>
      </c>
      <c r="AD2201" t="s">
        <v>207</v>
      </c>
      <c r="AE2201" t="s">
        <v>207</v>
      </c>
      <c r="AG2201" t="s">
        <v>207</v>
      </c>
      <c r="AH2201">
        <v>-1.5</v>
      </c>
      <c r="AI2201" t="s">
        <v>207</v>
      </c>
      <c r="AJ2201" t="s">
        <v>207</v>
      </c>
      <c r="AL2201" t="s">
        <v>207</v>
      </c>
      <c r="AQ2201" t="s">
        <v>207</v>
      </c>
      <c r="AR2201" t="s">
        <v>207</v>
      </c>
      <c r="AS2201">
        <v>0.12</v>
      </c>
      <c r="AT2201">
        <v>7.1079999999999997</v>
      </c>
      <c r="AU2201">
        <v>3.1480000000000001</v>
      </c>
      <c r="AV2201">
        <v>254.05600000000001</v>
      </c>
      <c r="AX2201">
        <f t="shared" si="305"/>
        <v>4.5252861883532178</v>
      </c>
      <c r="AZ2201" t="str">
        <f t="shared" si="304"/>
        <v>Prosopis velutina</v>
      </c>
      <c r="BA2201">
        <f t="shared" si="306"/>
        <v>31.128</v>
      </c>
      <c r="BB2201">
        <f t="shared" si="307"/>
        <v>1.3772861883532177</v>
      </c>
      <c r="BC2201">
        <f t="shared" si="308"/>
        <v>37.494</v>
      </c>
      <c r="BD2201">
        <f t="shared" si="309"/>
        <v>700</v>
      </c>
      <c r="BE2201">
        <f t="shared" si="310"/>
        <v>1.5</v>
      </c>
      <c r="BF2201">
        <f t="shared" si="311"/>
        <v>7.1079999999999997</v>
      </c>
      <c r="BG2201">
        <f t="shared" si="312"/>
        <v>0.12</v>
      </c>
    </row>
    <row r="2202" spans="1:59" x14ac:dyDescent="0.25">
      <c r="A2202">
        <v>1087</v>
      </c>
      <c r="H2202">
        <v>94.54</v>
      </c>
      <c r="I2202" t="s">
        <v>117</v>
      </c>
      <c r="M2202" t="s">
        <v>128</v>
      </c>
      <c r="Q2202" t="s">
        <v>207</v>
      </c>
      <c r="R2202" t="s">
        <v>207</v>
      </c>
      <c r="S2202">
        <v>31.842500000000001</v>
      </c>
      <c r="T2202">
        <v>375.07</v>
      </c>
      <c r="U2202">
        <v>700</v>
      </c>
      <c r="V2202" t="s">
        <v>207</v>
      </c>
      <c r="W2202" t="s">
        <v>207</v>
      </c>
      <c r="X2202">
        <v>3.98</v>
      </c>
      <c r="Y2202" t="s">
        <v>207</v>
      </c>
      <c r="Z2202" t="s">
        <v>207</v>
      </c>
      <c r="AA2202" t="s">
        <v>207</v>
      </c>
      <c r="AB2202" t="s">
        <v>207</v>
      </c>
      <c r="AC2202" t="s">
        <v>207</v>
      </c>
      <c r="AD2202" t="s">
        <v>207</v>
      </c>
      <c r="AE2202" t="s">
        <v>207</v>
      </c>
      <c r="AG2202" t="s">
        <v>207</v>
      </c>
      <c r="AH2202">
        <v>-0.12</v>
      </c>
      <c r="AI2202" t="s">
        <v>207</v>
      </c>
      <c r="AJ2202" t="s">
        <v>207</v>
      </c>
      <c r="AL2202" t="s">
        <v>207</v>
      </c>
      <c r="AQ2202" t="s">
        <v>207</v>
      </c>
      <c r="AR2202" t="s">
        <v>207</v>
      </c>
      <c r="AS2202">
        <v>9.2499999999999999E-2</v>
      </c>
      <c r="AT2202">
        <v>4.2024999999999997</v>
      </c>
      <c r="AU2202">
        <v>3.6675</v>
      </c>
      <c r="AV2202">
        <v>301.81</v>
      </c>
      <c r="AX2202">
        <f t="shared" si="305"/>
        <v>4.7124660311748849</v>
      </c>
      <c r="AZ2202" t="str">
        <f t="shared" si="304"/>
        <v>Prosopis velutina</v>
      </c>
      <c r="BA2202">
        <f t="shared" si="306"/>
        <v>31.842500000000001</v>
      </c>
      <c r="BB2202">
        <f t="shared" si="307"/>
        <v>1.044966031174885</v>
      </c>
      <c r="BC2202">
        <f t="shared" si="308"/>
        <v>37.506999999999998</v>
      </c>
      <c r="BD2202">
        <f t="shared" si="309"/>
        <v>700</v>
      </c>
      <c r="BE2202">
        <f t="shared" si="310"/>
        <v>0.12</v>
      </c>
      <c r="BF2202">
        <f t="shared" si="311"/>
        <v>4.2024999999999997</v>
      </c>
      <c r="BG2202">
        <f t="shared" si="312"/>
        <v>9.2499999999999999E-2</v>
      </c>
    </row>
    <row r="2203" spans="1:59" x14ac:dyDescent="0.25">
      <c r="A2203">
        <v>1088</v>
      </c>
      <c r="H2203">
        <v>139.75333330000001</v>
      </c>
      <c r="I2203" t="s">
        <v>117</v>
      </c>
      <c r="M2203" t="s">
        <v>128</v>
      </c>
      <c r="Q2203" t="s">
        <v>207</v>
      </c>
      <c r="R2203" t="s">
        <v>207</v>
      </c>
      <c r="S2203">
        <v>31.256666670000001</v>
      </c>
      <c r="T2203">
        <v>375</v>
      </c>
      <c r="U2203">
        <v>700</v>
      </c>
      <c r="V2203" t="s">
        <v>207</v>
      </c>
      <c r="W2203" t="s">
        <v>207</v>
      </c>
      <c r="X2203">
        <v>8.42</v>
      </c>
      <c r="Y2203" t="s">
        <v>207</v>
      </c>
      <c r="Z2203" t="s">
        <v>207</v>
      </c>
      <c r="AA2203" t="s">
        <v>207</v>
      </c>
      <c r="AB2203" t="s">
        <v>207</v>
      </c>
      <c r="AC2203" t="s">
        <v>207</v>
      </c>
      <c r="AD2203" t="s">
        <v>207</v>
      </c>
      <c r="AE2203" t="s">
        <v>207</v>
      </c>
      <c r="AG2203" t="s">
        <v>207</v>
      </c>
      <c r="AH2203">
        <v>-0.56666666700000001</v>
      </c>
      <c r="AI2203" t="s">
        <v>207</v>
      </c>
      <c r="AJ2203" t="s">
        <v>207</v>
      </c>
      <c r="AL2203" t="s">
        <v>207</v>
      </c>
      <c r="AQ2203" t="s">
        <v>207</v>
      </c>
      <c r="AR2203" t="s">
        <v>207</v>
      </c>
      <c r="AS2203">
        <v>0.22666666699999999</v>
      </c>
      <c r="AT2203">
        <v>13.83666667</v>
      </c>
      <c r="AU2203">
        <v>3.3633333329999999</v>
      </c>
      <c r="AV2203">
        <v>240.33333329999999</v>
      </c>
      <c r="AX2203">
        <f t="shared" si="305"/>
        <v>4.5585083398005652</v>
      </c>
      <c r="AZ2203" t="str">
        <f t="shared" si="304"/>
        <v>Prosopis velutina</v>
      </c>
      <c r="BA2203">
        <f t="shared" si="306"/>
        <v>31.256666670000001</v>
      </c>
      <c r="BB2203">
        <f t="shared" si="307"/>
        <v>1.1951750068005653</v>
      </c>
      <c r="BC2203">
        <f t="shared" si="308"/>
        <v>37.5</v>
      </c>
      <c r="BD2203">
        <f t="shared" si="309"/>
        <v>700</v>
      </c>
      <c r="BE2203">
        <f t="shared" si="310"/>
        <v>0.56666666700000001</v>
      </c>
      <c r="BF2203">
        <f t="shared" si="311"/>
        <v>13.83666667</v>
      </c>
      <c r="BG2203">
        <f t="shared" si="312"/>
        <v>0.22666666699999999</v>
      </c>
    </row>
    <row r="2204" spans="1:59" x14ac:dyDescent="0.25">
      <c r="A2204">
        <v>1089</v>
      </c>
      <c r="H2204">
        <v>86.99</v>
      </c>
      <c r="I2204" t="s">
        <v>117</v>
      </c>
      <c r="M2204" t="s">
        <v>128</v>
      </c>
      <c r="Q2204" t="s">
        <v>207</v>
      </c>
      <c r="R2204" t="s">
        <v>207</v>
      </c>
      <c r="S2204">
        <v>30.89833333</v>
      </c>
      <c r="T2204">
        <v>374.685</v>
      </c>
      <c r="U2204">
        <v>700</v>
      </c>
      <c r="V2204" t="s">
        <v>207</v>
      </c>
      <c r="W2204" t="s">
        <v>207</v>
      </c>
      <c r="X2204">
        <v>5.6849999999999996</v>
      </c>
      <c r="Y2204" t="s">
        <v>207</v>
      </c>
      <c r="Z2204" t="s">
        <v>207</v>
      </c>
      <c r="AA2204" t="s">
        <v>207</v>
      </c>
      <c r="AB2204" t="s">
        <v>207</v>
      </c>
      <c r="AC2204" t="s">
        <v>207</v>
      </c>
      <c r="AD2204" t="s">
        <v>207</v>
      </c>
      <c r="AE2204" t="s">
        <v>207</v>
      </c>
      <c r="AG2204" t="s">
        <v>207</v>
      </c>
      <c r="AH2204">
        <v>-1.3333333329999999</v>
      </c>
      <c r="AI2204" t="s">
        <v>207</v>
      </c>
      <c r="AJ2204" t="s">
        <v>207</v>
      </c>
      <c r="AL2204" t="s">
        <v>207</v>
      </c>
      <c r="AQ2204" t="s">
        <v>207</v>
      </c>
      <c r="AR2204" t="s">
        <v>207</v>
      </c>
      <c r="AS2204">
        <v>0.15833333299999999</v>
      </c>
      <c r="AT2204">
        <v>11.77166667</v>
      </c>
      <c r="AU2204">
        <v>3.31</v>
      </c>
      <c r="AV2204">
        <v>217.345</v>
      </c>
      <c r="AX2204">
        <f t="shared" si="305"/>
        <v>4.4665082502305893</v>
      </c>
      <c r="AZ2204" t="str">
        <f t="shared" si="304"/>
        <v>Prosopis velutina</v>
      </c>
      <c r="BA2204">
        <f t="shared" si="306"/>
        <v>30.89833333</v>
      </c>
      <c r="BB2204">
        <f t="shared" si="307"/>
        <v>1.1565082502305892</v>
      </c>
      <c r="BC2204">
        <f t="shared" si="308"/>
        <v>37.468499999999999</v>
      </c>
      <c r="BD2204">
        <f t="shared" si="309"/>
        <v>700</v>
      </c>
      <c r="BE2204">
        <f t="shared" si="310"/>
        <v>1.3333333329999999</v>
      </c>
      <c r="BF2204">
        <f t="shared" si="311"/>
        <v>11.77166667</v>
      </c>
      <c r="BG2204">
        <f t="shared" si="312"/>
        <v>0.15833333299999999</v>
      </c>
    </row>
    <row r="2205" spans="1:59" x14ac:dyDescent="0.25">
      <c r="A2205">
        <v>1090</v>
      </c>
      <c r="H2205">
        <v>106.75333329999999</v>
      </c>
      <c r="I2205" t="s">
        <v>117</v>
      </c>
      <c r="M2205" t="s">
        <v>128</v>
      </c>
      <c r="Q2205" t="s">
        <v>207</v>
      </c>
      <c r="R2205" t="s">
        <v>207</v>
      </c>
      <c r="S2205">
        <v>32.2425</v>
      </c>
      <c r="T2205">
        <v>374.94749999999999</v>
      </c>
      <c r="U2205">
        <v>700</v>
      </c>
      <c r="V2205" t="s">
        <v>207</v>
      </c>
      <c r="W2205" t="s">
        <v>207</v>
      </c>
      <c r="X2205">
        <v>5.9050000000000002</v>
      </c>
      <c r="Y2205" t="s">
        <v>207</v>
      </c>
      <c r="Z2205" t="s">
        <v>207</v>
      </c>
      <c r="AA2205" t="s">
        <v>207</v>
      </c>
      <c r="AB2205" t="s">
        <v>207</v>
      </c>
      <c r="AC2205" t="s">
        <v>207</v>
      </c>
      <c r="AD2205" t="s">
        <v>207</v>
      </c>
      <c r="AE2205" t="s">
        <v>207</v>
      </c>
      <c r="AG2205" t="s">
        <v>207</v>
      </c>
      <c r="AH2205">
        <v>-1.2949999999999999</v>
      </c>
      <c r="AI2205" t="s">
        <v>207</v>
      </c>
      <c r="AJ2205" t="s">
        <v>207</v>
      </c>
      <c r="AL2205" t="s">
        <v>207</v>
      </c>
      <c r="AQ2205" t="s">
        <v>207</v>
      </c>
      <c r="AR2205" t="s">
        <v>207</v>
      </c>
      <c r="AS2205">
        <v>0.13750000000000001</v>
      </c>
      <c r="AT2205">
        <v>11.2125</v>
      </c>
      <c r="AU2205">
        <v>3.8050000000000002</v>
      </c>
      <c r="AV2205">
        <v>230.4425</v>
      </c>
      <c r="AX2205">
        <f t="shared" si="305"/>
        <v>4.8201633187599349</v>
      </c>
      <c r="AZ2205" t="str">
        <f t="shared" si="304"/>
        <v>Prosopis velutina</v>
      </c>
      <c r="BA2205">
        <f t="shared" si="306"/>
        <v>32.2425</v>
      </c>
      <c r="BB2205">
        <f t="shared" si="307"/>
        <v>1.0151633187599347</v>
      </c>
      <c r="BC2205">
        <f t="shared" si="308"/>
        <v>37.494749999999996</v>
      </c>
      <c r="BD2205">
        <f t="shared" si="309"/>
        <v>700</v>
      </c>
      <c r="BE2205">
        <f t="shared" si="310"/>
        <v>1.2949999999999999</v>
      </c>
      <c r="BF2205">
        <f t="shared" si="311"/>
        <v>11.2125</v>
      </c>
      <c r="BG2205">
        <f t="shared" si="312"/>
        <v>0.13750000000000001</v>
      </c>
    </row>
    <row r="2206" spans="1:59" x14ac:dyDescent="0.25">
      <c r="A2206">
        <v>1091</v>
      </c>
      <c r="H2206">
        <v>91.013666670000006</v>
      </c>
      <c r="I2206" t="s">
        <v>117</v>
      </c>
      <c r="M2206" t="s">
        <v>128</v>
      </c>
      <c r="Q2206" t="s">
        <v>207</v>
      </c>
      <c r="R2206" t="s">
        <v>207</v>
      </c>
      <c r="S2206">
        <v>32.231666670000003</v>
      </c>
      <c r="T2206">
        <v>375.16833329999997</v>
      </c>
      <c r="U2206">
        <v>700</v>
      </c>
      <c r="V2206" t="s">
        <v>207</v>
      </c>
      <c r="W2206" t="s">
        <v>207</v>
      </c>
      <c r="X2206">
        <v>8.1</v>
      </c>
      <c r="Y2206" t="s">
        <v>207</v>
      </c>
      <c r="Z2206" t="s">
        <v>207</v>
      </c>
      <c r="AA2206" t="s">
        <v>207</v>
      </c>
      <c r="AB2206" t="s">
        <v>207</v>
      </c>
      <c r="AC2206" t="s">
        <v>207</v>
      </c>
      <c r="AD2206" t="s">
        <v>207</v>
      </c>
      <c r="AE2206" t="s">
        <v>207</v>
      </c>
      <c r="AG2206" t="s">
        <v>207</v>
      </c>
      <c r="AH2206">
        <v>-1.6333333329999999</v>
      </c>
      <c r="AI2206" t="s">
        <v>207</v>
      </c>
      <c r="AJ2206" t="s">
        <v>207</v>
      </c>
      <c r="AL2206" t="s">
        <v>207</v>
      </c>
      <c r="AQ2206" t="s">
        <v>207</v>
      </c>
      <c r="AR2206" t="s">
        <v>207</v>
      </c>
      <c r="AS2206">
        <v>0.19666666699999999</v>
      </c>
      <c r="AT2206">
        <v>11.685</v>
      </c>
      <c r="AU2206">
        <v>3.8316666669999999</v>
      </c>
      <c r="AV2206">
        <v>224.72333330000001</v>
      </c>
      <c r="AX2206">
        <f t="shared" si="305"/>
        <v>4.8172185983926488</v>
      </c>
      <c r="AZ2206" t="str">
        <f t="shared" si="304"/>
        <v>Prosopis velutina</v>
      </c>
      <c r="BA2206">
        <f t="shared" si="306"/>
        <v>32.231666670000003</v>
      </c>
      <c r="BB2206">
        <f t="shared" si="307"/>
        <v>0.98555193139264885</v>
      </c>
      <c r="BC2206">
        <f t="shared" si="308"/>
        <v>37.516833329999997</v>
      </c>
      <c r="BD2206">
        <f t="shared" si="309"/>
        <v>700</v>
      </c>
      <c r="BE2206">
        <f t="shared" si="310"/>
        <v>1.6333333329999999</v>
      </c>
      <c r="BF2206">
        <f t="shared" si="311"/>
        <v>11.685</v>
      </c>
      <c r="BG2206">
        <f t="shared" si="312"/>
        <v>0.19666666699999999</v>
      </c>
    </row>
    <row r="2207" spans="1:59" x14ac:dyDescent="0.25">
      <c r="A2207">
        <v>1035</v>
      </c>
      <c r="H2207" t="s">
        <v>207</v>
      </c>
      <c r="I2207" t="s">
        <v>125</v>
      </c>
      <c r="M2207" t="s">
        <v>238</v>
      </c>
      <c r="O2207" t="s">
        <v>239</v>
      </c>
      <c r="Q2207" t="s">
        <v>207</v>
      </c>
      <c r="R2207">
        <v>20.95</v>
      </c>
      <c r="S2207">
        <v>19</v>
      </c>
      <c r="T2207">
        <v>390</v>
      </c>
      <c r="U2207">
        <v>1000</v>
      </c>
      <c r="V2207" t="s">
        <v>207</v>
      </c>
      <c r="W2207" t="s">
        <v>207</v>
      </c>
      <c r="X2207">
        <v>7</v>
      </c>
      <c r="Y2207" t="s">
        <v>207</v>
      </c>
      <c r="Z2207" t="s">
        <v>207</v>
      </c>
      <c r="AA2207" t="s">
        <v>207</v>
      </c>
      <c r="AB2207" t="s">
        <v>207</v>
      </c>
      <c r="AC2207" t="s">
        <v>207</v>
      </c>
      <c r="AD2207" t="s">
        <v>207</v>
      </c>
      <c r="AE2207" t="s">
        <v>207</v>
      </c>
      <c r="AG2207">
        <v>-0.3</v>
      </c>
      <c r="AH2207">
        <v>-0.17753717999999999</v>
      </c>
      <c r="AI2207" t="s">
        <v>207</v>
      </c>
      <c r="AJ2207" t="s">
        <v>207</v>
      </c>
      <c r="AL2207" t="s">
        <v>207</v>
      </c>
      <c r="AQ2207" t="s">
        <v>207</v>
      </c>
      <c r="AR2207" t="s">
        <v>207</v>
      </c>
      <c r="AS2207">
        <v>0.54800000000000004</v>
      </c>
      <c r="AT2207">
        <v>12.7</v>
      </c>
      <c r="AU2207">
        <v>1.39</v>
      </c>
      <c r="AV2207">
        <v>315</v>
      </c>
      <c r="AX2207">
        <f t="shared" si="305"/>
        <v>2.1973213725651628</v>
      </c>
      <c r="AZ2207" t="s">
        <v>124</v>
      </c>
      <c r="BA2207">
        <f t="shared" si="306"/>
        <v>19</v>
      </c>
      <c r="BB2207">
        <f t="shared" si="307"/>
        <v>0.8073213725651629</v>
      </c>
      <c r="BC2207">
        <f t="shared" si="308"/>
        <v>39</v>
      </c>
      <c r="BD2207">
        <f t="shared" si="309"/>
        <v>1000</v>
      </c>
      <c r="BE2207">
        <f t="shared" si="310"/>
        <v>0.17753717999999999</v>
      </c>
      <c r="BF2207">
        <f t="shared" si="311"/>
        <v>12.7</v>
      </c>
      <c r="BG2207">
        <f t="shared" si="312"/>
        <v>0.54800000000000004</v>
      </c>
    </row>
    <row r="2208" spans="1:59" x14ac:dyDescent="0.25">
      <c r="A2208">
        <v>1036</v>
      </c>
      <c r="H2208" t="s">
        <v>207</v>
      </c>
      <c r="I2208" t="s">
        <v>125</v>
      </c>
      <c r="M2208" t="s">
        <v>238</v>
      </c>
      <c r="O2208" t="s">
        <v>240</v>
      </c>
      <c r="Q2208" t="s">
        <v>207</v>
      </c>
      <c r="R2208">
        <v>20.29</v>
      </c>
      <c r="S2208">
        <v>19</v>
      </c>
      <c r="T2208">
        <v>390</v>
      </c>
      <c r="U2208">
        <v>1000</v>
      </c>
      <c r="V2208" t="s">
        <v>207</v>
      </c>
      <c r="W2208" t="s">
        <v>207</v>
      </c>
      <c r="X2208">
        <v>5.84</v>
      </c>
      <c r="Y2208" t="s">
        <v>207</v>
      </c>
      <c r="Z2208" t="s">
        <v>207</v>
      </c>
      <c r="AA2208" t="s">
        <v>207</v>
      </c>
      <c r="AB2208" t="s">
        <v>207</v>
      </c>
      <c r="AC2208" t="s">
        <v>207</v>
      </c>
      <c r="AD2208" t="s">
        <v>207</v>
      </c>
      <c r="AE2208" t="s">
        <v>207</v>
      </c>
      <c r="AG2208">
        <v>-0.3</v>
      </c>
      <c r="AH2208">
        <v>-0.13413233999999999</v>
      </c>
      <c r="AI2208" t="s">
        <v>207</v>
      </c>
      <c r="AJ2208" t="s">
        <v>207</v>
      </c>
      <c r="AL2208" t="s">
        <v>207</v>
      </c>
      <c r="AQ2208" t="s">
        <v>207</v>
      </c>
      <c r="AR2208" t="s">
        <v>207</v>
      </c>
      <c r="AS2208">
        <v>0.56699999999999995</v>
      </c>
      <c r="AT2208">
        <v>18</v>
      </c>
      <c r="AU2208">
        <v>1.1399999999999999</v>
      </c>
      <c r="AV2208">
        <v>289</v>
      </c>
      <c r="AX2208">
        <f t="shared" si="305"/>
        <v>2.1973213725651628</v>
      </c>
      <c r="AZ2208" s="7" t="s">
        <v>124</v>
      </c>
      <c r="BA2208">
        <f t="shared" si="306"/>
        <v>19</v>
      </c>
      <c r="BB2208">
        <f t="shared" si="307"/>
        <v>1.0573213725651629</v>
      </c>
      <c r="BC2208">
        <f t="shared" si="308"/>
        <v>39</v>
      </c>
      <c r="BD2208">
        <f t="shared" si="309"/>
        <v>1000</v>
      </c>
      <c r="BE2208">
        <f t="shared" si="310"/>
        <v>0.13413233999999999</v>
      </c>
      <c r="BF2208">
        <f t="shared" si="311"/>
        <v>18</v>
      </c>
      <c r="BG2208">
        <f t="shared" si="312"/>
        <v>0.56699999999999995</v>
      </c>
    </row>
    <row r="2209" spans="1:59" x14ac:dyDescent="0.25">
      <c r="A2209">
        <v>1037</v>
      </c>
      <c r="H2209" t="s">
        <v>207</v>
      </c>
      <c r="I2209" t="s">
        <v>125</v>
      </c>
      <c r="M2209" t="s">
        <v>238</v>
      </c>
      <c r="O2209" t="s">
        <v>241</v>
      </c>
      <c r="Q2209" t="s">
        <v>207</v>
      </c>
      <c r="R2209">
        <v>20.2</v>
      </c>
      <c r="S2209">
        <v>19</v>
      </c>
      <c r="T2209">
        <v>390</v>
      </c>
      <c r="U2209">
        <v>1000</v>
      </c>
      <c r="V2209" t="s">
        <v>207</v>
      </c>
      <c r="W2209" t="s">
        <v>207</v>
      </c>
      <c r="X2209">
        <v>5.34</v>
      </c>
      <c r="Y2209" t="s">
        <v>207</v>
      </c>
      <c r="Z2209" t="s">
        <v>207</v>
      </c>
      <c r="AA2209" t="s">
        <v>207</v>
      </c>
      <c r="AB2209" t="s">
        <v>207</v>
      </c>
      <c r="AC2209" t="s">
        <v>207</v>
      </c>
      <c r="AD2209" t="s">
        <v>207</v>
      </c>
      <c r="AE2209" t="s">
        <v>207</v>
      </c>
      <c r="AG2209">
        <v>-0.2</v>
      </c>
      <c r="AH2209">
        <v>-4.9373130000000001E-2</v>
      </c>
      <c r="AI2209" t="s">
        <v>207</v>
      </c>
      <c r="AJ2209" t="s">
        <v>207</v>
      </c>
      <c r="AL2209" t="s">
        <v>207</v>
      </c>
      <c r="AQ2209" t="s">
        <v>207</v>
      </c>
      <c r="AR2209" t="s">
        <v>207</v>
      </c>
      <c r="AS2209">
        <v>0.51200000000000001</v>
      </c>
      <c r="AT2209">
        <v>11.8</v>
      </c>
      <c r="AU2209">
        <v>1.1299999999999999</v>
      </c>
      <c r="AV2209">
        <v>306</v>
      </c>
      <c r="AX2209">
        <f t="shared" si="305"/>
        <v>2.1973213725651628</v>
      </c>
      <c r="AZ2209" s="7" t="s">
        <v>124</v>
      </c>
      <c r="BA2209">
        <f t="shared" si="306"/>
        <v>19</v>
      </c>
      <c r="BB2209">
        <f t="shared" si="307"/>
        <v>1.0673213725651629</v>
      </c>
      <c r="BC2209">
        <f t="shared" si="308"/>
        <v>39</v>
      </c>
      <c r="BD2209">
        <f t="shared" si="309"/>
        <v>1000</v>
      </c>
      <c r="BE2209">
        <f t="shared" si="310"/>
        <v>4.9373130000000001E-2</v>
      </c>
      <c r="BF2209">
        <f t="shared" si="311"/>
        <v>11.8</v>
      </c>
      <c r="BG2209">
        <f t="shared" si="312"/>
        <v>0.51200000000000001</v>
      </c>
    </row>
    <row r="2210" spans="1:59" x14ac:dyDescent="0.25">
      <c r="A2210">
        <v>1038</v>
      </c>
      <c r="H2210" t="s">
        <v>207</v>
      </c>
      <c r="I2210" t="s">
        <v>125</v>
      </c>
      <c r="M2210" t="s">
        <v>238</v>
      </c>
      <c r="O2210" t="s">
        <v>242</v>
      </c>
      <c r="Q2210" t="s">
        <v>207</v>
      </c>
      <c r="R2210">
        <v>20.37</v>
      </c>
      <c r="S2210">
        <v>19</v>
      </c>
      <c r="T2210">
        <v>390</v>
      </c>
      <c r="U2210">
        <v>1000</v>
      </c>
      <c r="V2210" t="s">
        <v>207</v>
      </c>
      <c r="W2210" t="s">
        <v>207</v>
      </c>
      <c r="X2210">
        <v>6.54</v>
      </c>
      <c r="Y2210" t="s">
        <v>207</v>
      </c>
      <c r="Z2210" t="s">
        <v>207</v>
      </c>
      <c r="AA2210" t="s">
        <v>207</v>
      </c>
      <c r="AB2210" t="s">
        <v>207</v>
      </c>
      <c r="AC2210" t="s">
        <v>207</v>
      </c>
      <c r="AD2210" t="s">
        <v>207</v>
      </c>
      <c r="AE2210" t="s">
        <v>207</v>
      </c>
      <c r="AG2210">
        <v>-0.35</v>
      </c>
      <c r="AH2210">
        <v>-0.15252955000000001</v>
      </c>
      <c r="AI2210" t="s">
        <v>207</v>
      </c>
      <c r="AJ2210" t="s">
        <v>207</v>
      </c>
      <c r="AL2210" t="s">
        <v>207</v>
      </c>
      <c r="AQ2210" t="s">
        <v>207</v>
      </c>
      <c r="AR2210" t="s">
        <v>207</v>
      </c>
      <c r="AS2210">
        <v>0.66100000000000003</v>
      </c>
      <c r="AT2210">
        <v>14.2</v>
      </c>
      <c r="AU2210">
        <v>1.1200000000000001</v>
      </c>
      <c r="AV2210">
        <v>312</v>
      </c>
      <c r="AX2210">
        <f t="shared" si="305"/>
        <v>2.1973213725651628</v>
      </c>
      <c r="AZ2210" s="7" t="s">
        <v>124</v>
      </c>
      <c r="BA2210">
        <f t="shared" si="306"/>
        <v>19</v>
      </c>
      <c r="BB2210">
        <f t="shared" si="307"/>
        <v>1.0773213725651627</v>
      </c>
      <c r="BC2210">
        <f t="shared" si="308"/>
        <v>39</v>
      </c>
      <c r="BD2210">
        <f t="shared" si="309"/>
        <v>1000</v>
      </c>
      <c r="BE2210">
        <f t="shared" si="310"/>
        <v>0.15252955000000001</v>
      </c>
      <c r="BF2210">
        <f t="shared" si="311"/>
        <v>14.2</v>
      </c>
      <c r="BG2210">
        <f t="shared" si="312"/>
        <v>0.66100000000000003</v>
      </c>
    </row>
    <row r="2211" spans="1:59" x14ac:dyDescent="0.25">
      <c r="A2211">
        <v>1039</v>
      </c>
      <c r="H2211" t="s">
        <v>207</v>
      </c>
      <c r="I2211" t="s">
        <v>125</v>
      </c>
      <c r="M2211" t="s">
        <v>238</v>
      </c>
      <c r="O2211" t="s">
        <v>243</v>
      </c>
      <c r="Q2211" t="s">
        <v>207</v>
      </c>
      <c r="R2211">
        <v>20.54</v>
      </c>
      <c r="S2211">
        <v>19</v>
      </c>
      <c r="T2211">
        <v>390</v>
      </c>
      <c r="U2211">
        <v>1000</v>
      </c>
      <c r="V2211" t="s">
        <v>207</v>
      </c>
      <c r="W2211" t="s">
        <v>207</v>
      </c>
      <c r="X2211">
        <v>3.89</v>
      </c>
      <c r="Y2211" t="s">
        <v>207</v>
      </c>
      <c r="Z2211" t="s">
        <v>207</v>
      </c>
      <c r="AA2211" t="s">
        <v>207</v>
      </c>
      <c r="AB2211" t="s">
        <v>207</v>
      </c>
      <c r="AC2211" t="s">
        <v>207</v>
      </c>
      <c r="AD2211" t="s">
        <v>207</v>
      </c>
      <c r="AE2211" t="s">
        <v>207</v>
      </c>
      <c r="AG2211">
        <v>-0.35</v>
      </c>
      <c r="AH2211">
        <v>-0.13978255000000001</v>
      </c>
      <c r="AI2211" t="s">
        <v>207</v>
      </c>
      <c r="AJ2211" t="s">
        <v>207</v>
      </c>
      <c r="AL2211" t="s">
        <v>207</v>
      </c>
      <c r="AQ2211" t="s">
        <v>207</v>
      </c>
      <c r="AR2211" t="s">
        <v>207</v>
      </c>
      <c r="AS2211">
        <v>0.53900000000000003</v>
      </c>
      <c r="AT2211">
        <v>17.3</v>
      </c>
      <c r="AU2211">
        <v>0.79100000000000004</v>
      </c>
      <c r="AV2211">
        <v>271</v>
      </c>
      <c r="AX2211">
        <f t="shared" si="305"/>
        <v>2.1973213725651628</v>
      </c>
      <c r="AZ2211" s="7" t="s">
        <v>124</v>
      </c>
      <c r="BA2211">
        <f t="shared" si="306"/>
        <v>19</v>
      </c>
      <c r="BB2211">
        <f t="shared" si="307"/>
        <v>1.4063213725651629</v>
      </c>
      <c r="BC2211">
        <f t="shared" si="308"/>
        <v>39</v>
      </c>
      <c r="BD2211">
        <f t="shared" si="309"/>
        <v>1000</v>
      </c>
      <c r="BE2211">
        <f t="shared" si="310"/>
        <v>0.13978255000000001</v>
      </c>
      <c r="BF2211">
        <f t="shared" si="311"/>
        <v>17.3</v>
      </c>
      <c r="BG2211">
        <f t="shared" si="312"/>
        <v>0.53900000000000003</v>
      </c>
    </row>
    <row r="2212" spans="1:59" x14ac:dyDescent="0.25">
      <c r="A2212">
        <v>1040</v>
      </c>
      <c r="H2212" t="s">
        <v>207</v>
      </c>
      <c r="I2212" t="s">
        <v>125</v>
      </c>
      <c r="M2212" t="s">
        <v>238</v>
      </c>
      <c r="O2212" t="s">
        <v>244</v>
      </c>
      <c r="Q2212" t="s">
        <v>207</v>
      </c>
      <c r="R2212">
        <v>20.7</v>
      </c>
      <c r="S2212">
        <v>19</v>
      </c>
      <c r="T2212">
        <v>390</v>
      </c>
      <c r="U2212">
        <v>1001</v>
      </c>
      <c r="V2212" t="s">
        <v>207</v>
      </c>
      <c r="W2212" t="s">
        <v>207</v>
      </c>
      <c r="X2212">
        <v>4.0999999999999996</v>
      </c>
      <c r="Y2212" t="s">
        <v>207</v>
      </c>
      <c r="Z2212" t="s">
        <v>207</v>
      </c>
      <c r="AA2212" t="s">
        <v>207</v>
      </c>
      <c r="AB2212" t="s">
        <v>207</v>
      </c>
      <c r="AC2212" t="s">
        <v>207</v>
      </c>
      <c r="AD2212" t="s">
        <v>207</v>
      </c>
      <c r="AE2212" t="s">
        <v>207</v>
      </c>
      <c r="AG2212">
        <v>-0.45</v>
      </c>
      <c r="AH2212">
        <v>-0.21396756</v>
      </c>
      <c r="AI2212" t="s">
        <v>207</v>
      </c>
      <c r="AJ2212" t="s">
        <v>207</v>
      </c>
      <c r="AL2212" t="s">
        <v>207</v>
      </c>
      <c r="AQ2212" t="s">
        <v>207</v>
      </c>
      <c r="AR2212" t="s">
        <v>207</v>
      </c>
      <c r="AS2212">
        <v>0.59199999999999997</v>
      </c>
      <c r="AT2212">
        <v>16.3</v>
      </c>
      <c r="AU2212">
        <v>0.77</v>
      </c>
      <c r="AV2212">
        <v>282</v>
      </c>
      <c r="AX2212">
        <f t="shared" si="305"/>
        <v>2.1973213725651628</v>
      </c>
      <c r="AZ2212" s="7" t="s">
        <v>124</v>
      </c>
      <c r="BA2212">
        <f t="shared" si="306"/>
        <v>19</v>
      </c>
      <c r="BB2212">
        <f t="shared" si="307"/>
        <v>1.4273213725651628</v>
      </c>
      <c r="BC2212">
        <f t="shared" si="308"/>
        <v>39</v>
      </c>
      <c r="BD2212">
        <f t="shared" si="309"/>
        <v>1001</v>
      </c>
      <c r="BE2212">
        <f t="shared" si="310"/>
        <v>0.21396756</v>
      </c>
      <c r="BF2212">
        <f t="shared" si="311"/>
        <v>16.3</v>
      </c>
      <c r="BG2212">
        <f t="shared" si="312"/>
        <v>0.59199999999999997</v>
      </c>
    </row>
    <row r="2213" spans="1:59" x14ac:dyDescent="0.25">
      <c r="A2213">
        <v>1041</v>
      </c>
      <c r="H2213" t="s">
        <v>207</v>
      </c>
      <c r="I2213" t="s">
        <v>125</v>
      </c>
      <c r="M2213" t="s">
        <v>238</v>
      </c>
      <c r="O2213" t="s">
        <v>245</v>
      </c>
      <c r="Q2213" t="s">
        <v>207</v>
      </c>
      <c r="R2213">
        <v>20.72</v>
      </c>
      <c r="S2213">
        <v>19</v>
      </c>
      <c r="T2213">
        <v>390</v>
      </c>
      <c r="U2213">
        <v>1000</v>
      </c>
      <c r="V2213" t="s">
        <v>207</v>
      </c>
      <c r="W2213" t="s">
        <v>207</v>
      </c>
      <c r="X2213">
        <v>4.1500000000000004</v>
      </c>
      <c r="Y2213" t="s">
        <v>207</v>
      </c>
      <c r="Z2213" t="s">
        <v>207</v>
      </c>
      <c r="AA2213" t="s">
        <v>207</v>
      </c>
      <c r="AB2213" t="s">
        <v>207</v>
      </c>
      <c r="AC2213" t="s">
        <v>207</v>
      </c>
      <c r="AD2213" t="s">
        <v>207</v>
      </c>
      <c r="AE2213" t="s">
        <v>207</v>
      </c>
      <c r="AG2213">
        <v>-0.38</v>
      </c>
      <c r="AH2213">
        <v>-9.25927E-2</v>
      </c>
      <c r="AI2213" t="s">
        <v>207</v>
      </c>
      <c r="AJ2213" t="s">
        <v>207</v>
      </c>
      <c r="AL2213" t="s">
        <v>207</v>
      </c>
      <c r="AQ2213" t="s">
        <v>207</v>
      </c>
      <c r="AR2213" t="s">
        <v>207</v>
      </c>
      <c r="AS2213">
        <v>0.68700000000000006</v>
      </c>
      <c r="AT2213">
        <v>17.600000000000001</v>
      </c>
      <c r="AU2213">
        <v>0.68899999999999995</v>
      </c>
      <c r="AV2213">
        <v>281</v>
      </c>
      <c r="AX2213">
        <f t="shared" si="305"/>
        <v>2.1973213725651628</v>
      </c>
      <c r="AZ2213" s="7" t="s">
        <v>124</v>
      </c>
      <c r="BA2213">
        <f t="shared" si="306"/>
        <v>19</v>
      </c>
      <c r="BB2213">
        <f t="shared" si="307"/>
        <v>1.5083213725651627</v>
      </c>
      <c r="BC2213">
        <f t="shared" si="308"/>
        <v>39</v>
      </c>
      <c r="BD2213">
        <f t="shared" si="309"/>
        <v>1000</v>
      </c>
      <c r="BE2213">
        <f t="shared" si="310"/>
        <v>9.25927E-2</v>
      </c>
      <c r="BF2213">
        <f t="shared" si="311"/>
        <v>17.600000000000001</v>
      </c>
      <c r="BG2213">
        <f t="shared" si="312"/>
        <v>0.68700000000000006</v>
      </c>
    </row>
    <row r="2214" spans="1:59" x14ac:dyDescent="0.25">
      <c r="A2214">
        <v>1042</v>
      </c>
      <c r="H2214" t="s">
        <v>207</v>
      </c>
      <c r="I2214" t="s">
        <v>125</v>
      </c>
      <c r="M2214" t="s">
        <v>238</v>
      </c>
      <c r="O2214" t="s">
        <v>246</v>
      </c>
      <c r="Q2214" t="s">
        <v>207</v>
      </c>
      <c r="R2214">
        <v>20.47</v>
      </c>
      <c r="S2214">
        <v>19</v>
      </c>
      <c r="T2214">
        <v>390</v>
      </c>
      <c r="U2214">
        <v>999</v>
      </c>
      <c r="V2214" t="s">
        <v>207</v>
      </c>
      <c r="W2214" t="s">
        <v>207</v>
      </c>
      <c r="X2214">
        <v>6.9</v>
      </c>
      <c r="Y2214" t="s">
        <v>207</v>
      </c>
      <c r="Z2214" t="s">
        <v>207</v>
      </c>
      <c r="AA2214" t="s">
        <v>207</v>
      </c>
      <c r="AB2214" t="s">
        <v>207</v>
      </c>
      <c r="AC2214" t="s">
        <v>207</v>
      </c>
      <c r="AD2214" t="s">
        <v>207</v>
      </c>
      <c r="AE2214" t="s">
        <v>207</v>
      </c>
      <c r="AG2214">
        <v>-0.45</v>
      </c>
      <c r="AH2214">
        <v>-0.23862520000000001</v>
      </c>
      <c r="AI2214" t="s">
        <v>207</v>
      </c>
      <c r="AJ2214" t="s">
        <v>207</v>
      </c>
      <c r="AL2214" t="s">
        <v>207</v>
      </c>
      <c r="AQ2214" t="s">
        <v>207</v>
      </c>
      <c r="AR2214" t="s">
        <v>207</v>
      </c>
      <c r="AS2214">
        <v>0.70199999999999996</v>
      </c>
      <c r="AT2214">
        <v>14.3</v>
      </c>
      <c r="AU2214">
        <v>1.1200000000000001</v>
      </c>
      <c r="AV2214">
        <v>311</v>
      </c>
      <c r="AX2214">
        <f t="shared" si="305"/>
        <v>2.1973213725651628</v>
      </c>
      <c r="AZ2214" s="7" t="s">
        <v>124</v>
      </c>
      <c r="BA2214">
        <f t="shared" si="306"/>
        <v>19</v>
      </c>
      <c r="BB2214">
        <f t="shared" si="307"/>
        <v>1.0773213725651627</v>
      </c>
      <c r="BC2214">
        <f t="shared" si="308"/>
        <v>39</v>
      </c>
      <c r="BD2214">
        <f t="shared" si="309"/>
        <v>999</v>
      </c>
      <c r="BE2214">
        <f t="shared" si="310"/>
        <v>0.23862520000000001</v>
      </c>
      <c r="BF2214">
        <f t="shared" si="311"/>
        <v>14.3</v>
      </c>
      <c r="BG2214">
        <f t="shared" si="312"/>
        <v>0.70199999999999996</v>
      </c>
    </row>
    <row r="2215" spans="1:59" x14ac:dyDescent="0.25">
      <c r="A2215">
        <v>1043</v>
      </c>
      <c r="H2215" t="s">
        <v>207</v>
      </c>
      <c r="I2215" t="s">
        <v>125</v>
      </c>
      <c r="M2215" t="s">
        <v>238</v>
      </c>
      <c r="O2215" t="s">
        <v>247</v>
      </c>
      <c r="Q2215" t="s">
        <v>207</v>
      </c>
      <c r="R2215">
        <v>20.78</v>
      </c>
      <c r="S2215">
        <v>19</v>
      </c>
      <c r="T2215">
        <v>390</v>
      </c>
      <c r="U2215">
        <v>999</v>
      </c>
      <c r="V2215" t="s">
        <v>207</v>
      </c>
      <c r="W2215" t="s">
        <v>207</v>
      </c>
      <c r="X2215">
        <v>6.28</v>
      </c>
      <c r="Y2215" t="s">
        <v>207</v>
      </c>
      <c r="Z2215" t="s">
        <v>207</v>
      </c>
      <c r="AA2215" t="s">
        <v>207</v>
      </c>
      <c r="AB2215" t="s">
        <v>207</v>
      </c>
      <c r="AC2215" t="s">
        <v>207</v>
      </c>
      <c r="AD2215" t="s">
        <v>207</v>
      </c>
      <c r="AE2215" t="s">
        <v>207</v>
      </c>
      <c r="AG2215">
        <v>-0.45</v>
      </c>
      <c r="AH2215">
        <v>-0.31087471999999999</v>
      </c>
      <c r="AI2215" t="s">
        <v>207</v>
      </c>
      <c r="AJ2215" t="s">
        <v>207</v>
      </c>
      <c r="AL2215" t="s">
        <v>207</v>
      </c>
      <c r="AQ2215" t="s">
        <v>207</v>
      </c>
      <c r="AR2215" t="s">
        <v>207</v>
      </c>
      <c r="AS2215">
        <v>0.53500000000000003</v>
      </c>
      <c r="AT2215">
        <v>11.2</v>
      </c>
      <c r="AU2215">
        <v>1.27</v>
      </c>
      <c r="AV2215">
        <v>315</v>
      </c>
      <c r="AX2215">
        <f t="shared" si="305"/>
        <v>2.1973213725651628</v>
      </c>
      <c r="AZ2215" s="7" t="s">
        <v>124</v>
      </c>
      <c r="BA2215">
        <f t="shared" si="306"/>
        <v>19</v>
      </c>
      <c r="BB2215">
        <f t="shared" si="307"/>
        <v>0.92732137256516278</v>
      </c>
      <c r="BC2215">
        <f t="shared" si="308"/>
        <v>39</v>
      </c>
      <c r="BD2215">
        <f t="shared" si="309"/>
        <v>999</v>
      </c>
      <c r="BE2215">
        <f t="shared" si="310"/>
        <v>0.31087471999999999</v>
      </c>
      <c r="BF2215">
        <f t="shared" si="311"/>
        <v>11.2</v>
      </c>
      <c r="BG2215">
        <f t="shared" si="312"/>
        <v>0.53500000000000003</v>
      </c>
    </row>
    <row r="2216" spans="1:59" x14ac:dyDescent="0.25">
      <c r="A2216">
        <v>1044</v>
      </c>
      <c r="H2216" t="s">
        <v>207</v>
      </c>
      <c r="I2216" t="s">
        <v>125</v>
      </c>
      <c r="M2216" t="s">
        <v>238</v>
      </c>
      <c r="O2216" t="s">
        <v>248</v>
      </c>
      <c r="Q2216" t="s">
        <v>207</v>
      </c>
      <c r="R2216">
        <v>20.66</v>
      </c>
      <c r="S2216">
        <v>19</v>
      </c>
      <c r="T2216">
        <v>390</v>
      </c>
      <c r="U2216">
        <v>999</v>
      </c>
      <c r="V2216" t="s">
        <v>207</v>
      </c>
      <c r="W2216" t="s">
        <v>207</v>
      </c>
      <c r="X2216">
        <v>4.5599999999999996</v>
      </c>
      <c r="Y2216" t="s">
        <v>207</v>
      </c>
      <c r="Z2216" t="s">
        <v>207</v>
      </c>
      <c r="AA2216" t="s">
        <v>207</v>
      </c>
      <c r="AB2216" t="s">
        <v>207</v>
      </c>
      <c r="AC2216" t="s">
        <v>207</v>
      </c>
      <c r="AD2216" t="s">
        <v>207</v>
      </c>
      <c r="AE2216" t="s">
        <v>207</v>
      </c>
      <c r="AG2216">
        <v>-0.35</v>
      </c>
      <c r="AH2216">
        <v>-0.10759464000000001</v>
      </c>
      <c r="AI2216" t="s">
        <v>207</v>
      </c>
      <c r="AJ2216" t="s">
        <v>207</v>
      </c>
      <c r="AL2216" t="s">
        <v>207</v>
      </c>
      <c r="AQ2216" t="s">
        <v>207</v>
      </c>
      <c r="AR2216" t="s">
        <v>207</v>
      </c>
      <c r="AS2216">
        <v>0.63100000000000001</v>
      </c>
      <c r="AT2216">
        <v>19.3</v>
      </c>
      <c r="AU2216">
        <v>0.81100000000000005</v>
      </c>
      <c r="AV2216">
        <v>267</v>
      </c>
      <c r="AX2216">
        <f t="shared" si="305"/>
        <v>2.1973213725651628</v>
      </c>
      <c r="AZ2216" s="7" t="s">
        <v>124</v>
      </c>
      <c r="BA2216">
        <f t="shared" si="306"/>
        <v>19</v>
      </c>
      <c r="BB2216">
        <f t="shared" si="307"/>
        <v>1.3863213725651629</v>
      </c>
      <c r="BC2216">
        <f t="shared" si="308"/>
        <v>39</v>
      </c>
      <c r="BD2216">
        <f t="shared" si="309"/>
        <v>999</v>
      </c>
      <c r="BE2216">
        <f t="shared" si="310"/>
        <v>0.10759464000000001</v>
      </c>
      <c r="BF2216">
        <f t="shared" si="311"/>
        <v>19.3</v>
      </c>
      <c r="BG2216">
        <f t="shared" si="312"/>
        <v>0.63100000000000001</v>
      </c>
    </row>
    <row r="2217" spans="1:59" x14ac:dyDescent="0.25">
      <c r="A2217">
        <v>1045</v>
      </c>
      <c r="H2217" t="s">
        <v>207</v>
      </c>
      <c r="I2217" t="s">
        <v>125</v>
      </c>
      <c r="M2217" t="s">
        <v>238</v>
      </c>
      <c r="O2217" t="s">
        <v>249</v>
      </c>
      <c r="Q2217" t="s">
        <v>207</v>
      </c>
      <c r="R2217">
        <v>20.76</v>
      </c>
      <c r="S2217">
        <v>19</v>
      </c>
      <c r="T2217">
        <v>390</v>
      </c>
      <c r="U2217">
        <v>1001</v>
      </c>
      <c r="V2217" t="s">
        <v>207</v>
      </c>
      <c r="W2217" t="s">
        <v>207</v>
      </c>
      <c r="X2217">
        <v>6.38</v>
      </c>
      <c r="Y2217" t="s">
        <v>207</v>
      </c>
      <c r="Z2217" t="s">
        <v>207</v>
      </c>
      <c r="AA2217" t="s">
        <v>207</v>
      </c>
      <c r="AB2217" t="s">
        <v>207</v>
      </c>
      <c r="AC2217" t="s">
        <v>207</v>
      </c>
      <c r="AD2217" t="s">
        <v>207</v>
      </c>
      <c r="AE2217" t="s">
        <v>207</v>
      </c>
      <c r="AG2217">
        <v>-0.5</v>
      </c>
      <c r="AH2217">
        <v>-0.36523686</v>
      </c>
      <c r="AI2217" t="s">
        <v>207</v>
      </c>
      <c r="AJ2217" t="s">
        <v>207</v>
      </c>
      <c r="AL2217" t="s">
        <v>207</v>
      </c>
      <c r="AQ2217" t="s">
        <v>207</v>
      </c>
      <c r="AR2217" t="s">
        <v>207</v>
      </c>
      <c r="AS2217">
        <v>0.53200000000000003</v>
      </c>
      <c r="AT2217">
        <v>10.1</v>
      </c>
      <c r="AU2217">
        <v>1.3</v>
      </c>
      <c r="AV2217">
        <v>320</v>
      </c>
      <c r="AX2217">
        <f t="shared" si="305"/>
        <v>2.1973213725651628</v>
      </c>
      <c r="AZ2217" s="7" t="s">
        <v>124</v>
      </c>
      <c r="BA2217">
        <f t="shared" si="306"/>
        <v>19</v>
      </c>
      <c r="BB2217">
        <f t="shared" si="307"/>
        <v>0.89732137256516276</v>
      </c>
      <c r="BC2217">
        <f t="shared" si="308"/>
        <v>39</v>
      </c>
      <c r="BD2217">
        <f t="shared" si="309"/>
        <v>1001</v>
      </c>
      <c r="BE2217">
        <f t="shared" si="310"/>
        <v>0.36523686</v>
      </c>
      <c r="BF2217">
        <f t="shared" si="311"/>
        <v>10.1</v>
      </c>
      <c r="BG2217">
        <f t="shared" si="312"/>
        <v>0.53200000000000003</v>
      </c>
    </row>
    <row r="2218" spans="1:59" x14ac:dyDescent="0.25">
      <c r="A2218">
        <v>1046</v>
      </c>
      <c r="H2218" t="s">
        <v>207</v>
      </c>
      <c r="I2218" t="s">
        <v>125</v>
      </c>
      <c r="M2218" t="s">
        <v>238</v>
      </c>
      <c r="O2218" t="s">
        <v>250</v>
      </c>
      <c r="Q2218" t="s">
        <v>207</v>
      </c>
      <c r="R2218">
        <v>20.68</v>
      </c>
      <c r="S2218">
        <v>19</v>
      </c>
      <c r="T2218">
        <v>390</v>
      </c>
      <c r="U2218">
        <v>999</v>
      </c>
      <c r="V2218" t="s">
        <v>207</v>
      </c>
      <c r="W2218" t="s">
        <v>207</v>
      </c>
      <c r="X2218">
        <v>4.6100000000000003</v>
      </c>
      <c r="Y2218" t="s">
        <v>207</v>
      </c>
      <c r="Z2218" t="s">
        <v>207</v>
      </c>
      <c r="AA2218" t="s">
        <v>207</v>
      </c>
      <c r="AB2218" t="s">
        <v>207</v>
      </c>
      <c r="AC2218" t="s">
        <v>207</v>
      </c>
      <c r="AD2218" t="s">
        <v>207</v>
      </c>
      <c r="AE2218" t="s">
        <v>207</v>
      </c>
      <c r="AG2218">
        <v>-0.47</v>
      </c>
      <c r="AH2218">
        <v>-0.21218023999999999</v>
      </c>
      <c r="AI2218" t="s">
        <v>207</v>
      </c>
      <c r="AJ2218" t="s">
        <v>207</v>
      </c>
      <c r="AL2218" t="s">
        <v>207</v>
      </c>
      <c r="AQ2218" t="s">
        <v>207</v>
      </c>
      <c r="AR2218" t="s">
        <v>207</v>
      </c>
      <c r="AS2218">
        <v>0.65700000000000003</v>
      </c>
      <c r="AT2218">
        <v>18.899999999999999</v>
      </c>
      <c r="AU2218">
        <v>0.79400000000000004</v>
      </c>
      <c r="AV2218">
        <v>271</v>
      </c>
      <c r="AX2218">
        <f t="shared" si="305"/>
        <v>2.1973213725651628</v>
      </c>
      <c r="AZ2218" s="7" t="s">
        <v>124</v>
      </c>
      <c r="BA2218">
        <f t="shared" si="306"/>
        <v>19</v>
      </c>
      <c r="BB2218">
        <f t="shared" si="307"/>
        <v>1.4033213725651628</v>
      </c>
      <c r="BC2218">
        <f t="shared" si="308"/>
        <v>39</v>
      </c>
      <c r="BD2218">
        <f t="shared" si="309"/>
        <v>999</v>
      </c>
      <c r="BE2218">
        <f t="shared" si="310"/>
        <v>0.21218023999999999</v>
      </c>
      <c r="BF2218">
        <f t="shared" si="311"/>
        <v>18.899999999999999</v>
      </c>
      <c r="BG2218">
        <f t="shared" si="312"/>
        <v>0.65700000000000003</v>
      </c>
    </row>
    <row r="2219" spans="1:59" x14ac:dyDescent="0.25">
      <c r="A2219">
        <v>1047</v>
      </c>
      <c r="H2219" t="s">
        <v>207</v>
      </c>
      <c r="I2219" t="s">
        <v>125</v>
      </c>
      <c r="M2219" t="s">
        <v>238</v>
      </c>
      <c r="O2219" t="s">
        <v>251</v>
      </c>
      <c r="Q2219" t="s">
        <v>207</v>
      </c>
      <c r="R2219">
        <v>20.92</v>
      </c>
      <c r="S2219">
        <v>19</v>
      </c>
      <c r="T2219">
        <v>390</v>
      </c>
      <c r="U2219">
        <v>1001</v>
      </c>
      <c r="V2219" t="s">
        <v>207</v>
      </c>
      <c r="W2219" t="s">
        <v>207</v>
      </c>
      <c r="X2219">
        <v>5.15</v>
      </c>
      <c r="Y2219" t="s">
        <v>207</v>
      </c>
      <c r="Z2219" t="s">
        <v>207</v>
      </c>
      <c r="AA2219" t="s">
        <v>207</v>
      </c>
      <c r="AB2219" t="s">
        <v>207</v>
      </c>
      <c r="AC2219" t="s">
        <v>207</v>
      </c>
      <c r="AD2219" t="s">
        <v>207</v>
      </c>
      <c r="AE2219" t="s">
        <v>207</v>
      </c>
      <c r="AG2219">
        <v>-0.45</v>
      </c>
      <c r="AH2219">
        <v>-0.20503837999999999</v>
      </c>
      <c r="AI2219" t="s">
        <v>207</v>
      </c>
      <c r="AJ2219" t="s">
        <v>207</v>
      </c>
      <c r="AL2219" t="s">
        <v>207</v>
      </c>
      <c r="AQ2219" t="s">
        <v>207</v>
      </c>
      <c r="AR2219" t="s">
        <v>207</v>
      </c>
      <c r="AS2219">
        <v>0.66500000000000004</v>
      </c>
      <c r="AT2219">
        <v>17.2</v>
      </c>
      <c r="AU2219">
        <v>0.878</v>
      </c>
      <c r="AV2219">
        <v>280</v>
      </c>
      <c r="AX2219">
        <f t="shared" si="305"/>
        <v>2.1973213725651628</v>
      </c>
      <c r="AZ2219" s="7" t="s">
        <v>124</v>
      </c>
      <c r="BA2219">
        <f t="shared" si="306"/>
        <v>19</v>
      </c>
      <c r="BB2219">
        <f t="shared" si="307"/>
        <v>1.3193213725651627</v>
      </c>
      <c r="BC2219">
        <f t="shared" si="308"/>
        <v>39</v>
      </c>
      <c r="BD2219">
        <f t="shared" si="309"/>
        <v>1001</v>
      </c>
      <c r="BE2219">
        <f t="shared" si="310"/>
        <v>0.20503837999999999</v>
      </c>
      <c r="BF2219">
        <f t="shared" si="311"/>
        <v>17.2</v>
      </c>
      <c r="BG2219">
        <f t="shared" si="312"/>
        <v>0.66500000000000004</v>
      </c>
    </row>
    <row r="2220" spans="1:59" x14ac:dyDescent="0.25">
      <c r="A2220">
        <v>1048</v>
      </c>
      <c r="H2220" t="s">
        <v>207</v>
      </c>
      <c r="I2220" t="s">
        <v>125</v>
      </c>
      <c r="M2220" t="s">
        <v>238</v>
      </c>
      <c r="O2220" t="s">
        <v>252</v>
      </c>
      <c r="Q2220" t="s">
        <v>207</v>
      </c>
      <c r="R2220">
        <v>20.6</v>
      </c>
      <c r="S2220">
        <v>19</v>
      </c>
      <c r="T2220">
        <v>390</v>
      </c>
      <c r="U2220">
        <v>999</v>
      </c>
      <c r="V2220" t="s">
        <v>207</v>
      </c>
      <c r="W2220" t="s">
        <v>207</v>
      </c>
      <c r="X2220">
        <v>3.94</v>
      </c>
      <c r="Y2220" t="s">
        <v>207</v>
      </c>
      <c r="Z2220" t="s">
        <v>207</v>
      </c>
      <c r="AA2220" t="s">
        <v>207</v>
      </c>
      <c r="AB2220" t="s">
        <v>207</v>
      </c>
      <c r="AC2220" t="s">
        <v>207</v>
      </c>
      <c r="AD2220" t="s">
        <v>207</v>
      </c>
      <c r="AE2220" t="s">
        <v>207</v>
      </c>
      <c r="AG2220">
        <v>-0.3</v>
      </c>
      <c r="AH2220">
        <v>-0.22810643999999999</v>
      </c>
      <c r="AI2220" t="s">
        <v>207</v>
      </c>
      <c r="AJ2220" t="s">
        <v>207</v>
      </c>
      <c r="AL2220" t="s">
        <v>207</v>
      </c>
      <c r="AQ2220" t="s">
        <v>207</v>
      </c>
      <c r="AR2220" t="s">
        <v>207</v>
      </c>
      <c r="AS2220">
        <v>0.29899999999999999</v>
      </c>
      <c r="AT2220">
        <v>11.1</v>
      </c>
      <c r="AU2220">
        <v>1.33</v>
      </c>
      <c r="AV2220">
        <v>274</v>
      </c>
      <c r="AX2220">
        <f t="shared" si="305"/>
        <v>2.1973213725651628</v>
      </c>
      <c r="AZ2220" s="7" t="s">
        <v>124</v>
      </c>
      <c r="BA2220">
        <f t="shared" si="306"/>
        <v>19</v>
      </c>
      <c r="BB2220">
        <f t="shared" si="307"/>
        <v>0.86732137256516273</v>
      </c>
      <c r="BC2220">
        <f t="shared" si="308"/>
        <v>39</v>
      </c>
      <c r="BD2220">
        <f t="shared" si="309"/>
        <v>999</v>
      </c>
      <c r="BE2220">
        <f t="shared" si="310"/>
        <v>0.22810643999999999</v>
      </c>
      <c r="BF2220">
        <f t="shared" si="311"/>
        <v>11.1</v>
      </c>
      <c r="BG2220">
        <f t="shared" si="312"/>
        <v>0.29899999999999999</v>
      </c>
    </row>
    <row r="2221" spans="1:59" x14ac:dyDescent="0.25">
      <c r="A2221">
        <v>1049</v>
      </c>
      <c r="H2221" t="s">
        <v>207</v>
      </c>
      <c r="I2221" t="s">
        <v>125</v>
      </c>
      <c r="M2221" t="s">
        <v>238</v>
      </c>
      <c r="O2221" t="s">
        <v>253</v>
      </c>
      <c r="Q2221" t="s">
        <v>207</v>
      </c>
      <c r="R2221">
        <v>20.62</v>
      </c>
      <c r="S2221">
        <v>19</v>
      </c>
      <c r="T2221">
        <v>390</v>
      </c>
      <c r="U2221">
        <v>999</v>
      </c>
      <c r="V2221" t="s">
        <v>207</v>
      </c>
      <c r="W2221" t="s">
        <v>207</v>
      </c>
      <c r="X2221">
        <v>5.32</v>
      </c>
      <c r="Y2221" t="s">
        <v>207</v>
      </c>
      <c r="Z2221" t="s">
        <v>207</v>
      </c>
      <c r="AA2221" t="s">
        <v>207</v>
      </c>
      <c r="AB2221" t="s">
        <v>207</v>
      </c>
      <c r="AC2221" t="s">
        <v>207</v>
      </c>
      <c r="AD2221" t="s">
        <v>207</v>
      </c>
      <c r="AE2221" t="s">
        <v>207</v>
      </c>
      <c r="AG2221">
        <v>-0.32</v>
      </c>
      <c r="AH2221">
        <v>-0.17933978</v>
      </c>
      <c r="AI2221" t="s">
        <v>207</v>
      </c>
      <c r="AJ2221" t="s">
        <v>207</v>
      </c>
      <c r="AL2221" t="s">
        <v>207</v>
      </c>
      <c r="AQ2221" t="s">
        <v>207</v>
      </c>
      <c r="AR2221" t="s">
        <v>207</v>
      </c>
      <c r="AS2221">
        <v>0.49399999999999999</v>
      </c>
      <c r="AT2221">
        <v>15.4</v>
      </c>
      <c r="AU2221">
        <v>1.17</v>
      </c>
      <c r="AV2221">
        <v>275</v>
      </c>
      <c r="AX2221">
        <f t="shared" si="305"/>
        <v>2.1973213725651628</v>
      </c>
      <c r="AZ2221" s="7" t="s">
        <v>124</v>
      </c>
      <c r="BA2221">
        <f t="shared" si="306"/>
        <v>19</v>
      </c>
      <c r="BB2221">
        <f t="shared" si="307"/>
        <v>1.0273213725651629</v>
      </c>
      <c r="BC2221">
        <f t="shared" si="308"/>
        <v>39</v>
      </c>
      <c r="BD2221">
        <f t="shared" si="309"/>
        <v>999</v>
      </c>
      <c r="BE2221">
        <f t="shared" si="310"/>
        <v>0.17933978</v>
      </c>
      <c r="BF2221">
        <f t="shared" si="311"/>
        <v>15.4</v>
      </c>
      <c r="BG2221">
        <f t="shared" si="312"/>
        <v>0.49399999999999999</v>
      </c>
    </row>
    <row r="2222" spans="1:59" x14ac:dyDescent="0.25">
      <c r="A2222">
        <v>1050</v>
      </c>
      <c r="H2222" t="s">
        <v>207</v>
      </c>
      <c r="I2222" t="s">
        <v>125</v>
      </c>
      <c r="M2222" t="s">
        <v>238</v>
      </c>
      <c r="O2222" t="s">
        <v>254</v>
      </c>
      <c r="Q2222" t="s">
        <v>207</v>
      </c>
      <c r="R2222">
        <v>20.59</v>
      </c>
      <c r="S2222">
        <v>19</v>
      </c>
      <c r="T2222">
        <v>390</v>
      </c>
      <c r="U2222">
        <v>1000</v>
      </c>
      <c r="V2222" t="s">
        <v>207</v>
      </c>
      <c r="W2222" t="s">
        <v>207</v>
      </c>
      <c r="X2222">
        <v>4.88</v>
      </c>
      <c r="Y2222" t="s">
        <v>207</v>
      </c>
      <c r="Z2222" t="s">
        <v>207</v>
      </c>
      <c r="AA2222" t="s">
        <v>207</v>
      </c>
      <c r="AB2222" t="s">
        <v>207</v>
      </c>
      <c r="AC2222" t="s">
        <v>207</v>
      </c>
      <c r="AD2222" t="s">
        <v>207</v>
      </c>
      <c r="AE2222" t="s">
        <v>207</v>
      </c>
      <c r="AG2222">
        <v>-0.45</v>
      </c>
      <c r="AH2222">
        <v>-0.34230101000000002</v>
      </c>
      <c r="AI2222" t="s">
        <v>207</v>
      </c>
      <c r="AJ2222" t="s">
        <v>207</v>
      </c>
      <c r="AL2222" t="s">
        <v>207</v>
      </c>
      <c r="AQ2222" t="s">
        <v>207</v>
      </c>
      <c r="AR2222" t="s">
        <v>207</v>
      </c>
      <c r="AS2222">
        <v>0.40899999999999997</v>
      </c>
      <c r="AT2222">
        <v>14.4</v>
      </c>
      <c r="AU2222">
        <v>1.26</v>
      </c>
      <c r="AV2222">
        <v>271</v>
      </c>
      <c r="AX2222">
        <f t="shared" si="305"/>
        <v>2.1973213725651628</v>
      </c>
      <c r="AZ2222" s="7" t="s">
        <v>124</v>
      </c>
      <c r="BA2222">
        <f t="shared" si="306"/>
        <v>19</v>
      </c>
      <c r="BB2222">
        <f t="shared" si="307"/>
        <v>0.93732137256516279</v>
      </c>
      <c r="BC2222">
        <f t="shared" si="308"/>
        <v>39</v>
      </c>
      <c r="BD2222">
        <f t="shared" si="309"/>
        <v>1000</v>
      </c>
      <c r="BE2222">
        <f t="shared" si="310"/>
        <v>0.34230101000000002</v>
      </c>
      <c r="BF2222">
        <f t="shared" si="311"/>
        <v>14.4</v>
      </c>
      <c r="BG2222">
        <f t="shared" si="312"/>
        <v>0.40899999999999997</v>
      </c>
    </row>
    <row r="2223" spans="1:59" x14ac:dyDescent="0.25">
      <c r="A2223">
        <v>1051</v>
      </c>
      <c r="H2223" t="s">
        <v>207</v>
      </c>
      <c r="I2223" t="s">
        <v>125</v>
      </c>
      <c r="M2223" t="s">
        <v>238</v>
      </c>
      <c r="O2223" t="s">
        <v>255</v>
      </c>
      <c r="Q2223" t="s">
        <v>207</v>
      </c>
      <c r="R2223">
        <v>20.96</v>
      </c>
      <c r="S2223">
        <v>19</v>
      </c>
      <c r="T2223">
        <v>390</v>
      </c>
      <c r="U2223">
        <v>1001</v>
      </c>
      <c r="V2223" t="s">
        <v>207</v>
      </c>
      <c r="W2223" t="s">
        <v>207</v>
      </c>
      <c r="X2223">
        <v>5.19</v>
      </c>
      <c r="Y2223" t="s">
        <v>207</v>
      </c>
      <c r="Z2223" t="s">
        <v>207</v>
      </c>
      <c r="AA2223" t="s">
        <v>207</v>
      </c>
      <c r="AB2223" t="s">
        <v>207</v>
      </c>
      <c r="AC2223" t="s">
        <v>207</v>
      </c>
      <c r="AD2223" t="s">
        <v>207</v>
      </c>
      <c r="AE2223" t="s">
        <v>207</v>
      </c>
      <c r="AG2223">
        <v>-0.47</v>
      </c>
      <c r="AH2223">
        <v>-0.29823875999999999</v>
      </c>
      <c r="AI2223" t="s">
        <v>207</v>
      </c>
      <c r="AJ2223" t="s">
        <v>207</v>
      </c>
      <c r="AL2223" t="s">
        <v>207</v>
      </c>
      <c r="AQ2223" t="s">
        <v>207</v>
      </c>
      <c r="AR2223" t="s">
        <v>207</v>
      </c>
      <c r="AS2223">
        <v>0.53800000000000003</v>
      </c>
      <c r="AT2223">
        <v>16.3</v>
      </c>
      <c r="AU2223">
        <v>1.06</v>
      </c>
      <c r="AV2223">
        <v>275</v>
      </c>
      <c r="AX2223">
        <f t="shared" si="305"/>
        <v>2.1973213725651628</v>
      </c>
      <c r="AZ2223" s="7" t="s">
        <v>124</v>
      </c>
      <c r="BA2223">
        <f t="shared" si="306"/>
        <v>19</v>
      </c>
      <c r="BB2223">
        <f t="shared" si="307"/>
        <v>1.1373213725651627</v>
      </c>
      <c r="BC2223">
        <f t="shared" si="308"/>
        <v>39</v>
      </c>
      <c r="BD2223">
        <f t="shared" si="309"/>
        <v>1001</v>
      </c>
      <c r="BE2223">
        <f t="shared" si="310"/>
        <v>0.29823875999999999</v>
      </c>
      <c r="BF2223">
        <f t="shared" si="311"/>
        <v>16.3</v>
      </c>
      <c r="BG2223">
        <f t="shared" si="312"/>
        <v>0.53800000000000003</v>
      </c>
    </row>
    <row r="2224" spans="1:59" x14ac:dyDescent="0.25">
      <c r="A2224">
        <v>1052</v>
      </c>
      <c r="H2224" t="s">
        <v>207</v>
      </c>
      <c r="I2224" t="s">
        <v>125</v>
      </c>
      <c r="M2224" t="s">
        <v>238</v>
      </c>
      <c r="O2224" t="s">
        <v>256</v>
      </c>
      <c r="Q2224" t="s">
        <v>207</v>
      </c>
      <c r="R2224">
        <v>20.7</v>
      </c>
      <c r="S2224">
        <v>19</v>
      </c>
      <c r="T2224">
        <v>390</v>
      </c>
      <c r="U2224">
        <v>1001</v>
      </c>
      <c r="V2224" t="s">
        <v>207</v>
      </c>
      <c r="W2224" t="s">
        <v>207</v>
      </c>
      <c r="X2224">
        <v>4.91</v>
      </c>
      <c r="Y2224" t="s">
        <v>207</v>
      </c>
      <c r="Z2224" t="s">
        <v>207</v>
      </c>
      <c r="AA2224" t="s">
        <v>207</v>
      </c>
      <c r="AB2224" t="s">
        <v>207</v>
      </c>
      <c r="AC2224" t="s">
        <v>207</v>
      </c>
      <c r="AD2224" t="s">
        <v>207</v>
      </c>
      <c r="AE2224" t="s">
        <v>207</v>
      </c>
      <c r="AG2224">
        <v>-0.45</v>
      </c>
      <c r="AH2224">
        <v>-0.35613064999999999</v>
      </c>
      <c r="AI2224" t="s">
        <v>207</v>
      </c>
      <c r="AJ2224" t="s">
        <v>207</v>
      </c>
      <c r="AL2224" t="s">
        <v>207</v>
      </c>
      <c r="AQ2224" t="s">
        <v>207</v>
      </c>
      <c r="AR2224" t="s">
        <v>207</v>
      </c>
      <c r="AS2224">
        <v>0.38500000000000001</v>
      </c>
      <c r="AT2224">
        <v>11.5</v>
      </c>
      <c r="AU2224">
        <v>1.33</v>
      </c>
      <c r="AV2224">
        <v>290</v>
      </c>
      <c r="AX2224">
        <f t="shared" si="305"/>
        <v>2.1973213725651628</v>
      </c>
      <c r="AZ2224" s="7" t="s">
        <v>124</v>
      </c>
      <c r="BA2224">
        <f t="shared" si="306"/>
        <v>19</v>
      </c>
      <c r="BB2224">
        <f t="shared" si="307"/>
        <v>0.86732137256516273</v>
      </c>
      <c r="BC2224">
        <f t="shared" si="308"/>
        <v>39</v>
      </c>
      <c r="BD2224">
        <f t="shared" si="309"/>
        <v>1001</v>
      </c>
      <c r="BE2224">
        <f t="shared" si="310"/>
        <v>0.35613064999999999</v>
      </c>
      <c r="BF2224">
        <f t="shared" si="311"/>
        <v>11.5</v>
      </c>
      <c r="BG2224">
        <f t="shared" si="312"/>
        <v>0.38500000000000001</v>
      </c>
    </row>
    <row r="2225" spans="1:59" x14ac:dyDescent="0.25">
      <c r="A2225">
        <v>1053</v>
      </c>
      <c r="H2225" t="s">
        <v>207</v>
      </c>
      <c r="I2225" t="s">
        <v>125</v>
      </c>
      <c r="M2225" t="s">
        <v>238</v>
      </c>
      <c r="O2225" t="s">
        <v>257</v>
      </c>
      <c r="Q2225" t="s">
        <v>207</v>
      </c>
      <c r="R2225">
        <v>20.43</v>
      </c>
      <c r="S2225">
        <v>19</v>
      </c>
      <c r="T2225">
        <v>390</v>
      </c>
      <c r="U2225">
        <v>999</v>
      </c>
      <c r="V2225" t="s">
        <v>207</v>
      </c>
      <c r="W2225" t="s">
        <v>207</v>
      </c>
      <c r="X2225">
        <v>6.33</v>
      </c>
      <c r="Y2225" t="s">
        <v>207</v>
      </c>
      <c r="Z2225" t="s">
        <v>207</v>
      </c>
      <c r="AA2225" t="s">
        <v>207</v>
      </c>
      <c r="AB2225" t="s">
        <v>207</v>
      </c>
      <c r="AC2225" t="s">
        <v>207</v>
      </c>
      <c r="AD2225" t="s">
        <v>207</v>
      </c>
      <c r="AE2225" t="s">
        <v>207</v>
      </c>
      <c r="AG2225">
        <v>-0.45</v>
      </c>
      <c r="AH2225">
        <v>-0.28270555000000003</v>
      </c>
      <c r="AI2225" t="s">
        <v>207</v>
      </c>
      <c r="AJ2225" t="s">
        <v>207</v>
      </c>
      <c r="AL2225" t="s">
        <v>207</v>
      </c>
      <c r="AQ2225" t="s">
        <v>207</v>
      </c>
      <c r="AR2225" t="s">
        <v>207</v>
      </c>
      <c r="AS2225">
        <v>0.59299999999999997</v>
      </c>
      <c r="AT2225">
        <v>16.2</v>
      </c>
      <c r="AU2225">
        <v>1.19</v>
      </c>
      <c r="AV2225">
        <v>300</v>
      </c>
      <c r="AX2225">
        <f t="shared" si="305"/>
        <v>2.1973213725651628</v>
      </c>
      <c r="AZ2225" s="7" t="s">
        <v>124</v>
      </c>
      <c r="BA2225">
        <f t="shared" si="306"/>
        <v>19</v>
      </c>
      <c r="BB2225">
        <f t="shared" si="307"/>
        <v>1.0073213725651629</v>
      </c>
      <c r="BC2225">
        <f t="shared" si="308"/>
        <v>39</v>
      </c>
      <c r="BD2225">
        <f t="shared" si="309"/>
        <v>999</v>
      </c>
      <c r="BE2225">
        <f t="shared" si="310"/>
        <v>0.28270555000000003</v>
      </c>
      <c r="BF2225">
        <f t="shared" si="311"/>
        <v>16.2</v>
      </c>
      <c r="BG2225">
        <f t="shared" si="312"/>
        <v>0.59299999999999997</v>
      </c>
    </row>
    <row r="2226" spans="1:59" x14ac:dyDescent="0.25">
      <c r="A2226">
        <v>1054</v>
      </c>
      <c r="H2226" t="s">
        <v>207</v>
      </c>
      <c r="I2226" t="s">
        <v>125</v>
      </c>
      <c r="M2226" t="s">
        <v>238</v>
      </c>
      <c r="O2226" t="s">
        <v>258</v>
      </c>
      <c r="Q2226" t="s">
        <v>207</v>
      </c>
      <c r="R2226">
        <v>21.32</v>
      </c>
      <c r="S2226">
        <v>19</v>
      </c>
      <c r="T2226">
        <v>390</v>
      </c>
      <c r="U2226">
        <v>1001</v>
      </c>
      <c r="V2226" t="s">
        <v>207</v>
      </c>
      <c r="W2226" t="s">
        <v>207</v>
      </c>
      <c r="X2226">
        <v>5.82</v>
      </c>
      <c r="Y2226" t="s">
        <v>207</v>
      </c>
      <c r="Z2226" t="s">
        <v>207</v>
      </c>
      <c r="AA2226" t="s">
        <v>207</v>
      </c>
      <c r="AB2226" t="s">
        <v>207</v>
      </c>
      <c r="AC2226" t="s">
        <v>207</v>
      </c>
      <c r="AD2226" t="s">
        <v>207</v>
      </c>
      <c r="AE2226" t="s">
        <v>207</v>
      </c>
      <c r="AG2226">
        <v>-0.67</v>
      </c>
      <c r="AH2226">
        <v>-0.59958772999999999</v>
      </c>
      <c r="AI2226" t="s">
        <v>207</v>
      </c>
      <c r="AJ2226" t="s">
        <v>207</v>
      </c>
      <c r="AL2226" t="s">
        <v>207</v>
      </c>
      <c r="AQ2226" t="s">
        <v>207</v>
      </c>
      <c r="AR2226" t="s">
        <v>207</v>
      </c>
      <c r="AS2226">
        <v>0.38300000000000001</v>
      </c>
      <c r="AT2226">
        <v>13.6</v>
      </c>
      <c r="AU2226">
        <v>1.57</v>
      </c>
      <c r="AV2226">
        <v>290</v>
      </c>
      <c r="AX2226">
        <f t="shared" si="305"/>
        <v>2.1973213725651628</v>
      </c>
      <c r="AZ2226" s="7" t="s">
        <v>124</v>
      </c>
      <c r="BA2226">
        <f t="shared" si="306"/>
        <v>19</v>
      </c>
      <c r="BB2226">
        <f t="shared" si="307"/>
        <v>0.62732137256516274</v>
      </c>
      <c r="BC2226">
        <f t="shared" si="308"/>
        <v>39</v>
      </c>
      <c r="BD2226">
        <f t="shared" si="309"/>
        <v>1001</v>
      </c>
      <c r="BE2226">
        <f t="shared" si="310"/>
        <v>0.59958772999999999</v>
      </c>
      <c r="BF2226">
        <f t="shared" si="311"/>
        <v>13.6</v>
      </c>
      <c r="BG2226">
        <f t="shared" si="312"/>
        <v>0.38300000000000001</v>
      </c>
    </row>
    <row r="2227" spans="1:59" x14ac:dyDescent="0.25">
      <c r="A2227">
        <v>1055</v>
      </c>
      <c r="H2227" t="s">
        <v>207</v>
      </c>
      <c r="I2227" t="s">
        <v>125</v>
      </c>
      <c r="M2227" t="s">
        <v>238</v>
      </c>
      <c r="O2227" t="s">
        <v>259</v>
      </c>
      <c r="Q2227" t="s">
        <v>207</v>
      </c>
      <c r="R2227">
        <v>20.49</v>
      </c>
      <c r="S2227">
        <v>19</v>
      </c>
      <c r="T2227">
        <v>390</v>
      </c>
      <c r="U2227">
        <v>1000</v>
      </c>
      <c r="V2227" t="s">
        <v>207</v>
      </c>
      <c r="W2227" t="s">
        <v>207</v>
      </c>
      <c r="X2227">
        <v>6.18</v>
      </c>
      <c r="Y2227" t="s">
        <v>207</v>
      </c>
      <c r="Z2227" t="s">
        <v>207</v>
      </c>
      <c r="AA2227" t="s">
        <v>207</v>
      </c>
      <c r="AB2227" t="s">
        <v>207</v>
      </c>
      <c r="AC2227" t="s">
        <v>207</v>
      </c>
      <c r="AD2227" t="s">
        <v>207</v>
      </c>
      <c r="AE2227" t="s">
        <v>207</v>
      </c>
      <c r="AG2227">
        <v>-0.45</v>
      </c>
      <c r="AH2227">
        <v>-0.28472899000000002</v>
      </c>
      <c r="AI2227" t="s">
        <v>207</v>
      </c>
      <c r="AJ2227" t="s">
        <v>207</v>
      </c>
      <c r="AL2227" t="s">
        <v>207</v>
      </c>
      <c r="AQ2227" t="s">
        <v>207</v>
      </c>
      <c r="AR2227" t="s">
        <v>207</v>
      </c>
      <c r="AS2227">
        <v>0.57999999999999996</v>
      </c>
      <c r="AT2227">
        <v>14.3</v>
      </c>
      <c r="AU2227">
        <v>1.18</v>
      </c>
      <c r="AV2227">
        <v>307</v>
      </c>
      <c r="AX2227">
        <f t="shared" si="305"/>
        <v>2.1973213725651628</v>
      </c>
      <c r="AZ2227" s="7" t="s">
        <v>124</v>
      </c>
      <c r="BA2227">
        <f t="shared" si="306"/>
        <v>19</v>
      </c>
      <c r="BB2227">
        <f t="shared" si="307"/>
        <v>1.0173213725651629</v>
      </c>
      <c r="BC2227">
        <f t="shared" si="308"/>
        <v>39</v>
      </c>
      <c r="BD2227">
        <f t="shared" si="309"/>
        <v>1000</v>
      </c>
      <c r="BE2227">
        <f t="shared" si="310"/>
        <v>0.28472899000000002</v>
      </c>
      <c r="BF2227">
        <f t="shared" si="311"/>
        <v>14.3</v>
      </c>
      <c r="BG2227">
        <f t="shared" si="312"/>
        <v>0.57999999999999996</v>
      </c>
    </row>
    <row r="2228" spans="1:59" x14ac:dyDescent="0.25">
      <c r="A2228">
        <v>1056</v>
      </c>
      <c r="H2228" t="s">
        <v>207</v>
      </c>
      <c r="I2228" t="s">
        <v>125</v>
      </c>
      <c r="M2228" t="s">
        <v>238</v>
      </c>
      <c r="O2228" t="s">
        <v>260</v>
      </c>
      <c r="Q2228" t="s">
        <v>207</v>
      </c>
      <c r="R2228">
        <v>21.07</v>
      </c>
      <c r="S2228">
        <v>19</v>
      </c>
      <c r="T2228">
        <v>390</v>
      </c>
      <c r="U2228">
        <v>999</v>
      </c>
      <c r="V2228" t="s">
        <v>207</v>
      </c>
      <c r="W2228" t="s">
        <v>207</v>
      </c>
      <c r="X2228">
        <v>6.44</v>
      </c>
      <c r="Y2228" t="s">
        <v>207</v>
      </c>
      <c r="Z2228" t="s">
        <v>207</v>
      </c>
      <c r="AA2228" t="s">
        <v>207</v>
      </c>
      <c r="AB2228" t="s">
        <v>207</v>
      </c>
      <c r="AC2228" t="s">
        <v>207</v>
      </c>
      <c r="AD2228" t="s">
        <v>207</v>
      </c>
      <c r="AE2228" t="s">
        <v>207</v>
      </c>
      <c r="AG2228">
        <v>-0.45</v>
      </c>
      <c r="AH2228">
        <v>-0.28682952</v>
      </c>
      <c r="AI2228" t="s">
        <v>207</v>
      </c>
      <c r="AJ2228" t="s">
        <v>207</v>
      </c>
      <c r="AL2228" t="s">
        <v>207</v>
      </c>
      <c r="AQ2228" t="s">
        <v>207</v>
      </c>
      <c r="AR2228" t="s">
        <v>207</v>
      </c>
      <c r="AS2228">
        <v>0.59</v>
      </c>
      <c r="AT2228">
        <v>14.3</v>
      </c>
      <c r="AU2228">
        <v>1.21</v>
      </c>
      <c r="AV2228">
        <v>289</v>
      </c>
      <c r="AX2228">
        <f t="shared" si="305"/>
        <v>2.1973213725651628</v>
      </c>
      <c r="AZ2228" s="7" t="s">
        <v>124</v>
      </c>
      <c r="BA2228">
        <f t="shared" si="306"/>
        <v>19</v>
      </c>
      <c r="BB2228">
        <f t="shared" si="307"/>
        <v>0.98732137256516284</v>
      </c>
      <c r="BC2228">
        <f t="shared" si="308"/>
        <v>39</v>
      </c>
      <c r="BD2228">
        <f t="shared" si="309"/>
        <v>999</v>
      </c>
      <c r="BE2228">
        <f t="shared" si="310"/>
        <v>0.28682952</v>
      </c>
      <c r="BF2228">
        <f t="shared" si="311"/>
        <v>14.3</v>
      </c>
      <c r="BG2228">
        <f t="shared" si="312"/>
        <v>0.59</v>
      </c>
    </row>
    <row r="2229" spans="1:59" x14ac:dyDescent="0.25">
      <c r="A2229">
        <v>1057</v>
      </c>
      <c r="H2229" t="s">
        <v>207</v>
      </c>
      <c r="I2229" t="s">
        <v>125</v>
      </c>
      <c r="M2229" t="s">
        <v>238</v>
      </c>
      <c r="O2229" t="s">
        <v>261</v>
      </c>
      <c r="Q2229" t="s">
        <v>207</v>
      </c>
      <c r="R2229">
        <v>20.97</v>
      </c>
      <c r="S2229">
        <v>19</v>
      </c>
      <c r="T2229">
        <v>390</v>
      </c>
      <c r="U2229">
        <v>999</v>
      </c>
      <c r="V2229" t="s">
        <v>207</v>
      </c>
      <c r="W2229" t="s">
        <v>207</v>
      </c>
      <c r="X2229">
        <v>6.52</v>
      </c>
      <c r="Y2229" t="s">
        <v>207</v>
      </c>
      <c r="Z2229" t="s">
        <v>207</v>
      </c>
      <c r="AA2229" t="s">
        <v>207</v>
      </c>
      <c r="AB2229" t="s">
        <v>207</v>
      </c>
      <c r="AC2229" t="s">
        <v>207</v>
      </c>
      <c r="AD2229" t="s">
        <v>207</v>
      </c>
      <c r="AE2229" t="s">
        <v>207</v>
      </c>
      <c r="AG2229">
        <v>-0.49</v>
      </c>
      <c r="AH2229">
        <v>-0.31344900999999997</v>
      </c>
      <c r="AI2229" t="s">
        <v>207</v>
      </c>
      <c r="AJ2229" t="s">
        <v>207</v>
      </c>
      <c r="AL2229" t="s">
        <v>207</v>
      </c>
      <c r="AQ2229" t="s">
        <v>207</v>
      </c>
      <c r="AR2229" t="s">
        <v>207</v>
      </c>
      <c r="AS2229">
        <v>0.61699999999999999</v>
      </c>
      <c r="AT2229">
        <v>16.5</v>
      </c>
      <c r="AU2229">
        <v>1.18</v>
      </c>
      <c r="AV2229">
        <v>279</v>
      </c>
      <c r="AX2229">
        <f t="shared" si="305"/>
        <v>2.1973213725651628</v>
      </c>
      <c r="AZ2229" s="7" t="s">
        <v>124</v>
      </c>
      <c r="BA2229">
        <f t="shared" si="306"/>
        <v>19</v>
      </c>
      <c r="BB2229">
        <f t="shared" si="307"/>
        <v>1.0173213725651629</v>
      </c>
      <c r="BC2229">
        <f t="shared" si="308"/>
        <v>39</v>
      </c>
      <c r="BD2229">
        <f t="shared" si="309"/>
        <v>999</v>
      </c>
      <c r="BE2229">
        <f t="shared" si="310"/>
        <v>0.31344900999999997</v>
      </c>
      <c r="BF2229">
        <f t="shared" si="311"/>
        <v>16.5</v>
      </c>
      <c r="BG2229">
        <f t="shared" si="312"/>
        <v>0.61699999999999999</v>
      </c>
    </row>
    <row r="2230" spans="1:59" x14ac:dyDescent="0.25">
      <c r="A2230">
        <v>1058</v>
      </c>
      <c r="H2230" t="s">
        <v>207</v>
      </c>
      <c r="I2230" t="s">
        <v>125</v>
      </c>
      <c r="M2230" t="s">
        <v>238</v>
      </c>
      <c r="O2230" t="s">
        <v>262</v>
      </c>
      <c r="Q2230" t="s">
        <v>207</v>
      </c>
      <c r="R2230">
        <v>20.48</v>
      </c>
      <c r="S2230">
        <v>19</v>
      </c>
      <c r="T2230">
        <v>390</v>
      </c>
      <c r="U2230">
        <v>1001</v>
      </c>
      <c r="V2230" t="s">
        <v>207</v>
      </c>
      <c r="W2230" t="s">
        <v>207</v>
      </c>
      <c r="X2230">
        <v>2.02</v>
      </c>
      <c r="Y2230" t="s">
        <v>207</v>
      </c>
      <c r="Z2230" t="s">
        <v>207</v>
      </c>
      <c r="AA2230" t="s">
        <v>207</v>
      </c>
      <c r="AB2230" t="s">
        <v>207</v>
      </c>
      <c r="AC2230" t="s">
        <v>207</v>
      </c>
      <c r="AD2230" t="s">
        <v>207</v>
      </c>
      <c r="AE2230" t="s">
        <v>207</v>
      </c>
      <c r="AG2230">
        <v>-0.9</v>
      </c>
      <c r="AH2230">
        <v>-0.86186112999999998</v>
      </c>
      <c r="AI2230" t="s">
        <v>207</v>
      </c>
      <c r="AJ2230" t="s">
        <v>207</v>
      </c>
      <c r="AL2230" t="s">
        <v>207</v>
      </c>
      <c r="AQ2230" t="s">
        <v>207</v>
      </c>
      <c r="AR2230" t="s">
        <v>207</v>
      </c>
      <c r="AS2230">
        <v>0.14399999999999999</v>
      </c>
      <c r="AT2230">
        <v>9.5500000000000007</v>
      </c>
      <c r="AU2230">
        <v>1.36</v>
      </c>
      <c r="AV2230">
        <v>211</v>
      </c>
      <c r="AX2230">
        <f t="shared" si="305"/>
        <v>2.1973213725651628</v>
      </c>
      <c r="AZ2230" s="7" t="s">
        <v>124</v>
      </c>
      <c r="BA2230">
        <f t="shared" si="306"/>
        <v>19</v>
      </c>
      <c r="BB2230">
        <f t="shared" si="307"/>
        <v>0.8373213725651627</v>
      </c>
      <c r="BC2230">
        <f t="shared" si="308"/>
        <v>39</v>
      </c>
      <c r="BD2230">
        <f t="shared" si="309"/>
        <v>1001</v>
      </c>
      <c r="BE2230">
        <f t="shared" si="310"/>
        <v>0.86186112999999998</v>
      </c>
      <c r="BF2230">
        <f t="shared" si="311"/>
        <v>9.5500000000000007</v>
      </c>
      <c r="BG2230">
        <f t="shared" si="312"/>
        <v>0.14399999999999999</v>
      </c>
    </row>
    <row r="2231" spans="1:59" x14ac:dyDescent="0.25">
      <c r="A2231">
        <v>1059</v>
      </c>
      <c r="H2231" t="s">
        <v>207</v>
      </c>
      <c r="I2231" t="s">
        <v>125</v>
      </c>
      <c r="M2231" t="s">
        <v>238</v>
      </c>
      <c r="O2231" t="s">
        <v>263</v>
      </c>
      <c r="Q2231" t="s">
        <v>207</v>
      </c>
      <c r="R2231">
        <v>20.52</v>
      </c>
      <c r="S2231">
        <v>19</v>
      </c>
      <c r="T2231">
        <v>390</v>
      </c>
      <c r="U2231">
        <v>1001</v>
      </c>
      <c r="V2231" t="s">
        <v>207</v>
      </c>
      <c r="W2231" t="s">
        <v>207</v>
      </c>
      <c r="X2231">
        <v>3.94</v>
      </c>
      <c r="Y2231" t="s">
        <v>207</v>
      </c>
      <c r="Z2231" t="s">
        <v>207</v>
      </c>
      <c r="AA2231" t="s">
        <v>207</v>
      </c>
      <c r="AB2231" t="s">
        <v>207</v>
      </c>
      <c r="AC2231" t="s">
        <v>207</v>
      </c>
      <c r="AD2231" t="s">
        <v>207</v>
      </c>
      <c r="AE2231" t="s">
        <v>207</v>
      </c>
      <c r="AG2231">
        <v>-1</v>
      </c>
      <c r="AH2231">
        <v>-0.90960092000000003</v>
      </c>
      <c r="AI2231" t="s">
        <v>207</v>
      </c>
      <c r="AJ2231" t="s">
        <v>207</v>
      </c>
      <c r="AL2231" t="s">
        <v>207</v>
      </c>
      <c r="AQ2231" t="s">
        <v>207</v>
      </c>
      <c r="AR2231" t="s">
        <v>207</v>
      </c>
      <c r="AS2231">
        <v>0.309</v>
      </c>
      <c r="AT2231">
        <v>13.3</v>
      </c>
      <c r="AU2231">
        <v>1.3</v>
      </c>
      <c r="AV2231">
        <v>270</v>
      </c>
      <c r="AX2231">
        <f t="shared" si="305"/>
        <v>2.1973213725651628</v>
      </c>
      <c r="AZ2231" s="7" t="s">
        <v>124</v>
      </c>
      <c r="BA2231">
        <f t="shared" si="306"/>
        <v>19</v>
      </c>
      <c r="BB2231">
        <f t="shared" si="307"/>
        <v>0.89732137256516276</v>
      </c>
      <c r="BC2231">
        <f t="shared" si="308"/>
        <v>39</v>
      </c>
      <c r="BD2231">
        <f t="shared" si="309"/>
        <v>1001</v>
      </c>
      <c r="BE2231">
        <f t="shared" si="310"/>
        <v>0.90960092000000003</v>
      </c>
      <c r="BF2231">
        <f t="shared" si="311"/>
        <v>13.3</v>
      </c>
      <c r="BG2231">
        <f t="shared" si="312"/>
        <v>0.309</v>
      </c>
    </row>
    <row r="2232" spans="1:59" x14ac:dyDescent="0.25">
      <c r="A2232">
        <v>1060</v>
      </c>
      <c r="H2232" t="s">
        <v>207</v>
      </c>
      <c r="I2232" t="s">
        <v>125</v>
      </c>
      <c r="M2232" t="s">
        <v>238</v>
      </c>
      <c r="O2232" t="s">
        <v>264</v>
      </c>
      <c r="Q2232" t="s">
        <v>207</v>
      </c>
      <c r="R2232">
        <v>20.57</v>
      </c>
      <c r="S2232">
        <v>19</v>
      </c>
      <c r="T2232">
        <v>390</v>
      </c>
      <c r="U2232">
        <v>1001</v>
      </c>
      <c r="V2232" t="s">
        <v>207</v>
      </c>
      <c r="W2232" t="s">
        <v>207</v>
      </c>
      <c r="X2232">
        <v>5.13</v>
      </c>
      <c r="Y2232" t="s">
        <v>207</v>
      </c>
      <c r="Z2232" t="s">
        <v>207</v>
      </c>
      <c r="AA2232" t="s">
        <v>207</v>
      </c>
      <c r="AB2232" t="s">
        <v>207</v>
      </c>
      <c r="AC2232" t="s">
        <v>207</v>
      </c>
      <c r="AD2232" t="s">
        <v>207</v>
      </c>
      <c r="AE2232" t="s">
        <v>207</v>
      </c>
      <c r="AG2232">
        <v>-1.05</v>
      </c>
      <c r="AH2232">
        <v>-0.92398066000000001</v>
      </c>
      <c r="AI2232" t="s">
        <v>207</v>
      </c>
      <c r="AJ2232" t="s">
        <v>207</v>
      </c>
      <c r="AL2232" t="s">
        <v>207</v>
      </c>
      <c r="AQ2232" t="s">
        <v>207</v>
      </c>
      <c r="AR2232" t="s">
        <v>207</v>
      </c>
      <c r="AS2232">
        <v>0.42</v>
      </c>
      <c r="AT2232">
        <v>13.7</v>
      </c>
      <c r="AU2232">
        <v>1.29</v>
      </c>
      <c r="AV2232">
        <v>292</v>
      </c>
      <c r="AX2232">
        <f t="shared" si="305"/>
        <v>2.1973213725651628</v>
      </c>
      <c r="AZ2232" s="7" t="s">
        <v>124</v>
      </c>
      <c r="BA2232">
        <f t="shared" si="306"/>
        <v>19</v>
      </c>
      <c r="BB2232">
        <f t="shared" si="307"/>
        <v>0.90732137256516276</v>
      </c>
      <c r="BC2232">
        <f t="shared" si="308"/>
        <v>39</v>
      </c>
      <c r="BD2232">
        <f t="shared" si="309"/>
        <v>1001</v>
      </c>
      <c r="BE2232">
        <f t="shared" si="310"/>
        <v>0.92398066000000001</v>
      </c>
      <c r="BF2232">
        <f t="shared" si="311"/>
        <v>13.7</v>
      </c>
      <c r="BG2232">
        <f t="shared" si="312"/>
        <v>0.42</v>
      </c>
    </row>
    <row r="2233" spans="1:59" x14ac:dyDescent="0.25">
      <c r="A2233">
        <v>1061</v>
      </c>
      <c r="H2233" t="s">
        <v>207</v>
      </c>
      <c r="I2233" t="s">
        <v>125</v>
      </c>
      <c r="M2233" t="s">
        <v>238</v>
      </c>
      <c r="O2233" t="s">
        <v>265</v>
      </c>
      <c r="Q2233" t="s">
        <v>207</v>
      </c>
      <c r="R2233">
        <v>20.75</v>
      </c>
      <c r="S2233">
        <v>19</v>
      </c>
      <c r="T2233">
        <v>390</v>
      </c>
      <c r="U2233">
        <v>999</v>
      </c>
      <c r="V2233" t="s">
        <v>207</v>
      </c>
      <c r="W2233" t="s">
        <v>207</v>
      </c>
      <c r="X2233">
        <v>4.1900000000000004</v>
      </c>
      <c r="Y2233" t="s">
        <v>207</v>
      </c>
      <c r="Z2233" t="s">
        <v>207</v>
      </c>
      <c r="AA2233" t="s">
        <v>207</v>
      </c>
      <c r="AB2233" t="s">
        <v>207</v>
      </c>
      <c r="AC2233" t="s">
        <v>207</v>
      </c>
      <c r="AD2233" t="s">
        <v>207</v>
      </c>
      <c r="AE2233" t="s">
        <v>207</v>
      </c>
      <c r="AG2233">
        <v>-0.7</v>
      </c>
      <c r="AH2233">
        <v>-0.41332543999999999</v>
      </c>
      <c r="AI2233" t="s">
        <v>207</v>
      </c>
      <c r="AJ2233" t="s">
        <v>207</v>
      </c>
      <c r="AL2233" t="s">
        <v>207</v>
      </c>
      <c r="AQ2233" t="s">
        <v>207</v>
      </c>
      <c r="AR2233" t="s">
        <v>207</v>
      </c>
      <c r="AS2233">
        <v>0.66800000000000004</v>
      </c>
      <c r="AT2233">
        <v>18.3</v>
      </c>
      <c r="AU2233">
        <v>0.71199999999999997</v>
      </c>
      <c r="AV2233">
        <v>277</v>
      </c>
      <c r="AX2233">
        <f t="shared" si="305"/>
        <v>2.1973213725651628</v>
      </c>
      <c r="AZ2233" s="7" t="s">
        <v>124</v>
      </c>
      <c r="BA2233">
        <f t="shared" si="306"/>
        <v>19</v>
      </c>
      <c r="BB2233">
        <f t="shared" si="307"/>
        <v>1.4853213725651628</v>
      </c>
      <c r="BC2233">
        <f t="shared" si="308"/>
        <v>39</v>
      </c>
      <c r="BD2233">
        <f t="shared" si="309"/>
        <v>999</v>
      </c>
      <c r="BE2233">
        <f t="shared" si="310"/>
        <v>0.41332543999999999</v>
      </c>
      <c r="BF2233">
        <f t="shared" si="311"/>
        <v>18.3</v>
      </c>
      <c r="BG2233">
        <f t="shared" si="312"/>
        <v>0.66800000000000004</v>
      </c>
    </row>
    <row r="2234" spans="1:59" x14ac:dyDescent="0.25">
      <c r="A2234">
        <v>1062</v>
      </c>
      <c r="H2234" t="s">
        <v>207</v>
      </c>
      <c r="I2234" t="s">
        <v>125</v>
      </c>
      <c r="M2234" t="s">
        <v>238</v>
      </c>
      <c r="O2234" t="s">
        <v>266</v>
      </c>
      <c r="Q2234" t="s">
        <v>207</v>
      </c>
      <c r="R2234">
        <v>20.67</v>
      </c>
      <c r="S2234">
        <v>19</v>
      </c>
      <c r="T2234">
        <v>390</v>
      </c>
      <c r="U2234">
        <v>999.5</v>
      </c>
      <c r="V2234" t="s">
        <v>207</v>
      </c>
      <c r="W2234" t="s">
        <v>207</v>
      </c>
      <c r="X2234">
        <v>4.2</v>
      </c>
      <c r="Y2234" t="s">
        <v>207</v>
      </c>
      <c r="Z2234" t="s">
        <v>207</v>
      </c>
      <c r="AA2234" t="s">
        <v>207</v>
      </c>
      <c r="AB2234" t="s">
        <v>207</v>
      </c>
      <c r="AC2234" t="s">
        <v>207</v>
      </c>
      <c r="AD2234" t="s">
        <v>207</v>
      </c>
      <c r="AE2234" t="s">
        <v>207</v>
      </c>
      <c r="AG2234">
        <v>-0.52</v>
      </c>
      <c r="AH2234">
        <v>-0.27995690000000001</v>
      </c>
      <c r="AI2234" t="s">
        <v>207</v>
      </c>
      <c r="AJ2234" t="s">
        <v>207</v>
      </c>
      <c r="AL2234" t="s">
        <v>207</v>
      </c>
      <c r="AQ2234" t="s">
        <v>207</v>
      </c>
      <c r="AR2234" t="s">
        <v>207</v>
      </c>
      <c r="AS2234">
        <v>0.66249999999999998</v>
      </c>
      <c r="AT2234">
        <v>18.2</v>
      </c>
      <c r="AU2234">
        <v>0.91</v>
      </c>
      <c r="AV2234">
        <v>277</v>
      </c>
      <c r="AX2234">
        <f t="shared" si="305"/>
        <v>2.1973213725651628</v>
      </c>
      <c r="AZ2234" s="7" t="s">
        <v>124</v>
      </c>
      <c r="BA2234">
        <f t="shared" si="306"/>
        <v>19</v>
      </c>
      <c r="BB2234">
        <f t="shared" si="307"/>
        <v>1.2873213725651627</v>
      </c>
      <c r="BC2234">
        <f t="shared" si="308"/>
        <v>39</v>
      </c>
      <c r="BD2234">
        <f t="shared" si="309"/>
        <v>999.5</v>
      </c>
      <c r="BE2234">
        <f t="shared" si="310"/>
        <v>0.27995690000000001</v>
      </c>
      <c r="BF2234">
        <f t="shared" si="311"/>
        <v>18.2</v>
      </c>
      <c r="BG2234">
        <f t="shared" si="312"/>
        <v>0.66249999999999998</v>
      </c>
    </row>
    <row r="2235" spans="1:59" x14ac:dyDescent="0.25">
      <c r="A2235">
        <v>1063</v>
      </c>
      <c r="H2235" t="s">
        <v>207</v>
      </c>
      <c r="I2235" t="s">
        <v>125</v>
      </c>
      <c r="M2235" t="s">
        <v>238</v>
      </c>
      <c r="O2235" t="s">
        <v>267</v>
      </c>
      <c r="Q2235" t="s">
        <v>207</v>
      </c>
      <c r="R2235">
        <v>20.59</v>
      </c>
      <c r="S2235">
        <v>19</v>
      </c>
      <c r="T2235">
        <v>390</v>
      </c>
      <c r="U2235">
        <v>1000</v>
      </c>
      <c r="V2235" t="s">
        <v>207</v>
      </c>
      <c r="W2235" t="s">
        <v>207</v>
      </c>
      <c r="X2235">
        <v>4.21</v>
      </c>
      <c r="Y2235" t="s">
        <v>207</v>
      </c>
      <c r="Z2235" t="s">
        <v>207</v>
      </c>
      <c r="AA2235" t="s">
        <v>207</v>
      </c>
      <c r="AB2235" t="s">
        <v>207</v>
      </c>
      <c r="AC2235" t="s">
        <v>207</v>
      </c>
      <c r="AD2235" t="s">
        <v>207</v>
      </c>
      <c r="AE2235" t="s">
        <v>207</v>
      </c>
      <c r="AG2235">
        <v>-0.625</v>
      </c>
      <c r="AH2235">
        <v>-0.34909976999999998</v>
      </c>
      <c r="AI2235" t="s">
        <v>207</v>
      </c>
      <c r="AJ2235" t="s">
        <v>207</v>
      </c>
      <c r="AL2235" t="s">
        <v>207</v>
      </c>
      <c r="AQ2235" t="s">
        <v>207</v>
      </c>
      <c r="AR2235" t="s">
        <v>207</v>
      </c>
      <c r="AS2235">
        <v>0.65700000000000003</v>
      </c>
      <c r="AT2235">
        <v>18.100000000000001</v>
      </c>
      <c r="AU2235">
        <v>0.72499999999999998</v>
      </c>
      <c r="AV2235">
        <v>277</v>
      </c>
      <c r="AX2235">
        <f t="shared" si="305"/>
        <v>2.1973213725651628</v>
      </c>
      <c r="AZ2235" s="7" t="s">
        <v>124</v>
      </c>
      <c r="BA2235">
        <f t="shared" si="306"/>
        <v>19</v>
      </c>
      <c r="BB2235">
        <f t="shared" si="307"/>
        <v>1.4723213725651627</v>
      </c>
      <c r="BC2235">
        <f t="shared" si="308"/>
        <v>39</v>
      </c>
      <c r="BD2235">
        <f t="shared" si="309"/>
        <v>1000</v>
      </c>
      <c r="BE2235">
        <f t="shared" si="310"/>
        <v>0.34909976999999998</v>
      </c>
      <c r="BF2235">
        <f t="shared" si="311"/>
        <v>18.100000000000001</v>
      </c>
      <c r="BG2235">
        <f t="shared" si="312"/>
        <v>0.65700000000000003</v>
      </c>
    </row>
    <row r="2236" spans="1:59" x14ac:dyDescent="0.25">
      <c r="A2236">
        <v>1108</v>
      </c>
      <c r="H2236" t="s">
        <v>207</v>
      </c>
      <c r="I2236" t="s">
        <v>268</v>
      </c>
      <c r="M2236" t="s">
        <v>269</v>
      </c>
      <c r="Q2236" t="s">
        <v>207</v>
      </c>
      <c r="R2236">
        <v>28.2</v>
      </c>
      <c r="S2236">
        <v>31.16</v>
      </c>
      <c r="T2236">
        <v>390</v>
      </c>
      <c r="U2236">
        <v>796</v>
      </c>
      <c r="V2236" t="s">
        <v>207</v>
      </c>
      <c r="W2236" t="s">
        <v>207</v>
      </c>
      <c r="X2236">
        <v>0.73</v>
      </c>
      <c r="Y2236" t="s">
        <v>207</v>
      </c>
      <c r="Z2236" t="s">
        <v>207</v>
      </c>
      <c r="AA2236" t="s">
        <v>207</v>
      </c>
      <c r="AB2236" t="s">
        <v>207</v>
      </c>
      <c r="AC2236" t="s">
        <v>207</v>
      </c>
      <c r="AD2236" t="s">
        <v>207</v>
      </c>
      <c r="AE2236" t="s">
        <v>207</v>
      </c>
      <c r="AG2236">
        <v>-2.35</v>
      </c>
      <c r="AH2236">
        <v>-0.5</v>
      </c>
      <c r="AI2236" t="s">
        <v>207</v>
      </c>
      <c r="AJ2236" t="s">
        <v>207</v>
      </c>
      <c r="AL2236" t="s">
        <v>207</v>
      </c>
      <c r="AQ2236" t="s">
        <v>207</v>
      </c>
      <c r="AR2236" t="s">
        <v>207</v>
      </c>
      <c r="AS2236">
        <v>0.04</v>
      </c>
      <c r="AT2236">
        <v>2.84</v>
      </c>
      <c r="AU2236">
        <v>1.265837721</v>
      </c>
      <c r="AV2236" t="s">
        <v>207</v>
      </c>
      <c r="AX2236">
        <f t="shared" si="305"/>
        <v>4.5335289726571224</v>
      </c>
      <c r="AZ2236" s="7" t="s">
        <v>95</v>
      </c>
      <c r="BA2236">
        <f t="shared" si="306"/>
        <v>31.16</v>
      </c>
      <c r="BB2236">
        <f t="shared" si="307"/>
        <v>3.2676912516571224</v>
      </c>
      <c r="BC2236">
        <f t="shared" si="308"/>
        <v>39</v>
      </c>
      <c r="BD2236">
        <f t="shared" si="309"/>
        <v>796</v>
      </c>
      <c r="BE2236">
        <f t="shared" si="310"/>
        <v>0.5</v>
      </c>
      <c r="BF2236">
        <f t="shared" si="311"/>
        <v>2.84</v>
      </c>
      <c r="BG2236">
        <f t="shared" si="312"/>
        <v>0.04</v>
      </c>
    </row>
    <row r="2237" spans="1:59" x14ac:dyDescent="0.25">
      <c r="A2237">
        <v>1109</v>
      </c>
      <c r="H2237" t="s">
        <v>207</v>
      </c>
      <c r="I2237" t="s">
        <v>268</v>
      </c>
      <c r="M2237" t="s">
        <v>269</v>
      </c>
      <c r="Q2237" t="s">
        <v>207</v>
      </c>
      <c r="R2237">
        <v>28</v>
      </c>
      <c r="S2237">
        <v>28.4</v>
      </c>
      <c r="T2237">
        <v>390</v>
      </c>
      <c r="U2237">
        <v>214</v>
      </c>
      <c r="V2237" t="s">
        <v>207</v>
      </c>
      <c r="W2237" t="s">
        <v>207</v>
      </c>
      <c r="X2237">
        <v>0.54</v>
      </c>
      <c r="Y2237" t="s">
        <v>207</v>
      </c>
      <c r="Z2237" t="s">
        <v>207</v>
      </c>
      <c r="AA2237" t="s">
        <v>207</v>
      </c>
      <c r="AB2237" t="s">
        <v>207</v>
      </c>
      <c r="AC2237" t="s">
        <v>207</v>
      </c>
      <c r="AD2237" t="s">
        <v>207</v>
      </c>
      <c r="AE2237" t="s">
        <v>207</v>
      </c>
      <c r="AG2237">
        <v>-2.1</v>
      </c>
      <c r="AH2237">
        <v>-0.6</v>
      </c>
      <c r="AI2237" t="s">
        <v>207</v>
      </c>
      <c r="AJ2237" t="s">
        <v>207</v>
      </c>
      <c r="AL2237" t="s">
        <v>207</v>
      </c>
      <c r="AQ2237" t="s">
        <v>207</v>
      </c>
      <c r="AR2237" t="s">
        <v>207</v>
      </c>
      <c r="AS2237">
        <v>0.04</v>
      </c>
      <c r="AT2237">
        <v>2.0099999999999998</v>
      </c>
      <c r="AU2237">
        <v>1.934575707</v>
      </c>
      <c r="AV2237" t="s">
        <v>207</v>
      </c>
      <c r="AX2237">
        <f t="shared" si="305"/>
        <v>3.8687370346781935</v>
      </c>
      <c r="AZ2237" s="7" t="s">
        <v>95</v>
      </c>
      <c r="BA2237">
        <f t="shared" si="306"/>
        <v>28.4</v>
      </c>
      <c r="BB2237">
        <f t="shared" si="307"/>
        <v>1.9341613276781935</v>
      </c>
      <c r="BC2237">
        <f t="shared" si="308"/>
        <v>39</v>
      </c>
      <c r="BD2237">
        <f t="shared" si="309"/>
        <v>214</v>
      </c>
      <c r="BE2237">
        <f t="shared" si="310"/>
        <v>0.6</v>
      </c>
      <c r="BF2237">
        <f t="shared" si="311"/>
        <v>2.0099999999999998</v>
      </c>
      <c r="BG2237">
        <f t="shared" si="312"/>
        <v>0.04</v>
      </c>
    </row>
    <row r="2238" spans="1:59" x14ac:dyDescent="0.25">
      <c r="A2238">
        <v>1112</v>
      </c>
      <c r="H2238" t="s">
        <v>207</v>
      </c>
      <c r="I2238" t="s">
        <v>268</v>
      </c>
      <c r="M2238" t="s">
        <v>269</v>
      </c>
      <c r="Q2238" t="s">
        <v>207</v>
      </c>
      <c r="R2238">
        <v>28.5</v>
      </c>
      <c r="S2238">
        <v>30.61</v>
      </c>
      <c r="T2238">
        <v>390</v>
      </c>
      <c r="U2238">
        <v>686</v>
      </c>
      <c r="V2238" t="s">
        <v>207</v>
      </c>
      <c r="W2238" t="s">
        <v>207</v>
      </c>
      <c r="X2238">
        <v>1</v>
      </c>
      <c r="Y2238" t="s">
        <v>207</v>
      </c>
      <c r="Z2238" t="s">
        <v>207</v>
      </c>
      <c r="AA2238" t="s">
        <v>207</v>
      </c>
      <c r="AB2238" t="s">
        <v>207</v>
      </c>
      <c r="AC2238" t="s">
        <v>207</v>
      </c>
      <c r="AD2238" t="s">
        <v>207</v>
      </c>
      <c r="AE2238" t="s">
        <v>207</v>
      </c>
      <c r="AG2238">
        <v>-2.5</v>
      </c>
      <c r="AH2238">
        <v>-0.6</v>
      </c>
      <c r="AI2238" t="s">
        <v>207</v>
      </c>
      <c r="AJ2238" t="s">
        <v>207</v>
      </c>
      <c r="AL2238" t="s">
        <v>207</v>
      </c>
      <c r="AQ2238" t="s">
        <v>207</v>
      </c>
      <c r="AR2238" t="s">
        <v>207</v>
      </c>
      <c r="AS2238">
        <v>0.06</v>
      </c>
      <c r="AT2238">
        <v>2.7</v>
      </c>
      <c r="AU2238">
        <v>1.290206008</v>
      </c>
      <c r="AV2238" t="s">
        <v>207</v>
      </c>
      <c r="AX2238">
        <f t="shared" si="305"/>
        <v>4.3936561757790527</v>
      </c>
      <c r="AZ2238" s="7" t="s">
        <v>95</v>
      </c>
      <c r="BA2238">
        <f t="shared" si="306"/>
        <v>30.61</v>
      </c>
      <c r="BB2238">
        <f t="shared" si="307"/>
        <v>3.1034501677790525</v>
      </c>
      <c r="BC2238">
        <f t="shared" si="308"/>
        <v>39</v>
      </c>
      <c r="BD2238">
        <f t="shared" si="309"/>
        <v>686</v>
      </c>
      <c r="BE2238">
        <f t="shared" si="310"/>
        <v>0.6</v>
      </c>
      <c r="BF2238">
        <f t="shared" si="311"/>
        <v>2.7</v>
      </c>
      <c r="BG2238">
        <f t="shared" si="312"/>
        <v>0.06</v>
      </c>
    </row>
    <row r="2239" spans="1:59" x14ac:dyDescent="0.25">
      <c r="A2239">
        <v>1113</v>
      </c>
      <c r="H2239" t="s">
        <v>207</v>
      </c>
      <c r="I2239" t="s">
        <v>268</v>
      </c>
      <c r="M2239" t="s">
        <v>269</v>
      </c>
      <c r="Q2239" t="s">
        <v>207</v>
      </c>
      <c r="R2239">
        <v>24</v>
      </c>
      <c r="S2239">
        <v>30.16</v>
      </c>
      <c r="T2239">
        <v>390</v>
      </c>
      <c r="U2239">
        <v>1536</v>
      </c>
      <c r="V2239" t="s">
        <v>207</v>
      </c>
      <c r="W2239" t="s">
        <v>207</v>
      </c>
      <c r="X2239">
        <v>1.05</v>
      </c>
      <c r="Y2239" t="s">
        <v>207</v>
      </c>
      <c r="Z2239" t="s">
        <v>207</v>
      </c>
      <c r="AA2239" t="s">
        <v>207</v>
      </c>
      <c r="AB2239" t="s">
        <v>207</v>
      </c>
      <c r="AC2239" t="s">
        <v>207</v>
      </c>
      <c r="AD2239" t="s">
        <v>207</v>
      </c>
      <c r="AE2239" t="s">
        <v>207</v>
      </c>
      <c r="AG2239">
        <v>-1.75</v>
      </c>
      <c r="AH2239">
        <v>-0.6</v>
      </c>
      <c r="AI2239" t="s">
        <v>207</v>
      </c>
      <c r="AJ2239" t="s">
        <v>207</v>
      </c>
      <c r="AL2239" t="s">
        <v>207</v>
      </c>
      <c r="AQ2239" t="s">
        <v>207</v>
      </c>
      <c r="AR2239" t="s">
        <v>207</v>
      </c>
      <c r="AS2239">
        <v>0.06</v>
      </c>
      <c r="AT2239">
        <v>2.2200000000000002</v>
      </c>
      <c r="AU2239">
        <v>1.500816425</v>
      </c>
      <c r="AV2239" t="s">
        <v>207</v>
      </c>
      <c r="AX2239">
        <f t="shared" si="305"/>
        <v>4.2820201928130492</v>
      </c>
      <c r="AZ2239" s="7" t="s">
        <v>95</v>
      </c>
      <c r="BA2239">
        <f t="shared" si="306"/>
        <v>30.16</v>
      </c>
      <c r="BB2239">
        <f t="shared" si="307"/>
        <v>2.7812037678130492</v>
      </c>
      <c r="BC2239">
        <f t="shared" si="308"/>
        <v>39</v>
      </c>
      <c r="BD2239">
        <f t="shared" si="309"/>
        <v>1536</v>
      </c>
      <c r="BE2239">
        <f t="shared" si="310"/>
        <v>0.6</v>
      </c>
      <c r="BF2239">
        <f t="shared" si="311"/>
        <v>2.2200000000000002</v>
      </c>
      <c r="BG2239">
        <f t="shared" si="312"/>
        <v>0.06</v>
      </c>
    </row>
    <row r="2240" spans="1:59" x14ac:dyDescent="0.25">
      <c r="A2240">
        <v>1114</v>
      </c>
      <c r="H2240" t="s">
        <v>207</v>
      </c>
      <c r="I2240" t="s">
        <v>268</v>
      </c>
      <c r="M2240" t="s">
        <v>269</v>
      </c>
      <c r="Q2240" t="s">
        <v>207</v>
      </c>
      <c r="R2240">
        <v>25.7</v>
      </c>
      <c r="S2240">
        <v>30.11</v>
      </c>
      <c r="T2240">
        <v>390</v>
      </c>
      <c r="U2240">
        <v>1221</v>
      </c>
      <c r="V2240" t="s">
        <v>207</v>
      </c>
      <c r="W2240" t="s">
        <v>207</v>
      </c>
      <c r="X2240">
        <v>1.2</v>
      </c>
      <c r="Y2240" t="s">
        <v>207</v>
      </c>
      <c r="Z2240" t="s">
        <v>207</v>
      </c>
      <c r="AA2240" t="s">
        <v>207</v>
      </c>
      <c r="AB2240" t="s">
        <v>207</v>
      </c>
      <c r="AC2240" t="s">
        <v>207</v>
      </c>
      <c r="AD2240" t="s">
        <v>207</v>
      </c>
      <c r="AE2240" t="s">
        <v>207</v>
      </c>
      <c r="AG2240">
        <v>-1.7</v>
      </c>
      <c r="AH2240">
        <v>-0.6</v>
      </c>
      <c r="AI2240" t="s">
        <v>207</v>
      </c>
      <c r="AJ2240" t="s">
        <v>207</v>
      </c>
      <c r="AL2240" t="s">
        <v>207</v>
      </c>
      <c r="AQ2240" t="s">
        <v>207</v>
      </c>
      <c r="AR2240" t="s">
        <v>207</v>
      </c>
      <c r="AS2240">
        <v>7.0000000000000007E-2</v>
      </c>
      <c r="AT2240">
        <v>2.31</v>
      </c>
      <c r="AU2240">
        <v>1.23794059</v>
      </c>
      <c r="AV2240" t="s">
        <v>207</v>
      </c>
      <c r="AX2240">
        <f t="shared" si="305"/>
        <v>4.269769791107243</v>
      </c>
      <c r="AZ2240" s="7" t="s">
        <v>95</v>
      </c>
      <c r="BA2240">
        <f t="shared" si="306"/>
        <v>30.11</v>
      </c>
      <c r="BB2240">
        <f t="shared" si="307"/>
        <v>3.031829201107243</v>
      </c>
      <c r="BC2240">
        <f t="shared" si="308"/>
        <v>39</v>
      </c>
      <c r="BD2240">
        <f t="shared" si="309"/>
        <v>1221</v>
      </c>
      <c r="BE2240">
        <f t="shared" si="310"/>
        <v>0.6</v>
      </c>
      <c r="BF2240">
        <f t="shared" si="311"/>
        <v>2.31</v>
      </c>
      <c r="BG2240">
        <f t="shared" si="312"/>
        <v>7.0000000000000007E-2</v>
      </c>
    </row>
    <row r="2241" spans="1:59" x14ac:dyDescent="0.25">
      <c r="A2241">
        <v>1115</v>
      </c>
      <c r="H2241" t="s">
        <v>207</v>
      </c>
      <c r="I2241" t="s">
        <v>268</v>
      </c>
      <c r="M2241" t="s">
        <v>269</v>
      </c>
      <c r="Q2241" t="s">
        <v>207</v>
      </c>
      <c r="R2241">
        <v>24.7</v>
      </c>
      <c r="S2241">
        <v>28.53</v>
      </c>
      <c r="T2241">
        <v>390</v>
      </c>
      <c r="U2241">
        <v>1080</v>
      </c>
      <c r="V2241" t="s">
        <v>207</v>
      </c>
      <c r="W2241" t="s">
        <v>207</v>
      </c>
      <c r="X2241">
        <v>1.19</v>
      </c>
      <c r="Y2241" t="s">
        <v>207</v>
      </c>
      <c r="Z2241" t="s">
        <v>207</v>
      </c>
      <c r="AA2241" t="s">
        <v>207</v>
      </c>
      <c r="AB2241" t="s">
        <v>207</v>
      </c>
      <c r="AC2241" t="s">
        <v>207</v>
      </c>
      <c r="AD2241" t="s">
        <v>207</v>
      </c>
      <c r="AE2241" t="s">
        <v>207</v>
      </c>
      <c r="AG2241">
        <v>-2.0499999999999998</v>
      </c>
      <c r="AH2241">
        <v>-0.5</v>
      </c>
      <c r="AI2241" t="s">
        <v>207</v>
      </c>
      <c r="AJ2241" t="s">
        <v>207</v>
      </c>
      <c r="AL2241" t="s">
        <v>207</v>
      </c>
      <c r="AQ2241" t="s">
        <v>207</v>
      </c>
      <c r="AR2241" t="s">
        <v>207</v>
      </c>
      <c r="AS2241">
        <v>0.08</v>
      </c>
      <c r="AT2241">
        <v>3.34</v>
      </c>
      <c r="AU2241">
        <v>1.4400207730000001</v>
      </c>
      <c r="AV2241" t="s">
        <v>207</v>
      </c>
      <c r="AX2241">
        <f t="shared" si="305"/>
        <v>3.8980288333867734</v>
      </c>
      <c r="AZ2241" s="7" t="s">
        <v>95</v>
      </c>
      <c r="BA2241">
        <f t="shared" si="306"/>
        <v>28.53</v>
      </c>
      <c r="BB2241">
        <f t="shared" si="307"/>
        <v>2.4580080603867733</v>
      </c>
      <c r="BC2241">
        <f t="shared" si="308"/>
        <v>39</v>
      </c>
      <c r="BD2241">
        <f t="shared" si="309"/>
        <v>1080</v>
      </c>
      <c r="BE2241">
        <f t="shared" si="310"/>
        <v>0.5</v>
      </c>
      <c r="BF2241">
        <f t="shared" si="311"/>
        <v>3.34</v>
      </c>
      <c r="BG2241">
        <f t="shared" si="312"/>
        <v>0.08</v>
      </c>
    </row>
    <row r="2242" spans="1:59" x14ac:dyDescent="0.25">
      <c r="A2242">
        <v>1131</v>
      </c>
      <c r="H2242" t="s">
        <v>207</v>
      </c>
      <c r="I2242" t="s">
        <v>268</v>
      </c>
      <c r="M2242" t="s">
        <v>269</v>
      </c>
      <c r="Q2242" t="s">
        <v>207</v>
      </c>
      <c r="R2242">
        <v>28.3</v>
      </c>
      <c r="S2242">
        <v>28.68</v>
      </c>
      <c r="T2242">
        <v>390</v>
      </c>
      <c r="U2242">
        <v>143</v>
      </c>
      <c r="V2242" t="s">
        <v>207</v>
      </c>
      <c r="W2242" t="s">
        <v>207</v>
      </c>
      <c r="X2242">
        <v>0.24</v>
      </c>
      <c r="Y2242" t="s">
        <v>207</v>
      </c>
      <c r="Z2242" t="s">
        <v>207</v>
      </c>
      <c r="AA2242" t="s">
        <v>207</v>
      </c>
      <c r="AB2242" t="s">
        <v>207</v>
      </c>
      <c r="AC2242" t="s">
        <v>207</v>
      </c>
      <c r="AD2242" t="s">
        <v>207</v>
      </c>
      <c r="AE2242" t="s">
        <v>207</v>
      </c>
      <c r="AG2242">
        <v>-2.5</v>
      </c>
      <c r="AH2242">
        <v>-0.45</v>
      </c>
      <c r="AI2242" t="s">
        <v>207</v>
      </c>
      <c r="AJ2242" t="s">
        <v>207</v>
      </c>
      <c r="AL2242" t="s">
        <v>207</v>
      </c>
      <c r="AQ2242" t="s">
        <v>207</v>
      </c>
      <c r="AR2242" t="s">
        <v>207</v>
      </c>
      <c r="AS2242">
        <v>0.01</v>
      </c>
      <c r="AT2242">
        <v>1.26</v>
      </c>
      <c r="AU2242">
        <v>2.8476379629999999</v>
      </c>
      <c r="AV2242" t="s">
        <v>207</v>
      </c>
      <c r="AX2242">
        <f t="shared" ref="AX2242:AX2305" si="313">0.61078*EXP(17.27*BA2242/(BA2242+237.3))</f>
        <v>3.932066728288071</v>
      </c>
      <c r="AZ2242" s="7" t="s">
        <v>95</v>
      </c>
      <c r="BA2242">
        <f t="shared" ref="BA2242:BA2305" si="314">S2242</f>
        <v>28.68</v>
      </c>
      <c r="BB2242">
        <f t="shared" ref="BB2242:BB2305" si="315">AX2242-AU2242</f>
        <v>1.0844287652880711</v>
      </c>
      <c r="BC2242">
        <f t="shared" ref="BC2242:BC2305" si="316">T2242/10</f>
        <v>39</v>
      </c>
      <c r="BD2242">
        <f t="shared" ref="BD2242:BD2305" si="317">U2242</f>
        <v>143</v>
      </c>
      <c r="BE2242">
        <f t="shared" ref="BE2242:BE2305" si="318">-AH2242</f>
        <v>0.45</v>
      </c>
      <c r="BF2242">
        <f t="shared" ref="BF2242:BF2305" si="319">AT2242</f>
        <v>1.26</v>
      </c>
      <c r="BG2242">
        <f t="shared" ref="BG2242:BG2305" si="320">AS2242</f>
        <v>0.01</v>
      </c>
    </row>
    <row r="2243" spans="1:59" x14ac:dyDescent="0.25">
      <c r="A2243">
        <v>1132</v>
      </c>
      <c r="H2243" t="s">
        <v>207</v>
      </c>
      <c r="I2243" t="s">
        <v>268</v>
      </c>
      <c r="M2243" t="s">
        <v>269</v>
      </c>
      <c r="Q2243" t="s">
        <v>207</v>
      </c>
      <c r="R2243">
        <v>28.3</v>
      </c>
      <c r="S2243">
        <v>28.55</v>
      </c>
      <c r="T2243">
        <v>390</v>
      </c>
      <c r="U2243">
        <v>106</v>
      </c>
      <c r="V2243" t="s">
        <v>207</v>
      </c>
      <c r="W2243" t="s">
        <v>207</v>
      </c>
      <c r="X2243">
        <v>0.19</v>
      </c>
      <c r="Y2243" t="s">
        <v>207</v>
      </c>
      <c r="Z2243" t="s">
        <v>207</v>
      </c>
      <c r="AA2243" t="s">
        <v>207</v>
      </c>
      <c r="AB2243" t="s">
        <v>207</v>
      </c>
      <c r="AC2243" t="s">
        <v>207</v>
      </c>
      <c r="AD2243" t="s">
        <v>207</v>
      </c>
      <c r="AE2243" t="s">
        <v>207</v>
      </c>
      <c r="AG2243">
        <v>-1.8</v>
      </c>
      <c r="AH2243">
        <v>-0.45</v>
      </c>
      <c r="AI2243" t="s">
        <v>207</v>
      </c>
      <c r="AJ2243" t="s">
        <v>207</v>
      </c>
      <c r="AL2243" t="s">
        <v>207</v>
      </c>
      <c r="AQ2243" t="s">
        <v>207</v>
      </c>
      <c r="AR2243" t="s">
        <v>207</v>
      </c>
      <c r="AS2243">
        <v>0.01</v>
      </c>
      <c r="AT2243">
        <v>1.33</v>
      </c>
      <c r="AU2243">
        <v>1.5033631279999999</v>
      </c>
      <c r="AV2243" t="s">
        <v>207</v>
      </c>
      <c r="AX2243">
        <f t="shared" si="313"/>
        <v>3.9025523514859728</v>
      </c>
      <c r="AZ2243" s="7" t="s">
        <v>95</v>
      </c>
      <c r="BA2243">
        <f t="shared" si="314"/>
        <v>28.55</v>
      </c>
      <c r="BB2243">
        <f t="shared" si="315"/>
        <v>2.3991892234859726</v>
      </c>
      <c r="BC2243">
        <f t="shared" si="316"/>
        <v>39</v>
      </c>
      <c r="BD2243">
        <f t="shared" si="317"/>
        <v>106</v>
      </c>
      <c r="BE2243">
        <f t="shared" si="318"/>
        <v>0.45</v>
      </c>
      <c r="BF2243">
        <f t="shared" si="319"/>
        <v>1.33</v>
      </c>
      <c r="BG2243">
        <f t="shared" si="320"/>
        <v>0.01</v>
      </c>
    </row>
    <row r="2244" spans="1:59" x14ac:dyDescent="0.25">
      <c r="A2244">
        <v>1143</v>
      </c>
      <c r="H2244" t="s">
        <v>207</v>
      </c>
      <c r="I2244" t="s">
        <v>268</v>
      </c>
      <c r="M2244" t="s">
        <v>269</v>
      </c>
      <c r="Q2244" t="s">
        <v>207</v>
      </c>
      <c r="R2244">
        <v>26.1</v>
      </c>
      <c r="S2244">
        <v>30.13</v>
      </c>
      <c r="T2244">
        <v>390</v>
      </c>
      <c r="U2244">
        <v>1007</v>
      </c>
      <c r="V2244" t="s">
        <v>207</v>
      </c>
      <c r="W2244" t="s">
        <v>207</v>
      </c>
      <c r="X2244">
        <v>0.71</v>
      </c>
      <c r="Y2244" t="s">
        <v>207</v>
      </c>
      <c r="Z2244" t="s">
        <v>207</v>
      </c>
      <c r="AA2244" t="s">
        <v>207</v>
      </c>
      <c r="AB2244" t="s">
        <v>207</v>
      </c>
      <c r="AC2244" t="s">
        <v>207</v>
      </c>
      <c r="AD2244" t="s">
        <v>207</v>
      </c>
      <c r="AE2244" t="s">
        <v>207</v>
      </c>
      <c r="AG2244">
        <v>-1.85</v>
      </c>
      <c r="AH2244">
        <v>-0.2</v>
      </c>
      <c r="AI2244" t="s">
        <v>207</v>
      </c>
      <c r="AJ2244" t="s">
        <v>207</v>
      </c>
      <c r="AL2244" t="s">
        <v>207</v>
      </c>
      <c r="AQ2244" t="s">
        <v>207</v>
      </c>
      <c r="AR2244" t="s">
        <v>207</v>
      </c>
      <c r="AS2244">
        <v>0.04</v>
      </c>
      <c r="AT2244">
        <v>3.15</v>
      </c>
      <c r="AU2244">
        <v>1.290206008</v>
      </c>
      <c r="AV2244" t="s">
        <v>207</v>
      </c>
      <c r="AX2244">
        <f t="shared" si="313"/>
        <v>4.274666290051317</v>
      </c>
      <c r="AZ2244" s="7" t="s">
        <v>95</v>
      </c>
      <c r="BA2244">
        <f t="shared" si="314"/>
        <v>30.13</v>
      </c>
      <c r="BB2244">
        <f t="shared" si="315"/>
        <v>2.9844602820513169</v>
      </c>
      <c r="BC2244">
        <f t="shared" si="316"/>
        <v>39</v>
      </c>
      <c r="BD2244">
        <f t="shared" si="317"/>
        <v>1007</v>
      </c>
      <c r="BE2244">
        <f t="shared" si="318"/>
        <v>0.2</v>
      </c>
      <c r="BF2244">
        <f t="shared" si="319"/>
        <v>3.15</v>
      </c>
      <c r="BG2244">
        <f t="shared" si="320"/>
        <v>0.04</v>
      </c>
    </row>
    <row r="2245" spans="1:59" x14ac:dyDescent="0.25">
      <c r="A2245">
        <v>1153</v>
      </c>
      <c r="H2245" t="s">
        <v>207</v>
      </c>
      <c r="I2245" t="s">
        <v>268</v>
      </c>
      <c r="M2245" t="s">
        <v>269</v>
      </c>
      <c r="Q2245" t="s">
        <v>207</v>
      </c>
      <c r="R2245">
        <v>34.9</v>
      </c>
      <c r="S2245">
        <v>41.4</v>
      </c>
      <c r="T2245">
        <v>390</v>
      </c>
      <c r="U2245">
        <v>1680</v>
      </c>
      <c r="V2245" t="s">
        <v>207</v>
      </c>
      <c r="W2245" t="s">
        <v>207</v>
      </c>
      <c r="X2245">
        <v>1.28</v>
      </c>
      <c r="Y2245" t="s">
        <v>207</v>
      </c>
      <c r="Z2245" t="s">
        <v>207</v>
      </c>
      <c r="AA2245" t="s">
        <v>207</v>
      </c>
      <c r="AB2245" t="s">
        <v>207</v>
      </c>
      <c r="AC2245" t="s">
        <v>207</v>
      </c>
      <c r="AD2245" t="s">
        <v>207</v>
      </c>
      <c r="AE2245" t="s">
        <v>207</v>
      </c>
      <c r="AG2245">
        <v>-1.6</v>
      </c>
      <c r="AH2245">
        <v>-0.45</v>
      </c>
      <c r="AI2245" t="s">
        <v>207</v>
      </c>
      <c r="AJ2245" t="s">
        <v>207</v>
      </c>
      <c r="AL2245" t="s">
        <v>207</v>
      </c>
      <c r="AQ2245" t="s">
        <v>207</v>
      </c>
      <c r="AR2245" t="s">
        <v>207</v>
      </c>
      <c r="AS2245">
        <v>0.03</v>
      </c>
      <c r="AT2245">
        <v>1.54</v>
      </c>
      <c r="AU2245">
        <v>4.9302533400000002</v>
      </c>
      <c r="AV2245" t="s">
        <v>207</v>
      </c>
      <c r="AX2245">
        <f t="shared" si="313"/>
        <v>7.9437480440706407</v>
      </c>
      <c r="AZ2245" s="7" t="s">
        <v>95</v>
      </c>
      <c r="BA2245">
        <f t="shared" si="314"/>
        <v>41.4</v>
      </c>
      <c r="BB2245">
        <f t="shared" si="315"/>
        <v>3.0134947040706406</v>
      </c>
      <c r="BC2245">
        <f t="shared" si="316"/>
        <v>39</v>
      </c>
      <c r="BD2245">
        <f t="shared" si="317"/>
        <v>1680</v>
      </c>
      <c r="BE2245">
        <f t="shared" si="318"/>
        <v>0.45</v>
      </c>
      <c r="BF2245">
        <f t="shared" si="319"/>
        <v>1.54</v>
      </c>
      <c r="BG2245">
        <f t="shared" si="320"/>
        <v>0.03</v>
      </c>
    </row>
    <row r="2246" spans="1:59" x14ac:dyDescent="0.25">
      <c r="A2246">
        <v>1154</v>
      </c>
      <c r="H2246" t="s">
        <v>207</v>
      </c>
      <c r="I2246" t="s">
        <v>268</v>
      </c>
      <c r="M2246" t="s">
        <v>269</v>
      </c>
      <c r="Q2246" t="s">
        <v>207</v>
      </c>
      <c r="R2246">
        <v>34.200000000000003</v>
      </c>
      <c r="S2246">
        <v>41.2</v>
      </c>
      <c r="T2246">
        <v>390</v>
      </c>
      <c r="U2246">
        <v>1800</v>
      </c>
      <c r="V2246" t="s">
        <v>207</v>
      </c>
      <c r="W2246" t="s">
        <v>207</v>
      </c>
      <c r="X2246">
        <v>1.35</v>
      </c>
      <c r="Y2246" t="s">
        <v>207</v>
      </c>
      <c r="Z2246" t="s">
        <v>207</v>
      </c>
      <c r="AA2246" t="s">
        <v>207</v>
      </c>
      <c r="AB2246" t="s">
        <v>207</v>
      </c>
      <c r="AC2246" t="s">
        <v>207</v>
      </c>
      <c r="AD2246" t="s">
        <v>207</v>
      </c>
      <c r="AE2246" t="s">
        <v>207</v>
      </c>
      <c r="AG2246">
        <v>-1.8</v>
      </c>
      <c r="AH2246">
        <v>-0.5</v>
      </c>
      <c r="AI2246" t="s">
        <v>207</v>
      </c>
      <c r="AJ2246" t="s">
        <v>207</v>
      </c>
      <c r="AL2246" t="s">
        <v>207</v>
      </c>
      <c r="AQ2246" t="s">
        <v>207</v>
      </c>
      <c r="AR2246" t="s">
        <v>207</v>
      </c>
      <c r="AS2246">
        <v>0.03</v>
      </c>
      <c r="AT2246">
        <v>1.1299999999999999</v>
      </c>
      <c r="AU2246">
        <v>4.8564268349999997</v>
      </c>
      <c r="AV2246" t="s">
        <v>207</v>
      </c>
      <c r="AX2246">
        <f t="shared" si="313"/>
        <v>7.8603045773396278</v>
      </c>
      <c r="AZ2246" s="7" t="s">
        <v>95</v>
      </c>
      <c r="BA2246">
        <f t="shared" si="314"/>
        <v>41.2</v>
      </c>
      <c r="BB2246">
        <f t="shared" si="315"/>
        <v>3.0038777423396281</v>
      </c>
      <c r="BC2246">
        <f t="shared" si="316"/>
        <v>39</v>
      </c>
      <c r="BD2246">
        <f t="shared" si="317"/>
        <v>1800</v>
      </c>
      <c r="BE2246">
        <f t="shared" si="318"/>
        <v>0.5</v>
      </c>
      <c r="BF2246">
        <f t="shared" si="319"/>
        <v>1.1299999999999999</v>
      </c>
      <c r="BG2246">
        <f t="shared" si="320"/>
        <v>0.03</v>
      </c>
    </row>
    <row r="2247" spans="1:59" x14ac:dyDescent="0.25">
      <c r="A2247">
        <v>1156</v>
      </c>
      <c r="H2247" t="s">
        <v>207</v>
      </c>
      <c r="I2247" t="s">
        <v>268</v>
      </c>
      <c r="M2247" t="s">
        <v>269</v>
      </c>
      <c r="Q2247" t="s">
        <v>207</v>
      </c>
      <c r="R2247">
        <v>33.4</v>
      </c>
      <c r="S2247">
        <v>40.450000000000003</v>
      </c>
      <c r="T2247">
        <v>390</v>
      </c>
      <c r="U2247">
        <v>1784</v>
      </c>
      <c r="V2247" t="s">
        <v>207</v>
      </c>
      <c r="W2247" t="s">
        <v>207</v>
      </c>
      <c r="X2247">
        <v>1.23</v>
      </c>
      <c r="Y2247" t="s">
        <v>207</v>
      </c>
      <c r="Z2247" t="s">
        <v>207</v>
      </c>
      <c r="AA2247" t="s">
        <v>207</v>
      </c>
      <c r="AB2247" t="s">
        <v>207</v>
      </c>
      <c r="AC2247" t="s">
        <v>207</v>
      </c>
      <c r="AD2247" t="s">
        <v>207</v>
      </c>
      <c r="AE2247" t="s">
        <v>207</v>
      </c>
      <c r="AG2247">
        <v>-1.5</v>
      </c>
      <c r="AH2247">
        <v>-0.9</v>
      </c>
      <c r="AI2247" t="s">
        <v>207</v>
      </c>
      <c r="AJ2247" t="s">
        <v>207</v>
      </c>
      <c r="AL2247" t="s">
        <v>207</v>
      </c>
      <c r="AQ2247" t="s">
        <v>207</v>
      </c>
      <c r="AR2247" t="s">
        <v>207</v>
      </c>
      <c r="AS2247">
        <v>0.03</v>
      </c>
      <c r="AT2247">
        <v>3.18</v>
      </c>
      <c r="AU2247">
        <v>4.5688494569999998</v>
      </c>
      <c r="AV2247" t="s">
        <v>207</v>
      </c>
      <c r="AX2247">
        <f t="shared" si="313"/>
        <v>7.5540999890671685</v>
      </c>
      <c r="AZ2247" s="7" t="s">
        <v>95</v>
      </c>
      <c r="BA2247">
        <f t="shared" si="314"/>
        <v>40.450000000000003</v>
      </c>
      <c r="BB2247">
        <f t="shared" si="315"/>
        <v>2.9852505320671687</v>
      </c>
      <c r="BC2247">
        <f t="shared" si="316"/>
        <v>39</v>
      </c>
      <c r="BD2247">
        <f t="shared" si="317"/>
        <v>1784</v>
      </c>
      <c r="BE2247">
        <f t="shared" si="318"/>
        <v>0.9</v>
      </c>
      <c r="BF2247">
        <f t="shared" si="319"/>
        <v>3.18</v>
      </c>
      <c r="BG2247">
        <f t="shared" si="320"/>
        <v>0.03</v>
      </c>
    </row>
    <row r="2248" spans="1:59" x14ac:dyDescent="0.25">
      <c r="A2248">
        <v>1158</v>
      </c>
      <c r="H2248" t="s">
        <v>207</v>
      </c>
      <c r="I2248" t="s">
        <v>268</v>
      </c>
      <c r="M2248" t="s">
        <v>269</v>
      </c>
      <c r="Q2248" t="s">
        <v>207</v>
      </c>
      <c r="R2248">
        <v>30.4</v>
      </c>
      <c r="S2248">
        <v>36.549999999999997</v>
      </c>
      <c r="T2248">
        <v>390</v>
      </c>
      <c r="U2248">
        <v>1818</v>
      </c>
      <c r="V2248" t="s">
        <v>207</v>
      </c>
      <c r="W2248" t="s">
        <v>207</v>
      </c>
      <c r="X2248">
        <v>2.21</v>
      </c>
      <c r="Y2248" t="s">
        <v>207</v>
      </c>
      <c r="Z2248" t="s">
        <v>207</v>
      </c>
      <c r="AA2248" t="s">
        <v>207</v>
      </c>
      <c r="AB2248" t="s">
        <v>207</v>
      </c>
      <c r="AC2248" t="s">
        <v>207</v>
      </c>
      <c r="AD2248" t="s">
        <v>207</v>
      </c>
      <c r="AE2248" t="s">
        <v>207</v>
      </c>
      <c r="AG2248">
        <v>-1.3</v>
      </c>
      <c r="AH2248">
        <v>-0.5</v>
      </c>
      <c r="AI2248" t="s">
        <v>207</v>
      </c>
      <c r="AJ2248" t="s">
        <v>207</v>
      </c>
      <c r="AL2248" t="s">
        <v>207</v>
      </c>
      <c r="AQ2248" t="s">
        <v>207</v>
      </c>
      <c r="AR2248" t="s">
        <v>207</v>
      </c>
      <c r="AS2248">
        <v>0.09</v>
      </c>
      <c r="AT2248">
        <v>4.32</v>
      </c>
      <c r="AU2248">
        <v>3.1514873689999998</v>
      </c>
      <c r="AV2248" t="s">
        <v>207</v>
      </c>
      <c r="AX2248">
        <f t="shared" si="313"/>
        <v>6.1224390394500432</v>
      </c>
      <c r="AZ2248" s="7" t="s">
        <v>95</v>
      </c>
      <c r="BA2248">
        <f t="shared" si="314"/>
        <v>36.549999999999997</v>
      </c>
      <c r="BB2248">
        <f t="shared" si="315"/>
        <v>2.9709516704500434</v>
      </c>
      <c r="BC2248">
        <f t="shared" si="316"/>
        <v>39</v>
      </c>
      <c r="BD2248">
        <f t="shared" si="317"/>
        <v>1818</v>
      </c>
      <c r="BE2248">
        <f t="shared" si="318"/>
        <v>0.5</v>
      </c>
      <c r="BF2248">
        <f t="shared" si="319"/>
        <v>4.32</v>
      </c>
      <c r="BG2248">
        <f t="shared" si="320"/>
        <v>0.09</v>
      </c>
    </row>
    <row r="2249" spans="1:59" x14ac:dyDescent="0.25">
      <c r="A2249">
        <v>1159</v>
      </c>
      <c r="H2249" t="s">
        <v>207</v>
      </c>
      <c r="I2249" t="s">
        <v>268</v>
      </c>
      <c r="M2249" t="s">
        <v>269</v>
      </c>
      <c r="Q2249" t="s">
        <v>207</v>
      </c>
      <c r="R2249">
        <v>29.5</v>
      </c>
      <c r="S2249">
        <v>35.549999999999997</v>
      </c>
      <c r="T2249">
        <v>390</v>
      </c>
      <c r="U2249">
        <v>1823</v>
      </c>
      <c r="V2249" t="s">
        <v>207</v>
      </c>
      <c r="W2249" t="s">
        <v>207</v>
      </c>
      <c r="X2249">
        <v>2.27</v>
      </c>
      <c r="Y2249" t="s">
        <v>207</v>
      </c>
      <c r="Z2249" t="s">
        <v>207</v>
      </c>
      <c r="AA2249" t="s">
        <v>207</v>
      </c>
      <c r="AB2249" t="s">
        <v>207</v>
      </c>
      <c r="AC2249" t="s">
        <v>207</v>
      </c>
      <c r="AD2249" t="s">
        <v>207</v>
      </c>
      <c r="AE2249" t="s">
        <v>207</v>
      </c>
      <c r="AG2249">
        <v>-1.4</v>
      </c>
      <c r="AH2249">
        <v>-0.9</v>
      </c>
      <c r="AI2249" t="s">
        <v>207</v>
      </c>
      <c r="AJ2249" t="s">
        <v>207</v>
      </c>
      <c r="AL2249" t="s">
        <v>207</v>
      </c>
      <c r="AQ2249" t="s">
        <v>207</v>
      </c>
      <c r="AR2249" t="s">
        <v>207</v>
      </c>
      <c r="AS2249">
        <v>0.11</v>
      </c>
      <c r="AT2249">
        <v>7.34</v>
      </c>
      <c r="AU2249">
        <v>2.8036062820000001</v>
      </c>
      <c r="AV2249" t="s">
        <v>207</v>
      </c>
      <c r="AX2249">
        <f t="shared" si="313"/>
        <v>5.7956839298566543</v>
      </c>
      <c r="AZ2249" s="7" t="s">
        <v>95</v>
      </c>
      <c r="BA2249">
        <f t="shared" si="314"/>
        <v>35.549999999999997</v>
      </c>
      <c r="BB2249">
        <f t="shared" si="315"/>
        <v>2.9920776478566542</v>
      </c>
      <c r="BC2249">
        <f t="shared" si="316"/>
        <v>39</v>
      </c>
      <c r="BD2249">
        <f t="shared" si="317"/>
        <v>1823</v>
      </c>
      <c r="BE2249">
        <f t="shared" si="318"/>
        <v>0.9</v>
      </c>
      <c r="BF2249">
        <f t="shared" si="319"/>
        <v>7.34</v>
      </c>
      <c r="BG2249">
        <f t="shared" si="320"/>
        <v>0.11</v>
      </c>
    </row>
    <row r="2250" spans="1:59" x14ac:dyDescent="0.25">
      <c r="A2250">
        <v>1160</v>
      </c>
      <c r="H2250" t="s">
        <v>207</v>
      </c>
      <c r="I2250" t="s">
        <v>268</v>
      </c>
      <c r="M2250" t="s">
        <v>269</v>
      </c>
      <c r="Q2250" t="s">
        <v>207</v>
      </c>
      <c r="R2250">
        <v>31.5</v>
      </c>
      <c r="S2250">
        <v>34.54</v>
      </c>
      <c r="T2250">
        <v>390</v>
      </c>
      <c r="U2250">
        <v>1283</v>
      </c>
      <c r="V2250" t="s">
        <v>207</v>
      </c>
      <c r="W2250" t="s">
        <v>207</v>
      </c>
      <c r="X2250">
        <v>2.68</v>
      </c>
      <c r="Y2250" t="s">
        <v>207</v>
      </c>
      <c r="Z2250" t="s">
        <v>207</v>
      </c>
      <c r="AA2250" t="s">
        <v>207</v>
      </c>
      <c r="AB2250" t="s">
        <v>207</v>
      </c>
      <c r="AC2250" t="s">
        <v>207</v>
      </c>
      <c r="AD2250" t="s">
        <v>207</v>
      </c>
      <c r="AE2250" t="s">
        <v>207</v>
      </c>
      <c r="AG2250">
        <v>-1.7</v>
      </c>
      <c r="AH2250">
        <v>-0.45</v>
      </c>
      <c r="AI2250" t="s">
        <v>207</v>
      </c>
      <c r="AJ2250" t="s">
        <v>207</v>
      </c>
      <c r="AL2250" t="s">
        <v>207</v>
      </c>
      <c r="AQ2250" t="s">
        <v>207</v>
      </c>
      <c r="AR2250" t="s">
        <v>207</v>
      </c>
      <c r="AS2250">
        <v>0.16</v>
      </c>
      <c r="AT2250">
        <v>5.03</v>
      </c>
      <c r="AU2250">
        <v>2.4880176110000001</v>
      </c>
      <c r="AV2250" t="s">
        <v>207</v>
      </c>
      <c r="AX2250">
        <f t="shared" si="313"/>
        <v>5.4811139714988455</v>
      </c>
      <c r="AZ2250" s="7" t="s">
        <v>95</v>
      </c>
      <c r="BA2250">
        <f t="shared" si="314"/>
        <v>34.54</v>
      </c>
      <c r="BB2250">
        <f t="shared" si="315"/>
        <v>2.9930963604988454</v>
      </c>
      <c r="BC2250">
        <f t="shared" si="316"/>
        <v>39</v>
      </c>
      <c r="BD2250">
        <f t="shared" si="317"/>
        <v>1283</v>
      </c>
      <c r="BE2250">
        <f t="shared" si="318"/>
        <v>0.45</v>
      </c>
      <c r="BF2250">
        <f t="shared" si="319"/>
        <v>5.03</v>
      </c>
      <c r="BG2250">
        <f t="shared" si="320"/>
        <v>0.16</v>
      </c>
    </row>
    <row r="2251" spans="1:59" x14ac:dyDescent="0.25">
      <c r="A2251">
        <v>1165</v>
      </c>
      <c r="H2251" t="s">
        <v>207</v>
      </c>
      <c r="I2251" t="s">
        <v>268</v>
      </c>
      <c r="M2251" t="s">
        <v>269</v>
      </c>
      <c r="Q2251" t="s">
        <v>207</v>
      </c>
      <c r="R2251">
        <v>31</v>
      </c>
      <c r="S2251">
        <v>33.479999999999997</v>
      </c>
      <c r="T2251">
        <v>390</v>
      </c>
      <c r="U2251">
        <v>840</v>
      </c>
      <c r="V2251" t="s">
        <v>207</v>
      </c>
      <c r="W2251" t="s">
        <v>207</v>
      </c>
      <c r="X2251">
        <v>1.31</v>
      </c>
      <c r="Y2251" t="s">
        <v>207</v>
      </c>
      <c r="Z2251" t="s">
        <v>207</v>
      </c>
      <c r="AA2251" t="s">
        <v>207</v>
      </c>
      <c r="AB2251" t="s">
        <v>207</v>
      </c>
      <c r="AC2251" t="s">
        <v>207</v>
      </c>
      <c r="AD2251" t="s">
        <v>207</v>
      </c>
      <c r="AE2251" t="s">
        <v>207</v>
      </c>
      <c r="AG2251">
        <v>-1.1499999999999999</v>
      </c>
      <c r="AH2251">
        <v>-0.5</v>
      </c>
      <c r="AI2251" t="s">
        <v>207</v>
      </c>
      <c r="AJ2251" t="s">
        <v>207</v>
      </c>
      <c r="AL2251" t="s">
        <v>207</v>
      </c>
      <c r="AQ2251" t="s">
        <v>207</v>
      </c>
      <c r="AR2251" t="s">
        <v>207</v>
      </c>
      <c r="AS2251">
        <v>7.0000000000000007E-2</v>
      </c>
      <c r="AT2251">
        <v>4.82</v>
      </c>
      <c r="AU2251">
        <v>2.1629554209999999</v>
      </c>
      <c r="AV2251" t="s">
        <v>207</v>
      </c>
      <c r="AX2251">
        <f t="shared" si="313"/>
        <v>5.1670032212325072</v>
      </c>
      <c r="AZ2251" s="7" t="s">
        <v>95</v>
      </c>
      <c r="BA2251">
        <f t="shared" si="314"/>
        <v>33.479999999999997</v>
      </c>
      <c r="BB2251">
        <f t="shared" si="315"/>
        <v>3.0040478002325073</v>
      </c>
      <c r="BC2251">
        <f t="shared" si="316"/>
        <v>39</v>
      </c>
      <c r="BD2251">
        <f t="shared" si="317"/>
        <v>840</v>
      </c>
      <c r="BE2251">
        <f t="shared" si="318"/>
        <v>0.5</v>
      </c>
      <c r="BF2251">
        <f t="shared" si="319"/>
        <v>4.82</v>
      </c>
      <c r="BG2251">
        <f t="shared" si="320"/>
        <v>7.0000000000000007E-2</v>
      </c>
    </row>
    <row r="2252" spans="1:59" x14ac:dyDescent="0.25">
      <c r="A2252">
        <v>1169</v>
      </c>
      <c r="H2252" t="s">
        <v>207</v>
      </c>
      <c r="I2252" t="s">
        <v>268</v>
      </c>
      <c r="M2252" t="s">
        <v>269</v>
      </c>
      <c r="Q2252" t="s">
        <v>207</v>
      </c>
      <c r="R2252">
        <v>31</v>
      </c>
      <c r="S2252">
        <v>30.82</v>
      </c>
      <c r="T2252">
        <v>390</v>
      </c>
      <c r="U2252">
        <v>234</v>
      </c>
      <c r="V2252" t="s">
        <v>207</v>
      </c>
      <c r="W2252" t="s">
        <v>207</v>
      </c>
      <c r="X2252">
        <v>1.19</v>
      </c>
      <c r="Y2252" t="s">
        <v>207</v>
      </c>
      <c r="Z2252" t="s">
        <v>207</v>
      </c>
      <c r="AA2252" t="s">
        <v>207</v>
      </c>
      <c r="AB2252" t="s">
        <v>207</v>
      </c>
      <c r="AC2252" t="s">
        <v>207</v>
      </c>
      <c r="AD2252" t="s">
        <v>207</v>
      </c>
      <c r="AE2252" t="s">
        <v>207</v>
      </c>
      <c r="AG2252">
        <v>-1.2</v>
      </c>
      <c r="AH2252">
        <v>-0.45</v>
      </c>
      <c r="AI2252" t="s">
        <v>207</v>
      </c>
      <c r="AJ2252" t="s">
        <v>207</v>
      </c>
      <c r="AL2252" t="s">
        <v>207</v>
      </c>
      <c r="AQ2252" t="s">
        <v>207</v>
      </c>
      <c r="AR2252" t="s">
        <v>207</v>
      </c>
      <c r="AS2252">
        <v>0.11</v>
      </c>
      <c r="AT2252">
        <v>5.84</v>
      </c>
      <c r="AU2252">
        <v>1.410642269</v>
      </c>
      <c r="AV2252" t="s">
        <v>207</v>
      </c>
      <c r="AX2252">
        <f t="shared" si="313"/>
        <v>4.4466129510364665</v>
      </c>
      <c r="AZ2252" s="7" t="s">
        <v>95</v>
      </c>
      <c r="BA2252">
        <f t="shared" si="314"/>
        <v>30.82</v>
      </c>
      <c r="BB2252">
        <f t="shared" si="315"/>
        <v>3.0359706820364663</v>
      </c>
      <c r="BC2252">
        <f t="shared" si="316"/>
        <v>39</v>
      </c>
      <c r="BD2252">
        <f t="shared" si="317"/>
        <v>234</v>
      </c>
      <c r="BE2252">
        <f t="shared" si="318"/>
        <v>0.45</v>
      </c>
      <c r="BF2252">
        <f t="shared" si="319"/>
        <v>5.84</v>
      </c>
      <c r="BG2252">
        <f t="shared" si="320"/>
        <v>0.11</v>
      </c>
    </row>
    <row r="2253" spans="1:59" x14ac:dyDescent="0.25">
      <c r="A2253">
        <v>1182</v>
      </c>
      <c r="H2253" t="s">
        <v>207</v>
      </c>
      <c r="I2253" t="s">
        <v>268</v>
      </c>
      <c r="M2253" t="s">
        <v>269</v>
      </c>
      <c r="Q2253" t="s">
        <v>207</v>
      </c>
      <c r="R2253">
        <v>32.1</v>
      </c>
      <c r="S2253">
        <v>35.78</v>
      </c>
      <c r="T2253">
        <v>390</v>
      </c>
      <c r="U2253">
        <v>1184</v>
      </c>
      <c r="V2253" t="s">
        <v>207</v>
      </c>
      <c r="W2253" t="s">
        <v>207</v>
      </c>
      <c r="X2253">
        <v>1.73</v>
      </c>
      <c r="Y2253" t="s">
        <v>207</v>
      </c>
      <c r="Z2253" t="s">
        <v>207</v>
      </c>
      <c r="AA2253" t="s">
        <v>207</v>
      </c>
      <c r="AB2253" t="s">
        <v>207</v>
      </c>
      <c r="AC2253" t="s">
        <v>207</v>
      </c>
      <c r="AD2253" t="s">
        <v>207</v>
      </c>
      <c r="AE2253" t="s">
        <v>207</v>
      </c>
      <c r="AG2253">
        <v>-1.25</v>
      </c>
      <c r="AH2253">
        <v>-0.45</v>
      </c>
      <c r="AI2253" t="s">
        <v>207</v>
      </c>
      <c r="AJ2253" t="s">
        <v>207</v>
      </c>
      <c r="AL2253" t="s">
        <v>207</v>
      </c>
      <c r="AQ2253" t="s">
        <v>207</v>
      </c>
      <c r="AR2253" t="s">
        <v>207</v>
      </c>
      <c r="AS2253">
        <v>7.0000000000000007E-2</v>
      </c>
      <c r="AT2253">
        <v>4.6900000000000004</v>
      </c>
      <c r="AU2253">
        <v>2.8476379629999999</v>
      </c>
      <c r="AV2253" t="s">
        <v>207</v>
      </c>
      <c r="AX2253">
        <f t="shared" si="313"/>
        <v>5.8694673268991728</v>
      </c>
      <c r="AZ2253" s="7" t="s">
        <v>95</v>
      </c>
      <c r="BA2253">
        <f t="shared" si="314"/>
        <v>35.78</v>
      </c>
      <c r="BB2253">
        <f t="shared" si="315"/>
        <v>3.0218293638991729</v>
      </c>
      <c r="BC2253">
        <f t="shared" si="316"/>
        <v>39</v>
      </c>
      <c r="BD2253">
        <f t="shared" si="317"/>
        <v>1184</v>
      </c>
      <c r="BE2253">
        <f t="shared" si="318"/>
        <v>0.45</v>
      </c>
      <c r="BF2253">
        <f t="shared" si="319"/>
        <v>4.6900000000000004</v>
      </c>
      <c r="BG2253">
        <f t="shared" si="320"/>
        <v>7.0000000000000007E-2</v>
      </c>
    </row>
    <row r="2254" spans="1:59" x14ac:dyDescent="0.25">
      <c r="A2254">
        <v>1183</v>
      </c>
      <c r="H2254" t="s">
        <v>207</v>
      </c>
      <c r="I2254" t="s">
        <v>268</v>
      </c>
      <c r="M2254" t="s">
        <v>269</v>
      </c>
      <c r="Q2254" t="s">
        <v>207</v>
      </c>
      <c r="R2254">
        <v>29.2</v>
      </c>
      <c r="S2254">
        <v>32.64</v>
      </c>
      <c r="T2254">
        <v>390</v>
      </c>
      <c r="U2254">
        <v>978</v>
      </c>
      <c r="V2254" t="s">
        <v>207</v>
      </c>
      <c r="W2254" t="s">
        <v>207</v>
      </c>
      <c r="X2254">
        <v>1.05</v>
      </c>
      <c r="Y2254" t="s">
        <v>207</v>
      </c>
      <c r="Z2254" t="s">
        <v>207</v>
      </c>
      <c r="AA2254" t="s">
        <v>207</v>
      </c>
      <c r="AB2254" t="s">
        <v>207</v>
      </c>
      <c r="AC2254" t="s">
        <v>207</v>
      </c>
      <c r="AD2254" t="s">
        <v>207</v>
      </c>
      <c r="AE2254" t="s">
        <v>207</v>
      </c>
      <c r="AG2254">
        <v>-1.45</v>
      </c>
      <c r="AH2254">
        <v>-0.47499999999999998</v>
      </c>
      <c r="AI2254" t="s">
        <v>207</v>
      </c>
      <c r="AJ2254" t="s">
        <v>207</v>
      </c>
      <c r="AL2254" t="s">
        <v>207</v>
      </c>
      <c r="AQ2254" t="s">
        <v>207</v>
      </c>
      <c r="AR2254" t="s">
        <v>207</v>
      </c>
      <c r="AS2254">
        <v>7.0000000000000007E-2</v>
      </c>
      <c r="AT2254">
        <v>4.63</v>
      </c>
      <c r="AU2254">
        <v>1.934575707</v>
      </c>
      <c r="AV2254" t="s">
        <v>207</v>
      </c>
      <c r="AX2254">
        <f t="shared" si="313"/>
        <v>4.9292986132122421</v>
      </c>
      <c r="AZ2254" s="7" t="s">
        <v>95</v>
      </c>
      <c r="BA2254">
        <f t="shared" si="314"/>
        <v>32.64</v>
      </c>
      <c r="BB2254">
        <f t="shared" si="315"/>
        <v>2.994722906212242</v>
      </c>
      <c r="BC2254">
        <f t="shared" si="316"/>
        <v>39</v>
      </c>
      <c r="BD2254">
        <f t="shared" si="317"/>
        <v>978</v>
      </c>
      <c r="BE2254">
        <f t="shared" si="318"/>
        <v>0.47499999999999998</v>
      </c>
      <c r="BF2254">
        <f t="shared" si="319"/>
        <v>4.63</v>
      </c>
      <c r="BG2254">
        <f t="shared" si="320"/>
        <v>7.0000000000000007E-2</v>
      </c>
    </row>
    <row r="2255" spans="1:59" x14ac:dyDescent="0.25">
      <c r="A2255">
        <v>1185</v>
      </c>
      <c r="H2255" t="s">
        <v>207</v>
      </c>
      <c r="I2255" t="s">
        <v>268</v>
      </c>
      <c r="M2255" t="s">
        <v>269</v>
      </c>
      <c r="Q2255" t="s">
        <v>207</v>
      </c>
      <c r="R2255">
        <v>31.7</v>
      </c>
      <c r="S2255">
        <v>34.54</v>
      </c>
      <c r="T2255">
        <v>390</v>
      </c>
      <c r="U2255">
        <v>1064</v>
      </c>
      <c r="V2255" t="s">
        <v>207</v>
      </c>
      <c r="W2255" t="s">
        <v>207</v>
      </c>
      <c r="X2255">
        <v>1.94</v>
      </c>
      <c r="Y2255" t="s">
        <v>207</v>
      </c>
      <c r="Z2255" t="s">
        <v>207</v>
      </c>
      <c r="AA2255" t="s">
        <v>207</v>
      </c>
      <c r="AB2255" t="s">
        <v>207</v>
      </c>
      <c r="AC2255" t="s">
        <v>207</v>
      </c>
      <c r="AD2255" t="s">
        <v>207</v>
      </c>
      <c r="AE2255" t="s">
        <v>207</v>
      </c>
      <c r="AG2255">
        <v>-1.05</v>
      </c>
      <c r="AH2255">
        <v>-0.47499999999999998</v>
      </c>
      <c r="AI2255" t="s">
        <v>207</v>
      </c>
      <c r="AJ2255" t="s">
        <v>207</v>
      </c>
      <c r="AL2255" t="s">
        <v>207</v>
      </c>
      <c r="AQ2255" t="s">
        <v>207</v>
      </c>
      <c r="AR2255" t="s">
        <v>207</v>
      </c>
      <c r="AS2255">
        <v>0.1</v>
      </c>
      <c r="AT2255">
        <v>6.21</v>
      </c>
      <c r="AU2255">
        <v>2.4580176109999998</v>
      </c>
      <c r="AV2255" t="s">
        <v>207</v>
      </c>
      <c r="AX2255">
        <f t="shared" si="313"/>
        <v>5.4811139714988455</v>
      </c>
      <c r="AZ2255" s="7" t="s">
        <v>95</v>
      </c>
      <c r="BA2255">
        <f t="shared" si="314"/>
        <v>34.54</v>
      </c>
      <c r="BB2255">
        <f t="shared" si="315"/>
        <v>3.0230963604988457</v>
      </c>
      <c r="BC2255">
        <f t="shared" si="316"/>
        <v>39</v>
      </c>
      <c r="BD2255">
        <f t="shared" si="317"/>
        <v>1064</v>
      </c>
      <c r="BE2255">
        <f t="shared" si="318"/>
        <v>0.47499999999999998</v>
      </c>
      <c r="BF2255">
        <f t="shared" si="319"/>
        <v>6.21</v>
      </c>
      <c r="BG2255">
        <f t="shared" si="320"/>
        <v>0.1</v>
      </c>
    </row>
    <row r="2256" spans="1:59" x14ac:dyDescent="0.25">
      <c r="A2256">
        <v>1186</v>
      </c>
      <c r="H2256" t="s">
        <v>207</v>
      </c>
      <c r="I2256" t="s">
        <v>268</v>
      </c>
      <c r="M2256" t="s">
        <v>269</v>
      </c>
      <c r="Q2256" t="s">
        <v>207</v>
      </c>
      <c r="R2256">
        <v>29.8</v>
      </c>
      <c r="S2256">
        <v>30.12</v>
      </c>
      <c r="T2256">
        <v>390</v>
      </c>
      <c r="U2256">
        <v>315</v>
      </c>
      <c r="V2256" t="s">
        <v>207</v>
      </c>
      <c r="W2256" t="s">
        <v>207</v>
      </c>
      <c r="X2256">
        <v>1.04</v>
      </c>
      <c r="Y2256" t="s">
        <v>207</v>
      </c>
      <c r="Z2256" t="s">
        <v>207</v>
      </c>
      <c r="AA2256" t="s">
        <v>207</v>
      </c>
      <c r="AB2256" t="s">
        <v>207</v>
      </c>
      <c r="AC2256" t="s">
        <v>207</v>
      </c>
      <c r="AD2256" t="s">
        <v>207</v>
      </c>
      <c r="AE2256" t="s">
        <v>207</v>
      </c>
      <c r="AG2256">
        <v>-1.4</v>
      </c>
      <c r="AH2256">
        <v>-0.45</v>
      </c>
      <c r="AI2256" t="s">
        <v>207</v>
      </c>
      <c r="AJ2256" t="s">
        <v>207</v>
      </c>
      <c r="AL2256" t="s">
        <v>207</v>
      </c>
      <c r="AQ2256" t="s">
        <v>207</v>
      </c>
      <c r="AR2256" t="s">
        <v>207</v>
      </c>
      <c r="AS2256">
        <v>0.11</v>
      </c>
      <c r="AT2256">
        <v>4.3099999999999996</v>
      </c>
      <c r="AU2256">
        <v>1.265837721</v>
      </c>
      <c r="AV2256" t="s">
        <v>207</v>
      </c>
      <c r="AX2256">
        <f t="shared" si="313"/>
        <v>4.2722174306295271</v>
      </c>
      <c r="AZ2256" s="7" t="s">
        <v>95</v>
      </c>
      <c r="BA2256">
        <f t="shared" si="314"/>
        <v>30.12</v>
      </c>
      <c r="BB2256">
        <f t="shared" si="315"/>
        <v>3.0063797096295271</v>
      </c>
      <c r="BC2256">
        <f t="shared" si="316"/>
        <v>39</v>
      </c>
      <c r="BD2256">
        <f t="shared" si="317"/>
        <v>315</v>
      </c>
      <c r="BE2256">
        <f t="shared" si="318"/>
        <v>0.45</v>
      </c>
      <c r="BF2256">
        <f t="shared" si="319"/>
        <v>4.3099999999999996</v>
      </c>
      <c r="BG2256">
        <f t="shared" si="320"/>
        <v>0.11</v>
      </c>
    </row>
    <row r="2257" spans="1:59" x14ac:dyDescent="0.25">
      <c r="A2257">
        <v>1189</v>
      </c>
      <c r="H2257" t="s">
        <v>207</v>
      </c>
      <c r="I2257" t="s">
        <v>268</v>
      </c>
      <c r="M2257" t="s">
        <v>269</v>
      </c>
      <c r="Q2257" t="s">
        <v>207</v>
      </c>
      <c r="R2257">
        <v>32.6</v>
      </c>
      <c r="S2257">
        <v>32.78</v>
      </c>
      <c r="T2257">
        <v>390</v>
      </c>
      <c r="U2257">
        <v>691</v>
      </c>
      <c r="V2257" t="s">
        <v>207</v>
      </c>
      <c r="W2257" t="s">
        <v>207</v>
      </c>
      <c r="X2257">
        <v>2.77</v>
      </c>
      <c r="Y2257" t="s">
        <v>207</v>
      </c>
      <c r="Z2257" t="s">
        <v>207</v>
      </c>
      <c r="AA2257" t="s">
        <v>207</v>
      </c>
      <c r="AB2257" t="s">
        <v>207</v>
      </c>
      <c r="AC2257" t="s">
        <v>207</v>
      </c>
      <c r="AD2257" t="s">
        <v>207</v>
      </c>
      <c r="AE2257" t="s">
        <v>207</v>
      </c>
      <c r="AG2257">
        <v>-1.1499999999999999</v>
      </c>
      <c r="AH2257">
        <v>-0.5</v>
      </c>
      <c r="AI2257" t="s">
        <v>207</v>
      </c>
      <c r="AJ2257" t="s">
        <v>207</v>
      </c>
      <c r="AL2257" t="s">
        <v>207</v>
      </c>
      <c r="AQ2257" t="s">
        <v>207</v>
      </c>
      <c r="AR2257" t="s">
        <v>207</v>
      </c>
      <c r="AS2257">
        <v>0.25</v>
      </c>
      <c r="AT2257">
        <v>7.34</v>
      </c>
      <c r="AU2257">
        <v>1.92362879</v>
      </c>
      <c r="AV2257" t="s">
        <v>207</v>
      </c>
      <c r="AX2257">
        <f t="shared" si="313"/>
        <v>4.9682437807569562</v>
      </c>
      <c r="AZ2257" s="7" t="s">
        <v>95</v>
      </c>
      <c r="BA2257">
        <f t="shared" si="314"/>
        <v>32.78</v>
      </c>
      <c r="BB2257">
        <f t="shared" si="315"/>
        <v>3.0446149907569562</v>
      </c>
      <c r="BC2257">
        <f t="shared" si="316"/>
        <v>39</v>
      </c>
      <c r="BD2257">
        <f t="shared" si="317"/>
        <v>691</v>
      </c>
      <c r="BE2257">
        <f t="shared" si="318"/>
        <v>0.5</v>
      </c>
      <c r="BF2257">
        <f t="shared" si="319"/>
        <v>7.34</v>
      </c>
      <c r="BG2257">
        <f t="shared" si="320"/>
        <v>0.25</v>
      </c>
    </row>
    <row r="2258" spans="1:59" x14ac:dyDescent="0.25">
      <c r="A2258">
        <v>1192</v>
      </c>
      <c r="H2258" t="s">
        <v>207</v>
      </c>
      <c r="I2258" t="s">
        <v>268</v>
      </c>
      <c r="M2258" t="s">
        <v>269</v>
      </c>
      <c r="Q2258" t="s">
        <v>207</v>
      </c>
      <c r="R2258">
        <v>26.4</v>
      </c>
      <c r="S2258">
        <v>29.98</v>
      </c>
      <c r="T2258">
        <v>390</v>
      </c>
      <c r="U2258">
        <v>837</v>
      </c>
      <c r="V2258" t="s">
        <v>207</v>
      </c>
      <c r="W2258" t="s">
        <v>207</v>
      </c>
      <c r="X2258">
        <v>0.36</v>
      </c>
      <c r="Y2258" t="s">
        <v>207</v>
      </c>
      <c r="Z2258" t="s">
        <v>207</v>
      </c>
      <c r="AA2258" t="s">
        <v>207</v>
      </c>
      <c r="AB2258" t="s">
        <v>207</v>
      </c>
      <c r="AC2258" t="s">
        <v>207</v>
      </c>
      <c r="AD2258" t="s">
        <v>207</v>
      </c>
      <c r="AE2258" t="s">
        <v>207</v>
      </c>
      <c r="AG2258">
        <v>-1.2</v>
      </c>
      <c r="AH2258">
        <v>-0.8</v>
      </c>
      <c r="AI2258" t="s">
        <v>207</v>
      </c>
      <c r="AJ2258" t="s">
        <v>207</v>
      </c>
      <c r="AL2258" t="s">
        <v>207</v>
      </c>
      <c r="AQ2258" t="s">
        <v>207</v>
      </c>
      <c r="AR2258" t="s">
        <v>207</v>
      </c>
      <c r="AS2258">
        <v>0.01</v>
      </c>
      <c r="AT2258">
        <v>1.83</v>
      </c>
      <c r="AU2258">
        <v>2.7516040959999999</v>
      </c>
      <c r="AV2258" t="s">
        <v>207</v>
      </c>
      <c r="AX2258">
        <f t="shared" si="313"/>
        <v>4.238061256497466</v>
      </c>
      <c r="AZ2258" s="7" t="s">
        <v>95</v>
      </c>
      <c r="BA2258">
        <f t="shared" si="314"/>
        <v>29.98</v>
      </c>
      <c r="BB2258">
        <f t="shared" si="315"/>
        <v>1.4864571604974661</v>
      </c>
      <c r="BC2258">
        <f t="shared" si="316"/>
        <v>39</v>
      </c>
      <c r="BD2258">
        <f t="shared" si="317"/>
        <v>837</v>
      </c>
      <c r="BE2258">
        <f t="shared" si="318"/>
        <v>0.8</v>
      </c>
      <c r="BF2258">
        <f t="shared" si="319"/>
        <v>1.83</v>
      </c>
      <c r="BG2258">
        <f t="shared" si="320"/>
        <v>0.01</v>
      </c>
    </row>
    <row r="2259" spans="1:59" x14ac:dyDescent="0.25">
      <c r="A2259">
        <v>1195</v>
      </c>
      <c r="H2259" t="s">
        <v>207</v>
      </c>
      <c r="I2259" t="s">
        <v>268</v>
      </c>
      <c r="M2259" t="s">
        <v>269</v>
      </c>
      <c r="Q2259" t="s">
        <v>207</v>
      </c>
      <c r="R2259">
        <v>26.2</v>
      </c>
      <c r="S2259">
        <v>28.62</v>
      </c>
      <c r="T2259">
        <v>390</v>
      </c>
      <c r="U2259">
        <v>639</v>
      </c>
      <c r="V2259" t="s">
        <v>207</v>
      </c>
      <c r="W2259" t="s">
        <v>207</v>
      </c>
      <c r="X2259">
        <v>0.55000000000000004</v>
      </c>
      <c r="Y2259" t="s">
        <v>207</v>
      </c>
      <c r="Z2259" t="s">
        <v>207</v>
      </c>
      <c r="AA2259" t="s">
        <v>207</v>
      </c>
      <c r="AB2259" t="s">
        <v>207</v>
      </c>
      <c r="AC2259" t="s">
        <v>207</v>
      </c>
      <c r="AD2259" t="s">
        <v>207</v>
      </c>
      <c r="AE2259" t="s">
        <v>207</v>
      </c>
      <c r="AG2259">
        <v>-1.1499999999999999</v>
      </c>
      <c r="AH2259">
        <v>-0.5</v>
      </c>
      <c r="AI2259" t="s">
        <v>207</v>
      </c>
      <c r="AJ2259" t="s">
        <v>207</v>
      </c>
      <c r="AL2259" t="s">
        <v>207</v>
      </c>
      <c r="AQ2259" t="s">
        <v>207</v>
      </c>
      <c r="AR2259" t="s">
        <v>207</v>
      </c>
      <c r="AS2259">
        <v>0.02</v>
      </c>
      <c r="AT2259">
        <v>2.0299999999999998</v>
      </c>
      <c r="AU2259">
        <v>2.5712817129999999</v>
      </c>
      <c r="AV2259" t="s">
        <v>207</v>
      </c>
      <c r="AX2259">
        <f t="shared" si="313"/>
        <v>3.9184206603357259</v>
      </c>
      <c r="AZ2259" s="7" t="s">
        <v>95</v>
      </c>
      <c r="BA2259">
        <f t="shared" si="314"/>
        <v>28.62</v>
      </c>
      <c r="BB2259">
        <f t="shared" si="315"/>
        <v>1.347138947335726</v>
      </c>
      <c r="BC2259">
        <f t="shared" si="316"/>
        <v>39</v>
      </c>
      <c r="BD2259">
        <f t="shared" si="317"/>
        <v>639</v>
      </c>
      <c r="BE2259">
        <f t="shared" si="318"/>
        <v>0.5</v>
      </c>
      <c r="BF2259">
        <f t="shared" si="319"/>
        <v>2.0299999999999998</v>
      </c>
      <c r="BG2259">
        <f t="shared" si="320"/>
        <v>0.02</v>
      </c>
    </row>
    <row r="2260" spans="1:59" x14ac:dyDescent="0.25">
      <c r="A2260">
        <v>1197</v>
      </c>
      <c r="H2260" t="s">
        <v>207</v>
      </c>
      <c r="I2260" t="s">
        <v>268</v>
      </c>
      <c r="M2260" t="s">
        <v>269</v>
      </c>
      <c r="Q2260" t="s">
        <v>207</v>
      </c>
      <c r="R2260">
        <v>27.8</v>
      </c>
      <c r="S2260">
        <v>27.98</v>
      </c>
      <c r="T2260">
        <v>390</v>
      </c>
      <c r="U2260">
        <v>117</v>
      </c>
      <c r="V2260" t="s">
        <v>207</v>
      </c>
      <c r="W2260" t="s">
        <v>207</v>
      </c>
      <c r="X2260">
        <v>0.31</v>
      </c>
      <c r="Y2260" t="s">
        <v>207</v>
      </c>
      <c r="Z2260" t="s">
        <v>207</v>
      </c>
      <c r="AA2260" t="s">
        <v>207</v>
      </c>
      <c r="AB2260" t="s">
        <v>207</v>
      </c>
      <c r="AC2260" t="s">
        <v>207</v>
      </c>
      <c r="AD2260" t="s">
        <v>207</v>
      </c>
      <c r="AE2260" t="s">
        <v>207</v>
      </c>
      <c r="AG2260">
        <v>-1</v>
      </c>
      <c r="AH2260">
        <v>-0.8</v>
      </c>
      <c r="AI2260" t="s">
        <v>207</v>
      </c>
      <c r="AJ2260" t="s">
        <v>207</v>
      </c>
      <c r="AL2260" t="s">
        <v>207</v>
      </c>
      <c r="AQ2260" t="s">
        <v>207</v>
      </c>
      <c r="AR2260" t="s">
        <v>207</v>
      </c>
      <c r="AS2260">
        <v>0.03</v>
      </c>
      <c r="AT2260">
        <v>1.98</v>
      </c>
      <c r="AU2260">
        <v>1.1679887920000001</v>
      </c>
      <c r="AV2260" t="s">
        <v>207</v>
      </c>
      <c r="AX2260">
        <f t="shared" si="313"/>
        <v>3.7754071782240879</v>
      </c>
      <c r="AZ2260" s="7" t="s">
        <v>95</v>
      </c>
      <c r="BA2260">
        <f t="shared" si="314"/>
        <v>27.98</v>
      </c>
      <c r="BB2260">
        <f t="shared" si="315"/>
        <v>2.6074183862240878</v>
      </c>
      <c r="BC2260">
        <f t="shared" si="316"/>
        <v>39</v>
      </c>
      <c r="BD2260">
        <f t="shared" si="317"/>
        <v>117</v>
      </c>
      <c r="BE2260">
        <f t="shared" si="318"/>
        <v>0.8</v>
      </c>
      <c r="BF2260">
        <f t="shared" si="319"/>
        <v>1.98</v>
      </c>
      <c r="BG2260">
        <f t="shared" si="320"/>
        <v>0.03</v>
      </c>
    </row>
    <row r="2261" spans="1:59" x14ac:dyDescent="0.25">
      <c r="A2261">
        <v>11991</v>
      </c>
      <c r="H2261" t="s">
        <v>207</v>
      </c>
      <c r="I2261" t="s">
        <v>268</v>
      </c>
      <c r="M2261" t="s">
        <v>269</v>
      </c>
      <c r="Q2261" t="s">
        <v>207</v>
      </c>
      <c r="R2261">
        <v>26.5</v>
      </c>
      <c r="S2261">
        <v>30.56</v>
      </c>
      <c r="T2261">
        <v>390</v>
      </c>
      <c r="U2261">
        <v>1069</v>
      </c>
      <c r="V2261" t="s">
        <v>207</v>
      </c>
      <c r="W2261" t="s">
        <v>207</v>
      </c>
      <c r="X2261">
        <v>0.93</v>
      </c>
      <c r="Y2261" t="s">
        <v>207</v>
      </c>
      <c r="Z2261" t="s">
        <v>207</v>
      </c>
      <c r="AA2261" t="s">
        <v>207</v>
      </c>
      <c r="AB2261" t="s">
        <v>207</v>
      </c>
      <c r="AC2261" t="s">
        <v>207</v>
      </c>
      <c r="AD2261" t="s">
        <v>207</v>
      </c>
      <c r="AE2261" t="s">
        <v>207</v>
      </c>
      <c r="AG2261">
        <v>-0.9</v>
      </c>
      <c r="AH2261">
        <v>-0.45</v>
      </c>
      <c r="AI2261" t="s">
        <v>207</v>
      </c>
      <c r="AJ2261" t="s">
        <v>207</v>
      </c>
      <c r="AL2261" t="s">
        <v>207</v>
      </c>
      <c r="AQ2261" t="s">
        <v>207</v>
      </c>
      <c r="AR2261" t="s">
        <v>207</v>
      </c>
      <c r="AS2261">
        <v>0.04</v>
      </c>
      <c r="AT2261">
        <v>2.4</v>
      </c>
      <c r="AU2261">
        <v>2.9350016110000001</v>
      </c>
      <c r="AV2261" t="s">
        <v>207</v>
      </c>
      <c r="AX2261">
        <f t="shared" si="313"/>
        <v>4.3811285298567197</v>
      </c>
      <c r="AZ2261" s="7" t="s">
        <v>95</v>
      </c>
      <c r="BA2261">
        <f t="shared" si="314"/>
        <v>30.56</v>
      </c>
      <c r="BB2261">
        <f t="shared" si="315"/>
        <v>1.4461269188567196</v>
      </c>
      <c r="BC2261">
        <f t="shared" si="316"/>
        <v>39</v>
      </c>
      <c r="BD2261">
        <f t="shared" si="317"/>
        <v>1069</v>
      </c>
      <c r="BE2261">
        <f t="shared" si="318"/>
        <v>0.45</v>
      </c>
      <c r="BF2261">
        <f t="shared" si="319"/>
        <v>2.4</v>
      </c>
      <c r="BG2261">
        <f t="shared" si="320"/>
        <v>0.04</v>
      </c>
    </row>
    <row r="2262" spans="1:59" x14ac:dyDescent="0.25">
      <c r="A2262">
        <v>12001</v>
      </c>
      <c r="H2262" t="s">
        <v>207</v>
      </c>
      <c r="I2262" t="s">
        <v>268</v>
      </c>
      <c r="M2262" t="s">
        <v>269</v>
      </c>
      <c r="Q2262" t="s">
        <v>207</v>
      </c>
      <c r="R2262">
        <v>27.3</v>
      </c>
      <c r="S2262">
        <v>28.5</v>
      </c>
      <c r="T2262">
        <v>390</v>
      </c>
      <c r="U2262">
        <v>349</v>
      </c>
      <c r="V2262" t="s">
        <v>207</v>
      </c>
      <c r="W2262" t="s">
        <v>207</v>
      </c>
      <c r="X2262">
        <v>0.44</v>
      </c>
      <c r="Y2262" t="s">
        <v>207</v>
      </c>
      <c r="Z2262" t="s">
        <v>207</v>
      </c>
      <c r="AA2262" t="s">
        <v>207</v>
      </c>
      <c r="AB2262" t="s">
        <v>207</v>
      </c>
      <c r="AC2262" t="s">
        <v>207</v>
      </c>
      <c r="AD2262" t="s">
        <v>207</v>
      </c>
      <c r="AE2262" t="s">
        <v>207</v>
      </c>
      <c r="AG2262">
        <v>-0.85</v>
      </c>
      <c r="AH2262">
        <v>-0.5</v>
      </c>
      <c r="AI2262" t="s">
        <v>207</v>
      </c>
      <c r="AJ2262" t="s">
        <v>207</v>
      </c>
      <c r="AL2262" t="s">
        <v>207</v>
      </c>
      <c r="AQ2262" t="s">
        <v>207</v>
      </c>
      <c r="AR2262" t="s">
        <v>207</v>
      </c>
      <c r="AS2262">
        <v>0.04</v>
      </c>
      <c r="AT2262">
        <v>2.68</v>
      </c>
      <c r="AU2262">
        <v>1.304058846</v>
      </c>
      <c r="AV2262" t="s">
        <v>207</v>
      </c>
      <c r="AX2262">
        <f t="shared" si="313"/>
        <v>3.8912521120781043</v>
      </c>
      <c r="AZ2262" s="7" t="s">
        <v>95</v>
      </c>
      <c r="BA2262">
        <f t="shared" si="314"/>
        <v>28.5</v>
      </c>
      <c r="BB2262">
        <f t="shared" si="315"/>
        <v>2.5871932660781045</v>
      </c>
      <c r="BC2262">
        <f t="shared" si="316"/>
        <v>39</v>
      </c>
      <c r="BD2262">
        <f t="shared" si="317"/>
        <v>349</v>
      </c>
      <c r="BE2262">
        <f t="shared" si="318"/>
        <v>0.5</v>
      </c>
      <c r="BF2262">
        <f t="shared" si="319"/>
        <v>2.68</v>
      </c>
      <c r="BG2262">
        <f t="shared" si="320"/>
        <v>0.04</v>
      </c>
    </row>
    <row r="2263" spans="1:59" x14ac:dyDescent="0.25">
      <c r="A2263">
        <v>12031</v>
      </c>
      <c r="H2263" t="s">
        <v>207</v>
      </c>
      <c r="I2263" t="s">
        <v>268</v>
      </c>
      <c r="M2263" t="s">
        <v>269</v>
      </c>
      <c r="Q2263" t="s">
        <v>207</v>
      </c>
      <c r="R2263">
        <v>31</v>
      </c>
      <c r="S2263">
        <v>31.21</v>
      </c>
      <c r="T2263">
        <v>390</v>
      </c>
      <c r="U2263">
        <v>239</v>
      </c>
      <c r="V2263" t="s">
        <v>207</v>
      </c>
      <c r="W2263" t="s">
        <v>207</v>
      </c>
      <c r="X2263">
        <v>0.85</v>
      </c>
      <c r="Y2263" t="s">
        <v>207</v>
      </c>
      <c r="Z2263" t="s">
        <v>207</v>
      </c>
      <c r="AA2263" t="s">
        <v>207</v>
      </c>
      <c r="AB2263" t="s">
        <v>207</v>
      </c>
      <c r="AC2263" t="s">
        <v>207</v>
      </c>
      <c r="AD2263" t="s">
        <v>207</v>
      </c>
      <c r="AE2263" t="s">
        <v>207</v>
      </c>
      <c r="AG2263">
        <v>-1.7</v>
      </c>
      <c r="AH2263">
        <v>-0.8</v>
      </c>
      <c r="AI2263" t="s">
        <v>207</v>
      </c>
      <c r="AJ2263" t="s">
        <v>207</v>
      </c>
      <c r="AL2263" t="s">
        <v>207</v>
      </c>
      <c r="AQ2263" t="s">
        <v>207</v>
      </c>
      <c r="AR2263" t="s">
        <v>207</v>
      </c>
      <c r="AS2263">
        <v>0.06</v>
      </c>
      <c r="AT2263">
        <v>2.19</v>
      </c>
      <c r="AU2263">
        <v>1.8707079959999999</v>
      </c>
      <c r="AV2263" t="s">
        <v>207</v>
      </c>
      <c r="AX2263">
        <f t="shared" si="313"/>
        <v>4.5464344430937338</v>
      </c>
      <c r="AZ2263" s="7" t="s">
        <v>95</v>
      </c>
      <c r="BA2263">
        <f t="shared" si="314"/>
        <v>31.21</v>
      </c>
      <c r="BB2263">
        <f t="shared" si="315"/>
        <v>2.6757264470937336</v>
      </c>
      <c r="BC2263">
        <f t="shared" si="316"/>
        <v>39</v>
      </c>
      <c r="BD2263">
        <f t="shared" si="317"/>
        <v>239</v>
      </c>
      <c r="BE2263">
        <f t="shared" si="318"/>
        <v>0.8</v>
      </c>
      <c r="BF2263">
        <f t="shared" si="319"/>
        <v>2.19</v>
      </c>
      <c r="BG2263">
        <f t="shared" si="320"/>
        <v>0.06</v>
      </c>
    </row>
    <row r="2264" spans="1:59" x14ac:dyDescent="0.25">
      <c r="A2264">
        <v>12041</v>
      </c>
      <c r="H2264" t="s">
        <v>207</v>
      </c>
      <c r="I2264" t="s">
        <v>268</v>
      </c>
      <c r="M2264" t="s">
        <v>269</v>
      </c>
      <c r="Q2264" t="s">
        <v>207</v>
      </c>
      <c r="R2264">
        <v>31.1</v>
      </c>
      <c r="S2264">
        <v>30.37</v>
      </c>
      <c r="T2264">
        <v>390</v>
      </c>
      <c r="U2264">
        <v>101</v>
      </c>
      <c r="V2264" t="s">
        <v>207</v>
      </c>
      <c r="W2264" t="s">
        <v>207</v>
      </c>
      <c r="X2264">
        <v>1.08</v>
      </c>
      <c r="Y2264" t="s">
        <v>207</v>
      </c>
      <c r="Z2264" t="s">
        <v>207</v>
      </c>
      <c r="AA2264" t="s">
        <v>207</v>
      </c>
      <c r="AB2264" t="s">
        <v>207</v>
      </c>
      <c r="AC2264" t="s">
        <v>207</v>
      </c>
      <c r="AD2264" t="s">
        <v>207</v>
      </c>
      <c r="AE2264" t="s">
        <v>207</v>
      </c>
      <c r="AG2264">
        <v>-1.6</v>
      </c>
      <c r="AH2264">
        <v>-0.5</v>
      </c>
      <c r="AI2264" t="s">
        <v>207</v>
      </c>
      <c r="AJ2264" t="s">
        <v>207</v>
      </c>
      <c r="AL2264" t="s">
        <v>207</v>
      </c>
      <c r="AQ2264" t="s">
        <v>207</v>
      </c>
      <c r="AR2264" t="s">
        <v>207</v>
      </c>
      <c r="AS2264">
        <v>0.09</v>
      </c>
      <c r="AT2264">
        <v>1.49</v>
      </c>
      <c r="AU2264">
        <v>1.6775683690000001</v>
      </c>
      <c r="AV2264" t="s">
        <v>207</v>
      </c>
      <c r="AX2264">
        <f t="shared" si="313"/>
        <v>4.3338062141354401</v>
      </c>
      <c r="AZ2264" s="7" t="s">
        <v>95</v>
      </c>
      <c r="BA2264">
        <f t="shared" si="314"/>
        <v>30.37</v>
      </c>
      <c r="BB2264">
        <f t="shared" si="315"/>
        <v>2.6562378451354398</v>
      </c>
      <c r="BC2264">
        <f t="shared" si="316"/>
        <v>39</v>
      </c>
      <c r="BD2264">
        <f t="shared" si="317"/>
        <v>101</v>
      </c>
      <c r="BE2264">
        <f t="shared" si="318"/>
        <v>0.5</v>
      </c>
      <c r="BF2264">
        <f t="shared" si="319"/>
        <v>1.49</v>
      </c>
      <c r="BG2264">
        <f t="shared" si="320"/>
        <v>0.09</v>
      </c>
    </row>
    <row r="2265" spans="1:59" x14ac:dyDescent="0.25">
      <c r="A2265">
        <v>12151</v>
      </c>
      <c r="H2265" t="s">
        <v>207</v>
      </c>
      <c r="I2265" t="s">
        <v>268</v>
      </c>
      <c r="M2265" t="s">
        <v>269</v>
      </c>
      <c r="Q2265" t="s">
        <v>207</v>
      </c>
      <c r="R2265">
        <v>30.4</v>
      </c>
      <c r="S2265">
        <v>36.43</v>
      </c>
      <c r="T2265">
        <v>390</v>
      </c>
      <c r="U2265">
        <v>1588</v>
      </c>
      <c r="V2265" t="s">
        <v>207</v>
      </c>
      <c r="W2265" t="s">
        <v>207</v>
      </c>
      <c r="X2265">
        <v>1.31</v>
      </c>
      <c r="Y2265" t="s">
        <v>207</v>
      </c>
      <c r="Z2265" t="s">
        <v>207</v>
      </c>
      <c r="AA2265" t="s">
        <v>207</v>
      </c>
      <c r="AB2265" t="s">
        <v>207</v>
      </c>
      <c r="AC2265" t="s">
        <v>207</v>
      </c>
      <c r="AD2265" t="s">
        <v>207</v>
      </c>
      <c r="AE2265" t="s">
        <v>207</v>
      </c>
      <c r="AG2265">
        <v>-1.5</v>
      </c>
      <c r="AH2265">
        <v>-0.6</v>
      </c>
      <c r="AI2265" t="s">
        <v>207</v>
      </c>
      <c r="AJ2265" t="s">
        <v>207</v>
      </c>
      <c r="AL2265" t="s">
        <v>207</v>
      </c>
      <c r="AQ2265" t="s">
        <v>207</v>
      </c>
      <c r="AR2265" t="s">
        <v>207</v>
      </c>
      <c r="AS2265">
        <v>0.05</v>
      </c>
      <c r="AT2265">
        <v>5.17</v>
      </c>
      <c r="AU2265">
        <v>3.4113110400000002</v>
      </c>
      <c r="AV2265" t="s">
        <v>207</v>
      </c>
      <c r="AX2265">
        <f t="shared" si="313"/>
        <v>6.0824043157469116</v>
      </c>
      <c r="AZ2265" s="7" t="s">
        <v>95</v>
      </c>
      <c r="BA2265">
        <f t="shared" si="314"/>
        <v>36.43</v>
      </c>
      <c r="BB2265">
        <f t="shared" si="315"/>
        <v>2.6710932757469115</v>
      </c>
      <c r="BC2265">
        <f t="shared" si="316"/>
        <v>39</v>
      </c>
      <c r="BD2265">
        <f t="shared" si="317"/>
        <v>1588</v>
      </c>
      <c r="BE2265">
        <f t="shared" si="318"/>
        <v>0.6</v>
      </c>
      <c r="BF2265">
        <f t="shared" si="319"/>
        <v>5.17</v>
      </c>
      <c r="BG2265">
        <f t="shared" si="320"/>
        <v>0.05</v>
      </c>
    </row>
    <row r="2266" spans="1:59" x14ac:dyDescent="0.25">
      <c r="A2266">
        <v>12171</v>
      </c>
      <c r="H2266" t="s">
        <v>207</v>
      </c>
      <c r="I2266" t="s">
        <v>268</v>
      </c>
      <c r="M2266" t="s">
        <v>269</v>
      </c>
      <c r="Q2266" t="s">
        <v>207</v>
      </c>
      <c r="R2266">
        <v>30.8</v>
      </c>
      <c r="S2266">
        <v>36.270000000000003</v>
      </c>
      <c r="T2266">
        <v>390</v>
      </c>
      <c r="U2266">
        <v>1554</v>
      </c>
      <c r="V2266" t="s">
        <v>207</v>
      </c>
      <c r="W2266" t="s">
        <v>207</v>
      </c>
      <c r="X2266">
        <v>1.64</v>
      </c>
      <c r="Y2266" t="s">
        <v>207</v>
      </c>
      <c r="Z2266" t="s">
        <v>207</v>
      </c>
      <c r="AA2266" t="s">
        <v>207</v>
      </c>
      <c r="AB2266" t="s">
        <v>207</v>
      </c>
      <c r="AC2266" t="s">
        <v>207</v>
      </c>
      <c r="AD2266" t="s">
        <v>207</v>
      </c>
      <c r="AE2266" t="s">
        <v>207</v>
      </c>
      <c r="AG2266">
        <v>-2.15</v>
      </c>
      <c r="AH2266">
        <v>-0.4</v>
      </c>
      <c r="AI2266" t="s">
        <v>207</v>
      </c>
      <c r="AJ2266" t="s">
        <v>207</v>
      </c>
      <c r="AL2266" t="s">
        <v>207</v>
      </c>
      <c r="AQ2266" t="s">
        <v>207</v>
      </c>
      <c r="AR2266" t="s">
        <v>207</v>
      </c>
      <c r="AS2266">
        <v>0.06</v>
      </c>
      <c r="AT2266">
        <v>5.23</v>
      </c>
      <c r="AU2266">
        <v>3.3380983560000002</v>
      </c>
      <c r="AV2266" t="s">
        <v>207</v>
      </c>
      <c r="AX2266">
        <f t="shared" si="313"/>
        <v>6.0293776324755211</v>
      </c>
      <c r="AZ2266" s="7" t="s">
        <v>95</v>
      </c>
      <c r="BA2266">
        <f t="shared" si="314"/>
        <v>36.270000000000003</v>
      </c>
      <c r="BB2266">
        <f t="shared" si="315"/>
        <v>2.6912792764755209</v>
      </c>
      <c r="BC2266">
        <f t="shared" si="316"/>
        <v>39</v>
      </c>
      <c r="BD2266">
        <f t="shared" si="317"/>
        <v>1554</v>
      </c>
      <c r="BE2266">
        <f t="shared" si="318"/>
        <v>0.4</v>
      </c>
      <c r="BF2266">
        <f t="shared" si="319"/>
        <v>5.23</v>
      </c>
      <c r="BG2266">
        <f t="shared" si="320"/>
        <v>0.06</v>
      </c>
    </row>
    <row r="2267" spans="1:59" x14ac:dyDescent="0.25">
      <c r="A2267">
        <v>12181</v>
      </c>
      <c r="H2267" t="s">
        <v>207</v>
      </c>
      <c r="I2267" t="s">
        <v>268</v>
      </c>
      <c r="M2267" t="s">
        <v>269</v>
      </c>
      <c r="Q2267" t="s">
        <v>207</v>
      </c>
      <c r="R2267">
        <v>30.5</v>
      </c>
      <c r="S2267">
        <v>35.75</v>
      </c>
      <c r="T2267">
        <v>390</v>
      </c>
      <c r="U2267">
        <v>1468</v>
      </c>
      <c r="V2267" t="s">
        <v>207</v>
      </c>
      <c r="W2267" t="s">
        <v>207</v>
      </c>
      <c r="X2267">
        <v>1.55</v>
      </c>
      <c r="Y2267" t="s">
        <v>207</v>
      </c>
      <c r="Z2267" t="s">
        <v>207</v>
      </c>
      <c r="AA2267" t="s">
        <v>207</v>
      </c>
      <c r="AB2267" t="s">
        <v>207</v>
      </c>
      <c r="AC2267" t="s">
        <v>207</v>
      </c>
      <c r="AD2267" t="s">
        <v>207</v>
      </c>
      <c r="AE2267" t="s">
        <v>207</v>
      </c>
      <c r="AG2267">
        <v>-2.2000000000000002</v>
      </c>
      <c r="AH2267">
        <v>-0.45</v>
      </c>
      <c r="AI2267" t="s">
        <v>207</v>
      </c>
      <c r="AJ2267" t="s">
        <v>207</v>
      </c>
      <c r="AL2267" t="s">
        <v>207</v>
      </c>
      <c r="AQ2267" t="s">
        <v>207</v>
      </c>
      <c r="AR2267" t="s">
        <v>207</v>
      </c>
      <c r="AS2267">
        <v>0.06</v>
      </c>
      <c r="AT2267">
        <v>5.73</v>
      </c>
      <c r="AU2267">
        <v>3.1679353689999998</v>
      </c>
      <c r="AV2267" t="s">
        <v>207</v>
      </c>
      <c r="AX2267">
        <f t="shared" si="313"/>
        <v>5.8597974721100385</v>
      </c>
      <c r="AZ2267" s="7" t="s">
        <v>95</v>
      </c>
      <c r="BA2267">
        <f t="shared" si="314"/>
        <v>35.75</v>
      </c>
      <c r="BB2267">
        <f t="shared" si="315"/>
        <v>2.6918621031100387</v>
      </c>
      <c r="BC2267">
        <f t="shared" si="316"/>
        <v>39</v>
      </c>
      <c r="BD2267">
        <f t="shared" si="317"/>
        <v>1468</v>
      </c>
      <c r="BE2267">
        <f t="shared" si="318"/>
        <v>0.45</v>
      </c>
      <c r="BF2267">
        <f t="shared" si="319"/>
        <v>5.73</v>
      </c>
      <c r="BG2267">
        <f t="shared" si="320"/>
        <v>0.06</v>
      </c>
    </row>
    <row r="2268" spans="1:59" x14ac:dyDescent="0.25">
      <c r="A2268">
        <v>12281</v>
      </c>
      <c r="H2268" t="s">
        <v>207</v>
      </c>
      <c r="I2268" t="s">
        <v>268</v>
      </c>
      <c r="M2268" t="s">
        <v>269</v>
      </c>
      <c r="Q2268" t="s">
        <v>207</v>
      </c>
      <c r="R2268">
        <v>30.7</v>
      </c>
      <c r="S2268">
        <v>31.3</v>
      </c>
      <c r="T2268">
        <v>390</v>
      </c>
      <c r="U2268">
        <v>292</v>
      </c>
      <c r="V2268" t="s">
        <v>207</v>
      </c>
      <c r="W2268" t="s">
        <v>207</v>
      </c>
      <c r="X2268">
        <v>0.66</v>
      </c>
      <c r="Y2268" t="s">
        <v>207</v>
      </c>
      <c r="Z2268" t="s">
        <v>207</v>
      </c>
      <c r="AA2268" t="s">
        <v>207</v>
      </c>
      <c r="AB2268" t="s">
        <v>207</v>
      </c>
      <c r="AC2268" t="s">
        <v>207</v>
      </c>
      <c r="AD2268" t="s">
        <v>207</v>
      </c>
      <c r="AE2268" t="s">
        <v>207</v>
      </c>
      <c r="AG2268">
        <v>-1.9</v>
      </c>
      <c r="AH2268">
        <v>-0.55000000000000004</v>
      </c>
      <c r="AI2268" t="s">
        <v>207</v>
      </c>
      <c r="AJ2268" t="s">
        <v>207</v>
      </c>
      <c r="AL2268" t="s">
        <v>207</v>
      </c>
      <c r="AQ2268" t="s">
        <v>207</v>
      </c>
      <c r="AR2268" t="s">
        <v>207</v>
      </c>
      <c r="AS2268">
        <v>0.04</v>
      </c>
      <c r="AT2268">
        <v>1.77</v>
      </c>
      <c r="AU2268">
        <v>1.914076388</v>
      </c>
      <c r="AV2268" t="s">
        <v>207</v>
      </c>
      <c r="AX2268">
        <f t="shared" si="313"/>
        <v>4.5697447517185283</v>
      </c>
      <c r="AZ2268" s="7" t="s">
        <v>95</v>
      </c>
      <c r="BA2268">
        <f t="shared" si="314"/>
        <v>31.3</v>
      </c>
      <c r="BB2268">
        <f t="shared" si="315"/>
        <v>2.6556683637185285</v>
      </c>
      <c r="BC2268">
        <f t="shared" si="316"/>
        <v>39</v>
      </c>
      <c r="BD2268">
        <f t="shared" si="317"/>
        <v>292</v>
      </c>
      <c r="BE2268">
        <f t="shared" si="318"/>
        <v>0.55000000000000004</v>
      </c>
      <c r="BF2268">
        <f t="shared" si="319"/>
        <v>1.77</v>
      </c>
      <c r="BG2268">
        <f t="shared" si="320"/>
        <v>0.04</v>
      </c>
    </row>
    <row r="2269" spans="1:59" x14ac:dyDescent="0.25">
      <c r="A2269">
        <v>12291</v>
      </c>
      <c r="H2269" t="s">
        <v>207</v>
      </c>
      <c r="I2269" t="s">
        <v>268</v>
      </c>
      <c r="M2269" t="s">
        <v>269</v>
      </c>
      <c r="Q2269" t="s">
        <v>207</v>
      </c>
      <c r="R2269">
        <v>30.5</v>
      </c>
      <c r="S2269">
        <v>31.93</v>
      </c>
      <c r="T2269">
        <v>390</v>
      </c>
      <c r="U2269">
        <v>451</v>
      </c>
      <c r="V2269" t="s">
        <v>207</v>
      </c>
      <c r="W2269" t="s">
        <v>207</v>
      </c>
      <c r="X2269">
        <v>0.62</v>
      </c>
      <c r="Y2269" t="s">
        <v>207</v>
      </c>
      <c r="Z2269" t="s">
        <v>207</v>
      </c>
      <c r="AA2269" t="s">
        <v>207</v>
      </c>
      <c r="AB2269" t="s">
        <v>207</v>
      </c>
      <c r="AC2269" t="s">
        <v>207</v>
      </c>
      <c r="AD2269" t="s">
        <v>207</v>
      </c>
      <c r="AE2269" t="s">
        <v>207</v>
      </c>
      <c r="AG2269">
        <v>-1.8</v>
      </c>
      <c r="AH2269">
        <v>-0.47499999999999998</v>
      </c>
      <c r="AI2269" t="s">
        <v>207</v>
      </c>
      <c r="AJ2269" t="s">
        <v>207</v>
      </c>
      <c r="AL2269" t="s">
        <v>207</v>
      </c>
      <c r="AQ2269" t="s">
        <v>207</v>
      </c>
      <c r="AR2269" t="s">
        <v>207</v>
      </c>
      <c r="AS2269">
        <v>0.04</v>
      </c>
      <c r="AT2269">
        <v>3.53</v>
      </c>
      <c r="AU2269">
        <v>2.0706013890000001</v>
      </c>
      <c r="AV2269" t="s">
        <v>207</v>
      </c>
      <c r="AX2269">
        <f t="shared" si="313"/>
        <v>4.7358444788664107</v>
      </c>
      <c r="AZ2269" s="7" t="s">
        <v>95</v>
      </c>
      <c r="BA2269">
        <f t="shared" si="314"/>
        <v>31.93</v>
      </c>
      <c r="BB2269">
        <f t="shared" si="315"/>
        <v>2.6652430898664106</v>
      </c>
      <c r="BC2269">
        <f t="shared" si="316"/>
        <v>39</v>
      </c>
      <c r="BD2269">
        <f t="shared" si="317"/>
        <v>451</v>
      </c>
      <c r="BE2269">
        <f t="shared" si="318"/>
        <v>0.47499999999999998</v>
      </c>
      <c r="BF2269">
        <f t="shared" si="319"/>
        <v>3.53</v>
      </c>
      <c r="BG2269">
        <f t="shared" si="320"/>
        <v>0.04</v>
      </c>
    </row>
    <row r="2270" spans="1:59" x14ac:dyDescent="0.25">
      <c r="A2270">
        <v>12311</v>
      </c>
      <c r="H2270" t="s">
        <v>207</v>
      </c>
      <c r="I2270" t="s">
        <v>268</v>
      </c>
      <c r="M2270" t="s">
        <v>269</v>
      </c>
      <c r="Q2270" t="s">
        <v>207</v>
      </c>
      <c r="R2270">
        <v>30.8</v>
      </c>
      <c r="S2270">
        <v>30.9</v>
      </c>
      <c r="T2270">
        <v>390</v>
      </c>
      <c r="U2270">
        <v>234</v>
      </c>
      <c r="V2270" t="s">
        <v>207</v>
      </c>
      <c r="W2270" t="s">
        <v>207</v>
      </c>
      <c r="X2270">
        <v>0.87</v>
      </c>
      <c r="Y2270" t="s">
        <v>207</v>
      </c>
      <c r="Z2270" t="s">
        <v>207</v>
      </c>
      <c r="AA2270" t="s">
        <v>207</v>
      </c>
      <c r="AB2270" t="s">
        <v>207</v>
      </c>
      <c r="AC2270" t="s">
        <v>207</v>
      </c>
      <c r="AD2270" t="s">
        <v>207</v>
      </c>
      <c r="AE2270" t="s">
        <v>207</v>
      </c>
      <c r="AG2270">
        <v>-1.75</v>
      </c>
      <c r="AH2270">
        <v>-0.6</v>
      </c>
      <c r="AI2270" t="s">
        <v>207</v>
      </c>
      <c r="AJ2270" t="s">
        <v>207</v>
      </c>
      <c r="AL2270" t="s">
        <v>207</v>
      </c>
      <c r="AQ2270" t="s">
        <v>207</v>
      </c>
      <c r="AR2270" t="s">
        <v>207</v>
      </c>
      <c r="AS2270">
        <v>0.06</v>
      </c>
      <c r="AT2270">
        <v>1.36</v>
      </c>
      <c r="AU2270">
        <v>1.7910108360000001</v>
      </c>
      <c r="AV2270" t="s">
        <v>207</v>
      </c>
      <c r="AX2270">
        <f t="shared" si="313"/>
        <v>4.4669323945023267</v>
      </c>
      <c r="AZ2270" s="7" t="s">
        <v>95</v>
      </c>
      <c r="BA2270">
        <f t="shared" si="314"/>
        <v>30.9</v>
      </c>
      <c r="BB2270">
        <f t="shared" si="315"/>
        <v>2.6759215585023268</v>
      </c>
      <c r="BC2270">
        <f t="shared" si="316"/>
        <v>39</v>
      </c>
      <c r="BD2270">
        <f t="shared" si="317"/>
        <v>234</v>
      </c>
      <c r="BE2270">
        <f t="shared" si="318"/>
        <v>0.6</v>
      </c>
      <c r="BF2270">
        <f t="shared" si="319"/>
        <v>1.36</v>
      </c>
      <c r="BG2270">
        <f t="shared" si="320"/>
        <v>0.06</v>
      </c>
    </row>
    <row r="2271" spans="1:59" x14ac:dyDescent="0.25">
      <c r="A2271">
        <v>12361</v>
      </c>
      <c r="H2271" t="s">
        <v>207</v>
      </c>
      <c r="I2271" t="s">
        <v>268</v>
      </c>
      <c r="M2271" t="s">
        <v>270</v>
      </c>
      <c r="Q2271" t="s">
        <v>207</v>
      </c>
      <c r="R2271">
        <v>27.3</v>
      </c>
      <c r="S2271">
        <v>27.51</v>
      </c>
      <c r="T2271">
        <v>390</v>
      </c>
      <c r="U2271">
        <v>80</v>
      </c>
      <c r="V2271" t="s">
        <v>207</v>
      </c>
      <c r="W2271" t="s">
        <v>207</v>
      </c>
      <c r="X2271">
        <v>0.14000000000000001</v>
      </c>
      <c r="Y2271" t="s">
        <v>207</v>
      </c>
      <c r="Z2271" t="s">
        <v>207</v>
      </c>
      <c r="AA2271" t="s">
        <v>207</v>
      </c>
      <c r="AB2271" t="s">
        <v>207</v>
      </c>
      <c r="AC2271" t="s">
        <v>207</v>
      </c>
      <c r="AD2271" t="s">
        <v>207</v>
      </c>
      <c r="AE2271" t="s">
        <v>207</v>
      </c>
      <c r="AG2271">
        <v>-2.6</v>
      </c>
      <c r="AH2271">
        <v>-0.85</v>
      </c>
      <c r="AI2271" t="s">
        <v>207</v>
      </c>
      <c r="AJ2271" t="s">
        <v>207</v>
      </c>
      <c r="AL2271" t="s">
        <v>207</v>
      </c>
      <c r="AQ2271" t="s">
        <v>207</v>
      </c>
      <c r="AR2271" t="s">
        <v>207</v>
      </c>
      <c r="AS2271">
        <v>0</v>
      </c>
      <c r="AT2271">
        <v>0.57999999999999996</v>
      </c>
      <c r="AU2271">
        <v>1.5768512619999999</v>
      </c>
      <c r="AV2271" t="s">
        <v>207</v>
      </c>
      <c r="AX2271">
        <f t="shared" si="313"/>
        <v>3.6732961804698494</v>
      </c>
      <c r="AZ2271" t="s">
        <v>85</v>
      </c>
      <c r="BA2271">
        <f t="shared" si="314"/>
        <v>27.51</v>
      </c>
      <c r="BB2271">
        <f t="shared" si="315"/>
        <v>2.0964449184698495</v>
      </c>
      <c r="BC2271">
        <f t="shared" si="316"/>
        <v>39</v>
      </c>
      <c r="BD2271">
        <f t="shared" si="317"/>
        <v>80</v>
      </c>
      <c r="BE2271">
        <f t="shared" si="318"/>
        <v>0.85</v>
      </c>
      <c r="BF2271">
        <f t="shared" si="319"/>
        <v>0.57999999999999996</v>
      </c>
      <c r="BG2271">
        <f t="shared" si="320"/>
        <v>0</v>
      </c>
    </row>
    <row r="2272" spans="1:59" x14ac:dyDescent="0.25">
      <c r="A2272">
        <v>12371</v>
      </c>
      <c r="H2272" t="s">
        <v>207</v>
      </c>
      <c r="I2272" t="s">
        <v>268</v>
      </c>
      <c r="M2272" t="s">
        <v>270</v>
      </c>
      <c r="Q2272" t="s">
        <v>207</v>
      </c>
      <c r="R2272">
        <v>29.1</v>
      </c>
      <c r="S2272">
        <v>34.520000000000003</v>
      </c>
      <c r="T2272">
        <v>390</v>
      </c>
      <c r="U2272">
        <v>1283</v>
      </c>
      <c r="V2272" t="s">
        <v>207</v>
      </c>
      <c r="W2272" t="s">
        <v>207</v>
      </c>
      <c r="X2272">
        <v>0.61</v>
      </c>
      <c r="Y2272" t="s">
        <v>207</v>
      </c>
      <c r="Z2272" t="s">
        <v>207</v>
      </c>
      <c r="AA2272" t="s">
        <v>207</v>
      </c>
      <c r="AB2272" t="s">
        <v>207</v>
      </c>
      <c r="AC2272" t="s">
        <v>207</v>
      </c>
      <c r="AD2272" t="s">
        <v>207</v>
      </c>
      <c r="AE2272" t="s">
        <v>207</v>
      </c>
      <c r="AG2272">
        <v>-2.25</v>
      </c>
      <c r="AH2272">
        <v>-0.45</v>
      </c>
      <c r="AI2272" t="s">
        <v>207</v>
      </c>
      <c r="AJ2272" t="s">
        <v>207</v>
      </c>
      <c r="AL2272" t="s">
        <v>207</v>
      </c>
      <c r="AQ2272" t="s">
        <v>207</v>
      </c>
      <c r="AR2272" t="s">
        <v>207</v>
      </c>
      <c r="AS2272">
        <v>0.02</v>
      </c>
      <c r="AT2272">
        <v>2.95</v>
      </c>
      <c r="AU2272">
        <v>0.96573327899999994</v>
      </c>
      <c r="AV2272" t="s">
        <v>207</v>
      </c>
      <c r="AX2272">
        <f t="shared" si="313"/>
        <v>5.4750374744903363</v>
      </c>
      <c r="AZ2272" s="7" t="s">
        <v>85</v>
      </c>
      <c r="BA2272">
        <f t="shared" si="314"/>
        <v>34.520000000000003</v>
      </c>
      <c r="BB2272">
        <f t="shared" si="315"/>
        <v>4.5093041954903361</v>
      </c>
      <c r="BC2272">
        <f t="shared" si="316"/>
        <v>39</v>
      </c>
      <c r="BD2272">
        <f t="shared" si="317"/>
        <v>1283</v>
      </c>
      <c r="BE2272">
        <f t="shared" si="318"/>
        <v>0.45</v>
      </c>
      <c r="BF2272">
        <f t="shared" si="319"/>
        <v>2.95</v>
      </c>
      <c r="BG2272">
        <f t="shared" si="320"/>
        <v>0.02</v>
      </c>
    </row>
    <row r="2273" spans="1:59" x14ac:dyDescent="0.25">
      <c r="A2273">
        <v>12381</v>
      </c>
      <c r="H2273" t="s">
        <v>207</v>
      </c>
      <c r="I2273" t="s">
        <v>268</v>
      </c>
      <c r="M2273" t="s">
        <v>270</v>
      </c>
      <c r="Q2273" t="s">
        <v>207</v>
      </c>
      <c r="R2273">
        <v>31.2</v>
      </c>
      <c r="S2273">
        <v>35.64</v>
      </c>
      <c r="T2273">
        <v>390</v>
      </c>
      <c r="U2273">
        <v>1148</v>
      </c>
      <c r="V2273" t="s">
        <v>207</v>
      </c>
      <c r="W2273" t="s">
        <v>207</v>
      </c>
      <c r="X2273">
        <v>0.87</v>
      </c>
      <c r="Y2273" t="s">
        <v>207</v>
      </c>
      <c r="Z2273" t="s">
        <v>207</v>
      </c>
      <c r="AA2273" t="s">
        <v>207</v>
      </c>
      <c r="AB2273" t="s">
        <v>207</v>
      </c>
      <c r="AC2273" t="s">
        <v>207</v>
      </c>
      <c r="AD2273" t="s">
        <v>207</v>
      </c>
      <c r="AE2273" t="s">
        <v>207</v>
      </c>
      <c r="AG2273">
        <v>-2.75</v>
      </c>
      <c r="AH2273">
        <v>-0.45</v>
      </c>
      <c r="AI2273" t="s">
        <v>207</v>
      </c>
      <c r="AJ2273" t="s">
        <v>207</v>
      </c>
      <c r="AL2273" t="s">
        <v>207</v>
      </c>
      <c r="AQ2273" t="s">
        <v>207</v>
      </c>
      <c r="AR2273" t="s">
        <v>207</v>
      </c>
      <c r="AS2273">
        <v>0.02</v>
      </c>
      <c r="AT2273">
        <v>2.4500000000000002</v>
      </c>
      <c r="AU2273">
        <v>1.23794059</v>
      </c>
      <c r="AV2273" t="s">
        <v>207</v>
      </c>
      <c r="AX2273">
        <f t="shared" si="313"/>
        <v>5.8244593743221644</v>
      </c>
      <c r="AZ2273" s="7" t="s">
        <v>85</v>
      </c>
      <c r="BA2273">
        <f t="shared" si="314"/>
        <v>35.64</v>
      </c>
      <c r="BB2273">
        <f t="shared" si="315"/>
        <v>4.5865187843221644</v>
      </c>
      <c r="BC2273">
        <f t="shared" si="316"/>
        <v>39</v>
      </c>
      <c r="BD2273">
        <f t="shared" si="317"/>
        <v>1148</v>
      </c>
      <c r="BE2273">
        <f t="shared" si="318"/>
        <v>0.45</v>
      </c>
      <c r="BF2273">
        <f t="shared" si="319"/>
        <v>2.4500000000000002</v>
      </c>
      <c r="BG2273">
        <f t="shared" si="320"/>
        <v>0.02</v>
      </c>
    </row>
    <row r="2274" spans="1:59" x14ac:dyDescent="0.25">
      <c r="A2274">
        <v>12391</v>
      </c>
      <c r="H2274" t="s">
        <v>207</v>
      </c>
      <c r="I2274" t="s">
        <v>268</v>
      </c>
      <c r="M2274" t="s">
        <v>270</v>
      </c>
      <c r="Q2274" t="s">
        <v>207</v>
      </c>
      <c r="R2274">
        <v>29.1</v>
      </c>
      <c r="S2274">
        <v>32.53</v>
      </c>
      <c r="T2274">
        <v>390</v>
      </c>
      <c r="U2274">
        <v>845</v>
      </c>
      <c r="V2274" t="s">
        <v>207</v>
      </c>
      <c r="W2274" t="s">
        <v>207</v>
      </c>
      <c r="X2274">
        <v>0.49</v>
      </c>
      <c r="Y2274" t="s">
        <v>207</v>
      </c>
      <c r="Z2274" t="s">
        <v>207</v>
      </c>
      <c r="AA2274" t="s">
        <v>207</v>
      </c>
      <c r="AB2274" t="s">
        <v>207</v>
      </c>
      <c r="AC2274" t="s">
        <v>207</v>
      </c>
      <c r="AD2274" t="s">
        <v>207</v>
      </c>
      <c r="AE2274" t="s">
        <v>207</v>
      </c>
      <c r="AG2274">
        <v>-2.2999999999999998</v>
      </c>
      <c r="AH2274">
        <v>-0.6</v>
      </c>
      <c r="AI2274" t="s">
        <v>207</v>
      </c>
      <c r="AJ2274" t="s">
        <v>207</v>
      </c>
      <c r="AL2274" t="s">
        <v>207</v>
      </c>
      <c r="AQ2274" t="s">
        <v>207</v>
      </c>
      <c r="AR2274" t="s">
        <v>207</v>
      </c>
      <c r="AS2274">
        <v>0.02</v>
      </c>
      <c r="AT2274">
        <v>1.45</v>
      </c>
      <c r="AU2274">
        <v>1.0389734370000001</v>
      </c>
      <c r="AV2274" t="s">
        <v>207</v>
      </c>
      <c r="AX2274">
        <f t="shared" si="313"/>
        <v>4.8988850596820885</v>
      </c>
      <c r="AZ2274" s="7" t="s">
        <v>85</v>
      </c>
      <c r="BA2274">
        <f t="shared" si="314"/>
        <v>32.53</v>
      </c>
      <c r="BB2274">
        <f t="shared" si="315"/>
        <v>3.8599116226820884</v>
      </c>
      <c r="BC2274">
        <f t="shared" si="316"/>
        <v>39</v>
      </c>
      <c r="BD2274">
        <f t="shared" si="317"/>
        <v>845</v>
      </c>
      <c r="BE2274">
        <f t="shared" si="318"/>
        <v>0.6</v>
      </c>
      <c r="BF2274">
        <f t="shared" si="319"/>
        <v>1.45</v>
      </c>
      <c r="BG2274">
        <f t="shared" si="320"/>
        <v>0.02</v>
      </c>
    </row>
    <row r="2275" spans="1:59" x14ac:dyDescent="0.25">
      <c r="A2275">
        <v>12401</v>
      </c>
      <c r="H2275" t="s">
        <v>207</v>
      </c>
      <c r="I2275" t="s">
        <v>268</v>
      </c>
      <c r="M2275" t="s">
        <v>270</v>
      </c>
      <c r="Q2275" t="s">
        <v>207</v>
      </c>
      <c r="R2275">
        <v>29.5</v>
      </c>
      <c r="S2275">
        <v>35.58</v>
      </c>
      <c r="T2275">
        <v>390</v>
      </c>
      <c r="U2275">
        <v>1518</v>
      </c>
      <c r="V2275" t="s">
        <v>207</v>
      </c>
      <c r="W2275" t="s">
        <v>207</v>
      </c>
      <c r="X2275">
        <v>0.95</v>
      </c>
      <c r="Y2275" t="s">
        <v>207</v>
      </c>
      <c r="Z2275" t="s">
        <v>207</v>
      </c>
      <c r="AA2275" t="s">
        <v>207</v>
      </c>
      <c r="AB2275" t="s">
        <v>207</v>
      </c>
      <c r="AC2275" t="s">
        <v>207</v>
      </c>
      <c r="AD2275" t="s">
        <v>207</v>
      </c>
      <c r="AE2275" t="s">
        <v>207</v>
      </c>
      <c r="AG2275">
        <v>-2.2999999999999998</v>
      </c>
      <c r="AH2275">
        <v>-0.45</v>
      </c>
      <c r="AI2275" t="s">
        <v>207</v>
      </c>
      <c r="AJ2275" t="s">
        <v>207</v>
      </c>
      <c r="AL2275" t="s">
        <v>207</v>
      </c>
      <c r="AQ2275" t="s">
        <v>207</v>
      </c>
      <c r="AR2275" t="s">
        <v>207</v>
      </c>
      <c r="AS2275">
        <v>0.03</v>
      </c>
      <c r="AT2275">
        <v>1.38</v>
      </c>
      <c r="AU2275">
        <v>1.92362879</v>
      </c>
      <c r="AV2275" t="s">
        <v>207</v>
      </c>
      <c r="AX2275">
        <f t="shared" si="313"/>
        <v>5.805262021213121</v>
      </c>
      <c r="AZ2275" s="7" t="s">
        <v>85</v>
      </c>
      <c r="BA2275">
        <f t="shared" si="314"/>
        <v>35.58</v>
      </c>
      <c r="BB2275">
        <f t="shared" si="315"/>
        <v>3.881633231213121</v>
      </c>
      <c r="BC2275">
        <f t="shared" si="316"/>
        <v>39</v>
      </c>
      <c r="BD2275">
        <f t="shared" si="317"/>
        <v>1518</v>
      </c>
      <c r="BE2275">
        <f t="shared" si="318"/>
        <v>0.45</v>
      </c>
      <c r="BF2275">
        <f t="shared" si="319"/>
        <v>1.38</v>
      </c>
      <c r="BG2275">
        <f t="shared" si="320"/>
        <v>0.03</v>
      </c>
    </row>
    <row r="2276" spans="1:59" x14ac:dyDescent="0.25">
      <c r="A2276">
        <v>12411</v>
      </c>
      <c r="H2276" t="s">
        <v>207</v>
      </c>
      <c r="I2276" t="s">
        <v>268</v>
      </c>
      <c r="M2276" t="s">
        <v>270</v>
      </c>
      <c r="Q2276" t="s">
        <v>207</v>
      </c>
      <c r="R2276">
        <v>27.2</v>
      </c>
      <c r="S2276">
        <v>29.98</v>
      </c>
      <c r="T2276">
        <v>390</v>
      </c>
      <c r="U2276">
        <v>740</v>
      </c>
      <c r="V2276" t="s">
        <v>207</v>
      </c>
      <c r="W2276" t="s">
        <v>207</v>
      </c>
      <c r="X2276">
        <v>0.68</v>
      </c>
      <c r="Y2276" t="s">
        <v>207</v>
      </c>
      <c r="Z2276" t="s">
        <v>207</v>
      </c>
      <c r="AA2276" t="s">
        <v>207</v>
      </c>
      <c r="AB2276" t="s">
        <v>207</v>
      </c>
      <c r="AC2276" t="s">
        <v>207</v>
      </c>
      <c r="AD2276" t="s">
        <v>207</v>
      </c>
      <c r="AE2276" t="s">
        <v>207</v>
      </c>
      <c r="AG2276">
        <v>-2.5</v>
      </c>
      <c r="AH2276">
        <v>-0.6</v>
      </c>
      <c r="AI2276" t="s">
        <v>207</v>
      </c>
      <c r="AJ2276" t="s">
        <v>207</v>
      </c>
      <c r="AL2276" t="s">
        <v>207</v>
      </c>
      <c r="AQ2276" t="s">
        <v>207</v>
      </c>
      <c r="AR2276" t="s">
        <v>207</v>
      </c>
      <c r="AS2276">
        <v>0.03</v>
      </c>
      <c r="AT2276">
        <v>2.79</v>
      </c>
      <c r="AU2276">
        <v>1.5033631279999999</v>
      </c>
      <c r="AV2276" t="s">
        <v>207</v>
      </c>
      <c r="AX2276">
        <f t="shared" si="313"/>
        <v>4.238061256497466</v>
      </c>
      <c r="AZ2276" s="7" t="s">
        <v>85</v>
      </c>
      <c r="BA2276">
        <f t="shared" si="314"/>
        <v>29.98</v>
      </c>
      <c r="BB2276">
        <f t="shared" si="315"/>
        <v>2.7346981284974659</v>
      </c>
      <c r="BC2276">
        <f t="shared" si="316"/>
        <v>39</v>
      </c>
      <c r="BD2276">
        <f t="shared" si="317"/>
        <v>740</v>
      </c>
      <c r="BE2276">
        <f t="shared" si="318"/>
        <v>0.6</v>
      </c>
      <c r="BF2276">
        <f t="shared" si="319"/>
        <v>2.79</v>
      </c>
      <c r="BG2276">
        <f t="shared" si="320"/>
        <v>0.03</v>
      </c>
    </row>
    <row r="2277" spans="1:59" x14ac:dyDescent="0.25">
      <c r="A2277">
        <v>12421</v>
      </c>
      <c r="H2277" t="s">
        <v>207</v>
      </c>
      <c r="I2277" t="s">
        <v>268</v>
      </c>
      <c r="M2277" t="s">
        <v>270</v>
      </c>
      <c r="Q2277" t="s">
        <v>207</v>
      </c>
      <c r="R2277">
        <v>29.6</v>
      </c>
      <c r="S2277">
        <v>30.71</v>
      </c>
      <c r="T2277">
        <v>390</v>
      </c>
      <c r="U2277">
        <v>396</v>
      </c>
      <c r="V2277" t="s">
        <v>207</v>
      </c>
      <c r="W2277" t="s">
        <v>207</v>
      </c>
      <c r="X2277">
        <v>0.65</v>
      </c>
      <c r="Y2277" t="s">
        <v>207</v>
      </c>
      <c r="Z2277" t="s">
        <v>207</v>
      </c>
      <c r="AA2277" t="s">
        <v>207</v>
      </c>
      <c r="AB2277" t="s">
        <v>207</v>
      </c>
      <c r="AC2277" t="s">
        <v>207</v>
      </c>
      <c r="AD2277" t="s">
        <v>207</v>
      </c>
      <c r="AE2277" t="s">
        <v>207</v>
      </c>
      <c r="AG2277">
        <v>-2.25</v>
      </c>
      <c r="AH2277">
        <v>-0.85</v>
      </c>
      <c r="AI2277" t="s">
        <v>207</v>
      </c>
      <c r="AJ2277" t="s">
        <v>207</v>
      </c>
      <c r="AL2277" t="s">
        <v>207</v>
      </c>
      <c r="AQ2277" t="s">
        <v>207</v>
      </c>
      <c r="AR2277" t="s">
        <v>207</v>
      </c>
      <c r="AS2277">
        <v>0.03</v>
      </c>
      <c r="AT2277">
        <v>1.5</v>
      </c>
      <c r="AU2277">
        <v>2.4580176109999998</v>
      </c>
      <c r="AV2277" t="s">
        <v>207</v>
      </c>
      <c r="AX2277">
        <f t="shared" si="313"/>
        <v>4.4188049134332195</v>
      </c>
      <c r="AZ2277" s="7" t="s">
        <v>85</v>
      </c>
      <c r="BA2277">
        <f t="shared" si="314"/>
        <v>30.71</v>
      </c>
      <c r="BB2277">
        <f t="shared" si="315"/>
        <v>1.9607873024332196</v>
      </c>
      <c r="BC2277">
        <f t="shared" si="316"/>
        <v>39</v>
      </c>
      <c r="BD2277">
        <f t="shared" si="317"/>
        <v>396</v>
      </c>
      <c r="BE2277">
        <f t="shared" si="318"/>
        <v>0.85</v>
      </c>
      <c r="BF2277">
        <f t="shared" si="319"/>
        <v>1.5</v>
      </c>
      <c r="BG2277">
        <f t="shared" si="320"/>
        <v>0.03</v>
      </c>
    </row>
    <row r="2278" spans="1:59" x14ac:dyDescent="0.25">
      <c r="A2278">
        <v>12431</v>
      </c>
      <c r="H2278" t="s">
        <v>207</v>
      </c>
      <c r="I2278" t="s">
        <v>268</v>
      </c>
      <c r="M2278" t="s">
        <v>270</v>
      </c>
      <c r="Q2278" t="s">
        <v>207</v>
      </c>
      <c r="R2278">
        <v>31.2</v>
      </c>
      <c r="S2278">
        <v>36</v>
      </c>
      <c r="T2278">
        <v>390</v>
      </c>
      <c r="U2278">
        <v>1346</v>
      </c>
      <c r="V2278" t="s">
        <v>207</v>
      </c>
      <c r="W2278" t="s">
        <v>207</v>
      </c>
      <c r="X2278">
        <v>1.38</v>
      </c>
      <c r="Y2278" t="s">
        <v>207</v>
      </c>
      <c r="Z2278" t="s">
        <v>207</v>
      </c>
      <c r="AA2278" t="s">
        <v>207</v>
      </c>
      <c r="AB2278" t="s">
        <v>207</v>
      </c>
      <c r="AC2278" t="s">
        <v>207</v>
      </c>
      <c r="AD2278" t="s">
        <v>207</v>
      </c>
      <c r="AE2278" t="s">
        <v>207</v>
      </c>
      <c r="AG2278">
        <v>-2.7</v>
      </c>
      <c r="AH2278">
        <v>-0.6</v>
      </c>
      <c r="AI2278" t="s">
        <v>207</v>
      </c>
      <c r="AJ2278" t="s">
        <v>207</v>
      </c>
      <c r="AL2278" t="s">
        <v>207</v>
      </c>
      <c r="AQ2278" t="s">
        <v>207</v>
      </c>
      <c r="AR2278" t="s">
        <v>207</v>
      </c>
      <c r="AS2278">
        <v>0.04</v>
      </c>
      <c r="AT2278">
        <v>4</v>
      </c>
      <c r="AU2278">
        <v>1.4400207730000001</v>
      </c>
      <c r="AV2278" t="s">
        <v>207</v>
      </c>
      <c r="AX2278">
        <f t="shared" si="313"/>
        <v>5.9408031699409838</v>
      </c>
      <c r="AZ2278" s="7" t="s">
        <v>85</v>
      </c>
      <c r="BA2278">
        <f t="shared" si="314"/>
        <v>36</v>
      </c>
      <c r="BB2278">
        <f t="shared" si="315"/>
        <v>4.5007823969409841</v>
      </c>
      <c r="BC2278">
        <f t="shared" si="316"/>
        <v>39</v>
      </c>
      <c r="BD2278">
        <f t="shared" si="317"/>
        <v>1346</v>
      </c>
      <c r="BE2278">
        <f t="shared" si="318"/>
        <v>0.6</v>
      </c>
      <c r="BF2278">
        <f t="shared" si="319"/>
        <v>4</v>
      </c>
      <c r="BG2278">
        <f t="shared" si="320"/>
        <v>0.04</v>
      </c>
    </row>
    <row r="2279" spans="1:59" x14ac:dyDescent="0.25">
      <c r="A2279">
        <v>12441</v>
      </c>
      <c r="H2279" t="s">
        <v>207</v>
      </c>
      <c r="I2279" t="s">
        <v>268</v>
      </c>
      <c r="M2279" t="s">
        <v>270</v>
      </c>
      <c r="Q2279" t="s">
        <v>207</v>
      </c>
      <c r="R2279">
        <v>33.4</v>
      </c>
      <c r="S2279">
        <v>36.01</v>
      </c>
      <c r="T2279">
        <v>390</v>
      </c>
      <c r="U2279">
        <v>866</v>
      </c>
      <c r="V2279" t="s">
        <v>207</v>
      </c>
      <c r="W2279" t="s">
        <v>207</v>
      </c>
      <c r="X2279">
        <v>1.29</v>
      </c>
      <c r="Y2279" t="s">
        <v>207</v>
      </c>
      <c r="Z2279" t="s">
        <v>207</v>
      </c>
      <c r="AA2279" t="s">
        <v>207</v>
      </c>
      <c r="AB2279" t="s">
        <v>207</v>
      </c>
      <c r="AC2279" t="s">
        <v>207</v>
      </c>
      <c r="AD2279" t="s">
        <v>207</v>
      </c>
      <c r="AE2279" t="s">
        <v>207</v>
      </c>
      <c r="AG2279">
        <v>-1.75</v>
      </c>
      <c r="AH2279">
        <v>-0.6</v>
      </c>
      <c r="AI2279" t="s">
        <v>207</v>
      </c>
      <c r="AJ2279" t="s">
        <v>207</v>
      </c>
      <c r="AL2279" t="s">
        <v>207</v>
      </c>
      <c r="AQ2279" t="s">
        <v>207</v>
      </c>
      <c r="AR2279" t="s">
        <v>207</v>
      </c>
      <c r="AS2279">
        <v>0.04</v>
      </c>
      <c r="AT2279">
        <v>2.14</v>
      </c>
      <c r="AU2279">
        <v>1.265837721</v>
      </c>
      <c r="AV2279" t="s">
        <v>207</v>
      </c>
      <c r="AX2279">
        <f t="shared" si="313"/>
        <v>5.944063482438267</v>
      </c>
      <c r="AZ2279" s="7" t="s">
        <v>85</v>
      </c>
      <c r="BA2279">
        <f t="shared" si="314"/>
        <v>36.01</v>
      </c>
      <c r="BB2279">
        <f t="shared" si="315"/>
        <v>4.6782257614382665</v>
      </c>
      <c r="BC2279">
        <f t="shared" si="316"/>
        <v>39</v>
      </c>
      <c r="BD2279">
        <f t="shared" si="317"/>
        <v>866</v>
      </c>
      <c r="BE2279">
        <f t="shared" si="318"/>
        <v>0.6</v>
      </c>
      <c r="BF2279">
        <f t="shared" si="319"/>
        <v>2.14</v>
      </c>
      <c r="BG2279">
        <f t="shared" si="320"/>
        <v>0.04</v>
      </c>
    </row>
    <row r="2280" spans="1:59" x14ac:dyDescent="0.25">
      <c r="A2280">
        <v>12451</v>
      </c>
      <c r="H2280" t="s">
        <v>207</v>
      </c>
      <c r="I2280" t="s">
        <v>268</v>
      </c>
      <c r="M2280" t="s">
        <v>270</v>
      </c>
      <c r="Q2280" t="s">
        <v>207</v>
      </c>
      <c r="R2280">
        <v>29.7</v>
      </c>
      <c r="S2280">
        <v>34.590000000000003</v>
      </c>
      <c r="T2280">
        <v>390</v>
      </c>
      <c r="U2280">
        <v>1359</v>
      </c>
      <c r="V2280" t="s">
        <v>207</v>
      </c>
      <c r="W2280" t="s">
        <v>207</v>
      </c>
      <c r="X2280">
        <v>1.35</v>
      </c>
      <c r="Y2280" t="s">
        <v>207</v>
      </c>
      <c r="Z2280" t="s">
        <v>207</v>
      </c>
      <c r="AA2280" t="s">
        <v>207</v>
      </c>
      <c r="AB2280" t="s">
        <v>207</v>
      </c>
      <c r="AC2280" t="s">
        <v>207</v>
      </c>
      <c r="AD2280" t="s">
        <v>207</v>
      </c>
      <c r="AE2280" t="s">
        <v>207</v>
      </c>
      <c r="AG2280">
        <v>-2.2000000000000002</v>
      </c>
      <c r="AH2280">
        <v>-0.6</v>
      </c>
      <c r="AI2280" t="s">
        <v>207</v>
      </c>
      <c r="AJ2280" t="s">
        <v>207</v>
      </c>
      <c r="AL2280" t="s">
        <v>207</v>
      </c>
      <c r="AQ2280" t="s">
        <v>207</v>
      </c>
      <c r="AR2280" t="s">
        <v>207</v>
      </c>
      <c r="AS2280">
        <v>0.04</v>
      </c>
      <c r="AT2280">
        <v>2.98</v>
      </c>
      <c r="AU2280">
        <v>2.8476379629999999</v>
      </c>
      <c r="AV2280" t="s">
        <v>207</v>
      </c>
      <c r="AX2280">
        <f t="shared" si="313"/>
        <v>5.4963308113982619</v>
      </c>
      <c r="AZ2280" s="7" t="s">
        <v>85</v>
      </c>
      <c r="BA2280">
        <f t="shared" si="314"/>
        <v>34.590000000000003</v>
      </c>
      <c r="BB2280">
        <f t="shared" si="315"/>
        <v>2.6486928483982619</v>
      </c>
      <c r="BC2280">
        <f t="shared" si="316"/>
        <v>39</v>
      </c>
      <c r="BD2280">
        <f t="shared" si="317"/>
        <v>1359</v>
      </c>
      <c r="BE2280">
        <f t="shared" si="318"/>
        <v>0.6</v>
      </c>
      <c r="BF2280">
        <f t="shared" si="319"/>
        <v>2.98</v>
      </c>
      <c r="BG2280">
        <f t="shared" si="320"/>
        <v>0.04</v>
      </c>
    </row>
    <row r="2281" spans="1:59" x14ac:dyDescent="0.25">
      <c r="A2281">
        <v>12461</v>
      </c>
      <c r="H2281" t="s">
        <v>207</v>
      </c>
      <c r="I2281" t="s">
        <v>268</v>
      </c>
      <c r="M2281" t="s">
        <v>270</v>
      </c>
      <c r="Q2281" t="s">
        <v>207</v>
      </c>
      <c r="R2281">
        <v>33.5</v>
      </c>
      <c r="S2281">
        <v>38.01</v>
      </c>
      <c r="T2281">
        <v>390</v>
      </c>
      <c r="U2281">
        <v>1448</v>
      </c>
      <c r="V2281" t="s">
        <v>207</v>
      </c>
      <c r="W2281" t="s">
        <v>207</v>
      </c>
      <c r="X2281">
        <v>2.0499999999999998</v>
      </c>
      <c r="Y2281" t="s">
        <v>207</v>
      </c>
      <c r="Z2281" t="s">
        <v>207</v>
      </c>
      <c r="AA2281" t="s">
        <v>207</v>
      </c>
      <c r="AB2281" t="s">
        <v>207</v>
      </c>
      <c r="AC2281" t="s">
        <v>207</v>
      </c>
      <c r="AD2281" t="s">
        <v>207</v>
      </c>
      <c r="AE2281" t="s">
        <v>207</v>
      </c>
      <c r="AG2281">
        <v>-2.85</v>
      </c>
      <c r="AH2281">
        <v>-0.45</v>
      </c>
      <c r="AI2281" t="s">
        <v>207</v>
      </c>
      <c r="AJ2281" t="s">
        <v>207</v>
      </c>
      <c r="AL2281" t="s">
        <v>207</v>
      </c>
      <c r="AQ2281" t="s">
        <v>207</v>
      </c>
      <c r="AR2281" t="s">
        <v>207</v>
      </c>
      <c r="AS2281">
        <v>0.05</v>
      </c>
      <c r="AT2281">
        <v>3.9</v>
      </c>
      <c r="AU2281">
        <v>1.290206008</v>
      </c>
      <c r="AV2281" t="s">
        <v>207</v>
      </c>
      <c r="AX2281">
        <f t="shared" si="313"/>
        <v>6.6281236043480556</v>
      </c>
      <c r="AZ2281" s="7" t="s">
        <v>85</v>
      </c>
      <c r="BA2281">
        <f t="shared" si="314"/>
        <v>38.01</v>
      </c>
      <c r="BB2281">
        <f t="shared" si="315"/>
        <v>5.3379175963480554</v>
      </c>
      <c r="BC2281">
        <f t="shared" si="316"/>
        <v>39</v>
      </c>
      <c r="BD2281">
        <f t="shared" si="317"/>
        <v>1448</v>
      </c>
      <c r="BE2281">
        <f t="shared" si="318"/>
        <v>0.45</v>
      </c>
      <c r="BF2281">
        <f t="shared" si="319"/>
        <v>3.9</v>
      </c>
      <c r="BG2281">
        <f t="shared" si="320"/>
        <v>0.05</v>
      </c>
    </row>
    <row r="2282" spans="1:59" x14ac:dyDescent="0.25">
      <c r="A2282">
        <v>12471</v>
      </c>
      <c r="H2282" t="s">
        <v>207</v>
      </c>
      <c r="I2282" t="s">
        <v>268</v>
      </c>
      <c r="M2282" t="s">
        <v>270</v>
      </c>
      <c r="Q2282" t="s">
        <v>207</v>
      </c>
      <c r="R2282">
        <v>27</v>
      </c>
      <c r="S2282">
        <v>28.99</v>
      </c>
      <c r="T2282">
        <v>390</v>
      </c>
      <c r="U2282">
        <v>649</v>
      </c>
      <c r="V2282" t="s">
        <v>207</v>
      </c>
      <c r="W2282" t="s">
        <v>207</v>
      </c>
      <c r="X2282">
        <v>0.94</v>
      </c>
      <c r="Y2282" t="s">
        <v>207</v>
      </c>
      <c r="Z2282" t="s">
        <v>207</v>
      </c>
      <c r="AA2282" t="s">
        <v>207</v>
      </c>
      <c r="AB2282" t="s">
        <v>207</v>
      </c>
      <c r="AC2282" t="s">
        <v>207</v>
      </c>
      <c r="AD2282" t="s">
        <v>207</v>
      </c>
      <c r="AE2282" t="s">
        <v>207</v>
      </c>
      <c r="AG2282">
        <v>-2.5499999999999998</v>
      </c>
      <c r="AH2282">
        <v>-0.45</v>
      </c>
      <c r="AI2282" t="s">
        <v>207</v>
      </c>
      <c r="AJ2282" t="s">
        <v>207</v>
      </c>
      <c r="AL2282" t="s">
        <v>207</v>
      </c>
      <c r="AQ2282" t="s">
        <v>207</v>
      </c>
      <c r="AR2282" t="s">
        <v>207</v>
      </c>
      <c r="AS2282">
        <v>0.05</v>
      </c>
      <c r="AT2282">
        <v>3.61</v>
      </c>
      <c r="AU2282">
        <v>1.2594358240000001</v>
      </c>
      <c r="AV2282" t="s">
        <v>207</v>
      </c>
      <c r="AX2282">
        <f t="shared" si="313"/>
        <v>4.0032322413566535</v>
      </c>
      <c r="AZ2282" s="7" t="s">
        <v>85</v>
      </c>
      <c r="BA2282">
        <f t="shared" si="314"/>
        <v>28.99</v>
      </c>
      <c r="BB2282">
        <f t="shared" si="315"/>
        <v>2.7437964173566534</v>
      </c>
      <c r="BC2282">
        <f t="shared" si="316"/>
        <v>39</v>
      </c>
      <c r="BD2282">
        <f t="shared" si="317"/>
        <v>649</v>
      </c>
      <c r="BE2282">
        <f t="shared" si="318"/>
        <v>0.45</v>
      </c>
      <c r="BF2282">
        <f t="shared" si="319"/>
        <v>3.61</v>
      </c>
      <c r="BG2282">
        <f t="shared" si="320"/>
        <v>0.05</v>
      </c>
    </row>
    <row r="2283" spans="1:59" x14ac:dyDescent="0.25">
      <c r="A2283">
        <v>12481</v>
      </c>
      <c r="H2283" t="s">
        <v>207</v>
      </c>
      <c r="I2283" t="s">
        <v>268</v>
      </c>
      <c r="M2283" t="s">
        <v>270</v>
      </c>
      <c r="Q2283" t="s">
        <v>207</v>
      </c>
      <c r="R2283">
        <v>29.1</v>
      </c>
      <c r="S2283">
        <v>33.96</v>
      </c>
      <c r="T2283">
        <v>390</v>
      </c>
      <c r="U2283">
        <v>1377</v>
      </c>
      <c r="V2283" t="s">
        <v>207</v>
      </c>
      <c r="W2283" t="s">
        <v>207</v>
      </c>
      <c r="X2283">
        <v>1.51</v>
      </c>
      <c r="Y2283" t="s">
        <v>207</v>
      </c>
      <c r="Z2283" t="s">
        <v>207</v>
      </c>
      <c r="AA2283" t="s">
        <v>207</v>
      </c>
      <c r="AB2283" t="s">
        <v>207</v>
      </c>
      <c r="AC2283" t="s">
        <v>207</v>
      </c>
      <c r="AD2283" t="s">
        <v>207</v>
      </c>
      <c r="AE2283" t="s">
        <v>207</v>
      </c>
      <c r="AG2283">
        <v>-1.55</v>
      </c>
      <c r="AH2283">
        <v>-0.85</v>
      </c>
      <c r="AI2283" t="s">
        <v>207</v>
      </c>
      <c r="AJ2283" t="s">
        <v>207</v>
      </c>
      <c r="AL2283" t="s">
        <v>207</v>
      </c>
      <c r="AQ2283" t="s">
        <v>207</v>
      </c>
      <c r="AR2283" t="s">
        <v>207</v>
      </c>
      <c r="AS2283">
        <v>0.05</v>
      </c>
      <c r="AT2283">
        <v>1.81</v>
      </c>
      <c r="AU2283">
        <v>1.05954397</v>
      </c>
      <c r="AV2283" t="s">
        <v>207</v>
      </c>
      <c r="AX2283">
        <f t="shared" si="313"/>
        <v>5.3072510453947457</v>
      </c>
      <c r="AZ2283" s="7" t="s">
        <v>85</v>
      </c>
      <c r="BA2283">
        <f t="shared" si="314"/>
        <v>33.96</v>
      </c>
      <c r="BB2283">
        <f t="shared" si="315"/>
        <v>4.2477070753947457</v>
      </c>
      <c r="BC2283">
        <f t="shared" si="316"/>
        <v>39</v>
      </c>
      <c r="BD2283">
        <f t="shared" si="317"/>
        <v>1377</v>
      </c>
      <c r="BE2283">
        <f t="shared" si="318"/>
        <v>0.85</v>
      </c>
      <c r="BF2283">
        <f t="shared" si="319"/>
        <v>1.81</v>
      </c>
      <c r="BG2283">
        <f t="shared" si="320"/>
        <v>0.05</v>
      </c>
    </row>
    <row r="2284" spans="1:59" x14ac:dyDescent="0.25">
      <c r="A2284">
        <v>12491</v>
      </c>
      <c r="H2284" t="s">
        <v>207</v>
      </c>
      <c r="I2284" t="s">
        <v>268</v>
      </c>
      <c r="M2284" t="s">
        <v>270</v>
      </c>
      <c r="Q2284" t="s">
        <v>207</v>
      </c>
      <c r="R2284">
        <v>33.6</v>
      </c>
      <c r="S2284">
        <v>33.07</v>
      </c>
      <c r="T2284">
        <v>390</v>
      </c>
      <c r="U2284">
        <v>185</v>
      </c>
      <c r="V2284" t="s">
        <v>207</v>
      </c>
      <c r="W2284" t="s">
        <v>207</v>
      </c>
      <c r="X2284">
        <v>1.29</v>
      </c>
      <c r="Y2284" t="s">
        <v>207</v>
      </c>
      <c r="Z2284" t="s">
        <v>207</v>
      </c>
      <c r="AA2284" t="s">
        <v>207</v>
      </c>
      <c r="AB2284" t="s">
        <v>207</v>
      </c>
      <c r="AC2284" t="s">
        <v>207</v>
      </c>
      <c r="AD2284" t="s">
        <v>207</v>
      </c>
      <c r="AE2284" t="s">
        <v>207</v>
      </c>
      <c r="AG2284">
        <v>-2</v>
      </c>
      <c r="AH2284">
        <v>-0.85</v>
      </c>
      <c r="AI2284" t="s">
        <v>207</v>
      </c>
      <c r="AJ2284" t="s">
        <v>207</v>
      </c>
      <c r="AL2284" t="s">
        <v>207</v>
      </c>
      <c r="AQ2284" t="s">
        <v>207</v>
      </c>
      <c r="AR2284" t="s">
        <v>207</v>
      </c>
      <c r="AS2284">
        <v>0.05</v>
      </c>
      <c r="AT2284">
        <v>1.72</v>
      </c>
      <c r="AU2284">
        <v>1.934575707</v>
      </c>
      <c r="AV2284" t="s">
        <v>207</v>
      </c>
      <c r="AX2284">
        <f t="shared" si="313"/>
        <v>5.0497665720920049</v>
      </c>
      <c r="AZ2284" s="7" t="s">
        <v>85</v>
      </c>
      <c r="BA2284">
        <f t="shared" si="314"/>
        <v>33.07</v>
      </c>
      <c r="BB2284">
        <f t="shared" si="315"/>
        <v>3.1151908650920048</v>
      </c>
      <c r="BC2284">
        <f t="shared" si="316"/>
        <v>39</v>
      </c>
      <c r="BD2284">
        <f t="shared" si="317"/>
        <v>185</v>
      </c>
      <c r="BE2284">
        <f t="shared" si="318"/>
        <v>0.85</v>
      </c>
      <c r="BF2284">
        <f t="shared" si="319"/>
        <v>1.72</v>
      </c>
      <c r="BG2284">
        <f t="shared" si="320"/>
        <v>0.05</v>
      </c>
    </row>
    <row r="2285" spans="1:59" x14ac:dyDescent="0.25">
      <c r="A2285">
        <v>12501</v>
      </c>
      <c r="H2285" t="s">
        <v>207</v>
      </c>
      <c r="I2285" t="s">
        <v>268</v>
      </c>
      <c r="M2285" t="s">
        <v>270</v>
      </c>
      <c r="Q2285" t="s">
        <v>207</v>
      </c>
      <c r="R2285">
        <v>31</v>
      </c>
      <c r="S2285">
        <v>34.71</v>
      </c>
      <c r="T2285">
        <v>390</v>
      </c>
      <c r="U2285">
        <v>1397</v>
      </c>
      <c r="V2285" t="s">
        <v>207</v>
      </c>
      <c r="W2285" t="s">
        <v>207</v>
      </c>
      <c r="X2285">
        <v>2.57</v>
      </c>
      <c r="Y2285" t="s">
        <v>207</v>
      </c>
      <c r="Z2285" t="s">
        <v>207</v>
      </c>
      <c r="AA2285" t="s">
        <v>207</v>
      </c>
      <c r="AB2285" t="s">
        <v>207</v>
      </c>
      <c r="AC2285" t="s">
        <v>207</v>
      </c>
      <c r="AD2285" t="s">
        <v>207</v>
      </c>
      <c r="AE2285" t="s">
        <v>207</v>
      </c>
      <c r="AG2285">
        <v>-2.8</v>
      </c>
      <c r="AH2285">
        <v>-0.85</v>
      </c>
      <c r="AI2285" t="s">
        <v>207</v>
      </c>
      <c r="AJ2285" t="s">
        <v>207</v>
      </c>
      <c r="AL2285" t="s">
        <v>207</v>
      </c>
      <c r="AQ2285" t="s">
        <v>207</v>
      </c>
      <c r="AR2285" t="s">
        <v>207</v>
      </c>
      <c r="AS2285">
        <v>0.09</v>
      </c>
      <c r="AT2285">
        <v>7.3</v>
      </c>
      <c r="AU2285">
        <v>1.500816425</v>
      </c>
      <c r="AV2285" t="s">
        <v>207</v>
      </c>
      <c r="AX2285">
        <f t="shared" si="313"/>
        <v>5.533000803417635</v>
      </c>
      <c r="AZ2285" s="7" t="s">
        <v>85</v>
      </c>
      <c r="BA2285">
        <f t="shared" si="314"/>
        <v>34.71</v>
      </c>
      <c r="BB2285">
        <f t="shared" si="315"/>
        <v>4.032184378417635</v>
      </c>
      <c r="BC2285">
        <f t="shared" si="316"/>
        <v>39</v>
      </c>
      <c r="BD2285">
        <f t="shared" si="317"/>
        <v>1397</v>
      </c>
      <c r="BE2285">
        <f t="shared" si="318"/>
        <v>0.85</v>
      </c>
      <c r="BF2285">
        <f t="shared" si="319"/>
        <v>7.3</v>
      </c>
      <c r="BG2285">
        <f t="shared" si="320"/>
        <v>0.09</v>
      </c>
    </row>
    <row r="2286" spans="1:59" x14ac:dyDescent="0.25">
      <c r="A2286">
        <v>12511</v>
      </c>
      <c r="H2286" t="s">
        <v>207</v>
      </c>
      <c r="I2286" t="s">
        <v>268</v>
      </c>
      <c r="M2286" t="s">
        <v>270</v>
      </c>
      <c r="Q2286" t="s">
        <v>207</v>
      </c>
      <c r="R2286">
        <v>30.9</v>
      </c>
      <c r="S2286">
        <v>38.090000000000003</v>
      </c>
      <c r="T2286">
        <v>390</v>
      </c>
      <c r="U2286">
        <v>1627</v>
      </c>
      <c r="V2286" t="s">
        <v>207</v>
      </c>
      <c r="W2286" t="s">
        <v>207</v>
      </c>
      <c r="X2286">
        <v>0.41</v>
      </c>
      <c r="Y2286" t="s">
        <v>207</v>
      </c>
      <c r="Z2286" t="s">
        <v>207</v>
      </c>
      <c r="AA2286" t="s">
        <v>207</v>
      </c>
      <c r="AB2286" t="s">
        <v>207</v>
      </c>
      <c r="AC2286" t="s">
        <v>207</v>
      </c>
      <c r="AD2286" t="s">
        <v>207</v>
      </c>
      <c r="AE2286" t="s">
        <v>207</v>
      </c>
      <c r="AG2286">
        <v>-3.15</v>
      </c>
      <c r="AH2286">
        <v>-0.35</v>
      </c>
      <c r="AI2286" t="s">
        <v>207</v>
      </c>
      <c r="AJ2286" t="s">
        <v>207</v>
      </c>
      <c r="AL2286" t="s">
        <v>207</v>
      </c>
      <c r="AQ2286" t="s">
        <v>207</v>
      </c>
      <c r="AR2286" t="s">
        <v>207</v>
      </c>
      <c r="AS2286">
        <v>0</v>
      </c>
      <c r="AT2286">
        <v>0.75</v>
      </c>
      <c r="AU2286">
        <v>2.8476379629999999</v>
      </c>
      <c r="AV2286" t="s">
        <v>207</v>
      </c>
      <c r="AX2286">
        <f t="shared" si="313"/>
        <v>6.6568472687860734</v>
      </c>
      <c r="AZ2286" s="7" t="s">
        <v>85</v>
      </c>
      <c r="BA2286">
        <f t="shared" si="314"/>
        <v>38.090000000000003</v>
      </c>
      <c r="BB2286">
        <f t="shared" si="315"/>
        <v>3.8092093057860734</v>
      </c>
      <c r="BC2286">
        <f t="shared" si="316"/>
        <v>39</v>
      </c>
      <c r="BD2286">
        <f t="shared" si="317"/>
        <v>1627</v>
      </c>
      <c r="BE2286">
        <f t="shared" si="318"/>
        <v>0.35</v>
      </c>
      <c r="BF2286">
        <f t="shared" si="319"/>
        <v>0.75</v>
      </c>
      <c r="BG2286">
        <f t="shared" si="320"/>
        <v>0</v>
      </c>
    </row>
    <row r="2287" spans="1:59" x14ac:dyDescent="0.25">
      <c r="A2287">
        <v>12521</v>
      </c>
      <c r="H2287" t="s">
        <v>207</v>
      </c>
      <c r="I2287" t="s">
        <v>268</v>
      </c>
      <c r="M2287" t="s">
        <v>270</v>
      </c>
      <c r="Q2287" t="s">
        <v>207</v>
      </c>
      <c r="R2287">
        <v>29.9</v>
      </c>
      <c r="S2287">
        <v>31.57</v>
      </c>
      <c r="T2287">
        <v>390</v>
      </c>
      <c r="U2287">
        <v>399</v>
      </c>
      <c r="V2287" t="s">
        <v>207</v>
      </c>
      <c r="W2287" t="s">
        <v>207</v>
      </c>
      <c r="X2287">
        <v>0.23</v>
      </c>
      <c r="Y2287" t="s">
        <v>207</v>
      </c>
      <c r="Z2287" t="s">
        <v>207</v>
      </c>
      <c r="AA2287" t="s">
        <v>207</v>
      </c>
      <c r="AB2287" t="s">
        <v>207</v>
      </c>
      <c r="AC2287" t="s">
        <v>207</v>
      </c>
      <c r="AD2287" t="s">
        <v>207</v>
      </c>
      <c r="AE2287" t="s">
        <v>207</v>
      </c>
      <c r="AG2287">
        <v>-3.35</v>
      </c>
      <c r="AH2287">
        <v>-0.9</v>
      </c>
      <c r="AI2287" t="s">
        <v>207</v>
      </c>
      <c r="AJ2287" t="s">
        <v>207</v>
      </c>
      <c r="AL2287" t="s">
        <v>207</v>
      </c>
      <c r="AQ2287" t="s">
        <v>207</v>
      </c>
      <c r="AR2287" t="s">
        <v>207</v>
      </c>
      <c r="AS2287">
        <v>0</v>
      </c>
      <c r="AT2287">
        <v>1.07</v>
      </c>
      <c r="AU2287">
        <v>1.500816425</v>
      </c>
      <c r="AV2287" t="s">
        <v>207</v>
      </c>
      <c r="AX2287">
        <f t="shared" si="313"/>
        <v>4.6402999032239993</v>
      </c>
      <c r="AZ2287" s="7" t="s">
        <v>85</v>
      </c>
      <c r="BA2287">
        <f t="shared" si="314"/>
        <v>31.57</v>
      </c>
      <c r="BB2287">
        <f t="shared" si="315"/>
        <v>3.1394834782239993</v>
      </c>
      <c r="BC2287">
        <f t="shared" si="316"/>
        <v>39</v>
      </c>
      <c r="BD2287">
        <f t="shared" si="317"/>
        <v>399</v>
      </c>
      <c r="BE2287">
        <f t="shared" si="318"/>
        <v>0.9</v>
      </c>
      <c r="BF2287">
        <f t="shared" si="319"/>
        <v>1.07</v>
      </c>
      <c r="BG2287">
        <f t="shared" si="320"/>
        <v>0</v>
      </c>
    </row>
    <row r="2288" spans="1:59" x14ac:dyDescent="0.25">
      <c r="A2288">
        <v>12531</v>
      </c>
      <c r="H2288" t="s">
        <v>207</v>
      </c>
      <c r="I2288" t="s">
        <v>268</v>
      </c>
      <c r="M2288" t="s">
        <v>270</v>
      </c>
      <c r="Q2288" t="s">
        <v>207</v>
      </c>
      <c r="R2288">
        <v>32.4</v>
      </c>
      <c r="S2288">
        <v>38.79</v>
      </c>
      <c r="T2288">
        <v>390</v>
      </c>
      <c r="U2288">
        <v>1461</v>
      </c>
      <c r="V2288" t="s">
        <v>207</v>
      </c>
      <c r="W2288" t="s">
        <v>207</v>
      </c>
      <c r="X2288">
        <v>0.43</v>
      </c>
      <c r="Y2288" t="s">
        <v>207</v>
      </c>
      <c r="Z2288" t="s">
        <v>207</v>
      </c>
      <c r="AA2288" t="s">
        <v>207</v>
      </c>
      <c r="AB2288" t="s">
        <v>207</v>
      </c>
      <c r="AC2288" t="s">
        <v>207</v>
      </c>
      <c r="AD2288" t="s">
        <v>207</v>
      </c>
      <c r="AE2288" t="s">
        <v>207</v>
      </c>
      <c r="AG2288">
        <v>-3.25</v>
      </c>
      <c r="AH2288">
        <v>-0.9</v>
      </c>
      <c r="AI2288" t="s">
        <v>207</v>
      </c>
      <c r="AJ2288" t="s">
        <v>207</v>
      </c>
      <c r="AL2288" t="s">
        <v>207</v>
      </c>
      <c r="AQ2288" t="s">
        <v>207</v>
      </c>
      <c r="AR2288" t="s">
        <v>207</v>
      </c>
      <c r="AS2288">
        <v>0</v>
      </c>
      <c r="AT2288">
        <v>1.41</v>
      </c>
      <c r="AU2288">
        <v>1.934575707</v>
      </c>
      <c r="AV2288" t="s">
        <v>207</v>
      </c>
      <c r="AX2288">
        <f t="shared" si="313"/>
        <v>6.9128099423833866</v>
      </c>
      <c r="AZ2288" s="7" t="s">
        <v>85</v>
      </c>
      <c r="BA2288">
        <f t="shared" si="314"/>
        <v>38.79</v>
      </c>
      <c r="BB2288">
        <f t="shared" si="315"/>
        <v>4.9782342353833862</v>
      </c>
      <c r="BC2288">
        <f t="shared" si="316"/>
        <v>39</v>
      </c>
      <c r="BD2288">
        <f t="shared" si="317"/>
        <v>1461</v>
      </c>
      <c r="BE2288">
        <f t="shared" si="318"/>
        <v>0.9</v>
      </c>
      <c r="BF2288">
        <f t="shared" si="319"/>
        <v>1.41</v>
      </c>
      <c r="BG2288">
        <f t="shared" si="320"/>
        <v>0</v>
      </c>
    </row>
    <row r="2289" spans="1:59" x14ac:dyDescent="0.25">
      <c r="A2289">
        <v>12541</v>
      </c>
      <c r="H2289" t="s">
        <v>207</v>
      </c>
      <c r="I2289" t="s">
        <v>268</v>
      </c>
      <c r="M2289" t="s">
        <v>270</v>
      </c>
      <c r="Q2289" t="s">
        <v>207</v>
      </c>
      <c r="R2289">
        <v>28.4</v>
      </c>
      <c r="S2289">
        <v>32.68</v>
      </c>
      <c r="T2289">
        <v>390</v>
      </c>
      <c r="U2289">
        <v>959</v>
      </c>
      <c r="V2289" t="s">
        <v>207</v>
      </c>
      <c r="W2289" t="s">
        <v>207</v>
      </c>
      <c r="X2289">
        <v>0.26</v>
      </c>
      <c r="Y2289" t="s">
        <v>207</v>
      </c>
      <c r="Z2289" t="s">
        <v>207</v>
      </c>
      <c r="AA2289" t="s">
        <v>207</v>
      </c>
      <c r="AB2289" t="s">
        <v>207</v>
      </c>
      <c r="AC2289" t="s">
        <v>207</v>
      </c>
      <c r="AD2289" t="s">
        <v>207</v>
      </c>
      <c r="AE2289" t="s">
        <v>207</v>
      </c>
      <c r="AG2289">
        <v>-3.1</v>
      </c>
      <c r="AH2289">
        <v>-0.9</v>
      </c>
      <c r="AI2289" t="s">
        <v>207</v>
      </c>
      <c r="AJ2289" t="s">
        <v>207</v>
      </c>
      <c r="AL2289" t="s">
        <v>207</v>
      </c>
      <c r="AQ2289" t="s">
        <v>207</v>
      </c>
      <c r="AR2289" t="s">
        <v>207</v>
      </c>
      <c r="AS2289">
        <v>0</v>
      </c>
      <c r="AT2289">
        <v>0.77</v>
      </c>
      <c r="AU2289">
        <v>1.5768512619999999</v>
      </c>
      <c r="AV2289" t="s">
        <v>207</v>
      </c>
      <c r="AX2289">
        <f t="shared" si="313"/>
        <v>4.9403986619048847</v>
      </c>
      <c r="AZ2289" s="7" t="s">
        <v>85</v>
      </c>
      <c r="BA2289">
        <f t="shared" si="314"/>
        <v>32.68</v>
      </c>
      <c r="BB2289">
        <f t="shared" si="315"/>
        <v>3.3635473999048848</v>
      </c>
      <c r="BC2289">
        <f t="shared" si="316"/>
        <v>39</v>
      </c>
      <c r="BD2289">
        <f t="shared" si="317"/>
        <v>959</v>
      </c>
      <c r="BE2289">
        <f t="shared" si="318"/>
        <v>0.9</v>
      </c>
      <c r="BF2289">
        <f t="shared" si="319"/>
        <v>0.77</v>
      </c>
      <c r="BG2289">
        <f t="shared" si="320"/>
        <v>0</v>
      </c>
    </row>
    <row r="2290" spans="1:59" x14ac:dyDescent="0.25">
      <c r="A2290">
        <v>12551</v>
      </c>
      <c r="H2290" t="s">
        <v>207</v>
      </c>
      <c r="I2290" t="s">
        <v>268</v>
      </c>
      <c r="M2290" t="s">
        <v>270</v>
      </c>
      <c r="Q2290" t="s">
        <v>207</v>
      </c>
      <c r="R2290">
        <v>32.6</v>
      </c>
      <c r="S2290">
        <v>39.71</v>
      </c>
      <c r="T2290">
        <v>390</v>
      </c>
      <c r="U2290">
        <v>1669</v>
      </c>
      <c r="V2290" t="s">
        <v>207</v>
      </c>
      <c r="W2290" t="s">
        <v>207</v>
      </c>
      <c r="X2290">
        <v>0.68</v>
      </c>
      <c r="Y2290" t="s">
        <v>207</v>
      </c>
      <c r="Z2290" t="s">
        <v>207</v>
      </c>
      <c r="AA2290" t="s">
        <v>207</v>
      </c>
      <c r="AB2290" t="s">
        <v>207</v>
      </c>
      <c r="AC2290" t="s">
        <v>207</v>
      </c>
      <c r="AD2290" t="s">
        <v>207</v>
      </c>
      <c r="AE2290" t="s">
        <v>207</v>
      </c>
      <c r="AG2290">
        <v>-3.4</v>
      </c>
      <c r="AH2290">
        <v>-0.35</v>
      </c>
      <c r="AI2290" t="s">
        <v>207</v>
      </c>
      <c r="AJ2290" t="s">
        <v>207</v>
      </c>
      <c r="AL2290" t="s">
        <v>207</v>
      </c>
      <c r="AQ2290" t="s">
        <v>207</v>
      </c>
      <c r="AR2290" t="s">
        <v>207</v>
      </c>
      <c r="AS2290">
        <v>0.01</v>
      </c>
      <c r="AT2290">
        <v>2.81</v>
      </c>
      <c r="AU2290">
        <v>1.265837721</v>
      </c>
      <c r="AV2290" t="s">
        <v>207</v>
      </c>
      <c r="AX2290">
        <f t="shared" si="313"/>
        <v>7.2621395200812033</v>
      </c>
      <c r="AZ2290" s="7" t="s">
        <v>85</v>
      </c>
      <c r="BA2290">
        <f t="shared" si="314"/>
        <v>39.71</v>
      </c>
      <c r="BB2290">
        <f t="shared" si="315"/>
        <v>5.9963017990812038</v>
      </c>
      <c r="BC2290">
        <f t="shared" si="316"/>
        <v>39</v>
      </c>
      <c r="BD2290">
        <f t="shared" si="317"/>
        <v>1669</v>
      </c>
      <c r="BE2290">
        <f t="shared" si="318"/>
        <v>0.35</v>
      </c>
      <c r="BF2290">
        <f t="shared" si="319"/>
        <v>2.81</v>
      </c>
      <c r="BG2290">
        <f t="shared" si="320"/>
        <v>0.01</v>
      </c>
    </row>
    <row r="2291" spans="1:59" x14ac:dyDescent="0.25">
      <c r="A2291">
        <v>12561</v>
      </c>
      <c r="H2291" t="s">
        <v>207</v>
      </c>
      <c r="I2291" t="s">
        <v>268</v>
      </c>
      <c r="M2291" t="s">
        <v>270</v>
      </c>
      <c r="Q2291" t="s">
        <v>207</v>
      </c>
      <c r="R2291">
        <v>31.1</v>
      </c>
      <c r="S2291">
        <v>37.85</v>
      </c>
      <c r="T2291">
        <v>390</v>
      </c>
      <c r="U2291">
        <v>1551</v>
      </c>
      <c r="V2291" t="s">
        <v>207</v>
      </c>
      <c r="W2291" t="s">
        <v>207</v>
      </c>
      <c r="X2291">
        <v>0.55000000000000004</v>
      </c>
      <c r="Y2291" t="s">
        <v>207</v>
      </c>
      <c r="Z2291" t="s">
        <v>207</v>
      </c>
      <c r="AA2291" t="s">
        <v>207</v>
      </c>
      <c r="AB2291" t="s">
        <v>207</v>
      </c>
      <c r="AC2291" t="s">
        <v>207</v>
      </c>
      <c r="AD2291" t="s">
        <v>207</v>
      </c>
      <c r="AE2291" t="s">
        <v>207</v>
      </c>
      <c r="AG2291">
        <v>-3.2</v>
      </c>
      <c r="AH2291">
        <v>-0.9</v>
      </c>
      <c r="AI2291" t="s">
        <v>207</v>
      </c>
      <c r="AJ2291" t="s">
        <v>207</v>
      </c>
      <c r="AL2291" t="s">
        <v>207</v>
      </c>
      <c r="AQ2291" t="s">
        <v>207</v>
      </c>
      <c r="AR2291" t="s">
        <v>207</v>
      </c>
      <c r="AS2291">
        <v>0.01</v>
      </c>
      <c r="AT2291">
        <v>1.08</v>
      </c>
      <c r="AU2291">
        <v>2.4580176109999998</v>
      </c>
      <c r="AV2291" t="s">
        <v>207</v>
      </c>
      <c r="AX2291">
        <f t="shared" si="313"/>
        <v>6.5709979908369887</v>
      </c>
      <c r="AZ2291" s="7" t="s">
        <v>85</v>
      </c>
      <c r="BA2291">
        <f t="shared" si="314"/>
        <v>37.85</v>
      </c>
      <c r="BB2291">
        <f t="shared" si="315"/>
        <v>4.1129803798369888</v>
      </c>
      <c r="BC2291">
        <f t="shared" si="316"/>
        <v>39</v>
      </c>
      <c r="BD2291">
        <f t="shared" si="317"/>
        <v>1551</v>
      </c>
      <c r="BE2291">
        <f t="shared" si="318"/>
        <v>0.9</v>
      </c>
      <c r="BF2291">
        <f t="shared" si="319"/>
        <v>1.08</v>
      </c>
      <c r="BG2291">
        <f t="shared" si="320"/>
        <v>0.01</v>
      </c>
    </row>
    <row r="2292" spans="1:59" x14ac:dyDescent="0.25">
      <c r="A2292">
        <v>12571</v>
      </c>
      <c r="H2292" t="s">
        <v>207</v>
      </c>
      <c r="I2292" t="s">
        <v>268</v>
      </c>
      <c r="M2292" t="s">
        <v>270</v>
      </c>
      <c r="Q2292" t="s">
        <v>207</v>
      </c>
      <c r="R2292">
        <v>28.9</v>
      </c>
      <c r="S2292">
        <v>35.25</v>
      </c>
      <c r="T2292">
        <v>390</v>
      </c>
      <c r="U2292">
        <v>1515</v>
      </c>
      <c r="V2292" t="s">
        <v>207</v>
      </c>
      <c r="W2292" t="s">
        <v>207</v>
      </c>
      <c r="X2292">
        <v>0.75</v>
      </c>
      <c r="Y2292" t="s">
        <v>207</v>
      </c>
      <c r="Z2292" t="s">
        <v>207</v>
      </c>
      <c r="AA2292" t="s">
        <v>207</v>
      </c>
      <c r="AB2292" t="s">
        <v>207</v>
      </c>
      <c r="AC2292" t="s">
        <v>207</v>
      </c>
      <c r="AD2292" t="s">
        <v>207</v>
      </c>
      <c r="AE2292" t="s">
        <v>207</v>
      </c>
      <c r="AG2292">
        <v>-3.2</v>
      </c>
      <c r="AH2292">
        <v>-1.05</v>
      </c>
      <c r="AI2292" t="s">
        <v>207</v>
      </c>
      <c r="AJ2292" t="s">
        <v>207</v>
      </c>
      <c r="AL2292" t="s">
        <v>207</v>
      </c>
      <c r="AQ2292" t="s">
        <v>207</v>
      </c>
      <c r="AR2292" t="s">
        <v>207</v>
      </c>
      <c r="AS2292">
        <v>0.02</v>
      </c>
      <c r="AT2292">
        <v>3.24</v>
      </c>
      <c r="AU2292">
        <v>1.23794059</v>
      </c>
      <c r="AV2292" t="s">
        <v>207</v>
      </c>
      <c r="AX2292">
        <f t="shared" si="313"/>
        <v>5.7006539108061691</v>
      </c>
      <c r="AZ2292" s="7" t="s">
        <v>85</v>
      </c>
      <c r="BA2292">
        <f t="shared" si="314"/>
        <v>35.25</v>
      </c>
      <c r="BB2292">
        <f t="shared" si="315"/>
        <v>4.4627133208061691</v>
      </c>
      <c r="BC2292">
        <f t="shared" si="316"/>
        <v>39</v>
      </c>
      <c r="BD2292">
        <f t="shared" si="317"/>
        <v>1515</v>
      </c>
      <c r="BE2292">
        <f t="shared" si="318"/>
        <v>1.05</v>
      </c>
      <c r="BF2292">
        <f t="shared" si="319"/>
        <v>3.24</v>
      </c>
      <c r="BG2292">
        <f t="shared" si="320"/>
        <v>0.02</v>
      </c>
    </row>
    <row r="2293" spans="1:59" x14ac:dyDescent="0.25">
      <c r="A2293">
        <v>12581</v>
      </c>
      <c r="H2293" t="s">
        <v>207</v>
      </c>
      <c r="I2293" t="s">
        <v>268</v>
      </c>
      <c r="M2293" t="s">
        <v>270</v>
      </c>
      <c r="Q2293" t="s">
        <v>207</v>
      </c>
      <c r="R2293">
        <v>28.1</v>
      </c>
      <c r="S2293">
        <v>30.03</v>
      </c>
      <c r="T2293">
        <v>390</v>
      </c>
      <c r="U2293">
        <v>516</v>
      </c>
      <c r="V2293" t="s">
        <v>207</v>
      </c>
      <c r="W2293" t="s">
        <v>207</v>
      </c>
      <c r="X2293">
        <v>0.46</v>
      </c>
      <c r="Y2293" t="s">
        <v>207</v>
      </c>
      <c r="Z2293" t="s">
        <v>207</v>
      </c>
      <c r="AA2293" t="s">
        <v>207</v>
      </c>
      <c r="AB2293" t="s">
        <v>207</v>
      </c>
      <c r="AC2293" t="s">
        <v>207</v>
      </c>
      <c r="AD2293" t="s">
        <v>207</v>
      </c>
      <c r="AE2293" t="s">
        <v>207</v>
      </c>
      <c r="AG2293">
        <v>-2.85</v>
      </c>
      <c r="AH2293">
        <v>-0.35</v>
      </c>
      <c r="AI2293" t="s">
        <v>207</v>
      </c>
      <c r="AJ2293" t="s">
        <v>207</v>
      </c>
      <c r="AL2293" t="s">
        <v>207</v>
      </c>
      <c r="AQ2293" t="s">
        <v>207</v>
      </c>
      <c r="AR2293" t="s">
        <v>207</v>
      </c>
      <c r="AS2293">
        <v>0.02</v>
      </c>
      <c r="AT2293">
        <v>1.1299999999999999</v>
      </c>
      <c r="AU2293">
        <v>1.0389734370000001</v>
      </c>
      <c r="AV2293" t="s">
        <v>207</v>
      </c>
      <c r="AX2293">
        <f t="shared" si="313"/>
        <v>4.2502325301849995</v>
      </c>
      <c r="AZ2293" s="7" t="s">
        <v>85</v>
      </c>
      <c r="BA2293">
        <f t="shared" si="314"/>
        <v>30.03</v>
      </c>
      <c r="BB2293">
        <f t="shared" si="315"/>
        <v>3.2112590931849994</v>
      </c>
      <c r="BC2293">
        <f t="shared" si="316"/>
        <v>39</v>
      </c>
      <c r="BD2293">
        <f t="shared" si="317"/>
        <v>516</v>
      </c>
      <c r="BE2293">
        <f t="shared" si="318"/>
        <v>0.35</v>
      </c>
      <c r="BF2293">
        <f t="shared" si="319"/>
        <v>1.1299999999999999</v>
      </c>
      <c r="BG2293">
        <f t="shared" si="320"/>
        <v>0.02</v>
      </c>
    </row>
    <row r="2294" spans="1:59" x14ac:dyDescent="0.25">
      <c r="A2294">
        <v>12591</v>
      </c>
      <c r="H2294" t="s">
        <v>207</v>
      </c>
      <c r="I2294" t="s">
        <v>268</v>
      </c>
      <c r="M2294" t="s">
        <v>270</v>
      </c>
      <c r="Q2294" t="s">
        <v>207</v>
      </c>
      <c r="R2294">
        <v>29</v>
      </c>
      <c r="S2294">
        <v>33.090000000000003</v>
      </c>
      <c r="T2294">
        <v>390</v>
      </c>
      <c r="U2294">
        <v>1023</v>
      </c>
      <c r="V2294" t="s">
        <v>207</v>
      </c>
      <c r="W2294" t="s">
        <v>207</v>
      </c>
      <c r="X2294">
        <v>0.69</v>
      </c>
      <c r="Y2294" t="s">
        <v>207</v>
      </c>
      <c r="Z2294" t="s">
        <v>207</v>
      </c>
      <c r="AA2294" t="s">
        <v>207</v>
      </c>
      <c r="AB2294" t="s">
        <v>207</v>
      </c>
      <c r="AC2294" t="s">
        <v>207</v>
      </c>
      <c r="AD2294" t="s">
        <v>207</v>
      </c>
      <c r="AE2294" t="s">
        <v>207</v>
      </c>
      <c r="AG2294">
        <v>-3.25</v>
      </c>
      <c r="AH2294">
        <v>-0.35</v>
      </c>
      <c r="AI2294" t="s">
        <v>207</v>
      </c>
      <c r="AJ2294" t="s">
        <v>207</v>
      </c>
      <c r="AL2294" t="s">
        <v>207</v>
      </c>
      <c r="AQ2294" t="s">
        <v>207</v>
      </c>
      <c r="AR2294" t="s">
        <v>207</v>
      </c>
      <c r="AS2294">
        <v>0.02</v>
      </c>
      <c r="AT2294">
        <v>2.23</v>
      </c>
      <c r="AU2294">
        <v>1.4400207730000001</v>
      </c>
      <c r="AV2294" t="s">
        <v>207</v>
      </c>
      <c r="AX2294">
        <f t="shared" si="313"/>
        <v>5.0554313870633276</v>
      </c>
      <c r="AZ2294" s="7" t="s">
        <v>85</v>
      </c>
      <c r="BA2294">
        <f t="shared" si="314"/>
        <v>33.090000000000003</v>
      </c>
      <c r="BB2294">
        <f t="shared" si="315"/>
        <v>3.6154106140633275</v>
      </c>
      <c r="BC2294">
        <f t="shared" si="316"/>
        <v>39</v>
      </c>
      <c r="BD2294">
        <f t="shared" si="317"/>
        <v>1023</v>
      </c>
      <c r="BE2294">
        <f t="shared" si="318"/>
        <v>0.35</v>
      </c>
      <c r="BF2294">
        <f t="shared" si="319"/>
        <v>2.23</v>
      </c>
      <c r="BG2294">
        <f t="shared" si="320"/>
        <v>0.02</v>
      </c>
    </row>
    <row r="2295" spans="1:59" x14ac:dyDescent="0.25">
      <c r="A2295">
        <v>12601</v>
      </c>
      <c r="H2295" t="s">
        <v>207</v>
      </c>
      <c r="I2295" t="s">
        <v>268</v>
      </c>
      <c r="M2295" t="s">
        <v>270</v>
      </c>
      <c r="Q2295" t="s">
        <v>207</v>
      </c>
      <c r="R2295">
        <v>28.3</v>
      </c>
      <c r="S2295">
        <v>32.36</v>
      </c>
      <c r="T2295">
        <v>390</v>
      </c>
      <c r="U2295">
        <v>964</v>
      </c>
      <c r="V2295" t="s">
        <v>207</v>
      </c>
      <c r="W2295" t="s">
        <v>207</v>
      </c>
      <c r="X2295">
        <v>0.47</v>
      </c>
      <c r="Y2295" t="s">
        <v>207</v>
      </c>
      <c r="Z2295" t="s">
        <v>207</v>
      </c>
      <c r="AA2295" t="s">
        <v>207</v>
      </c>
      <c r="AB2295" t="s">
        <v>207</v>
      </c>
      <c r="AC2295" t="s">
        <v>207</v>
      </c>
      <c r="AD2295" t="s">
        <v>207</v>
      </c>
      <c r="AE2295" t="s">
        <v>207</v>
      </c>
      <c r="AG2295">
        <v>-3.1</v>
      </c>
      <c r="AH2295">
        <v>-0.35</v>
      </c>
      <c r="AI2295" t="s">
        <v>207</v>
      </c>
      <c r="AJ2295" t="s">
        <v>207</v>
      </c>
      <c r="AL2295" t="s">
        <v>207</v>
      </c>
      <c r="AQ2295" t="s">
        <v>207</v>
      </c>
      <c r="AR2295" t="s">
        <v>207</v>
      </c>
      <c r="AS2295">
        <v>0.02</v>
      </c>
      <c r="AT2295">
        <v>2.27</v>
      </c>
      <c r="AU2295">
        <v>1.5033631279999999</v>
      </c>
      <c r="AV2295" t="s">
        <v>207</v>
      </c>
      <c r="AX2295">
        <f t="shared" si="313"/>
        <v>4.8522027872236428</v>
      </c>
      <c r="AZ2295" s="7" t="s">
        <v>85</v>
      </c>
      <c r="BA2295">
        <f t="shared" si="314"/>
        <v>32.36</v>
      </c>
      <c r="BB2295">
        <f t="shared" si="315"/>
        <v>3.3488396592236427</v>
      </c>
      <c r="BC2295">
        <f t="shared" si="316"/>
        <v>39</v>
      </c>
      <c r="BD2295">
        <f t="shared" si="317"/>
        <v>964</v>
      </c>
      <c r="BE2295">
        <f t="shared" si="318"/>
        <v>0.35</v>
      </c>
      <c r="BF2295">
        <f t="shared" si="319"/>
        <v>2.27</v>
      </c>
      <c r="BG2295">
        <f t="shared" si="320"/>
        <v>0.02</v>
      </c>
    </row>
    <row r="2296" spans="1:59" x14ac:dyDescent="0.25">
      <c r="A2296">
        <v>12611</v>
      </c>
      <c r="H2296" t="s">
        <v>207</v>
      </c>
      <c r="I2296" t="s">
        <v>268</v>
      </c>
      <c r="M2296" t="s">
        <v>270</v>
      </c>
      <c r="Q2296" t="s">
        <v>207</v>
      </c>
      <c r="R2296">
        <v>28.8</v>
      </c>
      <c r="S2296">
        <v>29.2</v>
      </c>
      <c r="T2296">
        <v>390</v>
      </c>
      <c r="U2296">
        <v>164</v>
      </c>
      <c r="V2296" t="s">
        <v>207</v>
      </c>
      <c r="W2296" t="s">
        <v>207</v>
      </c>
      <c r="X2296">
        <v>0.34</v>
      </c>
      <c r="Y2296" t="s">
        <v>207</v>
      </c>
      <c r="Z2296" t="s">
        <v>207</v>
      </c>
      <c r="AA2296" t="s">
        <v>207</v>
      </c>
      <c r="AB2296" t="s">
        <v>207</v>
      </c>
      <c r="AC2296" t="s">
        <v>207</v>
      </c>
      <c r="AD2296" t="s">
        <v>207</v>
      </c>
      <c r="AE2296" t="s">
        <v>207</v>
      </c>
      <c r="AG2296">
        <v>-3</v>
      </c>
      <c r="AH2296">
        <v>-0.9</v>
      </c>
      <c r="AI2296" t="s">
        <v>207</v>
      </c>
      <c r="AJ2296" t="s">
        <v>207</v>
      </c>
      <c r="AL2296" t="s">
        <v>207</v>
      </c>
      <c r="AQ2296" t="s">
        <v>207</v>
      </c>
      <c r="AR2296" t="s">
        <v>207</v>
      </c>
      <c r="AS2296">
        <v>0.02</v>
      </c>
      <c r="AT2296">
        <v>1</v>
      </c>
      <c r="AU2296">
        <v>1.05954397</v>
      </c>
      <c r="AV2296" t="s">
        <v>207</v>
      </c>
      <c r="AX2296">
        <f t="shared" si="313"/>
        <v>4.0520754419796585</v>
      </c>
      <c r="AZ2296" s="7" t="s">
        <v>85</v>
      </c>
      <c r="BA2296">
        <f t="shared" si="314"/>
        <v>29.2</v>
      </c>
      <c r="BB2296">
        <f t="shared" si="315"/>
        <v>2.9925314719796585</v>
      </c>
      <c r="BC2296">
        <f t="shared" si="316"/>
        <v>39</v>
      </c>
      <c r="BD2296">
        <f t="shared" si="317"/>
        <v>164</v>
      </c>
      <c r="BE2296">
        <f t="shared" si="318"/>
        <v>0.9</v>
      </c>
      <c r="BF2296">
        <f t="shared" si="319"/>
        <v>1</v>
      </c>
      <c r="BG2296">
        <f t="shared" si="320"/>
        <v>0.02</v>
      </c>
    </row>
    <row r="2297" spans="1:59" x14ac:dyDescent="0.25">
      <c r="A2297">
        <v>12621</v>
      </c>
      <c r="H2297" t="s">
        <v>207</v>
      </c>
      <c r="I2297" t="s">
        <v>268</v>
      </c>
      <c r="M2297" t="s">
        <v>270</v>
      </c>
      <c r="Q2297" t="s">
        <v>207</v>
      </c>
      <c r="R2297">
        <v>27.7</v>
      </c>
      <c r="S2297">
        <v>29.27</v>
      </c>
      <c r="T2297">
        <v>390</v>
      </c>
      <c r="U2297">
        <v>451</v>
      </c>
      <c r="V2297" t="s">
        <v>207</v>
      </c>
      <c r="W2297" t="s">
        <v>207</v>
      </c>
      <c r="X2297">
        <v>0.52</v>
      </c>
      <c r="Y2297" t="s">
        <v>207</v>
      </c>
      <c r="Z2297" t="s">
        <v>207</v>
      </c>
      <c r="AA2297" t="s">
        <v>207</v>
      </c>
      <c r="AB2297" t="s">
        <v>207</v>
      </c>
      <c r="AC2297" t="s">
        <v>207</v>
      </c>
      <c r="AD2297" t="s">
        <v>207</v>
      </c>
      <c r="AE2297" t="s">
        <v>207</v>
      </c>
      <c r="AG2297">
        <v>-3.2</v>
      </c>
      <c r="AH2297">
        <v>-1.05</v>
      </c>
      <c r="AI2297" t="s">
        <v>207</v>
      </c>
      <c r="AJ2297" t="s">
        <v>207</v>
      </c>
      <c r="AL2297" t="s">
        <v>207</v>
      </c>
      <c r="AQ2297" t="s">
        <v>207</v>
      </c>
      <c r="AR2297" t="s">
        <v>207</v>
      </c>
      <c r="AS2297">
        <v>0.03</v>
      </c>
      <c r="AT2297">
        <v>2.87</v>
      </c>
      <c r="AU2297">
        <v>0.96573327899999994</v>
      </c>
      <c r="AV2297" t="s">
        <v>207</v>
      </c>
      <c r="AX2297">
        <f t="shared" si="313"/>
        <v>4.0684713062890427</v>
      </c>
      <c r="AZ2297" s="7" t="s">
        <v>85</v>
      </c>
      <c r="BA2297">
        <f t="shared" si="314"/>
        <v>29.27</v>
      </c>
      <c r="BB2297">
        <f t="shared" si="315"/>
        <v>3.1027380272890426</v>
      </c>
      <c r="BC2297">
        <f t="shared" si="316"/>
        <v>39</v>
      </c>
      <c r="BD2297">
        <f t="shared" si="317"/>
        <v>451</v>
      </c>
      <c r="BE2297">
        <f t="shared" si="318"/>
        <v>1.05</v>
      </c>
      <c r="BF2297">
        <f t="shared" si="319"/>
        <v>2.87</v>
      </c>
      <c r="BG2297">
        <f t="shared" si="320"/>
        <v>0.03</v>
      </c>
    </row>
    <row r="2298" spans="1:59" x14ac:dyDescent="0.25">
      <c r="A2298">
        <v>12631</v>
      </c>
      <c r="H2298" t="s">
        <v>207</v>
      </c>
      <c r="I2298" t="s">
        <v>268</v>
      </c>
      <c r="M2298" t="s">
        <v>270</v>
      </c>
      <c r="Q2298" t="s">
        <v>207</v>
      </c>
      <c r="R2298">
        <v>33.1</v>
      </c>
      <c r="S2298">
        <v>39.049999999999997</v>
      </c>
      <c r="T2298">
        <v>390</v>
      </c>
      <c r="U2298">
        <v>1619</v>
      </c>
      <c r="V2298" t="s">
        <v>207</v>
      </c>
      <c r="W2298" t="s">
        <v>207</v>
      </c>
      <c r="X2298">
        <v>1.5</v>
      </c>
      <c r="Y2298" t="s">
        <v>207</v>
      </c>
      <c r="Z2298" t="s">
        <v>207</v>
      </c>
      <c r="AA2298" t="s">
        <v>207</v>
      </c>
      <c r="AB2298" t="s">
        <v>207</v>
      </c>
      <c r="AC2298" t="s">
        <v>207</v>
      </c>
      <c r="AD2298" t="s">
        <v>207</v>
      </c>
      <c r="AE2298" t="s">
        <v>207</v>
      </c>
      <c r="AG2298">
        <v>-3.4</v>
      </c>
      <c r="AH2298">
        <v>-1.05</v>
      </c>
      <c r="AI2298" t="s">
        <v>207</v>
      </c>
      <c r="AJ2298" t="s">
        <v>207</v>
      </c>
      <c r="AL2298" t="s">
        <v>207</v>
      </c>
      <c r="AQ2298" t="s">
        <v>207</v>
      </c>
      <c r="AR2298" t="s">
        <v>207</v>
      </c>
      <c r="AS2298">
        <v>0.03</v>
      </c>
      <c r="AT2298">
        <v>1.65</v>
      </c>
      <c r="AU2298">
        <v>1.290206008</v>
      </c>
      <c r="AV2298" t="s">
        <v>207</v>
      </c>
      <c r="AX2298">
        <f t="shared" si="313"/>
        <v>7.0100273355326657</v>
      </c>
      <c r="AZ2298" s="7" t="s">
        <v>85</v>
      </c>
      <c r="BA2298">
        <f t="shared" si="314"/>
        <v>39.049999999999997</v>
      </c>
      <c r="BB2298">
        <f t="shared" si="315"/>
        <v>5.7198213275326655</v>
      </c>
      <c r="BC2298">
        <f t="shared" si="316"/>
        <v>39</v>
      </c>
      <c r="BD2298">
        <f t="shared" si="317"/>
        <v>1619</v>
      </c>
      <c r="BE2298">
        <f t="shared" si="318"/>
        <v>1.05</v>
      </c>
      <c r="BF2298">
        <f t="shared" si="319"/>
        <v>1.65</v>
      </c>
      <c r="BG2298">
        <f t="shared" si="320"/>
        <v>0.03</v>
      </c>
    </row>
    <row r="2299" spans="1:59" x14ac:dyDescent="0.25">
      <c r="A2299">
        <v>12641</v>
      </c>
      <c r="H2299" t="s">
        <v>207</v>
      </c>
      <c r="I2299" t="s">
        <v>268</v>
      </c>
      <c r="M2299" t="s">
        <v>270</v>
      </c>
      <c r="Q2299" t="s">
        <v>207</v>
      </c>
      <c r="R2299">
        <v>30.8</v>
      </c>
      <c r="S2299">
        <v>37.08</v>
      </c>
      <c r="T2299">
        <v>390</v>
      </c>
      <c r="U2299">
        <v>1627</v>
      </c>
      <c r="V2299" t="s">
        <v>207</v>
      </c>
      <c r="W2299" t="s">
        <v>207</v>
      </c>
      <c r="X2299">
        <v>1.22</v>
      </c>
      <c r="Y2299" t="s">
        <v>207</v>
      </c>
      <c r="Z2299" t="s">
        <v>207</v>
      </c>
      <c r="AA2299" t="s">
        <v>207</v>
      </c>
      <c r="AB2299" t="s">
        <v>207</v>
      </c>
      <c r="AC2299" t="s">
        <v>207</v>
      </c>
      <c r="AD2299" t="s">
        <v>207</v>
      </c>
      <c r="AE2299" t="s">
        <v>207</v>
      </c>
      <c r="AG2299">
        <v>-3.25</v>
      </c>
      <c r="AH2299">
        <v>-1.05</v>
      </c>
      <c r="AI2299" t="s">
        <v>207</v>
      </c>
      <c r="AJ2299" t="s">
        <v>207</v>
      </c>
      <c r="AL2299" t="s">
        <v>207</v>
      </c>
      <c r="AQ2299" t="s">
        <v>207</v>
      </c>
      <c r="AR2299" t="s">
        <v>207</v>
      </c>
      <c r="AS2299">
        <v>0.03</v>
      </c>
      <c r="AT2299">
        <v>1.61</v>
      </c>
      <c r="AU2299">
        <v>1.92362879</v>
      </c>
      <c r="AV2299" t="s">
        <v>207</v>
      </c>
      <c r="AX2299">
        <f t="shared" si="313"/>
        <v>6.3020022579266977</v>
      </c>
      <c r="AZ2299" s="7" t="s">
        <v>85</v>
      </c>
      <c r="BA2299">
        <f t="shared" si="314"/>
        <v>37.08</v>
      </c>
      <c r="BB2299">
        <f t="shared" si="315"/>
        <v>4.3783734679266981</v>
      </c>
      <c r="BC2299">
        <f t="shared" si="316"/>
        <v>39</v>
      </c>
      <c r="BD2299">
        <f t="shared" si="317"/>
        <v>1627</v>
      </c>
      <c r="BE2299">
        <f t="shared" si="318"/>
        <v>1.05</v>
      </c>
      <c r="BF2299">
        <f t="shared" si="319"/>
        <v>1.61</v>
      </c>
      <c r="BG2299">
        <f t="shared" si="320"/>
        <v>0.03</v>
      </c>
    </row>
    <row r="2300" spans="1:59" x14ac:dyDescent="0.25">
      <c r="A2300">
        <v>12651</v>
      </c>
      <c r="H2300" t="s">
        <v>207</v>
      </c>
      <c r="I2300" t="s">
        <v>268</v>
      </c>
      <c r="M2300" t="s">
        <v>270</v>
      </c>
      <c r="Q2300" t="s">
        <v>207</v>
      </c>
      <c r="R2300">
        <v>28.1</v>
      </c>
      <c r="S2300">
        <v>31.67</v>
      </c>
      <c r="T2300">
        <v>390</v>
      </c>
      <c r="U2300">
        <v>913</v>
      </c>
      <c r="V2300" t="s">
        <v>207</v>
      </c>
      <c r="W2300" t="s">
        <v>207</v>
      </c>
      <c r="X2300">
        <v>0.67</v>
      </c>
      <c r="Y2300" t="s">
        <v>207</v>
      </c>
      <c r="Z2300" t="s">
        <v>207</v>
      </c>
      <c r="AA2300" t="s">
        <v>207</v>
      </c>
      <c r="AB2300" t="s">
        <v>207</v>
      </c>
      <c r="AC2300" t="s">
        <v>207</v>
      </c>
      <c r="AD2300" t="s">
        <v>207</v>
      </c>
      <c r="AE2300" t="s">
        <v>207</v>
      </c>
      <c r="AG2300">
        <v>-3.1</v>
      </c>
      <c r="AH2300">
        <v>-1.05</v>
      </c>
      <c r="AI2300" t="s">
        <v>207</v>
      </c>
      <c r="AJ2300" t="s">
        <v>207</v>
      </c>
      <c r="AL2300" t="s">
        <v>207</v>
      </c>
      <c r="AQ2300" t="s">
        <v>207</v>
      </c>
      <c r="AR2300" t="s">
        <v>207</v>
      </c>
      <c r="AS2300">
        <v>0.03</v>
      </c>
      <c r="AT2300">
        <v>1.82</v>
      </c>
      <c r="AU2300">
        <v>1.2594358240000001</v>
      </c>
      <c r="AV2300" t="s">
        <v>207</v>
      </c>
      <c r="AX2300">
        <f t="shared" si="313"/>
        <v>4.6666705671305015</v>
      </c>
      <c r="AZ2300" s="7" t="s">
        <v>85</v>
      </c>
      <c r="BA2300">
        <f t="shared" si="314"/>
        <v>31.67</v>
      </c>
      <c r="BB2300">
        <f t="shared" si="315"/>
        <v>3.4072347431305015</v>
      </c>
      <c r="BC2300">
        <f t="shared" si="316"/>
        <v>39</v>
      </c>
      <c r="BD2300">
        <f t="shared" si="317"/>
        <v>913</v>
      </c>
      <c r="BE2300">
        <f t="shared" si="318"/>
        <v>1.05</v>
      </c>
      <c r="BF2300">
        <f t="shared" si="319"/>
        <v>1.82</v>
      </c>
      <c r="BG2300">
        <f t="shared" si="320"/>
        <v>0.03</v>
      </c>
    </row>
    <row r="2301" spans="1:59" x14ac:dyDescent="0.25">
      <c r="A2301">
        <v>12661</v>
      </c>
      <c r="H2301" t="s">
        <v>207</v>
      </c>
      <c r="I2301" t="s">
        <v>268</v>
      </c>
      <c r="M2301" t="s">
        <v>270</v>
      </c>
      <c r="Q2301" t="s">
        <v>207</v>
      </c>
      <c r="R2301">
        <v>31.9</v>
      </c>
      <c r="S2301">
        <v>38.64</v>
      </c>
      <c r="T2301">
        <v>390</v>
      </c>
      <c r="U2301">
        <v>1526</v>
      </c>
      <c r="V2301" t="s">
        <v>207</v>
      </c>
      <c r="W2301" t="s">
        <v>207</v>
      </c>
      <c r="X2301">
        <v>0.4</v>
      </c>
      <c r="Y2301" t="s">
        <v>207</v>
      </c>
      <c r="Z2301" t="s">
        <v>207</v>
      </c>
      <c r="AA2301" t="s">
        <v>207</v>
      </c>
      <c r="AB2301" t="s">
        <v>207</v>
      </c>
      <c r="AC2301" t="s">
        <v>207</v>
      </c>
      <c r="AD2301" t="s">
        <v>207</v>
      </c>
      <c r="AE2301" t="s">
        <v>207</v>
      </c>
      <c r="AG2301">
        <v>-4.4000000000000004</v>
      </c>
      <c r="AH2301">
        <v>-0.6</v>
      </c>
      <c r="AI2301" t="s">
        <v>207</v>
      </c>
      <c r="AJ2301" t="s">
        <v>207</v>
      </c>
      <c r="AL2301" t="s">
        <v>207</v>
      </c>
      <c r="AQ2301" t="s">
        <v>207</v>
      </c>
      <c r="AR2301" t="s">
        <v>207</v>
      </c>
      <c r="AS2301">
        <v>0</v>
      </c>
      <c r="AT2301">
        <v>0.27</v>
      </c>
      <c r="AU2301">
        <v>1.92362879</v>
      </c>
      <c r="AV2301" t="s">
        <v>207</v>
      </c>
      <c r="AX2301">
        <f t="shared" si="313"/>
        <v>6.8572553907374845</v>
      </c>
      <c r="AZ2301" s="7" t="s">
        <v>85</v>
      </c>
      <c r="BA2301">
        <f t="shared" si="314"/>
        <v>38.64</v>
      </c>
      <c r="BB2301">
        <f t="shared" si="315"/>
        <v>4.9336266007374849</v>
      </c>
      <c r="BC2301">
        <f t="shared" si="316"/>
        <v>39</v>
      </c>
      <c r="BD2301">
        <f t="shared" si="317"/>
        <v>1526</v>
      </c>
      <c r="BE2301">
        <f t="shared" si="318"/>
        <v>0.6</v>
      </c>
      <c r="BF2301">
        <f t="shared" si="319"/>
        <v>0.27</v>
      </c>
      <c r="BG2301">
        <f t="shared" si="320"/>
        <v>0</v>
      </c>
    </row>
    <row r="2302" spans="1:59" x14ac:dyDescent="0.25">
      <c r="A2302">
        <v>12671</v>
      </c>
      <c r="H2302" t="s">
        <v>207</v>
      </c>
      <c r="I2302" t="s">
        <v>268</v>
      </c>
      <c r="M2302" t="s">
        <v>270</v>
      </c>
      <c r="Q2302" t="s">
        <v>207</v>
      </c>
      <c r="R2302">
        <v>29.9</v>
      </c>
      <c r="S2302">
        <v>31.57</v>
      </c>
      <c r="T2302">
        <v>390</v>
      </c>
      <c r="U2302">
        <v>399</v>
      </c>
      <c r="V2302" t="s">
        <v>207</v>
      </c>
      <c r="W2302" t="s">
        <v>207</v>
      </c>
      <c r="X2302">
        <v>0.23</v>
      </c>
      <c r="Y2302" t="s">
        <v>207</v>
      </c>
      <c r="Z2302" t="s">
        <v>207</v>
      </c>
      <c r="AA2302" t="s">
        <v>207</v>
      </c>
      <c r="AB2302" t="s">
        <v>207</v>
      </c>
      <c r="AC2302" t="s">
        <v>207</v>
      </c>
      <c r="AD2302" t="s">
        <v>207</v>
      </c>
      <c r="AE2302" t="s">
        <v>207</v>
      </c>
      <c r="AG2302">
        <v>-4.2</v>
      </c>
      <c r="AH2302">
        <v>-0.9</v>
      </c>
      <c r="AI2302" t="s">
        <v>207</v>
      </c>
      <c r="AJ2302" t="s">
        <v>207</v>
      </c>
      <c r="AL2302" t="s">
        <v>207</v>
      </c>
      <c r="AQ2302" t="s">
        <v>207</v>
      </c>
      <c r="AR2302" t="s">
        <v>207</v>
      </c>
      <c r="AS2302">
        <v>0</v>
      </c>
      <c r="AT2302">
        <v>1.07</v>
      </c>
      <c r="AU2302">
        <v>1.500816425</v>
      </c>
      <c r="AV2302" t="s">
        <v>207</v>
      </c>
      <c r="AX2302">
        <f t="shared" si="313"/>
        <v>4.6402999032239993</v>
      </c>
      <c r="AZ2302" s="7" t="s">
        <v>85</v>
      </c>
      <c r="BA2302">
        <f t="shared" si="314"/>
        <v>31.57</v>
      </c>
      <c r="BB2302">
        <f t="shared" si="315"/>
        <v>3.1394834782239993</v>
      </c>
      <c r="BC2302">
        <f t="shared" si="316"/>
        <v>39</v>
      </c>
      <c r="BD2302">
        <f t="shared" si="317"/>
        <v>399</v>
      </c>
      <c r="BE2302">
        <f t="shared" si="318"/>
        <v>0.9</v>
      </c>
      <c r="BF2302">
        <f t="shared" si="319"/>
        <v>1.07</v>
      </c>
      <c r="BG2302">
        <f t="shared" si="320"/>
        <v>0</v>
      </c>
    </row>
    <row r="2303" spans="1:59" x14ac:dyDescent="0.25">
      <c r="A2303">
        <v>12681</v>
      </c>
      <c r="H2303" t="s">
        <v>207</v>
      </c>
      <c r="I2303" t="s">
        <v>268</v>
      </c>
      <c r="M2303" t="s">
        <v>270</v>
      </c>
      <c r="Q2303" t="s">
        <v>207</v>
      </c>
      <c r="R2303">
        <v>31.6</v>
      </c>
      <c r="S2303">
        <v>38.14</v>
      </c>
      <c r="T2303">
        <v>390</v>
      </c>
      <c r="U2303">
        <v>1539</v>
      </c>
      <c r="V2303" t="s">
        <v>207</v>
      </c>
      <c r="W2303" t="s">
        <v>207</v>
      </c>
      <c r="X2303">
        <v>0.67</v>
      </c>
      <c r="Y2303" t="s">
        <v>207</v>
      </c>
      <c r="Z2303" t="s">
        <v>207</v>
      </c>
      <c r="AA2303" t="s">
        <v>207</v>
      </c>
      <c r="AB2303" t="s">
        <v>207</v>
      </c>
      <c r="AC2303" t="s">
        <v>207</v>
      </c>
      <c r="AD2303" t="s">
        <v>207</v>
      </c>
      <c r="AE2303" t="s">
        <v>207</v>
      </c>
      <c r="AG2303">
        <v>-4.2</v>
      </c>
      <c r="AH2303">
        <v>-0.6</v>
      </c>
      <c r="AI2303" t="s">
        <v>207</v>
      </c>
      <c r="AJ2303" t="s">
        <v>207</v>
      </c>
      <c r="AL2303" t="s">
        <v>207</v>
      </c>
      <c r="AQ2303" t="s">
        <v>207</v>
      </c>
      <c r="AR2303" t="s">
        <v>207</v>
      </c>
      <c r="AS2303">
        <v>0.01</v>
      </c>
      <c r="AT2303">
        <v>1.23</v>
      </c>
      <c r="AU2303">
        <v>1.290206008</v>
      </c>
      <c r="AV2303" t="s">
        <v>207</v>
      </c>
      <c r="AX2303">
        <f t="shared" si="313"/>
        <v>6.6748542215546527</v>
      </c>
      <c r="AZ2303" s="7" t="s">
        <v>85</v>
      </c>
      <c r="BA2303">
        <f t="shared" si="314"/>
        <v>38.14</v>
      </c>
      <c r="BB2303">
        <f t="shared" si="315"/>
        <v>5.3846482135546525</v>
      </c>
      <c r="BC2303">
        <f t="shared" si="316"/>
        <v>39</v>
      </c>
      <c r="BD2303">
        <f t="shared" si="317"/>
        <v>1539</v>
      </c>
      <c r="BE2303">
        <f t="shared" si="318"/>
        <v>0.6</v>
      </c>
      <c r="BF2303">
        <f t="shared" si="319"/>
        <v>1.23</v>
      </c>
      <c r="BG2303">
        <f t="shared" si="320"/>
        <v>0.01</v>
      </c>
    </row>
    <row r="2304" spans="1:59" x14ac:dyDescent="0.25">
      <c r="A2304">
        <v>12691</v>
      </c>
      <c r="H2304" t="s">
        <v>207</v>
      </c>
      <c r="I2304" t="s">
        <v>268</v>
      </c>
      <c r="M2304" t="s">
        <v>270</v>
      </c>
      <c r="Q2304" t="s">
        <v>207</v>
      </c>
      <c r="R2304">
        <v>28.9</v>
      </c>
      <c r="S2304">
        <v>34.06</v>
      </c>
      <c r="T2304">
        <v>390</v>
      </c>
      <c r="U2304">
        <v>1181</v>
      </c>
      <c r="V2304" t="s">
        <v>207</v>
      </c>
      <c r="W2304" t="s">
        <v>207</v>
      </c>
      <c r="X2304">
        <v>0.39</v>
      </c>
      <c r="Y2304" t="s">
        <v>207</v>
      </c>
      <c r="Z2304" t="s">
        <v>207</v>
      </c>
      <c r="AA2304" t="s">
        <v>207</v>
      </c>
      <c r="AB2304" t="s">
        <v>207</v>
      </c>
      <c r="AC2304" t="s">
        <v>207</v>
      </c>
      <c r="AD2304" t="s">
        <v>207</v>
      </c>
      <c r="AE2304" t="s">
        <v>207</v>
      </c>
      <c r="AG2304">
        <v>-4.25</v>
      </c>
      <c r="AH2304">
        <v>-0.6</v>
      </c>
      <c r="AI2304" t="s">
        <v>207</v>
      </c>
      <c r="AJ2304" t="s">
        <v>207</v>
      </c>
      <c r="AL2304" t="s">
        <v>207</v>
      </c>
      <c r="AQ2304" t="s">
        <v>207</v>
      </c>
      <c r="AR2304" t="s">
        <v>207</v>
      </c>
      <c r="AS2304">
        <v>0.01</v>
      </c>
      <c r="AT2304">
        <v>0.9</v>
      </c>
      <c r="AU2304">
        <v>1.2594358240000001</v>
      </c>
      <c r="AV2304" t="s">
        <v>207</v>
      </c>
      <c r="AX2304">
        <f t="shared" si="313"/>
        <v>5.3368814541304737</v>
      </c>
      <c r="AZ2304" s="7" t="s">
        <v>85</v>
      </c>
      <c r="BA2304">
        <f t="shared" si="314"/>
        <v>34.06</v>
      </c>
      <c r="BB2304">
        <f t="shared" si="315"/>
        <v>4.0774456301304731</v>
      </c>
      <c r="BC2304">
        <f t="shared" si="316"/>
        <v>39</v>
      </c>
      <c r="BD2304">
        <f t="shared" si="317"/>
        <v>1181</v>
      </c>
      <c r="BE2304">
        <f t="shared" si="318"/>
        <v>0.6</v>
      </c>
      <c r="BF2304">
        <f t="shared" si="319"/>
        <v>0.9</v>
      </c>
      <c r="BG2304">
        <f t="shared" si="320"/>
        <v>0.01</v>
      </c>
    </row>
    <row r="2305" spans="1:59" x14ac:dyDescent="0.25">
      <c r="A2305">
        <v>12701</v>
      </c>
      <c r="H2305" t="s">
        <v>207</v>
      </c>
      <c r="I2305" t="s">
        <v>268</v>
      </c>
      <c r="M2305" t="s">
        <v>270</v>
      </c>
      <c r="Q2305" t="s">
        <v>207</v>
      </c>
      <c r="R2305">
        <v>28.8</v>
      </c>
      <c r="S2305">
        <v>32.729999999999997</v>
      </c>
      <c r="T2305">
        <v>390</v>
      </c>
      <c r="U2305">
        <v>918</v>
      </c>
      <c r="V2305" t="s">
        <v>207</v>
      </c>
      <c r="W2305" t="s">
        <v>207</v>
      </c>
      <c r="X2305">
        <v>0.37</v>
      </c>
      <c r="Y2305" t="s">
        <v>207</v>
      </c>
      <c r="Z2305" t="s">
        <v>207</v>
      </c>
      <c r="AA2305" t="s">
        <v>207</v>
      </c>
      <c r="AB2305" t="s">
        <v>207</v>
      </c>
      <c r="AC2305" t="s">
        <v>207</v>
      </c>
      <c r="AD2305" t="s">
        <v>207</v>
      </c>
      <c r="AE2305" t="s">
        <v>207</v>
      </c>
      <c r="AG2305">
        <v>-4.3</v>
      </c>
      <c r="AH2305">
        <v>-0.25</v>
      </c>
      <c r="AI2305" t="s">
        <v>207</v>
      </c>
      <c r="AJ2305" t="s">
        <v>207</v>
      </c>
      <c r="AL2305" t="s">
        <v>207</v>
      </c>
      <c r="AQ2305" t="s">
        <v>207</v>
      </c>
      <c r="AR2305" t="s">
        <v>207</v>
      </c>
      <c r="AS2305">
        <v>0.01</v>
      </c>
      <c r="AT2305">
        <v>0.84</v>
      </c>
      <c r="AU2305">
        <v>1.5033631279999999</v>
      </c>
      <c r="AV2305" t="s">
        <v>207</v>
      </c>
      <c r="AX2305">
        <f t="shared" si="313"/>
        <v>4.9543042367707066</v>
      </c>
      <c r="AZ2305" s="7" t="s">
        <v>85</v>
      </c>
      <c r="BA2305">
        <f t="shared" si="314"/>
        <v>32.729999999999997</v>
      </c>
      <c r="BB2305">
        <f t="shared" si="315"/>
        <v>3.4509411087707065</v>
      </c>
      <c r="BC2305">
        <f t="shared" si="316"/>
        <v>39</v>
      </c>
      <c r="BD2305">
        <f t="shared" si="317"/>
        <v>918</v>
      </c>
      <c r="BE2305">
        <f t="shared" si="318"/>
        <v>0.25</v>
      </c>
      <c r="BF2305">
        <f t="shared" si="319"/>
        <v>0.84</v>
      </c>
      <c r="BG2305">
        <f t="shared" si="320"/>
        <v>0.01</v>
      </c>
    </row>
    <row r="2306" spans="1:59" x14ac:dyDescent="0.25">
      <c r="A2306">
        <v>12711</v>
      </c>
      <c r="H2306" t="s">
        <v>207</v>
      </c>
      <c r="I2306" t="s">
        <v>268</v>
      </c>
      <c r="M2306" t="s">
        <v>270</v>
      </c>
      <c r="Q2306" t="s">
        <v>207</v>
      </c>
      <c r="R2306">
        <v>28.9</v>
      </c>
      <c r="S2306">
        <v>32.28</v>
      </c>
      <c r="T2306">
        <v>390</v>
      </c>
      <c r="U2306">
        <v>793</v>
      </c>
      <c r="V2306" t="s">
        <v>207</v>
      </c>
      <c r="W2306" t="s">
        <v>207</v>
      </c>
      <c r="X2306">
        <v>0.28999999999999998</v>
      </c>
      <c r="Y2306" t="s">
        <v>207</v>
      </c>
      <c r="Z2306" t="s">
        <v>207</v>
      </c>
      <c r="AA2306" t="s">
        <v>207</v>
      </c>
      <c r="AB2306" t="s">
        <v>207</v>
      </c>
      <c r="AC2306" t="s">
        <v>207</v>
      </c>
      <c r="AD2306" t="s">
        <v>207</v>
      </c>
      <c r="AE2306" t="s">
        <v>207</v>
      </c>
      <c r="AG2306">
        <v>-4.3</v>
      </c>
      <c r="AH2306">
        <v>-0.9</v>
      </c>
      <c r="AI2306" t="s">
        <v>207</v>
      </c>
      <c r="AJ2306" t="s">
        <v>207</v>
      </c>
      <c r="AL2306" t="s">
        <v>207</v>
      </c>
      <c r="AQ2306" t="s">
        <v>207</v>
      </c>
      <c r="AR2306" t="s">
        <v>207</v>
      </c>
      <c r="AS2306">
        <v>0.01</v>
      </c>
      <c r="AT2306">
        <v>0.75</v>
      </c>
      <c r="AU2306">
        <v>1.5768512619999999</v>
      </c>
      <c r="AV2306" t="s">
        <v>207</v>
      </c>
      <c r="AX2306">
        <f t="shared" ref="AX2306:AX2369" si="321">0.61078*EXP(17.27*BA2306/(BA2306+237.3))</f>
        <v>4.83036865971936</v>
      </c>
      <c r="AZ2306" s="7" t="s">
        <v>85</v>
      </c>
      <c r="BA2306">
        <f t="shared" ref="BA2306:BA2369" si="322">S2306</f>
        <v>32.28</v>
      </c>
      <c r="BB2306">
        <f t="shared" ref="BB2306:BB2369" si="323">AX2306-AU2306</f>
        <v>3.2535173977193601</v>
      </c>
      <c r="BC2306">
        <f t="shared" ref="BC2306:BC2369" si="324">T2306/10</f>
        <v>39</v>
      </c>
      <c r="BD2306">
        <f t="shared" ref="BD2306:BD2369" si="325">U2306</f>
        <v>793</v>
      </c>
      <c r="BE2306">
        <f t="shared" ref="BE2306:BE2369" si="326">-AH2306</f>
        <v>0.9</v>
      </c>
      <c r="BF2306">
        <f t="shared" ref="BF2306:BF2369" si="327">AT2306</f>
        <v>0.75</v>
      </c>
      <c r="BG2306">
        <f t="shared" ref="BG2306:BG2369" si="328">AS2306</f>
        <v>0.01</v>
      </c>
    </row>
    <row r="2307" spans="1:59" x14ac:dyDescent="0.25">
      <c r="A2307">
        <v>12721</v>
      </c>
      <c r="H2307" t="s">
        <v>207</v>
      </c>
      <c r="I2307" t="s">
        <v>268</v>
      </c>
      <c r="M2307" t="s">
        <v>270</v>
      </c>
      <c r="Q2307" t="s">
        <v>207</v>
      </c>
      <c r="R2307">
        <v>28.6</v>
      </c>
      <c r="S2307">
        <v>28.95</v>
      </c>
      <c r="T2307">
        <v>390</v>
      </c>
      <c r="U2307">
        <v>146</v>
      </c>
      <c r="V2307" t="s">
        <v>207</v>
      </c>
      <c r="W2307" t="s">
        <v>207</v>
      </c>
      <c r="X2307">
        <v>0.35</v>
      </c>
      <c r="Y2307" t="s">
        <v>207</v>
      </c>
      <c r="Z2307" t="s">
        <v>207</v>
      </c>
      <c r="AA2307" t="s">
        <v>207</v>
      </c>
      <c r="AB2307" t="s">
        <v>207</v>
      </c>
      <c r="AC2307" t="s">
        <v>207</v>
      </c>
      <c r="AD2307" t="s">
        <v>207</v>
      </c>
      <c r="AE2307" t="s">
        <v>207</v>
      </c>
      <c r="AG2307">
        <v>-3.7</v>
      </c>
      <c r="AH2307">
        <v>-0.6</v>
      </c>
      <c r="AI2307" t="s">
        <v>207</v>
      </c>
      <c r="AJ2307" t="s">
        <v>207</v>
      </c>
      <c r="AL2307" t="s">
        <v>207</v>
      </c>
      <c r="AQ2307" t="s">
        <v>207</v>
      </c>
      <c r="AR2307" t="s">
        <v>207</v>
      </c>
      <c r="AS2307">
        <v>0.02</v>
      </c>
      <c r="AT2307">
        <v>1.1200000000000001</v>
      </c>
      <c r="AU2307">
        <v>0.96573327899999994</v>
      </c>
      <c r="AV2307" t="s">
        <v>207</v>
      </c>
      <c r="AX2307">
        <f t="shared" si="321"/>
        <v>3.9939870818052325</v>
      </c>
      <c r="AZ2307" s="7" t="s">
        <v>85</v>
      </c>
      <c r="BA2307">
        <f t="shared" si="322"/>
        <v>28.95</v>
      </c>
      <c r="BB2307">
        <f t="shared" si="323"/>
        <v>3.0282538028052324</v>
      </c>
      <c r="BC2307">
        <f t="shared" si="324"/>
        <v>39</v>
      </c>
      <c r="BD2307">
        <f t="shared" si="325"/>
        <v>146</v>
      </c>
      <c r="BE2307">
        <f t="shared" si="326"/>
        <v>0.6</v>
      </c>
      <c r="BF2307">
        <f t="shared" si="327"/>
        <v>1.1200000000000001</v>
      </c>
      <c r="BG2307">
        <f t="shared" si="328"/>
        <v>0.02</v>
      </c>
    </row>
    <row r="2308" spans="1:59" x14ac:dyDescent="0.25">
      <c r="A2308">
        <v>12731</v>
      </c>
      <c r="H2308" t="s">
        <v>207</v>
      </c>
      <c r="I2308" t="s">
        <v>268</v>
      </c>
      <c r="M2308" t="s">
        <v>270</v>
      </c>
      <c r="Q2308" t="s">
        <v>207</v>
      </c>
      <c r="R2308">
        <v>28.9</v>
      </c>
      <c r="S2308">
        <v>35.25</v>
      </c>
      <c r="T2308">
        <v>390</v>
      </c>
      <c r="U2308">
        <v>1515</v>
      </c>
      <c r="V2308" t="s">
        <v>207</v>
      </c>
      <c r="W2308" t="s">
        <v>207</v>
      </c>
      <c r="X2308">
        <v>0.75</v>
      </c>
      <c r="Y2308" t="s">
        <v>207</v>
      </c>
      <c r="Z2308" t="s">
        <v>207</v>
      </c>
      <c r="AA2308" t="s">
        <v>207</v>
      </c>
      <c r="AB2308" t="s">
        <v>207</v>
      </c>
      <c r="AC2308" t="s">
        <v>207</v>
      </c>
      <c r="AD2308" t="s">
        <v>207</v>
      </c>
      <c r="AE2308" t="s">
        <v>207</v>
      </c>
      <c r="AG2308">
        <v>-4.3499999999999996</v>
      </c>
      <c r="AH2308">
        <v>-0.6</v>
      </c>
      <c r="AI2308" t="s">
        <v>207</v>
      </c>
      <c r="AJ2308" t="s">
        <v>207</v>
      </c>
      <c r="AL2308" t="s">
        <v>207</v>
      </c>
      <c r="AQ2308" t="s">
        <v>207</v>
      </c>
      <c r="AR2308" t="s">
        <v>207</v>
      </c>
      <c r="AS2308">
        <v>0.02</v>
      </c>
      <c r="AT2308">
        <v>3.24</v>
      </c>
      <c r="AU2308">
        <v>1.23794059</v>
      </c>
      <c r="AV2308" t="s">
        <v>207</v>
      </c>
      <c r="AX2308">
        <f t="shared" si="321"/>
        <v>5.7006539108061691</v>
      </c>
      <c r="AZ2308" s="7" t="s">
        <v>85</v>
      </c>
      <c r="BA2308">
        <f t="shared" si="322"/>
        <v>35.25</v>
      </c>
      <c r="BB2308">
        <f t="shared" si="323"/>
        <v>4.4627133208061691</v>
      </c>
      <c r="BC2308">
        <f t="shared" si="324"/>
        <v>39</v>
      </c>
      <c r="BD2308">
        <f t="shared" si="325"/>
        <v>1515</v>
      </c>
      <c r="BE2308">
        <f t="shared" si="326"/>
        <v>0.6</v>
      </c>
      <c r="BF2308">
        <f t="shared" si="327"/>
        <v>3.24</v>
      </c>
      <c r="BG2308">
        <f t="shared" si="328"/>
        <v>0.02</v>
      </c>
    </row>
    <row r="2309" spans="1:59" x14ac:dyDescent="0.25">
      <c r="A2309">
        <v>12741</v>
      </c>
      <c r="H2309" t="s">
        <v>207</v>
      </c>
      <c r="I2309" t="s">
        <v>268</v>
      </c>
      <c r="M2309" t="s">
        <v>270</v>
      </c>
      <c r="Q2309" t="s">
        <v>207</v>
      </c>
      <c r="R2309">
        <v>29</v>
      </c>
      <c r="S2309">
        <v>33.090000000000003</v>
      </c>
      <c r="T2309">
        <v>390</v>
      </c>
      <c r="U2309">
        <v>1023</v>
      </c>
      <c r="V2309" t="s">
        <v>207</v>
      </c>
      <c r="W2309" t="s">
        <v>207</v>
      </c>
      <c r="X2309">
        <v>0.69</v>
      </c>
      <c r="Y2309" t="s">
        <v>207</v>
      </c>
      <c r="Z2309" t="s">
        <v>207</v>
      </c>
      <c r="AA2309" t="s">
        <v>207</v>
      </c>
      <c r="AB2309" t="s">
        <v>207</v>
      </c>
      <c r="AC2309" t="s">
        <v>207</v>
      </c>
      <c r="AD2309" t="s">
        <v>207</v>
      </c>
      <c r="AE2309" t="s">
        <v>207</v>
      </c>
      <c r="AG2309">
        <v>-4.25</v>
      </c>
      <c r="AH2309">
        <v>-0.25</v>
      </c>
      <c r="AI2309" t="s">
        <v>207</v>
      </c>
      <c r="AJ2309" t="s">
        <v>207</v>
      </c>
      <c r="AL2309" t="s">
        <v>207</v>
      </c>
      <c r="AQ2309" t="s">
        <v>207</v>
      </c>
      <c r="AR2309" t="s">
        <v>207</v>
      </c>
      <c r="AS2309">
        <v>0.02</v>
      </c>
      <c r="AT2309">
        <v>2.23</v>
      </c>
      <c r="AU2309">
        <v>1.4400207730000001</v>
      </c>
      <c r="AV2309" t="s">
        <v>207</v>
      </c>
      <c r="AX2309">
        <f t="shared" si="321"/>
        <v>5.0554313870633276</v>
      </c>
      <c r="AZ2309" s="7" t="s">
        <v>85</v>
      </c>
      <c r="BA2309">
        <f t="shared" si="322"/>
        <v>33.090000000000003</v>
      </c>
      <c r="BB2309">
        <f t="shared" si="323"/>
        <v>3.6154106140633275</v>
      </c>
      <c r="BC2309">
        <f t="shared" si="324"/>
        <v>39</v>
      </c>
      <c r="BD2309">
        <f t="shared" si="325"/>
        <v>1023</v>
      </c>
      <c r="BE2309">
        <f t="shared" si="326"/>
        <v>0.25</v>
      </c>
      <c r="BF2309">
        <f t="shared" si="327"/>
        <v>2.23</v>
      </c>
      <c r="BG2309">
        <f t="shared" si="328"/>
        <v>0.02</v>
      </c>
    </row>
    <row r="2310" spans="1:59" x14ac:dyDescent="0.25">
      <c r="A2310">
        <v>12751</v>
      </c>
      <c r="H2310" t="s">
        <v>207</v>
      </c>
      <c r="I2310" t="s">
        <v>268</v>
      </c>
      <c r="M2310" t="s">
        <v>270</v>
      </c>
      <c r="Q2310" t="s">
        <v>207</v>
      </c>
      <c r="R2310">
        <v>31</v>
      </c>
      <c r="S2310">
        <v>36.51</v>
      </c>
      <c r="T2310">
        <v>390</v>
      </c>
      <c r="U2310">
        <v>1343</v>
      </c>
      <c r="V2310" t="s">
        <v>207</v>
      </c>
      <c r="W2310" t="s">
        <v>207</v>
      </c>
      <c r="X2310">
        <v>0.77</v>
      </c>
      <c r="Y2310" t="s">
        <v>207</v>
      </c>
      <c r="Z2310" t="s">
        <v>207</v>
      </c>
      <c r="AA2310" t="s">
        <v>207</v>
      </c>
      <c r="AB2310" t="s">
        <v>207</v>
      </c>
      <c r="AC2310" t="s">
        <v>207</v>
      </c>
      <c r="AD2310" t="s">
        <v>207</v>
      </c>
      <c r="AE2310" t="s">
        <v>207</v>
      </c>
      <c r="AG2310">
        <v>-4.25</v>
      </c>
      <c r="AH2310">
        <v>-0.25</v>
      </c>
      <c r="AI2310" t="s">
        <v>207</v>
      </c>
      <c r="AJ2310" t="s">
        <v>207</v>
      </c>
      <c r="AL2310" t="s">
        <v>207</v>
      </c>
      <c r="AQ2310" t="s">
        <v>207</v>
      </c>
      <c r="AR2310" t="s">
        <v>207</v>
      </c>
      <c r="AS2310">
        <v>0.02</v>
      </c>
      <c r="AT2310">
        <v>1.1200000000000001</v>
      </c>
      <c r="AU2310">
        <v>1.265837721</v>
      </c>
      <c r="AV2310" t="s">
        <v>207</v>
      </c>
      <c r="AX2310">
        <f t="shared" si="321"/>
        <v>6.1090688411845857</v>
      </c>
      <c r="AZ2310" s="7" t="s">
        <v>85</v>
      </c>
      <c r="BA2310">
        <f t="shared" si="322"/>
        <v>36.51</v>
      </c>
      <c r="BB2310">
        <f t="shared" si="323"/>
        <v>4.8432311201845852</v>
      </c>
      <c r="BC2310">
        <f t="shared" si="324"/>
        <v>39</v>
      </c>
      <c r="BD2310">
        <f t="shared" si="325"/>
        <v>1343</v>
      </c>
      <c r="BE2310">
        <f t="shared" si="326"/>
        <v>0.25</v>
      </c>
      <c r="BF2310">
        <f t="shared" si="327"/>
        <v>1.1200000000000001</v>
      </c>
      <c r="BG2310">
        <f t="shared" si="328"/>
        <v>0.02</v>
      </c>
    </row>
    <row r="2311" spans="1:59" x14ac:dyDescent="0.25">
      <c r="A2311">
        <v>12761</v>
      </c>
      <c r="H2311" t="s">
        <v>207</v>
      </c>
      <c r="I2311" t="s">
        <v>268</v>
      </c>
      <c r="M2311" t="s">
        <v>270</v>
      </c>
      <c r="Q2311" t="s">
        <v>207</v>
      </c>
      <c r="R2311">
        <v>31.7</v>
      </c>
      <c r="S2311">
        <v>36.93</v>
      </c>
      <c r="T2311">
        <v>390</v>
      </c>
      <c r="U2311">
        <v>1280</v>
      </c>
      <c r="V2311" t="s">
        <v>207</v>
      </c>
      <c r="W2311" t="s">
        <v>207</v>
      </c>
      <c r="X2311">
        <v>0.71</v>
      </c>
      <c r="Y2311" t="s">
        <v>207</v>
      </c>
      <c r="Z2311" t="s">
        <v>207</v>
      </c>
      <c r="AA2311" t="s">
        <v>207</v>
      </c>
      <c r="AB2311" t="s">
        <v>207</v>
      </c>
      <c r="AC2311" t="s">
        <v>207</v>
      </c>
      <c r="AD2311" t="s">
        <v>207</v>
      </c>
      <c r="AE2311" t="s">
        <v>207</v>
      </c>
      <c r="AG2311">
        <v>-4.3499999999999996</v>
      </c>
      <c r="AH2311">
        <v>-0.25</v>
      </c>
      <c r="AI2311" t="s">
        <v>207</v>
      </c>
      <c r="AJ2311" t="s">
        <v>207</v>
      </c>
      <c r="AL2311" t="s">
        <v>207</v>
      </c>
      <c r="AQ2311" t="s">
        <v>207</v>
      </c>
      <c r="AR2311" t="s">
        <v>207</v>
      </c>
      <c r="AS2311">
        <v>0.02</v>
      </c>
      <c r="AT2311">
        <v>1.25</v>
      </c>
      <c r="AU2311">
        <v>2.8476379629999999</v>
      </c>
      <c r="AV2311" t="s">
        <v>207</v>
      </c>
      <c r="AX2311">
        <f t="shared" si="321"/>
        <v>6.2507256105491091</v>
      </c>
      <c r="AZ2311" s="7" t="s">
        <v>85</v>
      </c>
      <c r="BA2311">
        <f t="shared" si="322"/>
        <v>36.93</v>
      </c>
      <c r="BB2311">
        <f t="shared" si="323"/>
        <v>3.4030876475491092</v>
      </c>
      <c r="BC2311">
        <f t="shared" si="324"/>
        <v>39</v>
      </c>
      <c r="BD2311">
        <f t="shared" si="325"/>
        <v>1280</v>
      </c>
      <c r="BE2311">
        <f t="shared" si="326"/>
        <v>0.25</v>
      </c>
      <c r="BF2311">
        <f t="shared" si="327"/>
        <v>1.25</v>
      </c>
      <c r="BG2311">
        <f t="shared" si="328"/>
        <v>0.02</v>
      </c>
    </row>
    <row r="2312" spans="1:59" x14ac:dyDescent="0.25">
      <c r="A2312">
        <v>12771</v>
      </c>
      <c r="H2312" t="s">
        <v>207</v>
      </c>
      <c r="I2312" t="s">
        <v>268</v>
      </c>
      <c r="M2312" t="s">
        <v>270</v>
      </c>
      <c r="Q2312" t="s">
        <v>207</v>
      </c>
      <c r="R2312">
        <v>29.3</v>
      </c>
      <c r="S2312">
        <v>34.770000000000003</v>
      </c>
      <c r="T2312">
        <v>390</v>
      </c>
      <c r="U2312">
        <v>1335</v>
      </c>
      <c r="V2312" t="s">
        <v>207</v>
      </c>
      <c r="W2312" t="s">
        <v>207</v>
      </c>
      <c r="X2312">
        <v>0.75</v>
      </c>
      <c r="Y2312" t="s">
        <v>207</v>
      </c>
      <c r="Z2312" t="s">
        <v>207</v>
      </c>
      <c r="AA2312" t="s">
        <v>207</v>
      </c>
      <c r="AB2312" t="s">
        <v>207</v>
      </c>
      <c r="AC2312" t="s">
        <v>207</v>
      </c>
      <c r="AD2312" t="s">
        <v>207</v>
      </c>
      <c r="AE2312" t="s">
        <v>207</v>
      </c>
      <c r="AG2312">
        <v>-3.8</v>
      </c>
      <c r="AH2312">
        <v>-0.9</v>
      </c>
      <c r="AI2312" t="s">
        <v>207</v>
      </c>
      <c r="AJ2312" t="s">
        <v>207</v>
      </c>
      <c r="AL2312" t="s">
        <v>207</v>
      </c>
      <c r="AQ2312" t="s">
        <v>207</v>
      </c>
      <c r="AR2312" t="s">
        <v>207</v>
      </c>
      <c r="AS2312">
        <v>0.02</v>
      </c>
      <c r="AT2312">
        <v>2.78</v>
      </c>
      <c r="AU2312">
        <v>1.05954397</v>
      </c>
      <c r="AV2312" t="s">
        <v>207</v>
      </c>
      <c r="AX2312">
        <f t="shared" si="321"/>
        <v>5.5514152309395906</v>
      </c>
      <c r="AZ2312" s="7" t="s">
        <v>85</v>
      </c>
      <c r="BA2312">
        <f t="shared" si="322"/>
        <v>34.770000000000003</v>
      </c>
      <c r="BB2312">
        <f t="shared" si="323"/>
        <v>4.4918712609395905</v>
      </c>
      <c r="BC2312">
        <f t="shared" si="324"/>
        <v>39</v>
      </c>
      <c r="BD2312">
        <f t="shared" si="325"/>
        <v>1335</v>
      </c>
      <c r="BE2312">
        <f t="shared" si="326"/>
        <v>0.9</v>
      </c>
      <c r="BF2312">
        <f t="shared" si="327"/>
        <v>2.78</v>
      </c>
      <c r="BG2312">
        <f t="shared" si="328"/>
        <v>0.02</v>
      </c>
    </row>
    <row r="2313" spans="1:59" x14ac:dyDescent="0.25">
      <c r="A2313">
        <v>12781</v>
      </c>
      <c r="H2313" t="s">
        <v>207</v>
      </c>
      <c r="I2313" t="s">
        <v>268</v>
      </c>
      <c r="M2313" t="s">
        <v>270</v>
      </c>
      <c r="Q2313" t="s">
        <v>207</v>
      </c>
      <c r="R2313">
        <v>30.8</v>
      </c>
      <c r="S2313">
        <v>35.72</v>
      </c>
      <c r="T2313">
        <v>390</v>
      </c>
      <c r="U2313">
        <v>1226</v>
      </c>
      <c r="V2313" t="s">
        <v>207</v>
      </c>
      <c r="W2313" t="s">
        <v>207</v>
      </c>
      <c r="X2313">
        <v>0.79</v>
      </c>
      <c r="Y2313" t="s">
        <v>207</v>
      </c>
      <c r="Z2313" t="s">
        <v>207</v>
      </c>
      <c r="AA2313" t="s">
        <v>207</v>
      </c>
      <c r="AB2313" t="s">
        <v>207</v>
      </c>
      <c r="AC2313" t="s">
        <v>207</v>
      </c>
      <c r="AD2313" t="s">
        <v>207</v>
      </c>
      <c r="AE2313" t="s">
        <v>207</v>
      </c>
      <c r="AG2313">
        <v>-4.3499999999999996</v>
      </c>
      <c r="AH2313">
        <v>-0.9</v>
      </c>
      <c r="AI2313" t="s">
        <v>207</v>
      </c>
      <c r="AJ2313" t="s">
        <v>207</v>
      </c>
      <c r="AL2313" t="s">
        <v>207</v>
      </c>
      <c r="AQ2313" t="s">
        <v>207</v>
      </c>
      <c r="AR2313" t="s">
        <v>207</v>
      </c>
      <c r="AS2313">
        <v>0.02</v>
      </c>
      <c r="AT2313">
        <v>0.93</v>
      </c>
      <c r="AU2313">
        <v>1.934575707</v>
      </c>
      <c r="AV2313" t="s">
        <v>207</v>
      </c>
      <c r="AX2313">
        <f t="shared" si="321"/>
        <v>5.8501414284169595</v>
      </c>
      <c r="AZ2313" s="7" t="s">
        <v>85</v>
      </c>
      <c r="BA2313">
        <f t="shared" si="322"/>
        <v>35.72</v>
      </c>
      <c r="BB2313">
        <f t="shared" si="323"/>
        <v>3.9155657214169595</v>
      </c>
      <c r="BC2313">
        <f t="shared" si="324"/>
        <v>39</v>
      </c>
      <c r="BD2313">
        <f t="shared" si="325"/>
        <v>1226</v>
      </c>
      <c r="BE2313">
        <f t="shared" si="326"/>
        <v>0.9</v>
      </c>
      <c r="BF2313">
        <f t="shared" si="327"/>
        <v>0.93</v>
      </c>
      <c r="BG2313">
        <f t="shared" si="328"/>
        <v>0.02</v>
      </c>
    </row>
    <row r="2314" spans="1:59" x14ac:dyDescent="0.25">
      <c r="A2314">
        <v>12791</v>
      </c>
      <c r="H2314" t="s">
        <v>207</v>
      </c>
      <c r="I2314" t="s">
        <v>268</v>
      </c>
      <c r="M2314" t="s">
        <v>270</v>
      </c>
      <c r="Q2314" t="s">
        <v>207</v>
      </c>
      <c r="R2314">
        <v>31.4</v>
      </c>
      <c r="S2314">
        <v>36.29</v>
      </c>
      <c r="T2314">
        <v>390</v>
      </c>
      <c r="U2314">
        <v>1267</v>
      </c>
      <c r="V2314" t="s">
        <v>207</v>
      </c>
      <c r="W2314" t="s">
        <v>207</v>
      </c>
      <c r="X2314">
        <v>0.94</v>
      </c>
      <c r="Y2314" t="s">
        <v>207</v>
      </c>
      <c r="Z2314" t="s">
        <v>207</v>
      </c>
      <c r="AA2314" t="s">
        <v>207</v>
      </c>
      <c r="AB2314" t="s">
        <v>207</v>
      </c>
      <c r="AC2314" t="s">
        <v>207</v>
      </c>
      <c r="AD2314" t="s">
        <v>207</v>
      </c>
      <c r="AE2314" t="s">
        <v>207</v>
      </c>
      <c r="AG2314">
        <v>-4.4000000000000004</v>
      </c>
      <c r="AH2314">
        <v>-0.9</v>
      </c>
      <c r="AI2314" t="s">
        <v>207</v>
      </c>
      <c r="AJ2314" t="s">
        <v>207</v>
      </c>
      <c r="AL2314" t="s">
        <v>207</v>
      </c>
      <c r="AQ2314" t="s">
        <v>207</v>
      </c>
      <c r="AR2314" t="s">
        <v>207</v>
      </c>
      <c r="AS2314">
        <v>0.02</v>
      </c>
      <c r="AT2314">
        <v>1.57</v>
      </c>
      <c r="AU2314">
        <v>2.4580176109999998</v>
      </c>
      <c r="AV2314" t="s">
        <v>207</v>
      </c>
      <c r="AX2314">
        <f t="shared" si="321"/>
        <v>6.0359839841004259</v>
      </c>
      <c r="AZ2314" s="7" t="s">
        <v>85</v>
      </c>
      <c r="BA2314">
        <f t="shared" si="322"/>
        <v>36.29</v>
      </c>
      <c r="BB2314">
        <f t="shared" si="323"/>
        <v>3.5779663731004261</v>
      </c>
      <c r="BC2314">
        <f t="shared" si="324"/>
        <v>39</v>
      </c>
      <c r="BD2314">
        <f t="shared" si="325"/>
        <v>1267</v>
      </c>
      <c r="BE2314">
        <f t="shared" si="326"/>
        <v>0.9</v>
      </c>
      <c r="BF2314">
        <f t="shared" si="327"/>
        <v>1.57</v>
      </c>
      <c r="BG2314">
        <f t="shared" si="328"/>
        <v>0.02</v>
      </c>
    </row>
    <row r="2315" spans="1:59" x14ac:dyDescent="0.25">
      <c r="A2315">
        <v>12801</v>
      </c>
      <c r="H2315" t="s">
        <v>207</v>
      </c>
      <c r="I2315" t="s">
        <v>268</v>
      </c>
      <c r="M2315" t="s">
        <v>270</v>
      </c>
      <c r="Q2315" t="s">
        <v>207</v>
      </c>
      <c r="R2315">
        <v>29.1</v>
      </c>
      <c r="S2315">
        <v>30.44</v>
      </c>
      <c r="T2315">
        <v>390</v>
      </c>
      <c r="U2315">
        <v>461</v>
      </c>
      <c r="V2315" t="s">
        <v>207</v>
      </c>
      <c r="W2315" t="s">
        <v>207</v>
      </c>
      <c r="X2315">
        <v>0.78</v>
      </c>
      <c r="Y2315" t="s">
        <v>207</v>
      </c>
      <c r="Z2315" t="s">
        <v>207</v>
      </c>
      <c r="AA2315" t="s">
        <v>207</v>
      </c>
      <c r="AB2315" t="s">
        <v>207</v>
      </c>
      <c r="AC2315" t="s">
        <v>207</v>
      </c>
      <c r="AD2315" t="s">
        <v>207</v>
      </c>
      <c r="AE2315" t="s">
        <v>207</v>
      </c>
      <c r="AG2315">
        <v>-3.9</v>
      </c>
      <c r="AH2315">
        <v>-0.25</v>
      </c>
      <c r="AI2315" t="s">
        <v>207</v>
      </c>
      <c r="AJ2315" t="s">
        <v>207</v>
      </c>
      <c r="AL2315" t="s">
        <v>207</v>
      </c>
      <c r="AQ2315" t="s">
        <v>207</v>
      </c>
      <c r="AR2315" t="s">
        <v>207</v>
      </c>
      <c r="AS2315">
        <v>0.04</v>
      </c>
      <c r="AT2315">
        <v>2.66</v>
      </c>
      <c r="AU2315">
        <v>1.0389734370000001</v>
      </c>
      <c r="AV2315" t="s">
        <v>207</v>
      </c>
      <c r="AX2315">
        <f t="shared" si="321"/>
        <v>4.3511887908712659</v>
      </c>
      <c r="AZ2315" s="7" t="s">
        <v>85</v>
      </c>
      <c r="BA2315">
        <f t="shared" si="322"/>
        <v>30.44</v>
      </c>
      <c r="BB2315">
        <f t="shared" si="323"/>
        <v>3.3122153538712658</v>
      </c>
      <c r="BC2315">
        <f t="shared" si="324"/>
        <v>39</v>
      </c>
      <c r="BD2315">
        <f t="shared" si="325"/>
        <v>461</v>
      </c>
      <c r="BE2315">
        <f t="shared" si="326"/>
        <v>0.25</v>
      </c>
      <c r="BF2315">
        <f t="shared" si="327"/>
        <v>2.66</v>
      </c>
      <c r="BG2315">
        <f t="shared" si="328"/>
        <v>0.04</v>
      </c>
    </row>
    <row r="2316" spans="1:59" x14ac:dyDescent="0.25">
      <c r="A2316">
        <v>12811</v>
      </c>
      <c r="H2316" t="s">
        <v>207</v>
      </c>
      <c r="I2316" t="s">
        <v>268</v>
      </c>
      <c r="M2316" t="s">
        <v>270</v>
      </c>
      <c r="Q2316" t="s">
        <v>207</v>
      </c>
      <c r="R2316">
        <v>32</v>
      </c>
      <c r="S2316">
        <v>38.68</v>
      </c>
      <c r="T2316">
        <v>390</v>
      </c>
      <c r="U2316">
        <v>1562</v>
      </c>
      <c r="V2316" t="s">
        <v>207</v>
      </c>
      <c r="W2316" t="s">
        <v>207</v>
      </c>
      <c r="X2316">
        <v>0.56999999999999995</v>
      </c>
      <c r="Y2316" t="s">
        <v>207</v>
      </c>
      <c r="Z2316" t="s">
        <v>207</v>
      </c>
      <c r="AA2316" t="s">
        <v>207</v>
      </c>
      <c r="AB2316" t="s">
        <v>207</v>
      </c>
      <c r="AC2316" t="s">
        <v>207</v>
      </c>
      <c r="AD2316" t="s">
        <v>207</v>
      </c>
      <c r="AE2316" t="s">
        <v>207</v>
      </c>
      <c r="AG2316">
        <v>-5.3</v>
      </c>
      <c r="AH2316">
        <v>-1.85</v>
      </c>
      <c r="AI2316" t="s">
        <v>207</v>
      </c>
      <c r="AJ2316" t="s">
        <v>207</v>
      </c>
      <c r="AL2316" t="s">
        <v>207</v>
      </c>
      <c r="AQ2316" t="s">
        <v>207</v>
      </c>
      <c r="AR2316" t="s">
        <v>207</v>
      </c>
      <c r="AS2316">
        <v>0.01</v>
      </c>
      <c r="AT2316">
        <v>0.64</v>
      </c>
      <c r="AU2316">
        <v>1.934575707</v>
      </c>
      <c r="AV2316" t="s">
        <v>207</v>
      </c>
      <c r="AX2316">
        <f t="shared" si="321"/>
        <v>6.8720320286151972</v>
      </c>
      <c r="AZ2316" s="7" t="s">
        <v>85</v>
      </c>
      <c r="BA2316">
        <f t="shared" si="322"/>
        <v>38.68</v>
      </c>
      <c r="BB2316">
        <f t="shared" si="323"/>
        <v>4.9374563216151977</v>
      </c>
      <c r="BC2316">
        <f t="shared" si="324"/>
        <v>39</v>
      </c>
      <c r="BD2316">
        <f t="shared" si="325"/>
        <v>1562</v>
      </c>
      <c r="BE2316">
        <f t="shared" si="326"/>
        <v>1.85</v>
      </c>
      <c r="BF2316">
        <f t="shared" si="327"/>
        <v>0.64</v>
      </c>
      <c r="BG2316">
        <f t="shared" si="328"/>
        <v>0.01</v>
      </c>
    </row>
    <row r="2317" spans="1:59" x14ac:dyDescent="0.25">
      <c r="A2317">
        <v>12821</v>
      </c>
      <c r="H2317" t="s">
        <v>207</v>
      </c>
      <c r="I2317" t="s">
        <v>268</v>
      </c>
      <c r="M2317" t="s">
        <v>270</v>
      </c>
      <c r="Q2317" t="s">
        <v>207</v>
      </c>
      <c r="R2317">
        <v>31.5</v>
      </c>
      <c r="S2317">
        <v>35.18</v>
      </c>
      <c r="T2317">
        <v>390</v>
      </c>
      <c r="U2317">
        <v>876</v>
      </c>
      <c r="V2317" t="s">
        <v>207</v>
      </c>
      <c r="W2317" t="s">
        <v>207</v>
      </c>
      <c r="X2317">
        <v>0.42</v>
      </c>
      <c r="Y2317" t="s">
        <v>207</v>
      </c>
      <c r="Z2317" t="s">
        <v>207</v>
      </c>
      <c r="AA2317" t="s">
        <v>207</v>
      </c>
      <c r="AB2317" t="s">
        <v>207</v>
      </c>
      <c r="AC2317" t="s">
        <v>207</v>
      </c>
      <c r="AD2317" t="s">
        <v>207</v>
      </c>
      <c r="AE2317" t="s">
        <v>207</v>
      </c>
      <c r="AG2317">
        <v>-5.4</v>
      </c>
      <c r="AH2317">
        <v>-1.85</v>
      </c>
      <c r="AI2317" t="s">
        <v>207</v>
      </c>
      <c r="AJ2317" t="s">
        <v>207</v>
      </c>
      <c r="AL2317" t="s">
        <v>207</v>
      </c>
      <c r="AQ2317" t="s">
        <v>207</v>
      </c>
      <c r="AR2317" t="s">
        <v>207</v>
      </c>
      <c r="AS2317">
        <v>0.01</v>
      </c>
      <c r="AT2317">
        <v>0.74</v>
      </c>
      <c r="AU2317">
        <v>2.4580176109999998</v>
      </c>
      <c r="AV2317" t="s">
        <v>207</v>
      </c>
      <c r="AX2317">
        <f t="shared" si="321"/>
        <v>5.678675644149596</v>
      </c>
      <c r="AZ2317" s="7" t="s">
        <v>85</v>
      </c>
      <c r="BA2317">
        <f t="shared" si="322"/>
        <v>35.18</v>
      </c>
      <c r="BB2317">
        <f t="shared" si="323"/>
        <v>3.2206580331495962</v>
      </c>
      <c r="BC2317">
        <f t="shared" si="324"/>
        <v>39</v>
      </c>
      <c r="BD2317">
        <f t="shared" si="325"/>
        <v>876</v>
      </c>
      <c r="BE2317">
        <f t="shared" si="326"/>
        <v>1.85</v>
      </c>
      <c r="BF2317">
        <f t="shared" si="327"/>
        <v>0.74</v>
      </c>
      <c r="BG2317">
        <f t="shared" si="328"/>
        <v>0.01</v>
      </c>
    </row>
    <row r="2318" spans="1:59" x14ac:dyDescent="0.25">
      <c r="A2318">
        <v>12831</v>
      </c>
      <c r="H2318" t="s">
        <v>207</v>
      </c>
      <c r="I2318" t="s">
        <v>268</v>
      </c>
      <c r="M2318" t="s">
        <v>270</v>
      </c>
      <c r="Q2318" t="s">
        <v>207</v>
      </c>
      <c r="R2318">
        <v>30.8</v>
      </c>
      <c r="S2318">
        <v>31.19</v>
      </c>
      <c r="T2318">
        <v>390</v>
      </c>
      <c r="U2318">
        <v>164</v>
      </c>
      <c r="V2318" t="s">
        <v>207</v>
      </c>
      <c r="W2318" t="s">
        <v>207</v>
      </c>
      <c r="X2318">
        <v>0.31</v>
      </c>
      <c r="Y2318" t="s">
        <v>207</v>
      </c>
      <c r="Z2318" t="s">
        <v>207</v>
      </c>
      <c r="AA2318" t="s">
        <v>207</v>
      </c>
      <c r="AB2318" t="s">
        <v>207</v>
      </c>
      <c r="AC2318" t="s">
        <v>207</v>
      </c>
      <c r="AD2318" t="s">
        <v>207</v>
      </c>
      <c r="AE2318" t="s">
        <v>207</v>
      </c>
      <c r="AG2318">
        <v>-5.3</v>
      </c>
      <c r="AH2318">
        <v>-1.85</v>
      </c>
      <c r="AI2318" t="s">
        <v>207</v>
      </c>
      <c r="AJ2318" t="s">
        <v>207</v>
      </c>
      <c r="AL2318" t="s">
        <v>207</v>
      </c>
      <c r="AQ2318" t="s">
        <v>207</v>
      </c>
      <c r="AR2318" t="s">
        <v>207</v>
      </c>
      <c r="AS2318">
        <v>0.01</v>
      </c>
      <c r="AT2318">
        <v>0.25</v>
      </c>
      <c r="AU2318">
        <v>1.5768512619999999</v>
      </c>
      <c r="AV2318" t="s">
        <v>207</v>
      </c>
      <c r="AX2318">
        <f t="shared" si="321"/>
        <v>4.5412684292145853</v>
      </c>
      <c r="AZ2318" s="7" t="s">
        <v>85</v>
      </c>
      <c r="BA2318">
        <f t="shared" si="322"/>
        <v>31.19</v>
      </c>
      <c r="BB2318">
        <f t="shared" si="323"/>
        <v>2.9644171672145854</v>
      </c>
      <c r="BC2318">
        <f t="shared" si="324"/>
        <v>39</v>
      </c>
      <c r="BD2318">
        <f t="shared" si="325"/>
        <v>164</v>
      </c>
      <c r="BE2318">
        <f t="shared" si="326"/>
        <v>1.85</v>
      </c>
      <c r="BF2318">
        <f t="shared" si="327"/>
        <v>0.25</v>
      </c>
      <c r="BG2318">
        <f t="shared" si="328"/>
        <v>0.01</v>
      </c>
    </row>
    <row r="2319" spans="1:59" x14ac:dyDescent="0.25">
      <c r="A2319">
        <v>12841</v>
      </c>
      <c r="H2319" t="s">
        <v>207</v>
      </c>
      <c r="I2319" t="s">
        <v>268</v>
      </c>
      <c r="M2319" t="s">
        <v>270</v>
      </c>
      <c r="Q2319" t="s">
        <v>207</v>
      </c>
      <c r="R2319">
        <v>30.4</v>
      </c>
      <c r="S2319">
        <v>37.53</v>
      </c>
      <c r="T2319">
        <v>390</v>
      </c>
      <c r="U2319">
        <v>1727</v>
      </c>
      <c r="V2319" t="s">
        <v>207</v>
      </c>
      <c r="W2319" t="s">
        <v>207</v>
      </c>
      <c r="X2319">
        <v>0.9</v>
      </c>
      <c r="Y2319" t="s">
        <v>207</v>
      </c>
      <c r="Z2319" t="s">
        <v>207</v>
      </c>
      <c r="AA2319" t="s">
        <v>207</v>
      </c>
      <c r="AB2319" t="s">
        <v>207</v>
      </c>
      <c r="AC2319" t="s">
        <v>207</v>
      </c>
      <c r="AD2319" t="s">
        <v>207</v>
      </c>
      <c r="AE2319" t="s">
        <v>207</v>
      </c>
      <c r="AG2319">
        <v>-5.25</v>
      </c>
      <c r="AH2319">
        <v>-0.95</v>
      </c>
      <c r="AI2319" t="s">
        <v>207</v>
      </c>
      <c r="AJ2319" t="s">
        <v>207</v>
      </c>
      <c r="AL2319" t="s">
        <v>207</v>
      </c>
      <c r="AQ2319" t="s">
        <v>207</v>
      </c>
      <c r="AR2319" t="s">
        <v>207</v>
      </c>
      <c r="AS2319">
        <v>0.02</v>
      </c>
      <c r="AT2319">
        <v>1.51</v>
      </c>
      <c r="AU2319">
        <v>1.23794059</v>
      </c>
      <c r="AV2319" t="s">
        <v>207</v>
      </c>
      <c r="AX2319">
        <f t="shared" si="321"/>
        <v>6.4580242925978695</v>
      </c>
      <c r="AZ2319" s="7" t="s">
        <v>85</v>
      </c>
      <c r="BA2319">
        <f t="shared" si="322"/>
        <v>37.53</v>
      </c>
      <c r="BB2319">
        <f t="shared" si="323"/>
        <v>5.2200837025978695</v>
      </c>
      <c r="BC2319">
        <f t="shared" si="324"/>
        <v>39</v>
      </c>
      <c r="BD2319">
        <f t="shared" si="325"/>
        <v>1727</v>
      </c>
      <c r="BE2319">
        <f t="shared" si="326"/>
        <v>0.95</v>
      </c>
      <c r="BF2319">
        <f t="shared" si="327"/>
        <v>1.51</v>
      </c>
      <c r="BG2319">
        <f t="shared" si="328"/>
        <v>0.02</v>
      </c>
    </row>
    <row r="2320" spans="1:59" x14ac:dyDescent="0.25">
      <c r="A2320">
        <v>12851</v>
      </c>
      <c r="H2320" t="s">
        <v>207</v>
      </c>
      <c r="I2320" t="s">
        <v>268</v>
      </c>
      <c r="M2320" t="s">
        <v>270</v>
      </c>
      <c r="Q2320" t="s">
        <v>207</v>
      </c>
      <c r="R2320">
        <v>31.6</v>
      </c>
      <c r="S2320">
        <v>36.5</v>
      </c>
      <c r="T2320">
        <v>390</v>
      </c>
      <c r="U2320">
        <v>1189</v>
      </c>
      <c r="V2320" t="s">
        <v>207</v>
      </c>
      <c r="W2320" t="s">
        <v>207</v>
      </c>
      <c r="X2320">
        <v>0.66</v>
      </c>
      <c r="Y2320" t="s">
        <v>207</v>
      </c>
      <c r="Z2320" t="s">
        <v>207</v>
      </c>
      <c r="AA2320" t="s">
        <v>207</v>
      </c>
      <c r="AB2320" t="s">
        <v>207</v>
      </c>
      <c r="AC2320" t="s">
        <v>207</v>
      </c>
      <c r="AD2320" t="s">
        <v>207</v>
      </c>
      <c r="AE2320" t="s">
        <v>207</v>
      </c>
      <c r="AG2320">
        <v>-5.35</v>
      </c>
      <c r="AH2320">
        <v>-0.95</v>
      </c>
      <c r="AI2320" t="s">
        <v>207</v>
      </c>
      <c r="AJ2320" t="s">
        <v>207</v>
      </c>
      <c r="AL2320" t="s">
        <v>207</v>
      </c>
      <c r="AQ2320" t="s">
        <v>207</v>
      </c>
      <c r="AR2320" t="s">
        <v>207</v>
      </c>
      <c r="AS2320">
        <v>0.02</v>
      </c>
      <c r="AT2320">
        <v>1.49</v>
      </c>
      <c r="AU2320">
        <v>1.290206008</v>
      </c>
      <c r="AV2320" t="s">
        <v>207</v>
      </c>
      <c r="AX2320">
        <f t="shared" si="321"/>
        <v>6.1057302468794017</v>
      </c>
      <c r="AZ2320" s="7" t="s">
        <v>85</v>
      </c>
      <c r="BA2320">
        <f t="shared" si="322"/>
        <v>36.5</v>
      </c>
      <c r="BB2320">
        <f t="shared" si="323"/>
        <v>4.8155242388794015</v>
      </c>
      <c r="BC2320">
        <f t="shared" si="324"/>
        <v>39</v>
      </c>
      <c r="BD2320">
        <f t="shared" si="325"/>
        <v>1189</v>
      </c>
      <c r="BE2320">
        <f t="shared" si="326"/>
        <v>0.95</v>
      </c>
      <c r="BF2320">
        <f t="shared" si="327"/>
        <v>1.49</v>
      </c>
      <c r="BG2320">
        <f t="shared" si="328"/>
        <v>0.02</v>
      </c>
    </row>
    <row r="2321" spans="1:59" x14ac:dyDescent="0.25">
      <c r="A2321">
        <v>12861</v>
      </c>
      <c r="H2321" t="s">
        <v>207</v>
      </c>
      <c r="I2321" t="s">
        <v>268</v>
      </c>
      <c r="M2321" t="s">
        <v>270</v>
      </c>
      <c r="Q2321" t="s">
        <v>207</v>
      </c>
      <c r="R2321">
        <v>31.4</v>
      </c>
      <c r="S2321">
        <v>34.15</v>
      </c>
      <c r="T2321">
        <v>390</v>
      </c>
      <c r="U2321">
        <v>712</v>
      </c>
      <c r="V2321" t="s">
        <v>207</v>
      </c>
      <c r="W2321" t="s">
        <v>207</v>
      </c>
      <c r="X2321">
        <v>0.55000000000000004</v>
      </c>
      <c r="Y2321" t="s">
        <v>207</v>
      </c>
      <c r="Z2321" t="s">
        <v>207</v>
      </c>
      <c r="AA2321" t="s">
        <v>207</v>
      </c>
      <c r="AB2321" t="s">
        <v>207</v>
      </c>
      <c r="AC2321" t="s">
        <v>207</v>
      </c>
      <c r="AD2321" t="s">
        <v>207</v>
      </c>
      <c r="AE2321" t="s">
        <v>207</v>
      </c>
      <c r="AG2321">
        <v>-5.4</v>
      </c>
      <c r="AH2321">
        <v>-0.95</v>
      </c>
      <c r="AI2321" t="s">
        <v>207</v>
      </c>
      <c r="AJ2321" t="s">
        <v>207</v>
      </c>
      <c r="AL2321" t="s">
        <v>207</v>
      </c>
      <c r="AQ2321" t="s">
        <v>207</v>
      </c>
      <c r="AR2321" t="s">
        <v>207</v>
      </c>
      <c r="AS2321">
        <v>0.02</v>
      </c>
      <c r="AT2321">
        <v>0.53</v>
      </c>
      <c r="AU2321">
        <v>1.92362879</v>
      </c>
      <c r="AV2321" t="s">
        <v>207</v>
      </c>
      <c r="AX2321">
        <f t="shared" si="321"/>
        <v>5.3636714238706436</v>
      </c>
      <c r="AZ2321" s="7" t="s">
        <v>85</v>
      </c>
      <c r="BA2321">
        <f t="shared" si="322"/>
        <v>34.15</v>
      </c>
      <c r="BB2321">
        <f t="shared" si="323"/>
        <v>3.4400426338706436</v>
      </c>
      <c r="BC2321">
        <f t="shared" si="324"/>
        <v>39</v>
      </c>
      <c r="BD2321">
        <f t="shared" si="325"/>
        <v>712</v>
      </c>
      <c r="BE2321">
        <f t="shared" si="326"/>
        <v>0.95</v>
      </c>
      <c r="BF2321">
        <f t="shared" si="327"/>
        <v>0.53</v>
      </c>
      <c r="BG2321">
        <f t="shared" si="328"/>
        <v>0.02</v>
      </c>
    </row>
    <row r="2322" spans="1:59" x14ac:dyDescent="0.25">
      <c r="A2322">
        <v>12871</v>
      </c>
      <c r="H2322" t="s">
        <v>207</v>
      </c>
      <c r="I2322" t="s">
        <v>268</v>
      </c>
      <c r="M2322" t="s">
        <v>270</v>
      </c>
      <c r="Q2322" t="s">
        <v>207</v>
      </c>
      <c r="R2322">
        <v>30.3</v>
      </c>
      <c r="S2322">
        <v>30.96</v>
      </c>
      <c r="T2322">
        <v>390</v>
      </c>
      <c r="U2322">
        <v>237</v>
      </c>
      <c r="V2322" t="s">
        <v>207</v>
      </c>
      <c r="W2322" t="s">
        <v>207</v>
      </c>
      <c r="X2322">
        <v>0.38</v>
      </c>
      <c r="Y2322" t="s">
        <v>207</v>
      </c>
      <c r="Z2322" t="s">
        <v>207</v>
      </c>
      <c r="AA2322" t="s">
        <v>207</v>
      </c>
      <c r="AB2322" t="s">
        <v>207</v>
      </c>
      <c r="AC2322" t="s">
        <v>207</v>
      </c>
      <c r="AD2322" t="s">
        <v>207</v>
      </c>
      <c r="AE2322" t="s">
        <v>207</v>
      </c>
      <c r="AG2322">
        <v>-5.3</v>
      </c>
      <c r="AH2322">
        <v>-0.95</v>
      </c>
      <c r="AI2322" t="s">
        <v>207</v>
      </c>
      <c r="AJ2322" t="s">
        <v>207</v>
      </c>
      <c r="AL2322" t="s">
        <v>207</v>
      </c>
      <c r="AQ2322" t="s">
        <v>207</v>
      </c>
      <c r="AR2322" t="s">
        <v>207</v>
      </c>
      <c r="AS2322">
        <v>0.02</v>
      </c>
      <c r="AT2322">
        <v>0.69</v>
      </c>
      <c r="AU2322">
        <v>1.2594358240000001</v>
      </c>
      <c r="AV2322" t="s">
        <v>207</v>
      </c>
      <c r="AX2322">
        <f t="shared" si="321"/>
        <v>4.4822248897788279</v>
      </c>
      <c r="AZ2322" s="7" t="s">
        <v>85</v>
      </c>
      <c r="BA2322">
        <f t="shared" si="322"/>
        <v>30.96</v>
      </c>
      <c r="BB2322">
        <f t="shared" si="323"/>
        <v>3.2227890657788278</v>
      </c>
      <c r="BC2322">
        <f t="shared" si="324"/>
        <v>39</v>
      </c>
      <c r="BD2322">
        <f t="shared" si="325"/>
        <v>237</v>
      </c>
      <c r="BE2322">
        <f t="shared" si="326"/>
        <v>0.95</v>
      </c>
      <c r="BF2322">
        <f t="shared" si="327"/>
        <v>0.69</v>
      </c>
      <c r="BG2322">
        <f t="shared" si="328"/>
        <v>0.02</v>
      </c>
    </row>
    <row r="2323" spans="1:59" x14ac:dyDescent="0.25">
      <c r="A2323">
        <v>12881</v>
      </c>
      <c r="H2323" t="s">
        <v>207</v>
      </c>
      <c r="I2323" t="s">
        <v>268</v>
      </c>
      <c r="M2323" t="s">
        <v>270</v>
      </c>
      <c r="Q2323" t="s">
        <v>207</v>
      </c>
      <c r="R2323">
        <v>31.8</v>
      </c>
      <c r="S2323">
        <v>37.44</v>
      </c>
      <c r="T2323">
        <v>390</v>
      </c>
      <c r="U2323">
        <v>1367</v>
      </c>
      <c r="V2323" t="s">
        <v>207</v>
      </c>
      <c r="W2323" t="s">
        <v>207</v>
      </c>
      <c r="X2323">
        <v>0.71</v>
      </c>
      <c r="Y2323" t="s">
        <v>207</v>
      </c>
      <c r="Z2323" t="s">
        <v>207</v>
      </c>
      <c r="AA2323" t="s">
        <v>207</v>
      </c>
      <c r="AB2323" t="s">
        <v>207</v>
      </c>
      <c r="AC2323" t="s">
        <v>207</v>
      </c>
      <c r="AD2323" t="s">
        <v>207</v>
      </c>
      <c r="AE2323" t="s">
        <v>207</v>
      </c>
      <c r="AG2323">
        <v>-5.45</v>
      </c>
      <c r="AH2323">
        <v>-2.2000000000000002</v>
      </c>
      <c r="AI2323" t="s">
        <v>207</v>
      </c>
      <c r="AJ2323" t="s">
        <v>207</v>
      </c>
      <c r="AL2323" t="s">
        <v>207</v>
      </c>
      <c r="AQ2323" t="s">
        <v>207</v>
      </c>
      <c r="AR2323" t="s">
        <v>207</v>
      </c>
      <c r="AS2323">
        <v>0.02</v>
      </c>
      <c r="AT2323">
        <v>0.88</v>
      </c>
      <c r="AU2323">
        <v>1.265837721</v>
      </c>
      <c r="AV2323" t="s">
        <v>207</v>
      </c>
      <c r="AX2323">
        <f t="shared" si="321"/>
        <v>6.4265550754436847</v>
      </c>
      <c r="AZ2323" s="7" t="s">
        <v>85</v>
      </c>
      <c r="BA2323">
        <f t="shared" si="322"/>
        <v>37.44</v>
      </c>
      <c r="BB2323">
        <f t="shared" si="323"/>
        <v>5.1607173544436851</v>
      </c>
      <c r="BC2323">
        <f t="shared" si="324"/>
        <v>39</v>
      </c>
      <c r="BD2323">
        <f t="shared" si="325"/>
        <v>1367</v>
      </c>
      <c r="BE2323">
        <f t="shared" si="326"/>
        <v>2.2000000000000002</v>
      </c>
      <c r="BF2323">
        <f t="shared" si="327"/>
        <v>0.88</v>
      </c>
      <c r="BG2323">
        <f t="shared" si="328"/>
        <v>0.02</v>
      </c>
    </row>
    <row r="2324" spans="1:59" x14ac:dyDescent="0.25">
      <c r="A2324">
        <v>12891</v>
      </c>
      <c r="H2324" t="s">
        <v>207</v>
      </c>
      <c r="I2324" t="s">
        <v>268</v>
      </c>
      <c r="M2324" t="s">
        <v>270</v>
      </c>
      <c r="Q2324" t="s">
        <v>207</v>
      </c>
      <c r="R2324">
        <v>31.5</v>
      </c>
      <c r="S2324">
        <v>33.11</v>
      </c>
      <c r="T2324">
        <v>390</v>
      </c>
      <c r="U2324">
        <v>451</v>
      </c>
      <c r="V2324" t="s">
        <v>207</v>
      </c>
      <c r="W2324" t="s">
        <v>207</v>
      </c>
      <c r="X2324">
        <v>0.48</v>
      </c>
      <c r="Y2324" t="s">
        <v>207</v>
      </c>
      <c r="Z2324" t="s">
        <v>207</v>
      </c>
      <c r="AA2324" t="s">
        <v>207</v>
      </c>
      <c r="AB2324" t="s">
        <v>207</v>
      </c>
      <c r="AC2324" t="s">
        <v>207</v>
      </c>
      <c r="AD2324" t="s">
        <v>207</v>
      </c>
      <c r="AE2324" t="s">
        <v>207</v>
      </c>
      <c r="AG2324">
        <v>-5.35</v>
      </c>
      <c r="AH2324">
        <v>-2.2000000000000002</v>
      </c>
      <c r="AI2324" t="s">
        <v>207</v>
      </c>
      <c r="AJ2324" t="s">
        <v>207</v>
      </c>
      <c r="AL2324" t="s">
        <v>207</v>
      </c>
      <c r="AQ2324" t="s">
        <v>207</v>
      </c>
      <c r="AR2324" t="s">
        <v>207</v>
      </c>
      <c r="AS2324">
        <v>0.02</v>
      </c>
      <c r="AT2324">
        <v>0.7</v>
      </c>
      <c r="AU2324">
        <v>2.8476379629999999</v>
      </c>
      <c r="AV2324" t="s">
        <v>207</v>
      </c>
      <c r="AX2324">
        <f t="shared" si="321"/>
        <v>5.0611017174396009</v>
      </c>
      <c r="AZ2324" s="7" t="s">
        <v>85</v>
      </c>
      <c r="BA2324">
        <f t="shared" si="322"/>
        <v>33.11</v>
      </c>
      <c r="BB2324">
        <f t="shared" si="323"/>
        <v>2.213463754439601</v>
      </c>
      <c r="BC2324">
        <f t="shared" si="324"/>
        <v>39</v>
      </c>
      <c r="BD2324">
        <f t="shared" si="325"/>
        <v>451</v>
      </c>
      <c r="BE2324">
        <f t="shared" si="326"/>
        <v>2.2000000000000002</v>
      </c>
      <c r="BF2324">
        <f t="shared" si="327"/>
        <v>0.7</v>
      </c>
      <c r="BG2324">
        <f t="shared" si="328"/>
        <v>0.02</v>
      </c>
    </row>
    <row r="2325" spans="1:59" x14ac:dyDescent="0.25">
      <c r="A2325">
        <v>12901</v>
      </c>
      <c r="H2325" t="s">
        <v>207</v>
      </c>
      <c r="I2325" t="s">
        <v>268</v>
      </c>
      <c r="M2325" t="s">
        <v>270</v>
      </c>
      <c r="Q2325" t="s">
        <v>207</v>
      </c>
      <c r="R2325">
        <v>30.7</v>
      </c>
      <c r="S2325">
        <v>30.81</v>
      </c>
      <c r="T2325">
        <v>390</v>
      </c>
      <c r="U2325">
        <v>143</v>
      </c>
      <c r="V2325" t="s">
        <v>207</v>
      </c>
      <c r="W2325" t="s">
        <v>207</v>
      </c>
      <c r="X2325">
        <v>0.47</v>
      </c>
      <c r="Y2325" t="s">
        <v>207</v>
      </c>
      <c r="Z2325" t="s">
        <v>207</v>
      </c>
      <c r="AA2325" t="s">
        <v>207</v>
      </c>
      <c r="AB2325" t="s">
        <v>207</v>
      </c>
      <c r="AC2325" t="s">
        <v>207</v>
      </c>
      <c r="AD2325" t="s">
        <v>207</v>
      </c>
      <c r="AE2325" t="s">
        <v>207</v>
      </c>
      <c r="AG2325">
        <v>-5.3</v>
      </c>
      <c r="AH2325">
        <v>-2.2000000000000002</v>
      </c>
      <c r="AI2325" t="s">
        <v>207</v>
      </c>
      <c r="AJ2325" t="s">
        <v>207</v>
      </c>
      <c r="AL2325" t="s">
        <v>207</v>
      </c>
      <c r="AQ2325" t="s">
        <v>207</v>
      </c>
      <c r="AR2325" t="s">
        <v>207</v>
      </c>
      <c r="AS2325">
        <v>0.02</v>
      </c>
      <c r="AT2325">
        <v>0.76</v>
      </c>
      <c r="AU2325">
        <v>1.5033631279999999</v>
      </c>
      <c r="AV2325" t="s">
        <v>207</v>
      </c>
      <c r="AX2325">
        <f t="shared" si="321"/>
        <v>4.4440786780629624</v>
      </c>
      <c r="AZ2325" s="7" t="s">
        <v>85</v>
      </c>
      <c r="BA2325">
        <f t="shared" si="322"/>
        <v>30.81</v>
      </c>
      <c r="BB2325">
        <f t="shared" si="323"/>
        <v>2.9407155500629623</v>
      </c>
      <c r="BC2325">
        <f t="shared" si="324"/>
        <v>39</v>
      </c>
      <c r="BD2325">
        <f t="shared" si="325"/>
        <v>143</v>
      </c>
      <c r="BE2325">
        <f t="shared" si="326"/>
        <v>2.2000000000000002</v>
      </c>
      <c r="BF2325">
        <f t="shared" si="327"/>
        <v>0.76</v>
      </c>
      <c r="BG2325">
        <f t="shared" si="328"/>
        <v>0.02</v>
      </c>
    </row>
    <row r="2326" spans="1:59" x14ac:dyDescent="0.25">
      <c r="A2326">
        <v>12911</v>
      </c>
      <c r="H2326" t="s">
        <v>207</v>
      </c>
      <c r="I2326" t="s">
        <v>268</v>
      </c>
      <c r="M2326" t="s">
        <v>270</v>
      </c>
      <c r="Q2326" t="s">
        <v>207</v>
      </c>
      <c r="R2326">
        <v>29</v>
      </c>
      <c r="S2326">
        <v>35.67</v>
      </c>
      <c r="T2326">
        <v>390</v>
      </c>
      <c r="U2326">
        <v>1570</v>
      </c>
      <c r="V2326" t="s">
        <v>207</v>
      </c>
      <c r="W2326" t="s">
        <v>207</v>
      </c>
      <c r="X2326">
        <v>0.7</v>
      </c>
      <c r="Y2326" t="s">
        <v>207</v>
      </c>
      <c r="Z2326" t="s">
        <v>207</v>
      </c>
      <c r="AA2326" t="s">
        <v>207</v>
      </c>
      <c r="AB2326" t="s">
        <v>207</v>
      </c>
      <c r="AC2326" t="s">
        <v>207</v>
      </c>
      <c r="AD2326" t="s">
        <v>207</v>
      </c>
      <c r="AE2326" t="s">
        <v>207</v>
      </c>
      <c r="AG2326">
        <v>-4.95</v>
      </c>
      <c r="AH2326">
        <v>-1.85</v>
      </c>
      <c r="AI2326" t="s">
        <v>207</v>
      </c>
      <c r="AJ2326" t="s">
        <v>207</v>
      </c>
      <c r="AL2326" t="s">
        <v>207</v>
      </c>
      <c r="AQ2326" t="s">
        <v>207</v>
      </c>
      <c r="AR2326" t="s">
        <v>207</v>
      </c>
      <c r="AS2326">
        <v>0.02</v>
      </c>
      <c r="AT2326">
        <v>0.72</v>
      </c>
      <c r="AU2326">
        <v>1.05954397</v>
      </c>
      <c r="AV2326" t="s">
        <v>207</v>
      </c>
      <c r="AX2326">
        <f t="shared" si="321"/>
        <v>5.8340786688757884</v>
      </c>
      <c r="AZ2326" s="7" t="s">
        <v>85</v>
      </c>
      <c r="BA2326">
        <f t="shared" si="322"/>
        <v>35.67</v>
      </c>
      <c r="BB2326">
        <f t="shared" si="323"/>
        <v>4.7745346988757884</v>
      </c>
      <c r="BC2326">
        <f t="shared" si="324"/>
        <v>39</v>
      </c>
      <c r="BD2326">
        <f t="shared" si="325"/>
        <v>1570</v>
      </c>
      <c r="BE2326">
        <f t="shared" si="326"/>
        <v>1.85</v>
      </c>
      <c r="BF2326">
        <f t="shared" si="327"/>
        <v>0.72</v>
      </c>
      <c r="BG2326">
        <f t="shared" si="328"/>
        <v>0.02</v>
      </c>
    </row>
    <row r="2327" spans="1:59" x14ac:dyDescent="0.25">
      <c r="A2327">
        <v>12921</v>
      </c>
      <c r="H2327" t="s">
        <v>207</v>
      </c>
      <c r="I2327" t="s">
        <v>268</v>
      </c>
      <c r="M2327" t="s">
        <v>270</v>
      </c>
      <c r="Q2327" t="s">
        <v>207</v>
      </c>
      <c r="R2327">
        <v>31</v>
      </c>
      <c r="S2327">
        <v>38.56</v>
      </c>
      <c r="T2327">
        <v>390</v>
      </c>
      <c r="U2327">
        <v>1800</v>
      </c>
      <c r="V2327" t="s">
        <v>207</v>
      </c>
      <c r="W2327" t="s">
        <v>207</v>
      </c>
      <c r="X2327">
        <v>0.82</v>
      </c>
      <c r="Y2327" t="s">
        <v>207</v>
      </c>
      <c r="Z2327" t="s">
        <v>207</v>
      </c>
      <c r="AA2327" t="s">
        <v>207</v>
      </c>
      <c r="AB2327" t="s">
        <v>207</v>
      </c>
      <c r="AC2327" t="s">
        <v>207</v>
      </c>
      <c r="AD2327" t="s">
        <v>207</v>
      </c>
      <c r="AE2327" t="s">
        <v>207</v>
      </c>
      <c r="AG2327">
        <v>-5.4</v>
      </c>
      <c r="AH2327">
        <v>-1.85</v>
      </c>
      <c r="AI2327" t="s">
        <v>207</v>
      </c>
      <c r="AJ2327" t="s">
        <v>207</v>
      </c>
      <c r="AL2327" t="s">
        <v>207</v>
      </c>
      <c r="AQ2327" t="s">
        <v>207</v>
      </c>
      <c r="AR2327" t="s">
        <v>207</v>
      </c>
      <c r="AS2327">
        <v>0.02</v>
      </c>
      <c r="AT2327">
        <v>0.43</v>
      </c>
      <c r="AU2327">
        <v>1.500816425</v>
      </c>
      <c r="AV2327" t="s">
        <v>207</v>
      </c>
      <c r="AX2327">
        <f t="shared" si="321"/>
        <v>6.827784580626215</v>
      </c>
      <c r="AZ2327" s="7" t="s">
        <v>85</v>
      </c>
      <c r="BA2327">
        <f t="shared" si="322"/>
        <v>38.56</v>
      </c>
      <c r="BB2327">
        <f t="shared" si="323"/>
        <v>5.326968155626215</v>
      </c>
      <c r="BC2327">
        <f t="shared" si="324"/>
        <v>39</v>
      </c>
      <c r="BD2327">
        <f t="shared" si="325"/>
        <v>1800</v>
      </c>
      <c r="BE2327">
        <f t="shared" si="326"/>
        <v>1.85</v>
      </c>
      <c r="BF2327">
        <f t="shared" si="327"/>
        <v>0.43</v>
      </c>
      <c r="BG2327">
        <f t="shared" si="328"/>
        <v>0.02</v>
      </c>
    </row>
    <row r="2328" spans="1:59" x14ac:dyDescent="0.25">
      <c r="A2328">
        <v>12931</v>
      </c>
      <c r="H2328" t="s">
        <v>207</v>
      </c>
      <c r="I2328" t="s">
        <v>268</v>
      </c>
      <c r="M2328" t="s">
        <v>270</v>
      </c>
      <c r="Q2328" t="s">
        <v>207</v>
      </c>
      <c r="R2328">
        <v>28.9</v>
      </c>
      <c r="S2328">
        <v>35.71</v>
      </c>
      <c r="T2328">
        <v>390</v>
      </c>
      <c r="U2328">
        <v>1654</v>
      </c>
      <c r="V2328" t="s">
        <v>207</v>
      </c>
      <c r="W2328" t="s">
        <v>207</v>
      </c>
      <c r="X2328">
        <v>0.92</v>
      </c>
      <c r="Y2328" t="s">
        <v>207</v>
      </c>
      <c r="Z2328" t="s">
        <v>207</v>
      </c>
      <c r="AA2328" t="s">
        <v>207</v>
      </c>
      <c r="AB2328" t="s">
        <v>207</v>
      </c>
      <c r="AC2328" t="s">
        <v>207</v>
      </c>
      <c r="AD2328" t="s">
        <v>207</v>
      </c>
      <c r="AE2328" t="s">
        <v>207</v>
      </c>
      <c r="AG2328">
        <v>-4.0999999999999996</v>
      </c>
      <c r="AH2328">
        <v>-0.95</v>
      </c>
      <c r="AI2328" t="s">
        <v>207</v>
      </c>
      <c r="AJ2328" t="s">
        <v>207</v>
      </c>
      <c r="AL2328" t="s">
        <v>207</v>
      </c>
      <c r="AQ2328" t="s">
        <v>207</v>
      </c>
      <c r="AR2328" t="s">
        <v>207</v>
      </c>
      <c r="AS2328">
        <v>0.03</v>
      </c>
      <c r="AT2328">
        <v>1.52</v>
      </c>
      <c r="AU2328">
        <v>0.96573327899999994</v>
      </c>
      <c r="AV2328" t="s">
        <v>207</v>
      </c>
      <c r="AX2328">
        <f t="shared" si="321"/>
        <v>5.8469258134722875</v>
      </c>
      <c r="AZ2328" s="7" t="s">
        <v>85</v>
      </c>
      <c r="BA2328">
        <f t="shared" si="322"/>
        <v>35.71</v>
      </c>
      <c r="BB2328">
        <f t="shared" si="323"/>
        <v>4.8811925344722873</v>
      </c>
      <c r="BC2328">
        <f t="shared" si="324"/>
        <v>39</v>
      </c>
      <c r="BD2328">
        <f t="shared" si="325"/>
        <v>1654</v>
      </c>
      <c r="BE2328">
        <f t="shared" si="326"/>
        <v>0.95</v>
      </c>
      <c r="BF2328">
        <f t="shared" si="327"/>
        <v>1.52</v>
      </c>
      <c r="BG2328">
        <f t="shared" si="328"/>
        <v>0.03</v>
      </c>
    </row>
    <row r="2329" spans="1:59" x14ac:dyDescent="0.25">
      <c r="A2329">
        <v>12941</v>
      </c>
      <c r="H2329" t="s">
        <v>207</v>
      </c>
      <c r="I2329" t="s">
        <v>268</v>
      </c>
      <c r="M2329" t="s">
        <v>270</v>
      </c>
      <c r="Q2329" t="s">
        <v>207</v>
      </c>
      <c r="R2329">
        <v>30.6</v>
      </c>
      <c r="S2329">
        <v>37.08</v>
      </c>
      <c r="T2329">
        <v>390</v>
      </c>
      <c r="U2329">
        <v>1685</v>
      </c>
      <c r="V2329" t="s">
        <v>207</v>
      </c>
      <c r="W2329" t="s">
        <v>207</v>
      </c>
      <c r="X2329">
        <v>1.32</v>
      </c>
      <c r="Y2329" t="s">
        <v>207</v>
      </c>
      <c r="Z2329" t="s">
        <v>207</v>
      </c>
      <c r="AA2329" t="s">
        <v>207</v>
      </c>
      <c r="AB2329" t="s">
        <v>207</v>
      </c>
      <c r="AC2329" t="s">
        <v>207</v>
      </c>
      <c r="AD2329" t="s">
        <v>207</v>
      </c>
      <c r="AE2329" t="s">
        <v>207</v>
      </c>
      <c r="AG2329">
        <v>-5.15</v>
      </c>
      <c r="AH2329">
        <v>-2.2000000000000002</v>
      </c>
      <c r="AI2329" t="s">
        <v>207</v>
      </c>
      <c r="AJ2329" t="s">
        <v>207</v>
      </c>
      <c r="AL2329" t="s">
        <v>207</v>
      </c>
      <c r="AQ2329" t="s">
        <v>207</v>
      </c>
      <c r="AR2329" t="s">
        <v>207</v>
      </c>
      <c r="AS2329">
        <v>0.03</v>
      </c>
      <c r="AT2329">
        <v>1.65</v>
      </c>
      <c r="AU2329">
        <v>1.4400207730000001</v>
      </c>
      <c r="AV2329" t="s">
        <v>207</v>
      </c>
      <c r="AX2329">
        <f t="shared" si="321"/>
        <v>6.3020022579266977</v>
      </c>
      <c r="AZ2329" s="7" t="s">
        <v>85</v>
      </c>
      <c r="BA2329">
        <f t="shared" si="322"/>
        <v>37.08</v>
      </c>
      <c r="BB2329">
        <f t="shared" si="323"/>
        <v>4.861981484926698</v>
      </c>
      <c r="BC2329">
        <f t="shared" si="324"/>
        <v>39</v>
      </c>
      <c r="BD2329">
        <f t="shared" si="325"/>
        <v>1685</v>
      </c>
      <c r="BE2329">
        <f t="shared" si="326"/>
        <v>2.2000000000000002</v>
      </c>
      <c r="BF2329">
        <f t="shared" si="327"/>
        <v>1.65</v>
      </c>
      <c r="BG2329">
        <f t="shared" si="328"/>
        <v>0.03</v>
      </c>
    </row>
    <row r="2330" spans="1:59" x14ac:dyDescent="0.25">
      <c r="A2330">
        <v>12951</v>
      </c>
      <c r="H2330" t="s">
        <v>207</v>
      </c>
      <c r="I2330" t="s">
        <v>268</v>
      </c>
      <c r="M2330" t="s">
        <v>270</v>
      </c>
      <c r="Q2330" t="s">
        <v>207</v>
      </c>
      <c r="R2330">
        <v>28.9</v>
      </c>
      <c r="S2330">
        <v>34.880000000000003</v>
      </c>
      <c r="T2330">
        <v>390</v>
      </c>
      <c r="U2330">
        <v>1656</v>
      </c>
      <c r="V2330" t="s">
        <v>207</v>
      </c>
      <c r="W2330" t="s">
        <v>207</v>
      </c>
      <c r="X2330">
        <v>1.62</v>
      </c>
      <c r="Y2330" t="s">
        <v>207</v>
      </c>
      <c r="Z2330" t="s">
        <v>207</v>
      </c>
      <c r="AA2330" t="s">
        <v>207</v>
      </c>
      <c r="AB2330" t="s">
        <v>207</v>
      </c>
      <c r="AC2330" t="s">
        <v>207</v>
      </c>
      <c r="AD2330" t="s">
        <v>207</v>
      </c>
      <c r="AE2330" t="s">
        <v>207</v>
      </c>
      <c r="AG2330">
        <v>-5.05</v>
      </c>
      <c r="AH2330">
        <v>-2.2000000000000002</v>
      </c>
      <c r="AI2330" t="s">
        <v>207</v>
      </c>
      <c r="AJ2330" t="s">
        <v>207</v>
      </c>
      <c r="AL2330" t="s">
        <v>207</v>
      </c>
      <c r="AQ2330" t="s">
        <v>207</v>
      </c>
      <c r="AR2330" t="s">
        <v>207</v>
      </c>
      <c r="AS2330">
        <v>0.05</v>
      </c>
      <c r="AT2330">
        <v>4.72</v>
      </c>
      <c r="AU2330">
        <v>1.0389734370000001</v>
      </c>
      <c r="AV2330" t="s">
        <v>207</v>
      </c>
      <c r="AX2330">
        <f t="shared" si="321"/>
        <v>5.5853130832115596</v>
      </c>
      <c r="AZ2330" s="7" t="s">
        <v>85</v>
      </c>
      <c r="BA2330">
        <f t="shared" si="322"/>
        <v>34.880000000000003</v>
      </c>
      <c r="BB2330">
        <f t="shared" si="323"/>
        <v>4.5463396462115595</v>
      </c>
      <c r="BC2330">
        <f t="shared" si="324"/>
        <v>39</v>
      </c>
      <c r="BD2330">
        <f t="shared" si="325"/>
        <v>1656</v>
      </c>
      <c r="BE2330">
        <f t="shared" si="326"/>
        <v>2.2000000000000002</v>
      </c>
      <c r="BF2330">
        <f t="shared" si="327"/>
        <v>4.72</v>
      </c>
      <c r="BG2330">
        <f t="shared" si="328"/>
        <v>0.05</v>
      </c>
    </row>
    <row r="2331" spans="1:59" x14ac:dyDescent="0.25">
      <c r="A2331">
        <v>12961</v>
      </c>
      <c r="H2331" t="s">
        <v>207</v>
      </c>
      <c r="I2331" t="s">
        <v>268</v>
      </c>
      <c r="M2331" t="s">
        <v>270</v>
      </c>
      <c r="Q2331" t="s">
        <v>207</v>
      </c>
      <c r="R2331">
        <v>32.5</v>
      </c>
      <c r="S2331">
        <v>37.450000000000003</v>
      </c>
      <c r="T2331">
        <v>390</v>
      </c>
      <c r="U2331">
        <v>1257</v>
      </c>
      <c r="V2331" t="s">
        <v>207</v>
      </c>
      <c r="W2331" t="s">
        <v>207</v>
      </c>
      <c r="X2331">
        <v>0.87</v>
      </c>
      <c r="Y2331" t="s">
        <v>207</v>
      </c>
      <c r="Z2331" t="s">
        <v>207</v>
      </c>
      <c r="AA2331" t="s">
        <v>207</v>
      </c>
      <c r="AB2331" t="s">
        <v>207</v>
      </c>
      <c r="AC2331" t="s">
        <v>207</v>
      </c>
      <c r="AD2331" t="s">
        <v>207</v>
      </c>
      <c r="AE2331" t="s">
        <v>207</v>
      </c>
      <c r="AG2331">
        <v>-1.1000000000000001</v>
      </c>
      <c r="AH2331">
        <v>-0.3</v>
      </c>
      <c r="AI2331" t="s">
        <v>207</v>
      </c>
      <c r="AJ2331" t="s">
        <v>207</v>
      </c>
      <c r="AL2331" t="s">
        <v>207</v>
      </c>
      <c r="AQ2331" t="s">
        <v>207</v>
      </c>
      <c r="AR2331" t="s">
        <v>207</v>
      </c>
      <c r="AS2331">
        <v>0.03</v>
      </c>
      <c r="AT2331">
        <v>2.2599999999999998</v>
      </c>
      <c r="AU2331">
        <v>3.8102147959999999</v>
      </c>
      <c r="AV2331" t="s">
        <v>207</v>
      </c>
      <c r="AX2331">
        <f t="shared" si="321"/>
        <v>6.4300450849669115</v>
      </c>
      <c r="AZ2331" s="7" t="s">
        <v>85</v>
      </c>
      <c r="BA2331">
        <f t="shared" si="322"/>
        <v>37.450000000000003</v>
      </c>
      <c r="BB2331">
        <f t="shared" si="323"/>
        <v>2.6198302889669116</v>
      </c>
      <c r="BC2331">
        <f t="shared" si="324"/>
        <v>39</v>
      </c>
      <c r="BD2331">
        <f t="shared" si="325"/>
        <v>1257</v>
      </c>
      <c r="BE2331">
        <f t="shared" si="326"/>
        <v>0.3</v>
      </c>
      <c r="BF2331">
        <f t="shared" si="327"/>
        <v>2.2599999999999998</v>
      </c>
      <c r="BG2331">
        <f t="shared" si="328"/>
        <v>0.03</v>
      </c>
    </row>
    <row r="2332" spans="1:59" x14ac:dyDescent="0.25">
      <c r="A2332">
        <v>12971</v>
      </c>
      <c r="H2332" t="s">
        <v>207</v>
      </c>
      <c r="I2332" t="s">
        <v>268</v>
      </c>
      <c r="M2332" t="s">
        <v>270</v>
      </c>
      <c r="Q2332" t="s">
        <v>207</v>
      </c>
      <c r="R2332">
        <v>34.5</v>
      </c>
      <c r="S2332">
        <v>36.22</v>
      </c>
      <c r="T2332">
        <v>390</v>
      </c>
      <c r="U2332">
        <v>1001</v>
      </c>
      <c r="V2332" t="s">
        <v>207</v>
      </c>
      <c r="W2332" t="s">
        <v>207</v>
      </c>
      <c r="X2332">
        <v>2.65</v>
      </c>
      <c r="Y2332" t="s">
        <v>207</v>
      </c>
      <c r="Z2332" t="s">
        <v>207</v>
      </c>
      <c r="AA2332" t="s">
        <v>207</v>
      </c>
      <c r="AB2332" t="s">
        <v>207</v>
      </c>
      <c r="AC2332" t="s">
        <v>207</v>
      </c>
      <c r="AD2332" t="s">
        <v>207</v>
      </c>
      <c r="AE2332" t="s">
        <v>207</v>
      </c>
      <c r="AG2332">
        <v>-1.55</v>
      </c>
      <c r="AH2332">
        <v>-0.2</v>
      </c>
      <c r="AI2332" t="s">
        <v>207</v>
      </c>
      <c r="AJ2332" t="s">
        <v>207</v>
      </c>
      <c r="AL2332" t="s">
        <v>207</v>
      </c>
      <c r="AQ2332" t="s">
        <v>207</v>
      </c>
      <c r="AR2332" t="s">
        <v>207</v>
      </c>
      <c r="AS2332">
        <v>0.11</v>
      </c>
      <c r="AT2332">
        <v>4.38</v>
      </c>
      <c r="AU2332">
        <v>3.4815524070000001</v>
      </c>
      <c r="AV2332" t="s">
        <v>207</v>
      </c>
      <c r="AX2332">
        <f t="shared" si="321"/>
        <v>6.012889157123948</v>
      </c>
      <c r="AZ2332" s="7" t="s">
        <v>85</v>
      </c>
      <c r="BA2332">
        <f t="shared" si="322"/>
        <v>36.22</v>
      </c>
      <c r="BB2332">
        <f t="shared" si="323"/>
        <v>2.5313367501239479</v>
      </c>
      <c r="BC2332">
        <f t="shared" si="324"/>
        <v>39</v>
      </c>
      <c r="BD2332">
        <f t="shared" si="325"/>
        <v>1001</v>
      </c>
      <c r="BE2332">
        <f t="shared" si="326"/>
        <v>0.2</v>
      </c>
      <c r="BF2332">
        <f t="shared" si="327"/>
        <v>4.38</v>
      </c>
      <c r="BG2332">
        <f t="shared" si="328"/>
        <v>0.11</v>
      </c>
    </row>
    <row r="2333" spans="1:59" x14ac:dyDescent="0.25">
      <c r="A2333">
        <v>12981</v>
      </c>
      <c r="H2333" t="s">
        <v>207</v>
      </c>
      <c r="I2333" t="s">
        <v>268</v>
      </c>
      <c r="M2333" t="s">
        <v>270</v>
      </c>
      <c r="Q2333" t="s">
        <v>207</v>
      </c>
      <c r="R2333">
        <v>31.7</v>
      </c>
      <c r="S2333">
        <v>35.75</v>
      </c>
      <c r="T2333">
        <v>390</v>
      </c>
      <c r="U2333">
        <v>1484</v>
      </c>
      <c r="V2333" t="s">
        <v>207</v>
      </c>
      <c r="W2333" t="s">
        <v>207</v>
      </c>
      <c r="X2333">
        <v>2.68</v>
      </c>
      <c r="Y2333" t="s">
        <v>207</v>
      </c>
      <c r="Z2333" t="s">
        <v>207</v>
      </c>
      <c r="AA2333" t="s">
        <v>207</v>
      </c>
      <c r="AB2333" t="s">
        <v>207</v>
      </c>
      <c r="AC2333" t="s">
        <v>207</v>
      </c>
      <c r="AD2333" t="s">
        <v>207</v>
      </c>
      <c r="AE2333" t="s">
        <v>207</v>
      </c>
      <c r="AG2333">
        <v>-1.4</v>
      </c>
      <c r="AH2333">
        <v>-0.2</v>
      </c>
      <c r="AI2333" t="s">
        <v>207</v>
      </c>
      <c r="AJ2333" t="s">
        <v>207</v>
      </c>
      <c r="AL2333" t="s">
        <v>207</v>
      </c>
      <c r="AQ2333" t="s">
        <v>207</v>
      </c>
      <c r="AR2333" t="s">
        <v>207</v>
      </c>
      <c r="AS2333">
        <v>0.12</v>
      </c>
      <c r="AT2333">
        <v>7.79</v>
      </c>
      <c r="AU2333">
        <v>3.3379353690000002</v>
      </c>
      <c r="AV2333" t="s">
        <v>207</v>
      </c>
      <c r="AX2333">
        <f t="shared" si="321"/>
        <v>5.8597974721100385</v>
      </c>
      <c r="AZ2333" s="7" t="s">
        <v>85</v>
      </c>
      <c r="BA2333">
        <f t="shared" si="322"/>
        <v>35.75</v>
      </c>
      <c r="BB2333">
        <f t="shared" si="323"/>
        <v>2.5218621031100383</v>
      </c>
      <c r="BC2333">
        <f t="shared" si="324"/>
        <v>39</v>
      </c>
      <c r="BD2333">
        <f t="shared" si="325"/>
        <v>1484</v>
      </c>
      <c r="BE2333">
        <f t="shared" si="326"/>
        <v>0.2</v>
      </c>
      <c r="BF2333">
        <f t="shared" si="327"/>
        <v>7.79</v>
      </c>
      <c r="BG2333">
        <f t="shared" si="328"/>
        <v>0.12</v>
      </c>
    </row>
    <row r="2334" spans="1:59" x14ac:dyDescent="0.25">
      <c r="A2334">
        <v>12991</v>
      </c>
      <c r="H2334" t="s">
        <v>207</v>
      </c>
      <c r="I2334" t="s">
        <v>268</v>
      </c>
      <c r="M2334" t="s">
        <v>270</v>
      </c>
      <c r="Q2334" t="s">
        <v>207</v>
      </c>
      <c r="R2334">
        <v>34.700000000000003</v>
      </c>
      <c r="S2334">
        <v>37.049999999999997</v>
      </c>
      <c r="T2334">
        <v>390</v>
      </c>
      <c r="U2334">
        <v>1242</v>
      </c>
      <c r="V2334" t="s">
        <v>207</v>
      </c>
      <c r="W2334" t="s">
        <v>207</v>
      </c>
      <c r="X2334">
        <v>3.12</v>
      </c>
      <c r="Y2334" t="s">
        <v>207</v>
      </c>
      <c r="Z2334" t="s">
        <v>207</v>
      </c>
      <c r="AA2334" t="s">
        <v>207</v>
      </c>
      <c r="AB2334" t="s">
        <v>207</v>
      </c>
      <c r="AC2334" t="s">
        <v>207</v>
      </c>
      <c r="AD2334" t="s">
        <v>207</v>
      </c>
      <c r="AE2334" t="s">
        <v>207</v>
      </c>
      <c r="AG2334">
        <v>-1.35</v>
      </c>
      <c r="AH2334">
        <v>-0.25</v>
      </c>
      <c r="AI2334" t="s">
        <v>207</v>
      </c>
      <c r="AJ2334" t="s">
        <v>207</v>
      </c>
      <c r="AL2334" t="s">
        <v>207</v>
      </c>
      <c r="AQ2334" t="s">
        <v>207</v>
      </c>
      <c r="AR2334" t="s">
        <v>207</v>
      </c>
      <c r="AS2334">
        <v>0.13</v>
      </c>
      <c r="AT2334">
        <v>4.5199999999999996</v>
      </c>
      <c r="AU2334">
        <v>3.7513760600000001</v>
      </c>
      <c r="AV2334" t="s">
        <v>207</v>
      </c>
      <c r="AX2334">
        <f t="shared" si="321"/>
        <v>6.2917178839640444</v>
      </c>
      <c r="AZ2334" s="7" t="s">
        <v>85</v>
      </c>
      <c r="BA2334">
        <f t="shared" si="322"/>
        <v>37.049999999999997</v>
      </c>
      <c r="BB2334">
        <f t="shared" si="323"/>
        <v>2.5403418239640443</v>
      </c>
      <c r="BC2334">
        <f t="shared" si="324"/>
        <v>39</v>
      </c>
      <c r="BD2334">
        <f t="shared" si="325"/>
        <v>1242</v>
      </c>
      <c r="BE2334">
        <f t="shared" si="326"/>
        <v>0.25</v>
      </c>
      <c r="BF2334">
        <f t="shared" si="327"/>
        <v>4.5199999999999996</v>
      </c>
      <c r="BG2334">
        <f t="shared" si="328"/>
        <v>0.13</v>
      </c>
    </row>
    <row r="2335" spans="1:59" x14ac:dyDescent="0.25">
      <c r="A2335">
        <v>13001</v>
      </c>
      <c r="H2335" t="s">
        <v>207</v>
      </c>
      <c r="I2335" t="s">
        <v>268</v>
      </c>
      <c r="M2335" t="s">
        <v>270</v>
      </c>
      <c r="Q2335" t="s">
        <v>207</v>
      </c>
      <c r="R2335">
        <v>36.299999999999997</v>
      </c>
      <c r="S2335">
        <v>38.92</v>
      </c>
      <c r="T2335">
        <v>390</v>
      </c>
      <c r="U2335">
        <v>1505</v>
      </c>
      <c r="V2335" t="s">
        <v>207</v>
      </c>
      <c r="W2335" t="s">
        <v>207</v>
      </c>
      <c r="X2335">
        <v>3.96</v>
      </c>
      <c r="Y2335" t="s">
        <v>207</v>
      </c>
      <c r="Z2335" t="s">
        <v>207</v>
      </c>
      <c r="AA2335" t="s">
        <v>207</v>
      </c>
      <c r="AB2335" t="s">
        <v>207</v>
      </c>
      <c r="AC2335" t="s">
        <v>207</v>
      </c>
      <c r="AD2335" t="s">
        <v>207</v>
      </c>
      <c r="AE2335" t="s">
        <v>207</v>
      </c>
      <c r="AG2335">
        <v>-1.75</v>
      </c>
      <c r="AH2335">
        <v>-0.25</v>
      </c>
      <c r="AI2335" t="s">
        <v>207</v>
      </c>
      <c r="AJ2335" t="s">
        <v>207</v>
      </c>
      <c r="AL2335" t="s">
        <v>207</v>
      </c>
      <c r="AQ2335" t="s">
        <v>207</v>
      </c>
      <c r="AR2335" t="s">
        <v>207</v>
      </c>
      <c r="AS2335">
        <v>0.14000000000000001</v>
      </c>
      <c r="AT2335">
        <v>6.31</v>
      </c>
      <c r="AU2335">
        <v>4.453513729</v>
      </c>
      <c r="AV2335" t="s">
        <v>207</v>
      </c>
      <c r="AX2335">
        <f t="shared" si="321"/>
        <v>6.9612718067312018</v>
      </c>
      <c r="AZ2335" s="7" t="s">
        <v>85</v>
      </c>
      <c r="BA2335">
        <f t="shared" si="322"/>
        <v>38.92</v>
      </c>
      <c r="BB2335">
        <f t="shared" si="323"/>
        <v>2.5077580777312019</v>
      </c>
      <c r="BC2335">
        <f t="shared" si="324"/>
        <v>39</v>
      </c>
      <c r="BD2335">
        <f t="shared" si="325"/>
        <v>1505</v>
      </c>
      <c r="BE2335">
        <f t="shared" si="326"/>
        <v>0.25</v>
      </c>
      <c r="BF2335">
        <f t="shared" si="327"/>
        <v>6.31</v>
      </c>
      <c r="BG2335">
        <f t="shared" si="328"/>
        <v>0.14000000000000001</v>
      </c>
    </row>
    <row r="2336" spans="1:59" x14ac:dyDescent="0.25">
      <c r="A2336">
        <v>13011</v>
      </c>
      <c r="H2336" t="s">
        <v>207</v>
      </c>
      <c r="I2336" t="s">
        <v>268</v>
      </c>
      <c r="M2336" t="s">
        <v>270</v>
      </c>
      <c r="Q2336" t="s">
        <v>207</v>
      </c>
      <c r="R2336">
        <v>32</v>
      </c>
      <c r="S2336">
        <v>30.89</v>
      </c>
      <c r="T2336">
        <v>390</v>
      </c>
      <c r="U2336">
        <v>198</v>
      </c>
      <c r="V2336" t="s">
        <v>207</v>
      </c>
      <c r="W2336" t="s">
        <v>207</v>
      </c>
      <c r="X2336">
        <v>1.8</v>
      </c>
      <c r="Y2336" t="s">
        <v>207</v>
      </c>
      <c r="Z2336" t="s">
        <v>207</v>
      </c>
      <c r="AA2336" t="s">
        <v>207</v>
      </c>
      <c r="AB2336" t="s">
        <v>207</v>
      </c>
      <c r="AC2336" t="s">
        <v>207</v>
      </c>
      <c r="AD2336" t="s">
        <v>207</v>
      </c>
      <c r="AE2336" t="s">
        <v>207</v>
      </c>
      <c r="AG2336">
        <v>-1.3</v>
      </c>
      <c r="AH2336">
        <v>-0.3</v>
      </c>
      <c r="AI2336" t="s">
        <v>207</v>
      </c>
      <c r="AJ2336" t="s">
        <v>207</v>
      </c>
      <c r="AL2336" t="s">
        <v>207</v>
      </c>
      <c r="AQ2336" t="s">
        <v>207</v>
      </c>
      <c r="AR2336" t="s">
        <v>207</v>
      </c>
      <c r="AS2336">
        <v>0.15</v>
      </c>
      <c r="AT2336">
        <v>3.74</v>
      </c>
      <c r="AU2336">
        <v>1.948460332</v>
      </c>
      <c r="AV2336" t="s">
        <v>207</v>
      </c>
      <c r="AX2336">
        <f t="shared" si="321"/>
        <v>4.4643880589489919</v>
      </c>
      <c r="AZ2336" s="7" t="s">
        <v>85</v>
      </c>
      <c r="BA2336">
        <f t="shared" si="322"/>
        <v>30.89</v>
      </c>
      <c r="BB2336">
        <f t="shared" si="323"/>
        <v>2.5159277269489921</v>
      </c>
      <c r="BC2336">
        <f t="shared" si="324"/>
        <v>39</v>
      </c>
      <c r="BD2336">
        <f t="shared" si="325"/>
        <v>198</v>
      </c>
      <c r="BE2336">
        <f t="shared" si="326"/>
        <v>0.3</v>
      </c>
      <c r="BF2336">
        <f t="shared" si="327"/>
        <v>3.74</v>
      </c>
      <c r="BG2336">
        <f t="shared" si="328"/>
        <v>0.15</v>
      </c>
    </row>
    <row r="2337" spans="1:59" x14ac:dyDescent="0.25">
      <c r="A2337">
        <v>13021</v>
      </c>
      <c r="H2337" t="s">
        <v>207</v>
      </c>
      <c r="I2337" t="s">
        <v>268</v>
      </c>
      <c r="M2337" t="s">
        <v>270</v>
      </c>
      <c r="Q2337" t="s">
        <v>207</v>
      </c>
      <c r="R2337">
        <v>32.6</v>
      </c>
      <c r="S2337">
        <v>32.18</v>
      </c>
      <c r="T2337">
        <v>390</v>
      </c>
      <c r="U2337">
        <v>412</v>
      </c>
      <c r="V2337" t="s">
        <v>207</v>
      </c>
      <c r="W2337" t="s">
        <v>207</v>
      </c>
      <c r="X2337">
        <v>2.08</v>
      </c>
      <c r="Y2337" t="s">
        <v>207</v>
      </c>
      <c r="Z2337" t="s">
        <v>207</v>
      </c>
      <c r="AA2337" t="s">
        <v>207</v>
      </c>
      <c r="AB2337" t="s">
        <v>207</v>
      </c>
      <c r="AC2337" t="s">
        <v>207</v>
      </c>
      <c r="AD2337" t="s">
        <v>207</v>
      </c>
      <c r="AE2337" t="s">
        <v>207</v>
      </c>
      <c r="AG2337">
        <v>-1.2</v>
      </c>
      <c r="AH2337">
        <v>-0.2</v>
      </c>
      <c r="AI2337" t="s">
        <v>207</v>
      </c>
      <c r="AJ2337" t="s">
        <v>207</v>
      </c>
      <c r="AL2337" t="s">
        <v>207</v>
      </c>
      <c r="AQ2337" t="s">
        <v>207</v>
      </c>
      <c r="AR2337" t="s">
        <v>207</v>
      </c>
      <c r="AS2337">
        <v>0.15</v>
      </c>
      <c r="AT2337">
        <v>3.42</v>
      </c>
      <c r="AU2337">
        <v>2.218131026</v>
      </c>
      <c r="AV2337" t="s">
        <v>207</v>
      </c>
      <c r="AX2337">
        <f t="shared" si="321"/>
        <v>4.8031960257545538</v>
      </c>
      <c r="AZ2337" s="7" t="s">
        <v>85</v>
      </c>
      <c r="BA2337">
        <f t="shared" si="322"/>
        <v>32.18</v>
      </c>
      <c r="BB2337">
        <f t="shared" si="323"/>
        <v>2.5850649997545538</v>
      </c>
      <c r="BC2337">
        <f t="shared" si="324"/>
        <v>39</v>
      </c>
      <c r="BD2337">
        <f t="shared" si="325"/>
        <v>412</v>
      </c>
      <c r="BE2337">
        <f t="shared" si="326"/>
        <v>0.2</v>
      </c>
      <c r="BF2337">
        <f t="shared" si="327"/>
        <v>3.42</v>
      </c>
      <c r="BG2337">
        <f t="shared" si="328"/>
        <v>0.15</v>
      </c>
    </row>
    <row r="2338" spans="1:59" x14ac:dyDescent="0.25">
      <c r="A2338">
        <v>13031</v>
      </c>
      <c r="H2338" t="s">
        <v>207</v>
      </c>
      <c r="I2338" t="s">
        <v>268</v>
      </c>
      <c r="M2338" t="s">
        <v>270</v>
      </c>
      <c r="Q2338" t="s">
        <v>207</v>
      </c>
      <c r="R2338">
        <v>32.299999999999997</v>
      </c>
      <c r="S2338">
        <v>31.52</v>
      </c>
      <c r="T2338">
        <v>390</v>
      </c>
      <c r="U2338">
        <v>274</v>
      </c>
      <c r="V2338" t="s">
        <v>207</v>
      </c>
      <c r="W2338" t="s">
        <v>207</v>
      </c>
      <c r="X2338">
        <v>1.9</v>
      </c>
      <c r="Y2338" t="s">
        <v>207</v>
      </c>
      <c r="Z2338" t="s">
        <v>207</v>
      </c>
      <c r="AA2338" t="s">
        <v>207</v>
      </c>
      <c r="AB2338" t="s">
        <v>207</v>
      </c>
      <c r="AC2338" t="s">
        <v>207</v>
      </c>
      <c r="AD2338" t="s">
        <v>207</v>
      </c>
      <c r="AE2338" t="s">
        <v>207</v>
      </c>
      <c r="AG2338">
        <v>-1.1499999999999999</v>
      </c>
      <c r="AH2338">
        <v>-0.25</v>
      </c>
      <c r="AI2338" t="s">
        <v>207</v>
      </c>
      <c r="AJ2338" t="s">
        <v>207</v>
      </c>
      <c r="AL2338" t="s">
        <v>207</v>
      </c>
      <c r="AQ2338" t="s">
        <v>207</v>
      </c>
      <c r="AR2338" t="s">
        <v>207</v>
      </c>
      <c r="AS2338">
        <v>0.16</v>
      </c>
      <c r="AT2338">
        <v>5.55</v>
      </c>
      <c r="AU2338">
        <v>1.9916395840000001</v>
      </c>
      <c r="AV2338" t="s">
        <v>207</v>
      </c>
      <c r="AX2338">
        <f t="shared" si="321"/>
        <v>4.6271631895320242</v>
      </c>
      <c r="AZ2338" s="7" t="s">
        <v>85</v>
      </c>
      <c r="BA2338">
        <f t="shared" si="322"/>
        <v>31.52</v>
      </c>
      <c r="BB2338">
        <f t="shared" si="323"/>
        <v>2.6355236055320241</v>
      </c>
      <c r="BC2338">
        <f t="shared" si="324"/>
        <v>39</v>
      </c>
      <c r="BD2338">
        <f t="shared" si="325"/>
        <v>274</v>
      </c>
      <c r="BE2338">
        <f t="shared" si="326"/>
        <v>0.25</v>
      </c>
      <c r="BF2338">
        <f t="shared" si="327"/>
        <v>5.55</v>
      </c>
      <c r="BG2338">
        <f t="shared" si="328"/>
        <v>0.16</v>
      </c>
    </row>
    <row r="2339" spans="1:59" x14ac:dyDescent="0.25">
      <c r="A2339">
        <v>13041</v>
      </c>
      <c r="H2339" t="s">
        <v>207</v>
      </c>
      <c r="I2339" t="s">
        <v>268</v>
      </c>
      <c r="M2339" t="s">
        <v>270</v>
      </c>
      <c r="Q2339" t="s">
        <v>207</v>
      </c>
      <c r="R2339">
        <v>36.799999999999997</v>
      </c>
      <c r="S2339">
        <v>37.700000000000003</v>
      </c>
      <c r="T2339">
        <v>390</v>
      </c>
      <c r="U2339">
        <v>1413</v>
      </c>
      <c r="V2339" t="s">
        <v>207</v>
      </c>
      <c r="W2339" t="s">
        <v>207</v>
      </c>
      <c r="X2339">
        <v>5.22</v>
      </c>
      <c r="Y2339" t="s">
        <v>207</v>
      </c>
      <c r="Z2339" t="s">
        <v>207</v>
      </c>
      <c r="AA2339" t="s">
        <v>207</v>
      </c>
      <c r="AB2339" t="s">
        <v>207</v>
      </c>
      <c r="AC2339" t="s">
        <v>207</v>
      </c>
      <c r="AD2339" t="s">
        <v>207</v>
      </c>
      <c r="AE2339" t="s">
        <v>207</v>
      </c>
      <c r="AG2339">
        <v>-1.65</v>
      </c>
      <c r="AH2339">
        <v>-0.2</v>
      </c>
      <c r="AI2339" t="s">
        <v>207</v>
      </c>
      <c r="AJ2339" t="s">
        <v>207</v>
      </c>
      <c r="AL2339" t="s">
        <v>207</v>
      </c>
      <c r="AQ2339" t="s">
        <v>207</v>
      </c>
      <c r="AR2339" t="s">
        <v>207</v>
      </c>
      <c r="AS2339">
        <v>0.28999999999999998</v>
      </c>
      <c r="AT2339">
        <v>7.43</v>
      </c>
      <c r="AU2339">
        <v>3.948330763</v>
      </c>
      <c r="AV2339" t="s">
        <v>207</v>
      </c>
      <c r="AX2339">
        <f t="shared" si="321"/>
        <v>6.5178303352039597</v>
      </c>
      <c r="AZ2339" s="7" t="s">
        <v>85</v>
      </c>
      <c r="BA2339">
        <f t="shared" si="322"/>
        <v>37.700000000000003</v>
      </c>
      <c r="BB2339">
        <f t="shared" si="323"/>
        <v>2.5694995722039597</v>
      </c>
      <c r="BC2339">
        <f t="shared" si="324"/>
        <v>39</v>
      </c>
      <c r="BD2339">
        <f t="shared" si="325"/>
        <v>1413</v>
      </c>
      <c r="BE2339">
        <f t="shared" si="326"/>
        <v>0.2</v>
      </c>
      <c r="BF2339">
        <f t="shared" si="327"/>
        <v>7.43</v>
      </c>
      <c r="BG2339">
        <f t="shared" si="328"/>
        <v>0.28999999999999998</v>
      </c>
    </row>
    <row r="2340" spans="1:59" x14ac:dyDescent="0.25">
      <c r="A2340">
        <v>13051</v>
      </c>
      <c r="H2340" t="s">
        <v>207</v>
      </c>
      <c r="I2340" t="s">
        <v>268</v>
      </c>
      <c r="M2340" t="s">
        <v>270</v>
      </c>
      <c r="Q2340" t="s">
        <v>207</v>
      </c>
      <c r="R2340">
        <v>37.4</v>
      </c>
      <c r="S2340">
        <v>37.380000000000003</v>
      </c>
      <c r="T2340">
        <v>390</v>
      </c>
      <c r="U2340">
        <v>1215</v>
      </c>
      <c r="V2340" t="s">
        <v>207</v>
      </c>
      <c r="W2340" t="s">
        <v>207</v>
      </c>
      <c r="X2340">
        <v>5.16</v>
      </c>
      <c r="Y2340" t="s">
        <v>207</v>
      </c>
      <c r="Z2340" t="s">
        <v>207</v>
      </c>
      <c r="AA2340" t="s">
        <v>207</v>
      </c>
      <c r="AB2340" t="s">
        <v>207</v>
      </c>
      <c r="AC2340" t="s">
        <v>207</v>
      </c>
      <c r="AD2340" t="s">
        <v>207</v>
      </c>
      <c r="AE2340" t="s">
        <v>207</v>
      </c>
      <c r="AG2340">
        <v>-1.5</v>
      </c>
      <c r="AH2340">
        <v>-0.25</v>
      </c>
      <c r="AI2340" t="s">
        <v>207</v>
      </c>
      <c r="AJ2340" t="s">
        <v>207</v>
      </c>
      <c r="AL2340" t="s">
        <v>207</v>
      </c>
      <c r="AQ2340" t="s">
        <v>207</v>
      </c>
      <c r="AR2340" t="s">
        <v>207</v>
      </c>
      <c r="AS2340">
        <v>0.3</v>
      </c>
      <c r="AT2340">
        <v>6.92</v>
      </c>
      <c r="AU2340">
        <v>3.7957280849999999</v>
      </c>
      <c r="AV2340" t="s">
        <v>207</v>
      </c>
      <c r="AX2340">
        <f t="shared" si="321"/>
        <v>6.4056494441588621</v>
      </c>
      <c r="AZ2340" s="7" t="s">
        <v>85</v>
      </c>
      <c r="BA2340">
        <f t="shared" si="322"/>
        <v>37.380000000000003</v>
      </c>
      <c r="BB2340">
        <f t="shared" si="323"/>
        <v>2.6099213591588621</v>
      </c>
      <c r="BC2340">
        <f t="shared" si="324"/>
        <v>39</v>
      </c>
      <c r="BD2340">
        <f t="shared" si="325"/>
        <v>1215</v>
      </c>
      <c r="BE2340">
        <f t="shared" si="326"/>
        <v>0.25</v>
      </c>
      <c r="BF2340">
        <f t="shared" si="327"/>
        <v>6.92</v>
      </c>
      <c r="BG2340">
        <f t="shared" si="328"/>
        <v>0.3</v>
      </c>
    </row>
    <row r="2341" spans="1:59" x14ac:dyDescent="0.25">
      <c r="A2341">
        <v>13061</v>
      </c>
      <c r="H2341" t="s">
        <v>207</v>
      </c>
      <c r="I2341" t="s">
        <v>268</v>
      </c>
      <c r="M2341" t="s">
        <v>270</v>
      </c>
      <c r="Q2341" t="s">
        <v>207</v>
      </c>
      <c r="R2341">
        <v>35.4</v>
      </c>
      <c r="S2341">
        <v>36.99</v>
      </c>
      <c r="T2341">
        <v>390</v>
      </c>
      <c r="U2341">
        <v>1575</v>
      </c>
      <c r="V2341" t="s">
        <v>207</v>
      </c>
      <c r="W2341" t="s">
        <v>207</v>
      </c>
      <c r="X2341">
        <v>5.21</v>
      </c>
      <c r="Y2341" t="s">
        <v>207</v>
      </c>
      <c r="Z2341" t="s">
        <v>207</v>
      </c>
      <c r="AA2341" t="s">
        <v>207</v>
      </c>
      <c r="AB2341" t="s">
        <v>207</v>
      </c>
      <c r="AC2341" t="s">
        <v>207</v>
      </c>
      <c r="AD2341" t="s">
        <v>207</v>
      </c>
      <c r="AE2341" t="s">
        <v>207</v>
      </c>
      <c r="AG2341">
        <v>-1.8</v>
      </c>
      <c r="AH2341">
        <v>-0.2</v>
      </c>
      <c r="AI2341" t="s">
        <v>207</v>
      </c>
      <c r="AJ2341" t="s">
        <v>207</v>
      </c>
      <c r="AL2341" t="s">
        <v>207</v>
      </c>
      <c r="AQ2341" t="s">
        <v>207</v>
      </c>
      <c r="AR2341" t="s">
        <v>207</v>
      </c>
      <c r="AS2341">
        <v>0.31</v>
      </c>
      <c r="AT2341">
        <v>10.029999999999999</v>
      </c>
      <c r="AU2341">
        <v>3.8007760180000001</v>
      </c>
      <c r="AV2341" t="s">
        <v>207</v>
      </c>
      <c r="AX2341">
        <f t="shared" si="321"/>
        <v>6.2711927370178575</v>
      </c>
      <c r="AZ2341" s="7" t="s">
        <v>85</v>
      </c>
      <c r="BA2341">
        <f t="shared" si="322"/>
        <v>36.99</v>
      </c>
      <c r="BB2341">
        <f t="shared" si="323"/>
        <v>2.4704167190178574</v>
      </c>
      <c r="BC2341">
        <f t="shared" si="324"/>
        <v>39</v>
      </c>
      <c r="BD2341">
        <f t="shared" si="325"/>
        <v>1575</v>
      </c>
      <c r="BE2341">
        <f t="shared" si="326"/>
        <v>0.2</v>
      </c>
      <c r="BF2341">
        <f t="shared" si="327"/>
        <v>10.029999999999999</v>
      </c>
      <c r="BG2341">
        <f t="shared" si="328"/>
        <v>0.31</v>
      </c>
    </row>
    <row r="2342" spans="1:59" x14ac:dyDescent="0.25">
      <c r="A2342">
        <v>13071</v>
      </c>
      <c r="H2342" t="s">
        <v>207</v>
      </c>
      <c r="I2342" t="s">
        <v>268</v>
      </c>
      <c r="M2342" t="s">
        <v>270</v>
      </c>
      <c r="Q2342" t="s">
        <v>207</v>
      </c>
      <c r="R2342">
        <v>37.4</v>
      </c>
      <c r="S2342">
        <v>38.89</v>
      </c>
      <c r="T2342">
        <v>390</v>
      </c>
      <c r="U2342">
        <v>1748</v>
      </c>
      <c r="V2342" t="s">
        <v>207</v>
      </c>
      <c r="W2342" t="s">
        <v>207</v>
      </c>
      <c r="X2342">
        <v>6.09</v>
      </c>
      <c r="Y2342" t="s">
        <v>207</v>
      </c>
      <c r="Z2342" t="s">
        <v>207</v>
      </c>
      <c r="AA2342" t="s">
        <v>207</v>
      </c>
      <c r="AB2342" t="s">
        <v>207</v>
      </c>
      <c r="AC2342" t="s">
        <v>207</v>
      </c>
      <c r="AD2342" t="s">
        <v>207</v>
      </c>
      <c r="AE2342" t="s">
        <v>207</v>
      </c>
      <c r="AG2342">
        <v>-1.5</v>
      </c>
      <c r="AH2342">
        <v>-0.3</v>
      </c>
      <c r="AI2342" t="s">
        <v>207</v>
      </c>
      <c r="AJ2342" t="s">
        <v>207</v>
      </c>
      <c r="AL2342" t="s">
        <v>207</v>
      </c>
      <c r="AQ2342" t="s">
        <v>207</v>
      </c>
      <c r="AR2342" t="s">
        <v>207</v>
      </c>
      <c r="AS2342">
        <v>0.32</v>
      </c>
      <c r="AT2342">
        <v>5.53</v>
      </c>
      <c r="AU2342">
        <v>4.3322587510000004</v>
      </c>
      <c r="AV2342" t="s">
        <v>207</v>
      </c>
      <c r="AX2342">
        <f t="shared" si="321"/>
        <v>6.9500622884226946</v>
      </c>
      <c r="AZ2342" s="7" t="s">
        <v>85</v>
      </c>
      <c r="BA2342">
        <f t="shared" si="322"/>
        <v>38.89</v>
      </c>
      <c r="BB2342">
        <f t="shared" si="323"/>
        <v>2.6178035374226942</v>
      </c>
      <c r="BC2342">
        <f t="shared" si="324"/>
        <v>39</v>
      </c>
      <c r="BD2342">
        <f t="shared" si="325"/>
        <v>1748</v>
      </c>
      <c r="BE2342">
        <f t="shared" si="326"/>
        <v>0.3</v>
      </c>
      <c r="BF2342">
        <f t="shared" si="327"/>
        <v>5.53</v>
      </c>
      <c r="BG2342">
        <f t="shared" si="328"/>
        <v>0.32</v>
      </c>
    </row>
    <row r="2343" spans="1:59" x14ac:dyDescent="0.25">
      <c r="A2343">
        <v>13081</v>
      </c>
      <c r="H2343" t="s">
        <v>207</v>
      </c>
      <c r="I2343" t="s">
        <v>268</v>
      </c>
      <c r="M2343" t="s">
        <v>270</v>
      </c>
      <c r="Q2343" t="s">
        <v>207</v>
      </c>
      <c r="R2343">
        <v>35.799999999999997</v>
      </c>
      <c r="S2343">
        <v>34.020000000000003</v>
      </c>
      <c r="T2343">
        <v>390</v>
      </c>
      <c r="U2343">
        <v>688</v>
      </c>
      <c r="V2343" t="s">
        <v>207</v>
      </c>
      <c r="W2343" t="s">
        <v>207</v>
      </c>
      <c r="X2343">
        <v>4.49</v>
      </c>
      <c r="Y2343" t="s">
        <v>207</v>
      </c>
      <c r="Z2343" t="s">
        <v>207</v>
      </c>
      <c r="AA2343" t="s">
        <v>207</v>
      </c>
      <c r="AB2343" t="s">
        <v>207</v>
      </c>
      <c r="AC2343" t="s">
        <v>207</v>
      </c>
      <c r="AD2343" t="s">
        <v>207</v>
      </c>
      <c r="AE2343" t="s">
        <v>207</v>
      </c>
      <c r="AG2343">
        <v>-1.9</v>
      </c>
      <c r="AH2343">
        <v>-0.3</v>
      </c>
      <c r="AI2343" t="s">
        <v>207</v>
      </c>
      <c r="AJ2343" t="s">
        <v>207</v>
      </c>
      <c r="AL2343" t="s">
        <v>207</v>
      </c>
      <c r="AQ2343" t="s">
        <v>207</v>
      </c>
      <c r="AR2343" t="s">
        <v>207</v>
      </c>
      <c r="AS2343">
        <v>0.43</v>
      </c>
      <c r="AT2343">
        <v>6.03</v>
      </c>
      <c r="AU2343">
        <v>2.8414345839999999</v>
      </c>
      <c r="AV2343" t="s">
        <v>207</v>
      </c>
      <c r="AX2343">
        <f t="shared" si="321"/>
        <v>5.3250121134350374</v>
      </c>
      <c r="AZ2343" s="7" t="s">
        <v>85</v>
      </c>
      <c r="BA2343">
        <f t="shared" si="322"/>
        <v>34.020000000000003</v>
      </c>
      <c r="BB2343">
        <f t="shared" si="323"/>
        <v>2.4835775294350375</v>
      </c>
      <c r="BC2343">
        <f t="shared" si="324"/>
        <v>39</v>
      </c>
      <c r="BD2343">
        <f t="shared" si="325"/>
        <v>688</v>
      </c>
      <c r="BE2343">
        <f t="shared" si="326"/>
        <v>0.3</v>
      </c>
      <c r="BF2343">
        <f t="shared" si="327"/>
        <v>6.03</v>
      </c>
      <c r="BG2343">
        <f t="shared" si="328"/>
        <v>0.43</v>
      </c>
    </row>
    <row r="2344" spans="1:59" x14ac:dyDescent="0.25">
      <c r="A2344">
        <v>13091</v>
      </c>
      <c r="H2344" t="s">
        <v>207</v>
      </c>
      <c r="I2344" t="s">
        <v>268</v>
      </c>
      <c r="M2344" t="s">
        <v>270</v>
      </c>
      <c r="Q2344" t="s">
        <v>207</v>
      </c>
      <c r="R2344">
        <v>32.200000000000003</v>
      </c>
      <c r="S2344">
        <v>30.72</v>
      </c>
      <c r="T2344">
        <v>390</v>
      </c>
      <c r="U2344">
        <v>391</v>
      </c>
      <c r="V2344" t="s">
        <v>207</v>
      </c>
      <c r="W2344" t="s">
        <v>207</v>
      </c>
      <c r="X2344">
        <v>3.01</v>
      </c>
      <c r="Y2344" t="s">
        <v>207</v>
      </c>
      <c r="Z2344" t="s">
        <v>207</v>
      </c>
      <c r="AA2344" t="s">
        <v>207</v>
      </c>
      <c r="AB2344" t="s">
        <v>207</v>
      </c>
      <c r="AC2344" t="s">
        <v>207</v>
      </c>
      <c r="AD2344" t="s">
        <v>207</v>
      </c>
      <c r="AE2344" t="s">
        <v>207</v>
      </c>
      <c r="AG2344">
        <v>-1.3</v>
      </c>
      <c r="AH2344">
        <v>-0.25</v>
      </c>
      <c r="AI2344" t="s">
        <v>207</v>
      </c>
      <c r="AJ2344" t="s">
        <v>207</v>
      </c>
      <c r="AL2344" t="s">
        <v>207</v>
      </c>
      <c r="AQ2344" t="s">
        <v>207</v>
      </c>
      <c r="AR2344" t="s">
        <v>207</v>
      </c>
      <c r="AS2344">
        <v>0.45</v>
      </c>
      <c r="AT2344">
        <v>6.83</v>
      </c>
      <c r="AU2344">
        <v>1.8752952679999999</v>
      </c>
      <c r="AV2344" t="s">
        <v>207</v>
      </c>
      <c r="AX2344">
        <f t="shared" si="321"/>
        <v>4.421326655106351</v>
      </c>
      <c r="AZ2344" s="7" t="s">
        <v>85</v>
      </c>
      <c r="BA2344">
        <f t="shared" si="322"/>
        <v>30.72</v>
      </c>
      <c r="BB2344">
        <f t="shared" si="323"/>
        <v>2.5460313871063511</v>
      </c>
      <c r="BC2344">
        <f t="shared" si="324"/>
        <v>39</v>
      </c>
      <c r="BD2344">
        <f t="shared" si="325"/>
        <v>391</v>
      </c>
      <c r="BE2344">
        <f t="shared" si="326"/>
        <v>0.25</v>
      </c>
      <c r="BF2344">
        <f t="shared" si="327"/>
        <v>6.83</v>
      </c>
      <c r="BG2344">
        <f t="shared" si="328"/>
        <v>0.45</v>
      </c>
    </row>
    <row r="2345" spans="1:59" x14ac:dyDescent="0.25">
      <c r="A2345">
        <v>13101</v>
      </c>
      <c r="H2345" t="s">
        <v>207</v>
      </c>
      <c r="I2345" t="s">
        <v>268</v>
      </c>
      <c r="M2345" t="s">
        <v>270</v>
      </c>
      <c r="Q2345" t="s">
        <v>207</v>
      </c>
      <c r="R2345">
        <v>33.299999999999997</v>
      </c>
      <c r="S2345">
        <v>35.15</v>
      </c>
      <c r="T2345">
        <v>390</v>
      </c>
      <c r="U2345">
        <v>652</v>
      </c>
      <c r="V2345" t="s">
        <v>207</v>
      </c>
      <c r="W2345" t="s">
        <v>207</v>
      </c>
      <c r="X2345">
        <v>1.1000000000000001</v>
      </c>
      <c r="Y2345" t="s">
        <v>207</v>
      </c>
      <c r="Z2345" t="s">
        <v>207</v>
      </c>
      <c r="AA2345" t="s">
        <v>207</v>
      </c>
      <c r="AB2345" t="s">
        <v>207</v>
      </c>
      <c r="AC2345" t="s">
        <v>207</v>
      </c>
      <c r="AD2345" t="s">
        <v>207</v>
      </c>
      <c r="AE2345" t="s">
        <v>207</v>
      </c>
      <c r="AG2345">
        <v>-1.85</v>
      </c>
      <c r="AH2345">
        <v>-0.3</v>
      </c>
      <c r="AI2345" t="s">
        <v>207</v>
      </c>
      <c r="AJ2345" t="s">
        <v>207</v>
      </c>
      <c r="AL2345" t="s">
        <v>207</v>
      </c>
      <c r="AQ2345" t="s">
        <v>207</v>
      </c>
      <c r="AR2345" t="s">
        <v>207</v>
      </c>
      <c r="AS2345">
        <v>0.04</v>
      </c>
      <c r="AT2345">
        <v>3.8</v>
      </c>
      <c r="AU2345">
        <v>2.8967840979999999</v>
      </c>
      <c r="AV2345" t="s">
        <v>207</v>
      </c>
      <c r="AX2345">
        <f t="shared" si="321"/>
        <v>5.6692789004760291</v>
      </c>
      <c r="AZ2345" s="7" t="s">
        <v>85</v>
      </c>
      <c r="BA2345">
        <f t="shared" si="322"/>
        <v>35.15</v>
      </c>
      <c r="BB2345">
        <f t="shared" si="323"/>
        <v>2.7724948024760292</v>
      </c>
      <c r="BC2345">
        <f t="shared" si="324"/>
        <v>39</v>
      </c>
      <c r="BD2345">
        <f t="shared" si="325"/>
        <v>652</v>
      </c>
      <c r="BE2345">
        <f t="shared" si="326"/>
        <v>0.3</v>
      </c>
      <c r="BF2345">
        <f t="shared" si="327"/>
        <v>3.8</v>
      </c>
      <c r="BG2345">
        <f t="shared" si="328"/>
        <v>0.04</v>
      </c>
    </row>
    <row r="2346" spans="1:59" x14ac:dyDescent="0.25">
      <c r="A2346">
        <v>13111</v>
      </c>
      <c r="H2346" t="s">
        <v>207</v>
      </c>
      <c r="I2346" t="s">
        <v>268</v>
      </c>
      <c r="M2346" t="s">
        <v>270</v>
      </c>
      <c r="Q2346" t="s">
        <v>207</v>
      </c>
      <c r="R2346">
        <v>32.9</v>
      </c>
      <c r="S2346">
        <v>32.979999999999997</v>
      </c>
      <c r="T2346">
        <v>390</v>
      </c>
      <c r="U2346">
        <v>239</v>
      </c>
      <c r="V2346" t="s">
        <v>207</v>
      </c>
      <c r="W2346" t="s">
        <v>207</v>
      </c>
      <c r="X2346">
        <v>0.97</v>
      </c>
      <c r="Y2346" t="s">
        <v>207</v>
      </c>
      <c r="Z2346" t="s">
        <v>207</v>
      </c>
      <c r="AA2346" t="s">
        <v>207</v>
      </c>
      <c r="AB2346" t="s">
        <v>207</v>
      </c>
      <c r="AC2346" t="s">
        <v>207</v>
      </c>
      <c r="AD2346" t="s">
        <v>207</v>
      </c>
      <c r="AE2346" t="s">
        <v>207</v>
      </c>
      <c r="AG2346">
        <v>-1.1499999999999999</v>
      </c>
      <c r="AH2346">
        <v>-0.3</v>
      </c>
      <c r="AI2346" t="s">
        <v>207</v>
      </c>
      <c r="AJ2346" t="s">
        <v>207</v>
      </c>
      <c r="AL2346" t="s">
        <v>207</v>
      </c>
      <c r="AQ2346" t="s">
        <v>207</v>
      </c>
      <c r="AR2346" t="s">
        <v>207</v>
      </c>
      <c r="AS2346">
        <v>0.05</v>
      </c>
      <c r="AT2346">
        <v>2.09</v>
      </c>
      <c r="AU2346">
        <v>2.2498853579999998</v>
      </c>
      <c r="AV2346" t="s">
        <v>207</v>
      </c>
      <c r="AX2346">
        <f t="shared" si="321"/>
        <v>5.0243430375910698</v>
      </c>
      <c r="AZ2346" s="7" t="s">
        <v>85</v>
      </c>
      <c r="BA2346">
        <f t="shared" si="322"/>
        <v>32.979999999999997</v>
      </c>
      <c r="BB2346">
        <f t="shared" si="323"/>
        <v>2.77445767959107</v>
      </c>
      <c r="BC2346">
        <f t="shared" si="324"/>
        <v>39</v>
      </c>
      <c r="BD2346">
        <f t="shared" si="325"/>
        <v>239</v>
      </c>
      <c r="BE2346">
        <f t="shared" si="326"/>
        <v>0.3</v>
      </c>
      <c r="BF2346">
        <f t="shared" si="327"/>
        <v>2.09</v>
      </c>
      <c r="BG2346">
        <f t="shared" si="328"/>
        <v>0.05</v>
      </c>
    </row>
    <row r="2347" spans="1:59" x14ac:dyDescent="0.25">
      <c r="A2347">
        <v>13121</v>
      </c>
      <c r="H2347" t="s">
        <v>207</v>
      </c>
      <c r="I2347" t="s">
        <v>268</v>
      </c>
      <c r="M2347" t="s">
        <v>270</v>
      </c>
      <c r="Q2347" t="s">
        <v>207</v>
      </c>
      <c r="R2347">
        <v>34.5</v>
      </c>
      <c r="S2347">
        <v>36.94</v>
      </c>
      <c r="T2347">
        <v>390</v>
      </c>
      <c r="U2347">
        <v>1346</v>
      </c>
      <c r="V2347" t="s">
        <v>207</v>
      </c>
      <c r="W2347" t="s">
        <v>207</v>
      </c>
      <c r="X2347">
        <v>3.51</v>
      </c>
      <c r="Y2347" t="s">
        <v>207</v>
      </c>
      <c r="Z2347" t="s">
        <v>207</v>
      </c>
      <c r="AA2347" t="s">
        <v>207</v>
      </c>
      <c r="AB2347" t="s">
        <v>207</v>
      </c>
      <c r="AC2347" t="s">
        <v>207</v>
      </c>
      <c r="AD2347" t="s">
        <v>207</v>
      </c>
      <c r="AE2347" t="s">
        <v>207</v>
      </c>
      <c r="AG2347">
        <v>-2.85</v>
      </c>
      <c r="AH2347">
        <v>-0.3</v>
      </c>
      <c r="AI2347" t="s">
        <v>207</v>
      </c>
      <c r="AJ2347" t="s">
        <v>207</v>
      </c>
      <c r="AL2347" t="s">
        <v>207</v>
      </c>
      <c r="AQ2347" t="s">
        <v>207</v>
      </c>
      <c r="AR2347" t="s">
        <v>207</v>
      </c>
      <c r="AS2347">
        <v>0.14000000000000001</v>
      </c>
      <c r="AT2347">
        <v>4.9800000000000004</v>
      </c>
      <c r="AU2347">
        <v>3.6736540039999999</v>
      </c>
      <c r="AV2347" t="s">
        <v>207</v>
      </c>
      <c r="AX2347">
        <f t="shared" si="321"/>
        <v>6.2541327749016355</v>
      </c>
      <c r="AZ2347" s="7" t="s">
        <v>85</v>
      </c>
      <c r="BA2347">
        <f t="shared" si="322"/>
        <v>36.94</v>
      </c>
      <c r="BB2347">
        <f t="shared" si="323"/>
        <v>2.5804787709016357</v>
      </c>
      <c r="BC2347">
        <f t="shared" si="324"/>
        <v>39</v>
      </c>
      <c r="BD2347">
        <f t="shared" si="325"/>
        <v>1346</v>
      </c>
      <c r="BE2347">
        <f t="shared" si="326"/>
        <v>0.3</v>
      </c>
      <c r="BF2347">
        <f t="shared" si="327"/>
        <v>4.9800000000000004</v>
      </c>
      <c r="BG2347">
        <f t="shared" si="328"/>
        <v>0.14000000000000001</v>
      </c>
    </row>
    <row r="2348" spans="1:59" x14ac:dyDescent="0.25">
      <c r="A2348">
        <v>13131</v>
      </c>
      <c r="H2348" t="s">
        <v>207</v>
      </c>
      <c r="I2348" t="s">
        <v>268</v>
      </c>
      <c r="M2348" t="s">
        <v>270</v>
      </c>
      <c r="Q2348" t="s">
        <v>207</v>
      </c>
      <c r="R2348">
        <v>33.799999999999997</v>
      </c>
      <c r="S2348">
        <v>34.03</v>
      </c>
      <c r="T2348">
        <v>390</v>
      </c>
      <c r="U2348">
        <v>678</v>
      </c>
      <c r="V2348" t="s">
        <v>207</v>
      </c>
      <c r="W2348" t="s">
        <v>207</v>
      </c>
      <c r="X2348">
        <v>2.66</v>
      </c>
      <c r="Y2348" t="s">
        <v>207</v>
      </c>
      <c r="Z2348" t="s">
        <v>207</v>
      </c>
      <c r="AA2348" t="s">
        <v>207</v>
      </c>
      <c r="AB2348" t="s">
        <v>207</v>
      </c>
      <c r="AC2348" t="s">
        <v>207</v>
      </c>
      <c r="AD2348" t="s">
        <v>207</v>
      </c>
      <c r="AE2348" t="s">
        <v>207</v>
      </c>
      <c r="AG2348">
        <v>-1.65</v>
      </c>
      <c r="AH2348">
        <v>-0.2</v>
      </c>
      <c r="AI2348" t="s">
        <v>207</v>
      </c>
      <c r="AJ2348" t="s">
        <v>207</v>
      </c>
      <c r="AL2348" t="s">
        <v>207</v>
      </c>
      <c r="AQ2348" t="s">
        <v>207</v>
      </c>
      <c r="AR2348" t="s">
        <v>207</v>
      </c>
      <c r="AS2348">
        <v>0.15</v>
      </c>
      <c r="AT2348">
        <v>5.69</v>
      </c>
      <c r="AU2348">
        <v>2.5644087569999998</v>
      </c>
      <c r="AV2348" t="s">
        <v>207</v>
      </c>
      <c r="AX2348">
        <f t="shared" si="321"/>
        <v>5.3279772994360517</v>
      </c>
      <c r="AZ2348" s="7" t="s">
        <v>85</v>
      </c>
      <c r="BA2348">
        <f t="shared" si="322"/>
        <v>34.03</v>
      </c>
      <c r="BB2348">
        <f t="shared" si="323"/>
        <v>2.7635685424360519</v>
      </c>
      <c r="BC2348">
        <f t="shared" si="324"/>
        <v>39</v>
      </c>
      <c r="BD2348">
        <f t="shared" si="325"/>
        <v>678</v>
      </c>
      <c r="BE2348">
        <f t="shared" si="326"/>
        <v>0.2</v>
      </c>
      <c r="BF2348">
        <f t="shared" si="327"/>
        <v>5.69</v>
      </c>
      <c r="BG2348">
        <f t="shared" si="328"/>
        <v>0.15</v>
      </c>
    </row>
    <row r="2349" spans="1:59" x14ac:dyDescent="0.25">
      <c r="A2349">
        <v>13141</v>
      </c>
      <c r="H2349" t="s">
        <v>207</v>
      </c>
      <c r="I2349" t="s">
        <v>268</v>
      </c>
      <c r="M2349" t="s">
        <v>270</v>
      </c>
      <c r="Q2349" t="s">
        <v>207</v>
      </c>
      <c r="R2349">
        <v>35</v>
      </c>
      <c r="S2349">
        <v>36.409999999999997</v>
      </c>
      <c r="T2349">
        <v>390</v>
      </c>
      <c r="U2349">
        <v>1408</v>
      </c>
      <c r="V2349" t="s">
        <v>207</v>
      </c>
      <c r="W2349" t="s">
        <v>207</v>
      </c>
      <c r="X2349">
        <v>4.6900000000000004</v>
      </c>
      <c r="Y2349" t="s">
        <v>207</v>
      </c>
      <c r="Z2349" t="s">
        <v>207</v>
      </c>
      <c r="AA2349" t="s">
        <v>207</v>
      </c>
      <c r="AB2349" t="s">
        <v>207</v>
      </c>
      <c r="AC2349" t="s">
        <v>207</v>
      </c>
      <c r="AD2349" t="s">
        <v>207</v>
      </c>
      <c r="AE2349" t="s">
        <v>207</v>
      </c>
      <c r="AG2349">
        <v>-1.7</v>
      </c>
      <c r="AH2349">
        <v>-0.3</v>
      </c>
      <c r="AI2349" t="s">
        <v>207</v>
      </c>
      <c r="AJ2349" t="s">
        <v>207</v>
      </c>
      <c r="AL2349" t="s">
        <v>207</v>
      </c>
      <c r="AQ2349" t="s">
        <v>207</v>
      </c>
      <c r="AR2349" t="s">
        <v>207</v>
      </c>
      <c r="AS2349">
        <v>0.22</v>
      </c>
      <c r="AT2349">
        <v>8.3800000000000008</v>
      </c>
      <c r="AU2349">
        <v>3.5246372610000001</v>
      </c>
      <c r="AV2349" t="s">
        <v>207</v>
      </c>
      <c r="AX2349">
        <f t="shared" si="321"/>
        <v>6.075753961751432</v>
      </c>
      <c r="AZ2349" s="7" t="s">
        <v>85</v>
      </c>
      <c r="BA2349">
        <f t="shared" si="322"/>
        <v>36.409999999999997</v>
      </c>
      <c r="BB2349">
        <f t="shared" si="323"/>
        <v>2.5511167007514319</v>
      </c>
      <c r="BC2349">
        <f t="shared" si="324"/>
        <v>39</v>
      </c>
      <c r="BD2349">
        <f t="shared" si="325"/>
        <v>1408</v>
      </c>
      <c r="BE2349">
        <f t="shared" si="326"/>
        <v>0.3</v>
      </c>
      <c r="BF2349">
        <f t="shared" si="327"/>
        <v>8.3800000000000008</v>
      </c>
      <c r="BG2349">
        <f t="shared" si="328"/>
        <v>0.22</v>
      </c>
    </row>
    <row r="2350" spans="1:59" x14ac:dyDescent="0.25">
      <c r="A2350">
        <v>13151</v>
      </c>
      <c r="H2350" t="s">
        <v>207</v>
      </c>
      <c r="I2350" t="s">
        <v>268</v>
      </c>
      <c r="M2350" t="s">
        <v>270</v>
      </c>
      <c r="Q2350" t="s">
        <v>207</v>
      </c>
      <c r="R2350">
        <v>34.5</v>
      </c>
      <c r="S2350">
        <v>35.380000000000003</v>
      </c>
      <c r="T2350">
        <v>390</v>
      </c>
      <c r="U2350">
        <v>1186</v>
      </c>
      <c r="V2350" t="s">
        <v>207</v>
      </c>
      <c r="W2350" t="s">
        <v>207</v>
      </c>
      <c r="X2350">
        <v>4.1900000000000004</v>
      </c>
      <c r="Y2350" t="s">
        <v>207</v>
      </c>
      <c r="Z2350" t="s">
        <v>207</v>
      </c>
      <c r="AA2350" t="s">
        <v>207</v>
      </c>
      <c r="AB2350" t="s">
        <v>207</v>
      </c>
      <c r="AC2350" t="s">
        <v>207</v>
      </c>
      <c r="AD2350" t="s">
        <v>207</v>
      </c>
      <c r="AE2350" t="s">
        <v>207</v>
      </c>
      <c r="AG2350">
        <v>-1.7</v>
      </c>
      <c r="AH2350">
        <v>-0.3</v>
      </c>
      <c r="AI2350" t="s">
        <v>207</v>
      </c>
      <c r="AJ2350" t="s">
        <v>207</v>
      </c>
      <c r="AL2350" t="s">
        <v>207</v>
      </c>
      <c r="AQ2350" t="s">
        <v>207</v>
      </c>
      <c r="AR2350" t="s">
        <v>207</v>
      </c>
      <c r="AS2350">
        <v>0.24</v>
      </c>
      <c r="AT2350">
        <v>5.91</v>
      </c>
      <c r="AU2350">
        <v>3.0094092209999999</v>
      </c>
      <c r="AV2350" t="s">
        <v>207</v>
      </c>
      <c r="AX2350">
        <f t="shared" si="321"/>
        <v>5.7416664069175081</v>
      </c>
      <c r="AZ2350" s="7" t="s">
        <v>85</v>
      </c>
      <c r="BA2350">
        <f t="shared" si="322"/>
        <v>35.380000000000003</v>
      </c>
      <c r="BB2350">
        <f t="shared" si="323"/>
        <v>2.7322571859175082</v>
      </c>
      <c r="BC2350">
        <f t="shared" si="324"/>
        <v>39</v>
      </c>
      <c r="BD2350">
        <f t="shared" si="325"/>
        <v>1186</v>
      </c>
      <c r="BE2350">
        <f t="shared" si="326"/>
        <v>0.3</v>
      </c>
      <c r="BF2350">
        <f t="shared" si="327"/>
        <v>5.91</v>
      </c>
      <c r="BG2350">
        <f t="shared" si="328"/>
        <v>0.24</v>
      </c>
    </row>
    <row r="2351" spans="1:59" x14ac:dyDescent="0.25">
      <c r="A2351">
        <v>13161</v>
      </c>
      <c r="H2351" t="s">
        <v>207</v>
      </c>
      <c r="I2351" t="s">
        <v>268</v>
      </c>
      <c r="M2351" t="s">
        <v>270</v>
      </c>
      <c r="Q2351" t="s">
        <v>207</v>
      </c>
      <c r="R2351">
        <v>32.6</v>
      </c>
      <c r="S2351">
        <v>34.270000000000003</v>
      </c>
      <c r="T2351">
        <v>390</v>
      </c>
      <c r="U2351">
        <v>1210</v>
      </c>
      <c r="V2351" t="s">
        <v>207</v>
      </c>
      <c r="W2351" t="s">
        <v>207</v>
      </c>
      <c r="X2351">
        <v>3.63</v>
      </c>
      <c r="Y2351" t="s">
        <v>207</v>
      </c>
      <c r="Z2351" t="s">
        <v>207</v>
      </c>
      <c r="AA2351" t="s">
        <v>207</v>
      </c>
      <c r="AB2351" t="s">
        <v>207</v>
      </c>
      <c r="AC2351" t="s">
        <v>207</v>
      </c>
      <c r="AD2351" t="s">
        <v>207</v>
      </c>
      <c r="AE2351" t="s">
        <v>207</v>
      </c>
      <c r="AG2351">
        <v>-1.2</v>
      </c>
      <c r="AH2351">
        <v>-0.3</v>
      </c>
      <c r="AI2351" t="s">
        <v>207</v>
      </c>
      <c r="AJ2351" t="s">
        <v>207</v>
      </c>
      <c r="AL2351" t="s">
        <v>207</v>
      </c>
      <c r="AQ2351" t="s">
        <v>207</v>
      </c>
      <c r="AR2351" t="s">
        <v>207</v>
      </c>
      <c r="AS2351">
        <v>0.24</v>
      </c>
      <c r="AT2351">
        <v>7.81</v>
      </c>
      <c r="AU2351">
        <v>2.6162230709999998</v>
      </c>
      <c r="AV2351" t="s">
        <v>207</v>
      </c>
      <c r="AX2351">
        <f t="shared" si="321"/>
        <v>5.3995728146179527</v>
      </c>
      <c r="AZ2351" s="7" t="s">
        <v>85</v>
      </c>
      <c r="BA2351">
        <f t="shared" si="322"/>
        <v>34.270000000000003</v>
      </c>
      <c r="BB2351">
        <f t="shared" si="323"/>
        <v>2.7833497436179528</v>
      </c>
      <c r="BC2351">
        <f t="shared" si="324"/>
        <v>39</v>
      </c>
      <c r="BD2351">
        <f t="shared" si="325"/>
        <v>1210</v>
      </c>
      <c r="BE2351">
        <f t="shared" si="326"/>
        <v>0.3</v>
      </c>
      <c r="BF2351">
        <f t="shared" si="327"/>
        <v>7.81</v>
      </c>
      <c r="BG2351">
        <f t="shared" si="328"/>
        <v>0.24</v>
      </c>
    </row>
    <row r="2352" spans="1:59" x14ac:dyDescent="0.25">
      <c r="A2352">
        <v>13171</v>
      </c>
      <c r="H2352" t="s">
        <v>207</v>
      </c>
      <c r="I2352" t="s">
        <v>268</v>
      </c>
      <c r="M2352" t="s">
        <v>270</v>
      </c>
      <c r="Q2352" t="s">
        <v>207</v>
      </c>
      <c r="R2352">
        <v>32.9</v>
      </c>
      <c r="S2352">
        <v>32.6</v>
      </c>
      <c r="T2352">
        <v>390</v>
      </c>
      <c r="U2352">
        <v>678</v>
      </c>
      <c r="V2352" t="s">
        <v>207</v>
      </c>
      <c r="W2352" t="s">
        <v>207</v>
      </c>
      <c r="X2352">
        <v>3.12</v>
      </c>
      <c r="Y2352" t="s">
        <v>207</v>
      </c>
      <c r="Z2352" t="s">
        <v>207</v>
      </c>
      <c r="AA2352" t="s">
        <v>207</v>
      </c>
      <c r="AB2352" t="s">
        <v>207</v>
      </c>
      <c r="AC2352" t="s">
        <v>207</v>
      </c>
      <c r="AD2352" t="s">
        <v>207</v>
      </c>
      <c r="AE2352" t="s">
        <v>207</v>
      </c>
      <c r="AG2352">
        <v>-1</v>
      </c>
      <c r="AH2352">
        <v>-0.2</v>
      </c>
      <c r="AI2352" t="s">
        <v>207</v>
      </c>
      <c r="AJ2352" t="s">
        <v>207</v>
      </c>
      <c r="AL2352" t="s">
        <v>207</v>
      </c>
      <c r="AQ2352" t="s">
        <v>207</v>
      </c>
      <c r="AR2352" t="s">
        <v>207</v>
      </c>
      <c r="AS2352">
        <v>0.26</v>
      </c>
      <c r="AT2352">
        <v>5.41</v>
      </c>
      <c r="AU2352">
        <v>2.1334668159999999</v>
      </c>
      <c r="AV2352" t="s">
        <v>207</v>
      </c>
      <c r="AX2352">
        <f t="shared" si="321"/>
        <v>4.9182202249833287</v>
      </c>
      <c r="AZ2352" s="7" t="s">
        <v>85</v>
      </c>
      <c r="BA2352">
        <f t="shared" si="322"/>
        <v>32.6</v>
      </c>
      <c r="BB2352">
        <f t="shared" si="323"/>
        <v>2.7847534089833288</v>
      </c>
      <c r="BC2352">
        <f t="shared" si="324"/>
        <v>39</v>
      </c>
      <c r="BD2352">
        <f t="shared" si="325"/>
        <v>678</v>
      </c>
      <c r="BE2352">
        <f t="shared" si="326"/>
        <v>0.2</v>
      </c>
      <c r="BF2352">
        <f t="shared" si="327"/>
        <v>5.41</v>
      </c>
      <c r="BG2352">
        <f t="shared" si="328"/>
        <v>0.26</v>
      </c>
    </row>
    <row r="2353" spans="1:59" x14ac:dyDescent="0.25">
      <c r="A2353">
        <v>13181</v>
      </c>
      <c r="H2353" t="s">
        <v>207</v>
      </c>
      <c r="I2353" t="s">
        <v>268</v>
      </c>
      <c r="M2353" t="s">
        <v>270</v>
      </c>
      <c r="Q2353" t="s">
        <v>207</v>
      </c>
      <c r="R2353">
        <v>35.4</v>
      </c>
      <c r="S2353">
        <v>36.979999999999997</v>
      </c>
      <c r="T2353">
        <v>390</v>
      </c>
      <c r="U2353">
        <v>1659</v>
      </c>
      <c r="V2353" t="s">
        <v>207</v>
      </c>
      <c r="W2353" t="s">
        <v>207</v>
      </c>
      <c r="X2353">
        <v>5.58</v>
      </c>
      <c r="Y2353" t="s">
        <v>207</v>
      </c>
      <c r="Z2353" t="s">
        <v>207</v>
      </c>
      <c r="AA2353" t="s">
        <v>207</v>
      </c>
      <c r="AB2353" t="s">
        <v>207</v>
      </c>
      <c r="AC2353" t="s">
        <v>207</v>
      </c>
      <c r="AD2353" t="s">
        <v>207</v>
      </c>
      <c r="AE2353" t="s">
        <v>207</v>
      </c>
      <c r="AG2353">
        <v>-1</v>
      </c>
      <c r="AH2353">
        <v>-0.3</v>
      </c>
      <c r="AI2353" t="s">
        <v>207</v>
      </c>
      <c r="AJ2353" t="s">
        <v>207</v>
      </c>
      <c r="AL2353" t="s">
        <v>207</v>
      </c>
      <c r="AQ2353" t="s">
        <v>207</v>
      </c>
      <c r="AR2353" t="s">
        <v>207</v>
      </c>
      <c r="AS2353">
        <v>0.28999999999999998</v>
      </c>
      <c r="AT2353">
        <v>7.2</v>
      </c>
      <c r="AU2353">
        <v>3.6473483679999998</v>
      </c>
      <c r="AV2353" t="s">
        <v>207</v>
      </c>
      <c r="AX2353">
        <f t="shared" si="321"/>
        <v>6.2677775237700901</v>
      </c>
      <c r="AZ2353" s="7" t="s">
        <v>85</v>
      </c>
      <c r="BA2353">
        <f t="shared" si="322"/>
        <v>36.979999999999997</v>
      </c>
      <c r="BB2353">
        <f t="shared" si="323"/>
        <v>2.6204291557700903</v>
      </c>
      <c r="BC2353">
        <f t="shared" si="324"/>
        <v>39</v>
      </c>
      <c r="BD2353">
        <f t="shared" si="325"/>
        <v>1659</v>
      </c>
      <c r="BE2353">
        <f t="shared" si="326"/>
        <v>0.3</v>
      </c>
      <c r="BF2353">
        <f t="shared" si="327"/>
        <v>7.2</v>
      </c>
      <c r="BG2353">
        <f t="shared" si="328"/>
        <v>0.28999999999999998</v>
      </c>
    </row>
    <row r="2354" spans="1:59" x14ac:dyDescent="0.25">
      <c r="A2354">
        <v>13191</v>
      </c>
      <c r="H2354" t="s">
        <v>207</v>
      </c>
      <c r="I2354" t="s">
        <v>268</v>
      </c>
      <c r="M2354" t="s">
        <v>270</v>
      </c>
      <c r="Q2354" t="s">
        <v>207</v>
      </c>
      <c r="R2354">
        <v>36.1</v>
      </c>
      <c r="S2354">
        <v>35.67</v>
      </c>
      <c r="T2354">
        <v>390</v>
      </c>
      <c r="U2354">
        <v>1105</v>
      </c>
      <c r="V2354" t="s">
        <v>207</v>
      </c>
      <c r="W2354" t="s">
        <v>207</v>
      </c>
      <c r="X2354">
        <v>5.0599999999999996</v>
      </c>
      <c r="Y2354" t="s">
        <v>207</v>
      </c>
      <c r="Z2354" t="s">
        <v>207</v>
      </c>
      <c r="AA2354" t="s">
        <v>207</v>
      </c>
      <c r="AB2354" t="s">
        <v>207</v>
      </c>
      <c r="AC2354" t="s">
        <v>207</v>
      </c>
      <c r="AD2354" t="s">
        <v>207</v>
      </c>
      <c r="AE2354" t="s">
        <v>207</v>
      </c>
      <c r="AG2354">
        <v>-1.25</v>
      </c>
      <c r="AH2354">
        <v>-0.3</v>
      </c>
      <c r="AI2354" t="s">
        <v>207</v>
      </c>
      <c r="AJ2354" t="s">
        <v>207</v>
      </c>
      <c r="AL2354" t="s">
        <v>207</v>
      </c>
      <c r="AQ2354" t="s">
        <v>207</v>
      </c>
      <c r="AR2354" t="s">
        <v>207</v>
      </c>
      <c r="AS2354">
        <v>0.3</v>
      </c>
      <c r="AT2354">
        <v>7.34</v>
      </c>
      <c r="AU2354">
        <v>3.2221297820000001</v>
      </c>
      <c r="AV2354" t="s">
        <v>207</v>
      </c>
      <c r="AX2354">
        <f t="shared" si="321"/>
        <v>5.8340786688757884</v>
      </c>
      <c r="AZ2354" s="7" t="s">
        <v>85</v>
      </c>
      <c r="BA2354">
        <f t="shared" si="322"/>
        <v>35.67</v>
      </c>
      <c r="BB2354">
        <f t="shared" si="323"/>
        <v>2.6119488868757883</v>
      </c>
      <c r="BC2354">
        <f t="shared" si="324"/>
        <v>39</v>
      </c>
      <c r="BD2354">
        <f t="shared" si="325"/>
        <v>1105</v>
      </c>
      <c r="BE2354">
        <f t="shared" si="326"/>
        <v>0.3</v>
      </c>
      <c r="BF2354">
        <f t="shared" si="327"/>
        <v>7.34</v>
      </c>
      <c r="BG2354">
        <f t="shared" si="328"/>
        <v>0.3</v>
      </c>
    </row>
    <row r="2355" spans="1:59" x14ac:dyDescent="0.25">
      <c r="A2355">
        <v>13201</v>
      </c>
      <c r="H2355" t="s">
        <v>207</v>
      </c>
      <c r="I2355" t="s">
        <v>268</v>
      </c>
      <c r="M2355" t="s">
        <v>270</v>
      </c>
      <c r="Q2355" t="s">
        <v>207</v>
      </c>
      <c r="R2355">
        <v>34.799999999999997</v>
      </c>
      <c r="S2355">
        <v>36.56</v>
      </c>
      <c r="T2355">
        <v>390</v>
      </c>
      <c r="U2355">
        <v>1705</v>
      </c>
      <c r="V2355" t="s">
        <v>207</v>
      </c>
      <c r="W2355" t="s">
        <v>207</v>
      </c>
      <c r="X2355">
        <v>5.67</v>
      </c>
      <c r="Y2355" t="s">
        <v>207</v>
      </c>
      <c r="Z2355" t="s">
        <v>207</v>
      </c>
      <c r="AA2355" t="s">
        <v>207</v>
      </c>
      <c r="AB2355" t="s">
        <v>207</v>
      </c>
      <c r="AC2355" t="s">
        <v>207</v>
      </c>
      <c r="AD2355" t="s">
        <v>207</v>
      </c>
      <c r="AE2355" t="s">
        <v>207</v>
      </c>
      <c r="AG2355">
        <v>-1.2</v>
      </c>
      <c r="AH2355">
        <v>-0.2</v>
      </c>
      <c r="AI2355" t="s">
        <v>207</v>
      </c>
      <c r="AJ2355" t="s">
        <v>207</v>
      </c>
      <c r="AL2355" t="s">
        <v>207</v>
      </c>
      <c r="AQ2355" t="s">
        <v>207</v>
      </c>
      <c r="AR2355" t="s">
        <v>207</v>
      </c>
      <c r="AS2355">
        <v>0.34</v>
      </c>
      <c r="AT2355">
        <v>10.48</v>
      </c>
      <c r="AU2355">
        <v>3.364845759</v>
      </c>
      <c r="AV2355" t="s">
        <v>207</v>
      </c>
      <c r="AX2355">
        <f t="shared" si="321"/>
        <v>6.1257855474022103</v>
      </c>
      <c r="AZ2355" s="7" t="s">
        <v>85</v>
      </c>
      <c r="BA2355">
        <f t="shared" si="322"/>
        <v>36.56</v>
      </c>
      <c r="BB2355">
        <f t="shared" si="323"/>
        <v>2.7609397884022102</v>
      </c>
      <c r="BC2355">
        <f t="shared" si="324"/>
        <v>39</v>
      </c>
      <c r="BD2355">
        <f t="shared" si="325"/>
        <v>1705</v>
      </c>
      <c r="BE2355">
        <f t="shared" si="326"/>
        <v>0.2</v>
      </c>
      <c r="BF2355">
        <f t="shared" si="327"/>
        <v>10.48</v>
      </c>
      <c r="BG2355">
        <f t="shared" si="328"/>
        <v>0.34</v>
      </c>
    </row>
    <row r="2356" spans="1:59" x14ac:dyDescent="0.25">
      <c r="A2356">
        <v>13211</v>
      </c>
      <c r="H2356" t="s">
        <v>207</v>
      </c>
      <c r="I2356" t="s">
        <v>268</v>
      </c>
      <c r="M2356" t="s">
        <v>270</v>
      </c>
      <c r="Q2356" t="s">
        <v>207</v>
      </c>
      <c r="R2356">
        <v>35.5</v>
      </c>
      <c r="S2356">
        <v>34.15</v>
      </c>
      <c r="T2356">
        <v>390</v>
      </c>
      <c r="U2356">
        <v>863</v>
      </c>
      <c r="V2356" t="s">
        <v>207</v>
      </c>
      <c r="W2356" t="s">
        <v>207</v>
      </c>
      <c r="X2356">
        <v>4.87</v>
      </c>
      <c r="Y2356" t="s">
        <v>207</v>
      </c>
      <c r="Z2356" t="s">
        <v>207</v>
      </c>
      <c r="AA2356" t="s">
        <v>207</v>
      </c>
      <c r="AB2356" t="s">
        <v>207</v>
      </c>
      <c r="AC2356" t="s">
        <v>207</v>
      </c>
      <c r="AD2356" t="s">
        <v>207</v>
      </c>
      <c r="AE2356" t="s">
        <v>207</v>
      </c>
      <c r="AG2356">
        <v>-1.35</v>
      </c>
      <c r="AH2356">
        <v>-0.2</v>
      </c>
      <c r="AI2356" t="s">
        <v>207</v>
      </c>
      <c r="AJ2356" t="s">
        <v>207</v>
      </c>
      <c r="AL2356" t="s">
        <v>207</v>
      </c>
      <c r="AQ2356" t="s">
        <v>207</v>
      </c>
      <c r="AR2356" t="s">
        <v>207</v>
      </c>
      <c r="AS2356">
        <v>0.38</v>
      </c>
      <c r="AT2356">
        <v>7.84</v>
      </c>
      <c r="AU2356">
        <v>2.7102115329999998</v>
      </c>
      <c r="AV2356" t="s">
        <v>207</v>
      </c>
      <c r="AX2356">
        <f t="shared" si="321"/>
        <v>5.3636714238706436</v>
      </c>
      <c r="AZ2356" s="7" t="s">
        <v>85</v>
      </c>
      <c r="BA2356">
        <f t="shared" si="322"/>
        <v>34.15</v>
      </c>
      <c r="BB2356">
        <f t="shared" si="323"/>
        <v>2.6534598908706437</v>
      </c>
      <c r="BC2356">
        <f t="shared" si="324"/>
        <v>39</v>
      </c>
      <c r="BD2356">
        <f t="shared" si="325"/>
        <v>863</v>
      </c>
      <c r="BE2356">
        <f t="shared" si="326"/>
        <v>0.2</v>
      </c>
      <c r="BF2356">
        <f t="shared" si="327"/>
        <v>7.84</v>
      </c>
      <c r="BG2356">
        <f t="shared" si="328"/>
        <v>0.38</v>
      </c>
    </row>
    <row r="2357" spans="1:59" x14ac:dyDescent="0.25">
      <c r="A2357">
        <v>13221</v>
      </c>
      <c r="H2357" t="s">
        <v>207</v>
      </c>
      <c r="I2357" t="s">
        <v>268</v>
      </c>
      <c r="M2357" t="s">
        <v>270</v>
      </c>
      <c r="Q2357" t="s">
        <v>207</v>
      </c>
      <c r="R2357">
        <v>34.700000000000003</v>
      </c>
      <c r="S2357">
        <v>34.74</v>
      </c>
      <c r="T2357">
        <v>390</v>
      </c>
      <c r="U2357">
        <v>1251</v>
      </c>
      <c r="V2357" t="s">
        <v>207</v>
      </c>
      <c r="W2357" t="s">
        <v>207</v>
      </c>
      <c r="X2357">
        <v>5.24</v>
      </c>
      <c r="Y2357" t="s">
        <v>207</v>
      </c>
      <c r="Z2357" t="s">
        <v>207</v>
      </c>
      <c r="AA2357" t="s">
        <v>207</v>
      </c>
      <c r="AB2357" t="s">
        <v>207</v>
      </c>
      <c r="AC2357" t="s">
        <v>207</v>
      </c>
      <c r="AD2357" t="s">
        <v>207</v>
      </c>
      <c r="AE2357" t="s">
        <v>207</v>
      </c>
      <c r="AG2357">
        <v>-1.5</v>
      </c>
      <c r="AH2357">
        <v>-0.2</v>
      </c>
      <c r="AI2357" t="s">
        <v>207</v>
      </c>
      <c r="AJ2357" t="s">
        <v>207</v>
      </c>
      <c r="AL2357" t="s">
        <v>207</v>
      </c>
      <c r="AQ2357" t="s">
        <v>207</v>
      </c>
      <c r="AR2357" t="s">
        <v>207</v>
      </c>
      <c r="AS2357">
        <v>0.38</v>
      </c>
      <c r="AT2357">
        <v>7.55</v>
      </c>
      <c r="AU2357">
        <v>2.9492977530000002</v>
      </c>
      <c r="AV2357" t="s">
        <v>207</v>
      </c>
      <c r="AX2357">
        <f t="shared" si="321"/>
        <v>5.542201384599915</v>
      </c>
      <c r="AZ2357" s="7" t="s">
        <v>85</v>
      </c>
      <c r="BA2357">
        <f t="shared" si="322"/>
        <v>34.74</v>
      </c>
      <c r="BB2357">
        <f t="shared" si="323"/>
        <v>2.5929036315999148</v>
      </c>
      <c r="BC2357">
        <f t="shared" si="324"/>
        <v>39</v>
      </c>
      <c r="BD2357">
        <f t="shared" si="325"/>
        <v>1251</v>
      </c>
      <c r="BE2357">
        <f t="shared" si="326"/>
        <v>0.2</v>
      </c>
      <c r="BF2357">
        <f t="shared" si="327"/>
        <v>7.55</v>
      </c>
      <c r="BG2357">
        <f t="shared" si="328"/>
        <v>0.38</v>
      </c>
    </row>
    <row r="2358" spans="1:59" x14ac:dyDescent="0.25">
      <c r="A2358">
        <v>13231</v>
      </c>
      <c r="H2358" t="s">
        <v>207</v>
      </c>
      <c r="I2358" t="s">
        <v>268</v>
      </c>
      <c r="M2358" t="s">
        <v>270</v>
      </c>
      <c r="Q2358" t="s">
        <v>207</v>
      </c>
      <c r="R2358">
        <v>34.9</v>
      </c>
      <c r="S2358">
        <v>33.04</v>
      </c>
      <c r="T2358">
        <v>390</v>
      </c>
      <c r="U2358">
        <v>829</v>
      </c>
      <c r="V2358" t="s">
        <v>207</v>
      </c>
      <c r="W2358" t="s">
        <v>207</v>
      </c>
      <c r="X2358">
        <v>5.19</v>
      </c>
      <c r="Y2358" t="s">
        <v>207</v>
      </c>
      <c r="Z2358" t="s">
        <v>207</v>
      </c>
      <c r="AA2358" t="s">
        <v>207</v>
      </c>
      <c r="AB2358" t="s">
        <v>207</v>
      </c>
      <c r="AC2358" t="s">
        <v>207</v>
      </c>
      <c r="AD2358" t="s">
        <v>207</v>
      </c>
      <c r="AE2358" t="s">
        <v>207</v>
      </c>
      <c r="AG2358">
        <v>-1.5</v>
      </c>
      <c r="AH2358">
        <v>-0.3</v>
      </c>
      <c r="AI2358" t="s">
        <v>207</v>
      </c>
      <c r="AJ2358" t="s">
        <v>207</v>
      </c>
      <c r="AL2358" t="s">
        <v>207</v>
      </c>
      <c r="AQ2358" t="s">
        <v>207</v>
      </c>
      <c r="AR2358" t="s">
        <v>207</v>
      </c>
      <c r="AS2358">
        <v>0.71</v>
      </c>
      <c r="AT2358">
        <v>8.35</v>
      </c>
      <c r="AU2358">
        <v>2.2768699250000002</v>
      </c>
      <c r="AV2358" t="s">
        <v>207</v>
      </c>
      <c r="AX2358">
        <f t="shared" si="321"/>
        <v>5.0412796812026919</v>
      </c>
      <c r="AZ2358" s="7" t="s">
        <v>85</v>
      </c>
      <c r="BA2358">
        <f t="shared" si="322"/>
        <v>33.04</v>
      </c>
      <c r="BB2358">
        <f t="shared" si="323"/>
        <v>2.7644097562026917</v>
      </c>
      <c r="BC2358">
        <f t="shared" si="324"/>
        <v>39</v>
      </c>
      <c r="BD2358">
        <f t="shared" si="325"/>
        <v>829</v>
      </c>
      <c r="BE2358">
        <f t="shared" si="326"/>
        <v>0.3</v>
      </c>
      <c r="BF2358">
        <f t="shared" si="327"/>
        <v>8.35</v>
      </c>
      <c r="BG2358">
        <f t="shared" si="328"/>
        <v>0.71</v>
      </c>
    </row>
    <row r="2359" spans="1:59" x14ac:dyDescent="0.25">
      <c r="A2359">
        <v>13241</v>
      </c>
      <c r="H2359" t="s">
        <v>207</v>
      </c>
      <c r="I2359" t="s">
        <v>268</v>
      </c>
      <c r="M2359" t="s">
        <v>270</v>
      </c>
      <c r="Q2359" t="s">
        <v>207</v>
      </c>
      <c r="R2359">
        <v>38.299999999999997</v>
      </c>
      <c r="S2359">
        <v>43.79</v>
      </c>
      <c r="T2359">
        <v>390</v>
      </c>
      <c r="U2359">
        <v>1492</v>
      </c>
      <c r="V2359" t="s">
        <v>207</v>
      </c>
      <c r="W2359" t="s">
        <v>207</v>
      </c>
      <c r="X2359">
        <v>1.35</v>
      </c>
      <c r="Y2359" t="s">
        <v>207</v>
      </c>
      <c r="Z2359" t="s">
        <v>207</v>
      </c>
      <c r="AA2359" t="s">
        <v>207</v>
      </c>
      <c r="AB2359" t="s">
        <v>207</v>
      </c>
      <c r="AC2359" t="s">
        <v>207</v>
      </c>
      <c r="AD2359" t="s">
        <v>207</v>
      </c>
      <c r="AE2359" t="s">
        <v>207</v>
      </c>
      <c r="AG2359">
        <v>-1.9</v>
      </c>
      <c r="AH2359">
        <v>-0.25</v>
      </c>
      <c r="AI2359" t="s">
        <v>207</v>
      </c>
      <c r="AJ2359" t="s">
        <v>207</v>
      </c>
      <c r="AL2359" t="s">
        <v>207</v>
      </c>
      <c r="AQ2359" t="s">
        <v>207</v>
      </c>
      <c r="AR2359" t="s">
        <v>207</v>
      </c>
      <c r="AS2359">
        <v>0.02</v>
      </c>
      <c r="AT2359">
        <v>0.98</v>
      </c>
      <c r="AU2359">
        <v>6.2133758539999997</v>
      </c>
      <c r="AV2359" t="s">
        <v>207</v>
      </c>
      <c r="AX2359">
        <f t="shared" si="321"/>
        <v>9.0016935198773442</v>
      </c>
      <c r="AZ2359" s="7" t="s">
        <v>85</v>
      </c>
      <c r="BA2359">
        <f t="shared" si="322"/>
        <v>43.79</v>
      </c>
      <c r="BB2359">
        <f t="shared" si="323"/>
        <v>2.7883176658773445</v>
      </c>
      <c r="BC2359">
        <f t="shared" si="324"/>
        <v>39</v>
      </c>
      <c r="BD2359">
        <f t="shared" si="325"/>
        <v>1492</v>
      </c>
      <c r="BE2359">
        <f t="shared" si="326"/>
        <v>0.25</v>
      </c>
      <c r="BF2359">
        <f t="shared" si="327"/>
        <v>0.98</v>
      </c>
      <c r="BG2359">
        <f t="shared" si="328"/>
        <v>0.02</v>
      </c>
    </row>
    <row r="2360" spans="1:59" x14ac:dyDescent="0.25">
      <c r="A2360">
        <v>13251</v>
      </c>
      <c r="H2360" t="s">
        <v>207</v>
      </c>
      <c r="I2360" t="s">
        <v>268</v>
      </c>
      <c r="M2360" t="s">
        <v>270</v>
      </c>
      <c r="Q2360" t="s">
        <v>207</v>
      </c>
      <c r="R2360">
        <v>35.299999999999997</v>
      </c>
      <c r="S2360">
        <v>40.619999999999997</v>
      </c>
      <c r="T2360">
        <v>390</v>
      </c>
      <c r="U2360">
        <v>1393</v>
      </c>
      <c r="V2360" t="s">
        <v>207</v>
      </c>
      <c r="W2360" t="s">
        <v>207</v>
      </c>
      <c r="X2360">
        <v>1.1100000000000001</v>
      </c>
      <c r="Y2360" t="s">
        <v>207</v>
      </c>
      <c r="Z2360" t="s">
        <v>207</v>
      </c>
      <c r="AA2360" t="s">
        <v>207</v>
      </c>
      <c r="AB2360" t="s">
        <v>207</v>
      </c>
      <c r="AC2360" t="s">
        <v>207</v>
      </c>
      <c r="AD2360" t="s">
        <v>207</v>
      </c>
      <c r="AE2360" t="s">
        <v>207</v>
      </c>
      <c r="AG2360">
        <v>-1.55</v>
      </c>
      <c r="AH2360">
        <v>-0.25</v>
      </c>
      <c r="AI2360" t="s">
        <v>207</v>
      </c>
      <c r="AJ2360" t="s">
        <v>207</v>
      </c>
      <c r="AL2360" t="s">
        <v>207</v>
      </c>
      <c r="AQ2360" t="s">
        <v>207</v>
      </c>
      <c r="AR2360" t="s">
        <v>207</v>
      </c>
      <c r="AS2360">
        <v>0.02</v>
      </c>
      <c r="AT2360">
        <v>1.44</v>
      </c>
      <c r="AU2360">
        <v>5.0676391509999998</v>
      </c>
      <c r="AV2360" t="s">
        <v>207</v>
      </c>
      <c r="AX2360">
        <f t="shared" si="321"/>
        <v>7.6225871504507463</v>
      </c>
      <c r="AZ2360" s="7" t="s">
        <v>85</v>
      </c>
      <c r="BA2360">
        <f t="shared" si="322"/>
        <v>40.619999999999997</v>
      </c>
      <c r="BB2360">
        <f t="shared" si="323"/>
        <v>2.5549479994507465</v>
      </c>
      <c r="BC2360">
        <f t="shared" si="324"/>
        <v>39</v>
      </c>
      <c r="BD2360">
        <f t="shared" si="325"/>
        <v>1393</v>
      </c>
      <c r="BE2360">
        <f t="shared" si="326"/>
        <v>0.25</v>
      </c>
      <c r="BF2360">
        <f t="shared" si="327"/>
        <v>1.44</v>
      </c>
      <c r="BG2360">
        <f t="shared" si="328"/>
        <v>0.02</v>
      </c>
    </row>
    <row r="2361" spans="1:59" x14ac:dyDescent="0.25">
      <c r="A2361">
        <v>13261</v>
      </c>
      <c r="H2361" t="s">
        <v>207</v>
      </c>
      <c r="I2361" t="s">
        <v>268</v>
      </c>
      <c r="M2361" t="s">
        <v>270</v>
      </c>
      <c r="Q2361" t="s">
        <v>207</v>
      </c>
      <c r="R2361">
        <v>37.200000000000003</v>
      </c>
      <c r="S2361">
        <v>43.86</v>
      </c>
      <c r="T2361">
        <v>390</v>
      </c>
      <c r="U2361">
        <v>1844</v>
      </c>
      <c r="V2361" t="s">
        <v>207</v>
      </c>
      <c r="W2361" t="s">
        <v>207</v>
      </c>
      <c r="X2361">
        <v>1.79</v>
      </c>
      <c r="Y2361" t="s">
        <v>207</v>
      </c>
      <c r="Z2361" t="s">
        <v>207</v>
      </c>
      <c r="AA2361" t="s">
        <v>207</v>
      </c>
      <c r="AB2361" t="s">
        <v>207</v>
      </c>
      <c r="AC2361" t="s">
        <v>207</v>
      </c>
      <c r="AD2361" t="s">
        <v>207</v>
      </c>
      <c r="AE2361" t="s">
        <v>207</v>
      </c>
      <c r="AG2361">
        <v>-1.9</v>
      </c>
      <c r="AH2361">
        <v>-0.25</v>
      </c>
      <c r="AI2361" t="s">
        <v>207</v>
      </c>
      <c r="AJ2361" t="s">
        <v>207</v>
      </c>
      <c r="AL2361" t="s">
        <v>207</v>
      </c>
      <c r="AQ2361" t="s">
        <v>207</v>
      </c>
      <c r="AR2361" t="s">
        <v>207</v>
      </c>
      <c r="AS2361">
        <v>0.03</v>
      </c>
      <c r="AT2361">
        <v>1.1499999999999999</v>
      </c>
      <c r="AU2361">
        <v>6.0562794719999999</v>
      </c>
      <c r="AV2361" t="s">
        <v>207</v>
      </c>
      <c r="AX2361">
        <f t="shared" si="321"/>
        <v>9.0344277295107869</v>
      </c>
      <c r="AZ2361" s="7" t="s">
        <v>85</v>
      </c>
      <c r="BA2361">
        <f t="shared" si="322"/>
        <v>43.86</v>
      </c>
      <c r="BB2361">
        <f t="shared" si="323"/>
        <v>2.9781482575107869</v>
      </c>
      <c r="BC2361">
        <f t="shared" si="324"/>
        <v>39</v>
      </c>
      <c r="BD2361">
        <f t="shared" si="325"/>
        <v>1844</v>
      </c>
      <c r="BE2361">
        <f t="shared" si="326"/>
        <v>0.25</v>
      </c>
      <c r="BF2361">
        <f t="shared" si="327"/>
        <v>1.1499999999999999</v>
      </c>
      <c r="BG2361">
        <f t="shared" si="328"/>
        <v>0.03</v>
      </c>
    </row>
    <row r="2362" spans="1:59" x14ac:dyDescent="0.25">
      <c r="A2362">
        <v>13271</v>
      </c>
      <c r="H2362" t="s">
        <v>207</v>
      </c>
      <c r="I2362" t="s">
        <v>268</v>
      </c>
      <c r="M2362" t="s">
        <v>270</v>
      </c>
      <c r="Q2362" t="s">
        <v>207</v>
      </c>
      <c r="R2362">
        <v>39.299999999999997</v>
      </c>
      <c r="S2362">
        <v>42.09</v>
      </c>
      <c r="T2362">
        <v>390</v>
      </c>
      <c r="U2362">
        <v>950</v>
      </c>
      <c r="V2362" t="s">
        <v>207</v>
      </c>
      <c r="W2362" t="s">
        <v>207</v>
      </c>
      <c r="X2362">
        <v>1.48</v>
      </c>
      <c r="Y2362" t="s">
        <v>207</v>
      </c>
      <c r="Z2362" t="s">
        <v>207</v>
      </c>
      <c r="AA2362" t="s">
        <v>207</v>
      </c>
      <c r="AB2362" t="s">
        <v>207</v>
      </c>
      <c r="AC2362" t="s">
        <v>207</v>
      </c>
      <c r="AD2362" t="s">
        <v>207</v>
      </c>
      <c r="AE2362" t="s">
        <v>207</v>
      </c>
      <c r="AG2362">
        <v>-2.25</v>
      </c>
      <c r="AH2362">
        <v>-0.25</v>
      </c>
      <c r="AI2362" t="s">
        <v>207</v>
      </c>
      <c r="AJ2362" t="s">
        <v>207</v>
      </c>
      <c r="AL2362" t="s">
        <v>207</v>
      </c>
      <c r="AQ2362" t="s">
        <v>207</v>
      </c>
      <c r="AR2362" t="s">
        <v>207</v>
      </c>
      <c r="AS2362">
        <v>0.03</v>
      </c>
      <c r="AT2362">
        <v>1.51</v>
      </c>
      <c r="AU2362">
        <v>5.5854147469999997</v>
      </c>
      <c r="AV2362" t="s">
        <v>207</v>
      </c>
      <c r="AX2362">
        <f t="shared" si="321"/>
        <v>8.2375309103321168</v>
      </c>
      <c r="AZ2362" s="7" t="s">
        <v>85</v>
      </c>
      <c r="BA2362">
        <f t="shared" si="322"/>
        <v>42.09</v>
      </c>
      <c r="BB2362">
        <f t="shared" si="323"/>
        <v>2.6521161633321171</v>
      </c>
      <c r="BC2362">
        <f t="shared" si="324"/>
        <v>39</v>
      </c>
      <c r="BD2362">
        <f t="shared" si="325"/>
        <v>950</v>
      </c>
      <c r="BE2362">
        <f t="shared" si="326"/>
        <v>0.25</v>
      </c>
      <c r="BF2362">
        <f t="shared" si="327"/>
        <v>1.51</v>
      </c>
      <c r="BG2362">
        <f t="shared" si="328"/>
        <v>0.03</v>
      </c>
    </row>
    <row r="2363" spans="1:59" x14ac:dyDescent="0.25">
      <c r="A2363">
        <v>13281</v>
      </c>
      <c r="H2363" t="s">
        <v>207</v>
      </c>
      <c r="I2363" t="s">
        <v>268</v>
      </c>
      <c r="M2363" t="s">
        <v>270</v>
      </c>
      <c r="Q2363" t="s">
        <v>207</v>
      </c>
      <c r="R2363">
        <v>39.5</v>
      </c>
      <c r="S2363">
        <v>42.47</v>
      </c>
      <c r="T2363">
        <v>390</v>
      </c>
      <c r="U2363">
        <v>983</v>
      </c>
      <c r="V2363" t="s">
        <v>207</v>
      </c>
      <c r="W2363" t="s">
        <v>207</v>
      </c>
      <c r="X2363">
        <v>1.47</v>
      </c>
      <c r="Y2363" t="s">
        <v>207</v>
      </c>
      <c r="Z2363" t="s">
        <v>207</v>
      </c>
      <c r="AA2363" t="s">
        <v>207</v>
      </c>
      <c r="AB2363" t="s">
        <v>207</v>
      </c>
      <c r="AC2363" t="s">
        <v>207</v>
      </c>
      <c r="AD2363" t="s">
        <v>207</v>
      </c>
      <c r="AE2363" t="s">
        <v>207</v>
      </c>
      <c r="AG2363">
        <v>-2.2999999999999998</v>
      </c>
      <c r="AH2363">
        <v>-0.4</v>
      </c>
      <c r="AI2363" t="s">
        <v>207</v>
      </c>
      <c r="AJ2363" t="s">
        <v>207</v>
      </c>
      <c r="AL2363" t="s">
        <v>207</v>
      </c>
      <c r="AQ2363" t="s">
        <v>207</v>
      </c>
      <c r="AR2363" t="s">
        <v>207</v>
      </c>
      <c r="AS2363">
        <v>0.03</v>
      </c>
      <c r="AT2363">
        <v>1.77</v>
      </c>
      <c r="AU2363">
        <v>5.801977666</v>
      </c>
      <c r="AV2363" t="s">
        <v>207</v>
      </c>
      <c r="AX2363">
        <f t="shared" si="321"/>
        <v>8.4032956689374245</v>
      </c>
      <c r="AZ2363" s="7" t="s">
        <v>85</v>
      </c>
      <c r="BA2363">
        <f t="shared" si="322"/>
        <v>42.47</v>
      </c>
      <c r="BB2363">
        <f t="shared" si="323"/>
        <v>2.6013180029374245</v>
      </c>
      <c r="BC2363">
        <f t="shared" si="324"/>
        <v>39</v>
      </c>
      <c r="BD2363">
        <f t="shared" si="325"/>
        <v>983</v>
      </c>
      <c r="BE2363">
        <f t="shared" si="326"/>
        <v>0.4</v>
      </c>
      <c r="BF2363">
        <f t="shared" si="327"/>
        <v>1.77</v>
      </c>
      <c r="BG2363">
        <f t="shared" si="328"/>
        <v>0.03</v>
      </c>
    </row>
    <row r="2364" spans="1:59" x14ac:dyDescent="0.25">
      <c r="A2364">
        <v>13291</v>
      </c>
      <c r="H2364" t="s">
        <v>207</v>
      </c>
      <c r="I2364" t="s">
        <v>268</v>
      </c>
      <c r="M2364" t="s">
        <v>270</v>
      </c>
      <c r="Q2364" t="s">
        <v>207</v>
      </c>
      <c r="R2364">
        <v>35</v>
      </c>
      <c r="S2364">
        <v>39.15</v>
      </c>
      <c r="T2364">
        <v>390</v>
      </c>
      <c r="U2364">
        <v>1226</v>
      </c>
      <c r="V2364" t="s">
        <v>207</v>
      </c>
      <c r="W2364" t="s">
        <v>207</v>
      </c>
      <c r="X2364">
        <v>1.45</v>
      </c>
      <c r="Y2364" t="s">
        <v>207</v>
      </c>
      <c r="Z2364" t="s">
        <v>207</v>
      </c>
      <c r="AA2364" t="s">
        <v>207</v>
      </c>
      <c r="AB2364" t="s">
        <v>207</v>
      </c>
      <c r="AC2364" t="s">
        <v>207</v>
      </c>
      <c r="AD2364" t="s">
        <v>207</v>
      </c>
      <c r="AE2364" t="s">
        <v>207</v>
      </c>
      <c r="AG2364">
        <v>-1.55</v>
      </c>
      <c r="AH2364">
        <v>-0.4</v>
      </c>
      <c r="AI2364" t="s">
        <v>207</v>
      </c>
      <c r="AJ2364" t="s">
        <v>207</v>
      </c>
      <c r="AL2364" t="s">
        <v>207</v>
      </c>
      <c r="AQ2364" t="s">
        <v>207</v>
      </c>
      <c r="AR2364" t="s">
        <v>207</v>
      </c>
      <c r="AS2364">
        <v>0.04</v>
      </c>
      <c r="AT2364">
        <v>1.28</v>
      </c>
      <c r="AU2364">
        <v>4.530327378</v>
      </c>
      <c r="AV2364" t="s">
        <v>207</v>
      </c>
      <c r="AX2364">
        <f t="shared" si="321"/>
        <v>7.0477323481376066</v>
      </c>
      <c r="AZ2364" s="7" t="s">
        <v>85</v>
      </c>
      <c r="BA2364">
        <f t="shared" si="322"/>
        <v>39.15</v>
      </c>
      <c r="BB2364">
        <f t="shared" si="323"/>
        <v>2.5174049701376067</v>
      </c>
      <c r="BC2364">
        <f t="shared" si="324"/>
        <v>39</v>
      </c>
      <c r="BD2364">
        <f t="shared" si="325"/>
        <v>1226</v>
      </c>
      <c r="BE2364">
        <f t="shared" si="326"/>
        <v>0.4</v>
      </c>
      <c r="BF2364">
        <f t="shared" si="327"/>
        <v>1.28</v>
      </c>
      <c r="BG2364">
        <f t="shared" si="328"/>
        <v>0.04</v>
      </c>
    </row>
    <row r="2365" spans="1:59" x14ac:dyDescent="0.25">
      <c r="A2365">
        <v>13301</v>
      </c>
      <c r="H2365" t="s">
        <v>207</v>
      </c>
      <c r="I2365" t="s">
        <v>268</v>
      </c>
      <c r="M2365" t="s">
        <v>270</v>
      </c>
      <c r="Q2365" t="s">
        <v>207</v>
      </c>
      <c r="R2365">
        <v>39.6</v>
      </c>
      <c r="S2365">
        <v>42.02</v>
      </c>
      <c r="T2365">
        <v>390</v>
      </c>
      <c r="U2365">
        <v>1176</v>
      </c>
      <c r="V2365" t="s">
        <v>207</v>
      </c>
      <c r="W2365" t="s">
        <v>207</v>
      </c>
      <c r="X2365">
        <v>2.75</v>
      </c>
      <c r="Y2365" t="s">
        <v>207</v>
      </c>
      <c r="Z2365" t="s">
        <v>207</v>
      </c>
      <c r="AA2365" t="s">
        <v>207</v>
      </c>
      <c r="AB2365" t="s">
        <v>207</v>
      </c>
      <c r="AC2365" t="s">
        <v>207</v>
      </c>
      <c r="AD2365" t="s">
        <v>207</v>
      </c>
      <c r="AE2365" t="s">
        <v>207</v>
      </c>
      <c r="AG2365">
        <v>-1.65</v>
      </c>
      <c r="AH2365">
        <v>-0.4</v>
      </c>
      <c r="AI2365" t="s">
        <v>207</v>
      </c>
      <c r="AJ2365" t="s">
        <v>207</v>
      </c>
      <c r="AL2365" t="s">
        <v>207</v>
      </c>
      <c r="AQ2365" t="s">
        <v>207</v>
      </c>
      <c r="AR2365" t="s">
        <v>207</v>
      </c>
      <c r="AS2365">
        <v>0.06</v>
      </c>
      <c r="AT2365">
        <v>1.95</v>
      </c>
      <c r="AU2365">
        <v>5.4350452249999996</v>
      </c>
      <c r="AV2365" t="s">
        <v>207</v>
      </c>
      <c r="AX2365">
        <f t="shared" si="321"/>
        <v>8.2073053546585317</v>
      </c>
      <c r="AZ2365" s="7" t="s">
        <v>85</v>
      </c>
      <c r="BA2365">
        <f t="shared" si="322"/>
        <v>42.02</v>
      </c>
      <c r="BB2365">
        <f t="shared" si="323"/>
        <v>2.7722601296585321</v>
      </c>
      <c r="BC2365">
        <f t="shared" si="324"/>
        <v>39</v>
      </c>
      <c r="BD2365">
        <f t="shared" si="325"/>
        <v>1176</v>
      </c>
      <c r="BE2365">
        <f t="shared" si="326"/>
        <v>0.4</v>
      </c>
      <c r="BF2365">
        <f t="shared" si="327"/>
        <v>1.95</v>
      </c>
      <c r="BG2365">
        <f t="shared" si="328"/>
        <v>0.06</v>
      </c>
    </row>
    <row r="2366" spans="1:59" x14ac:dyDescent="0.25">
      <c r="A2366">
        <v>13311</v>
      </c>
      <c r="H2366" t="s">
        <v>207</v>
      </c>
      <c r="I2366" t="s">
        <v>268</v>
      </c>
      <c r="M2366" t="s">
        <v>270</v>
      </c>
      <c r="Q2366" t="s">
        <v>207</v>
      </c>
      <c r="R2366">
        <v>35.299999999999997</v>
      </c>
      <c r="S2366">
        <v>38.06</v>
      </c>
      <c r="T2366">
        <v>390</v>
      </c>
      <c r="U2366">
        <v>1251</v>
      </c>
      <c r="V2366" t="s">
        <v>207</v>
      </c>
      <c r="W2366" t="s">
        <v>207</v>
      </c>
      <c r="X2366">
        <v>2.78</v>
      </c>
      <c r="Y2366" t="s">
        <v>207</v>
      </c>
      <c r="Z2366" t="s">
        <v>207</v>
      </c>
      <c r="AA2366" t="s">
        <v>207</v>
      </c>
      <c r="AB2366" t="s">
        <v>207</v>
      </c>
      <c r="AC2366" t="s">
        <v>207</v>
      </c>
      <c r="AD2366" t="s">
        <v>207</v>
      </c>
      <c r="AE2366" t="s">
        <v>207</v>
      </c>
      <c r="AG2366">
        <v>-1.85</v>
      </c>
      <c r="AH2366">
        <v>-0.3</v>
      </c>
      <c r="AI2366" t="s">
        <v>207</v>
      </c>
      <c r="AJ2366" t="s">
        <v>207</v>
      </c>
      <c r="AL2366" t="s">
        <v>207</v>
      </c>
      <c r="AQ2366" t="s">
        <v>207</v>
      </c>
      <c r="AR2366" t="s">
        <v>207</v>
      </c>
      <c r="AS2366">
        <v>0.09</v>
      </c>
      <c r="AT2366">
        <v>3.44</v>
      </c>
      <c r="AU2366">
        <v>4.1070552280000001</v>
      </c>
      <c r="AV2366" t="s">
        <v>207</v>
      </c>
      <c r="AX2366">
        <f t="shared" si="321"/>
        <v>6.6460632933008235</v>
      </c>
      <c r="AZ2366" s="7" t="s">
        <v>85</v>
      </c>
      <c r="BA2366">
        <f t="shared" si="322"/>
        <v>38.06</v>
      </c>
      <c r="BB2366">
        <f t="shared" si="323"/>
        <v>2.5390080653008233</v>
      </c>
      <c r="BC2366">
        <f t="shared" si="324"/>
        <v>39</v>
      </c>
      <c r="BD2366">
        <f t="shared" si="325"/>
        <v>1251</v>
      </c>
      <c r="BE2366">
        <f t="shared" si="326"/>
        <v>0.3</v>
      </c>
      <c r="BF2366">
        <f t="shared" si="327"/>
        <v>3.44</v>
      </c>
      <c r="BG2366">
        <f t="shared" si="328"/>
        <v>0.09</v>
      </c>
    </row>
    <row r="2367" spans="1:59" x14ac:dyDescent="0.25">
      <c r="A2367">
        <v>13321</v>
      </c>
      <c r="H2367" t="s">
        <v>207</v>
      </c>
      <c r="I2367" t="s">
        <v>268</v>
      </c>
      <c r="M2367" t="s">
        <v>270</v>
      </c>
      <c r="Q2367" t="s">
        <v>207</v>
      </c>
      <c r="R2367">
        <v>38.799999999999997</v>
      </c>
      <c r="S2367">
        <v>37.92</v>
      </c>
      <c r="T2367">
        <v>390</v>
      </c>
      <c r="U2367">
        <v>861</v>
      </c>
      <c r="V2367" t="s">
        <v>207</v>
      </c>
      <c r="W2367" t="s">
        <v>207</v>
      </c>
      <c r="X2367">
        <v>4.45</v>
      </c>
      <c r="Y2367" t="s">
        <v>207</v>
      </c>
      <c r="Z2367" t="s">
        <v>207</v>
      </c>
      <c r="AA2367" t="s">
        <v>207</v>
      </c>
      <c r="AB2367" t="s">
        <v>207</v>
      </c>
      <c r="AC2367" t="s">
        <v>207</v>
      </c>
      <c r="AD2367" t="s">
        <v>207</v>
      </c>
      <c r="AE2367" t="s">
        <v>207</v>
      </c>
      <c r="AG2367">
        <v>-1.75</v>
      </c>
      <c r="AH2367">
        <v>-0.3</v>
      </c>
      <c r="AI2367" t="s">
        <v>207</v>
      </c>
      <c r="AJ2367" t="s">
        <v>207</v>
      </c>
      <c r="AL2367" t="s">
        <v>207</v>
      </c>
      <c r="AQ2367" t="s">
        <v>207</v>
      </c>
      <c r="AR2367" t="s">
        <v>207</v>
      </c>
      <c r="AS2367">
        <v>0.18</v>
      </c>
      <c r="AT2367">
        <v>6.12</v>
      </c>
      <c r="AU2367">
        <v>3.836736406</v>
      </c>
      <c r="AV2367" t="s">
        <v>207</v>
      </c>
      <c r="AX2367">
        <f t="shared" si="321"/>
        <v>6.5959377818670095</v>
      </c>
      <c r="AZ2367" s="7" t="s">
        <v>85</v>
      </c>
      <c r="BA2367">
        <f t="shared" si="322"/>
        <v>37.92</v>
      </c>
      <c r="BB2367">
        <f t="shared" si="323"/>
        <v>2.7592013758670095</v>
      </c>
      <c r="BC2367">
        <f t="shared" si="324"/>
        <v>39</v>
      </c>
      <c r="BD2367">
        <f t="shared" si="325"/>
        <v>861</v>
      </c>
      <c r="BE2367">
        <f t="shared" si="326"/>
        <v>0.3</v>
      </c>
      <c r="BF2367">
        <f t="shared" si="327"/>
        <v>6.12</v>
      </c>
      <c r="BG2367">
        <f t="shared" si="328"/>
        <v>0.18</v>
      </c>
    </row>
    <row r="2368" spans="1:59" x14ac:dyDescent="0.25">
      <c r="A2368">
        <v>13331</v>
      </c>
      <c r="H2368" t="s">
        <v>207</v>
      </c>
      <c r="I2368" t="s">
        <v>268</v>
      </c>
      <c r="M2368" t="s">
        <v>270</v>
      </c>
      <c r="Q2368" t="s">
        <v>207</v>
      </c>
      <c r="R2368">
        <v>39.299999999999997</v>
      </c>
      <c r="S2368">
        <v>38.72</v>
      </c>
      <c r="T2368">
        <v>390</v>
      </c>
      <c r="U2368">
        <v>1142</v>
      </c>
      <c r="V2368" t="s">
        <v>207</v>
      </c>
      <c r="W2368" t="s">
        <v>207</v>
      </c>
      <c r="X2368">
        <v>5.36</v>
      </c>
      <c r="Y2368" t="s">
        <v>207</v>
      </c>
      <c r="Z2368" t="s">
        <v>207</v>
      </c>
      <c r="AA2368" t="s">
        <v>207</v>
      </c>
      <c r="AB2368" t="s">
        <v>207</v>
      </c>
      <c r="AC2368" t="s">
        <v>207</v>
      </c>
      <c r="AD2368" t="s">
        <v>207</v>
      </c>
      <c r="AE2368" t="s">
        <v>207</v>
      </c>
      <c r="AG2368">
        <v>-2.15</v>
      </c>
      <c r="AH2368">
        <v>-0.3</v>
      </c>
      <c r="AI2368" t="s">
        <v>207</v>
      </c>
      <c r="AJ2368" t="s">
        <v>207</v>
      </c>
      <c r="AL2368" t="s">
        <v>207</v>
      </c>
      <c r="AQ2368" t="s">
        <v>207</v>
      </c>
      <c r="AR2368" t="s">
        <v>207</v>
      </c>
      <c r="AS2368">
        <v>0.21</v>
      </c>
      <c r="AT2368">
        <v>5.18</v>
      </c>
      <c r="AU2368">
        <v>4.2187776450000003</v>
      </c>
      <c r="AV2368" t="s">
        <v>207</v>
      </c>
      <c r="AX2368">
        <f t="shared" si="321"/>
        <v>6.8868362119150408</v>
      </c>
      <c r="AZ2368" s="7" t="s">
        <v>85</v>
      </c>
      <c r="BA2368">
        <f t="shared" si="322"/>
        <v>38.72</v>
      </c>
      <c r="BB2368">
        <f t="shared" si="323"/>
        <v>2.6680585669150405</v>
      </c>
      <c r="BC2368">
        <f t="shared" si="324"/>
        <v>39</v>
      </c>
      <c r="BD2368">
        <f t="shared" si="325"/>
        <v>1142</v>
      </c>
      <c r="BE2368">
        <f t="shared" si="326"/>
        <v>0.3</v>
      </c>
      <c r="BF2368">
        <f t="shared" si="327"/>
        <v>5.18</v>
      </c>
      <c r="BG2368">
        <f t="shared" si="328"/>
        <v>0.21</v>
      </c>
    </row>
    <row r="2369" spans="1:59" x14ac:dyDescent="0.25">
      <c r="A2369">
        <v>13341</v>
      </c>
      <c r="H2369" t="s">
        <v>207</v>
      </c>
      <c r="I2369" t="s">
        <v>268</v>
      </c>
      <c r="M2369" t="s">
        <v>270</v>
      </c>
      <c r="Q2369" t="s">
        <v>207</v>
      </c>
      <c r="R2369">
        <v>36.5</v>
      </c>
      <c r="S2369">
        <v>37.659999999999997</v>
      </c>
      <c r="T2369">
        <v>390</v>
      </c>
      <c r="U2369">
        <v>1740</v>
      </c>
      <c r="V2369" t="s">
        <v>207</v>
      </c>
      <c r="W2369" t="s">
        <v>207</v>
      </c>
      <c r="X2369">
        <v>6.29</v>
      </c>
      <c r="Y2369" t="s">
        <v>207</v>
      </c>
      <c r="Z2369" t="s">
        <v>207</v>
      </c>
      <c r="AA2369" t="s">
        <v>207</v>
      </c>
      <c r="AB2369" t="s">
        <v>207</v>
      </c>
      <c r="AC2369" t="s">
        <v>207</v>
      </c>
      <c r="AD2369" t="s">
        <v>207</v>
      </c>
      <c r="AE2369" t="s">
        <v>207</v>
      </c>
      <c r="AG2369">
        <v>-2.25</v>
      </c>
      <c r="AH2369">
        <v>-0.4</v>
      </c>
      <c r="AI2369" t="s">
        <v>207</v>
      </c>
      <c r="AJ2369" t="s">
        <v>207</v>
      </c>
      <c r="AL2369" t="s">
        <v>207</v>
      </c>
      <c r="AQ2369" t="s">
        <v>207</v>
      </c>
      <c r="AR2369" t="s">
        <v>207</v>
      </c>
      <c r="AS2369">
        <v>0.4</v>
      </c>
      <c r="AT2369">
        <v>6.55</v>
      </c>
      <c r="AU2369">
        <v>3.4741622909999998</v>
      </c>
      <c r="AV2369" t="s">
        <v>207</v>
      </c>
      <c r="AX2369">
        <f t="shared" si="321"/>
        <v>6.5037153564889341</v>
      </c>
      <c r="AZ2369" s="7" t="s">
        <v>85</v>
      </c>
      <c r="BA2369">
        <f t="shared" si="322"/>
        <v>37.659999999999997</v>
      </c>
      <c r="BB2369">
        <f t="shared" si="323"/>
        <v>3.0295530654889342</v>
      </c>
      <c r="BC2369">
        <f t="shared" si="324"/>
        <v>39</v>
      </c>
      <c r="BD2369">
        <f t="shared" si="325"/>
        <v>1740</v>
      </c>
      <c r="BE2369">
        <f t="shared" si="326"/>
        <v>0.4</v>
      </c>
      <c r="BF2369">
        <f t="shared" si="327"/>
        <v>6.55</v>
      </c>
      <c r="BG2369">
        <f t="shared" si="328"/>
        <v>0.4</v>
      </c>
    </row>
    <row r="2370" spans="1:59" x14ac:dyDescent="0.25">
      <c r="A2370">
        <v>13351</v>
      </c>
      <c r="H2370" t="s">
        <v>207</v>
      </c>
      <c r="I2370" t="s">
        <v>268</v>
      </c>
      <c r="M2370" t="s">
        <v>270</v>
      </c>
      <c r="Q2370" t="s">
        <v>207</v>
      </c>
      <c r="R2370">
        <v>36.9</v>
      </c>
      <c r="S2370">
        <v>37.81</v>
      </c>
      <c r="T2370">
        <v>390</v>
      </c>
      <c r="U2370">
        <v>1756</v>
      </c>
      <c r="V2370" t="s">
        <v>207</v>
      </c>
      <c r="W2370" t="s">
        <v>207</v>
      </c>
      <c r="X2370">
        <v>6.62</v>
      </c>
      <c r="Y2370" t="s">
        <v>207</v>
      </c>
      <c r="Z2370" t="s">
        <v>207</v>
      </c>
      <c r="AA2370" t="s">
        <v>207</v>
      </c>
      <c r="AB2370" t="s">
        <v>207</v>
      </c>
      <c r="AC2370" t="s">
        <v>207</v>
      </c>
      <c r="AD2370" t="s">
        <v>207</v>
      </c>
      <c r="AE2370" t="s">
        <v>207</v>
      </c>
      <c r="AG2370">
        <v>-1.95</v>
      </c>
      <c r="AH2370">
        <v>-0.3</v>
      </c>
      <c r="AI2370" t="s">
        <v>207</v>
      </c>
      <c r="AJ2370" t="s">
        <v>207</v>
      </c>
      <c r="AL2370" t="s">
        <v>207</v>
      </c>
      <c r="AQ2370" t="s">
        <v>207</v>
      </c>
      <c r="AR2370" t="s">
        <v>207</v>
      </c>
      <c r="AS2370">
        <v>0.43</v>
      </c>
      <c r="AT2370">
        <v>6.1</v>
      </c>
      <c r="AU2370">
        <v>3.5274320480000001</v>
      </c>
      <c r="AV2370" t="s">
        <v>207</v>
      </c>
      <c r="AX2370">
        <f t="shared" ref="AX2370:AX2433" si="329">0.61078*EXP(17.27*BA2370/(BA2370+237.3))</f>
        <v>6.5567833679399676</v>
      </c>
      <c r="AZ2370" s="7" t="s">
        <v>85</v>
      </c>
      <c r="BA2370">
        <f t="shared" ref="BA2370:BA2433" si="330">S2370</f>
        <v>37.81</v>
      </c>
      <c r="BB2370">
        <f t="shared" ref="BB2370:BB2433" si="331">AX2370-AU2370</f>
        <v>3.0293513199399675</v>
      </c>
      <c r="BC2370">
        <f t="shared" ref="BC2370:BC2433" si="332">T2370/10</f>
        <v>39</v>
      </c>
      <c r="BD2370">
        <f t="shared" ref="BD2370:BD2433" si="333">U2370</f>
        <v>1756</v>
      </c>
      <c r="BE2370">
        <f t="shared" ref="BE2370:BE2433" si="334">-AH2370</f>
        <v>0.3</v>
      </c>
      <c r="BF2370">
        <f t="shared" ref="BF2370:BF2433" si="335">AT2370</f>
        <v>6.1</v>
      </c>
      <c r="BG2370">
        <f t="shared" ref="BG2370:BG2433" si="336">AS2370</f>
        <v>0.43</v>
      </c>
    </row>
    <row r="2371" spans="1:59" x14ac:dyDescent="0.25">
      <c r="A2371">
        <v>13361</v>
      </c>
      <c r="H2371" t="s">
        <v>207</v>
      </c>
      <c r="I2371" t="s">
        <v>268</v>
      </c>
      <c r="M2371" t="s">
        <v>270</v>
      </c>
      <c r="Q2371" t="s">
        <v>207</v>
      </c>
      <c r="R2371">
        <v>37.700000000000003</v>
      </c>
      <c r="S2371">
        <v>38.200000000000003</v>
      </c>
      <c r="T2371">
        <v>390</v>
      </c>
      <c r="U2371">
        <v>1826</v>
      </c>
      <c r="V2371" t="s">
        <v>207</v>
      </c>
      <c r="W2371" t="s">
        <v>207</v>
      </c>
      <c r="X2371">
        <v>7.25</v>
      </c>
      <c r="Y2371" t="s">
        <v>207</v>
      </c>
      <c r="Z2371" t="s">
        <v>207</v>
      </c>
      <c r="AA2371" t="s">
        <v>207</v>
      </c>
      <c r="AB2371" t="s">
        <v>207</v>
      </c>
      <c r="AC2371" t="s">
        <v>207</v>
      </c>
      <c r="AD2371" t="s">
        <v>207</v>
      </c>
      <c r="AE2371" t="s">
        <v>207</v>
      </c>
      <c r="AG2371">
        <v>-1.8</v>
      </c>
      <c r="AH2371">
        <v>-0.3</v>
      </c>
      <c r="AI2371" t="s">
        <v>207</v>
      </c>
      <c r="AJ2371" t="s">
        <v>207</v>
      </c>
      <c r="AL2371" t="s">
        <v>207</v>
      </c>
      <c r="AQ2371" t="s">
        <v>207</v>
      </c>
      <c r="AR2371" t="s">
        <v>207</v>
      </c>
      <c r="AS2371">
        <v>0.5</v>
      </c>
      <c r="AT2371">
        <v>6.68</v>
      </c>
      <c r="AU2371">
        <v>3.6177062470000001</v>
      </c>
      <c r="AV2371" t="s">
        <v>207</v>
      </c>
      <c r="AX2371">
        <f t="shared" si="329"/>
        <v>6.6965182053824179</v>
      </c>
      <c r="AZ2371" s="7" t="s">
        <v>85</v>
      </c>
      <c r="BA2371">
        <f t="shared" si="330"/>
        <v>38.200000000000003</v>
      </c>
      <c r="BB2371">
        <f t="shared" si="331"/>
        <v>3.0788119583824178</v>
      </c>
      <c r="BC2371">
        <f t="shared" si="332"/>
        <v>39</v>
      </c>
      <c r="BD2371">
        <f t="shared" si="333"/>
        <v>1826</v>
      </c>
      <c r="BE2371">
        <f t="shared" si="334"/>
        <v>0.3</v>
      </c>
      <c r="BF2371">
        <f t="shared" si="335"/>
        <v>6.68</v>
      </c>
      <c r="BG2371">
        <f t="shared" si="336"/>
        <v>0.5</v>
      </c>
    </row>
    <row r="2372" spans="1:59" x14ac:dyDescent="0.25">
      <c r="A2372">
        <v>13371</v>
      </c>
      <c r="H2372" t="s">
        <v>207</v>
      </c>
      <c r="I2372" t="s">
        <v>268</v>
      </c>
      <c r="M2372" t="s">
        <v>270</v>
      </c>
      <c r="Q2372" t="s">
        <v>207</v>
      </c>
      <c r="R2372">
        <v>37</v>
      </c>
      <c r="S2372">
        <v>36.61</v>
      </c>
      <c r="T2372">
        <v>390</v>
      </c>
      <c r="U2372">
        <v>1413</v>
      </c>
      <c r="V2372" t="s">
        <v>207</v>
      </c>
      <c r="W2372" t="s">
        <v>207</v>
      </c>
      <c r="X2372">
        <v>6.35</v>
      </c>
      <c r="Y2372" t="s">
        <v>207</v>
      </c>
      <c r="Z2372" t="s">
        <v>207</v>
      </c>
      <c r="AA2372" t="s">
        <v>207</v>
      </c>
      <c r="AB2372" t="s">
        <v>207</v>
      </c>
      <c r="AC2372" t="s">
        <v>207</v>
      </c>
      <c r="AD2372" t="s">
        <v>207</v>
      </c>
      <c r="AE2372" t="s">
        <v>207</v>
      </c>
      <c r="AG2372">
        <v>-1.9</v>
      </c>
      <c r="AH2372">
        <v>-0.4</v>
      </c>
      <c r="AI2372" t="s">
        <v>207</v>
      </c>
      <c r="AJ2372" t="s">
        <v>207</v>
      </c>
      <c r="AL2372" t="s">
        <v>207</v>
      </c>
      <c r="AQ2372" t="s">
        <v>207</v>
      </c>
      <c r="AR2372" t="s">
        <v>207</v>
      </c>
      <c r="AS2372">
        <v>0.54</v>
      </c>
      <c r="AT2372">
        <v>4.53</v>
      </c>
      <c r="AU2372">
        <v>3.0716616829999999</v>
      </c>
      <c r="AV2372" t="s">
        <v>207</v>
      </c>
      <c r="AX2372">
        <f t="shared" si="329"/>
        <v>6.1425418687503415</v>
      </c>
      <c r="AZ2372" s="7" t="s">
        <v>85</v>
      </c>
      <c r="BA2372">
        <f t="shared" si="330"/>
        <v>36.61</v>
      </c>
      <c r="BB2372">
        <f t="shared" si="331"/>
        <v>3.0708801857503416</v>
      </c>
      <c r="BC2372">
        <f t="shared" si="332"/>
        <v>39</v>
      </c>
      <c r="BD2372">
        <f t="shared" si="333"/>
        <v>1413</v>
      </c>
      <c r="BE2372">
        <f t="shared" si="334"/>
        <v>0.4</v>
      </c>
      <c r="BF2372">
        <f t="shared" si="335"/>
        <v>4.53</v>
      </c>
      <c r="BG2372">
        <f t="shared" si="336"/>
        <v>0.54</v>
      </c>
    </row>
    <row r="2373" spans="1:59" x14ac:dyDescent="0.25">
      <c r="A2373">
        <v>13381</v>
      </c>
      <c r="H2373" t="s">
        <v>207</v>
      </c>
      <c r="I2373" t="s">
        <v>268</v>
      </c>
      <c r="M2373" t="s">
        <v>270</v>
      </c>
      <c r="Q2373" t="s">
        <v>207</v>
      </c>
      <c r="R2373">
        <v>38.4</v>
      </c>
      <c r="S2373">
        <v>37.979999999999997</v>
      </c>
      <c r="T2373">
        <v>390</v>
      </c>
      <c r="U2373">
        <v>1677</v>
      </c>
      <c r="V2373" t="s">
        <v>207</v>
      </c>
      <c r="W2373" t="s">
        <v>207</v>
      </c>
      <c r="X2373">
        <v>7.46</v>
      </c>
      <c r="Y2373" t="s">
        <v>207</v>
      </c>
      <c r="Z2373" t="s">
        <v>207</v>
      </c>
      <c r="AA2373" t="s">
        <v>207</v>
      </c>
      <c r="AB2373" t="s">
        <v>207</v>
      </c>
      <c r="AC2373" t="s">
        <v>207</v>
      </c>
      <c r="AD2373" t="s">
        <v>207</v>
      </c>
      <c r="AE2373" t="s">
        <v>207</v>
      </c>
      <c r="AG2373">
        <v>-1.85</v>
      </c>
      <c r="AH2373">
        <v>-0.25</v>
      </c>
      <c r="AI2373" t="s">
        <v>207</v>
      </c>
      <c r="AJ2373" t="s">
        <v>207</v>
      </c>
      <c r="AL2373" t="s">
        <v>207</v>
      </c>
      <c r="AQ2373" t="s">
        <v>207</v>
      </c>
      <c r="AR2373" t="s">
        <v>207</v>
      </c>
      <c r="AS2373">
        <v>0.56000000000000005</v>
      </c>
      <c r="AT2373">
        <v>5.08</v>
      </c>
      <c r="AU2373">
        <v>3.5682610549999998</v>
      </c>
      <c r="AV2373" t="s">
        <v>207</v>
      </c>
      <c r="AX2373">
        <f t="shared" si="329"/>
        <v>6.6173799243028508</v>
      </c>
      <c r="AZ2373" s="7" t="s">
        <v>85</v>
      </c>
      <c r="BA2373">
        <f t="shared" si="330"/>
        <v>37.979999999999997</v>
      </c>
      <c r="BB2373">
        <f t="shared" si="331"/>
        <v>3.049118869302851</v>
      </c>
      <c r="BC2373">
        <f t="shared" si="332"/>
        <v>39</v>
      </c>
      <c r="BD2373">
        <f t="shared" si="333"/>
        <v>1677</v>
      </c>
      <c r="BE2373">
        <f t="shared" si="334"/>
        <v>0.25</v>
      </c>
      <c r="BF2373">
        <f t="shared" si="335"/>
        <v>5.08</v>
      </c>
      <c r="BG2373">
        <f t="shared" si="336"/>
        <v>0.56000000000000005</v>
      </c>
    </row>
    <row r="2374" spans="1:59" x14ac:dyDescent="0.25">
      <c r="A2374">
        <v>13391</v>
      </c>
      <c r="H2374" t="s">
        <v>207</v>
      </c>
      <c r="I2374" t="s">
        <v>268</v>
      </c>
      <c r="M2374" t="s">
        <v>270</v>
      </c>
      <c r="Q2374" t="s">
        <v>207</v>
      </c>
      <c r="R2374">
        <v>37.1</v>
      </c>
      <c r="S2374">
        <v>39.950000000000003</v>
      </c>
      <c r="T2374">
        <v>390</v>
      </c>
      <c r="U2374">
        <v>1194</v>
      </c>
      <c r="V2374" t="s">
        <v>207</v>
      </c>
      <c r="W2374" t="s">
        <v>207</v>
      </c>
      <c r="X2374">
        <v>2.44</v>
      </c>
      <c r="Y2374" t="s">
        <v>207</v>
      </c>
      <c r="Z2374" t="s">
        <v>207</v>
      </c>
      <c r="AA2374" t="s">
        <v>207</v>
      </c>
      <c r="AB2374" t="s">
        <v>207</v>
      </c>
      <c r="AC2374" t="s">
        <v>207</v>
      </c>
      <c r="AD2374" t="s">
        <v>207</v>
      </c>
      <c r="AE2374" t="s">
        <v>207</v>
      </c>
      <c r="AG2374">
        <v>-1.5</v>
      </c>
      <c r="AH2374">
        <v>-0.3</v>
      </c>
      <c r="AI2374" t="s">
        <v>207</v>
      </c>
      <c r="AJ2374" t="s">
        <v>207</v>
      </c>
      <c r="AL2374" t="s">
        <v>207</v>
      </c>
      <c r="AQ2374" t="s">
        <v>207</v>
      </c>
      <c r="AR2374" t="s">
        <v>207</v>
      </c>
      <c r="AS2374">
        <v>0.05</v>
      </c>
      <c r="AT2374">
        <v>6.56</v>
      </c>
      <c r="AU2374">
        <v>5.9596291219999999</v>
      </c>
      <c r="AV2374" t="s">
        <v>207</v>
      </c>
      <c r="AX2374">
        <f t="shared" si="329"/>
        <v>7.3557410166088655</v>
      </c>
      <c r="AZ2374" s="7" t="s">
        <v>85</v>
      </c>
      <c r="BA2374">
        <f t="shared" si="330"/>
        <v>39.950000000000003</v>
      </c>
      <c r="BB2374">
        <f t="shared" si="331"/>
        <v>1.3961118946088655</v>
      </c>
      <c r="BC2374">
        <f t="shared" si="332"/>
        <v>39</v>
      </c>
      <c r="BD2374">
        <f t="shared" si="333"/>
        <v>1194</v>
      </c>
      <c r="BE2374">
        <f t="shared" si="334"/>
        <v>0.3</v>
      </c>
      <c r="BF2374">
        <f t="shared" si="335"/>
        <v>6.56</v>
      </c>
      <c r="BG2374">
        <f t="shared" si="336"/>
        <v>0.05</v>
      </c>
    </row>
    <row r="2375" spans="1:59" x14ac:dyDescent="0.25">
      <c r="A2375">
        <v>13401</v>
      </c>
      <c r="H2375" t="s">
        <v>207</v>
      </c>
      <c r="I2375" t="s">
        <v>268</v>
      </c>
      <c r="M2375" t="s">
        <v>270</v>
      </c>
      <c r="Q2375" t="s">
        <v>207</v>
      </c>
      <c r="R2375">
        <v>37.200000000000003</v>
      </c>
      <c r="S2375">
        <v>38.69</v>
      </c>
      <c r="T2375">
        <v>390</v>
      </c>
      <c r="U2375">
        <v>907</v>
      </c>
      <c r="V2375" t="s">
        <v>207</v>
      </c>
      <c r="W2375" t="s">
        <v>207</v>
      </c>
      <c r="X2375">
        <v>2.4700000000000002</v>
      </c>
      <c r="Y2375" t="s">
        <v>207</v>
      </c>
      <c r="Z2375" t="s">
        <v>207</v>
      </c>
      <c r="AA2375" t="s">
        <v>207</v>
      </c>
      <c r="AB2375" t="s">
        <v>207</v>
      </c>
      <c r="AC2375" t="s">
        <v>207</v>
      </c>
      <c r="AD2375" t="s">
        <v>207</v>
      </c>
      <c r="AE2375" t="s">
        <v>207</v>
      </c>
      <c r="AG2375">
        <v>-1.2</v>
      </c>
      <c r="AH2375">
        <v>-0.4</v>
      </c>
      <c r="AI2375" t="s">
        <v>207</v>
      </c>
      <c r="AJ2375" t="s">
        <v>207</v>
      </c>
      <c r="AL2375" t="s">
        <v>207</v>
      </c>
      <c r="AQ2375" t="s">
        <v>207</v>
      </c>
      <c r="AR2375" t="s">
        <v>207</v>
      </c>
      <c r="AS2375">
        <v>0.05</v>
      </c>
      <c r="AT2375">
        <v>6.31</v>
      </c>
      <c r="AU2375">
        <v>5.4476273700000002</v>
      </c>
      <c r="AV2375" t="s">
        <v>207</v>
      </c>
      <c r="AX2375">
        <f t="shared" si="329"/>
        <v>6.8757304903889755</v>
      </c>
      <c r="AZ2375" s="7" t="s">
        <v>85</v>
      </c>
      <c r="BA2375">
        <f t="shared" si="330"/>
        <v>38.69</v>
      </c>
      <c r="BB2375">
        <f t="shared" si="331"/>
        <v>1.4281031203889754</v>
      </c>
      <c r="BC2375">
        <f t="shared" si="332"/>
        <v>39</v>
      </c>
      <c r="BD2375">
        <f t="shared" si="333"/>
        <v>907</v>
      </c>
      <c r="BE2375">
        <f t="shared" si="334"/>
        <v>0.4</v>
      </c>
      <c r="BF2375">
        <f t="shared" si="335"/>
        <v>6.31</v>
      </c>
      <c r="BG2375">
        <f t="shared" si="336"/>
        <v>0.05</v>
      </c>
    </row>
    <row r="2376" spans="1:59" x14ac:dyDescent="0.25">
      <c r="A2376">
        <v>13411</v>
      </c>
      <c r="H2376" t="s">
        <v>207</v>
      </c>
      <c r="I2376" t="s">
        <v>268</v>
      </c>
      <c r="M2376" t="s">
        <v>270</v>
      </c>
      <c r="Q2376" t="s">
        <v>207</v>
      </c>
      <c r="R2376">
        <v>37.5</v>
      </c>
      <c r="S2376">
        <v>39.299999999999997</v>
      </c>
      <c r="T2376">
        <v>390</v>
      </c>
      <c r="U2376">
        <v>923</v>
      </c>
      <c r="V2376" t="s">
        <v>207</v>
      </c>
      <c r="W2376" t="s">
        <v>207</v>
      </c>
      <c r="X2376">
        <v>2.2799999999999998</v>
      </c>
      <c r="Y2376" t="s">
        <v>207</v>
      </c>
      <c r="Z2376" t="s">
        <v>207</v>
      </c>
      <c r="AA2376" t="s">
        <v>207</v>
      </c>
      <c r="AB2376" t="s">
        <v>207</v>
      </c>
      <c r="AC2376" t="s">
        <v>207</v>
      </c>
      <c r="AD2376" t="s">
        <v>207</v>
      </c>
      <c r="AE2376" t="s">
        <v>207</v>
      </c>
      <c r="AG2376">
        <v>-1.35</v>
      </c>
      <c r="AH2376">
        <v>-0.45</v>
      </c>
      <c r="AI2376" t="s">
        <v>207</v>
      </c>
      <c r="AJ2376" t="s">
        <v>207</v>
      </c>
      <c r="AL2376" t="s">
        <v>207</v>
      </c>
      <c r="AQ2376" t="s">
        <v>207</v>
      </c>
      <c r="AR2376" t="s">
        <v>207</v>
      </c>
      <c r="AS2376">
        <v>0.05</v>
      </c>
      <c r="AT2376">
        <v>5.34</v>
      </c>
      <c r="AU2376">
        <v>5.6274485289999996</v>
      </c>
      <c r="AV2376" t="s">
        <v>207</v>
      </c>
      <c r="AX2376">
        <f t="shared" si="329"/>
        <v>7.1046187972673911</v>
      </c>
      <c r="AZ2376" s="7" t="s">
        <v>85</v>
      </c>
      <c r="BA2376">
        <f t="shared" si="330"/>
        <v>39.299999999999997</v>
      </c>
      <c r="BB2376">
        <f t="shared" si="331"/>
        <v>1.4771702682673915</v>
      </c>
      <c r="BC2376">
        <f t="shared" si="332"/>
        <v>39</v>
      </c>
      <c r="BD2376">
        <f t="shared" si="333"/>
        <v>923</v>
      </c>
      <c r="BE2376">
        <f t="shared" si="334"/>
        <v>0.45</v>
      </c>
      <c r="BF2376">
        <f t="shared" si="335"/>
        <v>5.34</v>
      </c>
      <c r="BG2376">
        <f t="shared" si="336"/>
        <v>0.05</v>
      </c>
    </row>
    <row r="2377" spans="1:59" x14ac:dyDescent="0.25">
      <c r="A2377">
        <v>13421</v>
      </c>
      <c r="H2377" t="s">
        <v>207</v>
      </c>
      <c r="I2377" t="s">
        <v>268</v>
      </c>
      <c r="M2377" t="s">
        <v>270</v>
      </c>
      <c r="Q2377" t="s">
        <v>207</v>
      </c>
      <c r="R2377">
        <v>41.2</v>
      </c>
      <c r="S2377">
        <v>40.799999999999997</v>
      </c>
      <c r="T2377">
        <v>390</v>
      </c>
      <c r="U2377">
        <v>1072</v>
      </c>
      <c r="V2377" t="s">
        <v>207</v>
      </c>
      <c r="W2377" t="s">
        <v>207</v>
      </c>
      <c r="X2377">
        <v>4.9000000000000004</v>
      </c>
      <c r="Y2377" t="s">
        <v>207</v>
      </c>
      <c r="Z2377" t="s">
        <v>207</v>
      </c>
      <c r="AA2377" t="s">
        <v>207</v>
      </c>
      <c r="AB2377" t="s">
        <v>207</v>
      </c>
      <c r="AC2377" t="s">
        <v>207</v>
      </c>
      <c r="AD2377" t="s">
        <v>207</v>
      </c>
      <c r="AE2377" t="s">
        <v>207</v>
      </c>
      <c r="AG2377">
        <v>-1.1000000000000001</v>
      </c>
      <c r="AH2377">
        <v>-0.4</v>
      </c>
      <c r="AI2377" t="s">
        <v>207</v>
      </c>
      <c r="AJ2377" t="s">
        <v>207</v>
      </c>
      <c r="AL2377" t="s">
        <v>207</v>
      </c>
      <c r="AQ2377" t="s">
        <v>207</v>
      </c>
      <c r="AR2377" t="s">
        <v>207</v>
      </c>
      <c r="AS2377">
        <v>0.15</v>
      </c>
      <c r="AT2377">
        <v>4.7699999999999996</v>
      </c>
      <c r="AU2377">
        <v>4.7510651040000003</v>
      </c>
      <c r="AV2377" t="s">
        <v>207</v>
      </c>
      <c r="AX2377">
        <f t="shared" si="329"/>
        <v>7.6956873134264061</v>
      </c>
      <c r="AZ2377" s="7" t="s">
        <v>85</v>
      </c>
      <c r="BA2377">
        <f t="shared" si="330"/>
        <v>40.799999999999997</v>
      </c>
      <c r="BB2377">
        <f t="shared" si="331"/>
        <v>2.9446222094264058</v>
      </c>
      <c r="BC2377">
        <f t="shared" si="332"/>
        <v>39</v>
      </c>
      <c r="BD2377">
        <f t="shared" si="333"/>
        <v>1072</v>
      </c>
      <c r="BE2377">
        <f t="shared" si="334"/>
        <v>0.4</v>
      </c>
      <c r="BF2377">
        <f t="shared" si="335"/>
        <v>4.7699999999999996</v>
      </c>
      <c r="BG2377">
        <f t="shared" si="336"/>
        <v>0.15</v>
      </c>
    </row>
    <row r="2378" spans="1:59" x14ac:dyDescent="0.25">
      <c r="A2378">
        <v>13431</v>
      </c>
      <c r="H2378" t="s">
        <v>207</v>
      </c>
      <c r="I2378" t="s">
        <v>268</v>
      </c>
      <c r="M2378" t="s">
        <v>270</v>
      </c>
      <c r="Q2378" t="s">
        <v>207</v>
      </c>
      <c r="R2378">
        <v>42.2</v>
      </c>
      <c r="S2378">
        <v>40.229999999999997</v>
      </c>
      <c r="T2378">
        <v>390</v>
      </c>
      <c r="U2378">
        <v>1017</v>
      </c>
      <c r="V2378" t="s">
        <v>207</v>
      </c>
      <c r="W2378" t="s">
        <v>207</v>
      </c>
      <c r="X2378">
        <v>6.08</v>
      </c>
      <c r="Y2378" t="s">
        <v>207</v>
      </c>
      <c r="Z2378" t="s">
        <v>207</v>
      </c>
      <c r="AA2378" t="s">
        <v>207</v>
      </c>
      <c r="AB2378" t="s">
        <v>207</v>
      </c>
      <c r="AC2378" t="s">
        <v>207</v>
      </c>
      <c r="AD2378" t="s">
        <v>207</v>
      </c>
      <c r="AE2378" t="s">
        <v>207</v>
      </c>
      <c r="AG2378">
        <v>-1</v>
      </c>
      <c r="AH2378">
        <v>-0.45</v>
      </c>
      <c r="AI2378" t="s">
        <v>207</v>
      </c>
      <c r="AJ2378" t="s">
        <v>207</v>
      </c>
      <c r="AL2378" t="s">
        <v>207</v>
      </c>
      <c r="AQ2378" t="s">
        <v>207</v>
      </c>
      <c r="AR2378" t="s">
        <v>207</v>
      </c>
      <c r="AS2378">
        <v>0.22</v>
      </c>
      <c r="AT2378">
        <v>4.53</v>
      </c>
      <c r="AU2378">
        <v>4.550624913</v>
      </c>
      <c r="AV2378" t="s">
        <v>207</v>
      </c>
      <c r="AX2378">
        <f t="shared" si="329"/>
        <v>7.4662596229743627</v>
      </c>
      <c r="AZ2378" s="7" t="s">
        <v>85</v>
      </c>
      <c r="BA2378">
        <f t="shared" si="330"/>
        <v>40.229999999999997</v>
      </c>
      <c r="BB2378">
        <f t="shared" si="331"/>
        <v>2.9156347099743627</v>
      </c>
      <c r="BC2378">
        <f t="shared" si="332"/>
        <v>39</v>
      </c>
      <c r="BD2378">
        <f t="shared" si="333"/>
        <v>1017</v>
      </c>
      <c r="BE2378">
        <f t="shared" si="334"/>
        <v>0.45</v>
      </c>
      <c r="BF2378">
        <f t="shared" si="335"/>
        <v>4.53</v>
      </c>
      <c r="BG2378">
        <f t="shared" si="336"/>
        <v>0.22</v>
      </c>
    </row>
    <row r="2379" spans="1:59" x14ac:dyDescent="0.25">
      <c r="A2379">
        <v>1344</v>
      </c>
      <c r="H2379" t="s">
        <v>207</v>
      </c>
      <c r="I2379" t="s">
        <v>268</v>
      </c>
      <c r="M2379" t="s">
        <v>270</v>
      </c>
      <c r="Q2379" t="s">
        <v>207</v>
      </c>
      <c r="R2379">
        <v>39.6</v>
      </c>
      <c r="S2379">
        <v>40.6</v>
      </c>
      <c r="T2379">
        <v>390</v>
      </c>
      <c r="U2379">
        <v>1821</v>
      </c>
      <c r="V2379" t="s">
        <v>207</v>
      </c>
      <c r="W2379" t="s">
        <v>207</v>
      </c>
      <c r="X2379">
        <v>6.77</v>
      </c>
      <c r="Y2379" t="s">
        <v>207</v>
      </c>
      <c r="Z2379" t="s">
        <v>207</v>
      </c>
      <c r="AA2379" t="s">
        <v>207</v>
      </c>
      <c r="AB2379" t="s">
        <v>207</v>
      </c>
      <c r="AC2379" t="s">
        <v>207</v>
      </c>
      <c r="AD2379" t="s">
        <v>207</v>
      </c>
      <c r="AE2379" t="s">
        <v>207</v>
      </c>
      <c r="AG2379">
        <v>-1.1000000000000001</v>
      </c>
      <c r="AH2379">
        <v>-0.3</v>
      </c>
      <c r="AI2379" t="s">
        <v>207</v>
      </c>
      <c r="AJ2379" t="s">
        <v>207</v>
      </c>
      <c r="AL2379" t="s">
        <v>207</v>
      </c>
      <c r="AQ2379" t="s">
        <v>207</v>
      </c>
      <c r="AR2379" t="s">
        <v>207</v>
      </c>
      <c r="AS2379">
        <v>0.28000000000000003</v>
      </c>
      <c r="AT2379">
        <v>4.93</v>
      </c>
      <c r="AU2379">
        <v>4.4695182320000004</v>
      </c>
      <c r="AV2379" t="s">
        <v>207</v>
      </c>
      <c r="AX2379">
        <f t="shared" si="329"/>
        <v>7.6145020820574496</v>
      </c>
      <c r="AZ2379" s="7" t="s">
        <v>85</v>
      </c>
      <c r="BA2379">
        <f t="shared" si="330"/>
        <v>40.6</v>
      </c>
      <c r="BB2379">
        <f t="shared" si="331"/>
        <v>3.1449838500574492</v>
      </c>
      <c r="BC2379">
        <f t="shared" si="332"/>
        <v>39</v>
      </c>
      <c r="BD2379">
        <f t="shared" si="333"/>
        <v>1821</v>
      </c>
      <c r="BE2379">
        <f t="shared" si="334"/>
        <v>0.3</v>
      </c>
      <c r="BF2379">
        <f t="shared" si="335"/>
        <v>4.93</v>
      </c>
      <c r="BG2379">
        <f t="shared" si="336"/>
        <v>0.28000000000000003</v>
      </c>
    </row>
    <row r="2380" spans="1:59" x14ac:dyDescent="0.25">
      <c r="A2380">
        <v>1345</v>
      </c>
      <c r="H2380" t="s">
        <v>207</v>
      </c>
      <c r="I2380" t="s">
        <v>268</v>
      </c>
      <c r="M2380" t="s">
        <v>270</v>
      </c>
      <c r="Q2380" t="s">
        <v>207</v>
      </c>
      <c r="R2380">
        <v>40.4</v>
      </c>
      <c r="S2380">
        <v>38.14</v>
      </c>
      <c r="T2380">
        <v>390</v>
      </c>
      <c r="U2380">
        <v>920</v>
      </c>
      <c r="V2380" t="s">
        <v>207</v>
      </c>
      <c r="W2380" t="s">
        <v>207</v>
      </c>
      <c r="X2380">
        <v>5.94</v>
      </c>
      <c r="Y2380" t="s">
        <v>207</v>
      </c>
      <c r="Z2380" t="s">
        <v>207</v>
      </c>
      <c r="AA2380" t="s">
        <v>207</v>
      </c>
      <c r="AB2380" t="s">
        <v>207</v>
      </c>
      <c r="AC2380" t="s">
        <v>207</v>
      </c>
      <c r="AD2380" t="s">
        <v>207</v>
      </c>
      <c r="AE2380" t="s">
        <v>207</v>
      </c>
      <c r="AG2380">
        <v>-1.1000000000000001</v>
      </c>
      <c r="AH2380">
        <v>-0.3</v>
      </c>
      <c r="AI2380" t="s">
        <v>207</v>
      </c>
      <c r="AJ2380" t="s">
        <v>207</v>
      </c>
      <c r="AL2380" t="s">
        <v>207</v>
      </c>
      <c r="AQ2380" t="s">
        <v>207</v>
      </c>
      <c r="AR2380" t="s">
        <v>207</v>
      </c>
      <c r="AS2380">
        <v>0.31</v>
      </c>
      <c r="AT2380">
        <v>6.11</v>
      </c>
      <c r="AU2380">
        <v>3.725957873</v>
      </c>
      <c r="AV2380" t="s">
        <v>207</v>
      </c>
      <c r="AX2380">
        <f t="shared" si="329"/>
        <v>6.6748542215546527</v>
      </c>
      <c r="AZ2380" s="7" t="s">
        <v>85</v>
      </c>
      <c r="BA2380">
        <f t="shared" si="330"/>
        <v>38.14</v>
      </c>
      <c r="BB2380">
        <f t="shared" si="331"/>
        <v>2.9488963485546527</v>
      </c>
      <c r="BC2380">
        <f t="shared" si="332"/>
        <v>39</v>
      </c>
      <c r="BD2380">
        <f t="shared" si="333"/>
        <v>920</v>
      </c>
      <c r="BE2380">
        <f t="shared" si="334"/>
        <v>0.3</v>
      </c>
      <c r="BF2380">
        <f t="shared" si="335"/>
        <v>6.11</v>
      </c>
      <c r="BG2380">
        <f t="shared" si="336"/>
        <v>0.31</v>
      </c>
    </row>
    <row r="2381" spans="1:59" x14ac:dyDescent="0.25">
      <c r="A2381">
        <v>1346</v>
      </c>
      <c r="H2381" t="s">
        <v>207</v>
      </c>
      <c r="I2381" t="s">
        <v>268</v>
      </c>
      <c r="M2381" t="s">
        <v>270</v>
      </c>
      <c r="Q2381" t="s">
        <v>207</v>
      </c>
      <c r="R2381">
        <v>31.7</v>
      </c>
      <c r="S2381">
        <v>34.619999999999997</v>
      </c>
      <c r="T2381">
        <v>390</v>
      </c>
      <c r="U2381">
        <v>1656</v>
      </c>
      <c r="V2381" t="s">
        <v>207</v>
      </c>
      <c r="W2381" t="s">
        <v>207</v>
      </c>
      <c r="X2381">
        <v>4.38</v>
      </c>
      <c r="Y2381" t="s">
        <v>207</v>
      </c>
      <c r="Z2381" t="s">
        <v>207</v>
      </c>
      <c r="AA2381" t="s">
        <v>207</v>
      </c>
      <c r="AB2381" t="s">
        <v>207</v>
      </c>
      <c r="AC2381" t="s">
        <v>207</v>
      </c>
      <c r="AD2381" t="s">
        <v>207</v>
      </c>
      <c r="AE2381" t="s">
        <v>207</v>
      </c>
      <c r="AG2381">
        <v>-0.85</v>
      </c>
      <c r="AH2381">
        <v>-0.3</v>
      </c>
      <c r="AI2381" t="s">
        <v>207</v>
      </c>
      <c r="AJ2381" t="s">
        <v>207</v>
      </c>
      <c r="AL2381" t="s">
        <v>207</v>
      </c>
      <c r="AQ2381" t="s">
        <v>207</v>
      </c>
      <c r="AR2381" t="s">
        <v>207</v>
      </c>
      <c r="AS2381">
        <v>0.32</v>
      </c>
      <c r="AT2381">
        <v>11.42</v>
      </c>
      <c r="AU2381">
        <v>2.682458703</v>
      </c>
      <c r="AV2381" t="s">
        <v>207</v>
      </c>
      <c r="AX2381">
        <f t="shared" si="329"/>
        <v>5.5054784913456336</v>
      </c>
      <c r="AZ2381" s="7" t="s">
        <v>85</v>
      </c>
      <c r="BA2381">
        <f t="shared" si="330"/>
        <v>34.619999999999997</v>
      </c>
      <c r="BB2381">
        <f t="shared" si="331"/>
        <v>2.8230197883456336</v>
      </c>
      <c r="BC2381">
        <f t="shared" si="332"/>
        <v>39</v>
      </c>
      <c r="BD2381">
        <f t="shared" si="333"/>
        <v>1656</v>
      </c>
      <c r="BE2381">
        <f t="shared" si="334"/>
        <v>0.3</v>
      </c>
      <c r="BF2381">
        <f t="shared" si="335"/>
        <v>11.42</v>
      </c>
      <c r="BG2381">
        <f t="shared" si="336"/>
        <v>0.32</v>
      </c>
    </row>
    <row r="2382" spans="1:59" x14ac:dyDescent="0.25">
      <c r="A2382">
        <v>1347</v>
      </c>
      <c r="H2382" t="s">
        <v>207</v>
      </c>
      <c r="I2382" t="s">
        <v>268</v>
      </c>
      <c r="M2382" t="s">
        <v>270</v>
      </c>
      <c r="Q2382" t="s">
        <v>207</v>
      </c>
      <c r="R2382">
        <v>31.3</v>
      </c>
      <c r="S2382">
        <v>31.87</v>
      </c>
      <c r="T2382">
        <v>390</v>
      </c>
      <c r="U2382">
        <v>1045</v>
      </c>
      <c r="V2382" t="s">
        <v>207</v>
      </c>
      <c r="W2382" t="s">
        <v>207</v>
      </c>
      <c r="X2382">
        <v>3.92</v>
      </c>
      <c r="Y2382" t="s">
        <v>207</v>
      </c>
      <c r="Z2382" t="s">
        <v>207</v>
      </c>
      <c r="AA2382" t="s">
        <v>207</v>
      </c>
      <c r="AB2382" t="s">
        <v>207</v>
      </c>
      <c r="AC2382" t="s">
        <v>207</v>
      </c>
      <c r="AD2382" t="s">
        <v>207</v>
      </c>
      <c r="AE2382" t="s">
        <v>207</v>
      </c>
      <c r="AG2382">
        <v>-0.9</v>
      </c>
      <c r="AH2382">
        <v>-0.4</v>
      </c>
      <c r="AI2382" t="s">
        <v>207</v>
      </c>
      <c r="AJ2382" t="s">
        <v>207</v>
      </c>
      <c r="AL2382" t="s">
        <v>207</v>
      </c>
      <c r="AQ2382" t="s">
        <v>207</v>
      </c>
      <c r="AR2382" t="s">
        <v>207</v>
      </c>
      <c r="AS2382">
        <v>0.54</v>
      </c>
      <c r="AT2382">
        <v>12.28</v>
      </c>
      <c r="AU2382">
        <v>1.8945176880000001</v>
      </c>
      <c r="AV2382" t="s">
        <v>207</v>
      </c>
      <c r="AX2382">
        <f t="shared" si="329"/>
        <v>4.7198027169011585</v>
      </c>
      <c r="AZ2382" s="7" t="s">
        <v>85</v>
      </c>
      <c r="BA2382">
        <f t="shared" si="330"/>
        <v>31.87</v>
      </c>
      <c r="BB2382">
        <f t="shared" si="331"/>
        <v>2.8252850289011584</v>
      </c>
      <c r="BC2382">
        <f t="shared" si="332"/>
        <v>39</v>
      </c>
      <c r="BD2382">
        <f t="shared" si="333"/>
        <v>1045</v>
      </c>
      <c r="BE2382">
        <f t="shared" si="334"/>
        <v>0.4</v>
      </c>
      <c r="BF2382">
        <f t="shared" si="335"/>
        <v>12.28</v>
      </c>
      <c r="BG2382">
        <f t="shared" si="336"/>
        <v>0.54</v>
      </c>
    </row>
    <row r="2383" spans="1:59" x14ac:dyDescent="0.25">
      <c r="A2383">
        <v>1348</v>
      </c>
      <c r="H2383" t="s">
        <v>207</v>
      </c>
      <c r="I2383" t="s">
        <v>268</v>
      </c>
      <c r="M2383" t="s">
        <v>270</v>
      </c>
      <c r="Q2383" t="s">
        <v>207</v>
      </c>
      <c r="R2383">
        <v>31.3</v>
      </c>
      <c r="S2383">
        <v>31.76</v>
      </c>
      <c r="T2383">
        <v>390</v>
      </c>
      <c r="U2383">
        <v>1048</v>
      </c>
      <c r="V2383" t="s">
        <v>207</v>
      </c>
      <c r="W2383" t="s">
        <v>207</v>
      </c>
      <c r="X2383">
        <v>3.98</v>
      </c>
      <c r="Y2383" t="s">
        <v>207</v>
      </c>
      <c r="Z2383" t="s">
        <v>207</v>
      </c>
      <c r="AA2383" t="s">
        <v>207</v>
      </c>
      <c r="AB2383" t="s">
        <v>207</v>
      </c>
      <c r="AC2383" t="s">
        <v>207</v>
      </c>
      <c r="AD2383" t="s">
        <v>207</v>
      </c>
      <c r="AE2383" t="s">
        <v>207</v>
      </c>
      <c r="AG2383">
        <v>-0.9</v>
      </c>
      <c r="AH2383">
        <v>-0.45</v>
      </c>
      <c r="AI2383" t="s">
        <v>207</v>
      </c>
      <c r="AJ2383" t="s">
        <v>207</v>
      </c>
      <c r="AL2383" t="s">
        <v>207</v>
      </c>
      <c r="AQ2383" t="s">
        <v>207</v>
      </c>
      <c r="AR2383" t="s">
        <v>207</v>
      </c>
      <c r="AS2383">
        <v>0.57999999999999996</v>
      </c>
      <c r="AT2383">
        <v>9.76</v>
      </c>
      <c r="AU2383">
        <v>1.8751542590000001</v>
      </c>
      <c r="AV2383" t="s">
        <v>207</v>
      </c>
      <c r="AX2383">
        <f t="shared" si="329"/>
        <v>4.6905153805540545</v>
      </c>
      <c r="AZ2383" s="7" t="s">
        <v>85</v>
      </c>
      <c r="BA2383">
        <f t="shared" si="330"/>
        <v>31.76</v>
      </c>
      <c r="BB2383">
        <f t="shared" si="331"/>
        <v>2.8153611215540542</v>
      </c>
      <c r="BC2383">
        <f t="shared" si="332"/>
        <v>39</v>
      </c>
      <c r="BD2383">
        <f t="shared" si="333"/>
        <v>1048</v>
      </c>
      <c r="BE2383">
        <f t="shared" si="334"/>
        <v>0.45</v>
      </c>
      <c r="BF2383">
        <f t="shared" si="335"/>
        <v>9.76</v>
      </c>
      <c r="BG2383">
        <f t="shared" si="336"/>
        <v>0.57999999999999996</v>
      </c>
    </row>
    <row r="2384" spans="1:59" x14ac:dyDescent="0.25">
      <c r="A2384">
        <v>1349</v>
      </c>
      <c r="H2384" t="s">
        <v>207</v>
      </c>
      <c r="I2384" t="s">
        <v>268</v>
      </c>
      <c r="M2384" t="s">
        <v>270</v>
      </c>
      <c r="Q2384" t="s">
        <v>207</v>
      </c>
      <c r="R2384">
        <v>37.200000000000003</v>
      </c>
      <c r="S2384">
        <v>36.340000000000003</v>
      </c>
      <c r="T2384">
        <v>390</v>
      </c>
      <c r="U2384">
        <v>1380</v>
      </c>
      <c r="V2384" t="s">
        <v>207</v>
      </c>
      <c r="W2384" t="s">
        <v>207</v>
      </c>
      <c r="X2384">
        <v>6.66</v>
      </c>
      <c r="Y2384" t="s">
        <v>207</v>
      </c>
      <c r="Z2384" t="s">
        <v>207</v>
      </c>
      <c r="AA2384" t="s">
        <v>207</v>
      </c>
      <c r="AB2384" t="s">
        <v>207</v>
      </c>
      <c r="AC2384" t="s">
        <v>207</v>
      </c>
      <c r="AD2384" t="s">
        <v>207</v>
      </c>
      <c r="AE2384" t="s">
        <v>207</v>
      </c>
      <c r="AG2384">
        <v>-1.1499999999999999</v>
      </c>
      <c r="AH2384">
        <v>-0.45</v>
      </c>
      <c r="AI2384" t="s">
        <v>207</v>
      </c>
      <c r="AJ2384" t="s">
        <v>207</v>
      </c>
      <c r="AL2384" t="s">
        <v>207</v>
      </c>
      <c r="AQ2384" t="s">
        <v>207</v>
      </c>
      <c r="AR2384" t="s">
        <v>207</v>
      </c>
      <c r="AS2384">
        <v>0.67</v>
      </c>
      <c r="AT2384">
        <v>8.61</v>
      </c>
      <c r="AU2384">
        <v>2.971329017</v>
      </c>
      <c r="AV2384" t="s">
        <v>207</v>
      </c>
      <c r="AX2384">
        <f t="shared" si="329"/>
        <v>6.0525273102829136</v>
      </c>
      <c r="AZ2384" s="7" t="s">
        <v>85</v>
      </c>
      <c r="BA2384">
        <f t="shared" si="330"/>
        <v>36.340000000000003</v>
      </c>
      <c r="BB2384">
        <f t="shared" si="331"/>
        <v>3.0811982932829136</v>
      </c>
      <c r="BC2384">
        <f t="shared" si="332"/>
        <v>39</v>
      </c>
      <c r="BD2384">
        <f t="shared" si="333"/>
        <v>1380</v>
      </c>
      <c r="BE2384">
        <f t="shared" si="334"/>
        <v>0.45</v>
      </c>
      <c r="BF2384">
        <f t="shared" si="335"/>
        <v>8.61</v>
      </c>
      <c r="BG2384">
        <f t="shared" si="336"/>
        <v>0.67</v>
      </c>
    </row>
    <row r="2385" spans="1:59" x14ac:dyDescent="0.25">
      <c r="A2385">
        <v>1350</v>
      </c>
      <c r="H2385" t="s">
        <v>207</v>
      </c>
      <c r="I2385" t="s">
        <v>268</v>
      </c>
      <c r="M2385" t="s">
        <v>270</v>
      </c>
      <c r="Q2385" t="s">
        <v>207</v>
      </c>
      <c r="R2385">
        <v>37.9</v>
      </c>
      <c r="S2385">
        <v>37.130000000000003</v>
      </c>
      <c r="T2385">
        <v>390</v>
      </c>
      <c r="U2385">
        <v>1596</v>
      </c>
      <c r="V2385" t="s">
        <v>207</v>
      </c>
      <c r="W2385" t="s">
        <v>207</v>
      </c>
      <c r="X2385">
        <v>7.49</v>
      </c>
      <c r="Y2385" t="s">
        <v>207</v>
      </c>
      <c r="Z2385" t="s">
        <v>207</v>
      </c>
      <c r="AA2385" t="s">
        <v>207</v>
      </c>
      <c r="AB2385" t="s">
        <v>207</v>
      </c>
      <c r="AC2385" t="s">
        <v>207</v>
      </c>
      <c r="AD2385" t="s">
        <v>207</v>
      </c>
      <c r="AE2385" t="s">
        <v>207</v>
      </c>
      <c r="AG2385">
        <v>-1.2</v>
      </c>
      <c r="AH2385">
        <v>-0.3</v>
      </c>
      <c r="AI2385" t="s">
        <v>207</v>
      </c>
      <c r="AJ2385" t="s">
        <v>207</v>
      </c>
      <c r="AL2385" t="s">
        <v>207</v>
      </c>
      <c r="AQ2385" t="s">
        <v>207</v>
      </c>
      <c r="AR2385" t="s">
        <v>207</v>
      </c>
      <c r="AS2385">
        <v>0.75</v>
      </c>
      <c r="AT2385">
        <v>9.67</v>
      </c>
      <c r="AU2385">
        <v>3.198934012</v>
      </c>
      <c r="AV2385" t="s">
        <v>207</v>
      </c>
      <c r="AX2385">
        <f t="shared" si="329"/>
        <v>6.3191752375046297</v>
      </c>
      <c r="AZ2385" s="7" t="s">
        <v>85</v>
      </c>
      <c r="BA2385">
        <f t="shared" si="330"/>
        <v>37.130000000000003</v>
      </c>
      <c r="BB2385">
        <f t="shared" si="331"/>
        <v>3.1202412255046297</v>
      </c>
      <c r="BC2385">
        <f t="shared" si="332"/>
        <v>39</v>
      </c>
      <c r="BD2385">
        <f t="shared" si="333"/>
        <v>1596</v>
      </c>
      <c r="BE2385">
        <f t="shared" si="334"/>
        <v>0.3</v>
      </c>
      <c r="BF2385">
        <f t="shared" si="335"/>
        <v>9.67</v>
      </c>
      <c r="BG2385">
        <f t="shared" si="336"/>
        <v>0.75</v>
      </c>
    </row>
    <row r="2386" spans="1:59" x14ac:dyDescent="0.25">
      <c r="A2386">
        <v>1351</v>
      </c>
      <c r="H2386" t="s">
        <v>207</v>
      </c>
      <c r="I2386" t="s">
        <v>268</v>
      </c>
      <c r="M2386" t="s">
        <v>270</v>
      </c>
      <c r="Q2386" t="s">
        <v>207</v>
      </c>
      <c r="R2386">
        <v>30.6</v>
      </c>
      <c r="S2386">
        <v>30.7</v>
      </c>
      <c r="T2386">
        <v>390</v>
      </c>
      <c r="U2386">
        <v>128</v>
      </c>
      <c r="V2386" t="s">
        <v>207</v>
      </c>
      <c r="W2386" t="s">
        <v>207</v>
      </c>
      <c r="X2386">
        <v>0.45</v>
      </c>
      <c r="Y2386" t="s">
        <v>207</v>
      </c>
      <c r="Z2386" t="s">
        <v>207</v>
      </c>
      <c r="AA2386" t="s">
        <v>207</v>
      </c>
      <c r="AB2386" t="s">
        <v>207</v>
      </c>
      <c r="AC2386" t="s">
        <v>207</v>
      </c>
      <c r="AD2386" t="s">
        <v>207</v>
      </c>
      <c r="AE2386" t="s">
        <v>207</v>
      </c>
      <c r="AG2386">
        <v>-1.9</v>
      </c>
      <c r="AH2386">
        <v>-1.05</v>
      </c>
      <c r="AI2386" t="s">
        <v>207</v>
      </c>
      <c r="AJ2386" t="s">
        <v>207</v>
      </c>
      <c r="AL2386" t="s">
        <v>207</v>
      </c>
      <c r="AQ2386" t="s">
        <v>207</v>
      </c>
      <c r="AR2386" t="s">
        <v>207</v>
      </c>
      <c r="AS2386">
        <v>0.03</v>
      </c>
      <c r="AT2386">
        <v>2.6</v>
      </c>
      <c r="AU2386">
        <v>1.660240986</v>
      </c>
      <c r="AV2386" t="s">
        <v>207</v>
      </c>
      <c r="AX2386">
        <f t="shared" si="329"/>
        <v>4.4162844220284407</v>
      </c>
      <c r="AZ2386" s="7" t="s">
        <v>85</v>
      </c>
      <c r="BA2386">
        <f t="shared" si="330"/>
        <v>30.7</v>
      </c>
      <c r="BB2386">
        <f t="shared" si="331"/>
        <v>2.7560434360284409</v>
      </c>
      <c r="BC2386">
        <f t="shared" si="332"/>
        <v>39</v>
      </c>
      <c r="BD2386">
        <f t="shared" si="333"/>
        <v>128</v>
      </c>
      <c r="BE2386">
        <f t="shared" si="334"/>
        <v>1.05</v>
      </c>
      <c r="BF2386">
        <f t="shared" si="335"/>
        <v>2.6</v>
      </c>
      <c r="BG2386">
        <f t="shared" si="336"/>
        <v>0.03</v>
      </c>
    </row>
    <row r="2387" spans="1:59" x14ac:dyDescent="0.25">
      <c r="A2387">
        <v>1352</v>
      </c>
      <c r="H2387" t="s">
        <v>207</v>
      </c>
      <c r="I2387" t="s">
        <v>268</v>
      </c>
      <c r="M2387" t="s">
        <v>270</v>
      </c>
      <c r="Q2387" t="s">
        <v>207</v>
      </c>
      <c r="R2387">
        <v>30.7</v>
      </c>
      <c r="S2387">
        <v>31.01</v>
      </c>
      <c r="T2387">
        <v>390</v>
      </c>
      <c r="U2387">
        <v>198</v>
      </c>
      <c r="V2387" t="s">
        <v>207</v>
      </c>
      <c r="W2387" t="s">
        <v>207</v>
      </c>
      <c r="X2387">
        <v>0.52</v>
      </c>
      <c r="Y2387" t="s">
        <v>207</v>
      </c>
      <c r="Z2387" t="s">
        <v>207</v>
      </c>
      <c r="AA2387" t="s">
        <v>207</v>
      </c>
      <c r="AB2387" t="s">
        <v>207</v>
      </c>
      <c r="AC2387" t="s">
        <v>207</v>
      </c>
      <c r="AD2387" t="s">
        <v>207</v>
      </c>
      <c r="AE2387" t="s">
        <v>207</v>
      </c>
      <c r="AG2387">
        <v>-1.55</v>
      </c>
      <c r="AH2387">
        <v>-1.2</v>
      </c>
      <c r="AI2387" t="s">
        <v>207</v>
      </c>
      <c r="AJ2387" t="s">
        <v>207</v>
      </c>
      <c r="AL2387" t="s">
        <v>207</v>
      </c>
      <c r="AQ2387" t="s">
        <v>207</v>
      </c>
      <c r="AR2387" t="s">
        <v>207</v>
      </c>
      <c r="AS2387">
        <v>0.03</v>
      </c>
      <c r="AT2387">
        <v>1.69</v>
      </c>
      <c r="AU2387">
        <v>1.749150175</v>
      </c>
      <c r="AV2387" t="s">
        <v>207</v>
      </c>
      <c r="AX2387">
        <f t="shared" si="329"/>
        <v>4.4950033721938851</v>
      </c>
      <c r="AZ2387" s="7" t="s">
        <v>85</v>
      </c>
      <c r="BA2387">
        <f t="shared" si="330"/>
        <v>31.01</v>
      </c>
      <c r="BB2387">
        <f t="shared" si="331"/>
        <v>2.7458531971938851</v>
      </c>
      <c r="BC2387">
        <f t="shared" si="332"/>
        <v>39</v>
      </c>
      <c r="BD2387">
        <f t="shared" si="333"/>
        <v>198</v>
      </c>
      <c r="BE2387">
        <f t="shared" si="334"/>
        <v>1.2</v>
      </c>
      <c r="BF2387">
        <f t="shared" si="335"/>
        <v>1.69</v>
      </c>
      <c r="BG2387">
        <f t="shared" si="336"/>
        <v>0.03</v>
      </c>
    </row>
    <row r="2388" spans="1:59" x14ac:dyDescent="0.25">
      <c r="A2388">
        <v>1353</v>
      </c>
      <c r="H2388" t="s">
        <v>207</v>
      </c>
      <c r="I2388" t="s">
        <v>268</v>
      </c>
      <c r="M2388" t="s">
        <v>270</v>
      </c>
      <c r="Q2388" t="s">
        <v>207</v>
      </c>
      <c r="R2388">
        <v>34.9</v>
      </c>
      <c r="S2388">
        <v>36.53</v>
      </c>
      <c r="T2388">
        <v>390</v>
      </c>
      <c r="U2388">
        <v>793</v>
      </c>
      <c r="V2388" t="s">
        <v>207</v>
      </c>
      <c r="W2388" t="s">
        <v>207</v>
      </c>
      <c r="X2388">
        <v>1.88</v>
      </c>
      <c r="Y2388" t="s">
        <v>207</v>
      </c>
      <c r="Z2388" t="s">
        <v>207</v>
      </c>
      <c r="AA2388" t="s">
        <v>207</v>
      </c>
      <c r="AB2388" t="s">
        <v>207</v>
      </c>
      <c r="AC2388" t="s">
        <v>207</v>
      </c>
      <c r="AD2388" t="s">
        <v>207</v>
      </c>
      <c r="AE2388" t="s">
        <v>207</v>
      </c>
      <c r="AG2388">
        <v>-1.7</v>
      </c>
      <c r="AH2388">
        <v>-1.2</v>
      </c>
      <c r="AI2388" t="s">
        <v>207</v>
      </c>
      <c r="AJ2388" t="s">
        <v>207</v>
      </c>
      <c r="AL2388" t="s">
        <v>207</v>
      </c>
      <c r="AQ2388" t="s">
        <v>207</v>
      </c>
      <c r="AR2388" t="s">
        <v>207</v>
      </c>
      <c r="AS2388">
        <v>7.0000000000000007E-2</v>
      </c>
      <c r="AT2388">
        <v>2</v>
      </c>
      <c r="AU2388">
        <v>3.3147753770000001</v>
      </c>
      <c r="AV2388" t="s">
        <v>207</v>
      </c>
      <c r="AX2388">
        <f t="shared" si="329"/>
        <v>6.1157507748588085</v>
      </c>
      <c r="AZ2388" s="7" t="s">
        <v>85</v>
      </c>
      <c r="BA2388">
        <f t="shared" si="330"/>
        <v>36.53</v>
      </c>
      <c r="BB2388">
        <f t="shared" si="331"/>
        <v>2.8009753978588083</v>
      </c>
      <c r="BC2388">
        <f t="shared" si="332"/>
        <v>39</v>
      </c>
      <c r="BD2388">
        <f t="shared" si="333"/>
        <v>793</v>
      </c>
      <c r="BE2388">
        <f t="shared" si="334"/>
        <v>1.2</v>
      </c>
      <c r="BF2388">
        <f t="shared" si="335"/>
        <v>2</v>
      </c>
      <c r="BG2388">
        <f t="shared" si="336"/>
        <v>7.0000000000000007E-2</v>
      </c>
    </row>
    <row r="2389" spans="1:59" x14ac:dyDescent="0.25">
      <c r="A2389">
        <v>1354</v>
      </c>
      <c r="H2389" t="s">
        <v>207</v>
      </c>
      <c r="I2389" t="s">
        <v>268</v>
      </c>
      <c r="M2389" t="s">
        <v>270</v>
      </c>
      <c r="Q2389" t="s">
        <v>207</v>
      </c>
      <c r="R2389">
        <v>34.799999999999997</v>
      </c>
      <c r="S2389">
        <v>36.369999999999997</v>
      </c>
      <c r="T2389">
        <v>390</v>
      </c>
      <c r="U2389">
        <v>816</v>
      </c>
      <c r="V2389" t="s">
        <v>207</v>
      </c>
      <c r="W2389" t="s">
        <v>207</v>
      </c>
      <c r="X2389">
        <v>2.02</v>
      </c>
      <c r="Y2389" t="s">
        <v>207</v>
      </c>
      <c r="Z2389" t="s">
        <v>207</v>
      </c>
      <c r="AA2389" t="s">
        <v>207</v>
      </c>
      <c r="AB2389" t="s">
        <v>207</v>
      </c>
      <c r="AC2389" t="s">
        <v>207</v>
      </c>
      <c r="AD2389" t="s">
        <v>207</v>
      </c>
      <c r="AE2389" t="s">
        <v>207</v>
      </c>
      <c r="AG2389">
        <v>-2</v>
      </c>
      <c r="AH2389">
        <v>-1.05</v>
      </c>
      <c r="AI2389" t="s">
        <v>207</v>
      </c>
      <c r="AJ2389" t="s">
        <v>207</v>
      </c>
      <c r="AL2389" t="s">
        <v>207</v>
      </c>
      <c r="AQ2389" t="s">
        <v>207</v>
      </c>
      <c r="AR2389" t="s">
        <v>207</v>
      </c>
      <c r="AS2389">
        <v>0.08</v>
      </c>
      <c r="AT2389">
        <v>3.25</v>
      </c>
      <c r="AU2389">
        <v>3.2513087519999999</v>
      </c>
      <c r="AV2389" t="s">
        <v>207</v>
      </c>
      <c r="AX2389">
        <f t="shared" si="329"/>
        <v>6.0624721517089233</v>
      </c>
      <c r="AZ2389" s="7" t="s">
        <v>85</v>
      </c>
      <c r="BA2389">
        <f t="shared" si="330"/>
        <v>36.369999999999997</v>
      </c>
      <c r="BB2389">
        <f t="shared" si="331"/>
        <v>2.8111633997089234</v>
      </c>
      <c r="BC2389">
        <f t="shared" si="332"/>
        <v>39</v>
      </c>
      <c r="BD2389">
        <f t="shared" si="333"/>
        <v>816</v>
      </c>
      <c r="BE2389">
        <f t="shared" si="334"/>
        <v>1.05</v>
      </c>
      <c r="BF2389">
        <f t="shared" si="335"/>
        <v>3.25</v>
      </c>
      <c r="BG2389">
        <f t="shared" si="336"/>
        <v>0.08</v>
      </c>
    </row>
    <row r="2390" spans="1:59" x14ac:dyDescent="0.25">
      <c r="A2390">
        <v>1355</v>
      </c>
      <c r="H2390" t="s">
        <v>207</v>
      </c>
      <c r="I2390" t="s">
        <v>268</v>
      </c>
      <c r="M2390" t="s">
        <v>270</v>
      </c>
      <c r="Q2390" t="s">
        <v>207</v>
      </c>
      <c r="R2390">
        <v>36.799999999999997</v>
      </c>
      <c r="S2390">
        <v>39.21</v>
      </c>
      <c r="T2390">
        <v>390</v>
      </c>
      <c r="U2390">
        <v>1189</v>
      </c>
      <c r="V2390" t="s">
        <v>207</v>
      </c>
      <c r="W2390" t="s">
        <v>207</v>
      </c>
      <c r="X2390">
        <v>2.85</v>
      </c>
      <c r="Y2390" t="s">
        <v>207</v>
      </c>
      <c r="Z2390" t="s">
        <v>207</v>
      </c>
      <c r="AA2390" t="s">
        <v>207</v>
      </c>
      <c r="AB2390" t="s">
        <v>207</v>
      </c>
      <c r="AC2390" t="s">
        <v>207</v>
      </c>
      <c r="AD2390" t="s">
        <v>207</v>
      </c>
      <c r="AE2390" t="s">
        <v>207</v>
      </c>
      <c r="AG2390">
        <v>-2.5</v>
      </c>
      <c r="AH2390">
        <v>-0.8</v>
      </c>
      <c r="AI2390" t="s">
        <v>207</v>
      </c>
      <c r="AJ2390" t="s">
        <v>207</v>
      </c>
      <c r="AL2390" t="s">
        <v>207</v>
      </c>
      <c r="AQ2390" t="s">
        <v>207</v>
      </c>
      <c r="AR2390" t="s">
        <v>207</v>
      </c>
      <c r="AS2390">
        <v>0.08</v>
      </c>
      <c r="AT2390">
        <v>5.07</v>
      </c>
      <c r="AU2390">
        <v>4.3131279539999996</v>
      </c>
      <c r="AV2390" t="s">
        <v>207</v>
      </c>
      <c r="AX2390">
        <f t="shared" si="329"/>
        <v>7.0704394643336821</v>
      </c>
      <c r="AZ2390" s="7" t="s">
        <v>85</v>
      </c>
      <c r="BA2390">
        <f t="shared" si="330"/>
        <v>39.21</v>
      </c>
      <c r="BB2390">
        <f t="shared" si="331"/>
        <v>2.7573115103336825</v>
      </c>
      <c r="BC2390">
        <f t="shared" si="332"/>
        <v>39</v>
      </c>
      <c r="BD2390">
        <f t="shared" si="333"/>
        <v>1189</v>
      </c>
      <c r="BE2390">
        <f t="shared" si="334"/>
        <v>0.8</v>
      </c>
      <c r="BF2390">
        <f t="shared" si="335"/>
        <v>5.07</v>
      </c>
      <c r="BG2390">
        <f t="shared" si="336"/>
        <v>0.08</v>
      </c>
    </row>
    <row r="2391" spans="1:59" x14ac:dyDescent="0.25">
      <c r="A2391">
        <v>1356</v>
      </c>
      <c r="H2391" t="s">
        <v>207</v>
      </c>
      <c r="I2391" t="s">
        <v>268</v>
      </c>
      <c r="M2391" t="s">
        <v>270</v>
      </c>
      <c r="Q2391" t="s">
        <v>207</v>
      </c>
      <c r="R2391">
        <v>37</v>
      </c>
      <c r="S2391">
        <v>38.619999999999997</v>
      </c>
      <c r="T2391">
        <v>390</v>
      </c>
      <c r="U2391">
        <v>1103</v>
      </c>
      <c r="V2391" t="s">
        <v>207</v>
      </c>
      <c r="W2391" t="s">
        <v>207</v>
      </c>
      <c r="X2391">
        <v>3.16</v>
      </c>
      <c r="Y2391" t="s">
        <v>207</v>
      </c>
      <c r="Z2391" t="s">
        <v>207</v>
      </c>
      <c r="AA2391" t="s">
        <v>207</v>
      </c>
      <c r="AB2391" t="s">
        <v>207</v>
      </c>
      <c r="AC2391" t="s">
        <v>207</v>
      </c>
      <c r="AD2391" t="s">
        <v>207</v>
      </c>
      <c r="AE2391" t="s">
        <v>207</v>
      </c>
      <c r="AG2391">
        <v>-2.2000000000000002</v>
      </c>
      <c r="AH2391">
        <v>-1.05</v>
      </c>
      <c r="AI2391" t="s">
        <v>207</v>
      </c>
      <c r="AJ2391" t="s">
        <v>207</v>
      </c>
      <c r="AL2391" t="s">
        <v>207</v>
      </c>
      <c r="AQ2391" t="s">
        <v>207</v>
      </c>
      <c r="AR2391" t="s">
        <v>207</v>
      </c>
      <c r="AS2391">
        <v>0.1</v>
      </c>
      <c r="AT2391">
        <v>3.8</v>
      </c>
      <c r="AU2391">
        <v>4.1216708349999998</v>
      </c>
      <c r="AV2391" t="s">
        <v>207</v>
      </c>
      <c r="AX2391">
        <f t="shared" si="329"/>
        <v>6.8498773879960497</v>
      </c>
      <c r="AZ2391" s="7" t="s">
        <v>85</v>
      </c>
      <c r="BA2391">
        <f t="shared" si="330"/>
        <v>38.619999999999997</v>
      </c>
      <c r="BB2391">
        <f t="shared" si="331"/>
        <v>2.72820655299605</v>
      </c>
      <c r="BC2391">
        <f t="shared" si="332"/>
        <v>39</v>
      </c>
      <c r="BD2391">
        <f t="shared" si="333"/>
        <v>1103</v>
      </c>
      <c r="BE2391">
        <f t="shared" si="334"/>
        <v>1.05</v>
      </c>
      <c r="BF2391">
        <f t="shared" si="335"/>
        <v>3.8</v>
      </c>
      <c r="BG2391">
        <f t="shared" si="336"/>
        <v>0.1</v>
      </c>
    </row>
    <row r="2392" spans="1:59" x14ac:dyDescent="0.25">
      <c r="A2392">
        <v>1357</v>
      </c>
      <c r="H2392" t="s">
        <v>207</v>
      </c>
      <c r="I2392" t="s">
        <v>268</v>
      </c>
      <c r="M2392" t="s">
        <v>270</v>
      </c>
      <c r="Q2392" t="s">
        <v>207</v>
      </c>
      <c r="R2392">
        <v>28.5</v>
      </c>
      <c r="S2392">
        <v>33.130000000000003</v>
      </c>
      <c r="T2392">
        <v>390</v>
      </c>
      <c r="U2392">
        <v>1461</v>
      </c>
      <c r="V2392" t="s">
        <v>207</v>
      </c>
      <c r="W2392" t="s">
        <v>207</v>
      </c>
      <c r="X2392">
        <v>2.0699999999999998</v>
      </c>
      <c r="Y2392" t="s">
        <v>207</v>
      </c>
      <c r="Z2392" t="s">
        <v>207</v>
      </c>
      <c r="AA2392" t="s">
        <v>207</v>
      </c>
      <c r="AB2392" t="s">
        <v>207</v>
      </c>
      <c r="AC2392" t="s">
        <v>207</v>
      </c>
      <c r="AD2392" t="s">
        <v>207</v>
      </c>
      <c r="AE2392" t="s">
        <v>207</v>
      </c>
      <c r="AG2392">
        <v>-2.7</v>
      </c>
      <c r="AH2392">
        <v>-1.2</v>
      </c>
      <c r="AI2392" t="s">
        <v>207</v>
      </c>
      <c r="AJ2392" t="s">
        <v>207</v>
      </c>
      <c r="AL2392" t="s">
        <v>207</v>
      </c>
      <c r="AQ2392" t="s">
        <v>207</v>
      </c>
      <c r="AR2392" t="s">
        <v>207</v>
      </c>
      <c r="AS2392">
        <v>0.11</v>
      </c>
      <c r="AT2392">
        <v>5.08</v>
      </c>
      <c r="AU2392">
        <v>2.5724403370000002</v>
      </c>
      <c r="AV2392" t="s">
        <v>207</v>
      </c>
      <c r="AX2392">
        <f t="shared" si="329"/>
        <v>5.0667775677116564</v>
      </c>
      <c r="AZ2392" s="7" t="s">
        <v>85</v>
      </c>
      <c r="BA2392">
        <f t="shared" si="330"/>
        <v>33.130000000000003</v>
      </c>
      <c r="BB2392">
        <f t="shared" si="331"/>
        <v>2.4943372307116563</v>
      </c>
      <c r="BC2392">
        <f t="shared" si="332"/>
        <v>39</v>
      </c>
      <c r="BD2392">
        <f t="shared" si="333"/>
        <v>1461</v>
      </c>
      <c r="BE2392">
        <f t="shared" si="334"/>
        <v>1.2</v>
      </c>
      <c r="BF2392">
        <f t="shared" si="335"/>
        <v>5.08</v>
      </c>
      <c r="BG2392">
        <f t="shared" si="336"/>
        <v>0.11</v>
      </c>
    </row>
    <row r="2393" spans="1:59" x14ac:dyDescent="0.25">
      <c r="A2393">
        <v>1358</v>
      </c>
      <c r="H2393" t="s">
        <v>207</v>
      </c>
      <c r="I2393" t="s">
        <v>268</v>
      </c>
      <c r="M2393" t="s">
        <v>270</v>
      </c>
      <c r="Q2393" t="s">
        <v>207</v>
      </c>
      <c r="R2393">
        <v>37</v>
      </c>
      <c r="S2393">
        <v>39.340000000000003</v>
      </c>
      <c r="T2393">
        <v>390</v>
      </c>
      <c r="U2393">
        <v>1346</v>
      </c>
      <c r="V2393" t="s">
        <v>207</v>
      </c>
      <c r="W2393" t="s">
        <v>207</v>
      </c>
      <c r="X2393">
        <v>3.59</v>
      </c>
      <c r="Y2393" t="s">
        <v>207</v>
      </c>
      <c r="Z2393" t="s">
        <v>207</v>
      </c>
      <c r="AA2393" t="s">
        <v>207</v>
      </c>
      <c r="AB2393" t="s">
        <v>207</v>
      </c>
      <c r="AC2393" t="s">
        <v>207</v>
      </c>
      <c r="AD2393" t="s">
        <v>207</v>
      </c>
      <c r="AE2393" t="s">
        <v>207</v>
      </c>
      <c r="AG2393">
        <v>-1.9</v>
      </c>
      <c r="AH2393">
        <v>-1.2</v>
      </c>
      <c r="AI2393" t="s">
        <v>207</v>
      </c>
      <c r="AJ2393" t="s">
        <v>207</v>
      </c>
      <c r="AL2393" t="s">
        <v>207</v>
      </c>
      <c r="AQ2393" t="s">
        <v>207</v>
      </c>
      <c r="AR2393" t="s">
        <v>207</v>
      </c>
      <c r="AS2393">
        <v>0.11</v>
      </c>
      <c r="AT2393">
        <v>3.26</v>
      </c>
      <c r="AU2393">
        <v>4.3727483429999996</v>
      </c>
      <c r="AV2393" t="s">
        <v>207</v>
      </c>
      <c r="AX2393">
        <f t="shared" si="329"/>
        <v>7.1198554291937546</v>
      </c>
      <c r="AZ2393" s="7" t="s">
        <v>85</v>
      </c>
      <c r="BA2393">
        <f t="shared" si="330"/>
        <v>39.340000000000003</v>
      </c>
      <c r="BB2393">
        <f t="shared" si="331"/>
        <v>2.747107086193755</v>
      </c>
      <c r="BC2393">
        <f t="shared" si="332"/>
        <v>39</v>
      </c>
      <c r="BD2393">
        <f t="shared" si="333"/>
        <v>1346</v>
      </c>
      <c r="BE2393">
        <f t="shared" si="334"/>
        <v>1.2</v>
      </c>
      <c r="BF2393">
        <f t="shared" si="335"/>
        <v>3.26</v>
      </c>
      <c r="BG2393">
        <f t="shared" si="336"/>
        <v>0.11</v>
      </c>
    </row>
    <row r="2394" spans="1:59" x14ac:dyDescent="0.25">
      <c r="A2394">
        <v>1359</v>
      </c>
      <c r="H2394" t="s">
        <v>207</v>
      </c>
      <c r="I2394" t="s">
        <v>268</v>
      </c>
      <c r="M2394" t="s">
        <v>270</v>
      </c>
      <c r="Q2394" t="s">
        <v>207</v>
      </c>
      <c r="R2394">
        <v>32.1</v>
      </c>
      <c r="S2394">
        <v>37.22</v>
      </c>
      <c r="T2394">
        <v>390</v>
      </c>
      <c r="U2394">
        <v>1854</v>
      </c>
      <c r="V2394" t="s">
        <v>207</v>
      </c>
      <c r="W2394" t="s">
        <v>207</v>
      </c>
      <c r="X2394">
        <v>3.22</v>
      </c>
      <c r="Y2394" t="s">
        <v>207</v>
      </c>
      <c r="Z2394" t="s">
        <v>207</v>
      </c>
      <c r="AA2394" t="s">
        <v>207</v>
      </c>
      <c r="AB2394" t="s">
        <v>207</v>
      </c>
      <c r="AC2394" t="s">
        <v>207</v>
      </c>
      <c r="AD2394" t="s">
        <v>207</v>
      </c>
      <c r="AE2394" t="s">
        <v>207</v>
      </c>
      <c r="AG2394">
        <v>-2.25</v>
      </c>
      <c r="AH2394">
        <v>-1.2</v>
      </c>
      <c r="AI2394" t="s">
        <v>207</v>
      </c>
      <c r="AJ2394" t="s">
        <v>207</v>
      </c>
      <c r="AL2394" t="s">
        <v>207</v>
      </c>
      <c r="AQ2394" t="s">
        <v>207</v>
      </c>
      <c r="AR2394" t="s">
        <v>207</v>
      </c>
      <c r="AS2394">
        <v>0.12</v>
      </c>
      <c r="AT2394">
        <v>5.91</v>
      </c>
      <c r="AU2394">
        <v>3.7600617129999998</v>
      </c>
      <c r="AV2394" t="s">
        <v>207</v>
      </c>
      <c r="AX2394">
        <f t="shared" si="329"/>
        <v>6.3501887502762218</v>
      </c>
      <c r="AZ2394" s="7" t="s">
        <v>85</v>
      </c>
      <c r="BA2394">
        <f t="shared" si="330"/>
        <v>37.22</v>
      </c>
      <c r="BB2394">
        <f t="shared" si="331"/>
        <v>2.590127037276222</v>
      </c>
      <c r="BC2394">
        <f t="shared" si="332"/>
        <v>39</v>
      </c>
      <c r="BD2394">
        <f t="shared" si="333"/>
        <v>1854</v>
      </c>
      <c r="BE2394">
        <f t="shared" si="334"/>
        <v>1.2</v>
      </c>
      <c r="BF2394">
        <f t="shared" si="335"/>
        <v>5.91</v>
      </c>
      <c r="BG2394">
        <f t="shared" si="336"/>
        <v>0.12</v>
      </c>
    </row>
    <row r="2395" spans="1:59" x14ac:dyDescent="0.25">
      <c r="A2395">
        <v>1360</v>
      </c>
      <c r="H2395" t="s">
        <v>207</v>
      </c>
      <c r="I2395" t="s">
        <v>268</v>
      </c>
      <c r="M2395" t="s">
        <v>270</v>
      </c>
      <c r="Q2395" t="s">
        <v>207</v>
      </c>
      <c r="R2395">
        <v>32.6</v>
      </c>
      <c r="S2395">
        <v>37.229999999999997</v>
      </c>
      <c r="T2395">
        <v>390</v>
      </c>
      <c r="U2395">
        <v>1800</v>
      </c>
      <c r="V2395" t="s">
        <v>207</v>
      </c>
      <c r="W2395" t="s">
        <v>207</v>
      </c>
      <c r="X2395">
        <v>3.46</v>
      </c>
      <c r="Y2395" t="s">
        <v>207</v>
      </c>
      <c r="Z2395" t="s">
        <v>207</v>
      </c>
      <c r="AA2395" t="s">
        <v>207</v>
      </c>
      <c r="AB2395" t="s">
        <v>207</v>
      </c>
      <c r="AC2395" t="s">
        <v>207</v>
      </c>
      <c r="AD2395" t="s">
        <v>207</v>
      </c>
      <c r="AE2395" t="s">
        <v>207</v>
      </c>
      <c r="AG2395">
        <v>-2.35</v>
      </c>
      <c r="AH2395">
        <v>-1.05</v>
      </c>
      <c r="AI2395" t="s">
        <v>207</v>
      </c>
      <c r="AJ2395" t="s">
        <v>207</v>
      </c>
      <c r="AL2395" t="s">
        <v>207</v>
      </c>
      <c r="AQ2395" t="s">
        <v>207</v>
      </c>
      <c r="AR2395" t="s">
        <v>207</v>
      </c>
      <c r="AS2395">
        <v>0.13</v>
      </c>
      <c r="AT2395">
        <v>4.18</v>
      </c>
      <c r="AU2395">
        <v>3.743528537</v>
      </c>
      <c r="AV2395" t="s">
        <v>207</v>
      </c>
      <c r="AX2395">
        <f t="shared" si="329"/>
        <v>6.3536428191751426</v>
      </c>
      <c r="AZ2395" s="7" t="s">
        <v>85</v>
      </c>
      <c r="BA2395">
        <f t="shared" si="330"/>
        <v>37.229999999999997</v>
      </c>
      <c r="BB2395">
        <f t="shared" si="331"/>
        <v>2.6101142821751426</v>
      </c>
      <c r="BC2395">
        <f t="shared" si="332"/>
        <v>39</v>
      </c>
      <c r="BD2395">
        <f t="shared" si="333"/>
        <v>1800</v>
      </c>
      <c r="BE2395">
        <f t="shared" si="334"/>
        <v>1.05</v>
      </c>
      <c r="BF2395">
        <f t="shared" si="335"/>
        <v>4.18</v>
      </c>
      <c r="BG2395">
        <f t="shared" si="336"/>
        <v>0.13</v>
      </c>
    </row>
    <row r="2396" spans="1:59" x14ac:dyDescent="0.25">
      <c r="A2396">
        <v>1361</v>
      </c>
      <c r="H2396" t="s">
        <v>207</v>
      </c>
      <c r="I2396" t="s">
        <v>268</v>
      </c>
      <c r="M2396" t="s">
        <v>270</v>
      </c>
      <c r="Q2396" t="s">
        <v>207</v>
      </c>
      <c r="R2396">
        <v>27.6</v>
      </c>
      <c r="S2396">
        <v>32.51</v>
      </c>
      <c r="T2396">
        <v>390</v>
      </c>
      <c r="U2396">
        <v>1557</v>
      </c>
      <c r="V2396" t="s">
        <v>207</v>
      </c>
      <c r="W2396" t="s">
        <v>207</v>
      </c>
      <c r="X2396">
        <v>2.2200000000000002</v>
      </c>
      <c r="Y2396" t="s">
        <v>207</v>
      </c>
      <c r="Z2396" t="s">
        <v>207</v>
      </c>
      <c r="AA2396" t="s">
        <v>207</v>
      </c>
      <c r="AB2396" t="s">
        <v>207</v>
      </c>
      <c r="AC2396" t="s">
        <v>207</v>
      </c>
      <c r="AD2396" t="s">
        <v>207</v>
      </c>
      <c r="AE2396" t="s">
        <v>207</v>
      </c>
      <c r="AG2396">
        <v>-2</v>
      </c>
      <c r="AH2396">
        <v>-0.8</v>
      </c>
      <c r="AI2396" t="s">
        <v>207</v>
      </c>
      <c r="AJ2396" t="s">
        <v>207</v>
      </c>
      <c r="AL2396" t="s">
        <v>207</v>
      </c>
      <c r="AQ2396" t="s">
        <v>207</v>
      </c>
      <c r="AR2396" t="s">
        <v>207</v>
      </c>
      <c r="AS2396">
        <v>0.13</v>
      </c>
      <c r="AT2396">
        <v>7.48</v>
      </c>
      <c r="AU2396">
        <v>2.438551355</v>
      </c>
      <c r="AV2396" t="s">
        <v>207</v>
      </c>
      <c r="AX2396">
        <f t="shared" si="329"/>
        <v>4.8933728643536574</v>
      </c>
      <c r="AZ2396" s="7" t="s">
        <v>85</v>
      </c>
      <c r="BA2396">
        <f t="shared" si="330"/>
        <v>32.51</v>
      </c>
      <c r="BB2396">
        <f t="shared" si="331"/>
        <v>2.4548215093536574</v>
      </c>
      <c r="BC2396">
        <f t="shared" si="332"/>
        <v>39</v>
      </c>
      <c r="BD2396">
        <f t="shared" si="333"/>
        <v>1557</v>
      </c>
      <c r="BE2396">
        <f t="shared" si="334"/>
        <v>0.8</v>
      </c>
      <c r="BF2396">
        <f t="shared" si="335"/>
        <v>7.48</v>
      </c>
      <c r="BG2396">
        <f t="shared" si="336"/>
        <v>0.13</v>
      </c>
    </row>
    <row r="2397" spans="1:59" x14ac:dyDescent="0.25">
      <c r="A2397">
        <v>1362</v>
      </c>
      <c r="H2397" t="s">
        <v>207</v>
      </c>
      <c r="I2397" t="s">
        <v>268</v>
      </c>
      <c r="M2397" t="s">
        <v>270</v>
      </c>
      <c r="Q2397" t="s">
        <v>207</v>
      </c>
      <c r="R2397">
        <v>34.799999999999997</v>
      </c>
      <c r="S2397">
        <v>36.92</v>
      </c>
      <c r="T2397">
        <v>390</v>
      </c>
      <c r="U2397">
        <v>1234</v>
      </c>
      <c r="V2397" t="s">
        <v>207</v>
      </c>
      <c r="W2397" t="s">
        <v>207</v>
      </c>
      <c r="X2397">
        <v>3.29</v>
      </c>
      <c r="Y2397" t="s">
        <v>207</v>
      </c>
      <c r="Z2397" t="s">
        <v>207</v>
      </c>
      <c r="AA2397" t="s">
        <v>207</v>
      </c>
      <c r="AB2397" t="s">
        <v>207</v>
      </c>
      <c r="AC2397" t="s">
        <v>207</v>
      </c>
      <c r="AD2397" t="s">
        <v>207</v>
      </c>
      <c r="AE2397" t="s">
        <v>207</v>
      </c>
      <c r="AG2397">
        <v>-2.4500000000000002</v>
      </c>
      <c r="AH2397">
        <v>-0.8</v>
      </c>
      <c r="AI2397" t="s">
        <v>207</v>
      </c>
      <c r="AJ2397" t="s">
        <v>207</v>
      </c>
      <c r="AL2397" t="s">
        <v>207</v>
      </c>
      <c r="AQ2397" t="s">
        <v>207</v>
      </c>
      <c r="AR2397" t="s">
        <v>207</v>
      </c>
      <c r="AS2397">
        <v>0.13</v>
      </c>
      <c r="AT2397">
        <v>6.33</v>
      </c>
      <c r="AU2397">
        <v>3.4568165529999999</v>
      </c>
      <c r="AV2397" t="s">
        <v>207</v>
      </c>
      <c r="AX2397">
        <f t="shared" si="329"/>
        <v>6.2473200540766696</v>
      </c>
      <c r="AZ2397" s="7" t="s">
        <v>85</v>
      </c>
      <c r="BA2397">
        <f t="shared" si="330"/>
        <v>36.92</v>
      </c>
      <c r="BB2397">
        <f t="shared" si="331"/>
        <v>2.7905035010766697</v>
      </c>
      <c r="BC2397">
        <f t="shared" si="332"/>
        <v>39</v>
      </c>
      <c r="BD2397">
        <f t="shared" si="333"/>
        <v>1234</v>
      </c>
      <c r="BE2397">
        <f t="shared" si="334"/>
        <v>0.8</v>
      </c>
      <c r="BF2397">
        <f t="shared" si="335"/>
        <v>6.33</v>
      </c>
      <c r="BG2397">
        <f t="shared" si="336"/>
        <v>0.13</v>
      </c>
    </row>
    <row r="2398" spans="1:59" x14ac:dyDescent="0.25">
      <c r="A2398">
        <v>1363</v>
      </c>
      <c r="H2398" t="s">
        <v>207</v>
      </c>
      <c r="I2398" t="s">
        <v>268</v>
      </c>
      <c r="M2398" t="s">
        <v>270</v>
      </c>
      <c r="Q2398" t="s">
        <v>207</v>
      </c>
      <c r="R2398">
        <v>30.8</v>
      </c>
      <c r="S2398">
        <v>29.72</v>
      </c>
      <c r="T2398">
        <v>390</v>
      </c>
      <c r="U2398">
        <v>93</v>
      </c>
      <c r="V2398" t="s">
        <v>207</v>
      </c>
      <c r="W2398" t="s">
        <v>207</v>
      </c>
      <c r="X2398">
        <v>1.33</v>
      </c>
      <c r="Y2398" t="s">
        <v>207</v>
      </c>
      <c r="Z2398" t="s">
        <v>207</v>
      </c>
      <c r="AA2398" t="s">
        <v>207</v>
      </c>
      <c r="AB2398" t="s">
        <v>207</v>
      </c>
      <c r="AC2398" t="s">
        <v>207</v>
      </c>
      <c r="AD2398" t="s">
        <v>207</v>
      </c>
      <c r="AE2398" t="s">
        <v>207</v>
      </c>
      <c r="AG2398">
        <v>-1.75</v>
      </c>
      <c r="AH2398">
        <v>-0.8</v>
      </c>
      <c r="AI2398" t="s">
        <v>207</v>
      </c>
      <c r="AJ2398" t="s">
        <v>207</v>
      </c>
      <c r="AL2398" t="s">
        <v>207</v>
      </c>
      <c r="AQ2398" t="s">
        <v>207</v>
      </c>
      <c r="AR2398" t="s">
        <v>207</v>
      </c>
      <c r="AS2398">
        <v>0.13</v>
      </c>
      <c r="AT2398">
        <v>2.41</v>
      </c>
      <c r="AU2398">
        <v>1.4386606820000001</v>
      </c>
      <c r="AV2398" t="s">
        <v>207</v>
      </c>
      <c r="AX2398">
        <f t="shared" si="329"/>
        <v>4.1752579551100109</v>
      </c>
      <c r="AZ2398" s="7" t="s">
        <v>85</v>
      </c>
      <c r="BA2398">
        <f t="shared" si="330"/>
        <v>29.72</v>
      </c>
      <c r="BB2398">
        <f t="shared" si="331"/>
        <v>2.7365972731100108</v>
      </c>
      <c r="BC2398">
        <f t="shared" si="332"/>
        <v>39</v>
      </c>
      <c r="BD2398">
        <f t="shared" si="333"/>
        <v>93</v>
      </c>
      <c r="BE2398">
        <f t="shared" si="334"/>
        <v>0.8</v>
      </c>
      <c r="BF2398">
        <f t="shared" si="335"/>
        <v>2.41</v>
      </c>
      <c r="BG2398">
        <f t="shared" si="336"/>
        <v>0.13</v>
      </c>
    </row>
    <row r="2399" spans="1:59" x14ac:dyDescent="0.25">
      <c r="A2399">
        <v>1364</v>
      </c>
      <c r="H2399" t="s">
        <v>207</v>
      </c>
      <c r="I2399" t="s">
        <v>268</v>
      </c>
      <c r="M2399" t="s">
        <v>270</v>
      </c>
      <c r="Q2399" t="s">
        <v>207</v>
      </c>
      <c r="R2399">
        <v>29.3</v>
      </c>
      <c r="S2399">
        <v>34.270000000000003</v>
      </c>
      <c r="T2399">
        <v>390</v>
      </c>
      <c r="U2399">
        <v>1768</v>
      </c>
      <c r="V2399" t="s">
        <v>207</v>
      </c>
      <c r="W2399" t="s">
        <v>207</v>
      </c>
      <c r="X2399">
        <v>3.08</v>
      </c>
      <c r="Y2399" t="s">
        <v>207</v>
      </c>
      <c r="Z2399" t="s">
        <v>207</v>
      </c>
      <c r="AA2399" t="s">
        <v>207</v>
      </c>
      <c r="AB2399" t="s">
        <v>207</v>
      </c>
      <c r="AC2399" t="s">
        <v>207</v>
      </c>
      <c r="AD2399" t="s">
        <v>207</v>
      </c>
      <c r="AE2399" t="s">
        <v>207</v>
      </c>
      <c r="AG2399">
        <v>-2.7</v>
      </c>
      <c r="AH2399">
        <v>-1.05</v>
      </c>
      <c r="AI2399" t="s">
        <v>207</v>
      </c>
      <c r="AJ2399" t="s">
        <v>207</v>
      </c>
      <c r="AL2399" t="s">
        <v>207</v>
      </c>
      <c r="AQ2399" t="s">
        <v>207</v>
      </c>
      <c r="AR2399" t="s">
        <v>207</v>
      </c>
      <c r="AS2399">
        <v>0.16</v>
      </c>
      <c r="AT2399">
        <v>6.9</v>
      </c>
      <c r="AU2399">
        <v>2.9162230710000001</v>
      </c>
      <c r="AV2399" t="s">
        <v>207</v>
      </c>
      <c r="AX2399">
        <f t="shared" si="329"/>
        <v>5.3995728146179527</v>
      </c>
      <c r="AZ2399" s="7" t="s">
        <v>85</v>
      </c>
      <c r="BA2399">
        <f t="shared" si="330"/>
        <v>34.270000000000003</v>
      </c>
      <c r="BB2399">
        <f t="shared" si="331"/>
        <v>2.4833497436179526</v>
      </c>
      <c r="BC2399">
        <f t="shared" si="332"/>
        <v>39</v>
      </c>
      <c r="BD2399">
        <f t="shared" si="333"/>
        <v>1768</v>
      </c>
      <c r="BE2399">
        <f t="shared" si="334"/>
        <v>1.05</v>
      </c>
      <c r="BF2399">
        <f t="shared" si="335"/>
        <v>6.9</v>
      </c>
      <c r="BG2399">
        <f t="shared" si="336"/>
        <v>0.16</v>
      </c>
    </row>
    <row r="2400" spans="1:59" x14ac:dyDescent="0.25">
      <c r="A2400">
        <v>1365</v>
      </c>
      <c r="H2400" t="s">
        <v>207</v>
      </c>
      <c r="I2400" t="s">
        <v>268</v>
      </c>
      <c r="M2400" t="s">
        <v>270</v>
      </c>
      <c r="Q2400" t="s">
        <v>207</v>
      </c>
      <c r="R2400">
        <v>30.8</v>
      </c>
      <c r="S2400">
        <v>35.64</v>
      </c>
      <c r="T2400">
        <v>390</v>
      </c>
      <c r="U2400">
        <v>1846</v>
      </c>
      <c r="V2400" t="s">
        <v>207</v>
      </c>
      <c r="W2400" t="s">
        <v>207</v>
      </c>
      <c r="X2400">
        <v>3.49</v>
      </c>
      <c r="Y2400" t="s">
        <v>207</v>
      </c>
      <c r="Z2400" t="s">
        <v>207</v>
      </c>
      <c r="AA2400" t="s">
        <v>207</v>
      </c>
      <c r="AB2400" t="s">
        <v>207</v>
      </c>
      <c r="AC2400" t="s">
        <v>207</v>
      </c>
      <c r="AD2400" t="s">
        <v>207</v>
      </c>
      <c r="AE2400" t="s">
        <v>207</v>
      </c>
      <c r="AG2400">
        <v>-2.25</v>
      </c>
      <c r="AH2400">
        <v>-0.8</v>
      </c>
      <c r="AI2400" t="s">
        <v>207</v>
      </c>
      <c r="AJ2400" t="s">
        <v>207</v>
      </c>
      <c r="AL2400" t="s">
        <v>207</v>
      </c>
      <c r="AQ2400" t="s">
        <v>207</v>
      </c>
      <c r="AR2400" t="s">
        <v>207</v>
      </c>
      <c r="AS2400">
        <v>0.16</v>
      </c>
      <c r="AT2400">
        <v>8.16</v>
      </c>
      <c r="AU2400">
        <v>3.2524781389999999</v>
      </c>
      <c r="AV2400" t="s">
        <v>207</v>
      </c>
      <c r="AX2400">
        <f t="shared" si="329"/>
        <v>5.8244593743221644</v>
      </c>
      <c r="AZ2400" s="7" t="s">
        <v>85</v>
      </c>
      <c r="BA2400">
        <f t="shared" si="330"/>
        <v>35.64</v>
      </c>
      <c r="BB2400">
        <f t="shared" si="331"/>
        <v>2.5719812353221645</v>
      </c>
      <c r="BC2400">
        <f t="shared" si="332"/>
        <v>39</v>
      </c>
      <c r="BD2400">
        <f t="shared" si="333"/>
        <v>1846</v>
      </c>
      <c r="BE2400">
        <f t="shared" si="334"/>
        <v>0.8</v>
      </c>
      <c r="BF2400">
        <f t="shared" si="335"/>
        <v>8.16</v>
      </c>
      <c r="BG2400">
        <f t="shared" si="336"/>
        <v>0.16</v>
      </c>
    </row>
    <row r="2401" spans="1:59" x14ac:dyDescent="0.25">
      <c r="A2401">
        <v>1366</v>
      </c>
      <c r="H2401" t="s">
        <v>207</v>
      </c>
      <c r="I2401" t="s">
        <v>268</v>
      </c>
      <c r="M2401" t="s">
        <v>270</v>
      </c>
      <c r="Q2401" t="s">
        <v>207</v>
      </c>
      <c r="R2401">
        <v>31.5</v>
      </c>
      <c r="S2401">
        <v>31.69</v>
      </c>
      <c r="T2401">
        <v>390</v>
      </c>
      <c r="U2401">
        <v>125</v>
      </c>
      <c r="V2401" t="s">
        <v>207</v>
      </c>
      <c r="W2401" t="s">
        <v>207</v>
      </c>
      <c r="X2401">
        <v>0.38</v>
      </c>
      <c r="Y2401" t="s">
        <v>207</v>
      </c>
      <c r="Z2401" t="s">
        <v>207</v>
      </c>
      <c r="AA2401" t="s">
        <v>207</v>
      </c>
      <c r="AB2401" t="s">
        <v>207</v>
      </c>
      <c r="AC2401" t="s">
        <v>207</v>
      </c>
      <c r="AD2401" t="s">
        <v>207</v>
      </c>
      <c r="AE2401" t="s">
        <v>207</v>
      </c>
      <c r="AG2401">
        <v>-1.95</v>
      </c>
      <c r="AH2401">
        <v>-1</v>
      </c>
      <c r="AI2401" t="s">
        <v>207</v>
      </c>
      <c r="AJ2401" t="s">
        <v>207</v>
      </c>
      <c r="AL2401" t="s">
        <v>207</v>
      </c>
      <c r="AQ2401" t="s">
        <v>207</v>
      </c>
      <c r="AR2401" t="s">
        <v>207</v>
      </c>
      <c r="AS2401">
        <v>0.02</v>
      </c>
      <c r="AT2401">
        <v>1.1200000000000001</v>
      </c>
      <c r="AU2401">
        <v>1.8965512840000001</v>
      </c>
      <c r="AV2401" t="s">
        <v>207</v>
      </c>
      <c r="AX2401">
        <f t="shared" si="329"/>
        <v>4.6719602941477998</v>
      </c>
      <c r="AZ2401" s="7" t="s">
        <v>85</v>
      </c>
      <c r="BA2401">
        <f t="shared" si="330"/>
        <v>31.69</v>
      </c>
      <c r="BB2401">
        <f t="shared" si="331"/>
        <v>2.7754090101477997</v>
      </c>
      <c r="BC2401">
        <f t="shared" si="332"/>
        <v>39</v>
      </c>
      <c r="BD2401">
        <f t="shared" si="333"/>
        <v>125</v>
      </c>
      <c r="BE2401">
        <f t="shared" si="334"/>
        <v>1</v>
      </c>
      <c r="BF2401">
        <f t="shared" si="335"/>
        <v>1.1200000000000001</v>
      </c>
      <c r="BG2401">
        <f t="shared" si="336"/>
        <v>0.02</v>
      </c>
    </row>
    <row r="2402" spans="1:59" x14ac:dyDescent="0.25">
      <c r="A2402">
        <v>1367</v>
      </c>
      <c r="H2402" t="s">
        <v>207</v>
      </c>
      <c r="I2402" t="s">
        <v>268</v>
      </c>
      <c r="M2402" t="s">
        <v>270</v>
      </c>
      <c r="Q2402" t="s">
        <v>207</v>
      </c>
      <c r="R2402">
        <v>31.6</v>
      </c>
      <c r="S2402">
        <v>32.74</v>
      </c>
      <c r="T2402">
        <v>390</v>
      </c>
      <c r="U2402">
        <v>372</v>
      </c>
      <c r="V2402" t="s">
        <v>207</v>
      </c>
      <c r="W2402" t="s">
        <v>207</v>
      </c>
      <c r="X2402">
        <v>0.53</v>
      </c>
      <c r="Y2402" t="s">
        <v>207</v>
      </c>
      <c r="Z2402" t="s">
        <v>207</v>
      </c>
      <c r="AA2402" t="s">
        <v>207</v>
      </c>
      <c r="AB2402" t="s">
        <v>207</v>
      </c>
      <c r="AC2402" t="s">
        <v>207</v>
      </c>
      <c r="AD2402" t="s">
        <v>207</v>
      </c>
      <c r="AE2402" t="s">
        <v>207</v>
      </c>
      <c r="AG2402">
        <v>-2</v>
      </c>
      <c r="AH2402">
        <v>-1.3</v>
      </c>
      <c r="AI2402" t="s">
        <v>207</v>
      </c>
      <c r="AJ2402" t="s">
        <v>207</v>
      </c>
      <c r="AL2402" t="s">
        <v>207</v>
      </c>
      <c r="AQ2402" t="s">
        <v>207</v>
      </c>
      <c r="AR2402" t="s">
        <v>207</v>
      </c>
      <c r="AS2402">
        <v>0.03</v>
      </c>
      <c r="AT2402">
        <v>3.36</v>
      </c>
      <c r="AU2402">
        <v>2.2024434180000001</v>
      </c>
      <c r="AV2402" t="s">
        <v>207</v>
      </c>
      <c r="AX2402">
        <f t="shared" si="329"/>
        <v>4.9570894258190892</v>
      </c>
      <c r="AZ2402" s="7" t="s">
        <v>85</v>
      </c>
      <c r="BA2402">
        <f t="shared" si="330"/>
        <v>32.74</v>
      </c>
      <c r="BB2402">
        <f t="shared" si="331"/>
        <v>2.7546460078190891</v>
      </c>
      <c r="BC2402">
        <f t="shared" si="332"/>
        <v>39</v>
      </c>
      <c r="BD2402">
        <f t="shared" si="333"/>
        <v>372</v>
      </c>
      <c r="BE2402">
        <f t="shared" si="334"/>
        <v>1.3</v>
      </c>
      <c r="BF2402">
        <f t="shared" si="335"/>
        <v>3.36</v>
      </c>
      <c r="BG2402">
        <f t="shared" si="336"/>
        <v>0.03</v>
      </c>
    </row>
    <row r="2403" spans="1:59" x14ac:dyDescent="0.25">
      <c r="A2403">
        <v>1368</v>
      </c>
      <c r="H2403" t="s">
        <v>207</v>
      </c>
      <c r="I2403" t="s">
        <v>268</v>
      </c>
      <c r="M2403" t="s">
        <v>270</v>
      </c>
      <c r="Q2403" t="s">
        <v>207</v>
      </c>
      <c r="R2403">
        <v>31.5</v>
      </c>
      <c r="S2403">
        <v>32.56</v>
      </c>
      <c r="T2403">
        <v>390</v>
      </c>
      <c r="U2403">
        <v>414</v>
      </c>
      <c r="V2403" t="s">
        <v>207</v>
      </c>
      <c r="W2403" t="s">
        <v>207</v>
      </c>
      <c r="X2403">
        <v>0.78</v>
      </c>
      <c r="Y2403" t="s">
        <v>207</v>
      </c>
      <c r="Z2403" t="s">
        <v>207</v>
      </c>
      <c r="AA2403" t="s">
        <v>207</v>
      </c>
      <c r="AB2403" t="s">
        <v>207</v>
      </c>
      <c r="AC2403" t="s">
        <v>207</v>
      </c>
      <c r="AD2403" t="s">
        <v>207</v>
      </c>
      <c r="AE2403" t="s">
        <v>207</v>
      </c>
      <c r="AG2403">
        <v>-2.1</v>
      </c>
      <c r="AH2403">
        <v>-1.05</v>
      </c>
      <c r="AI2403" t="s">
        <v>207</v>
      </c>
      <c r="AJ2403" t="s">
        <v>207</v>
      </c>
      <c r="AL2403" t="s">
        <v>207</v>
      </c>
      <c r="AQ2403" t="s">
        <v>207</v>
      </c>
      <c r="AR2403" t="s">
        <v>207</v>
      </c>
      <c r="AS2403">
        <v>0.04</v>
      </c>
      <c r="AT2403">
        <v>2.87</v>
      </c>
      <c r="AU2403">
        <v>2.132379695</v>
      </c>
      <c r="AV2403" t="s">
        <v>207</v>
      </c>
      <c r="AX2403">
        <f t="shared" si="329"/>
        <v>4.9071634618379401</v>
      </c>
      <c r="AZ2403" s="7" t="s">
        <v>85</v>
      </c>
      <c r="BA2403">
        <f t="shared" si="330"/>
        <v>32.56</v>
      </c>
      <c r="BB2403">
        <f t="shared" si="331"/>
        <v>2.77478376683794</v>
      </c>
      <c r="BC2403">
        <f t="shared" si="332"/>
        <v>39</v>
      </c>
      <c r="BD2403">
        <f t="shared" si="333"/>
        <v>414</v>
      </c>
      <c r="BE2403">
        <f t="shared" si="334"/>
        <v>1.05</v>
      </c>
      <c r="BF2403">
        <f t="shared" si="335"/>
        <v>2.87</v>
      </c>
      <c r="BG2403">
        <f t="shared" si="336"/>
        <v>0.04</v>
      </c>
    </row>
    <row r="2404" spans="1:59" x14ac:dyDescent="0.25">
      <c r="A2404">
        <v>1369</v>
      </c>
      <c r="H2404" t="s">
        <v>207</v>
      </c>
      <c r="I2404" t="s">
        <v>268</v>
      </c>
      <c r="M2404" t="s">
        <v>270</v>
      </c>
      <c r="Q2404" t="s">
        <v>207</v>
      </c>
      <c r="R2404">
        <v>36.1</v>
      </c>
      <c r="S2404">
        <v>39.479999999999997</v>
      </c>
      <c r="T2404">
        <v>390</v>
      </c>
      <c r="U2404">
        <v>1456</v>
      </c>
      <c r="V2404" t="s">
        <v>207</v>
      </c>
      <c r="W2404" t="s">
        <v>207</v>
      </c>
      <c r="X2404">
        <v>3.09</v>
      </c>
      <c r="Y2404" t="s">
        <v>207</v>
      </c>
      <c r="Z2404" t="s">
        <v>207</v>
      </c>
      <c r="AA2404" t="s">
        <v>207</v>
      </c>
      <c r="AB2404" t="s">
        <v>207</v>
      </c>
      <c r="AC2404" t="s">
        <v>207</v>
      </c>
      <c r="AD2404" t="s">
        <v>207</v>
      </c>
      <c r="AE2404" t="s">
        <v>207</v>
      </c>
      <c r="AG2404">
        <v>-2.0499999999999998</v>
      </c>
      <c r="AH2404">
        <v>-1</v>
      </c>
      <c r="AI2404" t="s">
        <v>207</v>
      </c>
      <c r="AJ2404" t="s">
        <v>207</v>
      </c>
      <c r="AL2404" t="s">
        <v>207</v>
      </c>
      <c r="AQ2404" t="s">
        <v>207</v>
      </c>
      <c r="AR2404" t="s">
        <v>207</v>
      </c>
      <c r="AS2404">
        <v>0.09</v>
      </c>
      <c r="AT2404">
        <v>6.08</v>
      </c>
      <c r="AU2404">
        <v>4.4365224889999997</v>
      </c>
      <c r="AV2404" t="s">
        <v>207</v>
      </c>
      <c r="AX2404">
        <f t="shared" si="329"/>
        <v>7.1734064499718198</v>
      </c>
      <c r="AZ2404" s="7" t="s">
        <v>85</v>
      </c>
      <c r="BA2404">
        <f t="shared" si="330"/>
        <v>39.479999999999997</v>
      </c>
      <c r="BB2404">
        <f t="shared" si="331"/>
        <v>2.7368839609718201</v>
      </c>
      <c r="BC2404">
        <f t="shared" si="332"/>
        <v>39</v>
      </c>
      <c r="BD2404">
        <f t="shared" si="333"/>
        <v>1456</v>
      </c>
      <c r="BE2404">
        <f t="shared" si="334"/>
        <v>1</v>
      </c>
      <c r="BF2404">
        <f t="shared" si="335"/>
        <v>6.08</v>
      </c>
      <c r="BG2404">
        <f t="shared" si="336"/>
        <v>0.09</v>
      </c>
    </row>
    <row r="2405" spans="1:59" x14ac:dyDescent="0.25">
      <c r="A2405">
        <v>1370</v>
      </c>
      <c r="H2405" t="s">
        <v>207</v>
      </c>
      <c r="I2405" t="s">
        <v>268</v>
      </c>
      <c r="M2405" t="s">
        <v>270</v>
      </c>
      <c r="Q2405" t="s">
        <v>207</v>
      </c>
      <c r="R2405">
        <v>36.299999999999997</v>
      </c>
      <c r="S2405">
        <v>39.520000000000003</v>
      </c>
      <c r="T2405">
        <v>390</v>
      </c>
      <c r="U2405">
        <v>1424</v>
      </c>
      <c r="V2405" t="s">
        <v>207</v>
      </c>
      <c r="W2405" t="s">
        <v>207</v>
      </c>
      <c r="X2405">
        <v>3.12</v>
      </c>
      <c r="Y2405" t="s">
        <v>207</v>
      </c>
      <c r="Z2405" t="s">
        <v>207</v>
      </c>
      <c r="AA2405" t="s">
        <v>207</v>
      </c>
      <c r="AB2405" t="s">
        <v>207</v>
      </c>
      <c r="AC2405" t="s">
        <v>207</v>
      </c>
      <c r="AD2405" t="s">
        <v>207</v>
      </c>
      <c r="AE2405" t="s">
        <v>207</v>
      </c>
      <c r="AG2405">
        <v>-2.2999999999999998</v>
      </c>
      <c r="AH2405">
        <v>-1.3</v>
      </c>
      <c r="AI2405" t="s">
        <v>207</v>
      </c>
      <c r="AJ2405" t="s">
        <v>207</v>
      </c>
      <c r="AL2405" t="s">
        <v>207</v>
      </c>
      <c r="AQ2405" t="s">
        <v>207</v>
      </c>
      <c r="AR2405" t="s">
        <v>207</v>
      </c>
      <c r="AS2405">
        <v>0.09</v>
      </c>
      <c r="AT2405">
        <v>6.17</v>
      </c>
      <c r="AU2405">
        <v>4.4319509420000003</v>
      </c>
      <c r="AV2405" t="s">
        <v>207</v>
      </c>
      <c r="AX2405">
        <f t="shared" si="329"/>
        <v>7.188770581348737</v>
      </c>
      <c r="AZ2405" s="7" t="s">
        <v>85</v>
      </c>
      <c r="BA2405">
        <f t="shared" si="330"/>
        <v>39.520000000000003</v>
      </c>
      <c r="BB2405">
        <f t="shared" si="331"/>
        <v>2.7568196393487368</v>
      </c>
      <c r="BC2405">
        <f t="shared" si="332"/>
        <v>39</v>
      </c>
      <c r="BD2405">
        <f t="shared" si="333"/>
        <v>1424</v>
      </c>
      <c r="BE2405">
        <f t="shared" si="334"/>
        <v>1.3</v>
      </c>
      <c r="BF2405">
        <f t="shared" si="335"/>
        <v>6.17</v>
      </c>
      <c r="BG2405">
        <f t="shared" si="336"/>
        <v>0.09</v>
      </c>
    </row>
    <row r="2406" spans="1:59" x14ac:dyDescent="0.25">
      <c r="A2406">
        <v>1371</v>
      </c>
      <c r="H2406" t="s">
        <v>207</v>
      </c>
      <c r="I2406" t="s">
        <v>268</v>
      </c>
      <c r="M2406" t="s">
        <v>270</v>
      </c>
      <c r="Q2406" t="s">
        <v>207</v>
      </c>
      <c r="R2406">
        <v>35.5</v>
      </c>
      <c r="S2406">
        <v>37.28</v>
      </c>
      <c r="T2406">
        <v>390</v>
      </c>
      <c r="U2406">
        <v>972</v>
      </c>
      <c r="V2406" t="s">
        <v>207</v>
      </c>
      <c r="W2406" t="s">
        <v>207</v>
      </c>
      <c r="X2406">
        <v>2.5499999999999998</v>
      </c>
      <c r="Y2406" t="s">
        <v>207</v>
      </c>
      <c r="Z2406" t="s">
        <v>207</v>
      </c>
      <c r="AA2406" t="s">
        <v>207</v>
      </c>
      <c r="AB2406" t="s">
        <v>207</v>
      </c>
      <c r="AC2406" t="s">
        <v>207</v>
      </c>
      <c r="AD2406" t="s">
        <v>207</v>
      </c>
      <c r="AE2406" t="s">
        <v>207</v>
      </c>
      <c r="AG2406">
        <v>-2.2000000000000002</v>
      </c>
      <c r="AH2406">
        <v>-1.3</v>
      </c>
      <c r="AI2406" t="s">
        <v>207</v>
      </c>
      <c r="AJ2406" t="s">
        <v>207</v>
      </c>
      <c r="AL2406" t="s">
        <v>207</v>
      </c>
      <c r="AQ2406" t="s">
        <v>207</v>
      </c>
      <c r="AR2406" t="s">
        <v>207</v>
      </c>
      <c r="AS2406">
        <v>0.09</v>
      </c>
      <c r="AT2406">
        <v>6.27</v>
      </c>
      <c r="AU2406">
        <v>3.53088727</v>
      </c>
      <c r="AV2406" t="s">
        <v>207</v>
      </c>
      <c r="AX2406">
        <f t="shared" si="329"/>
        <v>6.3709375806382544</v>
      </c>
      <c r="AZ2406" s="7" t="s">
        <v>85</v>
      </c>
      <c r="BA2406">
        <f t="shared" si="330"/>
        <v>37.28</v>
      </c>
      <c r="BB2406">
        <f t="shared" si="331"/>
        <v>2.8400503106382544</v>
      </c>
      <c r="BC2406">
        <f t="shared" si="332"/>
        <v>39</v>
      </c>
      <c r="BD2406">
        <f t="shared" si="333"/>
        <v>972</v>
      </c>
      <c r="BE2406">
        <f t="shared" si="334"/>
        <v>1.3</v>
      </c>
      <c r="BF2406">
        <f t="shared" si="335"/>
        <v>6.27</v>
      </c>
      <c r="BG2406">
        <f t="shared" si="336"/>
        <v>0.09</v>
      </c>
    </row>
    <row r="2407" spans="1:59" x14ac:dyDescent="0.25">
      <c r="A2407">
        <v>1372</v>
      </c>
      <c r="H2407" t="s">
        <v>207</v>
      </c>
      <c r="I2407" t="s">
        <v>268</v>
      </c>
      <c r="M2407" t="s">
        <v>270</v>
      </c>
      <c r="Q2407" t="s">
        <v>207</v>
      </c>
      <c r="R2407">
        <v>35.5</v>
      </c>
      <c r="S2407">
        <v>37.31</v>
      </c>
      <c r="T2407">
        <v>390</v>
      </c>
      <c r="U2407">
        <v>991</v>
      </c>
      <c r="V2407" t="s">
        <v>207</v>
      </c>
      <c r="W2407" t="s">
        <v>207</v>
      </c>
      <c r="X2407">
        <v>2.6</v>
      </c>
      <c r="Y2407" t="s">
        <v>207</v>
      </c>
      <c r="Z2407" t="s">
        <v>207</v>
      </c>
      <c r="AA2407" t="s">
        <v>207</v>
      </c>
      <c r="AB2407" t="s">
        <v>207</v>
      </c>
      <c r="AC2407" t="s">
        <v>207</v>
      </c>
      <c r="AD2407" t="s">
        <v>207</v>
      </c>
      <c r="AE2407" t="s">
        <v>207</v>
      </c>
      <c r="AG2407">
        <v>-2.2000000000000002</v>
      </c>
      <c r="AH2407">
        <v>-1</v>
      </c>
      <c r="AI2407" t="s">
        <v>207</v>
      </c>
      <c r="AJ2407" t="s">
        <v>207</v>
      </c>
      <c r="AL2407" t="s">
        <v>207</v>
      </c>
      <c r="AQ2407" t="s">
        <v>207</v>
      </c>
      <c r="AR2407" t="s">
        <v>207</v>
      </c>
      <c r="AS2407">
        <v>0.1</v>
      </c>
      <c r="AT2407">
        <v>5.19</v>
      </c>
      <c r="AU2407">
        <v>3.551322227</v>
      </c>
      <c r="AV2407" t="s">
        <v>207</v>
      </c>
      <c r="AX2407">
        <f t="shared" si="329"/>
        <v>6.381333994096301</v>
      </c>
      <c r="AZ2407" s="7" t="s">
        <v>85</v>
      </c>
      <c r="BA2407">
        <f t="shared" si="330"/>
        <v>37.31</v>
      </c>
      <c r="BB2407">
        <f t="shared" si="331"/>
        <v>2.830011767096301</v>
      </c>
      <c r="BC2407">
        <f t="shared" si="332"/>
        <v>39</v>
      </c>
      <c r="BD2407">
        <f t="shared" si="333"/>
        <v>991</v>
      </c>
      <c r="BE2407">
        <f t="shared" si="334"/>
        <v>1</v>
      </c>
      <c r="BF2407">
        <f t="shared" si="335"/>
        <v>5.19</v>
      </c>
      <c r="BG2407">
        <f t="shared" si="336"/>
        <v>0.1</v>
      </c>
    </row>
    <row r="2408" spans="1:59" x14ac:dyDescent="0.25">
      <c r="A2408">
        <v>1373</v>
      </c>
      <c r="H2408" t="s">
        <v>207</v>
      </c>
      <c r="I2408" t="s">
        <v>268</v>
      </c>
      <c r="M2408" t="s">
        <v>270</v>
      </c>
      <c r="Q2408" t="s">
        <v>207</v>
      </c>
      <c r="R2408">
        <v>31.6</v>
      </c>
      <c r="S2408">
        <v>35.54</v>
      </c>
      <c r="T2408">
        <v>390</v>
      </c>
      <c r="U2408">
        <v>1458</v>
      </c>
      <c r="V2408" t="s">
        <v>207</v>
      </c>
      <c r="W2408" t="s">
        <v>207</v>
      </c>
      <c r="X2408">
        <v>2.67</v>
      </c>
      <c r="Y2408" t="s">
        <v>207</v>
      </c>
      <c r="Z2408" t="s">
        <v>207</v>
      </c>
      <c r="AA2408" t="s">
        <v>207</v>
      </c>
      <c r="AB2408" t="s">
        <v>207</v>
      </c>
      <c r="AC2408" t="s">
        <v>207</v>
      </c>
      <c r="AD2408" t="s">
        <v>207</v>
      </c>
      <c r="AE2408" t="s">
        <v>207</v>
      </c>
      <c r="AG2408">
        <v>-2.7</v>
      </c>
      <c r="AH2408">
        <v>-1.3</v>
      </c>
      <c r="AI2408" t="s">
        <v>207</v>
      </c>
      <c r="AJ2408" t="s">
        <v>207</v>
      </c>
      <c r="AL2408" t="s">
        <v>207</v>
      </c>
      <c r="AQ2408" t="s">
        <v>207</v>
      </c>
      <c r="AR2408" t="s">
        <v>207</v>
      </c>
      <c r="AS2408">
        <v>0.11</v>
      </c>
      <c r="AT2408">
        <v>7.65</v>
      </c>
      <c r="AU2408">
        <v>3.2504059760000001</v>
      </c>
      <c r="AV2408" t="s">
        <v>207</v>
      </c>
      <c r="AX2408">
        <f t="shared" si="329"/>
        <v>5.7924942783513744</v>
      </c>
      <c r="AZ2408" s="7" t="s">
        <v>85</v>
      </c>
      <c r="BA2408">
        <f t="shared" si="330"/>
        <v>35.54</v>
      </c>
      <c r="BB2408">
        <f t="shared" si="331"/>
        <v>2.5420883023513743</v>
      </c>
      <c r="BC2408">
        <f t="shared" si="332"/>
        <v>39</v>
      </c>
      <c r="BD2408">
        <f t="shared" si="333"/>
        <v>1458</v>
      </c>
      <c r="BE2408">
        <f t="shared" si="334"/>
        <v>1.3</v>
      </c>
      <c r="BF2408">
        <f t="shared" si="335"/>
        <v>7.65</v>
      </c>
      <c r="BG2408">
        <f t="shared" si="336"/>
        <v>0.11</v>
      </c>
    </row>
    <row r="2409" spans="1:59" x14ac:dyDescent="0.25">
      <c r="A2409">
        <v>1374</v>
      </c>
      <c r="H2409" t="s">
        <v>207</v>
      </c>
      <c r="I2409" t="s">
        <v>268</v>
      </c>
      <c r="M2409" t="s">
        <v>270</v>
      </c>
      <c r="Q2409" t="s">
        <v>207</v>
      </c>
      <c r="R2409">
        <v>34.299999999999997</v>
      </c>
      <c r="S2409">
        <v>36.6</v>
      </c>
      <c r="T2409">
        <v>390</v>
      </c>
      <c r="U2409">
        <v>1218</v>
      </c>
      <c r="V2409" t="s">
        <v>207</v>
      </c>
      <c r="W2409" t="s">
        <v>207</v>
      </c>
      <c r="X2409">
        <v>3.08</v>
      </c>
      <c r="Y2409" t="s">
        <v>207</v>
      </c>
      <c r="Z2409" t="s">
        <v>207</v>
      </c>
      <c r="AA2409" t="s">
        <v>207</v>
      </c>
      <c r="AB2409" t="s">
        <v>207</v>
      </c>
      <c r="AC2409" t="s">
        <v>207</v>
      </c>
      <c r="AD2409" t="s">
        <v>207</v>
      </c>
      <c r="AE2409" t="s">
        <v>207</v>
      </c>
      <c r="AG2409">
        <v>-2.2000000000000002</v>
      </c>
      <c r="AH2409">
        <v>-1.3</v>
      </c>
      <c r="AI2409" t="s">
        <v>207</v>
      </c>
      <c r="AJ2409" t="s">
        <v>207</v>
      </c>
      <c r="AL2409" t="s">
        <v>207</v>
      </c>
      <c r="AQ2409" t="s">
        <v>207</v>
      </c>
      <c r="AR2409" t="s">
        <v>207</v>
      </c>
      <c r="AS2409">
        <v>0.12</v>
      </c>
      <c r="AT2409">
        <v>8.36</v>
      </c>
      <c r="AU2409">
        <v>3.5282952999999999</v>
      </c>
      <c r="AV2409" t="s">
        <v>207</v>
      </c>
      <c r="AX2409">
        <f t="shared" si="329"/>
        <v>6.1391874315161301</v>
      </c>
      <c r="AZ2409" s="7" t="s">
        <v>85</v>
      </c>
      <c r="BA2409">
        <f t="shared" si="330"/>
        <v>36.6</v>
      </c>
      <c r="BB2409">
        <f t="shared" si="331"/>
        <v>2.6108921315161302</v>
      </c>
      <c r="BC2409">
        <f t="shared" si="332"/>
        <v>39</v>
      </c>
      <c r="BD2409">
        <f t="shared" si="333"/>
        <v>1218</v>
      </c>
      <c r="BE2409">
        <f t="shared" si="334"/>
        <v>1.3</v>
      </c>
      <c r="BF2409">
        <f t="shared" si="335"/>
        <v>8.36</v>
      </c>
      <c r="BG2409">
        <f t="shared" si="336"/>
        <v>0.12</v>
      </c>
    </row>
    <row r="2410" spans="1:59" x14ac:dyDescent="0.25">
      <c r="A2410">
        <v>1375</v>
      </c>
      <c r="H2410" t="s">
        <v>207</v>
      </c>
      <c r="I2410" t="s">
        <v>268</v>
      </c>
      <c r="M2410" t="s">
        <v>270</v>
      </c>
      <c r="Q2410" t="s">
        <v>207</v>
      </c>
      <c r="R2410">
        <v>34.6</v>
      </c>
      <c r="S2410">
        <v>36.299999999999997</v>
      </c>
      <c r="T2410">
        <v>390</v>
      </c>
      <c r="U2410">
        <v>1093</v>
      </c>
      <c r="V2410" t="s">
        <v>207</v>
      </c>
      <c r="W2410" t="s">
        <v>207</v>
      </c>
      <c r="X2410">
        <v>3.11</v>
      </c>
      <c r="Y2410" t="s">
        <v>207</v>
      </c>
      <c r="Z2410" t="s">
        <v>207</v>
      </c>
      <c r="AA2410" t="s">
        <v>207</v>
      </c>
      <c r="AB2410" t="s">
        <v>207</v>
      </c>
      <c r="AC2410" t="s">
        <v>207</v>
      </c>
      <c r="AD2410" t="s">
        <v>207</v>
      </c>
      <c r="AE2410" t="s">
        <v>207</v>
      </c>
      <c r="AG2410">
        <v>-2.2000000000000002</v>
      </c>
      <c r="AH2410">
        <v>-1.05</v>
      </c>
      <c r="AI2410" t="s">
        <v>207</v>
      </c>
      <c r="AJ2410" t="s">
        <v>207</v>
      </c>
      <c r="AL2410" t="s">
        <v>207</v>
      </c>
      <c r="AQ2410" t="s">
        <v>207</v>
      </c>
      <c r="AR2410" t="s">
        <v>207</v>
      </c>
      <c r="AS2410">
        <v>0.13</v>
      </c>
      <c r="AT2410">
        <v>5.36</v>
      </c>
      <c r="AU2410">
        <v>3.4280448670000001</v>
      </c>
      <c r="AV2410" t="s">
        <v>207</v>
      </c>
      <c r="AX2410">
        <f t="shared" si="329"/>
        <v>6.0392895112821465</v>
      </c>
      <c r="AZ2410" s="7" t="s">
        <v>85</v>
      </c>
      <c r="BA2410">
        <f t="shared" si="330"/>
        <v>36.299999999999997</v>
      </c>
      <c r="BB2410">
        <f t="shared" si="331"/>
        <v>2.6112446442821464</v>
      </c>
      <c r="BC2410">
        <f t="shared" si="332"/>
        <v>39</v>
      </c>
      <c r="BD2410">
        <f t="shared" si="333"/>
        <v>1093</v>
      </c>
      <c r="BE2410">
        <f t="shared" si="334"/>
        <v>1.05</v>
      </c>
      <c r="BF2410">
        <f t="shared" si="335"/>
        <v>5.36</v>
      </c>
      <c r="BG2410">
        <f t="shared" si="336"/>
        <v>0.13</v>
      </c>
    </row>
    <row r="2411" spans="1:59" x14ac:dyDescent="0.25">
      <c r="A2411">
        <v>1376</v>
      </c>
      <c r="H2411" t="s">
        <v>207</v>
      </c>
      <c r="I2411" t="s">
        <v>268</v>
      </c>
      <c r="M2411" t="s">
        <v>270</v>
      </c>
      <c r="Q2411" t="s">
        <v>207</v>
      </c>
      <c r="R2411">
        <v>34.4</v>
      </c>
      <c r="S2411">
        <v>37.020000000000003</v>
      </c>
      <c r="T2411">
        <v>390</v>
      </c>
      <c r="U2411">
        <v>1453</v>
      </c>
      <c r="V2411" t="s">
        <v>207</v>
      </c>
      <c r="W2411" t="s">
        <v>207</v>
      </c>
      <c r="X2411">
        <v>3.79</v>
      </c>
      <c r="Y2411" t="s">
        <v>207</v>
      </c>
      <c r="Z2411" t="s">
        <v>207</v>
      </c>
      <c r="AA2411" t="s">
        <v>207</v>
      </c>
      <c r="AB2411" t="s">
        <v>207</v>
      </c>
      <c r="AC2411" t="s">
        <v>207</v>
      </c>
      <c r="AD2411" t="s">
        <v>207</v>
      </c>
      <c r="AE2411" t="s">
        <v>207</v>
      </c>
      <c r="AG2411">
        <v>-2.2999999999999998</v>
      </c>
      <c r="AH2411">
        <v>-1</v>
      </c>
      <c r="AI2411" t="s">
        <v>207</v>
      </c>
      <c r="AJ2411" t="s">
        <v>207</v>
      </c>
      <c r="AL2411" t="s">
        <v>207</v>
      </c>
      <c r="AQ2411" t="s">
        <v>207</v>
      </c>
      <c r="AR2411" t="s">
        <v>207</v>
      </c>
      <c r="AS2411">
        <v>0.15</v>
      </c>
      <c r="AT2411">
        <v>6.69</v>
      </c>
      <c r="AU2411">
        <v>3.671068719</v>
      </c>
      <c r="AV2411" t="s">
        <v>207</v>
      </c>
      <c r="AX2411">
        <f t="shared" si="329"/>
        <v>6.2814480493730969</v>
      </c>
      <c r="AZ2411" s="7" t="s">
        <v>85</v>
      </c>
      <c r="BA2411">
        <f t="shared" si="330"/>
        <v>37.020000000000003</v>
      </c>
      <c r="BB2411">
        <f t="shared" si="331"/>
        <v>2.6103793303730969</v>
      </c>
      <c r="BC2411">
        <f t="shared" si="332"/>
        <v>39</v>
      </c>
      <c r="BD2411">
        <f t="shared" si="333"/>
        <v>1453</v>
      </c>
      <c r="BE2411">
        <f t="shared" si="334"/>
        <v>1</v>
      </c>
      <c r="BF2411">
        <f t="shared" si="335"/>
        <v>6.69</v>
      </c>
      <c r="BG2411">
        <f t="shared" si="336"/>
        <v>0.15</v>
      </c>
    </row>
    <row r="2412" spans="1:59" x14ac:dyDescent="0.25">
      <c r="A2412">
        <v>1377</v>
      </c>
      <c r="H2412" t="s">
        <v>207</v>
      </c>
      <c r="I2412" t="s">
        <v>268</v>
      </c>
      <c r="M2412" t="s">
        <v>270</v>
      </c>
      <c r="Q2412" t="s">
        <v>207</v>
      </c>
      <c r="R2412">
        <v>33.200000000000003</v>
      </c>
      <c r="S2412">
        <v>34.99</v>
      </c>
      <c r="T2412">
        <v>390</v>
      </c>
      <c r="U2412">
        <v>1173</v>
      </c>
      <c r="V2412" t="s">
        <v>207</v>
      </c>
      <c r="W2412" t="s">
        <v>207</v>
      </c>
      <c r="X2412">
        <v>3.36</v>
      </c>
      <c r="Y2412" t="s">
        <v>207</v>
      </c>
      <c r="Z2412" t="s">
        <v>207</v>
      </c>
      <c r="AA2412" t="s">
        <v>207</v>
      </c>
      <c r="AB2412" t="s">
        <v>207</v>
      </c>
      <c r="AC2412" t="s">
        <v>207</v>
      </c>
      <c r="AD2412" t="s">
        <v>207</v>
      </c>
      <c r="AE2412" t="s">
        <v>207</v>
      </c>
      <c r="AG2412">
        <v>-2.9</v>
      </c>
      <c r="AH2412">
        <v>-1.05</v>
      </c>
      <c r="AI2412" t="s">
        <v>207</v>
      </c>
      <c r="AJ2412" t="s">
        <v>207</v>
      </c>
      <c r="AL2412" t="s">
        <v>207</v>
      </c>
      <c r="AQ2412" t="s">
        <v>207</v>
      </c>
      <c r="AR2412" t="s">
        <v>207</v>
      </c>
      <c r="AS2412">
        <v>0.17</v>
      </c>
      <c r="AT2412">
        <v>7.96</v>
      </c>
      <c r="AU2412">
        <v>3.0567337120000002</v>
      </c>
      <c r="AV2412" t="s">
        <v>207</v>
      </c>
      <c r="AX2412">
        <f t="shared" si="329"/>
        <v>5.6193902820245762</v>
      </c>
      <c r="AZ2412" s="7" t="s">
        <v>85</v>
      </c>
      <c r="BA2412">
        <f t="shared" si="330"/>
        <v>34.99</v>
      </c>
      <c r="BB2412">
        <f t="shared" si="331"/>
        <v>2.562656570024576</v>
      </c>
      <c r="BC2412">
        <f t="shared" si="332"/>
        <v>39</v>
      </c>
      <c r="BD2412">
        <f t="shared" si="333"/>
        <v>1173</v>
      </c>
      <c r="BE2412">
        <f t="shared" si="334"/>
        <v>1.05</v>
      </c>
      <c r="BF2412">
        <f t="shared" si="335"/>
        <v>7.96</v>
      </c>
      <c r="BG2412">
        <f t="shared" si="336"/>
        <v>0.17</v>
      </c>
    </row>
    <row r="2413" spans="1:59" x14ac:dyDescent="0.25">
      <c r="A2413">
        <v>1378</v>
      </c>
      <c r="H2413" t="s">
        <v>207</v>
      </c>
      <c r="I2413" t="s">
        <v>268</v>
      </c>
      <c r="M2413" t="s">
        <v>270</v>
      </c>
      <c r="Q2413" t="s">
        <v>207</v>
      </c>
      <c r="R2413">
        <v>35.700000000000003</v>
      </c>
      <c r="S2413">
        <v>37.43</v>
      </c>
      <c r="T2413">
        <v>390</v>
      </c>
      <c r="U2413">
        <v>1369</v>
      </c>
      <c r="V2413" t="s">
        <v>207</v>
      </c>
      <c r="W2413" t="s">
        <v>207</v>
      </c>
      <c r="X2413">
        <v>4.1900000000000004</v>
      </c>
      <c r="Y2413" t="s">
        <v>207</v>
      </c>
      <c r="Z2413" t="s">
        <v>207</v>
      </c>
      <c r="AA2413" t="s">
        <v>207</v>
      </c>
      <c r="AB2413" t="s">
        <v>207</v>
      </c>
      <c r="AC2413" t="s">
        <v>207</v>
      </c>
      <c r="AD2413" t="s">
        <v>207</v>
      </c>
      <c r="AE2413" t="s">
        <v>207</v>
      </c>
      <c r="AG2413">
        <v>-2.4500000000000002</v>
      </c>
      <c r="AH2413">
        <v>-1.05</v>
      </c>
      <c r="AI2413" t="s">
        <v>207</v>
      </c>
      <c r="AJ2413" t="s">
        <v>207</v>
      </c>
      <c r="AL2413" t="s">
        <v>207</v>
      </c>
      <c r="AQ2413" t="s">
        <v>207</v>
      </c>
      <c r="AR2413" t="s">
        <v>207</v>
      </c>
      <c r="AS2413">
        <v>0.18</v>
      </c>
      <c r="AT2413">
        <v>8.7799999999999994</v>
      </c>
      <c r="AU2413">
        <v>3.5832103289999999</v>
      </c>
      <c r="AV2413" t="s">
        <v>207</v>
      </c>
      <c r="AX2413">
        <f t="shared" si="329"/>
        <v>6.4230667063172948</v>
      </c>
      <c r="AZ2413" s="7" t="s">
        <v>85</v>
      </c>
      <c r="BA2413">
        <f t="shared" si="330"/>
        <v>37.43</v>
      </c>
      <c r="BB2413">
        <f t="shared" si="331"/>
        <v>2.8398563773172949</v>
      </c>
      <c r="BC2413">
        <f t="shared" si="332"/>
        <v>39</v>
      </c>
      <c r="BD2413">
        <f t="shared" si="333"/>
        <v>1369</v>
      </c>
      <c r="BE2413">
        <f t="shared" si="334"/>
        <v>1.05</v>
      </c>
      <c r="BF2413">
        <f t="shared" si="335"/>
        <v>8.7799999999999994</v>
      </c>
      <c r="BG2413">
        <f t="shared" si="336"/>
        <v>0.18</v>
      </c>
    </row>
    <row r="2414" spans="1:59" x14ac:dyDescent="0.25">
      <c r="A2414">
        <v>1379</v>
      </c>
      <c r="H2414" t="s">
        <v>207</v>
      </c>
      <c r="I2414" t="s">
        <v>268</v>
      </c>
      <c r="M2414" t="s">
        <v>270</v>
      </c>
      <c r="Q2414" t="s">
        <v>207</v>
      </c>
      <c r="R2414">
        <v>35.9</v>
      </c>
      <c r="S2414">
        <v>36.89</v>
      </c>
      <c r="T2414">
        <v>390</v>
      </c>
      <c r="U2414">
        <v>1288</v>
      </c>
      <c r="V2414" t="s">
        <v>207</v>
      </c>
      <c r="W2414" t="s">
        <v>207</v>
      </c>
      <c r="X2414">
        <v>4.54</v>
      </c>
      <c r="Y2414" t="s">
        <v>207</v>
      </c>
      <c r="Z2414" t="s">
        <v>207</v>
      </c>
      <c r="AA2414" t="s">
        <v>207</v>
      </c>
      <c r="AB2414" t="s">
        <v>207</v>
      </c>
      <c r="AC2414" t="s">
        <v>207</v>
      </c>
      <c r="AD2414" t="s">
        <v>207</v>
      </c>
      <c r="AE2414" t="s">
        <v>207</v>
      </c>
      <c r="AG2414">
        <v>-2.4500000000000002</v>
      </c>
      <c r="AH2414">
        <v>-1.05</v>
      </c>
      <c r="AI2414" t="s">
        <v>207</v>
      </c>
      <c r="AJ2414" t="s">
        <v>207</v>
      </c>
      <c r="AL2414" t="s">
        <v>207</v>
      </c>
      <c r="AQ2414" t="s">
        <v>207</v>
      </c>
      <c r="AR2414" t="s">
        <v>207</v>
      </c>
      <c r="AS2414">
        <v>0.21</v>
      </c>
      <c r="AT2414">
        <v>7.52</v>
      </c>
      <c r="AU2414">
        <v>3.4965725289999998</v>
      </c>
      <c r="AV2414" t="s">
        <v>207</v>
      </c>
      <c r="AX2414">
        <f t="shared" si="329"/>
        <v>6.2371130256155016</v>
      </c>
      <c r="AZ2414" s="7" t="s">
        <v>85</v>
      </c>
      <c r="BA2414">
        <f t="shared" si="330"/>
        <v>36.89</v>
      </c>
      <c r="BB2414">
        <f t="shared" si="331"/>
        <v>2.7405404966155018</v>
      </c>
      <c r="BC2414">
        <f t="shared" si="332"/>
        <v>39</v>
      </c>
      <c r="BD2414">
        <f t="shared" si="333"/>
        <v>1288</v>
      </c>
      <c r="BE2414">
        <f t="shared" si="334"/>
        <v>1.05</v>
      </c>
      <c r="BF2414">
        <f t="shared" si="335"/>
        <v>7.52</v>
      </c>
      <c r="BG2414">
        <f t="shared" si="336"/>
        <v>0.21</v>
      </c>
    </row>
    <row r="2415" spans="1:59" x14ac:dyDescent="0.25">
      <c r="A2415">
        <v>1380</v>
      </c>
      <c r="H2415" t="s">
        <v>207</v>
      </c>
      <c r="I2415" t="s">
        <v>268</v>
      </c>
      <c r="M2415" t="s">
        <v>270</v>
      </c>
      <c r="Q2415" t="s">
        <v>207</v>
      </c>
      <c r="R2415">
        <v>32.6</v>
      </c>
      <c r="S2415">
        <v>34.21</v>
      </c>
      <c r="T2415">
        <v>390</v>
      </c>
      <c r="U2415">
        <v>1210</v>
      </c>
      <c r="V2415" t="s">
        <v>207</v>
      </c>
      <c r="W2415" t="s">
        <v>207</v>
      </c>
      <c r="X2415">
        <v>3.64</v>
      </c>
      <c r="Y2415" t="s">
        <v>207</v>
      </c>
      <c r="Z2415" t="s">
        <v>207</v>
      </c>
      <c r="AA2415" t="s">
        <v>207</v>
      </c>
      <c r="AB2415" t="s">
        <v>207</v>
      </c>
      <c r="AC2415" t="s">
        <v>207</v>
      </c>
      <c r="AD2415" t="s">
        <v>207</v>
      </c>
      <c r="AE2415" t="s">
        <v>207</v>
      </c>
      <c r="AG2415">
        <v>-2.65</v>
      </c>
      <c r="AH2415">
        <v>-1</v>
      </c>
      <c r="AI2415" t="s">
        <v>207</v>
      </c>
      <c r="AJ2415" t="s">
        <v>207</v>
      </c>
      <c r="AL2415" t="s">
        <v>207</v>
      </c>
      <c r="AQ2415" t="s">
        <v>207</v>
      </c>
      <c r="AR2415" t="s">
        <v>207</v>
      </c>
      <c r="AS2415">
        <v>0.21</v>
      </c>
      <c r="AT2415">
        <v>8.7799999999999994</v>
      </c>
      <c r="AU2415">
        <v>2.818191143</v>
      </c>
      <c r="AV2415" t="s">
        <v>207</v>
      </c>
      <c r="AX2415">
        <f t="shared" si="329"/>
        <v>5.3815961482496641</v>
      </c>
      <c r="AZ2415" s="7" t="s">
        <v>85</v>
      </c>
      <c r="BA2415">
        <f t="shared" si="330"/>
        <v>34.21</v>
      </c>
      <c r="BB2415">
        <f t="shared" si="331"/>
        <v>2.5634050052496642</v>
      </c>
      <c r="BC2415">
        <f t="shared" si="332"/>
        <v>39</v>
      </c>
      <c r="BD2415">
        <f t="shared" si="333"/>
        <v>1210</v>
      </c>
      <c r="BE2415">
        <f t="shared" si="334"/>
        <v>1</v>
      </c>
      <c r="BF2415">
        <f t="shared" si="335"/>
        <v>8.7799999999999994</v>
      </c>
      <c r="BG2415">
        <f t="shared" si="336"/>
        <v>0.21</v>
      </c>
    </row>
    <row r="2416" spans="1:59" x14ac:dyDescent="0.25">
      <c r="A2416">
        <v>1381</v>
      </c>
      <c r="H2416" t="s">
        <v>207</v>
      </c>
      <c r="I2416" t="s">
        <v>268</v>
      </c>
      <c r="M2416" t="s">
        <v>270</v>
      </c>
      <c r="Q2416" t="s">
        <v>207</v>
      </c>
      <c r="R2416">
        <v>36</v>
      </c>
      <c r="S2416">
        <v>41.04</v>
      </c>
      <c r="T2416">
        <v>390</v>
      </c>
      <c r="U2416">
        <v>1661</v>
      </c>
      <c r="V2416" t="s">
        <v>207</v>
      </c>
      <c r="W2416" t="s">
        <v>207</v>
      </c>
      <c r="X2416">
        <v>2.46</v>
      </c>
      <c r="Y2416" t="s">
        <v>207</v>
      </c>
      <c r="Z2416" t="s">
        <v>207</v>
      </c>
      <c r="AA2416" t="s">
        <v>207</v>
      </c>
      <c r="AB2416" t="s">
        <v>207</v>
      </c>
      <c r="AC2416" t="s">
        <v>207</v>
      </c>
      <c r="AD2416" t="s">
        <v>207</v>
      </c>
      <c r="AE2416" t="s">
        <v>207</v>
      </c>
      <c r="AG2416">
        <v>-1.9</v>
      </c>
      <c r="AH2416">
        <v>-1.4</v>
      </c>
      <c r="AI2416" t="s">
        <v>207</v>
      </c>
      <c r="AJ2416" t="s">
        <v>207</v>
      </c>
      <c r="AL2416" t="s">
        <v>207</v>
      </c>
      <c r="AQ2416" t="s">
        <v>207</v>
      </c>
      <c r="AR2416" t="s">
        <v>207</v>
      </c>
      <c r="AS2416">
        <v>0.06</v>
      </c>
      <c r="AT2416">
        <v>2.5099999999999998</v>
      </c>
      <c r="AU2416">
        <v>5.0599172210000001</v>
      </c>
      <c r="AV2416" t="s">
        <v>207</v>
      </c>
      <c r="AX2416">
        <f t="shared" si="329"/>
        <v>7.7940961764794245</v>
      </c>
      <c r="AZ2416" s="7" t="s">
        <v>85</v>
      </c>
      <c r="BA2416">
        <f t="shared" si="330"/>
        <v>41.04</v>
      </c>
      <c r="BB2416">
        <f t="shared" si="331"/>
        <v>2.7341789554794245</v>
      </c>
      <c r="BC2416">
        <f t="shared" si="332"/>
        <v>39</v>
      </c>
      <c r="BD2416">
        <f t="shared" si="333"/>
        <v>1661</v>
      </c>
      <c r="BE2416">
        <f t="shared" si="334"/>
        <v>1.4</v>
      </c>
      <c r="BF2416">
        <f t="shared" si="335"/>
        <v>2.5099999999999998</v>
      </c>
      <c r="BG2416">
        <f t="shared" si="336"/>
        <v>0.06</v>
      </c>
    </row>
    <row r="2417" spans="1:59" x14ac:dyDescent="0.25">
      <c r="A2417">
        <v>1382</v>
      </c>
      <c r="H2417" t="s">
        <v>207</v>
      </c>
      <c r="I2417" t="s">
        <v>268</v>
      </c>
      <c r="M2417" t="s">
        <v>270</v>
      </c>
      <c r="Q2417" t="s">
        <v>207</v>
      </c>
      <c r="R2417">
        <v>35.200000000000003</v>
      </c>
      <c r="S2417">
        <v>40</v>
      </c>
      <c r="T2417">
        <v>390</v>
      </c>
      <c r="U2417">
        <v>1687</v>
      </c>
      <c r="V2417" t="s">
        <v>207</v>
      </c>
      <c r="W2417" t="s">
        <v>207</v>
      </c>
      <c r="X2417">
        <v>2.82</v>
      </c>
      <c r="Y2417" t="s">
        <v>207</v>
      </c>
      <c r="Z2417" t="s">
        <v>207</v>
      </c>
      <c r="AA2417" t="s">
        <v>207</v>
      </c>
      <c r="AB2417" t="s">
        <v>207</v>
      </c>
      <c r="AC2417" t="s">
        <v>207</v>
      </c>
      <c r="AD2417" t="s">
        <v>207</v>
      </c>
      <c r="AE2417" t="s">
        <v>207</v>
      </c>
      <c r="AG2417">
        <v>-1.9</v>
      </c>
      <c r="AH2417">
        <v>-1.1499999999999999</v>
      </c>
      <c r="AI2417" t="s">
        <v>207</v>
      </c>
      <c r="AJ2417" t="s">
        <v>207</v>
      </c>
      <c r="AL2417" t="s">
        <v>207</v>
      </c>
      <c r="AQ2417" t="s">
        <v>207</v>
      </c>
      <c r="AR2417" t="s">
        <v>207</v>
      </c>
      <c r="AS2417">
        <v>0.08</v>
      </c>
      <c r="AT2417">
        <v>4.5599999999999996</v>
      </c>
      <c r="AU2417">
        <v>4.6493444469999998</v>
      </c>
      <c r="AV2417" t="s">
        <v>207</v>
      </c>
      <c r="AX2417">
        <f t="shared" si="329"/>
        <v>7.3753720863956085</v>
      </c>
      <c r="AZ2417" s="7" t="s">
        <v>85</v>
      </c>
      <c r="BA2417">
        <f t="shared" si="330"/>
        <v>40</v>
      </c>
      <c r="BB2417">
        <f t="shared" si="331"/>
        <v>2.7260276393956087</v>
      </c>
      <c r="BC2417">
        <f t="shared" si="332"/>
        <v>39</v>
      </c>
      <c r="BD2417">
        <f t="shared" si="333"/>
        <v>1687</v>
      </c>
      <c r="BE2417">
        <f t="shared" si="334"/>
        <v>1.1499999999999999</v>
      </c>
      <c r="BF2417">
        <f t="shared" si="335"/>
        <v>4.5599999999999996</v>
      </c>
      <c r="BG2417">
        <f t="shared" si="336"/>
        <v>0.08</v>
      </c>
    </row>
    <row r="2418" spans="1:59" x14ac:dyDescent="0.25">
      <c r="A2418">
        <v>1383</v>
      </c>
      <c r="H2418" t="s">
        <v>207</v>
      </c>
      <c r="I2418" t="s">
        <v>268</v>
      </c>
      <c r="M2418" t="s">
        <v>270</v>
      </c>
      <c r="Q2418" t="s">
        <v>207</v>
      </c>
      <c r="R2418">
        <v>30.9</v>
      </c>
      <c r="S2418">
        <v>32.78</v>
      </c>
      <c r="T2418">
        <v>390</v>
      </c>
      <c r="U2418">
        <v>793</v>
      </c>
      <c r="V2418" t="s">
        <v>207</v>
      </c>
      <c r="W2418" t="s">
        <v>207</v>
      </c>
      <c r="X2418">
        <v>1.69</v>
      </c>
      <c r="Y2418" t="s">
        <v>207</v>
      </c>
      <c r="Z2418" t="s">
        <v>207</v>
      </c>
      <c r="AA2418" t="s">
        <v>207</v>
      </c>
      <c r="AB2418" t="s">
        <v>207</v>
      </c>
      <c r="AC2418" t="s">
        <v>207</v>
      </c>
      <c r="AD2418" t="s">
        <v>207</v>
      </c>
      <c r="AE2418" t="s">
        <v>207</v>
      </c>
      <c r="AG2418">
        <v>-1.35</v>
      </c>
      <c r="AH2418">
        <v>-0.7</v>
      </c>
      <c r="AI2418" t="s">
        <v>207</v>
      </c>
      <c r="AJ2418" t="s">
        <v>207</v>
      </c>
      <c r="AL2418" t="s">
        <v>207</v>
      </c>
      <c r="AQ2418" t="s">
        <v>207</v>
      </c>
      <c r="AR2418" t="s">
        <v>207</v>
      </c>
      <c r="AS2418">
        <v>0.1</v>
      </c>
      <c r="AT2418">
        <v>6.06</v>
      </c>
      <c r="AU2418">
        <v>2.1836287900000002</v>
      </c>
      <c r="AV2418" t="s">
        <v>207</v>
      </c>
      <c r="AX2418">
        <f t="shared" si="329"/>
        <v>4.9682437807569562</v>
      </c>
      <c r="AZ2418" s="7" t="s">
        <v>85</v>
      </c>
      <c r="BA2418">
        <f t="shared" si="330"/>
        <v>32.78</v>
      </c>
      <c r="BB2418">
        <f t="shared" si="331"/>
        <v>2.784614990756956</v>
      </c>
      <c r="BC2418">
        <f t="shared" si="332"/>
        <v>39</v>
      </c>
      <c r="BD2418">
        <f t="shared" si="333"/>
        <v>793</v>
      </c>
      <c r="BE2418">
        <f t="shared" si="334"/>
        <v>0.7</v>
      </c>
      <c r="BF2418">
        <f t="shared" si="335"/>
        <v>6.06</v>
      </c>
      <c r="BG2418">
        <f t="shared" si="336"/>
        <v>0.1</v>
      </c>
    </row>
    <row r="2419" spans="1:59" x14ac:dyDescent="0.25">
      <c r="A2419">
        <v>1385</v>
      </c>
      <c r="H2419" t="s">
        <v>207</v>
      </c>
      <c r="I2419" t="s">
        <v>268</v>
      </c>
      <c r="M2419" t="s">
        <v>270</v>
      </c>
      <c r="Q2419" t="s">
        <v>207</v>
      </c>
      <c r="R2419">
        <v>30.2</v>
      </c>
      <c r="S2419">
        <v>32.369999999999997</v>
      </c>
      <c r="T2419">
        <v>390</v>
      </c>
      <c r="U2419">
        <v>850</v>
      </c>
      <c r="V2419" t="s">
        <v>207</v>
      </c>
      <c r="W2419" t="s">
        <v>207</v>
      </c>
      <c r="X2419">
        <v>1.67</v>
      </c>
      <c r="Y2419" t="s">
        <v>207</v>
      </c>
      <c r="Z2419" t="s">
        <v>207</v>
      </c>
      <c r="AA2419" t="s">
        <v>207</v>
      </c>
      <c r="AB2419" t="s">
        <v>207</v>
      </c>
      <c r="AC2419" t="s">
        <v>207</v>
      </c>
      <c r="AD2419" t="s">
        <v>207</v>
      </c>
      <c r="AE2419" t="s">
        <v>207</v>
      </c>
      <c r="AG2419">
        <v>-1.2</v>
      </c>
      <c r="AH2419">
        <v>-1.1499999999999999</v>
      </c>
      <c r="AI2419" t="s">
        <v>207</v>
      </c>
      <c r="AJ2419" t="s">
        <v>207</v>
      </c>
      <c r="AL2419" t="s">
        <v>207</v>
      </c>
      <c r="AQ2419" t="s">
        <v>207</v>
      </c>
      <c r="AR2419" t="s">
        <v>207</v>
      </c>
      <c r="AS2419">
        <v>0.11</v>
      </c>
      <c r="AT2419">
        <v>8.2899999999999991</v>
      </c>
      <c r="AU2419">
        <v>2.0500120769999999</v>
      </c>
      <c r="AV2419" t="s">
        <v>207</v>
      </c>
      <c r="AX2419">
        <f t="shared" si="329"/>
        <v>4.8549380700256473</v>
      </c>
      <c r="AZ2419" s="7" t="s">
        <v>85</v>
      </c>
      <c r="BA2419">
        <f t="shared" si="330"/>
        <v>32.369999999999997</v>
      </c>
      <c r="BB2419">
        <f t="shared" si="331"/>
        <v>2.8049259930256474</v>
      </c>
      <c r="BC2419">
        <f t="shared" si="332"/>
        <v>39</v>
      </c>
      <c r="BD2419">
        <f t="shared" si="333"/>
        <v>850</v>
      </c>
      <c r="BE2419">
        <f t="shared" si="334"/>
        <v>1.1499999999999999</v>
      </c>
      <c r="BF2419">
        <f t="shared" si="335"/>
        <v>8.2899999999999991</v>
      </c>
      <c r="BG2419">
        <f t="shared" si="336"/>
        <v>0.11</v>
      </c>
    </row>
    <row r="2420" spans="1:59" x14ac:dyDescent="0.25">
      <c r="A2420">
        <v>1386</v>
      </c>
      <c r="H2420" t="s">
        <v>207</v>
      </c>
      <c r="I2420" t="s">
        <v>268</v>
      </c>
      <c r="M2420" t="s">
        <v>270</v>
      </c>
      <c r="Q2420" t="s">
        <v>207</v>
      </c>
      <c r="R2420">
        <v>34.9</v>
      </c>
      <c r="S2420">
        <v>38.979999999999997</v>
      </c>
      <c r="T2420">
        <v>390</v>
      </c>
      <c r="U2420">
        <v>1800</v>
      </c>
      <c r="V2420" t="s">
        <v>207</v>
      </c>
      <c r="W2420" t="s">
        <v>207</v>
      </c>
      <c r="X2420">
        <v>3.98</v>
      </c>
      <c r="Y2420" t="s">
        <v>207</v>
      </c>
      <c r="Z2420" t="s">
        <v>207</v>
      </c>
      <c r="AA2420" t="s">
        <v>207</v>
      </c>
      <c r="AB2420" t="s">
        <v>207</v>
      </c>
      <c r="AC2420" t="s">
        <v>207</v>
      </c>
      <c r="AD2420" t="s">
        <v>207</v>
      </c>
      <c r="AE2420" t="s">
        <v>207</v>
      </c>
      <c r="AG2420">
        <v>-1.6</v>
      </c>
      <c r="AH2420">
        <v>-1.1499999999999999</v>
      </c>
      <c r="AI2420" t="s">
        <v>207</v>
      </c>
      <c r="AJ2420" t="s">
        <v>207</v>
      </c>
      <c r="AL2420" t="s">
        <v>207</v>
      </c>
      <c r="AQ2420" t="s">
        <v>207</v>
      </c>
      <c r="AR2420" t="s">
        <v>207</v>
      </c>
      <c r="AS2420">
        <v>0.14000000000000001</v>
      </c>
      <c r="AT2420">
        <v>7.39</v>
      </c>
      <c r="AU2420">
        <v>4.1760710320000003</v>
      </c>
      <c r="AV2420" t="s">
        <v>207</v>
      </c>
      <c r="AX2420">
        <f t="shared" si="329"/>
        <v>6.9837377782317693</v>
      </c>
      <c r="AZ2420" s="7" t="s">
        <v>85</v>
      </c>
      <c r="BA2420">
        <f t="shared" si="330"/>
        <v>38.979999999999997</v>
      </c>
      <c r="BB2420">
        <f t="shared" si="331"/>
        <v>2.807666746231769</v>
      </c>
      <c r="BC2420">
        <f t="shared" si="332"/>
        <v>39</v>
      </c>
      <c r="BD2420">
        <f t="shared" si="333"/>
        <v>1800</v>
      </c>
      <c r="BE2420">
        <f t="shared" si="334"/>
        <v>1.1499999999999999</v>
      </c>
      <c r="BF2420">
        <f t="shared" si="335"/>
        <v>7.39</v>
      </c>
      <c r="BG2420">
        <f t="shared" si="336"/>
        <v>0.14000000000000001</v>
      </c>
    </row>
    <row r="2421" spans="1:59" x14ac:dyDescent="0.25">
      <c r="A2421">
        <v>1387</v>
      </c>
      <c r="H2421" t="s">
        <v>207</v>
      </c>
      <c r="I2421" t="s">
        <v>268</v>
      </c>
      <c r="M2421" t="s">
        <v>270</v>
      </c>
      <c r="Q2421" t="s">
        <v>207</v>
      </c>
      <c r="R2421">
        <v>34.5</v>
      </c>
      <c r="S2421">
        <v>36.86</v>
      </c>
      <c r="T2421">
        <v>390</v>
      </c>
      <c r="U2421">
        <v>1361</v>
      </c>
      <c r="V2421" t="s">
        <v>207</v>
      </c>
      <c r="W2421" t="s">
        <v>207</v>
      </c>
      <c r="X2421">
        <v>3.65</v>
      </c>
      <c r="Y2421" t="s">
        <v>207</v>
      </c>
      <c r="Z2421" t="s">
        <v>207</v>
      </c>
      <c r="AA2421" t="s">
        <v>207</v>
      </c>
      <c r="AB2421" t="s">
        <v>207</v>
      </c>
      <c r="AC2421" t="s">
        <v>207</v>
      </c>
      <c r="AD2421" t="s">
        <v>207</v>
      </c>
      <c r="AE2421" t="s">
        <v>207</v>
      </c>
      <c r="AG2421">
        <v>-2.2999999999999998</v>
      </c>
      <c r="AH2421">
        <v>-0.7</v>
      </c>
      <c r="AI2421" t="s">
        <v>207</v>
      </c>
      <c r="AJ2421" t="s">
        <v>207</v>
      </c>
      <c r="AL2421" t="s">
        <v>207</v>
      </c>
      <c r="AQ2421" t="s">
        <v>207</v>
      </c>
      <c r="AR2421" t="s">
        <v>207</v>
      </c>
      <c r="AS2421">
        <v>0.15</v>
      </c>
      <c r="AT2421">
        <v>4.24</v>
      </c>
      <c r="AU2421">
        <v>3.6263430689999998</v>
      </c>
      <c r="AV2421" t="s">
        <v>207</v>
      </c>
      <c r="AX2421">
        <f t="shared" si="329"/>
        <v>6.226920445315459</v>
      </c>
      <c r="AZ2421" s="7" t="s">
        <v>85</v>
      </c>
      <c r="BA2421">
        <f t="shared" si="330"/>
        <v>36.86</v>
      </c>
      <c r="BB2421">
        <f t="shared" si="331"/>
        <v>2.6005773763154592</v>
      </c>
      <c r="BC2421">
        <f t="shared" si="332"/>
        <v>39</v>
      </c>
      <c r="BD2421">
        <f t="shared" si="333"/>
        <v>1361</v>
      </c>
      <c r="BE2421">
        <f t="shared" si="334"/>
        <v>0.7</v>
      </c>
      <c r="BF2421">
        <f t="shared" si="335"/>
        <v>4.24</v>
      </c>
      <c r="BG2421">
        <f t="shared" si="336"/>
        <v>0.15</v>
      </c>
    </row>
    <row r="2422" spans="1:59" x14ac:dyDescent="0.25">
      <c r="A2422">
        <v>1388</v>
      </c>
      <c r="H2422" t="s">
        <v>207</v>
      </c>
      <c r="I2422" t="s">
        <v>268</v>
      </c>
      <c r="M2422" t="s">
        <v>270</v>
      </c>
      <c r="Q2422" t="s">
        <v>207</v>
      </c>
      <c r="R2422">
        <v>36.4</v>
      </c>
      <c r="S2422">
        <v>39.270000000000003</v>
      </c>
      <c r="T2422">
        <v>390</v>
      </c>
      <c r="U2422">
        <v>1813</v>
      </c>
      <c r="V2422" t="s">
        <v>207</v>
      </c>
      <c r="W2422" t="s">
        <v>207</v>
      </c>
      <c r="X2422">
        <v>5.04</v>
      </c>
      <c r="Y2422" t="s">
        <v>207</v>
      </c>
      <c r="Z2422" t="s">
        <v>207</v>
      </c>
      <c r="AA2422" t="s">
        <v>207</v>
      </c>
      <c r="AB2422" t="s">
        <v>207</v>
      </c>
      <c r="AC2422" t="s">
        <v>207</v>
      </c>
      <c r="AD2422" t="s">
        <v>207</v>
      </c>
      <c r="AE2422" t="s">
        <v>207</v>
      </c>
      <c r="AG2422">
        <v>-1.65</v>
      </c>
      <c r="AH2422">
        <v>-0.7</v>
      </c>
      <c r="AI2422" t="s">
        <v>207</v>
      </c>
      <c r="AJ2422" t="s">
        <v>207</v>
      </c>
      <c r="AL2422" t="s">
        <v>207</v>
      </c>
      <c r="AQ2422" t="s">
        <v>207</v>
      </c>
      <c r="AR2422" t="s">
        <v>207</v>
      </c>
      <c r="AS2422">
        <v>0.18</v>
      </c>
      <c r="AT2422">
        <v>5.19</v>
      </c>
      <c r="AU2422">
        <v>4.325992351</v>
      </c>
      <c r="AV2422" t="s">
        <v>207</v>
      </c>
      <c r="AX2422">
        <f t="shared" si="329"/>
        <v>7.0932098407215181</v>
      </c>
      <c r="AZ2422" s="7" t="s">
        <v>85</v>
      </c>
      <c r="BA2422">
        <f t="shared" si="330"/>
        <v>39.270000000000003</v>
      </c>
      <c r="BB2422">
        <f t="shared" si="331"/>
        <v>2.767217489721518</v>
      </c>
      <c r="BC2422">
        <f t="shared" si="332"/>
        <v>39</v>
      </c>
      <c r="BD2422">
        <f t="shared" si="333"/>
        <v>1813</v>
      </c>
      <c r="BE2422">
        <f t="shared" si="334"/>
        <v>0.7</v>
      </c>
      <c r="BF2422">
        <f t="shared" si="335"/>
        <v>5.19</v>
      </c>
      <c r="BG2422">
        <f t="shared" si="336"/>
        <v>0.18</v>
      </c>
    </row>
    <row r="2423" spans="1:59" x14ac:dyDescent="0.25">
      <c r="A2423">
        <v>1389</v>
      </c>
      <c r="H2423" t="s">
        <v>207</v>
      </c>
      <c r="I2423" t="s">
        <v>268</v>
      </c>
      <c r="M2423" t="s">
        <v>270</v>
      </c>
      <c r="Q2423" t="s">
        <v>207</v>
      </c>
      <c r="R2423">
        <v>35.700000000000003</v>
      </c>
      <c r="S2423">
        <v>37.28</v>
      </c>
      <c r="T2423">
        <v>390</v>
      </c>
      <c r="U2423">
        <v>1411</v>
      </c>
      <c r="V2423" t="s">
        <v>207</v>
      </c>
      <c r="W2423" t="s">
        <v>207</v>
      </c>
      <c r="X2423">
        <v>4.5599999999999996</v>
      </c>
      <c r="Y2423" t="s">
        <v>207</v>
      </c>
      <c r="Z2423" t="s">
        <v>207</v>
      </c>
      <c r="AA2423" t="s">
        <v>207</v>
      </c>
      <c r="AB2423" t="s">
        <v>207</v>
      </c>
      <c r="AC2423" t="s">
        <v>207</v>
      </c>
      <c r="AD2423" t="s">
        <v>207</v>
      </c>
      <c r="AE2423" t="s">
        <v>207</v>
      </c>
      <c r="AG2423">
        <v>-1.7</v>
      </c>
      <c r="AH2423">
        <v>-1.4</v>
      </c>
      <c r="AI2423" t="s">
        <v>207</v>
      </c>
      <c r="AJ2423" t="s">
        <v>207</v>
      </c>
      <c r="AL2423" t="s">
        <v>207</v>
      </c>
      <c r="AQ2423" t="s">
        <v>207</v>
      </c>
      <c r="AR2423" t="s">
        <v>207</v>
      </c>
      <c r="AS2423">
        <v>0.2</v>
      </c>
      <c r="AT2423">
        <v>5.28</v>
      </c>
      <c r="AU2423">
        <v>3.7308872700000002</v>
      </c>
      <c r="AV2423" t="s">
        <v>207</v>
      </c>
      <c r="AX2423">
        <f t="shared" si="329"/>
        <v>6.3709375806382544</v>
      </c>
      <c r="AZ2423" s="7" t="s">
        <v>85</v>
      </c>
      <c r="BA2423">
        <f t="shared" si="330"/>
        <v>37.28</v>
      </c>
      <c r="BB2423">
        <f t="shared" si="331"/>
        <v>2.6400503106382542</v>
      </c>
      <c r="BC2423">
        <f t="shared" si="332"/>
        <v>39</v>
      </c>
      <c r="BD2423">
        <f t="shared" si="333"/>
        <v>1411</v>
      </c>
      <c r="BE2423">
        <f t="shared" si="334"/>
        <v>1.4</v>
      </c>
      <c r="BF2423">
        <f t="shared" si="335"/>
        <v>5.28</v>
      </c>
      <c r="BG2423">
        <f t="shared" si="336"/>
        <v>0.2</v>
      </c>
    </row>
    <row r="2424" spans="1:59" x14ac:dyDescent="0.25">
      <c r="A2424">
        <v>1390</v>
      </c>
      <c r="H2424" t="s">
        <v>207</v>
      </c>
      <c r="I2424" t="s">
        <v>268</v>
      </c>
      <c r="M2424" t="s">
        <v>270</v>
      </c>
      <c r="Q2424" t="s">
        <v>207</v>
      </c>
      <c r="R2424">
        <v>35.1</v>
      </c>
      <c r="S2424">
        <v>38.18</v>
      </c>
      <c r="T2424">
        <v>390</v>
      </c>
      <c r="U2424">
        <v>1786</v>
      </c>
      <c r="V2424" t="s">
        <v>207</v>
      </c>
      <c r="W2424" t="s">
        <v>207</v>
      </c>
      <c r="X2424">
        <v>4.79</v>
      </c>
      <c r="Y2424" t="s">
        <v>207</v>
      </c>
      <c r="Z2424" t="s">
        <v>207</v>
      </c>
      <c r="AA2424" t="s">
        <v>207</v>
      </c>
      <c r="AB2424" t="s">
        <v>207</v>
      </c>
      <c r="AC2424" t="s">
        <v>207</v>
      </c>
      <c r="AD2424" t="s">
        <v>207</v>
      </c>
      <c r="AE2424" t="s">
        <v>207</v>
      </c>
      <c r="AG2424">
        <v>-1.7</v>
      </c>
      <c r="AH2424">
        <v>-1.4</v>
      </c>
      <c r="AI2424" t="s">
        <v>207</v>
      </c>
      <c r="AJ2424" t="s">
        <v>207</v>
      </c>
      <c r="AL2424" t="s">
        <v>207</v>
      </c>
      <c r="AQ2424" t="s">
        <v>207</v>
      </c>
      <c r="AR2424" t="s">
        <v>207</v>
      </c>
      <c r="AS2424">
        <v>0.2</v>
      </c>
      <c r="AT2424">
        <v>6.37</v>
      </c>
      <c r="AU2424">
        <v>3.850449979</v>
      </c>
      <c r="AV2424" t="s">
        <v>207</v>
      </c>
      <c r="AX2424">
        <f t="shared" si="329"/>
        <v>6.6892901252571741</v>
      </c>
      <c r="AZ2424" s="7" t="s">
        <v>85</v>
      </c>
      <c r="BA2424">
        <f t="shared" si="330"/>
        <v>38.18</v>
      </c>
      <c r="BB2424">
        <f t="shared" si="331"/>
        <v>2.8388401462571742</v>
      </c>
      <c r="BC2424">
        <f t="shared" si="332"/>
        <v>39</v>
      </c>
      <c r="BD2424">
        <f t="shared" si="333"/>
        <v>1786</v>
      </c>
      <c r="BE2424">
        <f t="shared" si="334"/>
        <v>1.4</v>
      </c>
      <c r="BF2424">
        <f t="shared" si="335"/>
        <v>6.37</v>
      </c>
      <c r="BG2424">
        <f t="shared" si="336"/>
        <v>0.2</v>
      </c>
    </row>
    <row r="2425" spans="1:59" x14ac:dyDescent="0.25">
      <c r="A2425">
        <v>1391</v>
      </c>
      <c r="H2425" t="s">
        <v>207</v>
      </c>
      <c r="I2425" t="s">
        <v>268</v>
      </c>
      <c r="M2425" t="s">
        <v>270</v>
      </c>
      <c r="Q2425" t="s">
        <v>207</v>
      </c>
      <c r="R2425">
        <v>35.299999999999997</v>
      </c>
      <c r="S2425">
        <v>37.97</v>
      </c>
      <c r="T2425">
        <v>390</v>
      </c>
      <c r="U2425">
        <v>1711</v>
      </c>
      <c r="V2425" t="s">
        <v>207</v>
      </c>
      <c r="W2425" t="s">
        <v>207</v>
      </c>
      <c r="X2425">
        <v>4.8499999999999996</v>
      </c>
      <c r="Y2425" t="s">
        <v>207</v>
      </c>
      <c r="Z2425" t="s">
        <v>207</v>
      </c>
      <c r="AA2425" t="s">
        <v>207</v>
      </c>
      <c r="AB2425" t="s">
        <v>207</v>
      </c>
      <c r="AC2425" t="s">
        <v>207</v>
      </c>
      <c r="AD2425" t="s">
        <v>207</v>
      </c>
      <c r="AE2425" t="s">
        <v>207</v>
      </c>
      <c r="AG2425">
        <v>-1.8</v>
      </c>
      <c r="AH2425">
        <v>-0.7</v>
      </c>
      <c r="AI2425" t="s">
        <v>207</v>
      </c>
      <c r="AJ2425" t="s">
        <v>207</v>
      </c>
      <c r="AL2425" t="s">
        <v>207</v>
      </c>
      <c r="AQ2425" t="s">
        <v>207</v>
      </c>
      <c r="AR2425" t="s">
        <v>207</v>
      </c>
      <c r="AS2425">
        <v>0.21</v>
      </c>
      <c r="AT2425">
        <v>5.07</v>
      </c>
      <c r="AU2425">
        <v>3.774669394</v>
      </c>
      <c r="AV2425" t="s">
        <v>207</v>
      </c>
      <c r="AX2425">
        <f t="shared" si="329"/>
        <v>6.6138020492535725</v>
      </c>
      <c r="AZ2425" s="7" t="s">
        <v>85</v>
      </c>
      <c r="BA2425">
        <f t="shared" si="330"/>
        <v>37.97</v>
      </c>
      <c r="BB2425">
        <f t="shared" si="331"/>
        <v>2.8391326552535725</v>
      </c>
      <c r="BC2425">
        <f t="shared" si="332"/>
        <v>39</v>
      </c>
      <c r="BD2425">
        <f t="shared" si="333"/>
        <v>1711</v>
      </c>
      <c r="BE2425">
        <f t="shared" si="334"/>
        <v>0.7</v>
      </c>
      <c r="BF2425">
        <f t="shared" si="335"/>
        <v>5.07</v>
      </c>
      <c r="BG2425">
        <f t="shared" si="336"/>
        <v>0.21</v>
      </c>
    </row>
    <row r="2426" spans="1:59" x14ac:dyDescent="0.25">
      <c r="A2426">
        <v>1392</v>
      </c>
      <c r="H2426" t="s">
        <v>207</v>
      </c>
      <c r="I2426" t="s">
        <v>268</v>
      </c>
      <c r="M2426" t="s">
        <v>270</v>
      </c>
      <c r="Q2426" t="s">
        <v>207</v>
      </c>
      <c r="R2426">
        <v>34.6</v>
      </c>
      <c r="S2426">
        <v>35.020000000000003</v>
      </c>
      <c r="T2426">
        <v>390</v>
      </c>
      <c r="U2426">
        <v>1067</v>
      </c>
      <c r="V2426" t="s">
        <v>207</v>
      </c>
      <c r="W2426" t="s">
        <v>207</v>
      </c>
      <c r="X2426">
        <v>4.16</v>
      </c>
      <c r="Y2426" t="s">
        <v>207</v>
      </c>
      <c r="Z2426" t="s">
        <v>207</v>
      </c>
      <c r="AA2426" t="s">
        <v>207</v>
      </c>
      <c r="AB2426" t="s">
        <v>207</v>
      </c>
      <c r="AC2426" t="s">
        <v>207</v>
      </c>
      <c r="AD2426" t="s">
        <v>207</v>
      </c>
      <c r="AE2426" t="s">
        <v>207</v>
      </c>
      <c r="AG2426">
        <v>-2.2000000000000002</v>
      </c>
      <c r="AH2426">
        <v>-1.1499999999999999</v>
      </c>
      <c r="AI2426" t="s">
        <v>207</v>
      </c>
      <c r="AJ2426" t="s">
        <v>207</v>
      </c>
      <c r="AL2426" t="s">
        <v>207</v>
      </c>
      <c r="AQ2426" t="s">
        <v>207</v>
      </c>
      <c r="AR2426" t="s">
        <v>207</v>
      </c>
      <c r="AS2426">
        <v>0.24</v>
      </c>
      <c r="AT2426">
        <v>6.54</v>
      </c>
      <c r="AU2426">
        <v>3.0160888369999999</v>
      </c>
      <c r="AV2426" t="s">
        <v>207</v>
      </c>
      <c r="AX2426">
        <f t="shared" si="329"/>
        <v>5.6287152938029719</v>
      </c>
      <c r="AZ2426" s="7" t="s">
        <v>85</v>
      </c>
      <c r="BA2426">
        <f t="shared" si="330"/>
        <v>35.020000000000003</v>
      </c>
      <c r="BB2426">
        <f t="shared" si="331"/>
        <v>2.612626456802972</v>
      </c>
      <c r="BC2426">
        <f t="shared" si="332"/>
        <v>39</v>
      </c>
      <c r="BD2426">
        <f t="shared" si="333"/>
        <v>1067</v>
      </c>
      <c r="BE2426">
        <f t="shared" si="334"/>
        <v>1.1499999999999999</v>
      </c>
      <c r="BF2426">
        <f t="shared" si="335"/>
        <v>6.54</v>
      </c>
      <c r="BG2426">
        <f t="shared" si="336"/>
        <v>0.24</v>
      </c>
    </row>
    <row r="2427" spans="1:59" x14ac:dyDescent="0.25">
      <c r="A2427">
        <v>1393</v>
      </c>
      <c r="H2427" t="s">
        <v>207</v>
      </c>
      <c r="I2427" t="s">
        <v>268</v>
      </c>
      <c r="M2427" t="s">
        <v>270</v>
      </c>
      <c r="Q2427" t="s">
        <v>207</v>
      </c>
      <c r="R2427">
        <v>35.5</v>
      </c>
      <c r="S2427">
        <v>36.42</v>
      </c>
      <c r="T2427">
        <v>390</v>
      </c>
      <c r="U2427">
        <v>1382</v>
      </c>
      <c r="V2427" t="s">
        <v>207</v>
      </c>
      <c r="W2427" t="s">
        <v>207</v>
      </c>
      <c r="X2427">
        <v>5.0199999999999996</v>
      </c>
      <c r="Y2427" t="s">
        <v>207</v>
      </c>
      <c r="Z2427" t="s">
        <v>207</v>
      </c>
      <c r="AA2427" t="s">
        <v>207</v>
      </c>
      <c r="AB2427" t="s">
        <v>207</v>
      </c>
      <c r="AC2427" t="s">
        <v>207</v>
      </c>
      <c r="AD2427" t="s">
        <v>207</v>
      </c>
      <c r="AE2427" t="s">
        <v>207</v>
      </c>
      <c r="AG2427">
        <v>-1.6</v>
      </c>
      <c r="AH2427">
        <v>-0.7</v>
      </c>
      <c r="AI2427" t="s">
        <v>207</v>
      </c>
      <c r="AJ2427" t="s">
        <v>207</v>
      </c>
      <c r="AL2427" t="s">
        <v>207</v>
      </c>
      <c r="AQ2427" t="s">
        <v>207</v>
      </c>
      <c r="AR2427" t="s">
        <v>207</v>
      </c>
      <c r="AS2427">
        <v>0.26</v>
      </c>
      <c r="AT2427">
        <v>8.3699999999999992</v>
      </c>
      <c r="AU2427">
        <v>3.4379733560000001</v>
      </c>
      <c r="AV2427" t="s">
        <v>207</v>
      </c>
      <c r="AX2427">
        <f t="shared" si="329"/>
        <v>6.079078350815843</v>
      </c>
      <c r="AZ2427" s="7" t="s">
        <v>85</v>
      </c>
      <c r="BA2427">
        <f t="shared" si="330"/>
        <v>36.42</v>
      </c>
      <c r="BB2427">
        <f t="shared" si="331"/>
        <v>2.6411049948158429</v>
      </c>
      <c r="BC2427">
        <f t="shared" si="332"/>
        <v>39</v>
      </c>
      <c r="BD2427">
        <f t="shared" si="333"/>
        <v>1382</v>
      </c>
      <c r="BE2427">
        <f t="shared" si="334"/>
        <v>0.7</v>
      </c>
      <c r="BF2427">
        <f t="shared" si="335"/>
        <v>8.3699999999999992</v>
      </c>
      <c r="BG2427">
        <f t="shared" si="336"/>
        <v>0.26</v>
      </c>
    </row>
    <row r="2428" spans="1:59" x14ac:dyDescent="0.25">
      <c r="A2428">
        <v>1394</v>
      </c>
      <c r="H2428" t="s">
        <v>207</v>
      </c>
      <c r="I2428" t="s">
        <v>268</v>
      </c>
      <c r="M2428" t="s">
        <v>270</v>
      </c>
      <c r="Q2428" t="s">
        <v>207</v>
      </c>
      <c r="R2428">
        <v>34.5</v>
      </c>
      <c r="S2428">
        <v>35.270000000000003</v>
      </c>
      <c r="T2428">
        <v>390</v>
      </c>
      <c r="U2428">
        <v>1213</v>
      </c>
      <c r="V2428" t="s">
        <v>207</v>
      </c>
      <c r="W2428" t="s">
        <v>207</v>
      </c>
      <c r="X2428">
        <v>4.45</v>
      </c>
      <c r="Y2428" t="s">
        <v>207</v>
      </c>
      <c r="Z2428" t="s">
        <v>207</v>
      </c>
      <c r="AA2428" t="s">
        <v>207</v>
      </c>
      <c r="AB2428" t="s">
        <v>207</v>
      </c>
      <c r="AC2428" t="s">
        <v>207</v>
      </c>
      <c r="AD2428" t="s">
        <v>207</v>
      </c>
      <c r="AE2428" t="s">
        <v>207</v>
      </c>
      <c r="AG2428">
        <v>-1.7</v>
      </c>
      <c r="AH2428">
        <v>-1.4</v>
      </c>
      <c r="AI2428" t="s">
        <v>207</v>
      </c>
      <c r="AJ2428" t="s">
        <v>207</v>
      </c>
      <c r="AL2428" t="s">
        <v>207</v>
      </c>
      <c r="AQ2428" t="s">
        <v>207</v>
      </c>
      <c r="AR2428" t="s">
        <v>207</v>
      </c>
      <c r="AS2428">
        <v>0.26</v>
      </c>
      <c r="AT2428">
        <v>9.27</v>
      </c>
      <c r="AU2428">
        <v>3.0945753640000002</v>
      </c>
      <c r="AV2428" t="s">
        <v>207</v>
      </c>
      <c r="AX2428">
        <f t="shared" si="329"/>
        <v>5.7069469452430424</v>
      </c>
      <c r="AZ2428" s="7" t="s">
        <v>85</v>
      </c>
      <c r="BA2428">
        <f t="shared" si="330"/>
        <v>35.270000000000003</v>
      </c>
      <c r="BB2428">
        <f t="shared" si="331"/>
        <v>2.6123715812430421</v>
      </c>
      <c r="BC2428">
        <f t="shared" si="332"/>
        <v>39</v>
      </c>
      <c r="BD2428">
        <f t="shared" si="333"/>
        <v>1213</v>
      </c>
      <c r="BE2428">
        <f t="shared" si="334"/>
        <v>1.4</v>
      </c>
      <c r="BF2428">
        <f t="shared" si="335"/>
        <v>9.27</v>
      </c>
      <c r="BG2428">
        <f t="shared" si="336"/>
        <v>0.26</v>
      </c>
    </row>
    <row r="2429" spans="1:59" x14ac:dyDescent="0.25">
      <c r="A2429">
        <v>1395</v>
      </c>
      <c r="H2429" t="s">
        <v>207</v>
      </c>
      <c r="I2429" t="s">
        <v>268</v>
      </c>
      <c r="M2429" t="s">
        <v>270</v>
      </c>
      <c r="Q2429" t="s">
        <v>207</v>
      </c>
      <c r="R2429">
        <v>35.9</v>
      </c>
      <c r="S2429">
        <v>34.04</v>
      </c>
      <c r="T2429">
        <v>390</v>
      </c>
      <c r="U2429">
        <v>785</v>
      </c>
      <c r="V2429" t="s">
        <v>207</v>
      </c>
      <c r="W2429" t="s">
        <v>207</v>
      </c>
      <c r="X2429">
        <v>5.03</v>
      </c>
      <c r="Y2429" t="s">
        <v>207</v>
      </c>
      <c r="Z2429" t="s">
        <v>207</v>
      </c>
      <c r="AA2429" t="s">
        <v>207</v>
      </c>
      <c r="AB2429" t="s">
        <v>207</v>
      </c>
      <c r="AC2429" t="s">
        <v>207</v>
      </c>
      <c r="AD2429" t="s">
        <v>207</v>
      </c>
      <c r="AE2429" t="s">
        <v>207</v>
      </c>
      <c r="AG2429">
        <v>-1.85</v>
      </c>
      <c r="AH2429">
        <v>-1.1499999999999999</v>
      </c>
      <c r="AI2429" t="s">
        <v>207</v>
      </c>
      <c r="AJ2429" t="s">
        <v>207</v>
      </c>
      <c r="AL2429" t="s">
        <v>207</v>
      </c>
      <c r="AQ2429" t="s">
        <v>207</v>
      </c>
      <c r="AR2429" t="s">
        <v>207</v>
      </c>
      <c r="AS2429">
        <v>0.44</v>
      </c>
      <c r="AT2429">
        <v>9.6999999999999993</v>
      </c>
      <c r="AU2429">
        <v>2.667384373</v>
      </c>
      <c r="AV2429" t="s">
        <v>207</v>
      </c>
      <c r="AX2429">
        <f t="shared" si="329"/>
        <v>5.3309439178334461</v>
      </c>
      <c r="AZ2429" s="7" t="s">
        <v>85</v>
      </c>
      <c r="BA2429">
        <f t="shared" si="330"/>
        <v>34.04</v>
      </c>
      <c r="BB2429">
        <f t="shared" si="331"/>
        <v>2.6635595448334461</v>
      </c>
      <c r="BC2429">
        <f t="shared" si="332"/>
        <v>39</v>
      </c>
      <c r="BD2429">
        <f t="shared" si="333"/>
        <v>785</v>
      </c>
      <c r="BE2429">
        <f t="shared" si="334"/>
        <v>1.1499999999999999</v>
      </c>
      <c r="BF2429">
        <f t="shared" si="335"/>
        <v>9.6999999999999993</v>
      </c>
      <c r="BG2429">
        <f t="shared" si="336"/>
        <v>0.44</v>
      </c>
    </row>
    <row r="2430" spans="1:59" x14ac:dyDescent="0.25">
      <c r="A2430">
        <v>1396</v>
      </c>
      <c r="H2430" t="s">
        <v>207</v>
      </c>
      <c r="I2430" t="s">
        <v>268</v>
      </c>
      <c r="M2430" t="s">
        <v>270</v>
      </c>
      <c r="Q2430" t="s">
        <v>207</v>
      </c>
      <c r="R2430">
        <v>35.5</v>
      </c>
      <c r="S2430">
        <v>37.28</v>
      </c>
      <c r="T2430">
        <v>390</v>
      </c>
      <c r="U2430">
        <v>972</v>
      </c>
      <c r="V2430" t="s">
        <v>207</v>
      </c>
      <c r="W2430" t="s">
        <v>207</v>
      </c>
      <c r="X2430">
        <v>2.5499999999999998</v>
      </c>
      <c r="Y2430" t="s">
        <v>207</v>
      </c>
      <c r="Z2430" t="s">
        <v>207</v>
      </c>
      <c r="AA2430" t="s">
        <v>207</v>
      </c>
      <c r="AB2430" t="s">
        <v>207</v>
      </c>
      <c r="AC2430" t="s">
        <v>207</v>
      </c>
      <c r="AD2430" t="s">
        <v>207</v>
      </c>
      <c r="AE2430" t="s">
        <v>207</v>
      </c>
      <c r="AG2430">
        <v>-1.6</v>
      </c>
      <c r="AH2430">
        <v>-0.85</v>
      </c>
      <c r="AI2430" t="s">
        <v>207</v>
      </c>
      <c r="AJ2430" t="s">
        <v>207</v>
      </c>
      <c r="AL2430" t="s">
        <v>207</v>
      </c>
      <c r="AQ2430" t="s">
        <v>207</v>
      </c>
      <c r="AR2430" t="s">
        <v>207</v>
      </c>
      <c r="AS2430">
        <v>0.09</v>
      </c>
      <c r="AT2430">
        <v>6.27</v>
      </c>
      <c r="AU2430">
        <v>3.53088727</v>
      </c>
      <c r="AV2430" t="s">
        <v>207</v>
      </c>
      <c r="AX2430">
        <f t="shared" si="329"/>
        <v>6.3709375806382544</v>
      </c>
      <c r="AZ2430" s="7" t="s">
        <v>85</v>
      </c>
      <c r="BA2430">
        <f t="shared" si="330"/>
        <v>37.28</v>
      </c>
      <c r="BB2430">
        <f t="shared" si="331"/>
        <v>2.8400503106382544</v>
      </c>
      <c r="BC2430">
        <f t="shared" si="332"/>
        <v>39</v>
      </c>
      <c r="BD2430">
        <f t="shared" si="333"/>
        <v>972</v>
      </c>
      <c r="BE2430">
        <f t="shared" si="334"/>
        <v>0.85</v>
      </c>
      <c r="BF2430">
        <f t="shared" si="335"/>
        <v>6.27</v>
      </c>
      <c r="BG2430">
        <f t="shared" si="336"/>
        <v>0.09</v>
      </c>
    </row>
    <row r="2431" spans="1:59" x14ac:dyDescent="0.25">
      <c r="A2431">
        <v>1397</v>
      </c>
      <c r="H2431" t="s">
        <v>207</v>
      </c>
      <c r="I2431" t="s">
        <v>268</v>
      </c>
      <c r="M2431" t="s">
        <v>270</v>
      </c>
      <c r="Q2431" t="s">
        <v>207</v>
      </c>
      <c r="R2431">
        <v>35.5</v>
      </c>
      <c r="S2431">
        <v>37.31</v>
      </c>
      <c r="T2431">
        <v>390</v>
      </c>
      <c r="U2431">
        <v>991</v>
      </c>
      <c r="V2431" t="s">
        <v>207</v>
      </c>
      <c r="W2431" t="s">
        <v>207</v>
      </c>
      <c r="X2431">
        <v>2.6</v>
      </c>
      <c r="Y2431" t="s">
        <v>207</v>
      </c>
      <c r="Z2431" t="s">
        <v>207</v>
      </c>
      <c r="AA2431" t="s">
        <v>207</v>
      </c>
      <c r="AB2431" t="s">
        <v>207</v>
      </c>
      <c r="AC2431" t="s">
        <v>207</v>
      </c>
      <c r="AD2431" t="s">
        <v>207</v>
      </c>
      <c r="AE2431" t="s">
        <v>207</v>
      </c>
      <c r="AG2431">
        <v>-1.5</v>
      </c>
      <c r="AH2431">
        <v>-1.2</v>
      </c>
      <c r="AI2431" t="s">
        <v>207</v>
      </c>
      <c r="AJ2431" t="s">
        <v>207</v>
      </c>
      <c r="AL2431" t="s">
        <v>207</v>
      </c>
      <c r="AQ2431" t="s">
        <v>207</v>
      </c>
      <c r="AR2431" t="s">
        <v>207</v>
      </c>
      <c r="AS2431">
        <v>0.1</v>
      </c>
      <c r="AT2431">
        <v>5.19</v>
      </c>
      <c r="AU2431">
        <v>3.551322227</v>
      </c>
      <c r="AV2431" t="s">
        <v>207</v>
      </c>
      <c r="AX2431">
        <f t="shared" si="329"/>
        <v>6.381333994096301</v>
      </c>
      <c r="AZ2431" s="7" t="s">
        <v>85</v>
      </c>
      <c r="BA2431">
        <f t="shared" si="330"/>
        <v>37.31</v>
      </c>
      <c r="BB2431">
        <f t="shared" si="331"/>
        <v>2.830011767096301</v>
      </c>
      <c r="BC2431">
        <f t="shared" si="332"/>
        <v>39</v>
      </c>
      <c r="BD2431">
        <f t="shared" si="333"/>
        <v>991</v>
      </c>
      <c r="BE2431">
        <f t="shared" si="334"/>
        <v>1.2</v>
      </c>
      <c r="BF2431">
        <f t="shared" si="335"/>
        <v>5.19</v>
      </c>
      <c r="BG2431">
        <f t="shared" si="336"/>
        <v>0.1</v>
      </c>
    </row>
    <row r="2432" spans="1:59" x14ac:dyDescent="0.25">
      <c r="A2432">
        <v>1398</v>
      </c>
      <c r="H2432" t="s">
        <v>207</v>
      </c>
      <c r="I2432" t="s">
        <v>268</v>
      </c>
      <c r="M2432" t="s">
        <v>270</v>
      </c>
      <c r="Q2432" t="s">
        <v>207</v>
      </c>
      <c r="R2432">
        <v>31.1</v>
      </c>
      <c r="S2432">
        <v>34.49</v>
      </c>
      <c r="T2432">
        <v>390</v>
      </c>
      <c r="U2432">
        <v>1375</v>
      </c>
      <c r="V2432" t="s">
        <v>207</v>
      </c>
      <c r="W2432" t="s">
        <v>207</v>
      </c>
      <c r="X2432">
        <v>2.77</v>
      </c>
      <c r="Y2432" t="s">
        <v>207</v>
      </c>
      <c r="Z2432" t="s">
        <v>207</v>
      </c>
      <c r="AA2432" t="s">
        <v>207</v>
      </c>
      <c r="AB2432" t="s">
        <v>207</v>
      </c>
      <c r="AC2432" t="s">
        <v>207</v>
      </c>
      <c r="AD2432" t="s">
        <v>207</v>
      </c>
      <c r="AE2432" t="s">
        <v>207</v>
      </c>
      <c r="AG2432">
        <v>-2.2999999999999998</v>
      </c>
      <c r="AH2432">
        <v>-1.2</v>
      </c>
      <c r="AI2432" t="s">
        <v>207</v>
      </c>
      <c r="AJ2432" t="s">
        <v>207</v>
      </c>
      <c r="AL2432" t="s">
        <v>207</v>
      </c>
      <c r="AQ2432" t="s">
        <v>207</v>
      </c>
      <c r="AR2432" t="s">
        <v>207</v>
      </c>
      <c r="AS2432">
        <v>0.14000000000000001</v>
      </c>
      <c r="AT2432">
        <v>7.01</v>
      </c>
      <c r="AU2432">
        <v>2.8627898159999998</v>
      </c>
      <c r="AV2432" t="s">
        <v>207</v>
      </c>
      <c r="AX2432">
        <f t="shared" si="329"/>
        <v>5.4659336845975419</v>
      </c>
      <c r="AZ2432" s="7" t="s">
        <v>85</v>
      </c>
      <c r="BA2432">
        <f t="shared" si="330"/>
        <v>34.49</v>
      </c>
      <c r="BB2432">
        <f t="shared" si="331"/>
        <v>2.6031438685975421</v>
      </c>
      <c r="BC2432">
        <f t="shared" si="332"/>
        <v>39</v>
      </c>
      <c r="BD2432">
        <f t="shared" si="333"/>
        <v>1375</v>
      </c>
      <c r="BE2432">
        <f t="shared" si="334"/>
        <v>1.2</v>
      </c>
      <c r="BF2432">
        <f t="shared" si="335"/>
        <v>7.01</v>
      </c>
      <c r="BG2432">
        <f t="shared" si="336"/>
        <v>0.14000000000000001</v>
      </c>
    </row>
    <row r="2433" spans="1:59" x14ac:dyDescent="0.25">
      <c r="A2433">
        <v>1399</v>
      </c>
      <c r="H2433" t="s">
        <v>207</v>
      </c>
      <c r="I2433" t="s">
        <v>268</v>
      </c>
      <c r="M2433" t="s">
        <v>270</v>
      </c>
      <c r="Q2433" t="s">
        <v>207</v>
      </c>
      <c r="R2433">
        <v>34.9</v>
      </c>
      <c r="S2433">
        <v>38.979999999999997</v>
      </c>
      <c r="T2433">
        <v>390</v>
      </c>
      <c r="U2433">
        <v>1800</v>
      </c>
      <c r="V2433" t="s">
        <v>207</v>
      </c>
      <c r="W2433" t="s">
        <v>207</v>
      </c>
      <c r="X2433">
        <v>3.98</v>
      </c>
      <c r="Y2433" t="s">
        <v>207</v>
      </c>
      <c r="Z2433" t="s">
        <v>207</v>
      </c>
      <c r="AA2433" t="s">
        <v>207</v>
      </c>
      <c r="AB2433" t="s">
        <v>207</v>
      </c>
      <c r="AC2433" t="s">
        <v>207</v>
      </c>
      <c r="AD2433" t="s">
        <v>207</v>
      </c>
      <c r="AE2433" t="s">
        <v>207</v>
      </c>
      <c r="AG2433">
        <v>-1.1499999999999999</v>
      </c>
      <c r="AH2433">
        <v>-0.85</v>
      </c>
      <c r="AI2433" t="s">
        <v>207</v>
      </c>
      <c r="AJ2433" t="s">
        <v>207</v>
      </c>
      <c r="AL2433" t="s">
        <v>207</v>
      </c>
      <c r="AQ2433" t="s">
        <v>207</v>
      </c>
      <c r="AR2433" t="s">
        <v>207</v>
      </c>
      <c r="AS2433">
        <v>0.14000000000000001</v>
      </c>
      <c r="AT2433">
        <v>7.39</v>
      </c>
      <c r="AU2433">
        <v>4.1760710320000003</v>
      </c>
      <c r="AV2433" t="s">
        <v>207</v>
      </c>
      <c r="AX2433">
        <f t="shared" si="329"/>
        <v>6.9837377782317693</v>
      </c>
      <c r="AZ2433" s="7" t="s">
        <v>85</v>
      </c>
      <c r="BA2433">
        <f t="shared" si="330"/>
        <v>38.979999999999997</v>
      </c>
      <c r="BB2433">
        <f t="shared" si="331"/>
        <v>2.807666746231769</v>
      </c>
      <c r="BC2433">
        <f t="shared" si="332"/>
        <v>39</v>
      </c>
      <c r="BD2433">
        <f t="shared" si="333"/>
        <v>1800</v>
      </c>
      <c r="BE2433">
        <f t="shared" si="334"/>
        <v>0.85</v>
      </c>
      <c r="BF2433">
        <f t="shared" si="335"/>
        <v>7.39</v>
      </c>
      <c r="BG2433">
        <f t="shared" si="336"/>
        <v>0.14000000000000001</v>
      </c>
    </row>
    <row r="2434" spans="1:59" x14ac:dyDescent="0.25">
      <c r="A2434">
        <v>1400</v>
      </c>
      <c r="H2434" t="s">
        <v>207</v>
      </c>
      <c r="I2434" t="s">
        <v>268</v>
      </c>
      <c r="M2434" t="s">
        <v>270</v>
      </c>
      <c r="Q2434" t="s">
        <v>207</v>
      </c>
      <c r="R2434">
        <v>35.700000000000003</v>
      </c>
      <c r="S2434">
        <v>37.43</v>
      </c>
      <c r="T2434">
        <v>390</v>
      </c>
      <c r="U2434">
        <v>1369</v>
      </c>
      <c r="V2434" t="s">
        <v>207</v>
      </c>
      <c r="W2434" t="s">
        <v>207</v>
      </c>
      <c r="X2434">
        <v>4.1900000000000004</v>
      </c>
      <c r="Y2434" t="s">
        <v>207</v>
      </c>
      <c r="Z2434" t="s">
        <v>207</v>
      </c>
      <c r="AA2434" t="s">
        <v>207</v>
      </c>
      <c r="AB2434" t="s">
        <v>207</v>
      </c>
      <c r="AC2434" t="s">
        <v>207</v>
      </c>
      <c r="AD2434" t="s">
        <v>207</v>
      </c>
      <c r="AE2434" t="s">
        <v>207</v>
      </c>
      <c r="AG2434">
        <v>-1.5</v>
      </c>
      <c r="AH2434">
        <v>-1.1000000000000001</v>
      </c>
      <c r="AI2434" t="s">
        <v>207</v>
      </c>
      <c r="AJ2434" t="s">
        <v>207</v>
      </c>
      <c r="AL2434" t="s">
        <v>207</v>
      </c>
      <c r="AQ2434" t="s">
        <v>207</v>
      </c>
      <c r="AR2434" t="s">
        <v>207</v>
      </c>
      <c r="AS2434">
        <v>0.18</v>
      </c>
      <c r="AT2434">
        <v>8.7799999999999994</v>
      </c>
      <c r="AU2434">
        <v>3.5832103289999999</v>
      </c>
      <c r="AV2434" t="s">
        <v>207</v>
      </c>
      <c r="AX2434">
        <f t="shared" ref="AX2434:AX2497" si="337">0.61078*EXP(17.27*BA2434/(BA2434+237.3))</f>
        <v>6.4230667063172948</v>
      </c>
      <c r="AZ2434" s="7" t="s">
        <v>85</v>
      </c>
      <c r="BA2434">
        <f t="shared" ref="BA2434:BA2497" si="338">S2434</f>
        <v>37.43</v>
      </c>
      <c r="BB2434">
        <f t="shared" ref="BB2434:BB2497" si="339">AX2434-AU2434</f>
        <v>2.8398563773172949</v>
      </c>
      <c r="BC2434">
        <f t="shared" ref="BC2434:BC2497" si="340">T2434/10</f>
        <v>39</v>
      </c>
      <c r="BD2434">
        <f t="shared" ref="BD2434:BD2497" si="341">U2434</f>
        <v>1369</v>
      </c>
      <c r="BE2434">
        <f t="shared" ref="BE2434:BE2497" si="342">-AH2434</f>
        <v>1.1000000000000001</v>
      </c>
      <c r="BF2434">
        <f t="shared" ref="BF2434:BF2497" si="343">AT2434</f>
        <v>8.7799999999999994</v>
      </c>
      <c r="BG2434">
        <f t="shared" ref="BG2434:BG2497" si="344">AS2434</f>
        <v>0.18</v>
      </c>
    </row>
    <row r="2435" spans="1:59" x14ac:dyDescent="0.25">
      <c r="A2435">
        <v>1402</v>
      </c>
      <c r="H2435" t="s">
        <v>207</v>
      </c>
      <c r="I2435" t="s">
        <v>268</v>
      </c>
      <c r="M2435" t="s">
        <v>270</v>
      </c>
      <c r="Q2435" t="s">
        <v>207</v>
      </c>
      <c r="R2435">
        <v>35.299999999999997</v>
      </c>
      <c r="S2435">
        <v>37.97</v>
      </c>
      <c r="T2435">
        <v>390</v>
      </c>
      <c r="U2435">
        <v>1711</v>
      </c>
      <c r="V2435" t="s">
        <v>207</v>
      </c>
      <c r="W2435" t="s">
        <v>207</v>
      </c>
      <c r="X2435">
        <v>4.8499999999999996</v>
      </c>
      <c r="Y2435" t="s">
        <v>207</v>
      </c>
      <c r="Z2435" t="s">
        <v>207</v>
      </c>
      <c r="AA2435" t="s">
        <v>207</v>
      </c>
      <c r="AB2435" t="s">
        <v>207</v>
      </c>
      <c r="AC2435" t="s">
        <v>207</v>
      </c>
      <c r="AD2435" t="s">
        <v>207</v>
      </c>
      <c r="AE2435" t="s">
        <v>207</v>
      </c>
      <c r="AG2435">
        <v>-1.35</v>
      </c>
      <c r="AH2435">
        <v>-1.1000000000000001</v>
      </c>
      <c r="AI2435" t="s">
        <v>207</v>
      </c>
      <c r="AJ2435" t="s">
        <v>207</v>
      </c>
      <c r="AL2435" t="s">
        <v>207</v>
      </c>
      <c r="AQ2435" t="s">
        <v>207</v>
      </c>
      <c r="AR2435" t="s">
        <v>207</v>
      </c>
      <c r="AS2435">
        <v>0.21</v>
      </c>
      <c r="AT2435">
        <v>5.07</v>
      </c>
      <c r="AU2435">
        <v>3.774669394</v>
      </c>
      <c r="AV2435" t="s">
        <v>207</v>
      </c>
      <c r="AX2435">
        <f t="shared" si="337"/>
        <v>6.6138020492535725</v>
      </c>
      <c r="AZ2435" s="7" t="s">
        <v>85</v>
      </c>
      <c r="BA2435">
        <f t="shared" si="338"/>
        <v>37.97</v>
      </c>
      <c r="BB2435">
        <f t="shared" si="339"/>
        <v>2.8391326552535725</v>
      </c>
      <c r="BC2435">
        <f t="shared" si="340"/>
        <v>39</v>
      </c>
      <c r="BD2435">
        <f t="shared" si="341"/>
        <v>1711</v>
      </c>
      <c r="BE2435">
        <f t="shared" si="342"/>
        <v>1.1000000000000001</v>
      </c>
      <c r="BF2435">
        <f t="shared" si="343"/>
        <v>5.07</v>
      </c>
      <c r="BG2435">
        <f t="shared" si="344"/>
        <v>0.21</v>
      </c>
    </row>
    <row r="2436" spans="1:59" x14ac:dyDescent="0.25">
      <c r="A2436">
        <v>1403</v>
      </c>
      <c r="H2436" t="s">
        <v>207</v>
      </c>
      <c r="I2436" t="s">
        <v>268</v>
      </c>
      <c r="M2436" t="s">
        <v>270</v>
      </c>
      <c r="Q2436" t="s">
        <v>207</v>
      </c>
      <c r="R2436">
        <v>30.2</v>
      </c>
      <c r="S2436">
        <v>32.46</v>
      </c>
      <c r="T2436">
        <v>390</v>
      </c>
      <c r="U2436">
        <v>1244</v>
      </c>
      <c r="V2436" t="s">
        <v>207</v>
      </c>
      <c r="W2436" t="s">
        <v>207</v>
      </c>
      <c r="X2436">
        <v>3.21</v>
      </c>
      <c r="Y2436" t="s">
        <v>207</v>
      </c>
      <c r="Z2436" t="s">
        <v>207</v>
      </c>
      <c r="AA2436" t="s">
        <v>207</v>
      </c>
      <c r="AB2436" t="s">
        <v>207</v>
      </c>
      <c r="AC2436" t="s">
        <v>207</v>
      </c>
      <c r="AD2436" t="s">
        <v>207</v>
      </c>
      <c r="AE2436" t="s">
        <v>207</v>
      </c>
      <c r="AG2436">
        <v>-1.9</v>
      </c>
      <c r="AH2436">
        <v>-0.85</v>
      </c>
      <c r="AI2436" t="s">
        <v>207</v>
      </c>
      <c r="AJ2436" t="s">
        <v>207</v>
      </c>
      <c r="AL2436" t="s">
        <v>207</v>
      </c>
      <c r="AQ2436" t="s">
        <v>207</v>
      </c>
      <c r="AR2436" t="s">
        <v>207</v>
      </c>
      <c r="AS2436">
        <v>0.24</v>
      </c>
      <c r="AT2436">
        <v>6.99</v>
      </c>
      <c r="AU2436">
        <v>2.3047569050000001</v>
      </c>
      <c r="AV2436" t="s">
        <v>207</v>
      </c>
      <c r="AX2436">
        <f t="shared" si="337"/>
        <v>4.8796159319407035</v>
      </c>
      <c r="AZ2436" s="7" t="s">
        <v>85</v>
      </c>
      <c r="BA2436">
        <f t="shared" si="338"/>
        <v>32.46</v>
      </c>
      <c r="BB2436">
        <f t="shared" si="339"/>
        <v>2.5748590269407035</v>
      </c>
      <c r="BC2436">
        <f t="shared" si="340"/>
        <v>39</v>
      </c>
      <c r="BD2436">
        <f t="shared" si="341"/>
        <v>1244</v>
      </c>
      <c r="BE2436">
        <f t="shared" si="342"/>
        <v>0.85</v>
      </c>
      <c r="BF2436">
        <f t="shared" si="343"/>
        <v>6.99</v>
      </c>
      <c r="BG2436">
        <f t="shared" si="344"/>
        <v>0.24</v>
      </c>
    </row>
    <row r="2437" spans="1:59" x14ac:dyDescent="0.25">
      <c r="A2437">
        <v>1404</v>
      </c>
      <c r="H2437" t="s">
        <v>207</v>
      </c>
      <c r="I2437" t="s">
        <v>268</v>
      </c>
      <c r="M2437" t="s">
        <v>270</v>
      </c>
      <c r="Q2437" t="s">
        <v>207</v>
      </c>
      <c r="R2437">
        <v>34.5</v>
      </c>
      <c r="S2437">
        <v>36.43</v>
      </c>
      <c r="T2437">
        <v>390</v>
      </c>
      <c r="U2437">
        <v>1815</v>
      </c>
      <c r="V2437" t="s">
        <v>207</v>
      </c>
      <c r="W2437" t="s">
        <v>207</v>
      </c>
      <c r="X2437">
        <v>5.91</v>
      </c>
      <c r="Y2437" t="s">
        <v>207</v>
      </c>
      <c r="Z2437" t="s">
        <v>207</v>
      </c>
      <c r="AA2437" t="s">
        <v>207</v>
      </c>
      <c r="AB2437" t="s">
        <v>207</v>
      </c>
      <c r="AC2437" t="s">
        <v>207</v>
      </c>
      <c r="AD2437" t="s">
        <v>207</v>
      </c>
      <c r="AE2437" t="s">
        <v>207</v>
      </c>
      <c r="AG2437">
        <v>-2</v>
      </c>
      <c r="AH2437">
        <v>-1.2</v>
      </c>
      <c r="AI2437" t="s">
        <v>207</v>
      </c>
      <c r="AJ2437" t="s">
        <v>207</v>
      </c>
      <c r="AL2437" t="s">
        <v>207</v>
      </c>
      <c r="AQ2437" t="s">
        <v>207</v>
      </c>
      <c r="AR2437" t="s">
        <v>207</v>
      </c>
      <c r="AS2437">
        <v>0.34</v>
      </c>
      <c r="AT2437">
        <v>12.31</v>
      </c>
      <c r="AU2437">
        <v>3.5113110399999998</v>
      </c>
      <c r="AV2437" t="s">
        <v>207</v>
      </c>
      <c r="AX2437">
        <f t="shared" si="337"/>
        <v>6.0824043157469116</v>
      </c>
      <c r="AZ2437" s="7" t="s">
        <v>85</v>
      </c>
      <c r="BA2437">
        <f t="shared" si="338"/>
        <v>36.43</v>
      </c>
      <c r="BB2437">
        <f t="shared" si="339"/>
        <v>2.5710932757469118</v>
      </c>
      <c r="BC2437">
        <f t="shared" si="340"/>
        <v>39</v>
      </c>
      <c r="BD2437">
        <f t="shared" si="341"/>
        <v>1815</v>
      </c>
      <c r="BE2437">
        <f t="shared" si="342"/>
        <v>1.2</v>
      </c>
      <c r="BF2437">
        <f t="shared" si="343"/>
        <v>12.31</v>
      </c>
      <c r="BG2437">
        <f t="shared" si="344"/>
        <v>0.34</v>
      </c>
    </row>
    <row r="2438" spans="1:59" x14ac:dyDescent="0.25">
      <c r="A2438">
        <v>1405</v>
      </c>
      <c r="H2438" t="s">
        <v>207</v>
      </c>
      <c r="I2438" t="s">
        <v>268</v>
      </c>
      <c r="M2438" t="s">
        <v>270</v>
      </c>
      <c r="Q2438" t="s">
        <v>207</v>
      </c>
      <c r="R2438">
        <v>36</v>
      </c>
      <c r="S2438">
        <v>36.799999999999997</v>
      </c>
      <c r="T2438">
        <v>390</v>
      </c>
      <c r="U2438">
        <v>1727</v>
      </c>
      <c r="V2438" t="s">
        <v>207</v>
      </c>
      <c r="W2438" t="s">
        <v>207</v>
      </c>
      <c r="X2438">
        <v>6.62</v>
      </c>
      <c r="Y2438" t="s">
        <v>207</v>
      </c>
      <c r="Z2438" t="s">
        <v>207</v>
      </c>
      <c r="AA2438" t="s">
        <v>207</v>
      </c>
      <c r="AB2438" t="s">
        <v>207</v>
      </c>
      <c r="AC2438" t="s">
        <v>207</v>
      </c>
      <c r="AD2438" t="s">
        <v>207</v>
      </c>
      <c r="AE2438" t="s">
        <v>207</v>
      </c>
      <c r="AG2438">
        <v>-1.4</v>
      </c>
      <c r="AH2438">
        <v>-1.2</v>
      </c>
      <c r="AI2438" t="s">
        <v>207</v>
      </c>
      <c r="AJ2438" t="s">
        <v>207</v>
      </c>
      <c r="AL2438" t="s">
        <v>207</v>
      </c>
      <c r="AQ2438" t="s">
        <v>207</v>
      </c>
      <c r="AR2438" t="s">
        <v>207</v>
      </c>
      <c r="AS2438">
        <v>0.41</v>
      </c>
      <c r="AT2438">
        <v>9.6300000000000008</v>
      </c>
      <c r="AU2438">
        <v>3.595927777</v>
      </c>
      <c r="AV2438" t="s">
        <v>207</v>
      </c>
      <c r="AX2438">
        <f t="shared" si="337"/>
        <v>6.2065785610050481</v>
      </c>
      <c r="AZ2438" s="7" t="s">
        <v>85</v>
      </c>
      <c r="BA2438">
        <f t="shared" si="338"/>
        <v>36.799999999999997</v>
      </c>
      <c r="BB2438">
        <f t="shared" si="339"/>
        <v>2.6106507840050481</v>
      </c>
      <c r="BC2438">
        <f t="shared" si="340"/>
        <v>39</v>
      </c>
      <c r="BD2438">
        <f t="shared" si="341"/>
        <v>1727</v>
      </c>
      <c r="BE2438">
        <f t="shared" si="342"/>
        <v>1.2</v>
      </c>
      <c r="BF2438">
        <f t="shared" si="343"/>
        <v>9.6300000000000008</v>
      </c>
      <c r="BG2438">
        <f t="shared" si="344"/>
        <v>0.41</v>
      </c>
    </row>
    <row r="2439" spans="1:59" x14ac:dyDescent="0.25">
      <c r="A2439">
        <v>1406</v>
      </c>
      <c r="H2439" t="s">
        <v>207</v>
      </c>
      <c r="I2439" t="s">
        <v>268</v>
      </c>
      <c r="M2439" t="s">
        <v>270</v>
      </c>
      <c r="Q2439" t="s">
        <v>207</v>
      </c>
      <c r="R2439">
        <v>36</v>
      </c>
      <c r="S2439">
        <v>36.18</v>
      </c>
      <c r="T2439">
        <v>390</v>
      </c>
      <c r="U2439">
        <v>1513</v>
      </c>
      <c r="V2439" t="s">
        <v>207</v>
      </c>
      <c r="W2439" t="s">
        <v>207</v>
      </c>
      <c r="X2439">
        <v>6.22</v>
      </c>
      <c r="Y2439" t="s">
        <v>207</v>
      </c>
      <c r="Z2439" t="s">
        <v>207</v>
      </c>
      <c r="AA2439" t="s">
        <v>207</v>
      </c>
      <c r="AB2439" t="s">
        <v>207</v>
      </c>
      <c r="AC2439" t="s">
        <v>207</v>
      </c>
      <c r="AD2439" t="s">
        <v>207</v>
      </c>
      <c r="AE2439" t="s">
        <v>207</v>
      </c>
      <c r="AG2439">
        <v>-1.5</v>
      </c>
      <c r="AH2439">
        <v>-0.85</v>
      </c>
      <c r="AI2439" t="s">
        <v>207</v>
      </c>
      <c r="AJ2439" t="s">
        <v>207</v>
      </c>
      <c r="AL2439" t="s">
        <v>207</v>
      </c>
      <c r="AQ2439" t="s">
        <v>207</v>
      </c>
      <c r="AR2439" t="s">
        <v>207</v>
      </c>
      <c r="AS2439">
        <v>0.42</v>
      </c>
      <c r="AT2439">
        <v>7.52</v>
      </c>
      <c r="AU2439">
        <v>3.348344016</v>
      </c>
      <c r="AV2439" t="s">
        <v>207</v>
      </c>
      <c r="AX2439">
        <f t="shared" si="337"/>
        <v>5.9997265226379772</v>
      </c>
      <c r="AZ2439" s="7" t="s">
        <v>85</v>
      </c>
      <c r="BA2439">
        <f t="shared" si="338"/>
        <v>36.18</v>
      </c>
      <c r="BB2439">
        <f t="shared" si="339"/>
        <v>2.6513825066379773</v>
      </c>
      <c r="BC2439">
        <f t="shared" si="340"/>
        <v>39</v>
      </c>
      <c r="BD2439">
        <f t="shared" si="341"/>
        <v>1513</v>
      </c>
      <c r="BE2439">
        <f t="shared" si="342"/>
        <v>0.85</v>
      </c>
      <c r="BF2439">
        <f t="shared" si="343"/>
        <v>7.52</v>
      </c>
      <c r="BG2439">
        <f t="shared" si="344"/>
        <v>0.42</v>
      </c>
    </row>
    <row r="2440" spans="1:59" x14ac:dyDescent="0.25">
      <c r="A2440">
        <v>1407</v>
      </c>
      <c r="H2440" t="s">
        <v>207</v>
      </c>
      <c r="I2440" t="s">
        <v>268</v>
      </c>
      <c r="M2440" t="s">
        <v>270</v>
      </c>
      <c r="Q2440" t="s">
        <v>207</v>
      </c>
      <c r="R2440">
        <v>36.1</v>
      </c>
      <c r="S2440">
        <v>36.590000000000003</v>
      </c>
      <c r="T2440">
        <v>390</v>
      </c>
      <c r="U2440">
        <v>1667</v>
      </c>
      <c r="V2440" t="s">
        <v>207</v>
      </c>
      <c r="W2440" t="s">
        <v>207</v>
      </c>
      <c r="X2440">
        <v>6.61</v>
      </c>
      <c r="Y2440" t="s">
        <v>207</v>
      </c>
      <c r="Z2440" t="s">
        <v>207</v>
      </c>
      <c r="AA2440" t="s">
        <v>207</v>
      </c>
      <c r="AB2440" t="s">
        <v>207</v>
      </c>
      <c r="AC2440" t="s">
        <v>207</v>
      </c>
      <c r="AD2440" t="s">
        <v>207</v>
      </c>
      <c r="AE2440" t="s">
        <v>207</v>
      </c>
      <c r="AG2440">
        <v>-1.55</v>
      </c>
      <c r="AH2440">
        <v>-1.1000000000000001</v>
      </c>
      <c r="AI2440" t="s">
        <v>207</v>
      </c>
      <c r="AJ2440" t="s">
        <v>207</v>
      </c>
      <c r="AL2440" t="s">
        <v>207</v>
      </c>
      <c r="AQ2440" t="s">
        <v>207</v>
      </c>
      <c r="AR2440" t="s">
        <v>207</v>
      </c>
      <c r="AS2440">
        <v>0.43</v>
      </c>
      <c r="AT2440">
        <v>13.93</v>
      </c>
      <c r="AU2440">
        <v>3.524930517</v>
      </c>
      <c r="AV2440" t="s">
        <v>207</v>
      </c>
      <c r="AX2440">
        <f t="shared" si="337"/>
        <v>6.1358345813902888</v>
      </c>
      <c r="AZ2440" s="7" t="s">
        <v>85</v>
      </c>
      <c r="BA2440">
        <f t="shared" si="338"/>
        <v>36.590000000000003</v>
      </c>
      <c r="BB2440">
        <f t="shared" si="339"/>
        <v>2.6109040643902888</v>
      </c>
      <c r="BC2440">
        <f t="shared" si="340"/>
        <v>39</v>
      </c>
      <c r="BD2440">
        <f t="shared" si="341"/>
        <v>1667</v>
      </c>
      <c r="BE2440">
        <f t="shared" si="342"/>
        <v>1.1000000000000001</v>
      </c>
      <c r="BF2440">
        <f t="shared" si="343"/>
        <v>13.93</v>
      </c>
      <c r="BG2440">
        <f t="shared" si="344"/>
        <v>0.43</v>
      </c>
    </row>
    <row r="2441" spans="1:59" x14ac:dyDescent="0.25">
      <c r="A2441">
        <v>1408</v>
      </c>
      <c r="H2441" t="s">
        <v>207</v>
      </c>
      <c r="I2441" t="s">
        <v>268</v>
      </c>
      <c r="M2441" t="s">
        <v>270</v>
      </c>
      <c r="Q2441" t="s">
        <v>207</v>
      </c>
      <c r="R2441">
        <v>34.200000000000003</v>
      </c>
      <c r="S2441">
        <v>35.090000000000003</v>
      </c>
      <c r="T2441">
        <v>390</v>
      </c>
      <c r="U2441">
        <v>1562</v>
      </c>
      <c r="V2441" t="s">
        <v>207</v>
      </c>
      <c r="W2441" t="s">
        <v>207</v>
      </c>
      <c r="X2441">
        <v>5.85</v>
      </c>
      <c r="Y2441" t="s">
        <v>207</v>
      </c>
      <c r="Z2441" t="s">
        <v>207</v>
      </c>
      <c r="AA2441" t="s">
        <v>207</v>
      </c>
      <c r="AB2441" t="s">
        <v>207</v>
      </c>
      <c r="AC2441" t="s">
        <v>207</v>
      </c>
      <c r="AD2441" t="s">
        <v>207</v>
      </c>
      <c r="AE2441" t="s">
        <v>207</v>
      </c>
      <c r="AG2441">
        <v>-1.85</v>
      </c>
      <c r="AH2441">
        <v>-1.1000000000000001</v>
      </c>
      <c r="AI2441" t="s">
        <v>207</v>
      </c>
      <c r="AJ2441" t="s">
        <v>207</v>
      </c>
      <c r="AL2441" t="s">
        <v>207</v>
      </c>
      <c r="AQ2441" t="s">
        <v>207</v>
      </c>
      <c r="AR2441" t="s">
        <v>207</v>
      </c>
      <c r="AS2441">
        <v>0.44</v>
      </c>
      <c r="AT2441">
        <v>11.53</v>
      </c>
      <c r="AU2441">
        <v>3.0879700489999999</v>
      </c>
      <c r="AV2441" t="s">
        <v>207</v>
      </c>
      <c r="AX2441">
        <f t="shared" si="337"/>
        <v>5.6505258510913468</v>
      </c>
      <c r="AZ2441" s="7" t="s">
        <v>85</v>
      </c>
      <c r="BA2441">
        <f t="shared" si="338"/>
        <v>35.090000000000003</v>
      </c>
      <c r="BB2441">
        <f t="shared" si="339"/>
        <v>2.5625558020913468</v>
      </c>
      <c r="BC2441">
        <f t="shared" si="340"/>
        <v>39</v>
      </c>
      <c r="BD2441">
        <f t="shared" si="341"/>
        <v>1562</v>
      </c>
      <c r="BE2441">
        <f t="shared" si="342"/>
        <v>1.1000000000000001</v>
      </c>
      <c r="BF2441">
        <f t="shared" si="343"/>
        <v>11.53</v>
      </c>
      <c r="BG2441">
        <f t="shared" si="344"/>
        <v>0.44</v>
      </c>
    </row>
    <row r="2442" spans="1:59" x14ac:dyDescent="0.25">
      <c r="A2442">
        <v>1409</v>
      </c>
      <c r="H2442" t="s">
        <v>207</v>
      </c>
      <c r="I2442" t="s">
        <v>268</v>
      </c>
      <c r="M2442" t="s">
        <v>270</v>
      </c>
      <c r="Q2442" t="s">
        <v>207</v>
      </c>
      <c r="R2442">
        <v>34.6</v>
      </c>
      <c r="S2442">
        <v>35.450000000000003</v>
      </c>
      <c r="T2442">
        <v>390</v>
      </c>
      <c r="U2442">
        <v>1622</v>
      </c>
      <c r="V2442" t="s">
        <v>207</v>
      </c>
      <c r="W2442" t="s">
        <v>207</v>
      </c>
      <c r="X2442">
        <v>6.12</v>
      </c>
      <c r="Y2442" t="s">
        <v>207</v>
      </c>
      <c r="Z2442" t="s">
        <v>207</v>
      </c>
      <c r="AA2442" t="s">
        <v>207</v>
      </c>
      <c r="AB2442" t="s">
        <v>207</v>
      </c>
      <c r="AC2442" t="s">
        <v>207</v>
      </c>
      <c r="AD2442" t="s">
        <v>207</v>
      </c>
      <c r="AE2442" t="s">
        <v>207</v>
      </c>
      <c r="AG2442">
        <v>-1.85</v>
      </c>
      <c r="AH2442">
        <v>-0.85</v>
      </c>
      <c r="AI2442" t="s">
        <v>207</v>
      </c>
      <c r="AJ2442" t="s">
        <v>207</v>
      </c>
      <c r="AL2442" t="s">
        <v>207</v>
      </c>
      <c r="AQ2442" t="s">
        <v>207</v>
      </c>
      <c r="AR2442" t="s">
        <v>207</v>
      </c>
      <c r="AS2442">
        <v>0.46</v>
      </c>
      <c r="AT2442">
        <v>11.09</v>
      </c>
      <c r="AU2442">
        <v>3.1616721590000001</v>
      </c>
      <c r="AV2442" t="s">
        <v>207</v>
      </c>
      <c r="AX2442">
        <f t="shared" si="337"/>
        <v>5.7638558229539063</v>
      </c>
      <c r="AZ2442" s="7" t="s">
        <v>85</v>
      </c>
      <c r="BA2442">
        <f t="shared" si="338"/>
        <v>35.450000000000003</v>
      </c>
      <c r="BB2442">
        <f t="shared" si="339"/>
        <v>2.6021836639539062</v>
      </c>
      <c r="BC2442">
        <f t="shared" si="340"/>
        <v>39</v>
      </c>
      <c r="BD2442">
        <f t="shared" si="341"/>
        <v>1622</v>
      </c>
      <c r="BE2442">
        <f t="shared" si="342"/>
        <v>0.85</v>
      </c>
      <c r="BF2442">
        <f t="shared" si="343"/>
        <v>11.09</v>
      </c>
      <c r="BG2442">
        <f t="shared" si="344"/>
        <v>0.46</v>
      </c>
    </row>
    <row r="2443" spans="1:59" x14ac:dyDescent="0.25">
      <c r="A2443">
        <v>1410</v>
      </c>
      <c r="H2443" t="s">
        <v>207</v>
      </c>
      <c r="I2443" t="s">
        <v>268</v>
      </c>
      <c r="M2443" t="s">
        <v>270</v>
      </c>
      <c r="Q2443" t="s">
        <v>207</v>
      </c>
      <c r="R2443">
        <v>31.8</v>
      </c>
      <c r="S2443">
        <v>32.44</v>
      </c>
      <c r="T2443">
        <v>390</v>
      </c>
      <c r="U2443">
        <v>1351</v>
      </c>
      <c r="V2443" t="s">
        <v>207</v>
      </c>
      <c r="W2443" t="s">
        <v>207</v>
      </c>
      <c r="X2443">
        <v>5.14</v>
      </c>
      <c r="Y2443" t="s">
        <v>207</v>
      </c>
      <c r="Z2443" t="s">
        <v>207</v>
      </c>
      <c r="AA2443" t="s">
        <v>207</v>
      </c>
      <c r="AB2443" t="s">
        <v>207</v>
      </c>
      <c r="AC2443" t="s">
        <v>207</v>
      </c>
      <c r="AD2443" t="s">
        <v>207</v>
      </c>
      <c r="AE2443" t="s">
        <v>207</v>
      </c>
      <c r="AG2443">
        <v>-1.85</v>
      </c>
      <c r="AH2443">
        <v>-1.1000000000000001</v>
      </c>
      <c r="AI2443" t="s">
        <v>207</v>
      </c>
      <c r="AJ2443" t="s">
        <v>207</v>
      </c>
      <c r="AL2443" t="s">
        <v>207</v>
      </c>
      <c r="AQ2443" t="s">
        <v>207</v>
      </c>
      <c r="AR2443" t="s">
        <v>207</v>
      </c>
      <c r="AS2443">
        <v>0.72</v>
      </c>
      <c r="AT2443">
        <v>9.99</v>
      </c>
      <c r="AU2443">
        <v>2.249248599</v>
      </c>
      <c r="AV2443" t="s">
        <v>207</v>
      </c>
      <c r="AX2443">
        <f t="shared" si="337"/>
        <v>4.874122569779729</v>
      </c>
      <c r="AZ2443" s="7" t="s">
        <v>85</v>
      </c>
      <c r="BA2443">
        <f t="shared" si="338"/>
        <v>32.44</v>
      </c>
      <c r="BB2443">
        <f t="shared" si="339"/>
        <v>2.6248739707797291</v>
      </c>
      <c r="BC2443">
        <f t="shared" si="340"/>
        <v>39</v>
      </c>
      <c r="BD2443">
        <f t="shared" si="341"/>
        <v>1351</v>
      </c>
      <c r="BE2443">
        <f t="shared" si="342"/>
        <v>1.1000000000000001</v>
      </c>
      <c r="BF2443">
        <f t="shared" si="343"/>
        <v>9.99</v>
      </c>
      <c r="BG2443">
        <f t="shared" si="344"/>
        <v>0.72</v>
      </c>
    </row>
    <row r="2444" spans="1:59" x14ac:dyDescent="0.25">
      <c r="A2444">
        <v>1411</v>
      </c>
      <c r="H2444" t="s">
        <v>207</v>
      </c>
      <c r="I2444" t="s">
        <v>268</v>
      </c>
      <c r="M2444" t="s">
        <v>271</v>
      </c>
      <c r="Q2444" t="s">
        <v>207</v>
      </c>
      <c r="R2444">
        <v>30.5</v>
      </c>
      <c r="S2444">
        <v>36.700000000000003</v>
      </c>
      <c r="T2444">
        <v>390</v>
      </c>
      <c r="U2444">
        <v>1521</v>
      </c>
      <c r="V2444" t="s">
        <v>207</v>
      </c>
      <c r="W2444" t="s">
        <v>207</v>
      </c>
      <c r="X2444">
        <v>0.91</v>
      </c>
      <c r="Y2444" t="s">
        <v>207</v>
      </c>
      <c r="Z2444" t="s">
        <v>207</v>
      </c>
      <c r="AA2444" t="s">
        <v>207</v>
      </c>
      <c r="AB2444" t="s">
        <v>207</v>
      </c>
      <c r="AC2444" t="s">
        <v>207</v>
      </c>
      <c r="AD2444" t="s">
        <v>207</v>
      </c>
      <c r="AE2444" t="s">
        <v>207</v>
      </c>
      <c r="AG2444">
        <v>-1.1000000000000001</v>
      </c>
      <c r="AH2444">
        <v>-0.3</v>
      </c>
      <c r="AI2444" t="s">
        <v>207</v>
      </c>
      <c r="AJ2444" t="s">
        <v>207</v>
      </c>
      <c r="AL2444" t="s">
        <v>207</v>
      </c>
      <c r="AQ2444" t="s">
        <v>207</v>
      </c>
      <c r="AR2444" t="s">
        <v>207</v>
      </c>
      <c r="AS2444">
        <v>0.03</v>
      </c>
      <c r="AT2444">
        <v>4.34</v>
      </c>
      <c r="AU2444">
        <v>3.4920312290000002</v>
      </c>
      <c r="AV2444" t="s">
        <v>207</v>
      </c>
      <c r="AX2444">
        <f t="shared" si="337"/>
        <v>6.1728033271482321</v>
      </c>
      <c r="AZ2444" t="s">
        <v>96</v>
      </c>
      <c r="BA2444">
        <f t="shared" si="338"/>
        <v>36.700000000000003</v>
      </c>
      <c r="BB2444">
        <f t="shared" si="339"/>
        <v>2.6807720981482319</v>
      </c>
      <c r="BC2444">
        <f t="shared" si="340"/>
        <v>39</v>
      </c>
      <c r="BD2444">
        <f t="shared" si="341"/>
        <v>1521</v>
      </c>
      <c r="BE2444">
        <f t="shared" si="342"/>
        <v>0.3</v>
      </c>
      <c r="BF2444">
        <f t="shared" si="343"/>
        <v>4.34</v>
      </c>
      <c r="BG2444">
        <f t="shared" si="344"/>
        <v>0.03</v>
      </c>
    </row>
    <row r="2445" spans="1:59" x14ac:dyDescent="0.25">
      <c r="A2445">
        <v>1412</v>
      </c>
      <c r="H2445" t="s">
        <v>207</v>
      </c>
      <c r="I2445" t="s">
        <v>268</v>
      </c>
      <c r="M2445" t="s">
        <v>271</v>
      </c>
      <c r="Q2445" t="s">
        <v>207</v>
      </c>
      <c r="R2445">
        <v>30.1</v>
      </c>
      <c r="S2445">
        <v>37.119999999999997</v>
      </c>
      <c r="T2445">
        <v>390</v>
      </c>
      <c r="U2445">
        <v>1784</v>
      </c>
      <c r="V2445" t="s">
        <v>207</v>
      </c>
      <c r="W2445" t="s">
        <v>207</v>
      </c>
      <c r="X2445">
        <v>1.22</v>
      </c>
      <c r="Y2445" t="s">
        <v>207</v>
      </c>
      <c r="Z2445" t="s">
        <v>207</v>
      </c>
      <c r="AA2445" t="s">
        <v>207</v>
      </c>
      <c r="AB2445" t="s">
        <v>207</v>
      </c>
      <c r="AC2445" t="s">
        <v>207</v>
      </c>
      <c r="AD2445" t="s">
        <v>207</v>
      </c>
      <c r="AE2445" t="s">
        <v>207</v>
      </c>
      <c r="AG2445">
        <v>-1.45</v>
      </c>
      <c r="AH2445">
        <v>-0.3</v>
      </c>
      <c r="AI2445" t="s">
        <v>207</v>
      </c>
      <c r="AJ2445" t="s">
        <v>207</v>
      </c>
      <c r="AL2445" t="s">
        <v>207</v>
      </c>
      <c r="AQ2445" t="s">
        <v>207</v>
      </c>
      <c r="AR2445" t="s">
        <v>207</v>
      </c>
      <c r="AS2445">
        <v>0.04</v>
      </c>
      <c r="AT2445">
        <v>3.38</v>
      </c>
      <c r="AU2445">
        <v>3.705483557</v>
      </c>
      <c r="AV2445" t="s">
        <v>207</v>
      </c>
      <c r="AX2445">
        <f t="shared" si="337"/>
        <v>6.3157374029911493</v>
      </c>
      <c r="AZ2445" s="7" t="s">
        <v>96</v>
      </c>
      <c r="BA2445">
        <f t="shared" si="338"/>
        <v>37.119999999999997</v>
      </c>
      <c r="BB2445">
        <f t="shared" si="339"/>
        <v>2.6102538459911493</v>
      </c>
      <c r="BC2445">
        <f t="shared" si="340"/>
        <v>39</v>
      </c>
      <c r="BD2445">
        <f t="shared" si="341"/>
        <v>1784</v>
      </c>
      <c r="BE2445">
        <f t="shared" si="342"/>
        <v>0.3</v>
      </c>
      <c r="BF2445">
        <f t="shared" si="343"/>
        <v>3.38</v>
      </c>
      <c r="BG2445">
        <f t="shared" si="344"/>
        <v>0.04</v>
      </c>
    </row>
    <row r="2446" spans="1:59" x14ac:dyDescent="0.25">
      <c r="A2446">
        <v>1413</v>
      </c>
      <c r="H2446" t="s">
        <v>207</v>
      </c>
      <c r="I2446" t="s">
        <v>268</v>
      </c>
      <c r="M2446" t="s">
        <v>271</v>
      </c>
      <c r="Q2446" t="s">
        <v>207</v>
      </c>
      <c r="R2446">
        <v>30.5</v>
      </c>
      <c r="S2446">
        <v>34.68</v>
      </c>
      <c r="T2446">
        <v>390</v>
      </c>
      <c r="U2446">
        <v>1213</v>
      </c>
      <c r="V2446" t="s">
        <v>207</v>
      </c>
      <c r="W2446" t="s">
        <v>207</v>
      </c>
      <c r="X2446">
        <v>1.37</v>
      </c>
      <c r="Y2446" t="s">
        <v>207</v>
      </c>
      <c r="Z2446" t="s">
        <v>207</v>
      </c>
      <c r="AA2446" t="s">
        <v>207</v>
      </c>
      <c r="AB2446" t="s">
        <v>207</v>
      </c>
      <c r="AC2446" t="s">
        <v>207</v>
      </c>
      <c r="AD2446" t="s">
        <v>207</v>
      </c>
      <c r="AE2446" t="s">
        <v>207</v>
      </c>
      <c r="AG2446">
        <v>-1.1499999999999999</v>
      </c>
      <c r="AH2446">
        <v>-0.35</v>
      </c>
      <c r="AI2446" t="s">
        <v>207</v>
      </c>
      <c r="AJ2446" t="s">
        <v>207</v>
      </c>
      <c r="AL2446" t="s">
        <v>207</v>
      </c>
      <c r="AQ2446" t="s">
        <v>207</v>
      </c>
      <c r="AR2446" t="s">
        <v>207</v>
      </c>
      <c r="AS2446">
        <v>0.06</v>
      </c>
      <c r="AT2446">
        <v>1.78</v>
      </c>
      <c r="AU2446">
        <v>2.820851566</v>
      </c>
      <c r="AV2446" t="s">
        <v>207</v>
      </c>
      <c r="AX2446">
        <f t="shared" si="337"/>
        <v>5.5238134714383094</v>
      </c>
      <c r="AZ2446" s="7" t="s">
        <v>96</v>
      </c>
      <c r="BA2446">
        <f t="shared" si="338"/>
        <v>34.68</v>
      </c>
      <c r="BB2446">
        <f t="shared" si="339"/>
        <v>2.7029619054383094</v>
      </c>
      <c r="BC2446">
        <f t="shared" si="340"/>
        <v>39</v>
      </c>
      <c r="BD2446">
        <f t="shared" si="341"/>
        <v>1213</v>
      </c>
      <c r="BE2446">
        <f t="shared" si="342"/>
        <v>0.35</v>
      </c>
      <c r="BF2446">
        <f t="shared" si="343"/>
        <v>1.78</v>
      </c>
      <c r="BG2446">
        <f t="shared" si="344"/>
        <v>0.06</v>
      </c>
    </row>
    <row r="2447" spans="1:59" x14ac:dyDescent="0.25">
      <c r="A2447">
        <v>1414</v>
      </c>
      <c r="H2447" t="s">
        <v>207</v>
      </c>
      <c r="I2447" t="s">
        <v>268</v>
      </c>
      <c r="M2447" t="s">
        <v>271</v>
      </c>
      <c r="Q2447" t="s">
        <v>207</v>
      </c>
      <c r="R2447">
        <v>30.3</v>
      </c>
      <c r="S2447">
        <v>36.01</v>
      </c>
      <c r="T2447">
        <v>390</v>
      </c>
      <c r="U2447">
        <v>1575</v>
      </c>
      <c r="V2447" t="s">
        <v>207</v>
      </c>
      <c r="W2447" t="s">
        <v>207</v>
      </c>
      <c r="X2447">
        <v>1.57</v>
      </c>
      <c r="Y2447" t="s">
        <v>207</v>
      </c>
      <c r="Z2447" t="s">
        <v>207</v>
      </c>
      <c r="AA2447" t="s">
        <v>207</v>
      </c>
      <c r="AB2447" t="s">
        <v>207</v>
      </c>
      <c r="AC2447" t="s">
        <v>207</v>
      </c>
      <c r="AD2447" t="s">
        <v>207</v>
      </c>
      <c r="AE2447" t="s">
        <v>207</v>
      </c>
      <c r="AG2447">
        <v>-1.05</v>
      </c>
      <c r="AH2447">
        <v>-0.3</v>
      </c>
      <c r="AI2447" t="s">
        <v>207</v>
      </c>
      <c r="AJ2447" t="s">
        <v>207</v>
      </c>
      <c r="AL2447" t="s">
        <v>207</v>
      </c>
      <c r="AQ2447" t="s">
        <v>207</v>
      </c>
      <c r="AR2447" t="s">
        <v>207</v>
      </c>
      <c r="AS2447">
        <v>0.06</v>
      </c>
      <c r="AT2447">
        <v>4.75</v>
      </c>
      <c r="AU2447">
        <v>3.2324886949999998</v>
      </c>
      <c r="AV2447" t="s">
        <v>207</v>
      </c>
      <c r="AX2447">
        <f t="shared" si="337"/>
        <v>5.944063482438267</v>
      </c>
      <c r="AZ2447" s="7" t="s">
        <v>96</v>
      </c>
      <c r="BA2447">
        <f t="shared" si="338"/>
        <v>36.01</v>
      </c>
      <c r="BB2447">
        <f t="shared" si="339"/>
        <v>2.7115747874382672</v>
      </c>
      <c r="BC2447">
        <f t="shared" si="340"/>
        <v>39</v>
      </c>
      <c r="BD2447">
        <f t="shared" si="341"/>
        <v>1575</v>
      </c>
      <c r="BE2447">
        <f t="shared" si="342"/>
        <v>0.3</v>
      </c>
      <c r="BF2447">
        <f t="shared" si="343"/>
        <v>4.75</v>
      </c>
      <c r="BG2447">
        <f t="shared" si="344"/>
        <v>0.06</v>
      </c>
    </row>
    <row r="2448" spans="1:59" x14ac:dyDescent="0.25">
      <c r="A2448">
        <v>1415</v>
      </c>
      <c r="H2448" t="s">
        <v>207</v>
      </c>
      <c r="I2448" t="s">
        <v>268</v>
      </c>
      <c r="M2448" t="s">
        <v>271</v>
      </c>
      <c r="Q2448" t="s">
        <v>207</v>
      </c>
      <c r="R2448">
        <v>34.799999999999997</v>
      </c>
      <c r="S2448">
        <v>40.58</v>
      </c>
      <c r="T2448">
        <v>390</v>
      </c>
      <c r="U2448">
        <v>1962</v>
      </c>
      <c r="V2448" t="s">
        <v>207</v>
      </c>
      <c r="W2448" t="s">
        <v>207</v>
      </c>
      <c r="X2448">
        <v>3.12</v>
      </c>
      <c r="Y2448" t="s">
        <v>207</v>
      </c>
      <c r="Z2448" t="s">
        <v>207</v>
      </c>
      <c r="AA2448" t="s">
        <v>207</v>
      </c>
      <c r="AB2448" t="s">
        <v>207</v>
      </c>
      <c r="AC2448" t="s">
        <v>207</v>
      </c>
      <c r="AD2448" t="s">
        <v>207</v>
      </c>
      <c r="AE2448" t="s">
        <v>207</v>
      </c>
      <c r="AG2448">
        <v>-1.55</v>
      </c>
      <c r="AH2448">
        <v>-0.3</v>
      </c>
      <c r="AI2448" t="s">
        <v>207</v>
      </c>
      <c r="AJ2448" t="s">
        <v>207</v>
      </c>
      <c r="AL2448" t="s">
        <v>207</v>
      </c>
      <c r="AQ2448" t="s">
        <v>207</v>
      </c>
      <c r="AR2448" t="s">
        <v>207</v>
      </c>
      <c r="AS2448">
        <v>0.08</v>
      </c>
      <c r="AT2448">
        <v>4.8899999999999997</v>
      </c>
      <c r="AU2448">
        <v>4.9814047950000004</v>
      </c>
      <c r="AV2448" t="s">
        <v>207</v>
      </c>
      <c r="AX2448">
        <f t="shared" si="337"/>
        <v>7.6064244273034101</v>
      </c>
      <c r="AZ2448" s="7" t="s">
        <v>96</v>
      </c>
      <c r="BA2448">
        <f t="shared" si="338"/>
        <v>40.58</v>
      </c>
      <c r="BB2448">
        <f t="shared" si="339"/>
        <v>2.6250196323034096</v>
      </c>
      <c r="BC2448">
        <f t="shared" si="340"/>
        <v>39</v>
      </c>
      <c r="BD2448">
        <f t="shared" si="341"/>
        <v>1962</v>
      </c>
      <c r="BE2448">
        <f t="shared" si="342"/>
        <v>0.3</v>
      </c>
      <c r="BF2448">
        <f t="shared" si="343"/>
        <v>4.8899999999999997</v>
      </c>
      <c r="BG2448">
        <f t="shared" si="344"/>
        <v>0.08</v>
      </c>
    </row>
    <row r="2449" spans="1:59" x14ac:dyDescent="0.25">
      <c r="A2449">
        <v>1416</v>
      </c>
      <c r="H2449" t="s">
        <v>207</v>
      </c>
      <c r="I2449" t="s">
        <v>268</v>
      </c>
      <c r="M2449" t="s">
        <v>271</v>
      </c>
      <c r="Q2449" t="s">
        <v>207</v>
      </c>
      <c r="R2449">
        <v>32.200000000000003</v>
      </c>
      <c r="S2449">
        <v>36.090000000000003</v>
      </c>
      <c r="T2449">
        <v>390</v>
      </c>
      <c r="U2449">
        <v>1510</v>
      </c>
      <c r="V2449" t="s">
        <v>207</v>
      </c>
      <c r="W2449" t="s">
        <v>207</v>
      </c>
      <c r="X2449">
        <v>2.92</v>
      </c>
      <c r="Y2449" t="s">
        <v>207</v>
      </c>
      <c r="Z2449" t="s">
        <v>207</v>
      </c>
      <c r="AA2449" t="s">
        <v>207</v>
      </c>
      <c r="AB2449" t="s">
        <v>207</v>
      </c>
      <c r="AC2449" t="s">
        <v>207</v>
      </c>
      <c r="AD2449" t="s">
        <v>207</v>
      </c>
      <c r="AE2449" t="s">
        <v>207</v>
      </c>
      <c r="AG2449">
        <v>-2</v>
      </c>
      <c r="AH2449">
        <v>-0.3</v>
      </c>
      <c r="AI2449" t="s">
        <v>207</v>
      </c>
      <c r="AJ2449" t="s">
        <v>207</v>
      </c>
      <c r="AL2449" t="s">
        <v>207</v>
      </c>
      <c r="AQ2449" t="s">
        <v>207</v>
      </c>
      <c r="AR2449" t="s">
        <v>207</v>
      </c>
      <c r="AS2449">
        <v>0.11</v>
      </c>
      <c r="AT2449">
        <v>8.34</v>
      </c>
      <c r="AU2449">
        <v>3.5087171100000001</v>
      </c>
      <c r="AV2449" t="s">
        <v>207</v>
      </c>
      <c r="AX2449">
        <f t="shared" si="337"/>
        <v>5.9702018518142896</v>
      </c>
      <c r="AZ2449" s="7" t="s">
        <v>96</v>
      </c>
      <c r="BA2449">
        <f t="shared" si="338"/>
        <v>36.090000000000003</v>
      </c>
      <c r="BB2449">
        <f t="shared" si="339"/>
        <v>2.4614847418142896</v>
      </c>
      <c r="BC2449">
        <f t="shared" si="340"/>
        <v>39</v>
      </c>
      <c r="BD2449">
        <f t="shared" si="341"/>
        <v>1510</v>
      </c>
      <c r="BE2449">
        <f t="shared" si="342"/>
        <v>0.3</v>
      </c>
      <c r="BF2449">
        <f t="shared" si="343"/>
        <v>8.34</v>
      </c>
      <c r="BG2449">
        <f t="shared" si="344"/>
        <v>0.11</v>
      </c>
    </row>
    <row r="2450" spans="1:59" x14ac:dyDescent="0.25">
      <c r="A2450">
        <v>1417</v>
      </c>
      <c r="H2450" t="s">
        <v>207</v>
      </c>
      <c r="I2450" t="s">
        <v>268</v>
      </c>
      <c r="M2450" t="s">
        <v>271</v>
      </c>
      <c r="Q2450" t="s">
        <v>207</v>
      </c>
      <c r="R2450">
        <v>25.9</v>
      </c>
      <c r="S2450">
        <v>30.33</v>
      </c>
      <c r="T2450">
        <v>390</v>
      </c>
      <c r="U2450">
        <v>1445</v>
      </c>
      <c r="V2450" t="s">
        <v>207</v>
      </c>
      <c r="W2450" t="s">
        <v>207</v>
      </c>
      <c r="X2450">
        <v>2.2000000000000002</v>
      </c>
      <c r="Y2450" t="s">
        <v>207</v>
      </c>
      <c r="Z2450" t="s">
        <v>207</v>
      </c>
      <c r="AA2450" t="s">
        <v>207</v>
      </c>
      <c r="AB2450" t="s">
        <v>207</v>
      </c>
      <c r="AC2450" t="s">
        <v>207</v>
      </c>
      <c r="AD2450" t="s">
        <v>207</v>
      </c>
      <c r="AE2450" t="s">
        <v>207</v>
      </c>
      <c r="AG2450">
        <v>-1.55</v>
      </c>
      <c r="AH2450">
        <v>-0.3</v>
      </c>
      <c r="AI2450" t="s">
        <v>207</v>
      </c>
      <c r="AJ2450" t="s">
        <v>207</v>
      </c>
      <c r="AL2450" t="s">
        <v>207</v>
      </c>
      <c r="AQ2450" t="s">
        <v>207</v>
      </c>
      <c r="AR2450" t="s">
        <v>207</v>
      </c>
      <c r="AS2450">
        <v>0.17</v>
      </c>
      <c r="AT2450">
        <v>11.5</v>
      </c>
      <c r="AU2450">
        <v>1.9376395900000001</v>
      </c>
      <c r="AV2450" t="s">
        <v>207</v>
      </c>
      <c r="AX2450">
        <f t="shared" si="337"/>
        <v>4.3239004437743738</v>
      </c>
      <c r="AZ2450" s="7" t="s">
        <v>96</v>
      </c>
      <c r="BA2450">
        <f t="shared" si="338"/>
        <v>30.33</v>
      </c>
      <c r="BB2450">
        <f t="shared" si="339"/>
        <v>2.3862608537743739</v>
      </c>
      <c r="BC2450">
        <f t="shared" si="340"/>
        <v>39</v>
      </c>
      <c r="BD2450">
        <f t="shared" si="341"/>
        <v>1445</v>
      </c>
      <c r="BE2450">
        <f t="shared" si="342"/>
        <v>0.3</v>
      </c>
      <c r="BF2450">
        <f t="shared" si="343"/>
        <v>11.5</v>
      </c>
      <c r="BG2450">
        <f t="shared" si="344"/>
        <v>0.17</v>
      </c>
    </row>
    <row r="2451" spans="1:59" x14ac:dyDescent="0.25">
      <c r="A2451">
        <v>1418</v>
      </c>
      <c r="H2451" t="s">
        <v>207</v>
      </c>
      <c r="I2451" t="s">
        <v>268</v>
      </c>
      <c r="M2451" t="s">
        <v>271</v>
      </c>
      <c r="Q2451" t="s">
        <v>207</v>
      </c>
      <c r="R2451">
        <v>30.2</v>
      </c>
      <c r="S2451">
        <v>30.09</v>
      </c>
      <c r="T2451">
        <v>390</v>
      </c>
      <c r="U2451">
        <v>409</v>
      </c>
      <c r="V2451" t="s">
        <v>207</v>
      </c>
      <c r="W2451" t="s">
        <v>207</v>
      </c>
      <c r="X2451">
        <v>1.8</v>
      </c>
      <c r="Y2451" t="s">
        <v>207</v>
      </c>
      <c r="Z2451" t="s">
        <v>207</v>
      </c>
      <c r="AA2451" t="s">
        <v>207</v>
      </c>
      <c r="AB2451" t="s">
        <v>207</v>
      </c>
      <c r="AC2451" t="s">
        <v>207</v>
      </c>
      <c r="AD2451" t="s">
        <v>207</v>
      </c>
      <c r="AE2451" t="s">
        <v>207</v>
      </c>
      <c r="AG2451">
        <v>-1.1499999999999999</v>
      </c>
      <c r="AH2451">
        <v>-0.3</v>
      </c>
      <c r="AI2451" t="s">
        <v>207</v>
      </c>
      <c r="AJ2451" t="s">
        <v>207</v>
      </c>
      <c r="AL2451" t="s">
        <v>207</v>
      </c>
      <c r="AQ2451" t="s">
        <v>207</v>
      </c>
      <c r="AR2451" t="s">
        <v>207</v>
      </c>
      <c r="AS2451">
        <v>0.17</v>
      </c>
      <c r="AT2451">
        <v>8.2200000000000006</v>
      </c>
      <c r="AU2451">
        <v>1.5884817440000001</v>
      </c>
      <c r="AV2451" t="s">
        <v>207</v>
      </c>
      <c r="AX2451">
        <f t="shared" si="337"/>
        <v>4.2648781697226603</v>
      </c>
      <c r="AZ2451" s="7" t="s">
        <v>96</v>
      </c>
      <c r="BA2451">
        <f t="shared" si="338"/>
        <v>30.09</v>
      </c>
      <c r="BB2451">
        <f t="shared" si="339"/>
        <v>2.6763964257226602</v>
      </c>
      <c r="BC2451">
        <f t="shared" si="340"/>
        <v>39</v>
      </c>
      <c r="BD2451">
        <f t="shared" si="341"/>
        <v>409</v>
      </c>
      <c r="BE2451">
        <f t="shared" si="342"/>
        <v>0.3</v>
      </c>
      <c r="BF2451">
        <f t="shared" si="343"/>
        <v>8.2200000000000006</v>
      </c>
      <c r="BG2451">
        <f t="shared" si="344"/>
        <v>0.17</v>
      </c>
    </row>
    <row r="2452" spans="1:59" x14ac:dyDescent="0.25">
      <c r="A2452">
        <v>1419</v>
      </c>
      <c r="H2452" t="s">
        <v>207</v>
      </c>
      <c r="I2452" t="s">
        <v>268</v>
      </c>
      <c r="M2452" t="s">
        <v>271</v>
      </c>
      <c r="Q2452" t="s">
        <v>207</v>
      </c>
      <c r="R2452">
        <v>32</v>
      </c>
      <c r="S2452">
        <v>34.89</v>
      </c>
      <c r="T2452">
        <v>390</v>
      </c>
      <c r="U2452">
        <v>1481</v>
      </c>
      <c r="V2452" t="s">
        <v>207</v>
      </c>
      <c r="W2452" t="s">
        <v>207</v>
      </c>
      <c r="X2452">
        <v>3.64</v>
      </c>
      <c r="Y2452" t="s">
        <v>207</v>
      </c>
      <c r="Z2452" t="s">
        <v>207</v>
      </c>
      <c r="AA2452" t="s">
        <v>207</v>
      </c>
      <c r="AB2452" t="s">
        <v>207</v>
      </c>
      <c r="AC2452" t="s">
        <v>207</v>
      </c>
      <c r="AD2452" t="s">
        <v>207</v>
      </c>
      <c r="AE2452" t="s">
        <v>207</v>
      </c>
      <c r="AG2452">
        <v>-1.8</v>
      </c>
      <c r="AH2452">
        <v>-0.3</v>
      </c>
      <c r="AI2452" t="s">
        <v>207</v>
      </c>
      <c r="AJ2452" t="s">
        <v>207</v>
      </c>
      <c r="AL2452" t="s">
        <v>207</v>
      </c>
      <c r="AQ2452" t="s">
        <v>207</v>
      </c>
      <c r="AR2452" t="s">
        <v>207</v>
      </c>
      <c r="AS2452">
        <v>0.18</v>
      </c>
      <c r="AT2452">
        <v>9.3800000000000008</v>
      </c>
      <c r="AU2452">
        <v>3.1156473650000001</v>
      </c>
      <c r="AV2452" t="s">
        <v>207</v>
      </c>
      <c r="AX2452">
        <f t="shared" si="337"/>
        <v>5.5884035874858151</v>
      </c>
      <c r="AZ2452" s="7" t="s">
        <v>96</v>
      </c>
      <c r="BA2452">
        <f t="shared" si="338"/>
        <v>34.89</v>
      </c>
      <c r="BB2452">
        <f t="shared" si="339"/>
        <v>2.4727562224858151</v>
      </c>
      <c r="BC2452">
        <f t="shared" si="340"/>
        <v>39</v>
      </c>
      <c r="BD2452">
        <f t="shared" si="341"/>
        <v>1481</v>
      </c>
      <c r="BE2452">
        <f t="shared" si="342"/>
        <v>0.3</v>
      </c>
      <c r="BF2452">
        <f t="shared" si="343"/>
        <v>9.3800000000000008</v>
      </c>
      <c r="BG2452">
        <f t="shared" si="344"/>
        <v>0.18</v>
      </c>
    </row>
    <row r="2453" spans="1:59" x14ac:dyDescent="0.25">
      <c r="A2453">
        <v>1420</v>
      </c>
      <c r="H2453" t="s">
        <v>207</v>
      </c>
      <c r="I2453" t="s">
        <v>268</v>
      </c>
      <c r="M2453" t="s">
        <v>271</v>
      </c>
      <c r="Q2453" t="s">
        <v>207</v>
      </c>
      <c r="R2453">
        <v>28.8</v>
      </c>
      <c r="S2453">
        <v>32.33</v>
      </c>
      <c r="T2453">
        <v>390</v>
      </c>
      <c r="U2453">
        <v>1470</v>
      </c>
      <c r="V2453" t="s">
        <v>207</v>
      </c>
      <c r="W2453" t="s">
        <v>207</v>
      </c>
      <c r="X2453">
        <v>3.02</v>
      </c>
      <c r="Y2453" t="s">
        <v>207</v>
      </c>
      <c r="Z2453" t="s">
        <v>207</v>
      </c>
      <c r="AA2453" t="s">
        <v>207</v>
      </c>
      <c r="AB2453" t="s">
        <v>207</v>
      </c>
      <c r="AC2453" t="s">
        <v>207</v>
      </c>
      <c r="AD2453" t="s">
        <v>207</v>
      </c>
      <c r="AE2453" t="s">
        <v>207</v>
      </c>
      <c r="AG2453">
        <v>-1.45</v>
      </c>
      <c r="AH2453">
        <v>-0.3</v>
      </c>
      <c r="AI2453" t="s">
        <v>207</v>
      </c>
      <c r="AJ2453" t="s">
        <v>207</v>
      </c>
      <c r="AL2453" t="s">
        <v>207</v>
      </c>
      <c r="AQ2453" t="s">
        <v>207</v>
      </c>
      <c r="AR2453" t="s">
        <v>207</v>
      </c>
      <c r="AS2453">
        <v>0.21</v>
      </c>
      <c r="AT2453">
        <v>8.64</v>
      </c>
      <c r="AU2453">
        <v>2.3890494439999999</v>
      </c>
      <c r="AV2453" t="s">
        <v>207</v>
      </c>
      <c r="AX2453">
        <f t="shared" si="337"/>
        <v>4.8440049667808065</v>
      </c>
      <c r="AZ2453" s="7" t="s">
        <v>96</v>
      </c>
      <c r="BA2453">
        <f t="shared" si="338"/>
        <v>32.33</v>
      </c>
      <c r="BB2453">
        <f t="shared" si="339"/>
        <v>2.4549555227808066</v>
      </c>
      <c r="BC2453">
        <f t="shared" si="340"/>
        <v>39</v>
      </c>
      <c r="BD2453">
        <f t="shared" si="341"/>
        <v>1470</v>
      </c>
      <c r="BE2453">
        <f t="shared" si="342"/>
        <v>0.3</v>
      </c>
      <c r="BF2453">
        <f t="shared" si="343"/>
        <v>8.64</v>
      </c>
      <c r="BG2453">
        <f t="shared" si="344"/>
        <v>0.21</v>
      </c>
    </row>
    <row r="2454" spans="1:59" x14ac:dyDescent="0.25">
      <c r="A2454">
        <v>1421</v>
      </c>
      <c r="H2454" t="s">
        <v>207</v>
      </c>
      <c r="I2454" t="s">
        <v>268</v>
      </c>
      <c r="M2454" t="s">
        <v>271</v>
      </c>
      <c r="Q2454" t="s">
        <v>207</v>
      </c>
      <c r="R2454">
        <v>32.200000000000003</v>
      </c>
      <c r="S2454">
        <v>34.56</v>
      </c>
      <c r="T2454">
        <v>390</v>
      </c>
      <c r="U2454">
        <v>1458</v>
      </c>
      <c r="V2454" t="s">
        <v>207</v>
      </c>
      <c r="W2454" t="s">
        <v>207</v>
      </c>
      <c r="X2454">
        <v>4.08</v>
      </c>
      <c r="Y2454" t="s">
        <v>207</v>
      </c>
      <c r="Z2454" t="s">
        <v>207</v>
      </c>
      <c r="AA2454" t="s">
        <v>207</v>
      </c>
      <c r="AB2454" t="s">
        <v>207</v>
      </c>
      <c r="AC2454" t="s">
        <v>207</v>
      </c>
      <c r="AD2454" t="s">
        <v>207</v>
      </c>
      <c r="AE2454" t="s">
        <v>207</v>
      </c>
      <c r="AG2454">
        <v>-2.5</v>
      </c>
      <c r="AH2454">
        <v>-0.35</v>
      </c>
      <c r="AI2454" t="s">
        <v>207</v>
      </c>
      <c r="AJ2454" t="s">
        <v>207</v>
      </c>
      <c r="AL2454" t="s">
        <v>207</v>
      </c>
      <c r="AQ2454" t="s">
        <v>207</v>
      </c>
      <c r="AR2454" t="s">
        <v>207</v>
      </c>
      <c r="AS2454">
        <v>0.23</v>
      </c>
      <c r="AT2454">
        <v>11.81</v>
      </c>
      <c r="AU2454">
        <v>3.004119035</v>
      </c>
      <c r="AV2454" t="s">
        <v>207</v>
      </c>
      <c r="AX2454">
        <f t="shared" si="337"/>
        <v>5.4871963169857665</v>
      </c>
      <c r="AZ2454" s="7" t="s">
        <v>96</v>
      </c>
      <c r="BA2454">
        <f t="shared" si="338"/>
        <v>34.56</v>
      </c>
      <c r="BB2454">
        <f t="shared" si="339"/>
        <v>2.4830772819857665</v>
      </c>
      <c r="BC2454">
        <f t="shared" si="340"/>
        <v>39</v>
      </c>
      <c r="BD2454">
        <f t="shared" si="341"/>
        <v>1458</v>
      </c>
      <c r="BE2454">
        <f t="shared" si="342"/>
        <v>0.35</v>
      </c>
      <c r="BF2454">
        <f t="shared" si="343"/>
        <v>11.81</v>
      </c>
      <c r="BG2454">
        <f t="shared" si="344"/>
        <v>0.23</v>
      </c>
    </row>
    <row r="2455" spans="1:59" x14ac:dyDescent="0.25">
      <c r="A2455">
        <v>1422</v>
      </c>
      <c r="H2455" t="s">
        <v>207</v>
      </c>
      <c r="I2455" t="s">
        <v>268</v>
      </c>
      <c r="M2455" t="s">
        <v>271</v>
      </c>
      <c r="Q2455" t="s">
        <v>207</v>
      </c>
      <c r="R2455">
        <v>35.799999999999997</v>
      </c>
      <c r="S2455">
        <v>37.270000000000003</v>
      </c>
      <c r="T2455">
        <v>390</v>
      </c>
      <c r="U2455">
        <v>1771</v>
      </c>
      <c r="V2455" t="s">
        <v>207</v>
      </c>
      <c r="W2455" t="s">
        <v>207</v>
      </c>
      <c r="X2455">
        <v>6.18</v>
      </c>
      <c r="Y2455" t="s">
        <v>207</v>
      </c>
      <c r="Z2455" t="s">
        <v>207</v>
      </c>
      <c r="AA2455" t="s">
        <v>207</v>
      </c>
      <c r="AB2455" t="s">
        <v>207</v>
      </c>
      <c r="AC2455" t="s">
        <v>207</v>
      </c>
      <c r="AD2455" t="s">
        <v>207</v>
      </c>
      <c r="AE2455" t="s">
        <v>207</v>
      </c>
      <c r="AG2455">
        <v>-1.45</v>
      </c>
      <c r="AH2455">
        <v>-0.35</v>
      </c>
      <c r="AI2455" t="s">
        <v>207</v>
      </c>
      <c r="AJ2455" t="s">
        <v>207</v>
      </c>
      <c r="AL2455" t="s">
        <v>207</v>
      </c>
      <c r="AQ2455" t="s">
        <v>207</v>
      </c>
      <c r="AR2455" t="s">
        <v>207</v>
      </c>
      <c r="AS2455">
        <v>0.32</v>
      </c>
      <c r="AT2455">
        <v>10.06</v>
      </c>
      <c r="AU2455">
        <v>3.787412239</v>
      </c>
      <c r="AV2455" t="s">
        <v>207</v>
      </c>
      <c r="AX2455">
        <f t="shared" si="337"/>
        <v>6.3674753706203573</v>
      </c>
      <c r="AZ2455" s="7" t="s">
        <v>96</v>
      </c>
      <c r="BA2455">
        <f t="shared" si="338"/>
        <v>37.270000000000003</v>
      </c>
      <c r="BB2455">
        <f t="shared" si="339"/>
        <v>2.5800631316203573</v>
      </c>
      <c r="BC2455">
        <f t="shared" si="340"/>
        <v>39</v>
      </c>
      <c r="BD2455">
        <f t="shared" si="341"/>
        <v>1771</v>
      </c>
      <c r="BE2455">
        <f t="shared" si="342"/>
        <v>0.35</v>
      </c>
      <c r="BF2455">
        <f t="shared" si="343"/>
        <v>10.06</v>
      </c>
      <c r="BG2455">
        <f t="shared" si="344"/>
        <v>0.32</v>
      </c>
    </row>
    <row r="2456" spans="1:59" x14ac:dyDescent="0.25">
      <c r="A2456">
        <v>1423</v>
      </c>
      <c r="H2456" t="s">
        <v>207</v>
      </c>
      <c r="I2456" t="s">
        <v>268</v>
      </c>
      <c r="M2456" t="s">
        <v>271</v>
      </c>
      <c r="Q2456" t="s">
        <v>207</v>
      </c>
      <c r="R2456">
        <v>37.4</v>
      </c>
      <c r="S2456">
        <v>34.19</v>
      </c>
      <c r="T2456">
        <v>390</v>
      </c>
      <c r="U2456">
        <v>404</v>
      </c>
      <c r="V2456" t="s">
        <v>207</v>
      </c>
      <c r="W2456" t="s">
        <v>207</v>
      </c>
      <c r="X2456">
        <v>4.6100000000000003</v>
      </c>
      <c r="Y2456" t="s">
        <v>207</v>
      </c>
      <c r="Z2456" t="s">
        <v>207</v>
      </c>
      <c r="AA2456" t="s">
        <v>207</v>
      </c>
      <c r="AB2456" t="s">
        <v>207</v>
      </c>
      <c r="AC2456" t="s">
        <v>207</v>
      </c>
      <c r="AD2456" t="s">
        <v>207</v>
      </c>
      <c r="AE2456" t="s">
        <v>207</v>
      </c>
      <c r="AG2456">
        <v>-1.35</v>
      </c>
      <c r="AH2456">
        <v>-0.3</v>
      </c>
      <c r="AI2456" t="s">
        <v>207</v>
      </c>
      <c r="AJ2456" t="s">
        <v>207</v>
      </c>
      <c r="AL2456" t="s">
        <v>207</v>
      </c>
      <c r="AQ2456" t="s">
        <v>207</v>
      </c>
      <c r="AR2456" t="s">
        <v>207</v>
      </c>
      <c r="AS2456">
        <v>0.34</v>
      </c>
      <c r="AT2456">
        <v>10.9</v>
      </c>
      <c r="AU2456">
        <v>2.7221921330000001</v>
      </c>
      <c r="AV2456" t="s">
        <v>207</v>
      </c>
      <c r="AX2456">
        <f t="shared" si="337"/>
        <v>5.3756154749921237</v>
      </c>
      <c r="AZ2456" s="7" t="s">
        <v>96</v>
      </c>
      <c r="BA2456">
        <f t="shared" si="338"/>
        <v>34.19</v>
      </c>
      <c r="BB2456">
        <f t="shared" si="339"/>
        <v>2.6534233419921236</v>
      </c>
      <c r="BC2456">
        <f t="shared" si="340"/>
        <v>39</v>
      </c>
      <c r="BD2456">
        <f t="shared" si="341"/>
        <v>404</v>
      </c>
      <c r="BE2456">
        <f t="shared" si="342"/>
        <v>0.3</v>
      </c>
      <c r="BF2456">
        <f t="shared" si="343"/>
        <v>10.9</v>
      </c>
      <c r="BG2456">
        <f t="shared" si="344"/>
        <v>0.34</v>
      </c>
    </row>
    <row r="2457" spans="1:59" x14ac:dyDescent="0.25">
      <c r="A2457">
        <v>1424</v>
      </c>
      <c r="H2457" t="s">
        <v>207</v>
      </c>
      <c r="I2457" t="s">
        <v>268</v>
      </c>
      <c r="M2457" t="s">
        <v>271</v>
      </c>
      <c r="Q2457" t="s">
        <v>207</v>
      </c>
      <c r="R2457">
        <v>30.1</v>
      </c>
      <c r="S2457">
        <v>28.22</v>
      </c>
      <c r="T2457">
        <v>390</v>
      </c>
      <c r="U2457">
        <v>156</v>
      </c>
      <c r="V2457" t="s">
        <v>207</v>
      </c>
      <c r="W2457" t="s">
        <v>207</v>
      </c>
      <c r="X2457">
        <v>2.36</v>
      </c>
      <c r="Y2457" t="s">
        <v>207</v>
      </c>
      <c r="Z2457" t="s">
        <v>207</v>
      </c>
      <c r="AA2457" t="s">
        <v>207</v>
      </c>
      <c r="AB2457" t="s">
        <v>207</v>
      </c>
      <c r="AC2457" t="s">
        <v>207</v>
      </c>
      <c r="AD2457" t="s">
        <v>207</v>
      </c>
      <c r="AE2457" t="s">
        <v>207</v>
      </c>
      <c r="AG2457">
        <v>-1.35</v>
      </c>
      <c r="AH2457">
        <v>-0.35</v>
      </c>
      <c r="AI2457" t="s">
        <v>207</v>
      </c>
      <c r="AJ2457" t="s">
        <v>207</v>
      </c>
      <c r="AL2457" t="s">
        <v>207</v>
      </c>
      <c r="AQ2457" t="s">
        <v>207</v>
      </c>
      <c r="AR2457" t="s">
        <v>207</v>
      </c>
      <c r="AS2457">
        <v>0.48</v>
      </c>
      <c r="AT2457">
        <v>7.6</v>
      </c>
      <c r="AU2457">
        <v>1.191178979</v>
      </c>
      <c r="AV2457" t="s">
        <v>207</v>
      </c>
      <c r="AX2457">
        <f t="shared" si="337"/>
        <v>3.8284955086153309</v>
      </c>
      <c r="AZ2457" s="7" t="s">
        <v>96</v>
      </c>
      <c r="BA2457">
        <f t="shared" si="338"/>
        <v>28.22</v>
      </c>
      <c r="BB2457">
        <f t="shared" si="339"/>
        <v>2.6373165296153309</v>
      </c>
      <c r="BC2457">
        <f t="shared" si="340"/>
        <v>39</v>
      </c>
      <c r="BD2457">
        <f t="shared" si="341"/>
        <v>156</v>
      </c>
      <c r="BE2457">
        <f t="shared" si="342"/>
        <v>0.35</v>
      </c>
      <c r="BF2457">
        <f t="shared" si="343"/>
        <v>7.6</v>
      </c>
      <c r="BG2457">
        <f t="shared" si="344"/>
        <v>0.48</v>
      </c>
    </row>
    <row r="2458" spans="1:59" x14ac:dyDescent="0.25">
      <c r="A2458">
        <v>1426</v>
      </c>
      <c r="H2458" t="s">
        <v>207</v>
      </c>
      <c r="I2458" t="s">
        <v>268</v>
      </c>
      <c r="M2458" t="s">
        <v>271</v>
      </c>
      <c r="Q2458" t="s">
        <v>207</v>
      </c>
      <c r="R2458">
        <v>32.299999999999997</v>
      </c>
      <c r="S2458">
        <v>34.56</v>
      </c>
      <c r="T2458">
        <v>390</v>
      </c>
      <c r="U2458">
        <v>678</v>
      </c>
      <c r="V2458" t="s">
        <v>207</v>
      </c>
      <c r="W2458" t="s">
        <v>207</v>
      </c>
      <c r="X2458">
        <v>0.82</v>
      </c>
      <c r="Y2458" t="s">
        <v>207</v>
      </c>
      <c r="Z2458" t="s">
        <v>207</v>
      </c>
      <c r="AA2458" t="s">
        <v>207</v>
      </c>
      <c r="AB2458" t="s">
        <v>207</v>
      </c>
      <c r="AC2458" t="s">
        <v>207</v>
      </c>
      <c r="AD2458" t="s">
        <v>207</v>
      </c>
      <c r="AE2458" t="s">
        <v>207</v>
      </c>
      <c r="AG2458">
        <v>-1.95</v>
      </c>
      <c r="AH2458">
        <v>-0.25</v>
      </c>
      <c r="AI2458" t="s">
        <v>207</v>
      </c>
      <c r="AJ2458" t="s">
        <v>207</v>
      </c>
      <c r="AL2458" t="s">
        <v>207</v>
      </c>
      <c r="AQ2458" t="s">
        <v>207</v>
      </c>
      <c r="AR2458" t="s">
        <v>207</v>
      </c>
      <c r="AS2458">
        <v>0.03</v>
      </c>
      <c r="AT2458">
        <v>1.82</v>
      </c>
      <c r="AU2458">
        <v>3.1041190350000001</v>
      </c>
      <c r="AV2458" t="s">
        <v>207</v>
      </c>
      <c r="AX2458">
        <f t="shared" si="337"/>
        <v>5.4871963169857665</v>
      </c>
      <c r="AZ2458" s="7" t="s">
        <v>96</v>
      </c>
      <c r="BA2458">
        <f t="shared" si="338"/>
        <v>34.56</v>
      </c>
      <c r="BB2458">
        <f t="shared" si="339"/>
        <v>2.3830772819857664</v>
      </c>
      <c r="BC2458">
        <f t="shared" si="340"/>
        <v>39</v>
      </c>
      <c r="BD2458">
        <f t="shared" si="341"/>
        <v>678</v>
      </c>
      <c r="BE2458">
        <f t="shared" si="342"/>
        <v>0.25</v>
      </c>
      <c r="BF2458">
        <f t="shared" si="343"/>
        <v>1.82</v>
      </c>
      <c r="BG2458">
        <f t="shared" si="344"/>
        <v>0.03</v>
      </c>
    </row>
    <row r="2459" spans="1:59" x14ac:dyDescent="0.25">
      <c r="A2459">
        <v>1427</v>
      </c>
      <c r="H2459" t="s">
        <v>207</v>
      </c>
      <c r="I2459" t="s">
        <v>268</v>
      </c>
      <c r="M2459" t="s">
        <v>271</v>
      </c>
      <c r="Q2459" t="s">
        <v>207</v>
      </c>
      <c r="R2459">
        <v>34.299999999999997</v>
      </c>
      <c r="S2459">
        <v>41.39</v>
      </c>
      <c r="T2459">
        <v>390</v>
      </c>
      <c r="U2459">
        <v>1844</v>
      </c>
      <c r="V2459" t="s">
        <v>207</v>
      </c>
      <c r="W2459" t="s">
        <v>207</v>
      </c>
      <c r="X2459">
        <v>1.4</v>
      </c>
      <c r="Y2459" t="s">
        <v>207</v>
      </c>
      <c r="Z2459" t="s">
        <v>207</v>
      </c>
      <c r="AA2459" t="s">
        <v>207</v>
      </c>
      <c r="AB2459" t="s">
        <v>207</v>
      </c>
      <c r="AC2459" t="s">
        <v>207</v>
      </c>
      <c r="AD2459" t="s">
        <v>207</v>
      </c>
      <c r="AE2459" t="s">
        <v>207</v>
      </c>
      <c r="AG2459">
        <v>-1.1000000000000001</v>
      </c>
      <c r="AH2459">
        <v>-0.25</v>
      </c>
      <c r="AI2459" t="s">
        <v>207</v>
      </c>
      <c r="AJ2459" t="s">
        <v>207</v>
      </c>
      <c r="AL2459" t="s">
        <v>207</v>
      </c>
      <c r="AQ2459" t="s">
        <v>207</v>
      </c>
      <c r="AR2459" t="s">
        <v>207</v>
      </c>
      <c r="AS2459">
        <v>0.03</v>
      </c>
      <c r="AT2459">
        <v>1.76</v>
      </c>
      <c r="AU2459">
        <v>5.5160437379999996</v>
      </c>
      <c r="AV2459" t="s">
        <v>207</v>
      </c>
      <c r="AX2459">
        <f t="shared" si="337"/>
        <v>7.9395577682247458</v>
      </c>
      <c r="AZ2459" s="7" t="s">
        <v>96</v>
      </c>
      <c r="BA2459">
        <f t="shared" si="338"/>
        <v>41.39</v>
      </c>
      <c r="BB2459">
        <f t="shared" si="339"/>
        <v>2.4235140302247462</v>
      </c>
      <c r="BC2459">
        <f t="shared" si="340"/>
        <v>39</v>
      </c>
      <c r="BD2459">
        <f t="shared" si="341"/>
        <v>1844</v>
      </c>
      <c r="BE2459">
        <f t="shared" si="342"/>
        <v>0.25</v>
      </c>
      <c r="BF2459">
        <f t="shared" si="343"/>
        <v>1.76</v>
      </c>
      <c r="BG2459">
        <f t="shared" si="344"/>
        <v>0.03</v>
      </c>
    </row>
    <row r="2460" spans="1:59" x14ac:dyDescent="0.25">
      <c r="A2460">
        <v>1428</v>
      </c>
      <c r="H2460" t="s">
        <v>207</v>
      </c>
      <c r="I2460" t="s">
        <v>268</v>
      </c>
      <c r="M2460" t="s">
        <v>271</v>
      </c>
      <c r="Q2460" t="s">
        <v>207</v>
      </c>
      <c r="R2460">
        <v>30.9</v>
      </c>
      <c r="S2460">
        <v>35.99</v>
      </c>
      <c r="T2460">
        <v>390</v>
      </c>
      <c r="U2460">
        <v>1286</v>
      </c>
      <c r="V2460" t="s">
        <v>207</v>
      </c>
      <c r="W2460" t="s">
        <v>207</v>
      </c>
      <c r="X2460">
        <v>0.85</v>
      </c>
      <c r="Y2460" t="s">
        <v>207</v>
      </c>
      <c r="Z2460" t="s">
        <v>207</v>
      </c>
      <c r="AA2460" t="s">
        <v>207</v>
      </c>
      <c r="AB2460" t="s">
        <v>207</v>
      </c>
      <c r="AC2460" t="s">
        <v>207</v>
      </c>
      <c r="AD2460" t="s">
        <v>207</v>
      </c>
      <c r="AE2460" t="s">
        <v>207</v>
      </c>
      <c r="AG2460">
        <v>-1.5</v>
      </c>
      <c r="AH2460">
        <v>-0.25</v>
      </c>
      <c r="AI2460" t="s">
        <v>207</v>
      </c>
      <c r="AJ2460" t="s">
        <v>207</v>
      </c>
      <c r="AL2460" t="s">
        <v>207</v>
      </c>
      <c r="AQ2460" t="s">
        <v>207</v>
      </c>
      <c r="AR2460" t="s">
        <v>207</v>
      </c>
      <c r="AS2460">
        <v>0.03</v>
      </c>
      <c r="AT2460">
        <v>2.58</v>
      </c>
      <c r="AU2460">
        <v>3.43594723</v>
      </c>
      <c r="AV2460" t="s">
        <v>207</v>
      </c>
      <c r="AX2460">
        <f t="shared" si="337"/>
        <v>5.9375444073206465</v>
      </c>
      <c r="AZ2460" s="7" t="s">
        <v>96</v>
      </c>
      <c r="BA2460">
        <f t="shared" si="338"/>
        <v>35.99</v>
      </c>
      <c r="BB2460">
        <f t="shared" si="339"/>
        <v>2.5015971773206465</v>
      </c>
      <c r="BC2460">
        <f t="shared" si="340"/>
        <v>39</v>
      </c>
      <c r="BD2460">
        <f t="shared" si="341"/>
        <v>1286</v>
      </c>
      <c r="BE2460">
        <f t="shared" si="342"/>
        <v>0.25</v>
      </c>
      <c r="BF2460">
        <f t="shared" si="343"/>
        <v>2.58</v>
      </c>
      <c r="BG2460">
        <f t="shared" si="344"/>
        <v>0.03</v>
      </c>
    </row>
    <row r="2461" spans="1:59" x14ac:dyDescent="0.25">
      <c r="A2461">
        <v>1429</v>
      </c>
      <c r="H2461" t="s">
        <v>207</v>
      </c>
      <c r="I2461" t="s">
        <v>268</v>
      </c>
      <c r="M2461" t="s">
        <v>271</v>
      </c>
      <c r="Q2461" t="s">
        <v>207</v>
      </c>
      <c r="R2461">
        <v>34.1</v>
      </c>
      <c r="S2461">
        <v>40.89</v>
      </c>
      <c r="T2461">
        <v>390</v>
      </c>
      <c r="U2461">
        <v>1911</v>
      </c>
      <c r="V2461" t="s">
        <v>207</v>
      </c>
      <c r="W2461" t="s">
        <v>207</v>
      </c>
      <c r="X2461">
        <v>2</v>
      </c>
      <c r="Y2461" t="s">
        <v>207</v>
      </c>
      <c r="Z2461" t="s">
        <v>207</v>
      </c>
      <c r="AA2461" t="s">
        <v>207</v>
      </c>
      <c r="AB2461" t="s">
        <v>207</v>
      </c>
      <c r="AC2461" t="s">
        <v>207</v>
      </c>
      <c r="AD2461" t="s">
        <v>207</v>
      </c>
      <c r="AE2461" t="s">
        <v>207</v>
      </c>
      <c r="AG2461">
        <v>-1.2</v>
      </c>
      <c r="AH2461">
        <v>-0.55000000000000004</v>
      </c>
      <c r="AI2461" t="s">
        <v>207</v>
      </c>
      <c r="AJ2461" t="s">
        <v>207</v>
      </c>
      <c r="AL2461" t="s">
        <v>207</v>
      </c>
      <c r="AQ2461" t="s">
        <v>207</v>
      </c>
      <c r="AR2461" t="s">
        <v>207</v>
      </c>
      <c r="AS2461">
        <v>0.04</v>
      </c>
      <c r="AT2461">
        <v>2.92</v>
      </c>
      <c r="AU2461">
        <v>5.3580068619999999</v>
      </c>
      <c r="AV2461" t="s">
        <v>207</v>
      </c>
      <c r="AX2461">
        <f t="shared" si="337"/>
        <v>7.7324640470829724</v>
      </c>
      <c r="AZ2461" s="7" t="s">
        <v>96</v>
      </c>
      <c r="BA2461">
        <f t="shared" si="338"/>
        <v>40.89</v>
      </c>
      <c r="BB2461">
        <f t="shared" si="339"/>
        <v>2.3744571850829725</v>
      </c>
      <c r="BC2461">
        <f t="shared" si="340"/>
        <v>39</v>
      </c>
      <c r="BD2461">
        <f t="shared" si="341"/>
        <v>1911</v>
      </c>
      <c r="BE2461">
        <f t="shared" si="342"/>
        <v>0.55000000000000004</v>
      </c>
      <c r="BF2461">
        <f t="shared" si="343"/>
        <v>2.92</v>
      </c>
      <c r="BG2461">
        <f t="shared" si="344"/>
        <v>0.04</v>
      </c>
    </row>
    <row r="2462" spans="1:59" x14ac:dyDescent="0.25">
      <c r="A2462">
        <v>1430</v>
      </c>
      <c r="H2462" t="s">
        <v>207</v>
      </c>
      <c r="I2462" t="s">
        <v>268</v>
      </c>
      <c r="M2462" t="s">
        <v>271</v>
      </c>
      <c r="Q2462" t="s">
        <v>207</v>
      </c>
      <c r="R2462">
        <v>31.7</v>
      </c>
      <c r="S2462">
        <v>36.69</v>
      </c>
      <c r="T2462">
        <v>390</v>
      </c>
      <c r="U2462">
        <v>1445</v>
      </c>
      <c r="V2462" t="s">
        <v>207</v>
      </c>
      <c r="W2462" t="s">
        <v>207</v>
      </c>
      <c r="X2462">
        <v>1.63</v>
      </c>
      <c r="Y2462" t="s">
        <v>207</v>
      </c>
      <c r="Z2462" t="s">
        <v>207</v>
      </c>
      <c r="AA2462" t="s">
        <v>207</v>
      </c>
      <c r="AB2462" t="s">
        <v>207</v>
      </c>
      <c r="AC2462" t="s">
        <v>207</v>
      </c>
      <c r="AD2462" t="s">
        <v>207</v>
      </c>
      <c r="AE2462" t="s">
        <v>207</v>
      </c>
      <c r="AG2462">
        <v>-1.5</v>
      </c>
      <c r="AH2462">
        <v>-0.55000000000000004</v>
      </c>
      <c r="AI2462" t="s">
        <v>207</v>
      </c>
      <c r="AJ2462" t="s">
        <v>207</v>
      </c>
      <c r="AL2462" t="s">
        <v>207</v>
      </c>
      <c r="AQ2462" t="s">
        <v>207</v>
      </c>
      <c r="AR2462" t="s">
        <v>207</v>
      </c>
      <c r="AS2462">
        <v>0.05</v>
      </c>
      <c r="AT2462">
        <v>4.79</v>
      </c>
      <c r="AU2462">
        <v>3.668650419</v>
      </c>
      <c r="AV2462" t="s">
        <v>207</v>
      </c>
      <c r="AX2462">
        <f t="shared" si="337"/>
        <v>6.1694345777292714</v>
      </c>
      <c r="AZ2462" s="7" t="s">
        <v>96</v>
      </c>
      <c r="BA2462">
        <f t="shared" si="338"/>
        <v>36.69</v>
      </c>
      <c r="BB2462">
        <f t="shared" si="339"/>
        <v>2.5007841587292714</v>
      </c>
      <c r="BC2462">
        <f t="shared" si="340"/>
        <v>39</v>
      </c>
      <c r="BD2462">
        <f t="shared" si="341"/>
        <v>1445</v>
      </c>
      <c r="BE2462">
        <f t="shared" si="342"/>
        <v>0.55000000000000004</v>
      </c>
      <c r="BF2462">
        <f t="shared" si="343"/>
        <v>4.79</v>
      </c>
      <c r="BG2462">
        <f t="shared" si="344"/>
        <v>0.05</v>
      </c>
    </row>
    <row r="2463" spans="1:59" x14ac:dyDescent="0.25">
      <c r="A2463">
        <v>1431</v>
      </c>
      <c r="H2463" t="s">
        <v>207</v>
      </c>
      <c r="I2463" t="s">
        <v>268</v>
      </c>
      <c r="M2463" t="s">
        <v>271</v>
      </c>
      <c r="Q2463" t="s">
        <v>207</v>
      </c>
      <c r="R2463">
        <v>32.700000000000003</v>
      </c>
      <c r="S2463">
        <v>39.06</v>
      </c>
      <c r="T2463">
        <v>390</v>
      </c>
      <c r="U2463">
        <v>1894</v>
      </c>
      <c r="V2463" t="s">
        <v>207</v>
      </c>
      <c r="W2463" t="s">
        <v>207</v>
      </c>
      <c r="X2463">
        <v>2.31</v>
      </c>
      <c r="Y2463" t="s">
        <v>207</v>
      </c>
      <c r="Z2463" t="s">
        <v>207</v>
      </c>
      <c r="AA2463" t="s">
        <v>207</v>
      </c>
      <c r="AB2463" t="s">
        <v>207</v>
      </c>
      <c r="AC2463" t="s">
        <v>207</v>
      </c>
      <c r="AD2463" t="s">
        <v>207</v>
      </c>
      <c r="AE2463" t="s">
        <v>207</v>
      </c>
      <c r="AG2463">
        <v>-1.55</v>
      </c>
      <c r="AH2463">
        <v>-0.55000000000000004</v>
      </c>
      <c r="AI2463" t="s">
        <v>207</v>
      </c>
      <c r="AJ2463" t="s">
        <v>207</v>
      </c>
      <c r="AL2463" t="s">
        <v>207</v>
      </c>
      <c r="AQ2463" t="s">
        <v>207</v>
      </c>
      <c r="AR2463" t="s">
        <v>207</v>
      </c>
      <c r="AS2463">
        <v>0.06</v>
      </c>
      <c r="AT2463">
        <v>4.0599999999999996</v>
      </c>
      <c r="AU2463">
        <v>4.6262458540000004</v>
      </c>
      <c r="AV2463" t="s">
        <v>207</v>
      </c>
      <c r="AX2463">
        <f t="shared" si="337"/>
        <v>7.013789966816482</v>
      </c>
      <c r="AZ2463" s="7" t="s">
        <v>96</v>
      </c>
      <c r="BA2463">
        <f t="shared" si="338"/>
        <v>39.06</v>
      </c>
      <c r="BB2463">
        <f t="shared" si="339"/>
        <v>2.3875441128164816</v>
      </c>
      <c r="BC2463">
        <f t="shared" si="340"/>
        <v>39</v>
      </c>
      <c r="BD2463">
        <f t="shared" si="341"/>
        <v>1894</v>
      </c>
      <c r="BE2463">
        <f t="shared" si="342"/>
        <v>0.55000000000000004</v>
      </c>
      <c r="BF2463">
        <f t="shared" si="343"/>
        <v>4.0599999999999996</v>
      </c>
      <c r="BG2463">
        <f t="shared" si="344"/>
        <v>0.06</v>
      </c>
    </row>
    <row r="2464" spans="1:59" x14ac:dyDescent="0.25">
      <c r="A2464">
        <v>1432</v>
      </c>
      <c r="H2464" t="s">
        <v>207</v>
      </c>
      <c r="I2464" t="s">
        <v>268</v>
      </c>
      <c r="M2464" t="s">
        <v>271</v>
      </c>
      <c r="Q2464" t="s">
        <v>207</v>
      </c>
      <c r="R2464">
        <v>32.6</v>
      </c>
      <c r="S2464">
        <v>36.119999999999997</v>
      </c>
      <c r="T2464">
        <v>390</v>
      </c>
      <c r="U2464">
        <v>1330</v>
      </c>
      <c r="V2464" t="s">
        <v>207</v>
      </c>
      <c r="W2464" t="s">
        <v>207</v>
      </c>
      <c r="X2464">
        <v>2.48</v>
      </c>
      <c r="Y2464" t="s">
        <v>207</v>
      </c>
      <c r="Z2464" t="s">
        <v>207</v>
      </c>
      <c r="AA2464" t="s">
        <v>207</v>
      </c>
      <c r="AB2464" t="s">
        <v>207</v>
      </c>
      <c r="AC2464" t="s">
        <v>207</v>
      </c>
      <c r="AD2464" t="s">
        <v>207</v>
      </c>
      <c r="AE2464" t="s">
        <v>207</v>
      </c>
      <c r="AG2464">
        <v>-1.85</v>
      </c>
      <c r="AH2464">
        <v>-0.25</v>
      </c>
      <c r="AI2464" t="s">
        <v>207</v>
      </c>
      <c r="AJ2464" t="s">
        <v>207</v>
      </c>
      <c r="AL2464" t="s">
        <v>207</v>
      </c>
      <c r="AQ2464" t="s">
        <v>207</v>
      </c>
      <c r="AR2464" t="s">
        <v>207</v>
      </c>
      <c r="AS2464">
        <v>0.1</v>
      </c>
      <c r="AT2464">
        <v>5.53</v>
      </c>
      <c r="AU2464">
        <v>3.5485786140000002</v>
      </c>
      <c r="AV2464" t="s">
        <v>207</v>
      </c>
      <c r="AX2464">
        <f t="shared" si="337"/>
        <v>5.9800293877836026</v>
      </c>
      <c r="AZ2464" s="7" t="s">
        <v>96</v>
      </c>
      <c r="BA2464">
        <f t="shared" si="338"/>
        <v>36.119999999999997</v>
      </c>
      <c r="BB2464">
        <f t="shared" si="339"/>
        <v>2.4314507737836024</v>
      </c>
      <c r="BC2464">
        <f t="shared" si="340"/>
        <v>39</v>
      </c>
      <c r="BD2464">
        <f t="shared" si="341"/>
        <v>1330</v>
      </c>
      <c r="BE2464">
        <f t="shared" si="342"/>
        <v>0.25</v>
      </c>
      <c r="BF2464">
        <f t="shared" si="343"/>
        <v>5.53</v>
      </c>
      <c r="BG2464">
        <f t="shared" si="344"/>
        <v>0.1</v>
      </c>
    </row>
    <row r="2465" spans="1:59" x14ac:dyDescent="0.25">
      <c r="A2465">
        <v>1433</v>
      </c>
      <c r="H2465" t="s">
        <v>207</v>
      </c>
      <c r="I2465" t="s">
        <v>268</v>
      </c>
      <c r="M2465" t="s">
        <v>271</v>
      </c>
      <c r="Q2465" t="s">
        <v>207</v>
      </c>
      <c r="R2465">
        <v>30.3</v>
      </c>
      <c r="S2465">
        <v>34.93</v>
      </c>
      <c r="T2465">
        <v>390</v>
      </c>
      <c r="U2465">
        <v>1518</v>
      </c>
      <c r="V2465" t="s">
        <v>207</v>
      </c>
      <c r="W2465" t="s">
        <v>207</v>
      </c>
      <c r="X2465">
        <v>2.25</v>
      </c>
      <c r="Y2465" t="s">
        <v>207</v>
      </c>
      <c r="Z2465" t="s">
        <v>207</v>
      </c>
      <c r="AA2465" t="s">
        <v>207</v>
      </c>
      <c r="AB2465" t="s">
        <v>207</v>
      </c>
      <c r="AC2465" t="s">
        <v>207</v>
      </c>
      <c r="AD2465" t="s">
        <v>207</v>
      </c>
      <c r="AE2465" t="s">
        <v>207</v>
      </c>
      <c r="AG2465">
        <v>-1</v>
      </c>
      <c r="AH2465">
        <v>-0.45</v>
      </c>
      <c r="AI2465" t="s">
        <v>207</v>
      </c>
      <c r="AJ2465" t="s">
        <v>207</v>
      </c>
      <c r="AL2465" t="s">
        <v>207</v>
      </c>
      <c r="AQ2465" t="s">
        <v>207</v>
      </c>
      <c r="AR2465" t="s">
        <v>207</v>
      </c>
      <c r="AS2465">
        <v>0.1</v>
      </c>
      <c r="AT2465">
        <v>7.17</v>
      </c>
      <c r="AU2465">
        <v>3.0980639440000002</v>
      </c>
      <c r="AV2465" t="s">
        <v>207</v>
      </c>
      <c r="AX2465">
        <f t="shared" si="337"/>
        <v>5.6007804384726398</v>
      </c>
      <c r="AZ2465" s="7" t="s">
        <v>96</v>
      </c>
      <c r="BA2465">
        <f t="shared" si="338"/>
        <v>34.93</v>
      </c>
      <c r="BB2465">
        <f t="shared" si="339"/>
        <v>2.5027164944726397</v>
      </c>
      <c r="BC2465">
        <f t="shared" si="340"/>
        <v>39</v>
      </c>
      <c r="BD2465">
        <f t="shared" si="341"/>
        <v>1518</v>
      </c>
      <c r="BE2465">
        <f t="shared" si="342"/>
        <v>0.45</v>
      </c>
      <c r="BF2465">
        <f t="shared" si="343"/>
        <v>7.17</v>
      </c>
      <c r="BG2465">
        <f t="shared" si="344"/>
        <v>0.1</v>
      </c>
    </row>
    <row r="2466" spans="1:59" x14ac:dyDescent="0.25">
      <c r="A2466">
        <v>1434</v>
      </c>
      <c r="H2466" t="s">
        <v>207</v>
      </c>
      <c r="I2466" t="s">
        <v>268</v>
      </c>
      <c r="M2466" t="s">
        <v>271</v>
      </c>
      <c r="Q2466" t="s">
        <v>207</v>
      </c>
      <c r="R2466">
        <v>27.2</v>
      </c>
      <c r="S2466">
        <v>30.36</v>
      </c>
      <c r="T2466">
        <v>390</v>
      </c>
      <c r="U2466">
        <v>1020</v>
      </c>
      <c r="V2466" t="s">
        <v>207</v>
      </c>
      <c r="W2466" t="s">
        <v>207</v>
      </c>
      <c r="X2466">
        <v>1.52</v>
      </c>
      <c r="Y2466" t="s">
        <v>207</v>
      </c>
      <c r="Z2466" t="s">
        <v>207</v>
      </c>
      <c r="AA2466" t="s">
        <v>207</v>
      </c>
      <c r="AB2466" t="s">
        <v>207</v>
      </c>
      <c r="AC2466" t="s">
        <v>207</v>
      </c>
      <c r="AD2466" t="s">
        <v>207</v>
      </c>
      <c r="AE2466" t="s">
        <v>207</v>
      </c>
      <c r="AG2466">
        <v>-1.4</v>
      </c>
      <c r="AH2466">
        <v>-0.55000000000000004</v>
      </c>
      <c r="AI2466" t="s">
        <v>207</v>
      </c>
      <c r="AJ2466" t="s">
        <v>207</v>
      </c>
      <c r="AL2466" t="s">
        <v>207</v>
      </c>
      <c r="AQ2466" t="s">
        <v>207</v>
      </c>
      <c r="AR2466" t="s">
        <v>207</v>
      </c>
      <c r="AS2466">
        <v>0.12</v>
      </c>
      <c r="AT2466">
        <v>5.71</v>
      </c>
      <c r="AU2466">
        <v>1.9050843159999999</v>
      </c>
      <c r="AV2466" t="s">
        <v>207</v>
      </c>
      <c r="AX2466">
        <f t="shared" si="337"/>
        <v>4.3313279237856204</v>
      </c>
      <c r="AZ2466" s="7" t="s">
        <v>96</v>
      </c>
      <c r="BA2466">
        <f t="shared" si="338"/>
        <v>30.36</v>
      </c>
      <c r="BB2466">
        <f t="shared" si="339"/>
        <v>2.4262436077856204</v>
      </c>
      <c r="BC2466">
        <f t="shared" si="340"/>
        <v>39</v>
      </c>
      <c r="BD2466">
        <f t="shared" si="341"/>
        <v>1020</v>
      </c>
      <c r="BE2466">
        <f t="shared" si="342"/>
        <v>0.55000000000000004</v>
      </c>
      <c r="BF2466">
        <f t="shared" si="343"/>
        <v>5.71</v>
      </c>
      <c r="BG2466">
        <f t="shared" si="344"/>
        <v>0.12</v>
      </c>
    </row>
    <row r="2467" spans="1:59" x14ac:dyDescent="0.25">
      <c r="A2467">
        <v>1435</v>
      </c>
      <c r="H2467" t="s">
        <v>207</v>
      </c>
      <c r="I2467" t="s">
        <v>268</v>
      </c>
      <c r="M2467" t="s">
        <v>271</v>
      </c>
      <c r="Q2467" t="s">
        <v>207</v>
      </c>
      <c r="R2467">
        <v>32.9</v>
      </c>
      <c r="S2467">
        <v>35.86</v>
      </c>
      <c r="T2467">
        <v>390</v>
      </c>
      <c r="U2467">
        <v>1286</v>
      </c>
      <c r="V2467" t="s">
        <v>207</v>
      </c>
      <c r="W2467" t="s">
        <v>207</v>
      </c>
      <c r="X2467">
        <v>2.76</v>
      </c>
      <c r="Y2467" t="s">
        <v>207</v>
      </c>
      <c r="Z2467" t="s">
        <v>207</v>
      </c>
      <c r="AA2467" t="s">
        <v>207</v>
      </c>
      <c r="AB2467" t="s">
        <v>207</v>
      </c>
      <c r="AC2467" t="s">
        <v>207</v>
      </c>
      <c r="AD2467" t="s">
        <v>207</v>
      </c>
      <c r="AE2467" t="s">
        <v>207</v>
      </c>
      <c r="AG2467">
        <v>-1.8</v>
      </c>
      <c r="AH2467">
        <v>-0.45</v>
      </c>
      <c r="AI2467" t="s">
        <v>207</v>
      </c>
      <c r="AJ2467" t="s">
        <v>207</v>
      </c>
      <c r="AL2467" t="s">
        <v>207</v>
      </c>
      <c r="AQ2467" t="s">
        <v>207</v>
      </c>
      <c r="AR2467" t="s">
        <v>207</v>
      </c>
      <c r="AS2467">
        <v>0.12</v>
      </c>
      <c r="AT2467">
        <v>6.62</v>
      </c>
      <c r="AU2467">
        <v>3.4735797169999998</v>
      </c>
      <c r="AV2467" t="s">
        <v>207</v>
      </c>
      <c r="AX2467">
        <f t="shared" si="337"/>
        <v>5.8953212526249787</v>
      </c>
      <c r="AZ2467" s="7" t="s">
        <v>96</v>
      </c>
      <c r="BA2467">
        <f t="shared" si="338"/>
        <v>35.86</v>
      </c>
      <c r="BB2467">
        <f t="shared" si="339"/>
        <v>2.421741535624979</v>
      </c>
      <c r="BC2467">
        <f t="shared" si="340"/>
        <v>39</v>
      </c>
      <c r="BD2467">
        <f t="shared" si="341"/>
        <v>1286</v>
      </c>
      <c r="BE2467">
        <f t="shared" si="342"/>
        <v>0.45</v>
      </c>
      <c r="BF2467">
        <f t="shared" si="343"/>
        <v>6.62</v>
      </c>
      <c r="BG2467">
        <f t="shared" si="344"/>
        <v>0.12</v>
      </c>
    </row>
    <row r="2468" spans="1:59" x14ac:dyDescent="0.25">
      <c r="A2468">
        <v>1436</v>
      </c>
      <c r="H2468" t="s">
        <v>207</v>
      </c>
      <c r="I2468" t="s">
        <v>268</v>
      </c>
      <c r="M2468" t="s">
        <v>271</v>
      </c>
      <c r="Q2468" t="s">
        <v>207</v>
      </c>
      <c r="R2468">
        <v>32.1</v>
      </c>
      <c r="S2468">
        <v>36.630000000000003</v>
      </c>
      <c r="T2468">
        <v>390</v>
      </c>
      <c r="U2468">
        <v>1727</v>
      </c>
      <c r="V2468" t="s">
        <v>207</v>
      </c>
      <c r="W2468" t="s">
        <v>207</v>
      </c>
      <c r="X2468">
        <v>3.21</v>
      </c>
      <c r="Y2468" t="s">
        <v>207</v>
      </c>
      <c r="Z2468" t="s">
        <v>207</v>
      </c>
      <c r="AA2468" t="s">
        <v>207</v>
      </c>
      <c r="AB2468" t="s">
        <v>207</v>
      </c>
      <c r="AC2468" t="s">
        <v>207</v>
      </c>
      <c r="AD2468" t="s">
        <v>207</v>
      </c>
      <c r="AE2468" t="s">
        <v>207</v>
      </c>
      <c r="AG2468">
        <v>-1.9</v>
      </c>
      <c r="AH2468">
        <v>-0.45</v>
      </c>
      <c r="AI2468" t="s">
        <v>207</v>
      </c>
      <c r="AJ2468" t="s">
        <v>207</v>
      </c>
      <c r="AL2468" t="s">
        <v>207</v>
      </c>
      <c r="AQ2468" t="s">
        <v>207</v>
      </c>
      <c r="AR2468" t="s">
        <v>207</v>
      </c>
      <c r="AS2468">
        <v>0.13</v>
      </c>
      <c r="AT2468">
        <v>7.53</v>
      </c>
      <c r="AU2468">
        <v>3.6983992520000002</v>
      </c>
      <c r="AV2468" t="s">
        <v>207</v>
      </c>
      <c r="AX2468">
        <f t="shared" si="337"/>
        <v>6.1492555070495172</v>
      </c>
      <c r="AZ2468" s="7" t="s">
        <v>96</v>
      </c>
      <c r="BA2468">
        <f t="shared" si="338"/>
        <v>36.630000000000003</v>
      </c>
      <c r="BB2468">
        <f t="shared" si="339"/>
        <v>2.450856255049517</v>
      </c>
      <c r="BC2468">
        <f t="shared" si="340"/>
        <v>39</v>
      </c>
      <c r="BD2468">
        <f t="shared" si="341"/>
        <v>1727</v>
      </c>
      <c r="BE2468">
        <f t="shared" si="342"/>
        <v>0.45</v>
      </c>
      <c r="BF2468">
        <f t="shared" si="343"/>
        <v>7.53</v>
      </c>
      <c r="BG2468">
        <f t="shared" si="344"/>
        <v>0.13</v>
      </c>
    </row>
    <row r="2469" spans="1:59" x14ac:dyDescent="0.25">
      <c r="A2469">
        <v>1437</v>
      </c>
      <c r="H2469" t="s">
        <v>207</v>
      </c>
      <c r="I2469" t="s">
        <v>268</v>
      </c>
      <c r="M2469" t="s">
        <v>271</v>
      </c>
      <c r="Q2469" t="s">
        <v>207</v>
      </c>
      <c r="R2469">
        <v>32.6</v>
      </c>
      <c r="S2469">
        <v>35.630000000000003</v>
      </c>
      <c r="T2469">
        <v>390</v>
      </c>
      <c r="U2469">
        <v>1470</v>
      </c>
      <c r="V2469" t="s">
        <v>207</v>
      </c>
      <c r="W2469" t="s">
        <v>207</v>
      </c>
      <c r="X2469">
        <v>3.51</v>
      </c>
      <c r="Y2469" t="s">
        <v>207</v>
      </c>
      <c r="Z2469" t="s">
        <v>207</v>
      </c>
      <c r="AA2469" t="s">
        <v>207</v>
      </c>
      <c r="AB2469" t="s">
        <v>207</v>
      </c>
      <c r="AC2469" t="s">
        <v>207</v>
      </c>
      <c r="AD2469" t="s">
        <v>207</v>
      </c>
      <c r="AE2469" t="s">
        <v>207</v>
      </c>
      <c r="AG2469">
        <v>-1.9</v>
      </c>
      <c r="AH2469">
        <v>-0.55000000000000004</v>
      </c>
      <c r="AI2469" t="s">
        <v>207</v>
      </c>
      <c r="AJ2469" t="s">
        <v>207</v>
      </c>
      <c r="AL2469" t="s">
        <v>207</v>
      </c>
      <c r="AQ2469" t="s">
        <v>207</v>
      </c>
      <c r="AR2469" t="s">
        <v>207</v>
      </c>
      <c r="AS2469">
        <v>0.18</v>
      </c>
      <c r="AT2469">
        <v>8.4499999999999993</v>
      </c>
      <c r="AU2469">
        <v>3.3592640039999999</v>
      </c>
      <c r="AV2469" t="s">
        <v>207</v>
      </c>
      <c r="AX2469">
        <f t="shared" si="337"/>
        <v>5.8212559993486872</v>
      </c>
      <c r="AZ2469" s="7" t="s">
        <v>96</v>
      </c>
      <c r="BA2469">
        <f t="shared" si="338"/>
        <v>35.630000000000003</v>
      </c>
      <c r="BB2469">
        <f t="shared" si="339"/>
        <v>2.4619919953486873</v>
      </c>
      <c r="BC2469">
        <f t="shared" si="340"/>
        <v>39</v>
      </c>
      <c r="BD2469">
        <f t="shared" si="341"/>
        <v>1470</v>
      </c>
      <c r="BE2469">
        <f t="shared" si="342"/>
        <v>0.55000000000000004</v>
      </c>
      <c r="BF2469">
        <f t="shared" si="343"/>
        <v>8.4499999999999993</v>
      </c>
      <c r="BG2469">
        <f t="shared" si="344"/>
        <v>0.18</v>
      </c>
    </row>
    <row r="2470" spans="1:59" x14ac:dyDescent="0.25">
      <c r="A2470">
        <v>1438</v>
      </c>
      <c r="H2470" t="s">
        <v>207</v>
      </c>
      <c r="I2470" t="s">
        <v>268</v>
      </c>
      <c r="M2470" t="s">
        <v>271</v>
      </c>
      <c r="Q2470" t="s">
        <v>207</v>
      </c>
      <c r="R2470">
        <v>26.5</v>
      </c>
      <c r="S2470">
        <v>25.81</v>
      </c>
      <c r="T2470">
        <v>390</v>
      </c>
      <c r="U2470">
        <v>125</v>
      </c>
      <c r="V2470" t="s">
        <v>207</v>
      </c>
      <c r="W2470" t="s">
        <v>207</v>
      </c>
      <c r="X2470">
        <v>1.1100000000000001</v>
      </c>
      <c r="Y2470" t="s">
        <v>207</v>
      </c>
      <c r="Z2470" t="s">
        <v>207</v>
      </c>
      <c r="AA2470" t="s">
        <v>207</v>
      </c>
      <c r="AB2470" t="s">
        <v>207</v>
      </c>
      <c r="AC2470" t="s">
        <v>207</v>
      </c>
      <c r="AD2470" t="s">
        <v>207</v>
      </c>
      <c r="AE2470" t="s">
        <v>207</v>
      </c>
      <c r="AG2470">
        <v>-1.5</v>
      </c>
      <c r="AH2470">
        <v>-0.45</v>
      </c>
      <c r="AI2470" t="s">
        <v>207</v>
      </c>
      <c r="AJ2470" t="s">
        <v>207</v>
      </c>
      <c r="AL2470" t="s">
        <v>207</v>
      </c>
      <c r="AQ2470" t="s">
        <v>207</v>
      </c>
      <c r="AR2470" t="s">
        <v>207</v>
      </c>
      <c r="AS2470">
        <v>0.23</v>
      </c>
      <c r="AT2470">
        <v>1.89</v>
      </c>
      <c r="AU2470">
        <v>0.93556738399999995</v>
      </c>
      <c r="AV2470" t="s">
        <v>207</v>
      </c>
      <c r="AX2470">
        <f t="shared" si="337"/>
        <v>3.3237608863280466</v>
      </c>
      <c r="AZ2470" s="7" t="s">
        <v>96</v>
      </c>
      <c r="BA2470">
        <f t="shared" si="338"/>
        <v>25.81</v>
      </c>
      <c r="BB2470">
        <f t="shared" si="339"/>
        <v>2.3881935023280465</v>
      </c>
      <c r="BC2470">
        <f t="shared" si="340"/>
        <v>39</v>
      </c>
      <c r="BD2470">
        <f t="shared" si="341"/>
        <v>125</v>
      </c>
      <c r="BE2470">
        <f t="shared" si="342"/>
        <v>0.45</v>
      </c>
      <c r="BF2470">
        <f t="shared" si="343"/>
        <v>1.89</v>
      </c>
      <c r="BG2470">
        <f t="shared" si="344"/>
        <v>0.23</v>
      </c>
    </row>
    <row r="2471" spans="1:59" x14ac:dyDescent="0.25">
      <c r="A2471">
        <v>1439</v>
      </c>
      <c r="H2471" t="s">
        <v>207</v>
      </c>
      <c r="I2471" t="s">
        <v>268</v>
      </c>
      <c r="M2471" t="s">
        <v>271</v>
      </c>
      <c r="Q2471" t="s">
        <v>207</v>
      </c>
      <c r="R2471">
        <v>34.9</v>
      </c>
      <c r="S2471">
        <v>38.17</v>
      </c>
      <c r="T2471">
        <v>390</v>
      </c>
      <c r="U2471">
        <v>1873</v>
      </c>
      <c r="V2471" t="s">
        <v>207</v>
      </c>
      <c r="W2471" t="s">
        <v>207</v>
      </c>
      <c r="X2471">
        <v>4.97</v>
      </c>
      <c r="Y2471" t="s">
        <v>207</v>
      </c>
      <c r="Z2471" t="s">
        <v>207</v>
      </c>
      <c r="AA2471" t="s">
        <v>207</v>
      </c>
      <c r="AB2471" t="s">
        <v>207</v>
      </c>
      <c r="AC2471" t="s">
        <v>207</v>
      </c>
      <c r="AD2471" t="s">
        <v>207</v>
      </c>
      <c r="AE2471" t="s">
        <v>207</v>
      </c>
      <c r="AG2471">
        <v>-1.65</v>
      </c>
      <c r="AH2471">
        <v>-0.45</v>
      </c>
      <c r="AI2471" t="s">
        <v>207</v>
      </c>
      <c r="AJ2471" t="s">
        <v>207</v>
      </c>
      <c r="AL2471" t="s">
        <v>207</v>
      </c>
      <c r="AQ2471" t="s">
        <v>207</v>
      </c>
      <c r="AR2471" t="s">
        <v>207</v>
      </c>
      <c r="AS2471">
        <v>0.23</v>
      </c>
      <c r="AT2471">
        <v>7.93</v>
      </c>
      <c r="AU2471">
        <v>4.1668244000000003</v>
      </c>
      <c r="AV2471" t="s">
        <v>207</v>
      </c>
      <c r="AX2471">
        <f t="shared" si="337"/>
        <v>6.6856786182485122</v>
      </c>
      <c r="AZ2471" s="7" t="s">
        <v>96</v>
      </c>
      <c r="BA2471">
        <f t="shared" si="338"/>
        <v>38.17</v>
      </c>
      <c r="BB2471">
        <f t="shared" si="339"/>
        <v>2.5188542182485119</v>
      </c>
      <c r="BC2471">
        <f t="shared" si="340"/>
        <v>39</v>
      </c>
      <c r="BD2471">
        <f t="shared" si="341"/>
        <v>1873</v>
      </c>
      <c r="BE2471">
        <f t="shared" si="342"/>
        <v>0.45</v>
      </c>
      <c r="BF2471">
        <f t="shared" si="343"/>
        <v>7.93</v>
      </c>
      <c r="BG2471">
        <f t="shared" si="344"/>
        <v>0.23</v>
      </c>
    </row>
    <row r="2472" spans="1:59" x14ac:dyDescent="0.25">
      <c r="A2472">
        <v>1440</v>
      </c>
      <c r="H2472" t="s">
        <v>207</v>
      </c>
      <c r="I2472" t="s">
        <v>268</v>
      </c>
      <c r="M2472" t="s">
        <v>271</v>
      </c>
      <c r="Q2472" t="s">
        <v>207</v>
      </c>
      <c r="R2472">
        <v>26.8</v>
      </c>
      <c r="S2472">
        <v>25.96</v>
      </c>
      <c r="T2472">
        <v>390</v>
      </c>
      <c r="U2472">
        <v>117</v>
      </c>
      <c r="V2472" t="s">
        <v>207</v>
      </c>
      <c r="W2472" t="s">
        <v>207</v>
      </c>
      <c r="X2472">
        <v>1.24</v>
      </c>
      <c r="Y2472" t="s">
        <v>207</v>
      </c>
      <c r="Z2472" t="s">
        <v>207</v>
      </c>
      <c r="AA2472" t="s">
        <v>207</v>
      </c>
      <c r="AB2472" t="s">
        <v>207</v>
      </c>
      <c r="AC2472" t="s">
        <v>207</v>
      </c>
      <c r="AD2472" t="s">
        <v>207</v>
      </c>
      <c r="AE2472" t="s">
        <v>207</v>
      </c>
      <c r="AG2472">
        <v>-1.25</v>
      </c>
      <c r="AH2472">
        <v>-0.25</v>
      </c>
      <c r="AI2472" t="s">
        <v>207</v>
      </c>
      <c r="AJ2472" t="s">
        <v>207</v>
      </c>
      <c r="AL2472" t="s">
        <v>207</v>
      </c>
      <c r="AQ2472" t="s">
        <v>207</v>
      </c>
      <c r="AR2472" t="s">
        <v>207</v>
      </c>
      <c r="AS2472">
        <v>0.28000000000000003</v>
      </c>
      <c r="AT2472">
        <v>1.1399999999999999</v>
      </c>
      <c r="AU2472">
        <v>0.94524216299999997</v>
      </c>
      <c r="AV2472" t="s">
        <v>207</v>
      </c>
      <c r="AX2472">
        <f t="shared" si="337"/>
        <v>3.3533899168939372</v>
      </c>
      <c r="AZ2472" s="7" t="s">
        <v>96</v>
      </c>
      <c r="BA2472">
        <f t="shared" si="338"/>
        <v>25.96</v>
      </c>
      <c r="BB2472">
        <f t="shared" si="339"/>
        <v>2.4081477538939371</v>
      </c>
      <c r="BC2472">
        <f t="shared" si="340"/>
        <v>39</v>
      </c>
      <c r="BD2472">
        <f t="shared" si="341"/>
        <v>117</v>
      </c>
      <c r="BE2472">
        <f t="shared" si="342"/>
        <v>0.25</v>
      </c>
      <c r="BF2472">
        <f t="shared" si="343"/>
        <v>1.1399999999999999</v>
      </c>
      <c r="BG2472">
        <f t="shared" si="344"/>
        <v>0.28000000000000003</v>
      </c>
    </row>
    <row r="2473" spans="1:59" x14ac:dyDescent="0.25">
      <c r="A2473">
        <v>1441</v>
      </c>
      <c r="H2473" t="s">
        <v>207</v>
      </c>
      <c r="I2473" t="s">
        <v>268</v>
      </c>
      <c r="M2473" t="s">
        <v>271</v>
      </c>
      <c r="Q2473" t="s">
        <v>207</v>
      </c>
      <c r="R2473">
        <v>32.6</v>
      </c>
      <c r="S2473">
        <v>36.15</v>
      </c>
      <c r="T2473">
        <v>390</v>
      </c>
      <c r="U2473">
        <v>1169</v>
      </c>
      <c r="V2473" t="s">
        <v>207</v>
      </c>
      <c r="W2473" t="s">
        <v>207</v>
      </c>
      <c r="X2473">
        <v>1.72</v>
      </c>
      <c r="Y2473" t="s">
        <v>207</v>
      </c>
      <c r="Z2473" t="s">
        <v>207</v>
      </c>
      <c r="AA2473" t="s">
        <v>207</v>
      </c>
      <c r="AB2473" t="s">
        <v>207</v>
      </c>
      <c r="AC2473" t="s">
        <v>207</v>
      </c>
      <c r="AD2473" t="s">
        <v>207</v>
      </c>
      <c r="AE2473" t="s">
        <v>207</v>
      </c>
      <c r="AG2473">
        <v>-1.65</v>
      </c>
      <c r="AH2473">
        <v>-0.4</v>
      </c>
      <c r="AI2473" t="s">
        <v>207</v>
      </c>
      <c r="AJ2473" t="s">
        <v>207</v>
      </c>
      <c r="AL2473" t="s">
        <v>207</v>
      </c>
      <c r="AQ2473" t="s">
        <v>207</v>
      </c>
      <c r="AR2473" t="s">
        <v>207</v>
      </c>
      <c r="AS2473">
        <v>0.04</v>
      </c>
      <c r="AT2473">
        <v>9.07</v>
      </c>
      <c r="AU2473">
        <v>4.5684542439999998</v>
      </c>
      <c r="AV2473" t="s">
        <v>207</v>
      </c>
      <c r="AX2473">
        <f t="shared" si="337"/>
        <v>5.9898709391684992</v>
      </c>
      <c r="AZ2473" s="7" t="s">
        <v>96</v>
      </c>
      <c r="BA2473">
        <f t="shared" si="338"/>
        <v>36.15</v>
      </c>
      <c r="BB2473">
        <f t="shared" si="339"/>
        <v>1.4214166951684994</v>
      </c>
      <c r="BC2473">
        <f t="shared" si="340"/>
        <v>39</v>
      </c>
      <c r="BD2473">
        <f t="shared" si="341"/>
        <v>1169</v>
      </c>
      <c r="BE2473">
        <f t="shared" si="342"/>
        <v>0.4</v>
      </c>
      <c r="BF2473">
        <f t="shared" si="343"/>
        <v>9.07</v>
      </c>
      <c r="BG2473">
        <f t="shared" si="344"/>
        <v>0.04</v>
      </c>
    </row>
    <row r="2474" spans="1:59" x14ac:dyDescent="0.25">
      <c r="A2474">
        <v>1442</v>
      </c>
      <c r="H2474" t="s">
        <v>207</v>
      </c>
      <c r="I2474" t="s">
        <v>268</v>
      </c>
      <c r="M2474" t="s">
        <v>271</v>
      </c>
      <c r="Q2474" t="s">
        <v>207</v>
      </c>
      <c r="R2474">
        <v>31.8</v>
      </c>
      <c r="S2474">
        <v>37.409999999999997</v>
      </c>
      <c r="T2474">
        <v>390</v>
      </c>
      <c r="U2474">
        <v>1591</v>
      </c>
      <c r="V2474" t="s">
        <v>207</v>
      </c>
      <c r="W2474" t="s">
        <v>207</v>
      </c>
      <c r="X2474">
        <v>1.74</v>
      </c>
      <c r="Y2474" t="s">
        <v>207</v>
      </c>
      <c r="Z2474" t="s">
        <v>207</v>
      </c>
      <c r="AA2474" t="s">
        <v>207</v>
      </c>
      <c r="AB2474" t="s">
        <v>207</v>
      </c>
      <c r="AC2474" t="s">
        <v>207</v>
      </c>
      <c r="AD2474" t="s">
        <v>207</v>
      </c>
      <c r="AE2474" t="s">
        <v>207</v>
      </c>
      <c r="AG2474">
        <v>-1.75</v>
      </c>
      <c r="AH2474">
        <v>-0.5</v>
      </c>
      <c r="AI2474" t="s">
        <v>207</v>
      </c>
      <c r="AJ2474" t="s">
        <v>207</v>
      </c>
      <c r="AL2474" t="s">
        <v>207</v>
      </c>
      <c r="AQ2474" t="s">
        <v>207</v>
      </c>
      <c r="AR2474" t="s">
        <v>207</v>
      </c>
      <c r="AS2474">
        <v>0.04</v>
      </c>
      <c r="AT2474">
        <v>11.41</v>
      </c>
      <c r="AU2474">
        <v>4.9762124759999997</v>
      </c>
      <c r="AV2474" t="s">
        <v>207</v>
      </c>
      <c r="AX2474">
        <f t="shared" si="337"/>
        <v>6.4160948866854026</v>
      </c>
      <c r="AZ2474" s="7" t="s">
        <v>96</v>
      </c>
      <c r="BA2474">
        <f t="shared" si="338"/>
        <v>37.409999999999997</v>
      </c>
      <c r="BB2474">
        <f t="shared" si="339"/>
        <v>1.4398824106854029</v>
      </c>
      <c r="BC2474">
        <f t="shared" si="340"/>
        <v>39</v>
      </c>
      <c r="BD2474">
        <f t="shared" si="341"/>
        <v>1591</v>
      </c>
      <c r="BE2474">
        <f t="shared" si="342"/>
        <v>0.5</v>
      </c>
      <c r="BF2474">
        <f t="shared" si="343"/>
        <v>11.41</v>
      </c>
      <c r="BG2474">
        <f t="shared" si="344"/>
        <v>0.04</v>
      </c>
    </row>
    <row r="2475" spans="1:59" x14ac:dyDescent="0.25">
      <c r="A2475">
        <v>1443</v>
      </c>
      <c r="H2475" t="s">
        <v>207</v>
      </c>
      <c r="I2475" t="s">
        <v>268</v>
      </c>
      <c r="M2475" t="s">
        <v>271</v>
      </c>
      <c r="Q2475" t="s">
        <v>207</v>
      </c>
      <c r="R2475">
        <v>32.299999999999997</v>
      </c>
      <c r="S2475">
        <v>38.5</v>
      </c>
      <c r="T2475">
        <v>390</v>
      </c>
      <c r="U2475">
        <v>1815</v>
      </c>
      <c r="V2475" t="s">
        <v>207</v>
      </c>
      <c r="W2475" t="s">
        <v>207</v>
      </c>
      <c r="X2475">
        <v>2.14</v>
      </c>
      <c r="Y2475" t="s">
        <v>207</v>
      </c>
      <c r="Z2475" t="s">
        <v>207</v>
      </c>
      <c r="AA2475" t="s">
        <v>207</v>
      </c>
      <c r="AB2475" t="s">
        <v>207</v>
      </c>
      <c r="AC2475" t="s">
        <v>207</v>
      </c>
      <c r="AD2475" t="s">
        <v>207</v>
      </c>
      <c r="AE2475" t="s">
        <v>207</v>
      </c>
      <c r="AG2475">
        <v>-1.5</v>
      </c>
      <c r="AH2475">
        <v>-0.45</v>
      </c>
      <c r="AI2475" t="s">
        <v>207</v>
      </c>
      <c r="AJ2475" t="s">
        <v>207</v>
      </c>
      <c r="AL2475" t="s">
        <v>207</v>
      </c>
      <c r="AQ2475" t="s">
        <v>207</v>
      </c>
      <c r="AR2475" t="s">
        <v>207</v>
      </c>
      <c r="AS2475">
        <v>0.05</v>
      </c>
      <c r="AT2475">
        <v>9.0299999999999994</v>
      </c>
      <c r="AU2475">
        <v>5.3573712919999998</v>
      </c>
      <c r="AV2475" t="s">
        <v>207</v>
      </c>
      <c r="AX2475">
        <f t="shared" si="337"/>
        <v>6.8057534628025431</v>
      </c>
      <c r="AZ2475" s="7" t="s">
        <v>96</v>
      </c>
      <c r="BA2475">
        <f t="shared" si="338"/>
        <v>38.5</v>
      </c>
      <c r="BB2475">
        <f t="shared" si="339"/>
        <v>1.4483821708025433</v>
      </c>
      <c r="BC2475">
        <f t="shared" si="340"/>
        <v>39</v>
      </c>
      <c r="BD2475">
        <f t="shared" si="341"/>
        <v>1815</v>
      </c>
      <c r="BE2475">
        <f t="shared" si="342"/>
        <v>0.45</v>
      </c>
      <c r="BF2475">
        <f t="shared" si="343"/>
        <v>9.0299999999999994</v>
      </c>
      <c r="BG2475">
        <f t="shared" si="344"/>
        <v>0.05</v>
      </c>
    </row>
    <row r="2476" spans="1:59" x14ac:dyDescent="0.25">
      <c r="A2476">
        <v>1444</v>
      </c>
      <c r="H2476" t="s">
        <v>207</v>
      </c>
      <c r="I2476" t="s">
        <v>268</v>
      </c>
      <c r="M2476" t="s">
        <v>271</v>
      </c>
      <c r="Q2476" t="s">
        <v>207</v>
      </c>
      <c r="R2476">
        <v>34.1</v>
      </c>
      <c r="S2476">
        <v>36.71</v>
      </c>
      <c r="T2476">
        <v>390</v>
      </c>
      <c r="U2476">
        <v>986</v>
      </c>
      <c r="V2476" t="s">
        <v>207</v>
      </c>
      <c r="W2476" t="s">
        <v>207</v>
      </c>
      <c r="X2476">
        <v>1.79</v>
      </c>
      <c r="Y2476" t="s">
        <v>207</v>
      </c>
      <c r="Z2476" t="s">
        <v>207</v>
      </c>
      <c r="AA2476" t="s">
        <v>207</v>
      </c>
      <c r="AB2476" t="s">
        <v>207</v>
      </c>
      <c r="AC2476" t="s">
        <v>207</v>
      </c>
      <c r="AD2476" t="s">
        <v>207</v>
      </c>
      <c r="AE2476" t="s">
        <v>207</v>
      </c>
      <c r="AG2476">
        <v>-1.1499999999999999</v>
      </c>
      <c r="AH2476">
        <v>-0.4</v>
      </c>
      <c r="AI2476" t="s">
        <v>207</v>
      </c>
      <c r="AJ2476" t="s">
        <v>207</v>
      </c>
      <c r="AL2476" t="s">
        <v>207</v>
      </c>
      <c r="AQ2476" t="s">
        <v>207</v>
      </c>
      <c r="AR2476" t="s">
        <v>207</v>
      </c>
      <c r="AS2476">
        <v>7.0000000000000007E-2</v>
      </c>
      <c r="AT2476">
        <v>2.6</v>
      </c>
      <c r="AU2476">
        <v>3.2854136450000002</v>
      </c>
      <c r="AV2476" t="s">
        <v>207</v>
      </c>
      <c r="AX2476">
        <f t="shared" si="337"/>
        <v>6.1761736699478433</v>
      </c>
      <c r="AZ2476" s="7" t="s">
        <v>96</v>
      </c>
      <c r="BA2476">
        <f t="shared" si="338"/>
        <v>36.71</v>
      </c>
      <c r="BB2476">
        <f t="shared" si="339"/>
        <v>2.8907600249478431</v>
      </c>
      <c r="BC2476">
        <f t="shared" si="340"/>
        <v>39</v>
      </c>
      <c r="BD2476">
        <f t="shared" si="341"/>
        <v>986</v>
      </c>
      <c r="BE2476">
        <f t="shared" si="342"/>
        <v>0.4</v>
      </c>
      <c r="BF2476">
        <f t="shared" si="343"/>
        <v>2.6</v>
      </c>
      <c r="BG2476">
        <f t="shared" si="344"/>
        <v>7.0000000000000007E-2</v>
      </c>
    </row>
    <row r="2477" spans="1:59" x14ac:dyDescent="0.25">
      <c r="A2477">
        <v>1445</v>
      </c>
      <c r="H2477" t="s">
        <v>207</v>
      </c>
      <c r="I2477" t="s">
        <v>268</v>
      </c>
      <c r="M2477" t="s">
        <v>271</v>
      </c>
      <c r="Q2477" t="s">
        <v>207</v>
      </c>
      <c r="R2477">
        <v>34.9</v>
      </c>
      <c r="S2477">
        <v>36.380000000000003</v>
      </c>
      <c r="T2477">
        <v>390</v>
      </c>
      <c r="U2477">
        <v>1299</v>
      </c>
      <c r="V2477" t="s">
        <v>207</v>
      </c>
      <c r="W2477" t="s">
        <v>207</v>
      </c>
      <c r="X2477">
        <v>4.21</v>
      </c>
      <c r="Y2477" t="s">
        <v>207</v>
      </c>
      <c r="Z2477" t="s">
        <v>207</v>
      </c>
      <c r="AA2477" t="s">
        <v>207</v>
      </c>
      <c r="AB2477" t="s">
        <v>207</v>
      </c>
      <c r="AC2477" t="s">
        <v>207</v>
      </c>
      <c r="AD2477" t="s">
        <v>207</v>
      </c>
      <c r="AE2477" t="s">
        <v>207</v>
      </c>
      <c r="AG2477">
        <v>-1.1000000000000001</v>
      </c>
      <c r="AH2477">
        <v>-0.5</v>
      </c>
      <c r="AI2477" t="s">
        <v>207</v>
      </c>
      <c r="AJ2477" t="s">
        <v>207</v>
      </c>
      <c r="AL2477" t="s">
        <v>207</v>
      </c>
      <c r="AQ2477" t="s">
        <v>207</v>
      </c>
      <c r="AR2477" t="s">
        <v>207</v>
      </c>
      <c r="AS2477">
        <v>0.22</v>
      </c>
      <c r="AT2477">
        <v>7.78</v>
      </c>
      <c r="AU2477">
        <v>3.1546384999999999</v>
      </c>
      <c r="AV2477" t="s">
        <v>207</v>
      </c>
      <c r="AX2477">
        <f t="shared" si="337"/>
        <v>6.0657902435319553</v>
      </c>
      <c r="AZ2477" s="7" t="s">
        <v>96</v>
      </c>
      <c r="BA2477">
        <f t="shared" si="338"/>
        <v>36.380000000000003</v>
      </c>
      <c r="BB2477">
        <f t="shared" si="339"/>
        <v>2.9111517435319554</v>
      </c>
      <c r="BC2477">
        <f t="shared" si="340"/>
        <v>39</v>
      </c>
      <c r="BD2477">
        <f t="shared" si="341"/>
        <v>1299</v>
      </c>
      <c r="BE2477">
        <f t="shared" si="342"/>
        <v>0.5</v>
      </c>
      <c r="BF2477">
        <f t="shared" si="343"/>
        <v>7.78</v>
      </c>
      <c r="BG2477">
        <f t="shared" si="344"/>
        <v>0.22</v>
      </c>
    </row>
    <row r="2478" spans="1:59" x14ac:dyDescent="0.25">
      <c r="A2478">
        <v>1446</v>
      </c>
      <c r="H2478" t="s">
        <v>207</v>
      </c>
      <c r="I2478" t="s">
        <v>268</v>
      </c>
      <c r="M2478" t="s">
        <v>271</v>
      </c>
      <c r="Q2478" t="s">
        <v>207</v>
      </c>
      <c r="R2478">
        <v>34.5</v>
      </c>
      <c r="S2478">
        <v>32.81</v>
      </c>
      <c r="T2478">
        <v>390</v>
      </c>
      <c r="U2478">
        <v>312</v>
      </c>
      <c r="V2478" t="s">
        <v>207</v>
      </c>
      <c r="W2478" t="s">
        <v>207</v>
      </c>
      <c r="X2478">
        <v>2.86</v>
      </c>
      <c r="Y2478" t="s">
        <v>207</v>
      </c>
      <c r="Z2478" t="s">
        <v>207</v>
      </c>
      <c r="AA2478" t="s">
        <v>207</v>
      </c>
      <c r="AB2478" t="s">
        <v>207</v>
      </c>
      <c r="AC2478" t="s">
        <v>207</v>
      </c>
      <c r="AD2478" t="s">
        <v>207</v>
      </c>
      <c r="AE2478" t="s">
        <v>207</v>
      </c>
      <c r="AG2478">
        <v>-0.9</v>
      </c>
      <c r="AH2478">
        <v>-0.45</v>
      </c>
      <c r="AI2478" t="s">
        <v>207</v>
      </c>
      <c r="AJ2478" t="s">
        <v>207</v>
      </c>
      <c r="AL2478" t="s">
        <v>207</v>
      </c>
      <c r="AQ2478" t="s">
        <v>207</v>
      </c>
      <c r="AR2478" t="s">
        <v>207</v>
      </c>
      <c r="AS2478">
        <v>0.23</v>
      </c>
      <c r="AT2478">
        <v>6.89</v>
      </c>
      <c r="AU2478">
        <v>2.0920322090000001</v>
      </c>
      <c r="AV2478" t="s">
        <v>207</v>
      </c>
      <c r="AX2478">
        <f t="shared" si="337"/>
        <v>4.9766238411927075</v>
      </c>
      <c r="AZ2478" s="7" t="s">
        <v>96</v>
      </c>
      <c r="BA2478">
        <f t="shared" si="338"/>
        <v>32.81</v>
      </c>
      <c r="BB2478">
        <f t="shared" si="339"/>
        <v>2.8845916321927074</v>
      </c>
      <c r="BC2478">
        <f t="shared" si="340"/>
        <v>39</v>
      </c>
      <c r="BD2478">
        <f t="shared" si="341"/>
        <v>312</v>
      </c>
      <c r="BE2478">
        <f t="shared" si="342"/>
        <v>0.45</v>
      </c>
      <c r="BF2478">
        <f t="shared" si="343"/>
        <v>6.89</v>
      </c>
      <c r="BG2478">
        <f t="shared" si="344"/>
        <v>0.23</v>
      </c>
    </row>
    <row r="2479" spans="1:59" x14ac:dyDescent="0.25">
      <c r="A2479">
        <v>1447</v>
      </c>
      <c r="H2479" t="s">
        <v>207</v>
      </c>
      <c r="I2479" t="s">
        <v>268</v>
      </c>
      <c r="M2479" t="s">
        <v>271</v>
      </c>
      <c r="Q2479" t="s">
        <v>207</v>
      </c>
      <c r="R2479">
        <v>35.1</v>
      </c>
      <c r="S2479">
        <v>37.57</v>
      </c>
      <c r="T2479">
        <v>390</v>
      </c>
      <c r="U2479">
        <v>1695</v>
      </c>
      <c r="V2479" t="s">
        <v>207</v>
      </c>
      <c r="W2479" t="s">
        <v>207</v>
      </c>
      <c r="X2479">
        <v>4.96</v>
      </c>
      <c r="Y2479" t="s">
        <v>207</v>
      </c>
      <c r="Z2479" t="s">
        <v>207</v>
      </c>
      <c r="AA2479" t="s">
        <v>207</v>
      </c>
      <c r="AB2479" t="s">
        <v>207</v>
      </c>
      <c r="AC2479" t="s">
        <v>207</v>
      </c>
      <c r="AD2479" t="s">
        <v>207</v>
      </c>
      <c r="AE2479" t="s">
        <v>207</v>
      </c>
      <c r="AG2479">
        <v>-1.2</v>
      </c>
      <c r="AH2479">
        <v>-0.45</v>
      </c>
      <c r="AI2479" t="s">
        <v>207</v>
      </c>
      <c r="AJ2479" t="s">
        <v>207</v>
      </c>
      <c r="AL2479" t="s">
        <v>207</v>
      </c>
      <c r="AQ2479" t="s">
        <v>207</v>
      </c>
      <c r="AR2479" t="s">
        <v>207</v>
      </c>
      <c r="AS2479">
        <v>0.24</v>
      </c>
      <c r="AT2479">
        <v>9.1199999999999992</v>
      </c>
      <c r="AU2479">
        <v>3.5823807680000002</v>
      </c>
      <c r="AV2479" t="s">
        <v>207</v>
      </c>
      <c r="AX2479">
        <f t="shared" si="337"/>
        <v>6.4720533843191337</v>
      </c>
      <c r="AZ2479" s="7" t="s">
        <v>96</v>
      </c>
      <c r="BA2479">
        <f t="shared" si="338"/>
        <v>37.57</v>
      </c>
      <c r="BB2479">
        <f t="shared" si="339"/>
        <v>2.8896726163191335</v>
      </c>
      <c r="BC2479">
        <f t="shared" si="340"/>
        <v>39</v>
      </c>
      <c r="BD2479">
        <f t="shared" si="341"/>
        <v>1695</v>
      </c>
      <c r="BE2479">
        <f t="shared" si="342"/>
        <v>0.45</v>
      </c>
      <c r="BF2479">
        <f t="shared" si="343"/>
        <v>9.1199999999999992</v>
      </c>
      <c r="BG2479">
        <f t="shared" si="344"/>
        <v>0.24</v>
      </c>
    </row>
    <row r="2480" spans="1:59" x14ac:dyDescent="0.25">
      <c r="A2480">
        <v>1448</v>
      </c>
      <c r="H2480" t="s">
        <v>207</v>
      </c>
      <c r="I2480" t="s">
        <v>268</v>
      </c>
      <c r="M2480" t="s">
        <v>271</v>
      </c>
      <c r="Q2480" t="s">
        <v>207</v>
      </c>
      <c r="R2480">
        <v>37.6</v>
      </c>
      <c r="S2480">
        <v>36.99</v>
      </c>
      <c r="T2480">
        <v>390</v>
      </c>
      <c r="U2480">
        <v>1059</v>
      </c>
      <c r="V2480" t="s">
        <v>207</v>
      </c>
      <c r="W2480" t="s">
        <v>207</v>
      </c>
      <c r="X2480">
        <v>5</v>
      </c>
      <c r="Y2480" t="s">
        <v>207</v>
      </c>
      <c r="Z2480" t="s">
        <v>207</v>
      </c>
      <c r="AA2480" t="s">
        <v>207</v>
      </c>
      <c r="AB2480" t="s">
        <v>207</v>
      </c>
      <c r="AC2480" t="s">
        <v>207</v>
      </c>
      <c r="AD2480" t="s">
        <v>207</v>
      </c>
      <c r="AE2480" t="s">
        <v>207</v>
      </c>
      <c r="AG2480">
        <v>-1.25</v>
      </c>
      <c r="AH2480">
        <v>-0.4</v>
      </c>
      <c r="AI2480" t="s">
        <v>207</v>
      </c>
      <c r="AJ2480" t="s">
        <v>207</v>
      </c>
      <c r="AL2480" t="s">
        <v>207</v>
      </c>
      <c r="AQ2480" t="s">
        <v>207</v>
      </c>
      <c r="AR2480" t="s">
        <v>207</v>
      </c>
      <c r="AS2480">
        <v>0.28000000000000003</v>
      </c>
      <c r="AT2480">
        <v>6.86</v>
      </c>
      <c r="AU2480">
        <v>3.3107760179999999</v>
      </c>
      <c r="AV2480" t="s">
        <v>207</v>
      </c>
      <c r="AX2480">
        <f t="shared" si="337"/>
        <v>6.2711927370178575</v>
      </c>
      <c r="AZ2480" s="7" t="s">
        <v>96</v>
      </c>
      <c r="BA2480">
        <f t="shared" si="338"/>
        <v>36.99</v>
      </c>
      <c r="BB2480">
        <f t="shared" si="339"/>
        <v>2.9604167190178576</v>
      </c>
      <c r="BC2480">
        <f t="shared" si="340"/>
        <v>39</v>
      </c>
      <c r="BD2480">
        <f t="shared" si="341"/>
        <v>1059</v>
      </c>
      <c r="BE2480">
        <f t="shared" si="342"/>
        <v>0.4</v>
      </c>
      <c r="BF2480">
        <f t="shared" si="343"/>
        <v>6.86</v>
      </c>
      <c r="BG2480">
        <f t="shared" si="344"/>
        <v>0.28000000000000003</v>
      </c>
    </row>
    <row r="2481" spans="1:59" x14ac:dyDescent="0.25">
      <c r="A2481">
        <v>1449</v>
      </c>
      <c r="H2481" t="s">
        <v>207</v>
      </c>
      <c r="I2481" t="s">
        <v>268</v>
      </c>
      <c r="M2481" t="s">
        <v>271</v>
      </c>
      <c r="Q2481" t="s">
        <v>207</v>
      </c>
      <c r="R2481">
        <v>38.4</v>
      </c>
      <c r="S2481">
        <v>39.03</v>
      </c>
      <c r="T2481">
        <v>390</v>
      </c>
      <c r="U2481">
        <v>1823</v>
      </c>
      <c r="V2481" t="s">
        <v>207</v>
      </c>
      <c r="W2481" t="s">
        <v>207</v>
      </c>
      <c r="X2481">
        <v>7.17</v>
      </c>
      <c r="Y2481" t="s">
        <v>207</v>
      </c>
      <c r="Z2481" t="s">
        <v>207</v>
      </c>
      <c r="AA2481" t="s">
        <v>207</v>
      </c>
      <c r="AB2481" t="s">
        <v>207</v>
      </c>
      <c r="AC2481" t="s">
        <v>207</v>
      </c>
      <c r="AD2481" t="s">
        <v>207</v>
      </c>
      <c r="AE2481" t="s">
        <v>207</v>
      </c>
      <c r="AG2481">
        <v>-1.65</v>
      </c>
      <c r="AH2481">
        <v>-0.5</v>
      </c>
      <c r="AI2481" t="s">
        <v>207</v>
      </c>
      <c r="AJ2481" t="s">
        <v>207</v>
      </c>
      <c r="AL2481" t="s">
        <v>207</v>
      </c>
      <c r="AQ2481" t="s">
        <v>207</v>
      </c>
      <c r="AR2481" t="s">
        <v>207</v>
      </c>
      <c r="AS2481">
        <v>0.38</v>
      </c>
      <c r="AT2481">
        <v>9.84</v>
      </c>
      <c r="AU2481">
        <v>4.0249170960000002</v>
      </c>
      <c r="AV2481" t="s">
        <v>207</v>
      </c>
      <c r="AX2481">
        <f t="shared" si="337"/>
        <v>7.002507311516311</v>
      </c>
      <c r="AZ2481" s="7" t="s">
        <v>96</v>
      </c>
      <c r="BA2481">
        <f t="shared" si="338"/>
        <v>39.03</v>
      </c>
      <c r="BB2481">
        <f t="shared" si="339"/>
        <v>2.9775902155163108</v>
      </c>
      <c r="BC2481">
        <f t="shared" si="340"/>
        <v>39</v>
      </c>
      <c r="BD2481">
        <f t="shared" si="341"/>
        <v>1823</v>
      </c>
      <c r="BE2481">
        <f t="shared" si="342"/>
        <v>0.5</v>
      </c>
      <c r="BF2481">
        <f t="shared" si="343"/>
        <v>9.84</v>
      </c>
      <c r="BG2481">
        <f t="shared" si="344"/>
        <v>0.38</v>
      </c>
    </row>
    <row r="2482" spans="1:59" x14ac:dyDescent="0.25">
      <c r="A2482">
        <v>1450</v>
      </c>
      <c r="H2482" t="s">
        <v>207</v>
      </c>
      <c r="I2482" t="s">
        <v>268</v>
      </c>
      <c r="M2482" t="s">
        <v>271</v>
      </c>
      <c r="Q2482" t="s">
        <v>207</v>
      </c>
      <c r="R2482">
        <v>38</v>
      </c>
      <c r="S2482">
        <v>38.200000000000003</v>
      </c>
      <c r="T2482">
        <v>390</v>
      </c>
      <c r="U2482">
        <v>1713</v>
      </c>
      <c r="V2482" t="s">
        <v>207</v>
      </c>
      <c r="W2482" t="s">
        <v>207</v>
      </c>
      <c r="X2482">
        <v>7.07</v>
      </c>
      <c r="Y2482" t="s">
        <v>207</v>
      </c>
      <c r="Z2482" t="s">
        <v>207</v>
      </c>
      <c r="AA2482" t="s">
        <v>207</v>
      </c>
      <c r="AB2482" t="s">
        <v>207</v>
      </c>
      <c r="AC2482" t="s">
        <v>207</v>
      </c>
      <c r="AD2482" t="s">
        <v>207</v>
      </c>
      <c r="AE2482" t="s">
        <v>207</v>
      </c>
      <c r="AG2482">
        <v>-1.1499999999999999</v>
      </c>
      <c r="AH2482">
        <v>-0.45</v>
      </c>
      <c r="AI2482" t="s">
        <v>207</v>
      </c>
      <c r="AJ2482" t="s">
        <v>207</v>
      </c>
      <c r="AL2482" t="s">
        <v>207</v>
      </c>
      <c r="AQ2482" t="s">
        <v>207</v>
      </c>
      <c r="AR2482" t="s">
        <v>207</v>
      </c>
      <c r="AS2482">
        <v>0.44</v>
      </c>
      <c r="AT2482">
        <v>8.33</v>
      </c>
      <c r="AU2482">
        <v>3.707706247</v>
      </c>
      <c r="AV2482" t="s">
        <v>207</v>
      </c>
      <c r="AX2482">
        <f t="shared" si="337"/>
        <v>6.6965182053824179</v>
      </c>
      <c r="AZ2482" s="7" t="s">
        <v>96</v>
      </c>
      <c r="BA2482">
        <f t="shared" si="338"/>
        <v>38.200000000000003</v>
      </c>
      <c r="BB2482">
        <f t="shared" si="339"/>
        <v>2.988811958382418</v>
      </c>
      <c r="BC2482">
        <f t="shared" si="340"/>
        <v>39</v>
      </c>
      <c r="BD2482">
        <f t="shared" si="341"/>
        <v>1713</v>
      </c>
      <c r="BE2482">
        <f t="shared" si="342"/>
        <v>0.45</v>
      </c>
      <c r="BF2482">
        <f t="shared" si="343"/>
        <v>8.33</v>
      </c>
      <c r="BG2482">
        <f t="shared" si="344"/>
        <v>0.44</v>
      </c>
    </row>
    <row r="2483" spans="1:59" x14ac:dyDescent="0.25">
      <c r="A2483">
        <v>1451</v>
      </c>
      <c r="H2483" t="s">
        <v>207</v>
      </c>
      <c r="I2483" t="s">
        <v>268</v>
      </c>
      <c r="M2483" t="s">
        <v>271</v>
      </c>
      <c r="Q2483" t="s">
        <v>207</v>
      </c>
      <c r="R2483">
        <v>34.9</v>
      </c>
      <c r="S2483">
        <v>36.130000000000003</v>
      </c>
      <c r="T2483">
        <v>390</v>
      </c>
      <c r="U2483">
        <v>1784</v>
      </c>
      <c r="V2483" t="s">
        <v>207</v>
      </c>
      <c r="W2483" t="s">
        <v>207</v>
      </c>
      <c r="X2483">
        <v>6.49</v>
      </c>
      <c r="Y2483" t="s">
        <v>207</v>
      </c>
      <c r="Z2483" t="s">
        <v>207</v>
      </c>
      <c r="AA2483" t="s">
        <v>207</v>
      </c>
      <c r="AB2483" t="s">
        <v>207</v>
      </c>
      <c r="AC2483" t="s">
        <v>207</v>
      </c>
      <c r="AD2483" t="s">
        <v>207</v>
      </c>
      <c r="AE2483" t="s">
        <v>207</v>
      </c>
      <c r="AG2483">
        <v>-0.95</v>
      </c>
      <c r="AH2483">
        <v>-0.4</v>
      </c>
      <c r="AI2483" t="s">
        <v>207</v>
      </c>
      <c r="AJ2483" t="s">
        <v>207</v>
      </c>
      <c r="AL2483" t="s">
        <v>207</v>
      </c>
      <c r="AQ2483" t="s">
        <v>207</v>
      </c>
      <c r="AR2483" t="s">
        <v>207</v>
      </c>
      <c r="AS2483">
        <v>0.56000000000000005</v>
      </c>
      <c r="AT2483">
        <v>11.22</v>
      </c>
      <c r="AU2483">
        <v>3.0818689209999999</v>
      </c>
      <c r="AV2483" t="s">
        <v>207</v>
      </c>
      <c r="AX2483">
        <f t="shared" si="337"/>
        <v>5.983308346820662</v>
      </c>
      <c r="AZ2483" s="7" t="s">
        <v>96</v>
      </c>
      <c r="BA2483">
        <f t="shared" si="338"/>
        <v>36.130000000000003</v>
      </c>
      <c r="BB2483">
        <f t="shared" si="339"/>
        <v>2.9014394258206622</v>
      </c>
      <c r="BC2483">
        <f t="shared" si="340"/>
        <v>39</v>
      </c>
      <c r="BD2483">
        <f t="shared" si="341"/>
        <v>1784</v>
      </c>
      <c r="BE2483">
        <f t="shared" si="342"/>
        <v>0.4</v>
      </c>
      <c r="BF2483">
        <f t="shared" si="343"/>
        <v>11.22</v>
      </c>
      <c r="BG2483">
        <f t="shared" si="344"/>
        <v>0.56000000000000005</v>
      </c>
    </row>
    <row r="2484" spans="1:59" x14ac:dyDescent="0.25">
      <c r="A2484">
        <v>1456</v>
      </c>
      <c r="H2484" t="s">
        <v>207</v>
      </c>
      <c r="I2484" t="s">
        <v>268</v>
      </c>
      <c r="M2484" t="s">
        <v>271</v>
      </c>
      <c r="Q2484" t="s">
        <v>207</v>
      </c>
      <c r="R2484">
        <v>35.799999999999997</v>
      </c>
      <c r="S2484">
        <v>40.119999999999997</v>
      </c>
      <c r="T2484">
        <v>390</v>
      </c>
      <c r="U2484">
        <v>1178</v>
      </c>
      <c r="V2484" t="s">
        <v>207</v>
      </c>
      <c r="W2484" t="s">
        <v>207</v>
      </c>
      <c r="X2484">
        <v>1.05</v>
      </c>
      <c r="Y2484" t="s">
        <v>207</v>
      </c>
      <c r="Z2484" t="s">
        <v>207</v>
      </c>
      <c r="AA2484" t="s">
        <v>207</v>
      </c>
      <c r="AB2484" t="s">
        <v>207</v>
      </c>
      <c r="AC2484" t="s">
        <v>207</v>
      </c>
      <c r="AD2484" t="s">
        <v>207</v>
      </c>
      <c r="AE2484" t="s">
        <v>207</v>
      </c>
      <c r="AG2484">
        <v>-2.2999999999999998</v>
      </c>
      <c r="AH2484">
        <v>-0.25</v>
      </c>
      <c r="AI2484" t="s">
        <v>207</v>
      </c>
      <c r="AJ2484" t="s">
        <v>207</v>
      </c>
      <c r="AL2484" t="s">
        <v>207</v>
      </c>
      <c r="AQ2484" t="s">
        <v>207</v>
      </c>
      <c r="AR2484" t="s">
        <v>207</v>
      </c>
      <c r="AS2484">
        <v>0.02</v>
      </c>
      <c r="AT2484">
        <v>1.97</v>
      </c>
      <c r="AU2484">
        <v>4.8268478479999999</v>
      </c>
      <c r="AV2484" t="s">
        <v>207</v>
      </c>
      <c r="AX2484">
        <f t="shared" si="337"/>
        <v>7.4226715825747069</v>
      </c>
      <c r="AZ2484" s="7" t="s">
        <v>96</v>
      </c>
      <c r="BA2484">
        <f t="shared" si="338"/>
        <v>40.119999999999997</v>
      </c>
      <c r="BB2484">
        <f t="shared" si="339"/>
        <v>2.5958237345747071</v>
      </c>
      <c r="BC2484">
        <f t="shared" si="340"/>
        <v>39</v>
      </c>
      <c r="BD2484">
        <f t="shared" si="341"/>
        <v>1178</v>
      </c>
      <c r="BE2484">
        <f t="shared" si="342"/>
        <v>0.25</v>
      </c>
      <c r="BF2484">
        <f t="shared" si="343"/>
        <v>1.97</v>
      </c>
      <c r="BG2484">
        <f t="shared" si="344"/>
        <v>0.02</v>
      </c>
    </row>
    <row r="2485" spans="1:59" x14ac:dyDescent="0.25">
      <c r="A2485">
        <v>1457</v>
      </c>
      <c r="H2485" t="s">
        <v>207</v>
      </c>
      <c r="I2485" t="s">
        <v>268</v>
      </c>
      <c r="M2485" t="s">
        <v>271</v>
      </c>
      <c r="Q2485" t="s">
        <v>207</v>
      </c>
      <c r="R2485">
        <v>38.4</v>
      </c>
      <c r="S2485">
        <v>45.42</v>
      </c>
      <c r="T2485">
        <v>390</v>
      </c>
      <c r="U2485">
        <v>1909</v>
      </c>
      <c r="V2485" t="s">
        <v>207</v>
      </c>
      <c r="W2485" t="s">
        <v>207</v>
      </c>
      <c r="X2485">
        <v>1.68</v>
      </c>
      <c r="Y2485" t="s">
        <v>207</v>
      </c>
      <c r="Z2485" t="s">
        <v>207</v>
      </c>
      <c r="AA2485" t="s">
        <v>207</v>
      </c>
      <c r="AB2485" t="s">
        <v>207</v>
      </c>
      <c r="AC2485" t="s">
        <v>207</v>
      </c>
      <c r="AD2485" t="s">
        <v>207</v>
      </c>
      <c r="AE2485" t="s">
        <v>207</v>
      </c>
      <c r="AG2485">
        <v>-2.35</v>
      </c>
      <c r="AH2485">
        <v>-0.25</v>
      </c>
      <c r="AI2485" t="s">
        <v>207</v>
      </c>
      <c r="AJ2485" t="s">
        <v>207</v>
      </c>
      <c r="AL2485" t="s">
        <v>207</v>
      </c>
      <c r="AQ2485" t="s">
        <v>207</v>
      </c>
      <c r="AR2485" t="s">
        <v>207</v>
      </c>
      <c r="AS2485">
        <v>0.03</v>
      </c>
      <c r="AT2485">
        <v>1.64</v>
      </c>
      <c r="AU2485">
        <v>7.0169791430000004</v>
      </c>
      <c r="AV2485" t="s">
        <v>207</v>
      </c>
      <c r="AX2485">
        <f t="shared" si="337"/>
        <v>9.7910635771844419</v>
      </c>
      <c r="AZ2485" s="7" t="s">
        <v>96</v>
      </c>
      <c r="BA2485">
        <f t="shared" si="338"/>
        <v>45.42</v>
      </c>
      <c r="BB2485">
        <f t="shared" si="339"/>
        <v>2.7740844341844415</v>
      </c>
      <c r="BC2485">
        <f t="shared" si="340"/>
        <v>39</v>
      </c>
      <c r="BD2485">
        <f t="shared" si="341"/>
        <v>1909</v>
      </c>
      <c r="BE2485">
        <f t="shared" si="342"/>
        <v>0.25</v>
      </c>
      <c r="BF2485">
        <f t="shared" si="343"/>
        <v>1.64</v>
      </c>
      <c r="BG2485">
        <f t="shared" si="344"/>
        <v>0.03</v>
      </c>
    </row>
    <row r="2486" spans="1:59" x14ac:dyDescent="0.25">
      <c r="A2486">
        <v>1458</v>
      </c>
      <c r="H2486" t="s">
        <v>207</v>
      </c>
      <c r="I2486" t="s">
        <v>268</v>
      </c>
      <c r="M2486" t="s">
        <v>271</v>
      </c>
      <c r="Q2486" t="s">
        <v>207</v>
      </c>
      <c r="R2486">
        <v>38.700000000000003</v>
      </c>
      <c r="S2486">
        <v>44.64</v>
      </c>
      <c r="T2486">
        <v>390</v>
      </c>
      <c r="U2486">
        <v>1911</v>
      </c>
      <c r="V2486" t="s">
        <v>207</v>
      </c>
      <c r="W2486" t="s">
        <v>207</v>
      </c>
      <c r="X2486">
        <v>2.7</v>
      </c>
      <c r="Y2486" t="s">
        <v>207</v>
      </c>
      <c r="Z2486" t="s">
        <v>207</v>
      </c>
      <c r="AA2486" t="s">
        <v>207</v>
      </c>
      <c r="AB2486" t="s">
        <v>207</v>
      </c>
      <c r="AC2486" t="s">
        <v>207</v>
      </c>
      <c r="AD2486" t="s">
        <v>207</v>
      </c>
      <c r="AE2486" t="s">
        <v>207</v>
      </c>
      <c r="AG2486">
        <v>-2</v>
      </c>
      <c r="AH2486">
        <v>-0.5</v>
      </c>
      <c r="AI2486" t="s">
        <v>207</v>
      </c>
      <c r="AJ2486" t="s">
        <v>207</v>
      </c>
      <c r="AL2486" t="s">
        <v>207</v>
      </c>
      <c r="AQ2486" t="s">
        <v>207</v>
      </c>
      <c r="AR2486" t="s">
        <v>207</v>
      </c>
      <c r="AS2486">
        <v>0.05</v>
      </c>
      <c r="AT2486">
        <v>1.91</v>
      </c>
      <c r="AU2486">
        <v>6.6399995709999997</v>
      </c>
      <c r="AV2486" t="s">
        <v>207</v>
      </c>
      <c r="AX2486">
        <f t="shared" si="337"/>
        <v>9.4061862965532903</v>
      </c>
      <c r="AZ2486" s="7" t="s">
        <v>96</v>
      </c>
      <c r="BA2486">
        <f t="shared" si="338"/>
        <v>44.64</v>
      </c>
      <c r="BB2486">
        <f t="shared" si="339"/>
        <v>2.7661867255532906</v>
      </c>
      <c r="BC2486">
        <f t="shared" si="340"/>
        <v>39</v>
      </c>
      <c r="BD2486">
        <f t="shared" si="341"/>
        <v>1911</v>
      </c>
      <c r="BE2486">
        <f t="shared" si="342"/>
        <v>0.5</v>
      </c>
      <c r="BF2486">
        <f t="shared" si="343"/>
        <v>1.91</v>
      </c>
      <c r="BG2486">
        <f t="shared" si="344"/>
        <v>0.05</v>
      </c>
    </row>
    <row r="2487" spans="1:59" x14ac:dyDescent="0.25">
      <c r="A2487">
        <v>1459</v>
      </c>
      <c r="H2487" t="s">
        <v>207</v>
      </c>
      <c r="I2487" t="s">
        <v>268</v>
      </c>
      <c r="M2487" t="s">
        <v>271</v>
      </c>
      <c r="Q2487" t="s">
        <v>207</v>
      </c>
      <c r="R2487">
        <v>38.9</v>
      </c>
      <c r="S2487">
        <v>42.99</v>
      </c>
      <c r="T2487">
        <v>390</v>
      </c>
      <c r="U2487">
        <v>1883</v>
      </c>
      <c r="V2487" t="s">
        <v>207</v>
      </c>
      <c r="W2487" t="s">
        <v>207</v>
      </c>
      <c r="X2487">
        <v>4.22</v>
      </c>
      <c r="Y2487" t="s">
        <v>207</v>
      </c>
      <c r="Z2487" t="s">
        <v>207</v>
      </c>
      <c r="AA2487" t="s">
        <v>207</v>
      </c>
      <c r="AB2487" t="s">
        <v>207</v>
      </c>
      <c r="AC2487" t="s">
        <v>207</v>
      </c>
      <c r="AD2487" t="s">
        <v>207</v>
      </c>
      <c r="AE2487" t="s">
        <v>207</v>
      </c>
      <c r="AG2487">
        <v>-2.25</v>
      </c>
      <c r="AH2487">
        <v>-0.17499999999999999</v>
      </c>
      <c r="AI2487" t="s">
        <v>207</v>
      </c>
      <c r="AJ2487" t="s">
        <v>207</v>
      </c>
      <c r="AL2487" t="s">
        <v>207</v>
      </c>
      <c r="AQ2487" t="s">
        <v>207</v>
      </c>
      <c r="AR2487" t="s">
        <v>207</v>
      </c>
      <c r="AS2487">
        <v>0.09</v>
      </c>
      <c r="AT2487">
        <v>3.64</v>
      </c>
      <c r="AU2487">
        <v>5.8346153449999996</v>
      </c>
      <c r="AV2487" t="s">
        <v>207</v>
      </c>
      <c r="AX2487">
        <f t="shared" si="337"/>
        <v>8.6347945324198694</v>
      </c>
      <c r="AZ2487" s="7" t="s">
        <v>96</v>
      </c>
      <c r="BA2487">
        <f t="shared" si="338"/>
        <v>42.99</v>
      </c>
      <c r="BB2487">
        <f t="shared" si="339"/>
        <v>2.8001791874198698</v>
      </c>
      <c r="BC2487">
        <f t="shared" si="340"/>
        <v>39</v>
      </c>
      <c r="BD2487">
        <f t="shared" si="341"/>
        <v>1883</v>
      </c>
      <c r="BE2487">
        <f t="shared" si="342"/>
        <v>0.17499999999999999</v>
      </c>
      <c r="BF2487">
        <f t="shared" si="343"/>
        <v>3.64</v>
      </c>
      <c r="BG2487">
        <f t="shared" si="344"/>
        <v>0.09</v>
      </c>
    </row>
    <row r="2488" spans="1:59" x14ac:dyDescent="0.25">
      <c r="A2488">
        <v>1460</v>
      </c>
      <c r="H2488" t="s">
        <v>207</v>
      </c>
      <c r="I2488" t="s">
        <v>268</v>
      </c>
      <c r="M2488" t="s">
        <v>271</v>
      </c>
      <c r="Q2488" t="s">
        <v>207</v>
      </c>
      <c r="R2488">
        <v>35.299999999999997</v>
      </c>
      <c r="S2488">
        <v>36.89</v>
      </c>
      <c r="T2488">
        <v>390</v>
      </c>
      <c r="U2488">
        <v>928</v>
      </c>
      <c r="V2488" t="s">
        <v>207</v>
      </c>
      <c r="W2488" t="s">
        <v>207</v>
      </c>
      <c r="X2488">
        <v>2.52</v>
      </c>
      <c r="Y2488" t="s">
        <v>207</v>
      </c>
      <c r="Z2488" t="s">
        <v>207</v>
      </c>
      <c r="AA2488" t="s">
        <v>207</v>
      </c>
      <c r="AB2488" t="s">
        <v>207</v>
      </c>
      <c r="AC2488" t="s">
        <v>207</v>
      </c>
      <c r="AD2488" t="s">
        <v>207</v>
      </c>
      <c r="AE2488" t="s">
        <v>207</v>
      </c>
      <c r="AG2488">
        <v>-2.2999999999999998</v>
      </c>
      <c r="AH2488">
        <v>-0.17499999999999999</v>
      </c>
      <c r="AI2488" t="s">
        <v>207</v>
      </c>
      <c r="AJ2488" t="s">
        <v>207</v>
      </c>
      <c r="AL2488" t="s">
        <v>207</v>
      </c>
      <c r="AQ2488" t="s">
        <v>207</v>
      </c>
      <c r="AR2488" t="s">
        <v>207</v>
      </c>
      <c r="AS2488">
        <v>0.09</v>
      </c>
      <c r="AT2488">
        <v>4.71</v>
      </c>
      <c r="AU2488">
        <v>3.6165725289999999</v>
      </c>
      <c r="AV2488" t="s">
        <v>207</v>
      </c>
      <c r="AX2488">
        <f t="shared" si="337"/>
        <v>6.2371130256155016</v>
      </c>
      <c r="AZ2488" s="7" t="s">
        <v>96</v>
      </c>
      <c r="BA2488">
        <f t="shared" si="338"/>
        <v>36.89</v>
      </c>
      <c r="BB2488">
        <f t="shared" si="339"/>
        <v>2.6205404966155017</v>
      </c>
      <c r="BC2488">
        <f t="shared" si="340"/>
        <v>39</v>
      </c>
      <c r="BD2488">
        <f t="shared" si="341"/>
        <v>928</v>
      </c>
      <c r="BE2488">
        <f t="shared" si="342"/>
        <v>0.17499999999999999</v>
      </c>
      <c r="BF2488">
        <f t="shared" si="343"/>
        <v>4.71</v>
      </c>
      <c r="BG2488">
        <f t="shared" si="344"/>
        <v>0.09</v>
      </c>
    </row>
    <row r="2489" spans="1:59" x14ac:dyDescent="0.25">
      <c r="A2489">
        <v>1461</v>
      </c>
      <c r="H2489" t="s">
        <v>207</v>
      </c>
      <c r="I2489" t="s">
        <v>268</v>
      </c>
      <c r="M2489" t="s">
        <v>271</v>
      </c>
      <c r="Q2489" t="s">
        <v>207</v>
      </c>
      <c r="R2489">
        <v>35.700000000000003</v>
      </c>
      <c r="S2489">
        <v>37.64</v>
      </c>
      <c r="T2489">
        <v>390</v>
      </c>
      <c r="U2489">
        <v>1082</v>
      </c>
      <c r="V2489" t="s">
        <v>207</v>
      </c>
      <c r="W2489" t="s">
        <v>207</v>
      </c>
      <c r="X2489">
        <v>2.78</v>
      </c>
      <c r="Y2489" t="s">
        <v>207</v>
      </c>
      <c r="Z2489" t="s">
        <v>207</v>
      </c>
      <c r="AA2489" t="s">
        <v>207</v>
      </c>
      <c r="AB2489" t="s">
        <v>207</v>
      </c>
      <c r="AC2489" t="s">
        <v>207</v>
      </c>
      <c r="AD2489" t="s">
        <v>207</v>
      </c>
      <c r="AE2489" t="s">
        <v>207</v>
      </c>
      <c r="AG2489">
        <v>-2.15</v>
      </c>
      <c r="AH2489">
        <v>-0.5</v>
      </c>
      <c r="AI2489" t="s">
        <v>207</v>
      </c>
      <c r="AJ2489" t="s">
        <v>207</v>
      </c>
      <c r="AL2489" t="s">
        <v>207</v>
      </c>
      <c r="AQ2489" t="s">
        <v>207</v>
      </c>
      <c r="AR2489" t="s">
        <v>207</v>
      </c>
      <c r="AS2489">
        <v>0.09</v>
      </c>
      <c r="AT2489">
        <v>5.61</v>
      </c>
      <c r="AU2489">
        <v>3.897088069</v>
      </c>
      <c r="AV2489" t="s">
        <v>207</v>
      </c>
      <c r="AX2489">
        <f t="shared" si="337"/>
        <v>6.4966677972020692</v>
      </c>
      <c r="AZ2489" s="7" t="s">
        <v>96</v>
      </c>
      <c r="BA2489">
        <f t="shared" si="338"/>
        <v>37.64</v>
      </c>
      <c r="BB2489">
        <f t="shared" si="339"/>
        <v>2.5995797282020692</v>
      </c>
      <c r="BC2489">
        <f t="shared" si="340"/>
        <v>39</v>
      </c>
      <c r="BD2489">
        <f t="shared" si="341"/>
        <v>1082</v>
      </c>
      <c r="BE2489">
        <f t="shared" si="342"/>
        <v>0.5</v>
      </c>
      <c r="BF2489">
        <f t="shared" si="343"/>
        <v>5.61</v>
      </c>
      <c r="BG2489">
        <f t="shared" si="344"/>
        <v>0.09</v>
      </c>
    </row>
    <row r="2490" spans="1:59" x14ac:dyDescent="0.25">
      <c r="A2490">
        <v>1462</v>
      </c>
      <c r="H2490" t="s">
        <v>207</v>
      </c>
      <c r="I2490" t="s">
        <v>268</v>
      </c>
      <c r="M2490" t="s">
        <v>271</v>
      </c>
      <c r="Q2490" t="s">
        <v>207</v>
      </c>
      <c r="R2490">
        <v>38.9</v>
      </c>
      <c r="S2490">
        <v>42.17</v>
      </c>
      <c r="T2490">
        <v>390</v>
      </c>
      <c r="U2490">
        <v>1883</v>
      </c>
      <c r="V2490" t="s">
        <v>207</v>
      </c>
      <c r="W2490" t="s">
        <v>207</v>
      </c>
      <c r="X2490">
        <v>5.0199999999999996</v>
      </c>
      <c r="Y2490" t="s">
        <v>207</v>
      </c>
      <c r="Z2490" t="s">
        <v>207</v>
      </c>
      <c r="AA2490" t="s">
        <v>207</v>
      </c>
      <c r="AB2490" t="s">
        <v>207</v>
      </c>
      <c r="AC2490" t="s">
        <v>207</v>
      </c>
      <c r="AD2490" t="s">
        <v>207</v>
      </c>
      <c r="AE2490" t="s">
        <v>207</v>
      </c>
      <c r="AG2490">
        <v>-1.95</v>
      </c>
      <c r="AH2490">
        <v>-0.25</v>
      </c>
      <c r="AI2490" t="s">
        <v>207</v>
      </c>
      <c r="AJ2490" t="s">
        <v>207</v>
      </c>
      <c r="AL2490" t="s">
        <v>207</v>
      </c>
      <c r="AQ2490" t="s">
        <v>207</v>
      </c>
      <c r="AR2490" t="s">
        <v>207</v>
      </c>
      <c r="AS2490">
        <v>0.13</v>
      </c>
      <c r="AT2490">
        <v>5.75</v>
      </c>
      <c r="AU2490">
        <v>5.3902416029999998</v>
      </c>
      <c r="AV2490" t="s">
        <v>207</v>
      </c>
      <c r="AX2490">
        <f t="shared" si="337"/>
        <v>8.2721920758962835</v>
      </c>
      <c r="AZ2490" s="7" t="s">
        <v>96</v>
      </c>
      <c r="BA2490">
        <f t="shared" si="338"/>
        <v>42.17</v>
      </c>
      <c r="BB2490">
        <f t="shared" si="339"/>
        <v>2.8819504728962837</v>
      </c>
      <c r="BC2490">
        <f t="shared" si="340"/>
        <v>39</v>
      </c>
      <c r="BD2490">
        <f t="shared" si="341"/>
        <v>1883</v>
      </c>
      <c r="BE2490">
        <f t="shared" si="342"/>
        <v>0.25</v>
      </c>
      <c r="BF2490">
        <f t="shared" si="343"/>
        <v>5.75</v>
      </c>
      <c r="BG2490">
        <f t="shared" si="344"/>
        <v>0.13</v>
      </c>
    </row>
    <row r="2491" spans="1:59" x14ac:dyDescent="0.25">
      <c r="A2491">
        <v>1463</v>
      </c>
      <c r="H2491" t="s">
        <v>207</v>
      </c>
      <c r="I2491" t="s">
        <v>268</v>
      </c>
      <c r="M2491" t="s">
        <v>271</v>
      </c>
      <c r="Q2491" t="s">
        <v>207</v>
      </c>
      <c r="R2491">
        <v>33.9</v>
      </c>
      <c r="S2491">
        <v>37.53</v>
      </c>
      <c r="T2491">
        <v>390</v>
      </c>
      <c r="U2491">
        <v>1656</v>
      </c>
      <c r="V2491" t="s">
        <v>207</v>
      </c>
      <c r="W2491" t="s">
        <v>207</v>
      </c>
      <c r="X2491">
        <v>3.71</v>
      </c>
      <c r="Y2491" t="s">
        <v>207</v>
      </c>
      <c r="Z2491" t="s">
        <v>207</v>
      </c>
      <c r="AA2491" t="s">
        <v>207</v>
      </c>
      <c r="AB2491" t="s">
        <v>207</v>
      </c>
      <c r="AC2491" t="s">
        <v>207</v>
      </c>
      <c r="AD2491" t="s">
        <v>207</v>
      </c>
      <c r="AE2491" t="s">
        <v>207</v>
      </c>
      <c r="AG2491">
        <v>-2.1</v>
      </c>
      <c r="AH2491">
        <v>-0.25</v>
      </c>
      <c r="AI2491" t="s">
        <v>207</v>
      </c>
      <c r="AJ2491" t="s">
        <v>207</v>
      </c>
      <c r="AL2491" t="s">
        <v>207</v>
      </c>
      <c r="AQ2491" t="s">
        <v>207</v>
      </c>
      <c r="AR2491" t="s">
        <v>207</v>
      </c>
      <c r="AS2491">
        <v>0.16</v>
      </c>
      <c r="AT2491">
        <v>7.3</v>
      </c>
      <c r="AU2491">
        <v>3.5282988999999998</v>
      </c>
      <c r="AV2491" t="s">
        <v>207</v>
      </c>
      <c r="AX2491">
        <f t="shared" si="337"/>
        <v>6.4580242925978695</v>
      </c>
      <c r="AZ2491" s="7" t="s">
        <v>96</v>
      </c>
      <c r="BA2491">
        <f t="shared" si="338"/>
        <v>37.53</v>
      </c>
      <c r="BB2491">
        <f t="shared" si="339"/>
        <v>2.9297253925978697</v>
      </c>
      <c r="BC2491">
        <f t="shared" si="340"/>
        <v>39</v>
      </c>
      <c r="BD2491">
        <f t="shared" si="341"/>
        <v>1656</v>
      </c>
      <c r="BE2491">
        <f t="shared" si="342"/>
        <v>0.25</v>
      </c>
      <c r="BF2491">
        <f t="shared" si="343"/>
        <v>7.3</v>
      </c>
      <c r="BG2491">
        <f t="shared" si="344"/>
        <v>0.16</v>
      </c>
    </row>
    <row r="2492" spans="1:59" x14ac:dyDescent="0.25">
      <c r="A2492">
        <v>1464</v>
      </c>
      <c r="H2492" t="s">
        <v>207</v>
      </c>
      <c r="I2492" t="s">
        <v>268</v>
      </c>
      <c r="M2492" t="s">
        <v>271</v>
      </c>
      <c r="Q2492" t="s">
        <v>207</v>
      </c>
      <c r="R2492">
        <v>38.799999999999997</v>
      </c>
      <c r="S2492">
        <v>41.59</v>
      </c>
      <c r="T2492">
        <v>390</v>
      </c>
      <c r="U2492">
        <v>1975</v>
      </c>
      <c r="V2492" t="s">
        <v>207</v>
      </c>
      <c r="W2492" t="s">
        <v>207</v>
      </c>
      <c r="X2492">
        <v>5.83</v>
      </c>
      <c r="Y2492" t="s">
        <v>207</v>
      </c>
      <c r="Z2492" t="s">
        <v>207</v>
      </c>
      <c r="AA2492" t="s">
        <v>207</v>
      </c>
      <c r="AB2492" t="s">
        <v>207</v>
      </c>
      <c r="AC2492" t="s">
        <v>207</v>
      </c>
      <c r="AD2492" t="s">
        <v>207</v>
      </c>
      <c r="AE2492" t="s">
        <v>207</v>
      </c>
      <c r="AG2492">
        <v>-1.85</v>
      </c>
      <c r="AH2492">
        <v>-0.5</v>
      </c>
      <c r="AI2492" t="s">
        <v>207</v>
      </c>
      <c r="AJ2492" t="s">
        <v>207</v>
      </c>
      <c r="AL2492" t="s">
        <v>207</v>
      </c>
      <c r="AQ2492" t="s">
        <v>207</v>
      </c>
      <c r="AR2492" t="s">
        <v>207</v>
      </c>
      <c r="AS2492">
        <v>0.17</v>
      </c>
      <c r="AT2492">
        <v>5.16</v>
      </c>
      <c r="AU2492">
        <v>5.1306031040000004</v>
      </c>
      <c r="AV2492" t="s">
        <v>207</v>
      </c>
      <c r="AX2492">
        <f t="shared" si="337"/>
        <v>8.0237271209889158</v>
      </c>
      <c r="AZ2492" s="7" t="s">
        <v>96</v>
      </c>
      <c r="BA2492">
        <f t="shared" si="338"/>
        <v>41.59</v>
      </c>
      <c r="BB2492">
        <f t="shared" si="339"/>
        <v>2.8931240169889154</v>
      </c>
      <c r="BC2492">
        <f t="shared" si="340"/>
        <v>39</v>
      </c>
      <c r="BD2492">
        <f t="shared" si="341"/>
        <v>1975</v>
      </c>
      <c r="BE2492">
        <f t="shared" si="342"/>
        <v>0.5</v>
      </c>
      <c r="BF2492">
        <f t="shared" si="343"/>
        <v>5.16</v>
      </c>
      <c r="BG2492">
        <f t="shared" si="344"/>
        <v>0.17</v>
      </c>
    </row>
    <row r="2493" spans="1:59" x14ac:dyDescent="0.25">
      <c r="A2493">
        <v>1465</v>
      </c>
      <c r="H2493" t="s">
        <v>207</v>
      </c>
      <c r="I2493" t="s">
        <v>268</v>
      </c>
      <c r="M2493" t="s">
        <v>271</v>
      </c>
      <c r="Q2493" t="s">
        <v>207</v>
      </c>
      <c r="R2493">
        <v>32.5</v>
      </c>
      <c r="S2493">
        <v>33.909999999999997</v>
      </c>
      <c r="T2493">
        <v>390</v>
      </c>
      <c r="U2493">
        <v>879</v>
      </c>
      <c r="V2493" t="s">
        <v>207</v>
      </c>
      <c r="W2493" t="s">
        <v>207</v>
      </c>
      <c r="X2493">
        <v>2.46</v>
      </c>
      <c r="Y2493" t="s">
        <v>207</v>
      </c>
      <c r="Z2493" t="s">
        <v>207</v>
      </c>
      <c r="AA2493" t="s">
        <v>207</v>
      </c>
      <c r="AB2493" t="s">
        <v>207</v>
      </c>
      <c r="AC2493" t="s">
        <v>207</v>
      </c>
      <c r="AD2493" t="s">
        <v>207</v>
      </c>
      <c r="AE2493" t="s">
        <v>207</v>
      </c>
      <c r="AG2493">
        <v>-1.75</v>
      </c>
      <c r="AH2493">
        <v>-0.25</v>
      </c>
      <c r="AI2493" t="s">
        <v>207</v>
      </c>
      <c r="AJ2493" t="s">
        <v>207</v>
      </c>
      <c r="AL2493" t="s">
        <v>207</v>
      </c>
      <c r="AQ2493" t="s">
        <v>207</v>
      </c>
      <c r="AR2493" t="s">
        <v>207</v>
      </c>
      <c r="AS2493">
        <v>0.17</v>
      </c>
      <c r="AT2493">
        <v>8.91</v>
      </c>
      <c r="AU2493">
        <v>2.188813728</v>
      </c>
      <c r="AV2493" t="s">
        <v>207</v>
      </c>
      <c r="AX2493">
        <f t="shared" si="337"/>
        <v>5.2924894403924174</v>
      </c>
      <c r="AZ2493" s="7" t="s">
        <v>96</v>
      </c>
      <c r="BA2493">
        <f t="shared" si="338"/>
        <v>33.909999999999997</v>
      </c>
      <c r="BB2493">
        <f t="shared" si="339"/>
        <v>3.1036757123924175</v>
      </c>
      <c r="BC2493">
        <f t="shared" si="340"/>
        <v>39</v>
      </c>
      <c r="BD2493">
        <f t="shared" si="341"/>
        <v>879</v>
      </c>
      <c r="BE2493">
        <f t="shared" si="342"/>
        <v>0.25</v>
      </c>
      <c r="BF2493">
        <f t="shared" si="343"/>
        <v>8.91</v>
      </c>
      <c r="BG2493">
        <f t="shared" si="344"/>
        <v>0.17</v>
      </c>
    </row>
    <row r="2494" spans="1:59" x14ac:dyDescent="0.25">
      <c r="A2494">
        <v>1466</v>
      </c>
      <c r="H2494" t="s">
        <v>207</v>
      </c>
      <c r="I2494" t="s">
        <v>268</v>
      </c>
      <c r="M2494" t="s">
        <v>271</v>
      </c>
      <c r="Q2494" t="s">
        <v>207</v>
      </c>
      <c r="R2494">
        <v>33</v>
      </c>
      <c r="S2494">
        <v>35.49</v>
      </c>
      <c r="T2494">
        <v>390</v>
      </c>
      <c r="U2494">
        <v>1262</v>
      </c>
      <c r="V2494" t="s">
        <v>207</v>
      </c>
      <c r="W2494" t="s">
        <v>207</v>
      </c>
      <c r="X2494">
        <v>3.14</v>
      </c>
      <c r="Y2494" t="s">
        <v>207</v>
      </c>
      <c r="Z2494" t="s">
        <v>207</v>
      </c>
      <c r="AA2494" t="s">
        <v>207</v>
      </c>
      <c r="AB2494" t="s">
        <v>207</v>
      </c>
      <c r="AC2494" t="s">
        <v>207</v>
      </c>
      <c r="AD2494" t="s">
        <v>207</v>
      </c>
      <c r="AE2494" t="s">
        <v>207</v>
      </c>
      <c r="AG2494">
        <v>-1.85</v>
      </c>
      <c r="AH2494">
        <v>-0.5</v>
      </c>
      <c r="AI2494" t="s">
        <v>207</v>
      </c>
      <c r="AJ2494" t="s">
        <v>207</v>
      </c>
      <c r="AL2494" t="s">
        <v>207</v>
      </c>
      <c r="AQ2494" t="s">
        <v>207</v>
      </c>
      <c r="AR2494" t="s">
        <v>207</v>
      </c>
      <c r="AS2494">
        <v>0.19</v>
      </c>
      <c r="AT2494">
        <v>9.8699999999999992</v>
      </c>
      <c r="AU2494">
        <v>2.6444274380000001</v>
      </c>
      <c r="AV2494" t="s">
        <v>207</v>
      </c>
      <c r="AX2494">
        <f t="shared" si="337"/>
        <v>5.7765688356516129</v>
      </c>
      <c r="AZ2494" s="7" t="s">
        <v>96</v>
      </c>
      <c r="BA2494">
        <f t="shared" si="338"/>
        <v>35.49</v>
      </c>
      <c r="BB2494">
        <f t="shared" si="339"/>
        <v>3.1321413976516128</v>
      </c>
      <c r="BC2494">
        <f t="shared" si="340"/>
        <v>39</v>
      </c>
      <c r="BD2494">
        <f t="shared" si="341"/>
        <v>1262</v>
      </c>
      <c r="BE2494">
        <f t="shared" si="342"/>
        <v>0.5</v>
      </c>
      <c r="BF2494">
        <f t="shared" si="343"/>
        <v>9.8699999999999992</v>
      </c>
      <c r="BG2494">
        <f t="shared" si="344"/>
        <v>0.19</v>
      </c>
    </row>
    <row r="2495" spans="1:59" x14ac:dyDescent="0.25">
      <c r="A2495">
        <v>1467</v>
      </c>
      <c r="H2495" t="s">
        <v>207</v>
      </c>
      <c r="I2495" t="s">
        <v>268</v>
      </c>
      <c r="M2495" t="s">
        <v>271</v>
      </c>
      <c r="Q2495" t="s">
        <v>207</v>
      </c>
      <c r="R2495">
        <v>33.4</v>
      </c>
      <c r="S2495">
        <v>35.78</v>
      </c>
      <c r="T2495">
        <v>390</v>
      </c>
      <c r="U2495">
        <v>1463</v>
      </c>
      <c r="V2495" t="s">
        <v>207</v>
      </c>
      <c r="W2495" t="s">
        <v>207</v>
      </c>
      <c r="X2495">
        <v>4.03</v>
      </c>
      <c r="Y2495" t="s">
        <v>207</v>
      </c>
      <c r="Z2495" t="s">
        <v>207</v>
      </c>
      <c r="AA2495" t="s">
        <v>207</v>
      </c>
      <c r="AB2495" t="s">
        <v>207</v>
      </c>
      <c r="AC2495" t="s">
        <v>207</v>
      </c>
      <c r="AD2495" t="s">
        <v>207</v>
      </c>
      <c r="AE2495" t="s">
        <v>207</v>
      </c>
      <c r="AG2495">
        <v>-1.9</v>
      </c>
      <c r="AH2495">
        <v>-0.17499999999999999</v>
      </c>
      <c r="AI2495" t="s">
        <v>207</v>
      </c>
      <c r="AJ2495" t="s">
        <v>207</v>
      </c>
      <c r="AL2495" t="s">
        <v>207</v>
      </c>
      <c r="AQ2495" t="s">
        <v>207</v>
      </c>
      <c r="AR2495" t="s">
        <v>207</v>
      </c>
      <c r="AS2495">
        <v>0.27</v>
      </c>
      <c r="AT2495">
        <v>9.32</v>
      </c>
      <c r="AU2495">
        <v>2.7276379629999998</v>
      </c>
      <c r="AV2495" t="s">
        <v>207</v>
      </c>
      <c r="AX2495">
        <f t="shared" si="337"/>
        <v>5.8694673268991728</v>
      </c>
      <c r="AZ2495" s="7" t="s">
        <v>96</v>
      </c>
      <c r="BA2495">
        <f t="shared" si="338"/>
        <v>35.78</v>
      </c>
      <c r="BB2495">
        <f t="shared" si="339"/>
        <v>3.141829363899173</v>
      </c>
      <c r="BC2495">
        <f t="shared" si="340"/>
        <v>39</v>
      </c>
      <c r="BD2495">
        <f t="shared" si="341"/>
        <v>1463</v>
      </c>
      <c r="BE2495">
        <f t="shared" si="342"/>
        <v>0.17499999999999999</v>
      </c>
      <c r="BF2495">
        <f t="shared" si="343"/>
        <v>9.32</v>
      </c>
      <c r="BG2495">
        <f t="shared" si="344"/>
        <v>0.27</v>
      </c>
    </row>
    <row r="2496" spans="1:59" x14ac:dyDescent="0.25">
      <c r="A2496">
        <v>1468</v>
      </c>
      <c r="H2496" t="s">
        <v>207</v>
      </c>
      <c r="I2496" t="s">
        <v>268</v>
      </c>
      <c r="M2496" t="s">
        <v>271</v>
      </c>
      <c r="Q2496" t="s">
        <v>207</v>
      </c>
      <c r="R2496">
        <v>34.200000000000003</v>
      </c>
      <c r="S2496">
        <v>36.090000000000003</v>
      </c>
      <c r="T2496">
        <v>390</v>
      </c>
      <c r="U2496">
        <v>1570</v>
      </c>
      <c r="V2496" t="s">
        <v>207</v>
      </c>
      <c r="W2496" t="s">
        <v>207</v>
      </c>
      <c r="X2496">
        <v>4.9800000000000004</v>
      </c>
      <c r="Y2496" t="s">
        <v>207</v>
      </c>
      <c r="Z2496" t="s">
        <v>207</v>
      </c>
      <c r="AA2496" t="s">
        <v>207</v>
      </c>
      <c r="AB2496" t="s">
        <v>207</v>
      </c>
      <c r="AC2496" t="s">
        <v>207</v>
      </c>
      <c r="AD2496" t="s">
        <v>207</v>
      </c>
      <c r="AE2496" t="s">
        <v>207</v>
      </c>
      <c r="AG2496">
        <v>-2.4500000000000002</v>
      </c>
      <c r="AH2496">
        <v>-0.5</v>
      </c>
      <c r="AI2496" t="s">
        <v>207</v>
      </c>
      <c r="AJ2496" t="s">
        <v>207</v>
      </c>
      <c r="AL2496" t="s">
        <v>207</v>
      </c>
      <c r="AQ2496" t="s">
        <v>207</v>
      </c>
      <c r="AR2496" t="s">
        <v>207</v>
      </c>
      <c r="AS2496">
        <v>0.33</v>
      </c>
      <c r="AT2496">
        <v>8.3000000000000007</v>
      </c>
      <c r="AU2496">
        <v>3.0187171099999999</v>
      </c>
      <c r="AV2496" t="s">
        <v>207</v>
      </c>
      <c r="AX2496">
        <f t="shared" si="337"/>
        <v>5.9702018518142896</v>
      </c>
      <c r="AZ2496" s="7" t="s">
        <v>96</v>
      </c>
      <c r="BA2496">
        <f t="shared" si="338"/>
        <v>36.090000000000003</v>
      </c>
      <c r="BB2496">
        <f t="shared" si="339"/>
        <v>2.9514847418142898</v>
      </c>
      <c r="BC2496">
        <f t="shared" si="340"/>
        <v>39</v>
      </c>
      <c r="BD2496">
        <f t="shared" si="341"/>
        <v>1570</v>
      </c>
      <c r="BE2496">
        <f t="shared" si="342"/>
        <v>0.5</v>
      </c>
      <c r="BF2496">
        <f t="shared" si="343"/>
        <v>8.3000000000000007</v>
      </c>
      <c r="BG2496">
        <f t="shared" si="344"/>
        <v>0.33</v>
      </c>
    </row>
    <row r="2497" spans="1:59" x14ac:dyDescent="0.25">
      <c r="A2497">
        <v>1469</v>
      </c>
      <c r="H2497" t="s">
        <v>207</v>
      </c>
      <c r="I2497" t="s">
        <v>268</v>
      </c>
      <c r="M2497" t="s">
        <v>271</v>
      </c>
      <c r="Q2497" t="s">
        <v>207</v>
      </c>
      <c r="R2497">
        <v>38.5</v>
      </c>
      <c r="S2497">
        <v>39.26</v>
      </c>
      <c r="T2497">
        <v>390</v>
      </c>
      <c r="U2497">
        <v>1951</v>
      </c>
      <c r="V2497" t="s">
        <v>207</v>
      </c>
      <c r="W2497" t="s">
        <v>207</v>
      </c>
      <c r="X2497">
        <v>7.55</v>
      </c>
      <c r="Y2497" t="s">
        <v>207</v>
      </c>
      <c r="Z2497" t="s">
        <v>207</v>
      </c>
      <c r="AA2497" t="s">
        <v>207</v>
      </c>
      <c r="AB2497" t="s">
        <v>207</v>
      </c>
      <c r="AC2497" t="s">
        <v>207</v>
      </c>
      <c r="AD2497" t="s">
        <v>207</v>
      </c>
      <c r="AE2497" t="s">
        <v>207</v>
      </c>
      <c r="AG2497">
        <v>-2.0499999999999998</v>
      </c>
      <c r="AH2497">
        <v>-0.17499999999999999</v>
      </c>
      <c r="AI2497" t="s">
        <v>207</v>
      </c>
      <c r="AJ2497" t="s">
        <v>207</v>
      </c>
      <c r="AL2497" t="s">
        <v>207</v>
      </c>
      <c r="AQ2497" t="s">
        <v>207</v>
      </c>
      <c r="AR2497" t="s">
        <v>207</v>
      </c>
      <c r="AS2497">
        <v>0.39</v>
      </c>
      <c r="AT2497">
        <v>7.56</v>
      </c>
      <c r="AU2497">
        <v>4.1921771789999998</v>
      </c>
      <c r="AV2497" t="s">
        <v>207</v>
      </c>
      <c r="AX2497">
        <f t="shared" si="337"/>
        <v>7.0894103787061526</v>
      </c>
      <c r="AZ2497" s="7" t="s">
        <v>96</v>
      </c>
      <c r="BA2497">
        <f t="shared" si="338"/>
        <v>39.26</v>
      </c>
      <c r="BB2497">
        <f t="shared" si="339"/>
        <v>2.8972331997061529</v>
      </c>
      <c r="BC2497">
        <f t="shared" si="340"/>
        <v>39</v>
      </c>
      <c r="BD2497">
        <f t="shared" si="341"/>
        <v>1951</v>
      </c>
      <c r="BE2497">
        <f t="shared" si="342"/>
        <v>0.17499999999999999</v>
      </c>
      <c r="BF2497">
        <f t="shared" si="343"/>
        <v>7.56</v>
      </c>
      <c r="BG2497">
        <f t="shared" si="344"/>
        <v>0.39</v>
      </c>
    </row>
    <row r="2498" spans="1:59" x14ac:dyDescent="0.25">
      <c r="A2498">
        <v>1470</v>
      </c>
      <c r="H2498" t="s">
        <v>207</v>
      </c>
      <c r="I2498" t="s">
        <v>268</v>
      </c>
      <c r="M2498" t="s">
        <v>271</v>
      </c>
      <c r="Q2498" t="s">
        <v>207</v>
      </c>
      <c r="R2498">
        <v>34.5</v>
      </c>
      <c r="S2498">
        <v>35.520000000000003</v>
      </c>
      <c r="T2498">
        <v>390</v>
      </c>
      <c r="U2498">
        <v>1591</v>
      </c>
      <c r="V2498" t="s">
        <v>207</v>
      </c>
      <c r="W2498" t="s">
        <v>207</v>
      </c>
      <c r="X2498">
        <v>5.83</v>
      </c>
      <c r="Y2498" t="s">
        <v>207</v>
      </c>
      <c r="Z2498" t="s">
        <v>207</v>
      </c>
      <c r="AA2498" t="s">
        <v>207</v>
      </c>
      <c r="AB2498" t="s">
        <v>207</v>
      </c>
      <c r="AC2498" t="s">
        <v>207</v>
      </c>
      <c r="AD2498" t="s">
        <v>207</v>
      </c>
      <c r="AE2498" t="s">
        <v>207</v>
      </c>
      <c r="AG2498">
        <v>-2.2999999999999998</v>
      </c>
      <c r="AH2498">
        <v>-0.17499999999999999</v>
      </c>
      <c r="AI2498" t="s">
        <v>207</v>
      </c>
      <c r="AJ2498" t="s">
        <v>207</v>
      </c>
      <c r="AL2498" t="s">
        <v>207</v>
      </c>
      <c r="AQ2498" t="s">
        <v>207</v>
      </c>
      <c r="AR2498" t="s">
        <v>207</v>
      </c>
      <c r="AS2498">
        <v>0.55000000000000004</v>
      </c>
      <c r="AT2498">
        <v>9.2799999999999994</v>
      </c>
      <c r="AU2498">
        <v>2.8040099650000001</v>
      </c>
      <c r="AV2498" t="s">
        <v>207</v>
      </c>
      <c r="AX2498">
        <f t="shared" ref="AX2498:AX2561" si="345">0.61078*EXP(17.27*BA2498/(BA2498+237.3))</f>
        <v>5.7861195401236243</v>
      </c>
      <c r="AZ2498" s="7" t="s">
        <v>96</v>
      </c>
      <c r="BA2498">
        <f t="shared" ref="BA2498:BA2561" si="346">S2498</f>
        <v>35.520000000000003</v>
      </c>
      <c r="BB2498">
        <f t="shared" ref="BB2498:BB2561" si="347">AX2498-AU2498</f>
        <v>2.9821095751236242</v>
      </c>
      <c r="BC2498">
        <f t="shared" ref="BC2498:BC2561" si="348">T2498/10</f>
        <v>39</v>
      </c>
      <c r="BD2498">
        <f t="shared" ref="BD2498:BD2561" si="349">U2498</f>
        <v>1591</v>
      </c>
      <c r="BE2498">
        <f t="shared" ref="BE2498:BE2561" si="350">-AH2498</f>
        <v>0.17499999999999999</v>
      </c>
      <c r="BF2498">
        <f t="shared" ref="BF2498:BF2561" si="351">AT2498</f>
        <v>9.2799999999999994</v>
      </c>
      <c r="BG2498">
        <f t="shared" ref="BG2498:BG2561" si="352">AS2498</f>
        <v>0.55000000000000004</v>
      </c>
    </row>
    <row r="2499" spans="1:59" x14ac:dyDescent="0.25">
      <c r="A2499">
        <v>1471</v>
      </c>
      <c r="H2499" t="s">
        <v>207</v>
      </c>
      <c r="I2499" t="s">
        <v>268</v>
      </c>
      <c r="M2499" t="s">
        <v>271</v>
      </c>
      <c r="Q2499" t="s">
        <v>207</v>
      </c>
      <c r="R2499">
        <v>33.799999999999997</v>
      </c>
      <c r="S2499">
        <v>41.29</v>
      </c>
      <c r="T2499">
        <v>390</v>
      </c>
      <c r="U2499">
        <v>1876</v>
      </c>
      <c r="V2499" t="s">
        <v>207</v>
      </c>
      <c r="W2499" t="s">
        <v>207</v>
      </c>
      <c r="X2499">
        <v>0.25</v>
      </c>
      <c r="Y2499" t="s">
        <v>207</v>
      </c>
      <c r="Z2499" t="s">
        <v>207</v>
      </c>
      <c r="AA2499" t="s">
        <v>207</v>
      </c>
      <c r="AB2499" t="s">
        <v>207</v>
      </c>
      <c r="AC2499" t="s">
        <v>207</v>
      </c>
      <c r="AD2499" t="s">
        <v>207</v>
      </c>
      <c r="AE2499" t="s">
        <v>207</v>
      </c>
      <c r="AG2499">
        <v>-1.65</v>
      </c>
      <c r="AH2499">
        <v>-0.6</v>
      </c>
      <c r="AI2499" t="s">
        <v>207</v>
      </c>
      <c r="AJ2499" t="s">
        <v>207</v>
      </c>
      <c r="AL2499" t="s">
        <v>207</v>
      </c>
      <c r="AQ2499" t="s">
        <v>207</v>
      </c>
      <c r="AR2499" t="s">
        <v>207</v>
      </c>
      <c r="AS2499">
        <v>0</v>
      </c>
      <c r="AT2499">
        <v>0.62</v>
      </c>
      <c r="AU2499">
        <v>5.2840536560000002</v>
      </c>
      <c r="AV2499" t="s">
        <v>207</v>
      </c>
      <c r="AX2499">
        <f t="shared" si="345"/>
        <v>7.8977599327911259</v>
      </c>
      <c r="AZ2499" s="7" t="s">
        <v>96</v>
      </c>
      <c r="BA2499">
        <f t="shared" si="346"/>
        <v>41.29</v>
      </c>
      <c r="BB2499">
        <f t="shared" si="347"/>
        <v>2.6137062767911257</v>
      </c>
      <c r="BC2499">
        <f t="shared" si="348"/>
        <v>39</v>
      </c>
      <c r="BD2499">
        <f t="shared" si="349"/>
        <v>1876</v>
      </c>
      <c r="BE2499">
        <f t="shared" si="350"/>
        <v>0.6</v>
      </c>
      <c r="BF2499">
        <f t="shared" si="351"/>
        <v>0.62</v>
      </c>
      <c r="BG2499">
        <f t="shared" si="352"/>
        <v>0</v>
      </c>
    </row>
    <row r="2500" spans="1:59" x14ac:dyDescent="0.25">
      <c r="A2500">
        <v>1472</v>
      </c>
      <c r="H2500" t="s">
        <v>207</v>
      </c>
      <c r="I2500" t="s">
        <v>268</v>
      </c>
      <c r="M2500" t="s">
        <v>271</v>
      </c>
      <c r="Q2500" t="s">
        <v>207</v>
      </c>
      <c r="R2500">
        <v>31.1</v>
      </c>
      <c r="S2500">
        <v>39.29</v>
      </c>
      <c r="T2500">
        <v>390</v>
      </c>
      <c r="U2500">
        <v>2146</v>
      </c>
      <c r="V2500" t="s">
        <v>207</v>
      </c>
      <c r="W2500" t="s">
        <v>207</v>
      </c>
      <c r="X2500">
        <v>0.63</v>
      </c>
      <c r="Y2500" t="s">
        <v>207</v>
      </c>
      <c r="Z2500" t="s">
        <v>207</v>
      </c>
      <c r="AA2500" t="s">
        <v>207</v>
      </c>
      <c r="AB2500" t="s">
        <v>207</v>
      </c>
      <c r="AC2500" t="s">
        <v>207</v>
      </c>
      <c r="AD2500" t="s">
        <v>207</v>
      </c>
      <c r="AE2500" t="s">
        <v>207</v>
      </c>
      <c r="AG2500">
        <v>-1.4</v>
      </c>
      <c r="AH2500">
        <v>-0.6</v>
      </c>
      <c r="AI2500" t="s">
        <v>207</v>
      </c>
      <c r="AJ2500" t="s">
        <v>207</v>
      </c>
      <c r="AL2500" t="s">
        <v>207</v>
      </c>
      <c r="AQ2500" t="s">
        <v>207</v>
      </c>
      <c r="AR2500" t="s">
        <v>207</v>
      </c>
      <c r="AS2500">
        <v>0.01</v>
      </c>
      <c r="AT2500">
        <v>3.84</v>
      </c>
      <c r="AU2500">
        <v>4.763628025</v>
      </c>
      <c r="AV2500" t="s">
        <v>207</v>
      </c>
      <c r="AX2500">
        <f t="shared" si="345"/>
        <v>7.100814049322949</v>
      </c>
      <c r="AZ2500" s="7" t="s">
        <v>96</v>
      </c>
      <c r="BA2500">
        <f t="shared" si="346"/>
        <v>39.29</v>
      </c>
      <c r="BB2500">
        <f t="shared" si="347"/>
        <v>2.337186024322949</v>
      </c>
      <c r="BC2500">
        <f t="shared" si="348"/>
        <v>39</v>
      </c>
      <c r="BD2500">
        <f t="shared" si="349"/>
        <v>2146</v>
      </c>
      <c r="BE2500">
        <f t="shared" si="350"/>
        <v>0.6</v>
      </c>
      <c r="BF2500">
        <f t="shared" si="351"/>
        <v>3.84</v>
      </c>
      <c r="BG2500">
        <f t="shared" si="352"/>
        <v>0.01</v>
      </c>
    </row>
    <row r="2501" spans="1:59" x14ac:dyDescent="0.25">
      <c r="A2501">
        <v>1473</v>
      </c>
      <c r="H2501" t="s">
        <v>207</v>
      </c>
      <c r="I2501" t="s">
        <v>268</v>
      </c>
      <c r="M2501" t="s">
        <v>271</v>
      </c>
      <c r="Q2501" t="s">
        <v>207</v>
      </c>
      <c r="R2501">
        <v>33.1</v>
      </c>
      <c r="S2501">
        <v>39.909999999999997</v>
      </c>
      <c r="T2501">
        <v>390</v>
      </c>
      <c r="U2501">
        <v>1974</v>
      </c>
      <c r="V2501" t="s">
        <v>207</v>
      </c>
      <c r="W2501" t="s">
        <v>207</v>
      </c>
      <c r="X2501">
        <v>1.22</v>
      </c>
      <c r="Y2501" t="s">
        <v>207</v>
      </c>
      <c r="Z2501" t="s">
        <v>207</v>
      </c>
      <c r="AA2501" t="s">
        <v>207</v>
      </c>
      <c r="AB2501" t="s">
        <v>207</v>
      </c>
      <c r="AC2501" t="s">
        <v>207</v>
      </c>
      <c r="AD2501" t="s">
        <v>207</v>
      </c>
      <c r="AE2501" t="s">
        <v>207</v>
      </c>
      <c r="AG2501">
        <v>-1.45</v>
      </c>
      <c r="AH2501">
        <v>-0.8</v>
      </c>
      <c r="AI2501" t="s">
        <v>207</v>
      </c>
      <c r="AJ2501" t="s">
        <v>207</v>
      </c>
      <c r="AL2501" t="s">
        <v>207</v>
      </c>
      <c r="AQ2501" t="s">
        <v>207</v>
      </c>
      <c r="AR2501" t="s">
        <v>207</v>
      </c>
      <c r="AS2501">
        <v>0.03</v>
      </c>
      <c r="AT2501">
        <v>3.66</v>
      </c>
      <c r="AU2501">
        <v>4.7538897049999997</v>
      </c>
      <c r="AV2501" t="s">
        <v>207</v>
      </c>
      <c r="AX2501">
        <f t="shared" si="345"/>
        <v>7.3400687078381512</v>
      </c>
      <c r="AZ2501" s="7" t="s">
        <v>96</v>
      </c>
      <c r="BA2501">
        <f t="shared" si="346"/>
        <v>39.909999999999997</v>
      </c>
      <c r="BB2501">
        <f t="shared" si="347"/>
        <v>2.5861790028381515</v>
      </c>
      <c r="BC2501">
        <f t="shared" si="348"/>
        <v>39</v>
      </c>
      <c r="BD2501">
        <f t="shared" si="349"/>
        <v>1974</v>
      </c>
      <c r="BE2501">
        <f t="shared" si="350"/>
        <v>0.8</v>
      </c>
      <c r="BF2501">
        <f t="shared" si="351"/>
        <v>3.66</v>
      </c>
      <c r="BG2501">
        <f t="shared" si="352"/>
        <v>0.03</v>
      </c>
    </row>
    <row r="2502" spans="1:59" x14ac:dyDescent="0.25">
      <c r="A2502">
        <v>1474</v>
      </c>
      <c r="H2502" t="s">
        <v>207</v>
      </c>
      <c r="I2502" t="s">
        <v>268</v>
      </c>
      <c r="M2502" t="s">
        <v>271</v>
      </c>
      <c r="Q2502" t="s">
        <v>207</v>
      </c>
      <c r="R2502">
        <v>30.2</v>
      </c>
      <c r="S2502">
        <v>37.159999999999997</v>
      </c>
      <c r="T2502">
        <v>390</v>
      </c>
      <c r="U2502">
        <v>1989</v>
      </c>
      <c r="V2502" t="s">
        <v>207</v>
      </c>
      <c r="W2502" t="s">
        <v>207</v>
      </c>
      <c r="X2502">
        <v>1.1399999999999999</v>
      </c>
      <c r="Y2502" t="s">
        <v>207</v>
      </c>
      <c r="Z2502" t="s">
        <v>207</v>
      </c>
      <c r="AA2502" t="s">
        <v>207</v>
      </c>
      <c r="AB2502" t="s">
        <v>207</v>
      </c>
      <c r="AC2502" t="s">
        <v>207</v>
      </c>
      <c r="AD2502" t="s">
        <v>207</v>
      </c>
      <c r="AE2502" t="s">
        <v>207</v>
      </c>
      <c r="AG2502">
        <v>-1.25</v>
      </c>
      <c r="AH2502">
        <v>-0.8</v>
      </c>
      <c r="AI2502" t="s">
        <v>207</v>
      </c>
      <c r="AJ2502" t="s">
        <v>207</v>
      </c>
      <c r="AL2502" t="s">
        <v>207</v>
      </c>
      <c r="AQ2502" t="s">
        <v>207</v>
      </c>
      <c r="AR2502" t="s">
        <v>207</v>
      </c>
      <c r="AS2502">
        <v>0.03</v>
      </c>
      <c r="AT2502">
        <v>3.33</v>
      </c>
      <c r="AU2502">
        <v>3.7092951850000002</v>
      </c>
      <c r="AV2502" t="s">
        <v>207</v>
      </c>
      <c r="AX2502">
        <f t="shared" si="345"/>
        <v>6.3294984670205654</v>
      </c>
      <c r="AZ2502" s="7" t="s">
        <v>96</v>
      </c>
      <c r="BA2502">
        <f t="shared" si="346"/>
        <v>37.159999999999997</v>
      </c>
      <c r="BB2502">
        <f t="shared" si="347"/>
        <v>2.6202032820205652</v>
      </c>
      <c r="BC2502">
        <f t="shared" si="348"/>
        <v>39</v>
      </c>
      <c r="BD2502">
        <f t="shared" si="349"/>
        <v>1989</v>
      </c>
      <c r="BE2502">
        <f t="shared" si="350"/>
        <v>0.8</v>
      </c>
      <c r="BF2502">
        <f t="shared" si="351"/>
        <v>3.33</v>
      </c>
      <c r="BG2502">
        <f t="shared" si="352"/>
        <v>0.03</v>
      </c>
    </row>
    <row r="2503" spans="1:59" x14ac:dyDescent="0.25">
      <c r="A2503">
        <v>1475</v>
      </c>
      <c r="H2503" t="s">
        <v>207</v>
      </c>
      <c r="I2503" t="s">
        <v>268</v>
      </c>
      <c r="M2503" t="s">
        <v>271</v>
      </c>
      <c r="Q2503" t="s">
        <v>207</v>
      </c>
      <c r="R2503">
        <v>27.4</v>
      </c>
      <c r="S2503">
        <v>31.45</v>
      </c>
      <c r="T2503">
        <v>390</v>
      </c>
      <c r="U2503">
        <v>1108</v>
      </c>
      <c r="V2503" t="s">
        <v>207</v>
      </c>
      <c r="W2503" t="s">
        <v>207</v>
      </c>
      <c r="X2503">
        <v>0.51</v>
      </c>
      <c r="Y2503" t="s">
        <v>207</v>
      </c>
      <c r="Z2503" t="s">
        <v>207</v>
      </c>
      <c r="AA2503" t="s">
        <v>207</v>
      </c>
      <c r="AB2503" t="s">
        <v>207</v>
      </c>
      <c r="AC2503" t="s">
        <v>207</v>
      </c>
      <c r="AD2503" t="s">
        <v>207</v>
      </c>
      <c r="AE2503" t="s">
        <v>207</v>
      </c>
      <c r="AG2503">
        <v>-1</v>
      </c>
      <c r="AH2503">
        <v>-0.8</v>
      </c>
      <c r="AI2503" t="s">
        <v>207</v>
      </c>
      <c r="AJ2503" t="s">
        <v>207</v>
      </c>
      <c r="AL2503" t="s">
        <v>207</v>
      </c>
      <c r="AQ2503" t="s">
        <v>207</v>
      </c>
      <c r="AR2503" t="s">
        <v>207</v>
      </c>
      <c r="AS2503">
        <v>0.03</v>
      </c>
      <c r="AT2503">
        <v>3.73</v>
      </c>
      <c r="AU2503">
        <v>1.963255983</v>
      </c>
      <c r="AV2503" t="s">
        <v>207</v>
      </c>
      <c r="AX2503">
        <f t="shared" si="345"/>
        <v>4.6088260782994537</v>
      </c>
      <c r="AZ2503" s="7" t="s">
        <v>96</v>
      </c>
      <c r="BA2503">
        <f t="shared" si="346"/>
        <v>31.45</v>
      </c>
      <c r="BB2503">
        <f t="shared" si="347"/>
        <v>2.6455700952994539</v>
      </c>
      <c r="BC2503">
        <f t="shared" si="348"/>
        <v>39</v>
      </c>
      <c r="BD2503">
        <f t="shared" si="349"/>
        <v>1108</v>
      </c>
      <c r="BE2503">
        <f t="shared" si="350"/>
        <v>0.8</v>
      </c>
      <c r="BF2503">
        <f t="shared" si="351"/>
        <v>3.73</v>
      </c>
      <c r="BG2503">
        <f t="shared" si="352"/>
        <v>0.03</v>
      </c>
    </row>
    <row r="2504" spans="1:59" x14ac:dyDescent="0.25">
      <c r="A2504">
        <v>1476</v>
      </c>
      <c r="H2504" t="s">
        <v>207</v>
      </c>
      <c r="I2504" t="s">
        <v>268</v>
      </c>
      <c r="M2504" t="s">
        <v>271</v>
      </c>
      <c r="Q2504" t="s">
        <v>207</v>
      </c>
      <c r="R2504">
        <v>27.3</v>
      </c>
      <c r="S2504">
        <v>30.98</v>
      </c>
      <c r="T2504">
        <v>390</v>
      </c>
      <c r="U2504">
        <v>1025</v>
      </c>
      <c r="V2504" t="s">
        <v>207</v>
      </c>
      <c r="W2504" t="s">
        <v>207</v>
      </c>
      <c r="X2504">
        <v>0.52</v>
      </c>
      <c r="Y2504" t="s">
        <v>207</v>
      </c>
      <c r="Z2504" t="s">
        <v>207</v>
      </c>
      <c r="AA2504" t="s">
        <v>207</v>
      </c>
      <c r="AB2504" t="s">
        <v>207</v>
      </c>
      <c r="AC2504" t="s">
        <v>207</v>
      </c>
      <c r="AD2504" t="s">
        <v>207</v>
      </c>
      <c r="AE2504" t="s">
        <v>207</v>
      </c>
      <c r="AG2504">
        <v>-1.1000000000000001</v>
      </c>
      <c r="AH2504">
        <v>-0.65</v>
      </c>
      <c r="AI2504" t="s">
        <v>207</v>
      </c>
      <c r="AJ2504" t="s">
        <v>207</v>
      </c>
      <c r="AL2504" t="s">
        <v>207</v>
      </c>
      <c r="AQ2504" t="s">
        <v>207</v>
      </c>
      <c r="AR2504" t="s">
        <v>207</v>
      </c>
      <c r="AS2504">
        <v>0.03</v>
      </c>
      <c r="AT2504">
        <v>4.55</v>
      </c>
      <c r="AU2504">
        <v>1.851460554</v>
      </c>
      <c r="AV2504" t="s">
        <v>207</v>
      </c>
      <c r="AX2504">
        <f t="shared" si="345"/>
        <v>4.4873324891326352</v>
      </c>
      <c r="AZ2504" s="7" t="s">
        <v>96</v>
      </c>
      <c r="BA2504">
        <f t="shared" si="346"/>
        <v>30.98</v>
      </c>
      <c r="BB2504">
        <f t="shared" si="347"/>
        <v>2.6358719351326352</v>
      </c>
      <c r="BC2504">
        <f t="shared" si="348"/>
        <v>39</v>
      </c>
      <c r="BD2504">
        <f t="shared" si="349"/>
        <v>1025</v>
      </c>
      <c r="BE2504">
        <f t="shared" si="350"/>
        <v>0.65</v>
      </c>
      <c r="BF2504">
        <f t="shared" si="351"/>
        <v>4.55</v>
      </c>
      <c r="BG2504">
        <f t="shared" si="352"/>
        <v>0.03</v>
      </c>
    </row>
    <row r="2505" spans="1:59" x14ac:dyDescent="0.25">
      <c r="A2505">
        <v>1477</v>
      </c>
      <c r="H2505" t="s">
        <v>207</v>
      </c>
      <c r="I2505" t="s">
        <v>268</v>
      </c>
      <c r="M2505" t="s">
        <v>271</v>
      </c>
      <c r="Q2505" t="s">
        <v>207</v>
      </c>
      <c r="R2505">
        <v>33.6</v>
      </c>
      <c r="S2505">
        <v>39.729999999999997</v>
      </c>
      <c r="T2505">
        <v>390</v>
      </c>
      <c r="U2505">
        <v>1917</v>
      </c>
      <c r="V2505" t="s">
        <v>207</v>
      </c>
      <c r="W2505" t="s">
        <v>207</v>
      </c>
      <c r="X2505">
        <v>1.6</v>
      </c>
      <c r="Y2505" t="s">
        <v>207</v>
      </c>
      <c r="Z2505" t="s">
        <v>207</v>
      </c>
      <c r="AA2505" t="s">
        <v>207</v>
      </c>
      <c r="AB2505" t="s">
        <v>207</v>
      </c>
      <c r="AC2505" t="s">
        <v>207</v>
      </c>
      <c r="AD2505" t="s">
        <v>207</v>
      </c>
      <c r="AE2505" t="s">
        <v>207</v>
      </c>
      <c r="AG2505">
        <v>-1.2</v>
      </c>
      <c r="AH2505">
        <v>-0.65</v>
      </c>
      <c r="AI2505" t="s">
        <v>207</v>
      </c>
      <c r="AJ2505" t="s">
        <v>207</v>
      </c>
      <c r="AL2505" t="s">
        <v>207</v>
      </c>
      <c r="AQ2505" t="s">
        <v>207</v>
      </c>
      <c r="AR2505" t="s">
        <v>207</v>
      </c>
      <c r="AS2505">
        <v>0.04</v>
      </c>
      <c r="AT2505">
        <v>4.18</v>
      </c>
      <c r="AU2505">
        <v>4.6134223590000003</v>
      </c>
      <c r="AV2505" t="s">
        <v>207</v>
      </c>
      <c r="AX2505">
        <f t="shared" si="345"/>
        <v>7.2699001032681014</v>
      </c>
      <c r="AZ2505" s="7" t="s">
        <v>96</v>
      </c>
      <c r="BA2505">
        <f t="shared" si="346"/>
        <v>39.729999999999997</v>
      </c>
      <c r="BB2505">
        <f t="shared" si="347"/>
        <v>2.6564777442681011</v>
      </c>
      <c r="BC2505">
        <f t="shared" si="348"/>
        <v>39</v>
      </c>
      <c r="BD2505">
        <f t="shared" si="349"/>
        <v>1917</v>
      </c>
      <c r="BE2505">
        <f t="shared" si="350"/>
        <v>0.65</v>
      </c>
      <c r="BF2505">
        <f t="shared" si="351"/>
        <v>4.18</v>
      </c>
      <c r="BG2505">
        <f t="shared" si="352"/>
        <v>0.04</v>
      </c>
    </row>
    <row r="2506" spans="1:59" x14ac:dyDescent="0.25">
      <c r="A2506">
        <v>1478</v>
      </c>
      <c r="H2506" t="s">
        <v>207</v>
      </c>
      <c r="I2506" t="s">
        <v>268</v>
      </c>
      <c r="M2506" t="s">
        <v>271</v>
      </c>
      <c r="Q2506" t="s">
        <v>207</v>
      </c>
      <c r="R2506">
        <v>29.9</v>
      </c>
      <c r="S2506">
        <v>36.700000000000003</v>
      </c>
      <c r="T2506">
        <v>390</v>
      </c>
      <c r="U2506">
        <v>1947</v>
      </c>
      <c r="V2506" t="s">
        <v>207</v>
      </c>
      <c r="W2506" t="s">
        <v>207</v>
      </c>
      <c r="X2506">
        <v>1.2</v>
      </c>
      <c r="Y2506" t="s">
        <v>207</v>
      </c>
      <c r="Z2506" t="s">
        <v>207</v>
      </c>
      <c r="AA2506" t="s">
        <v>207</v>
      </c>
      <c r="AB2506" t="s">
        <v>207</v>
      </c>
      <c r="AC2506" t="s">
        <v>207</v>
      </c>
      <c r="AD2506" t="s">
        <v>207</v>
      </c>
      <c r="AE2506" t="s">
        <v>207</v>
      </c>
      <c r="AG2506">
        <v>-1.2</v>
      </c>
      <c r="AH2506">
        <v>-0.65</v>
      </c>
      <c r="AI2506" t="s">
        <v>207</v>
      </c>
      <c r="AJ2506" t="s">
        <v>207</v>
      </c>
      <c r="AL2506" t="s">
        <v>207</v>
      </c>
      <c r="AQ2506" t="s">
        <v>207</v>
      </c>
      <c r="AR2506" t="s">
        <v>207</v>
      </c>
      <c r="AS2506">
        <v>0.04</v>
      </c>
      <c r="AT2506">
        <v>4.57</v>
      </c>
      <c r="AU2506">
        <v>3.542031229</v>
      </c>
      <c r="AV2506" t="s">
        <v>207</v>
      </c>
      <c r="AX2506">
        <f t="shared" si="345"/>
        <v>6.1728033271482321</v>
      </c>
      <c r="AZ2506" s="7" t="s">
        <v>96</v>
      </c>
      <c r="BA2506">
        <f t="shared" si="346"/>
        <v>36.700000000000003</v>
      </c>
      <c r="BB2506">
        <f t="shared" si="347"/>
        <v>2.6307720981482321</v>
      </c>
      <c r="BC2506">
        <f t="shared" si="348"/>
        <v>39</v>
      </c>
      <c r="BD2506">
        <f t="shared" si="349"/>
        <v>1947</v>
      </c>
      <c r="BE2506">
        <f t="shared" si="350"/>
        <v>0.65</v>
      </c>
      <c r="BF2506">
        <f t="shared" si="351"/>
        <v>4.57</v>
      </c>
      <c r="BG2506">
        <f t="shared" si="352"/>
        <v>0.04</v>
      </c>
    </row>
    <row r="2507" spans="1:59" x14ac:dyDescent="0.25">
      <c r="A2507">
        <v>1479</v>
      </c>
      <c r="H2507" t="s">
        <v>207</v>
      </c>
      <c r="I2507" t="s">
        <v>268</v>
      </c>
      <c r="M2507" t="s">
        <v>271</v>
      </c>
      <c r="Q2507" t="s">
        <v>207</v>
      </c>
      <c r="R2507">
        <v>27.1</v>
      </c>
      <c r="S2507">
        <v>27.54</v>
      </c>
      <c r="T2507">
        <v>390</v>
      </c>
      <c r="U2507">
        <v>204</v>
      </c>
      <c r="V2507" t="s">
        <v>207</v>
      </c>
      <c r="W2507" t="s">
        <v>207</v>
      </c>
      <c r="X2507">
        <v>0.34</v>
      </c>
      <c r="Y2507" t="s">
        <v>207</v>
      </c>
      <c r="Z2507" t="s">
        <v>207</v>
      </c>
      <c r="AA2507" t="s">
        <v>207</v>
      </c>
      <c r="AB2507" t="s">
        <v>207</v>
      </c>
      <c r="AC2507" t="s">
        <v>207</v>
      </c>
      <c r="AD2507" t="s">
        <v>207</v>
      </c>
      <c r="AE2507" t="s">
        <v>207</v>
      </c>
      <c r="AG2507">
        <v>-1.3</v>
      </c>
      <c r="AH2507">
        <v>-0.6</v>
      </c>
      <c r="AI2507" t="s">
        <v>207</v>
      </c>
      <c r="AJ2507" t="s">
        <v>207</v>
      </c>
      <c r="AL2507" t="s">
        <v>207</v>
      </c>
      <c r="AQ2507" t="s">
        <v>207</v>
      </c>
      <c r="AR2507" t="s">
        <v>207</v>
      </c>
      <c r="AS2507">
        <v>0.04</v>
      </c>
      <c r="AT2507">
        <v>0.79</v>
      </c>
      <c r="AU2507">
        <v>1.0621449869999999</v>
      </c>
      <c r="AV2507" t="s">
        <v>207</v>
      </c>
      <c r="AX2507">
        <f t="shared" si="345"/>
        <v>3.6797412861369772</v>
      </c>
      <c r="AZ2507" s="7" t="s">
        <v>96</v>
      </c>
      <c r="BA2507">
        <f t="shared" si="346"/>
        <v>27.54</v>
      </c>
      <c r="BB2507">
        <f t="shared" si="347"/>
        <v>2.6175962991369772</v>
      </c>
      <c r="BC2507">
        <f t="shared" si="348"/>
        <v>39</v>
      </c>
      <c r="BD2507">
        <f t="shared" si="349"/>
        <v>204</v>
      </c>
      <c r="BE2507">
        <f t="shared" si="350"/>
        <v>0.6</v>
      </c>
      <c r="BF2507">
        <f t="shared" si="351"/>
        <v>0.79</v>
      </c>
      <c r="BG2507">
        <f t="shared" si="352"/>
        <v>0.04</v>
      </c>
    </row>
    <row r="2508" spans="1:59" x14ac:dyDescent="0.25">
      <c r="A2508">
        <v>1480</v>
      </c>
      <c r="H2508" t="s">
        <v>207</v>
      </c>
      <c r="I2508" t="s">
        <v>268</v>
      </c>
      <c r="M2508" t="s">
        <v>271</v>
      </c>
      <c r="Q2508" t="s">
        <v>207</v>
      </c>
      <c r="R2508">
        <v>30.9</v>
      </c>
      <c r="S2508">
        <v>36.33</v>
      </c>
      <c r="T2508">
        <v>390</v>
      </c>
      <c r="U2508">
        <v>1749</v>
      </c>
      <c r="V2508" t="s">
        <v>207</v>
      </c>
      <c r="W2508" t="s">
        <v>207</v>
      </c>
      <c r="X2508">
        <v>1.62</v>
      </c>
      <c r="Y2508" t="s">
        <v>207</v>
      </c>
      <c r="Z2508" t="s">
        <v>207</v>
      </c>
      <c r="AA2508" t="s">
        <v>207</v>
      </c>
      <c r="AB2508" t="s">
        <v>207</v>
      </c>
      <c r="AC2508" t="s">
        <v>207</v>
      </c>
      <c r="AD2508" t="s">
        <v>207</v>
      </c>
      <c r="AE2508" t="s">
        <v>207</v>
      </c>
      <c r="AG2508">
        <v>-1</v>
      </c>
      <c r="AH2508">
        <v>-0.8</v>
      </c>
      <c r="AI2508" t="s">
        <v>207</v>
      </c>
      <c r="AJ2508" t="s">
        <v>207</v>
      </c>
      <c r="AL2508" t="s">
        <v>207</v>
      </c>
      <c r="AQ2508" t="s">
        <v>207</v>
      </c>
      <c r="AR2508" t="s">
        <v>207</v>
      </c>
      <c r="AS2508">
        <v>0.05</v>
      </c>
      <c r="AT2508">
        <v>5.6</v>
      </c>
      <c r="AU2508">
        <v>3.6880056059999999</v>
      </c>
      <c r="AV2508" t="s">
        <v>207</v>
      </c>
      <c r="AX2508">
        <f t="shared" si="345"/>
        <v>6.0492155057500296</v>
      </c>
      <c r="AZ2508" s="7" t="s">
        <v>96</v>
      </c>
      <c r="BA2508">
        <f t="shared" si="346"/>
        <v>36.33</v>
      </c>
      <c r="BB2508">
        <f t="shared" si="347"/>
        <v>2.3612098997500297</v>
      </c>
      <c r="BC2508">
        <f t="shared" si="348"/>
        <v>39</v>
      </c>
      <c r="BD2508">
        <f t="shared" si="349"/>
        <v>1749</v>
      </c>
      <c r="BE2508">
        <f t="shared" si="350"/>
        <v>0.8</v>
      </c>
      <c r="BF2508">
        <f t="shared" si="351"/>
        <v>5.6</v>
      </c>
      <c r="BG2508">
        <f t="shared" si="352"/>
        <v>0.05</v>
      </c>
    </row>
    <row r="2509" spans="1:59" x14ac:dyDescent="0.25">
      <c r="A2509">
        <v>1481</v>
      </c>
      <c r="H2509" t="s">
        <v>207</v>
      </c>
      <c r="I2509" t="s">
        <v>268</v>
      </c>
      <c r="M2509" t="s">
        <v>271</v>
      </c>
      <c r="Q2509" t="s">
        <v>207</v>
      </c>
      <c r="R2509">
        <v>31</v>
      </c>
      <c r="S2509">
        <v>36.68</v>
      </c>
      <c r="T2509">
        <v>390</v>
      </c>
      <c r="U2509">
        <v>1858</v>
      </c>
      <c r="V2509" t="s">
        <v>207</v>
      </c>
      <c r="W2509" t="s">
        <v>207</v>
      </c>
      <c r="X2509">
        <v>1.8</v>
      </c>
      <c r="Y2509" t="s">
        <v>207</v>
      </c>
      <c r="Z2509" t="s">
        <v>207</v>
      </c>
      <c r="AA2509" t="s">
        <v>207</v>
      </c>
      <c r="AB2509" t="s">
        <v>207</v>
      </c>
      <c r="AC2509" t="s">
        <v>207</v>
      </c>
      <c r="AD2509" t="s">
        <v>207</v>
      </c>
      <c r="AE2509" t="s">
        <v>207</v>
      </c>
      <c r="AG2509">
        <v>-1</v>
      </c>
      <c r="AH2509">
        <v>-0.65</v>
      </c>
      <c r="AI2509" t="s">
        <v>207</v>
      </c>
      <c r="AJ2509" t="s">
        <v>207</v>
      </c>
      <c r="AL2509" t="s">
        <v>207</v>
      </c>
      <c r="AQ2509" t="s">
        <v>207</v>
      </c>
      <c r="AR2509" t="s">
        <v>207</v>
      </c>
      <c r="AS2509">
        <v>0.06</v>
      </c>
      <c r="AT2509">
        <v>5.86</v>
      </c>
      <c r="AU2509">
        <v>3.8252712139999998</v>
      </c>
      <c r="AV2509" t="s">
        <v>207</v>
      </c>
      <c r="AX2509">
        <f t="shared" si="345"/>
        <v>6.1660674210628805</v>
      </c>
      <c r="AZ2509" s="7" t="s">
        <v>96</v>
      </c>
      <c r="BA2509">
        <f t="shared" si="346"/>
        <v>36.68</v>
      </c>
      <c r="BB2509">
        <f t="shared" si="347"/>
        <v>2.3407962070628807</v>
      </c>
      <c r="BC2509">
        <f t="shared" si="348"/>
        <v>39</v>
      </c>
      <c r="BD2509">
        <f t="shared" si="349"/>
        <v>1858</v>
      </c>
      <c r="BE2509">
        <f t="shared" si="350"/>
        <v>0.65</v>
      </c>
      <c r="BF2509">
        <f t="shared" si="351"/>
        <v>5.86</v>
      </c>
      <c r="BG2509">
        <f t="shared" si="352"/>
        <v>0.06</v>
      </c>
    </row>
    <row r="2510" spans="1:59" x14ac:dyDescent="0.25">
      <c r="A2510">
        <v>1482</v>
      </c>
      <c r="H2510" t="s">
        <v>207</v>
      </c>
      <c r="I2510" t="s">
        <v>268</v>
      </c>
      <c r="M2510" t="s">
        <v>271</v>
      </c>
      <c r="Q2510" t="s">
        <v>207</v>
      </c>
      <c r="R2510">
        <v>28.4</v>
      </c>
      <c r="S2510">
        <v>31.48</v>
      </c>
      <c r="T2510">
        <v>390</v>
      </c>
      <c r="U2510">
        <v>1055</v>
      </c>
      <c r="V2510" t="s">
        <v>207</v>
      </c>
      <c r="W2510" t="s">
        <v>207</v>
      </c>
      <c r="X2510">
        <v>1.2</v>
      </c>
      <c r="Y2510" t="s">
        <v>207</v>
      </c>
      <c r="Z2510" t="s">
        <v>207</v>
      </c>
      <c r="AA2510" t="s">
        <v>207</v>
      </c>
      <c r="AB2510" t="s">
        <v>207</v>
      </c>
      <c r="AC2510" t="s">
        <v>207</v>
      </c>
      <c r="AD2510" t="s">
        <v>207</v>
      </c>
      <c r="AE2510" t="s">
        <v>207</v>
      </c>
      <c r="AG2510">
        <v>-1.3</v>
      </c>
      <c r="AH2510">
        <v>-0.6</v>
      </c>
      <c r="AI2510" t="s">
        <v>207</v>
      </c>
      <c r="AJ2510" t="s">
        <v>207</v>
      </c>
      <c r="AL2510" t="s">
        <v>207</v>
      </c>
      <c r="AQ2510" t="s">
        <v>207</v>
      </c>
      <c r="AR2510" t="s">
        <v>207</v>
      </c>
      <c r="AS2510">
        <v>0.06</v>
      </c>
      <c r="AT2510">
        <v>5.81</v>
      </c>
      <c r="AU2510">
        <v>2.3311268740000002</v>
      </c>
      <c r="AV2510" t="s">
        <v>207</v>
      </c>
      <c r="AX2510">
        <f t="shared" si="345"/>
        <v>4.6166770944366284</v>
      </c>
      <c r="AZ2510" s="7" t="s">
        <v>96</v>
      </c>
      <c r="BA2510">
        <f t="shared" si="346"/>
        <v>31.48</v>
      </c>
      <c r="BB2510">
        <f t="shared" si="347"/>
        <v>2.2855502204366283</v>
      </c>
      <c r="BC2510">
        <f t="shared" si="348"/>
        <v>39</v>
      </c>
      <c r="BD2510">
        <f t="shared" si="349"/>
        <v>1055</v>
      </c>
      <c r="BE2510">
        <f t="shared" si="350"/>
        <v>0.6</v>
      </c>
      <c r="BF2510">
        <f t="shared" si="351"/>
        <v>5.81</v>
      </c>
      <c r="BG2510">
        <f t="shared" si="352"/>
        <v>0.06</v>
      </c>
    </row>
    <row r="2511" spans="1:59" x14ac:dyDescent="0.25">
      <c r="A2511">
        <v>1483</v>
      </c>
      <c r="H2511" t="s">
        <v>207</v>
      </c>
      <c r="I2511" t="s">
        <v>268</v>
      </c>
      <c r="M2511" t="s">
        <v>271</v>
      </c>
      <c r="Q2511" t="s">
        <v>207</v>
      </c>
      <c r="R2511">
        <v>28.6</v>
      </c>
      <c r="S2511">
        <v>33.51</v>
      </c>
      <c r="T2511">
        <v>390</v>
      </c>
      <c r="U2511">
        <v>1588</v>
      </c>
      <c r="V2511" t="s">
        <v>207</v>
      </c>
      <c r="W2511" t="s">
        <v>207</v>
      </c>
      <c r="X2511">
        <v>1.56</v>
      </c>
      <c r="Y2511" t="s">
        <v>207</v>
      </c>
      <c r="Z2511" t="s">
        <v>207</v>
      </c>
      <c r="AA2511" t="s">
        <v>207</v>
      </c>
      <c r="AB2511" t="s">
        <v>207</v>
      </c>
      <c r="AC2511" t="s">
        <v>207</v>
      </c>
      <c r="AD2511" t="s">
        <v>207</v>
      </c>
      <c r="AE2511" t="s">
        <v>207</v>
      </c>
      <c r="AG2511">
        <v>-0.9</v>
      </c>
      <c r="AH2511">
        <v>-0.65</v>
      </c>
      <c r="AI2511" t="s">
        <v>207</v>
      </c>
      <c r="AJ2511" t="s">
        <v>207</v>
      </c>
      <c r="AL2511" t="s">
        <v>207</v>
      </c>
      <c r="AQ2511" t="s">
        <v>207</v>
      </c>
      <c r="AR2511" t="s">
        <v>207</v>
      </c>
      <c r="AS2511">
        <v>7.0000000000000007E-2</v>
      </c>
      <c r="AT2511">
        <v>5.59</v>
      </c>
      <c r="AU2511">
        <v>2.8816510590000002</v>
      </c>
      <c r="AV2511" t="s">
        <v>207</v>
      </c>
      <c r="AX2511">
        <f t="shared" si="345"/>
        <v>5.1756734968250893</v>
      </c>
      <c r="AZ2511" s="7" t="s">
        <v>96</v>
      </c>
      <c r="BA2511">
        <f t="shared" si="346"/>
        <v>33.51</v>
      </c>
      <c r="BB2511">
        <f t="shared" si="347"/>
        <v>2.2940224378250891</v>
      </c>
      <c r="BC2511">
        <f t="shared" si="348"/>
        <v>39</v>
      </c>
      <c r="BD2511">
        <f t="shared" si="349"/>
        <v>1588</v>
      </c>
      <c r="BE2511">
        <f t="shared" si="350"/>
        <v>0.65</v>
      </c>
      <c r="BF2511">
        <f t="shared" si="351"/>
        <v>5.59</v>
      </c>
      <c r="BG2511">
        <f t="shared" si="352"/>
        <v>7.0000000000000007E-2</v>
      </c>
    </row>
    <row r="2512" spans="1:59" x14ac:dyDescent="0.25">
      <c r="A2512">
        <v>1484</v>
      </c>
      <c r="H2512" t="s">
        <v>207</v>
      </c>
      <c r="I2512" t="s">
        <v>268</v>
      </c>
      <c r="M2512" t="s">
        <v>271</v>
      </c>
      <c r="Q2512" t="s">
        <v>207</v>
      </c>
      <c r="R2512">
        <v>29.1</v>
      </c>
      <c r="S2512">
        <v>33.299999999999997</v>
      </c>
      <c r="T2512">
        <v>390</v>
      </c>
      <c r="U2512">
        <v>1585</v>
      </c>
      <c r="V2512" t="s">
        <v>207</v>
      </c>
      <c r="W2512" t="s">
        <v>207</v>
      </c>
      <c r="X2512">
        <v>2.13</v>
      </c>
      <c r="Y2512" t="s">
        <v>207</v>
      </c>
      <c r="Z2512" t="s">
        <v>207</v>
      </c>
      <c r="AA2512" t="s">
        <v>207</v>
      </c>
      <c r="AB2512" t="s">
        <v>207</v>
      </c>
      <c r="AC2512" t="s">
        <v>207</v>
      </c>
      <c r="AD2512" t="s">
        <v>207</v>
      </c>
      <c r="AE2512" t="s">
        <v>207</v>
      </c>
      <c r="AG2512">
        <v>-0.85</v>
      </c>
      <c r="AH2512">
        <v>-0.8</v>
      </c>
      <c r="AI2512" t="s">
        <v>207</v>
      </c>
      <c r="AJ2512" t="s">
        <v>207</v>
      </c>
      <c r="AL2512" t="s">
        <v>207</v>
      </c>
      <c r="AQ2512" t="s">
        <v>207</v>
      </c>
      <c r="AR2512" t="s">
        <v>207</v>
      </c>
      <c r="AS2512">
        <v>0.1</v>
      </c>
      <c r="AT2512">
        <v>8.07</v>
      </c>
      <c r="AU2512">
        <v>2.8010476660000001</v>
      </c>
      <c r="AV2512" t="s">
        <v>207</v>
      </c>
      <c r="AX2512">
        <f t="shared" si="345"/>
        <v>5.1152457965878391</v>
      </c>
      <c r="AZ2512" s="7" t="s">
        <v>96</v>
      </c>
      <c r="BA2512">
        <f t="shared" si="346"/>
        <v>33.299999999999997</v>
      </c>
      <c r="BB2512">
        <f t="shared" si="347"/>
        <v>2.314198130587839</v>
      </c>
      <c r="BC2512">
        <f t="shared" si="348"/>
        <v>39</v>
      </c>
      <c r="BD2512">
        <f t="shared" si="349"/>
        <v>1585</v>
      </c>
      <c r="BE2512">
        <f t="shared" si="350"/>
        <v>0.8</v>
      </c>
      <c r="BF2512">
        <f t="shared" si="351"/>
        <v>8.07</v>
      </c>
      <c r="BG2512">
        <f t="shared" si="352"/>
        <v>0.1</v>
      </c>
    </row>
    <row r="2513" spans="1:59" x14ac:dyDescent="0.25">
      <c r="A2513">
        <v>1485</v>
      </c>
      <c r="H2513" t="s">
        <v>207</v>
      </c>
      <c r="I2513" t="s">
        <v>268</v>
      </c>
      <c r="M2513" t="s">
        <v>271</v>
      </c>
      <c r="Q2513" t="s">
        <v>207</v>
      </c>
      <c r="R2513">
        <v>29.7</v>
      </c>
      <c r="S2513">
        <v>29.69</v>
      </c>
      <c r="T2513">
        <v>390</v>
      </c>
      <c r="U2513">
        <v>308</v>
      </c>
      <c r="V2513" t="s">
        <v>207</v>
      </c>
      <c r="W2513" t="s">
        <v>207</v>
      </c>
      <c r="X2513">
        <v>1.19</v>
      </c>
      <c r="Y2513" t="s">
        <v>207</v>
      </c>
      <c r="Z2513" t="s">
        <v>207</v>
      </c>
      <c r="AA2513" t="s">
        <v>207</v>
      </c>
      <c r="AB2513" t="s">
        <v>207</v>
      </c>
      <c r="AC2513" t="s">
        <v>207</v>
      </c>
      <c r="AD2513" t="s">
        <v>207</v>
      </c>
      <c r="AE2513" t="s">
        <v>207</v>
      </c>
      <c r="AG2513">
        <v>-1</v>
      </c>
      <c r="AH2513">
        <v>-0.6</v>
      </c>
      <c r="AI2513" t="s">
        <v>207</v>
      </c>
      <c r="AJ2513" t="s">
        <v>207</v>
      </c>
      <c r="AL2513" t="s">
        <v>207</v>
      </c>
      <c r="AQ2513" t="s">
        <v>207</v>
      </c>
      <c r="AR2513" t="s">
        <v>207</v>
      </c>
      <c r="AS2513">
        <v>0.1</v>
      </c>
      <c r="AT2513">
        <v>4.8099999999999996</v>
      </c>
      <c r="AU2513">
        <v>1.5314506400000001</v>
      </c>
      <c r="AV2513" t="s">
        <v>207</v>
      </c>
      <c r="AX2513">
        <f t="shared" si="345"/>
        <v>4.1680637729345786</v>
      </c>
      <c r="AZ2513" s="7" t="s">
        <v>96</v>
      </c>
      <c r="BA2513">
        <f t="shared" si="346"/>
        <v>29.69</v>
      </c>
      <c r="BB2513">
        <f t="shared" si="347"/>
        <v>2.6366131329345786</v>
      </c>
      <c r="BC2513">
        <f t="shared" si="348"/>
        <v>39</v>
      </c>
      <c r="BD2513">
        <f t="shared" si="349"/>
        <v>308</v>
      </c>
      <c r="BE2513">
        <f t="shared" si="350"/>
        <v>0.6</v>
      </c>
      <c r="BF2513">
        <f t="shared" si="351"/>
        <v>4.8099999999999996</v>
      </c>
      <c r="BG2513">
        <f t="shared" si="352"/>
        <v>0.1</v>
      </c>
    </row>
    <row r="2514" spans="1:59" x14ac:dyDescent="0.25">
      <c r="A2514">
        <v>1486</v>
      </c>
      <c r="H2514" t="s">
        <v>207</v>
      </c>
      <c r="I2514" t="s">
        <v>268</v>
      </c>
      <c r="M2514" t="s">
        <v>271</v>
      </c>
      <c r="Q2514" t="s">
        <v>207</v>
      </c>
      <c r="R2514">
        <v>30.8</v>
      </c>
      <c r="S2514">
        <v>34.270000000000003</v>
      </c>
      <c r="T2514">
        <v>390</v>
      </c>
      <c r="U2514">
        <v>874</v>
      </c>
      <c r="V2514" t="s">
        <v>207</v>
      </c>
      <c r="W2514" t="s">
        <v>207</v>
      </c>
      <c r="X2514">
        <v>0.6</v>
      </c>
      <c r="Y2514" t="s">
        <v>207</v>
      </c>
      <c r="Z2514" t="s">
        <v>207</v>
      </c>
      <c r="AA2514" t="s">
        <v>207</v>
      </c>
      <c r="AB2514" t="s">
        <v>207</v>
      </c>
      <c r="AC2514" t="s">
        <v>207</v>
      </c>
      <c r="AD2514" t="s">
        <v>207</v>
      </c>
      <c r="AE2514" t="s">
        <v>207</v>
      </c>
      <c r="AG2514">
        <v>-1.5</v>
      </c>
      <c r="AH2514">
        <v>-0.5</v>
      </c>
      <c r="AI2514" t="s">
        <v>207</v>
      </c>
      <c r="AJ2514" t="s">
        <v>207</v>
      </c>
      <c r="AL2514" t="s">
        <v>207</v>
      </c>
      <c r="AQ2514" t="s">
        <v>207</v>
      </c>
      <c r="AR2514" t="s">
        <v>207</v>
      </c>
      <c r="AS2514">
        <v>0.02</v>
      </c>
      <c r="AT2514">
        <v>1.52</v>
      </c>
      <c r="AU2514">
        <v>2.8062230709999998</v>
      </c>
      <c r="AV2514" t="s">
        <v>207</v>
      </c>
      <c r="AX2514">
        <f t="shared" si="345"/>
        <v>5.3995728146179527</v>
      </c>
      <c r="AZ2514" s="7" t="s">
        <v>96</v>
      </c>
      <c r="BA2514">
        <f t="shared" si="346"/>
        <v>34.270000000000003</v>
      </c>
      <c r="BB2514">
        <f t="shared" si="347"/>
        <v>2.5933497436179529</v>
      </c>
      <c r="BC2514">
        <f t="shared" si="348"/>
        <v>39</v>
      </c>
      <c r="BD2514">
        <f t="shared" si="349"/>
        <v>874</v>
      </c>
      <c r="BE2514">
        <f t="shared" si="350"/>
        <v>0.5</v>
      </c>
      <c r="BF2514">
        <f t="shared" si="351"/>
        <v>1.52</v>
      </c>
      <c r="BG2514">
        <f t="shared" si="352"/>
        <v>0.02</v>
      </c>
    </row>
    <row r="2515" spans="1:59" x14ac:dyDescent="0.25">
      <c r="A2515">
        <v>1487</v>
      </c>
      <c r="H2515" t="s">
        <v>207</v>
      </c>
      <c r="I2515" t="s">
        <v>268</v>
      </c>
      <c r="M2515" t="s">
        <v>271</v>
      </c>
      <c r="Q2515" t="s">
        <v>207</v>
      </c>
      <c r="R2515">
        <v>32.5</v>
      </c>
      <c r="S2515">
        <v>36.92</v>
      </c>
      <c r="T2515">
        <v>390</v>
      </c>
      <c r="U2515">
        <v>1142</v>
      </c>
      <c r="V2515" t="s">
        <v>207</v>
      </c>
      <c r="W2515" t="s">
        <v>207</v>
      </c>
      <c r="X2515">
        <v>0.86</v>
      </c>
      <c r="Y2515" t="s">
        <v>207</v>
      </c>
      <c r="Z2515" t="s">
        <v>207</v>
      </c>
      <c r="AA2515" t="s">
        <v>207</v>
      </c>
      <c r="AB2515" t="s">
        <v>207</v>
      </c>
      <c r="AC2515" t="s">
        <v>207</v>
      </c>
      <c r="AD2515" t="s">
        <v>207</v>
      </c>
      <c r="AE2515" t="s">
        <v>207</v>
      </c>
      <c r="AG2515">
        <v>-1.7</v>
      </c>
      <c r="AH2515">
        <v>-0.5</v>
      </c>
      <c r="AI2515" t="s">
        <v>207</v>
      </c>
      <c r="AJ2515" t="s">
        <v>207</v>
      </c>
      <c r="AL2515" t="s">
        <v>207</v>
      </c>
      <c r="AQ2515" t="s">
        <v>207</v>
      </c>
      <c r="AR2515" t="s">
        <v>207</v>
      </c>
      <c r="AS2515">
        <v>0.03</v>
      </c>
      <c r="AT2515">
        <v>0.98</v>
      </c>
      <c r="AU2515">
        <v>3.7368165530000002</v>
      </c>
      <c r="AV2515" t="s">
        <v>207</v>
      </c>
      <c r="AX2515">
        <f t="shared" si="345"/>
        <v>6.2473200540766696</v>
      </c>
      <c r="AZ2515" s="7" t="s">
        <v>96</v>
      </c>
      <c r="BA2515">
        <f t="shared" si="346"/>
        <v>36.92</v>
      </c>
      <c r="BB2515">
        <f t="shared" si="347"/>
        <v>2.5105035010766694</v>
      </c>
      <c r="BC2515">
        <f t="shared" si="348"/>
        <v>39</v>
      </c>
      <c r="BD2515">
        <f t="shared" si="349"/>
        <v>1142</v>
      </c>
      <c r="BE2515">
        <f t="shared" si="350"/>
        <v>0.5</v>
      </c>
      <c r="BF2515">
        <f t="shared" si="351"/>
        <v>0.98</v>
      </c>
      <c r="BG2515">
        <f t="shared" si="352"/>
        <v>0.03</v>
      </c>
    </row>
    <row r="2516" spans="1:59" x14ac:dyDescent="0.25">
      <c r="A2516">
        <v>1488</v>
      </c>
      <c r="H2516" t="s">
        <v>207</v>
      </c>
      <c r="I2516" t="s">
        <v>268</v>
      </c>
      <c r="M2516" t="s">
        <v>271</v>
      </c>
      <c r="Q2516" t="s">
        <v>207</v>
      </c>
      <c r="R2516">
        <v>30.1</v>
      </c>
      <c r="S2516">
        <v>36.130000000000003</v>
      </c>
      <c r="T2516">
        <v>390</v>
      </c>
      <c r="U2516">
        <v>1591</v>
      </c>
      <c r="V2516" t="s">
        <v>207</v>
      </c>
      <c r="W2516" t="s">
        <v>207</v>
      </c>
      <c r="X2516">
        <v>1.34</v>
      </c>
      <c r="Y2516" t="s">
        <v>207</v>
      </c>
      <c r="Z2516" t="s">
        <v>207</v>
      </c>
      <c r="AA2516" t="s">
        <v>207</v>
      </c>
      <c r="AB2516" t="s">
        <v>207</v>
      </c>
      <c r="AC2516" t="s">
        <v>207</v>
      </c>
      <c r="AD2516" t="s">
        <v>207</v>
      </c>
      <c r="AE2516" t="s">
        <v>207</v>
      </c>
      <c r="AG2516">
        <v>-1.55</v>
      </c>
      <c r="AH2516">
        <v>-0.5</v>
      </c>
      <c r="AI2516" t="s">
        <v>207</v>
      </c>
      <c r="AJ2516" t="s">
        <v>207</v>
      </c>
      <c r="AL2516" t="s">
        <v>207</v>
      </c>
      <c r="AQ2516" t="s">
        <v>207</v>
      </c>
      <c r="AR2516" t="s">
        <v>207</v>
      </c>
      <c r="AS2516">
        <v>0.04</v>
      </c>
      <c r="AT2516">
        <v>2.38</v>
      </c>
      <c r="AU2516">
        <v>3.6518689210000002</v>
      </c>
      <c r="AV2516" t="s">
        <v>207</v>
      </c>
      <c r="AX2516">
        <f t="shared" si="345"/>
        <v>5.983308346820662</v>
      </c>
      <c r="AZ2516" s="7" t="s">
        <v>96</v>
      </c>
      <c r="BA2516">
        <f t="shared" si="346"/>
        <v>36.130000000000003</v>
      </c>
      <c r="BB2516">
        <f t="shared" si="347"/>
        <v>2.3314394258206619</v>
      </c>
      <c r="BC2516">
        <f t="shared" si="348"/>
        <v>39</v>
      </c>
      <c r="BD2516">
        <f t="shared" si="349"/>
        <v>1591</v>
      </c>
      <c r="BE2516">
        <f t="shared" si="350"/>
        <v>0.5</v>
      </c>
      <c r="BF2516">
        <f t="shared" si="351"/>
        <v>2.38</v>
      </c>
      <c r="BG2516">
        <f t="shared" si="352"/>
        <v>0.04</v>
      </c>
    </row>
    <row r="2517" spans="1:59" x14ac:dyDescent="0.25">
      <c r="A2517">
        <v>1489</v>
      </c>
      <c r="H2517" t="s">
        <v>207</v>
      </c>
      <c r="I2517" t="s">
        <v>268</v>
      </c>
      <c r="M2517" t="s">
        <v>271</v>
      </c>
      <c r="Q2517" t="s">
        <v>207</v>
      </c>
      <c r="R2517">
        <v>31.6</v>
      </c>
      <c r="S2517">
        <v>38.14</v>
      </c>
      <c r="T2517">
        <v>390</v>
      </c>
      <c r="U2517">
        <v>1810</v>
      </c>
      <c r="V2517" t="s">
        <v>207</v>
      </c>
      <c r="W2517" t="s">
        <v>207</v>
      </c>
      <c r="X2517">
        <v>1.77</v>
      </c>
      <c r="Y2517" t="s">
        <v>207</v>
      </c>
      <c r="Z2517" t="s">
        <v>207</v>
      </c>
      <c r="AA2517" t="s">
        <v>207</v>
      </c>
      <c r="AB2517" t="s">
        <v>207</v>
      </c>
      <c r="AC2517" t="s">
        <v>207</v>
      </c>
      <c r="AD2517" t="s">
        <v>207</v>
      </c>
      <c r="AE2517" t="s">
        <v>207</v>
      </c>
      <c r="AG2517">
        <v>-2.02</v>
      </c>
      <c r="AH2517">
        <v>-0.55000000000000004</v>
      </c>
      <c r="AI2517" t="s">
        <v>207</v>
      </c>
      <c r="AJ2517" t="s">
        <v>207</v>
      </c>
      <c r="AL2517" t="s">
        <v>207</v>
      </c>
      <c r="AQ2517" t="s">
        <v>207</v>
      </c>
      <c r="AR2517" t="s">
        <v>207</v>
      </c>
      <c r="AS2517">
        <v>0.05</v>
      </c>
      <c r="AT2517">
        <v>4.2699999999999996</v>
      </c>
      <c r="AU2517">
        <v>4.3159578730000003</v>
      </c>
      <c r="AV2517" t="s">
        <v>207</v>
      </c>
      <c r="AX2517">
        <f t="shared" si="345"/>
        <v>6.6748542215546527</v>
      </c>
      <c r="AZ2517" s="7" t="s">
        <v>96</v>
      </c>
      <c r="BA2517">
        <f t="shared" si="346"/>
        <v>38.14</v>
      </c>
      <c r="BB2517">
        <f t="shared" si="347"/>
        <v>2.3588963485546524</v>
      </c>
      <c r="BC2517">
        <f t="shared" si="348"/>
        <v>39</v>
      </c>
      <c r="BD2517">
        <f t="shared" si="349"/>
        <v>1810</v>
      </c>
      <c r="BE2517">
        <f t="shared" si="350"/>
        <v>0.55000000000000004</v>
      </c>
      <c r="BF2517">
        <f t="shared" si="351"/>
        <v>4.2699999999999996</v>
      </c>
      <c r="BG2517">
        <f t="shared" si="352"/>
        <v>0.05</v>
      </c>
    </row>
    <row r="2518" spans="1:59" x14ac:dyDescent="0.25">
      <c r="A2518">
        <v>1490</v>
      </c>
      <c r="H2518" t="s">
        <v>207</v>
      </c>
      <c r="I2518" t="s">
        <v>268</v>
      </c>
      <c r="M2518" t="s">
        <v>271</v>
      </c>
      <c r="Q2518" t="s">
        <v>207</v>
      </c>
      <c r="R2518">
        <v>31.6</v>
      </c>
      <c r="S2518">
        <v>36.11</v>
      </c>
      <c r="T2518">
        <v>390</v>
      </c>
      <c r="U2518">
        <v>1393</v>
      </c>
      <c r="V2518" t="s">
        <v>207</v>
      </c>
      <c r="W2518" t="s">
        <v>207</v>
      </c>
      <c r="X2518">
        <v>1.83</v>
      </c>
      <c r="Y2518" t="s">
        <v>207</v>
      </c>
      <c r="Z2518" t="s">
        <v>207</v>
      </c>
      <c r="AA2518" t="s">
        <v>207</v>
      </c>
      <c r="AB2518" t="s">
        <v>207</v>
      </c>
      <c r="AC2518" t="s">
        <v>207</v>
      </c>
      <c r="AD2518" t="s">
        <v>207</v>
      </c>
      <c r="AE2518" t="s">
        <v>207</v>
      </c>
      <c r="AG2518">
        <v>-1.4</v>
      </c>
      <c r="AH2518">
        <v>-0.5</v>
      </c>
      <c r="AI2518" t="s">
        <v>207</v>
      </c>
      <c r="AJ2518" t="s">
        <v>207</v>
      </c>
      <c r="AL2518" t="s">
        <v>207</v>
      </c>
      <c r="AQ2518" t="s">
        <v>207</v>
      </c>
      <c r="AR2518" t="s">
        <v>207</v>
      </c>
      <c r="AS2518">
        <v>0.06</v>
      </c>
      <c r="AT2518">
        <v>3.26</v>
      </c>
      <c r="AU2518">
        <v>3.6252898779999998</v>
      </c>
      <c r="AV2518" t="s">
        <v>207</v>
      </c>
      <c r="AX2518">
        <f t="shared" si="345"/>
        <v>5.9767519860148157</v>
      </c>
      <c r="AZ2518" s="7" t="s">
        <v>96</v>
      </c>
      <c r="BA2518">
        <f t="shared" si="346"/>
        <v>36.11</v>
      </c>
      <c r="BB2518">
        <f t="shared" si="347"/>
        <v>2.3514621080148159</v>
      </c>
      <c r="BC2518">
        <f t="shared" si="348"/>
        <v>39</v>
      </c>
      <c r="BD2518">
        <f t="shared" si="349"/>
        <v>1393</v>
      </c>
      <c r="BE2518">
        <f t="shared" si="350"/>
        <v>0.5</v>
      </c>
      <c r="BF2518">
        <f t="shared" si="351"/>
        <v>3.26</v>
      </c>
      <c r="BG2518">
        <f t="shared" si="352"/>
        <v>0.06</v>
      </c>
    </row>
    <row r="2519" spans="1:59" x14ac:dyDescent="0.25">
      <c r="A2519">
        <v>1491</v>
      </c>
      <c r="H2519" t="s">
        <v>207</v>
      </c>
      <c r="I2519" t="s">
        <v>268</v>
      </c>
      <c r="M2519" t="s">
        <v>271</v>
      </c>
      <c r="Q2519" t="s">
        <v>207</v>
      </c>
      <c r="R2519">
        <v>28.2</v>
      </c>
      <c r="S2519">
        <v>29.99</v>
      </c>
      <c r="T2519">
        <v>390</v>
      </c>
      <c r="U2519">
        <v>574</v>
      </c>
      <c r="V2519" t="s">
        <v>207</v>
      </c>
      <c r="W2519" t="s">
        <v>207</v>
      </c>
      <c r="X2519">
        <v>0.79</v>
      </c>
      <c r="Y2519" t="s">
        <v>207</v>
      </c>
      <c r="Z2519" t="s">
        <v>207</v>
      </c>
      <c r="AA2519" t="s">
        <v>207</v>
      </c>
      <c r="AB2519" t="s">
        <v>207</v>
      </c>
      <c r="AC2519" t="s">
        <v>207</v>
      </c>
      <c r="AD2519" t="s">
        <v>207</v>
      </c>
      <c r="AE2519" t="s">
        <v>207</v>
      </c>
      <c r="AG2519">
        <v>-1</v>
      </c>
      <c r="AH2519">
        <v>-0.5</v>
      </c>
      <c r="AI2519" t="s">
        <v>207</v>
      </c>
      <c r="AJ2519" t="s">
        <v>207</v>
      </c>
      <c r="AL2519" t="s">
        <v>207</v>
      </c>
      <c r="AQ2519" t="s">
        <v>207</v>
      </c>
      <c r="AR2519" t="s">
        <v>207</v>
      </c>
      <c r="AS2519">
        <v>0.06</v>
      </c>
      <c r="AT2519">
        <v>4.09</v>
      </c>
      <c r="AU2519">
        <v>1.5840414089999999</v>
      </c>
      <c r="AV2519" t="s">
        <v>207</v>
      </c>
      <c r="AX2519">
        <f t="shared" si="345"/>
        <v>4.2404930836459922</v>
      </c>
      <c r="AZ2519" s="7" t="s">
        <v>96</v>
      </c>
      <c r="BA2519">
        <f t="shared" si="346"/>
        <v>29.99</v>
      </c>
      <c r="BB2519">
        <f t="shared" si="347"/>
        <v>2.6564516746459921</v>
      </c>
      <c r="BC2519">
        <f t="shared" si="348"/>
        <v>39</v>
      </c>
      <c r="BD2519">
        <f t="shared" si="349"/>
        <v>574</v>
      </c>
      <c r="BE2519">
        <f t="shared" si="350"/>
        <v>0.5</v>
      </c>
      <c r="BF2519">
        <f t="shared" si="351"/>
        <v>4.09</v>
      </c>
      <c r="BG2519">
        <f t="shared" si="352"/>
        <v>0.06</v>
      </c>
    </row>
    <row r="2520" spans="1:59" x14ac:dyDescent="0.25">
      <c r="A2520">
        <v>1492</v>
      </c>
      <c r="H2520" t="s">
        <v>207</v>
      </c>
      <c r="I2520" t="s">
        <v>268</v>
      </c>
      <c r="M2520" t="s">
        <v>271</v>
      </c>
      <c r="Q2520" t="s">
        <v>207</v>
      </c>
      <c r="R2520">
        <v>32.6</v>
      </c>
      <c r="S2520">
        <v>38.130000000000003</v>
      </c>
      <c r="T2520">
        <v>390</v>
      </c>
      <c r="U2520">
        <v>1677</v>
      </c>
      <c r="V2520" t="s">
        <v>207</v>
      </c>
      <c r="W2520" t="s">
        <v>207</v>
      </c>
      <c r="X2520">
        <v>2.13</v>
      </c>
      <c r="Y2520" t="s">
        <v>207</v>
      </c>
      <c r="Z2520" t="s">
        <v>207</v>
      </c>
      <c r="AA2520" t="s">
        <v>207</v>
      </c>
      <c r="AB2520" t="s">
        <v>207</v>
      </c>
      <c r="AC2520" t="s">
        <v>207</v>
      </c>
      <c r="AD2520" t="s">
        <v>207</v>
      </c>
      <c r="AE2520" t="s">
        <v>207</v>
      </c>
      <c r="AG2520">
        <v>-1.5</v>
      </c>
      <c r="AH2520">
        <v>-0.55000000000000004</v>
      </c>
      <c r="AI2520" t="s">
        <v>207</v>
      </c>
      <c r="AJ2520" t="s">
        <v>207</v>
      </c>
      <c r="AL2520" t="s">
        <v>207</v>
      </c>
      <c r="AQ2520" t="s">
        <v>207</v>
      </c>
      <c r="AR2520" t="s">
        <v>207</v>
      </c>
      <c r="AS2520">
        <v>0.06</v>
      </c>
      <c r="AT2520">
        <v>4.05</v>
      </c>
      <c r="AU2520">
        <v>4.1523390979999997</v>
      </c>
      <c r="AV2520" t="s">
        <v>207</v>
      </c>
      <c r="AX2520">
        <f t="shared" si="345"/>
        <v>6.6712494619119749</v>
      </c>
      <c r="AZ2520" s="7" t="s">
        <v>96</v>
      </c>
      <c r="BA2520">
        <f t="shared" si="346"/>
        <v>38.130000000000003</v>
      </c>
      <c r="BB2520">
        <f t="shared" si="347"/>
        <v>2.5189103639119752</v>
      </c>
      <c r="BC2520">
        <f t="shared" si="348"/>
        <v>39</v>
      </c>
      <c r="BD2520">
        <f t="shared" si="349"/>
        <v>1677</v>
      </c>
      <c r="BE2520">
        <f t="shared" si="350"/>
        <v>0.55000000000000004</v>
      </c>
      <c r="BF2520">
        <f t="shared" si="351"/>
        <v>4.05</v>
      </c>
      <c r="BG2520">
        <f t="shared" si="352"/>
        <v>0.06</v>
      </c>
    </row>
    <row r="2521" spans="1:59" x14ac:dyDescent="0.25">
      <c r="A2521">
        <v>1493</v>
      </c>
      <c r="H2521" t="s">
        <v>207</v>
      </c>
      <c r="I2521" t="s">
        <v>268</v>
      </c>
      <c r="M2521" t="s">
        <v>271</v>
      </c>
      <c r="Q2521" t="s">
        <v>207</v>
      </c>
      <c r="R2521">
        <v>28</v>
      </c>
      <c r="S2521">
        <v>27.99</v>
      </c>
      <c r="T2521">
        <v>390</v>
      </c>
      <c r="U2521">
        <v>128</v>
      </c>
      <c r="V2521" t="s">
        <v>207</v>
      </c>
      <c r="W2521" t="s">
        <v>207</v>
      </c>
      <c r="X2521">
        <v>0.59</v>
      </c>
      <c r="Y2521" t="s">
        <v>207</v>
      </c>
      <c r="Z2521" t="s">
        <v>207</v>
      </c>
      <c r="AA2521" t="s">
        <v>207</v>
      </c>
      <c r="AB2521" t="s">
        <v>207</v>
      </c>
      <c r="AC2521" t="s">
        <v>207</v>
      </c>
      <c r="AD2521" t="s">
        <v>207</v>
      </c>
      <c r="AE2521" t="s">
        <v>207</v>
      </c>
      <c r="AG2521">
        <v>-1.25</v>
      </c>
      <c r="AH2521">
        <v>-0.55000000000000004</v>
      </c>
      <c r="AI2521" t="s">
        <v>207</v>
      </c>
      <c r="AJ2521" t="s">
        <v>207</v>
      </c>
      <c r="AL2521" t="s">
        <v>207</v>
      </c>
      <c r="AQ2521" t="s">
        <v>207</v>
      </c>
      <c r="AR2521" t="s">
        <v>207</v>
      </c>
      <c r="AS2521">
        <v>0.06</v>
      </c>
      <c r="AT2521">
        <v>3.24</v>
      </c>
      <c r="AU2521">
        <v>1.120192117</v>
      </c>
      <c r="AV2521" t="s">
        <v>207</v>
      </c>
      <c r="AX2521">
        <f t="shared" si="345"/>
        <v>3.7776063286685675</v>
      </c>
      <c r="AZ2521" s="7" t="s">
        <v>96</v>
      </c>
      <c r="BA2521">
        <f t="shared" si="346"/>
        <v>27.99</v>
      </c>
      <c r="BB2521">
        <f t="shared" si="347"/>
        <v>2.6574142116685673</v>
      </c>
      <c r="BC2521">
        <f t="shared" si="348"/>
        <v>39</v>
      </c>
      <c r="BD2521">
        <f t="shared" si="349"/>
        <v>128</v>
      </c>
      <c r="BE2521">
        <f t="shared" si="350"/>
        <v>0.55000000000000004</v>
      </c>
      <c r="BF2521">
        <f t="shared" si="351"/>
        <v>3.24</v>
      </c>
      <c r="BG2521">
        <f t="shared" si="352"/>
        <v>0.06</v>
      </c>
    </row>
    <row r="2522" spans="1:59" x14ac:dyDescent="0.25">
      <c r="A2522">
        <v>1494</v>
      </c>
      <c r="H2522" t="s">
        <v>207</v>
      </c>
      <c r="I2522" t="s">
        <v>268</v>
      </c>
      <c r="M2522" t="s">
        <v>271</v>
      </c>
      <c r="Q2522" t="s">
        <v>207</v>
      </c>
      <c r="R2522">
        <v>28</v>
      </c>
      <c r="S2522">
        <v>30.75</v>
      </c>
      <c r="T2522">
        <v>390</v>
      </c>
      <c r="U2522">
        <v>777</v>
      </c>
      <c r="V2522" t="s">
        <v>207</v>
      </c>
      <c r="W2522" t="s">
        <v>207</v>
      </c>
      <c r="X2522">
        <v>0.87</v>
      </c>
      <c r="Y2522" t="s">
        <v>207</v>
      </c>
      <c r="Z2522" t="s">
        <v>207</v>
      </c>
      <c r="AA2522" t="s">
        <v>207</v>
      </c>
      <c r="AB2522" t="s">
        <v>207</v>
      </c>
      <c r="AC2522" t="s">
        <v>207</v>
      </c>
      <c r="AD2522" t="s">
        <v>207</v>
      </c>
      <c r="AE2522" t="s">
        <v>207</v>
      </c>
      <c r="AG2522">
        <v>-1.2</v>
      </c>
      <c r="AH2522">
        <v>-0.47499999999999998</v>
      </c>
      <c r="AI2522" t="s">
        <v>207</v>
      </c>
      <c r="AJ2522" t="s">
        <v>207</v>
      </c>
      <c r="AL2522" t="s">
        <v>207</v>
      </c>
      <c r="AQ2522" t="s">
        <v>207</v>
      </c>
      <c r="AR2522" t="s">
        <v>207</v>
      </c>
      <c r="AS2522">
        <v>0.06</v>
      </c>
      <c r="AT2522">
        <v>6.84</v>
      </c>
      <c r="AU2522">
        <v>1.75288613</v>
      </c>
      <c r="AV2522" t="s">
        <v>207</v>
      </c>
      <c r="AX2522">
        <f t="shared" si="345"/>
        <v>4.4288993869346927</v>
      </c>
      <c r="AZ2522" s="7" t="s">
        <v>96</v>
      </c>
      <c r="BA2522">
        <f t="shared" si="346"/>
        <v>30.75</v>
      </c>
      <c r="BB2522">
        <f t="shared" si="347"/>
        <v>2.6760132569346924</v>
      </c>
      <c r="BC2522">
        <f t="shared" si="348"/>
        <v>39</v>
      </c>
      <c r="BD2522">
        <f t="shared" si="349"/>
        <v>777</v>
      </c>
      <c r="BE2522">
        <f t="shared" si="350"/>
        <v>0.47499999999999998</v>
      </c>
      <c r="BF2522">
        <f t="shared" si="351"/>
        <v>6.84</v>
      </c>
      <c r="BG2522">
        <f t="shared" si="352"/>
        <v>0.06</v>
      </c>
    </row>
    <row r="2523" spans="1:59" x14ac:dyDescent="0.25">
      <c r="A2523">
        <v>1495</v>
      </c>
      <c r="H2523" t="s">
        <v>207</v>
      </c>
      <c r="I2523" t="s">
        <v>268</v>
      </c>
      <c r="M2523" t="s">
        <v>271</v>
      </c>
      <c r="Q2523" t="s">
        <v>207</v>
      </c>
      <c r="R2523">
        <v>30.8</v>
      </c>
      <c r="S2523">
        <v>35.36</v>
      </c>
      <c r="T2523">
        <v>390</v>
      </c>
      <c r="U2523">
        <v>1380</v>
      </c>
      <c r="V2523" t="s">
        <v>207</v>
      </c>
      <c r="W2523" t="s">
        <v>207</v>
      </c>
      <c r="X2523">
        <v>1.72</v>
      </c>
      <c r="Y2523" t="s">
        <v>207</v>
      </c>
      <c r="Z2523" t="s">
        <v>207</v>
      </c>
      <c r="AA2523" t="s">
        <v>207</v>
      </c>
      <c r="AB2523" t="s">
        <v>207</v>
      </c>
      <c r="AC2523" t="s">
        <v>207</v>
      </c>
      <c r="AD2523" t="s">
        <v>207</v>
      </c>
      <c r="AE2523" t="s">
        <v>207</v>
      </c>
      <c r="AG2523">
        <v>-1.65</v>
      </c>
      <c r="AH2523">
        <v>-0.55000000000000004</v>
      </c>
      <c r="AI2523" t="s">
        <v>207</v>
      </c>
      <c r="AJ2523" t="s">
        <v>207</v>
      </c>
      <c r="AL2523" t="s">
        <v>207</v>
      </c>
      <c r="AQ2523" t="s">
        <v>207</v>
      </c>
      <c r="AR2523" t="s">
        <v>207</v>
      </c>
      <c r="AS2523">
        <v>7.0000000000000007E-2</v>
      </c>
      <c r="AT2523">
        <v>5.2</v>
      </c>
      <c r="AU2523">
        <v>3.1530621029999999</v>
      </c>
      <c r="AV2523" t="s">
        <v>207</v>
      </c>
      <c r="AX2523">
        <f t="shared" si="345"/>
        <v>5.7353401919194171</v>
      </c>
      <c r="AZ2523" s="7" t="s">
        <v>96</v>
      </c>
      <c r="BA2523">
        <f t="shared" si="346"/>
        <v>35.36</v>
      </c>
      <c r="BB2523">
        <f t="shared" si="347"/>
        <v>2.5822780889194172</v>
      </c>
      <c r="BC2523">
        <f t="shared" si="348"/>
        <v>39</v>
      </c>
      <c r="BD2523">
        <f t="shared" si="349"/>
        <v>1380</v>
      </c>
      <c r="BE2523">
        <f t="shared" si="350"/>
        <v>0.55000000000000004</v>
      </c>
      <c r="BF2523">
        <f t="shared" si="351"/>
        <v>5.2</v>
      </c>
      <c r="BG2523">
        <f t="shared" si="352"/>
        <v>7.0000000000000007E-2</v>
      </c>
    </row>
    <row r="2524" spans="1:59" x14ac:dyDescent="0.25">
      <c r="A2524">
        <v>1496</v>
      </c>
      <c r="H2524" t="s">
        <v>207</v>
      </c>
      <c r="I2524" t="s">
        <v>268</v>
      </c>
      <c r="M2524" t="s">
        <v>271</v>
      </c>
      <c r="Q2524" t="s">
        <v>207</v>
      </c>
      <c r="R2524">
        <v>29.8</v>
      </c>
      <c r="S2524">
        <v>35.57</v>
      </c>
      <c r="T2524">
        <v>390</v>
      </c>
      <c r="U2524">
        <v>1716</v>
      </c>
      <c r="V2524" t="s">
        <v>207</v>
      </c>
      <c r="W2524" t="s">
        <v>207</v>
      </c>
      <c r="X2524">
        <v>2.13</v>
      </c>
      <c r="Y2524" t="s">
        <v>207</v>
      </c>
      <c r="Z2524" t="s">
        <v>207</v>
      </c>
      <c r="AA2524" t="s">
        <v>207</v>
      </c>
      <c r="AB2524" t="s">
        <v>207</v>
      </c>
      <c r="AC2524" t="s">
        <v>207</v>
      </c>
      <c r="AD2524" t="s">
        <v>207</v>
      </c>
      <c r="AE2524" t="s">
        <v>207</v>
      </c>
      <c r="AG2524">
        <v>-1.1000000000000001</v>
      </c>
      <c r="AH2524">
        <v>-0.55000000000000004</v>
      </c>
      <c r="AI2524" t="s">
        <v>207</v>
      </c>
      <c r="AJ2524" t="s">
        <v>207</v>
      </c>
      <c r="AL2524" t="s">
        <v>207</v>
      </c>
      <c r="AQ2524" t="s">
        <v>207</v>
      </c>
      <c r="AR2524" t="s">
        <v>207</v>
      </c>
      <c r="AS2524">
        <v>0.08</v>
      </c>
      <c r="AT2524">
        <v>6.33</v>
      </c>
      <c r="AU2524">
        <v>3.4600114959999999</v>
      </c>
      <c r="AV2524" t="s">
        <v>207</v>
      </c>
      <c r="AX2524">
        <f t="shared" si="345"/>
        <v>5.8020678006810451</v>
      </c>
      <c r="AZ2524" s="7" t="s">
        <v>96</v>
      </c>
      <c r="BA2524">
        <f t="shared" si="346"/>
        <v>35.57</v>
      </c>
      <c r="BB2524">
        <f t="shared" si="347"/>
        <v>2.3420563046810452</v>
      </c>
      <c r="BC2524">
        <f t="shared" si="348"/>
        <v>39</v>
      </c>
      <c r="BD2524">
        <f t="shared" si="349"/>
        <v>1716</v>
      </c>
      <c r="BE2524">
        <f t="shared" si="350"/>
        <v>0.55000000000000004</v>
      </c>
      <c r="BF2524">
        <f t="shared" si="351"/>
        <v>6.33</v>
      </c>
      <c r="BG2524">
        <f t="shared" si="352"/>
        <v>0.08</v>
      </c>
    </row>
    <row r="2525" spans="1:59" x14ac:dyDescent="0.25">
      <c r="A2525">
        <v>1497</v>
      </c>
      <c r="H2525" t="s">
        <v>207</v>
      </c>
      <c r="I2525" t="s">
        <v>268</v>
      </c>
      <c r="M2525" t="s">
        <v>271</v>
      </c>
      <c r="Q2525" t="s">
        <v>207</v>
      </c>
      <c r="R2525">
        <v>31.6</v>
      </c>
      <c r="S2525">
        <v>36.340000000000003</v>
      </c>
      <c r="T2525">
        <v>390</v>
      </c>
      <c r="U2525">
        <v>1567</v>
      </c>
      <c r="V2525" t="s">
        <v>207</v>
      </c>
      <c r="W2525" t="s">
        <v>207</v>
      </c>
      <c r="X2525">
        <v>2.41</v>
      </c>
      <c r="Y2525" t="s">
        <v>207</v>
      </c>
      <c r="Z2525" t="s">
        <v>207</v>
      </c>
      <c r="AA2525" t="s">
        <v>207</v>
      </c>
      <c r="AB2525" t="s">
        <v>207</v>
      </c>
      <c r="AC2525" t="s">
        <v>207</v>
      </c>
      <c r="AD2525" t="s">
        <v>207</v>
      </c>
      <c r="AE2525" t="s">
        <v>207</v>
      </c>
      <c r="AG2525">
        <v>-1.5</v>
      </c>
      <c r="AH2525">
        <v>-0.47499999999999998</v>
      </c>
      <c r="AI2525" t="s">
        <v>207</v>
      </c>
      <c r="AJ2525" t="s">
        <v>207</v>
      </c>
      <c r="AL2525" t="s">
        <v>207</v>
      </c>
      <c r="AQ2525" t="s">
        <v>207</v>
      </c>
      <c r="AR2525" t="s">
        <v>207</v>
      </c>
      <c r="AS2525">
        <v>0.08</v>
      </c>
      <c r="AT2525">
        <v>8.58</v>
      </c>
      <c r="AU2525">
        <v>3.6713290170000001</v>
      </c>
      <c r="AV2525" t="s">
        <v>207</v>
      </c>
      <c r="AX2525">
        <f t="shared" si="345"/>
        <v>6.0525273102829136</v>
      </c>
      <c r="AZ2525" s="7" t="s">
        <v>96</v>
      </c>
      <c r="BA2525">
        <f t="shared" si="346"/>
        <v>36.340000000000003</v>
      </c>
      <c r="BB2525">
        <f t="shared" si="347"/>
        <v>2.3811982932829134</v>
      </c>
      <c r="BC2525">
        <f t="shared" si="348"/>
        <v>39</v>
      </c>
      <c r="BD2525">
        <f t="shared" si="349"/>
        <v>1567</v>
      </c>
      <c r="BE2525">
        <f t="shared" si="350"/>
        <v>0.47499999999999998</v>
      </c>
      <c r="BF2525">
        <f t="shared" si="351"/>
        <v>8.58</v>
      </c>
      <c r="BG2525">
        <f t="shared" si="352"/>
        <v>0.08</v>
      </c>
    </row>
    <row r="2526" spans="1:59" x14ac:dyDescent="0.25">
      <c r="A2526">
        <v>1498</v>
      </c>
      <c r="H2526" t="s">
        <v>207</v>
      </c>
      <c r="I2526" t="s">
        <v>268</v>
      </c>
      <c r="M2526" t="s">
        <v>271</v>
      </c>
      <c r="Q2526" t="s">
        <v>207</v>
      </c>
      <c r="R2526">
        <v>29.8</v>
      </c>
      <c r="S2526">
        <v>33.659999999999997</v>
      </c>
      <c r="T2526">
        <v>390</v>
      </c>
      <c r="U2526">
        <v>1296</v>
      </c>
      <c r="V2526" t="s">
        <v>207</v>
      </c>
      <c r="W2526" t="s">
        <v>207</v>
      </c>
      <c r="X2526">
        <v>2.02</v>
      </c>
      <c r="Y2526" t="s">
        <v>207</v>
      </c>
      <c r="Z2526" t="s">
        <v>207</v>
      </c>
      <c r="AA2526" t="s">
        <v>207</v>
      </c>
      <c r="AB2526" t="s">
        <v>207</v>
      </c>
      <c r="AC2526" t="s">
        <v>207</v>
      </c>
      <c r="AD2526" t="s">
        <v>207</v>
      </c>
      <c r="AE2526" t="s">
        <v>207</v>
      </c>
      <c r="AG2526">
        <v>-1.4</v>
      </c>
      <c r="AH2526">
        <v>-0.47499999999999998</v>
      </c>
      <c r="AI2526" t="s">
        <v>207</v>
      </c>
      <c r="AJ2526" t="s">
        <v>207</v>
      </c>
      <c r="AL2526" t="s">
        <v>207</v>
      </c>
      <c r="AQ2526" t="s">
        <v>207</v>
      </c>
      <c r="AR2526" t="s">
        <v>207</v>
      </c>
      <c r="AS2526">
        <v>0.09</v>
      </c>
      <c r="AT2526">
        <v>8.06</v>
      </c>
      <c r="AU2526">
        <v>2.86532024</v>
      </c>
      <c r="AV2526" t="s">
        <v>207</v>
      </c>
      <c r="AX2526">
        <f t="shared" si="345"/>
        <v>5.2192145303839217</v>
      </c>
      <c r="AZ2526" s="7" t="s">
        <v>96</v>
      </c>
      <c r="BA2526">
        <f t="shared" si="346"/>
        <v>33.659999999999997</v>
      </c>
      <c r="BB2526">
        <f t="shared" si="347"/>
        <v>2.3538942903839217</v>
      </c>
      <c r="BC2526">
        <f t="shared" si="348"/>
        <v>39</v>
      </c>
      <c r="BD2526">
        <f t="shared" si="349"/>
        <v>1296</v>
      </c>
      <c r="BE2526">
        <f t="shared" si="350"/>
        <v>0.47499999999999998</v>
      </c>
      <c r="BF2526">
        <f t="shared" si="351"/>
        <v>8.06</v>
      </c>
      <c r="BG2526">
        <f t="shared" si="352"/>
        <v>0.09</v>
      </c>
    </row>
    <row r="2527" spans="1:59" x14ac:dyDescent="0.25">
      <c r="A2527">
        <v>1499</v>
      </c>
      <c r="H2527" t="s">
        <v>207</v>
      </c>
      <c r="I2527" t="s">
        <v>268</v>
      </c>
      <c r="M2527" t="s">
        <v>271</v>
      </c>
      <c r="Q2527" t="s">
        <v>207</v>
      </c>
      <c r="R2527">
        <v>30.8</v>
      </c>
      <c r="S2527">
        <v>34.58</v>
      </c>
      <c r="T2527">
        <v>390</v>
      </c>
      <c r="U2527">
        <v>1307</v>
      </c>
      <c r="V2527" t="s">
        <v>207</v>
      </c>
      <c r="W2527" t="s">
        <v>207</v>
      </c>
      <c r="X2527">
        <v>2.15</v>
      </c>
      <c r="Y2527" t="s">
        <v>207</v>
      </c>
      <c r="Z2527" t="s">
        <v>207</v>
      </c>
      <c r="AA2527" t="s">
        <v>207</v>
      </c>
      <c r="AB2527" t="s">
        <v>207</v>
      </c>
      <c r="AC2527" t="s">
        <v>207</v>
      </c>
      <c r="AD2527" t="s">
        <v>207</v>
      </c>
      <c r="AE2527" t="s">
        <v>207</v>
      </c>
      <c r="AG2527">
        <v>-1.42</v>
      </c>
      <c r="AH2527">
        <v>-0.47499999999999998</v>
      </c>
      <c r="AI2527" t="s">
        <v>207</v>
      </c>
      <c r="AJ2527" t="s">
        <v>207</v>
      </c>
      <c r="AL2527" t="s">
        <v>207</v>
      </c>
      <c r="AQ2527" t="s">
        <v>207</v>
      </c>
      <c r="AR2527" t="s">
        <v>207</v>
      </c>
      <c r="AS2527">
        <v>0.1</v>
      </c>
      <c r="AT2527">
        <v>8.94</v>
      </c>
      <c r="AU2527">
        <v>2.8902263549999998</v>
      </c>
      <c r="AV2527" t="s">
        <v>207</v>
      </c>
      <c r="AX2527">
        <f t="shared" si="345"/>
        <v>5.4932845156524834</v>
      </c>
      <c r="AZ2527" s="7" t="s">
        <v>96</v>
      </c>
      <c r="BA2527">
        <f t="shared" si="346"/>
        <v>34.58</v>
      </c>
      <c r="BB2527">
        <f t="shared" si="347"/>
        <v>2.6030581606524836</v>
      </c>
      <c r="BC2527">
        <f t="shared" si="348"/>
        <v>39</v>
      </c>
      <c r="BD2527">
        <f t="shared" si="349"/>
        <v>1307</v>
      </c>
      <c r="BE2527">
        <f t="shared" si="350"/>
        <v>0.47499999999999998</v>
      </c>
      <c r="BF2527">
        <f t="shared" si="351"/>
        <v>8.94</v>
      </c>
      <c r="BG2527">
        <f t="shared" si="352"/>
        <v>0.1</v>
      </c>
    </row>
    <row r="2528" spans="1:59" x14ac:dyDescent="0.25">
      <c r="A2528">
        <v>1500</v>
      </c>
      <c r="H2528" t="s">
        <v>207</v>
      </c>
      <c r="I2528" t="s">
        <v>268</v>
      </c>
      <c r="M2528" t="s">
        <v>271</v>
      </c>
      <c r="Q2528" t="s">
        <v>207</v>
      </c>
      <c r="R2528">
        <v>32.799999999999997</v>
      </c>
      <c r="S2528">
        <v>35.14</v>
      </c>
      <c r="T2528">
        <v>390</v>
      </c>
      <c r="U2528">
        <v>1218</v>
      </c>
      <c r="V2528" t="s">
        <v>207</v>
      </c>
      <c r="W2528" t="s">
        <v>207</v>
      </c>
      <c r="X2528">
        <v>3.07</v>
      </c>
      <c r="Y2528" t="s">
        <v>207</v>
      </c>
      <c r="Z2528" t="s">
        <v>207</v>
      </c>
      <c r="AA2528" t="s">
        <v>207</v>
      </c>
      <c r="AB2528" t="s">
        <v>207</v>
      </c>
      <c r="AC2528" t="s">
        <v>207</v>
      </c>
      <c r="AD2528" t="s">
        <v>207</v>
      </c>
      <c r="AE2528" t="s">
        <v>207</v>
      </c>
      <c r="AG2528">
        <v>-1.9</v>
      </c>
      <c r="AH2528">
        <v>-0.47499999999999998</v>
      </c>
      <c r="AI2528" t="s">
        <v>207</v>
      </c>
      <c r="AJ2528" t="s">
        <v>207</v>
      </c>
      <c r="AL2528" t="s">
        <v>207</v>
      </c>
      <c r="AQ2528" t="s">
        <v>207</v>
      </c>
      <c r="AR2528" t="s">
        <v>207</v>
      </c>
      <c r="AS2528">
        <v>0.14000000000000001</v>
      </c>
      <c r="AT2528">
        <v>8.34</v>
      </c>
      <c r="AU2528">
        <v>3.1236446519999999</v>
      </c>
      <c r="AV2528" t="s">
        <v>207</v>
      </c>
      <c r="AX2528">
        <f t="shared" si="345"/>
        <v>5.6661496499848507</v>
      </c>
      <c r="AZ2528" s="7" t="s">
        <v>96</v>
      </c>
      <c r="BA2528">
        <f t="shared" si="346"/>
        <v>35.14</v>
      </c>
      <c r="BB2528">
        <f t="shared" si="347"/>
        <v>2.5425049979848509</v>
      </c>
      <c r="BC2528">
        <f t="shared" si="348"/>
        <v>39</v>
      </c>
      <c r="BD2528">
        <f t="shared" si="349"/>
        <v>1218</v>
      </c>
      <c r="BE2528">
        <f t="shared" si="350"/>
        <v>0.47499999999999998</v>
      </c>
      <c r="BF2528">
        <f t="shared" si="351"/>
        <v>8.34</v>
      </c>
      <c r="BG2528">
        <f t="shared" si="352"/>
        <v>0.14000000000000001</v>
      </c>
    </row>
    <row r="2529" spans="1:59" x14ac:dyDescent="0.25">
      <c r="A2529">
        <v>1501</v>
      </c>
      <c r="H2529" t="s">
        <v>207</v>
      </c>
      <c r="I2529" t="s">
        <v>268</v>
      </c>
      <c r="M2529" t="s">
        <v>271</v>
      </c>
      <c r="Q2529" t="s">
        <v>207</v>
      </c>
      <c r="R2529">
        <v>36.4</v>
      </c>
      <c r="S2529">
        <v>42.56</v>
      </c>
      <c r="T2529">
        <v>390</v>
      </c>
      <c r="U2529">
        <v>1489</v>
      </c>
      <c r="V2529" t="s">
        <v>207</v>
      </c>
      <c r="W2529" t="s">
        <v>207</v>
      </c>
      <c r="X2529">
        <v>0.74</v>
      </c>
      <c r="Y2529" t="s">
        <v>207</v>
      </c>
      <c r="Z2529" t="s">
        <v>207</v>
      </c>
      <c r="AA2529" t="s">
        <v>207</v>
      </c>
      <c r="AB2529" t="s">
        <v>207</v>
      </c>
      <c r="AC2529" t="s">
        <v>207</v>
      </c>
      <c r="AD2529" t="s">
        <v>207</v>
      </c>
      <c r="AE2529" t="s">
        <v>207</v>
      </c>
      <c r="AG2529">
        <v>-1.7</v>
      </c>
      <c r="AH2529">
        <v>-0.65</v>
      </c>
      <c r="AI2529" t="s">
        <v>207</v>
      </c>
      <c r="AJ2529" t="s">
        <v>207</v>
      </c>
      <c r="AL2529" t="s">
        <v>207</v>
      </c>
      <c r="AQ2529" t="s">
        <v>207</v>
      </c>
      <c r="AR2529" t="s">
        <v>207</v>
      </c>
      <c r="AS2529">
        <v>0.01</v>
      </c>
      <c r="AT2529">
        <v>2.15</v>
      </c>
      <c r="AU2529">
        <v>5.8418501340000004</v>
      </c>
      <c r="AV2529" t="s">
        <v>207</v>
      </c>
      <c r="AX2529">
        <f t="shared" si="345"/>
        <v>8.4429749309533371</v>
      </c>
      <c r="AZ2529" s="7" t="s">
        <v>96</v>
      </c>
      <c r="BA2529">
        <f t="shared" si="346"/>
        <v>42.56</v>
      </c>
      <c r="BB2529">
        <f t="shared" si="347"/>
        <v>2.6011247969533366</v>
      </c>
      <c r="BC2529">
        <f t="shared" si="348"/>
        <v>39</v>
      </c>
      <c r="BD2529">
        <f t="shared" si="349"/>
        <v>1489</v>
      </c>
      <c r="BE2529">
        <f t="shared" si="350"/>
        <v>0.65</v>
      </c>
      <c r="BF2529">
        <f t="shared" si="351"/>
        <v>2.15</v>
      </c>
      <c r="BG2529">
        <f t="shared" si="352"/>
        <v>0.01</v>
      </c>
    </row>
    <row r="2530" spans="1:59" x14ac:dyDescent="0.25">
      <c r="A2530">
        <v>1502</v>
      </c>
      <c r="H2530" t="s">
        <v>207</v>
      </c>
      <c r="I2530" t="s">
        <v>268</v>
      </c>
      <c r="M2530" t="s">
        <v>271</v>
      </c>
      <c r="Q2530" t="s">
        <v>207</v>
      </c>
      <c r="R2530">
        <v>34.700000000000003</v>
      </c>
      <c r="S2530">
        <v>40.200000000000003</v>
      </c>
      <c r="T2530">
        <v>390</v>
      </c>
      <c r="U2530">
        <v>1513</v>
      </c>
      <c r="V2530" t="s">
        <v>207</v>
      </c>
      <c r="W2530" t="s">
        <v>207</v>
      </c>
      <c r="X2530">
        <v>1.47</v>
      </c>
      <c r="Y2530" t="s">
        <v>207</v>
      </c>
      <c r="Z2530" t="s">
        <v>207</v>
      </c>
      <c r="AA2530" t="s">
        <v>207</v>
      </c>
      <c r="AB2530" t="s">
        <v>207</v>
      </c>
      <c r="AC2530" t="s">
        <v>207</v>
      </c>
      <c r="AD2530" t="s">
        <v>207</v>
      </c>
      <c r="AE2530" t="s">
        <v>207</v>
      </c>
      <c r="AG2530">
        <v>-1.7</v>
      </c>
      <c r="AH2530">
        <v>-0.65</v>
      </c>
      <c r="AI2530" t="s">
        <v>207</v>
      </c>
      <c r="AJ2530" t="s">
        <v>207</v>
      </c>
      <c r="AL2530" t="s">
        <v>207</v>
      </c>
      <c r="AQ2530" t="s">
        <v>207</v>
      </c>
      <c r="AR2530" t="s">
        <v>207</v>
      </c>
      <c r="AS2530">
        <v>0.03</v>
      </c>
      <c r="AT2530">
        <v>2.87</v>
      </c>
      <c r="AU2530">
        <v>4.8386636220000003</v>
      </c>
      <c r="AV2530" t="s">
        <v>207</v>
      </c>
      <c r="AX2530">
        <f t="shared" si="345"/>
        <v>7.4543500856515355</v>
      </c>
      <c r="AZ2530" s="7" t="s">
        <v>96</v>
      </c>
      <c r="BA2530">
        <f t="shared" si="346"/>
        <v>40.200000000000003</v>
      </c>
      <c r="BB2530">
        <f t="shared" si="347"/>
        <v>2.6156864636515351</v>
      </c>
      <c r="BC2530">
        <f t="shared" si="348"/>
        <v>39</v>
      </c>
      <c r="BD2530">
        <f t="shared" si="349"/>
        <v>1513</v>
      </c>
      <c r="BE2530">
        <f t="shared" si="350"/>
        <v>0.65</v>
      </c>
      <c r="BF2530">
        <f t="shared" si="351"/>
        <v>2.87</v>
      </c>
      <c r="BG2530">
        <f t="shared" si="352"/>
        <v>0.03</v>
      </c>
    </row>
    <row r="2531" spans="1:59" x14ac:dyDescent="0.25">
      <c r="A2531">
        <v>1503</v>
      </c>
      <c r="H2531" t="s">
        <v>207</v>
      </c>
      <c r="I2531" t="s">
        <v>268</v>
      </c>
      <c r="M2531" t="s">
        <v>271</v>
      </c>
      <c r="Q2531" t="s">
        <v>207</v>
      </c>
      <c r="R2531">
        <v>31</v>
      </c>
      <c r="S2531">
        <v>35.380000000000003</v>
      </c>
      <c r="T2531">
        <v>390</v>
      </c>
      <c r="U2531">
        <v>1142</v>
      </c>
      <c r="V2531" t="s">
        <v>207</v>
      </c>
      <c r="W2531" t="s">
        <v>207</v>
      </c>
      <c r="X2531">
        <v>0.89</v>
      </c>
      <c r="Y2531" t="s">
        <v>207</v>
      </c>
      <c r="Z2531" t="s">
        <v>207</v>
      </c>
      <c r="AA2531" t="s">
        <v>207</v>
      </c>
      <c r="AB2531" t="s">
        <v>207</v>
      </c>
      <c r="AC2531" t="s">
        <v>207</v>
      </c>
      <c r="AD2531" t="s">
        <v>207</v>
      </c>
      <c r="AE2531" t="s">
        <v>207</v>
      </c>
      <c r="AG2531">
        <v>-1.85</v>
      </c>
      <c r="AH2531">
        <v>-0.65</v>
      </c>
      <c r="AI2531" t="s">
        <v>207</v>
      </c>
      <c r="AJ2531" t="s">
        <v>207</v>
      </c>
      <c r="AL2531" t="s">
        <v>207</v>
      </c>
      <c r="AQ2531" t="s">
        <v>207</v>
      </c>
      <c r="AR2531" t="s">
        <v>207</v>
      </c>
      <c r="AS2531">
        <v>0.03</v>
      </c>
      <c r="AT2531">
        <v>3.83</v>
      </c>
      <c r="AU2531">
        <v>3.0394092210000001</v>
      </c>
      <c r="AV2531" t="s">
        <v>207</v>
      </c>
      <c r="AX2531">
        <f t="shared" si="345"/>
        <v>5.7416664069175081</v>
      </c>
      <c r="AZ2531" s="7" t="s">
        <v>96</v>
      </c>
      <c r="BA2531">
        <f t="shared" si="346"/>
        <v>35.380000000000003</v>
      </c>
      <c r="BB2531">
        <f t="shared" si="347"/>
        <v>2.702257185917508</v>
      </c>
      <c r="BC2531">
        <f t="shared" si="348"/>
        <v>39</v>
      </c>
      <c r="BD2531">
        <f t="shared" si="349"/>
        <v>1142</v>
      </c>
      <c r="BE2531">
        <f t="shared" si="350"/>
        <v>0.65</v>
      </c>
      <c r="BF2531">
        <f t="shared" si="351"/>
        <v>3.83</v>
      </c>
      <c r="BG2531">
        <f t="shared" si="352"/>
        <v>0.03</v>
      </c>
    </row>
    <row r="2532" spans="1:59" x14ac:dyDescent="0.25">
      <c r="A2532">
        <v>1504</v>
      </c>
      <c r="H2532" t="s">
        <v>207</v>
      </c>
      <c r="I2532" t="s">
        <v>268</v>
      </c>
      <c r="M2532" t="s">
        <v>271</v>
      </c>
      <c r="Q2532" t="s">
        <v>207</v>
      </c>
      <c r="R2532">
        <v>34.299999999999997</v>
      </c>
      <c r="S2532">
        <v>40.96</v>
      </c>
      <c r="T2532">
        <v>390</v>
      </c>
      <c r="U2532">
        <v>1888</v>
      </c>
      <c r="V2532" t="s">
        <v>207</v>
      </c>
      <c r="W2532" t="s">
        <v>207</v>
      </c>
      <c r="X2532">
        <v>2.0299999999999998</v>
      </c>
      <c r="Y2532" t="s">
        <v>207</v>
      </c>
      <c r="Z2532" t="s">
        <v>207</v>
      </c>
      <c r="AA2532" t="s">
        <v>207</v>
      </c>
      <c r="AB2532" t="s">
        <v>207</v>
      </c>
      <c r="AC2532" t="s">
        <v>207</v>
      </c>
      <c r="AD2532" t="s">
        <v>207</v>
      </c>
      <c r="AE2532" t="s">
        <v>207</v>
      </c>
      <c r="AG2532">
        <v>-1.95</v>
      </c>
      <c r="AH2532">
        <v>-0.65</v>
      </c>
      <c r="AI2532" t="s">
        <v>207</v>
      </c>
      <c r="AJ2532" t="s">
        <v>207</v>
      </c>
      <c r="AL2532" t="s">
        <v>207</v>
      </c>
      <c r="AQ2532" t="s">
        <v>207</v>
      </c>
      <c r="AR2532" t="s">
        <v>207</v>
      </c>
      <c r="AS2532">
        <v>0.04</v>
      </c>
      <c r="AT2532">
        <v>3.83</v>
      </c>
      <c r="AU2532">
        <v>5.2768452469999998</v>
      </c>
      <c r="AV2532" t="s">
        <v>207</v>
      </c>
      <c r="AX2532">
        <f t="shared" si="345"/>
        <v>7.7611730895891542</v>
      </c>
      <c r="AZ2532" s="7" t="s">
        <v>96</v>
      </c>
      <c r="BA2532">
        <f t="shared" si="346"/>
        <v>40.96</v>
      </c>
      <c r="BB2532">
        <f t="shared" si="347"/>
        <v>2.4843278425891544</v>
      </c>
      <c r="BC2532">
        <f t="shared" si="348"/>
        <v>39</v>
      </c>
      <c r="BD2532">
        <f t="shared" si="349"/>
        <v>1888</v>
      </c>
      <c r="BE2532">
        <f t="shared" si="350"/>
        <v>0.65</v>
      </c>
      <c r="BF2532">
        <f t="shared" si="351"/>
        <v>3.83</v>
      </c>
      <c r="BG2532">
        <f t="shared" si="352"/>
        <v>0.04</v>
      </c>
    </row>
    <row r="2533" spans="1:59" x14ac:dyDescent="0.25">
      <c r="A2533">
        <v>1505</v>
      </c>
      <c r="H2533" t="s">
        <v>207</v>
      </c>
      <c r="I2533" t="s">
        <v>268</v>
      </c>
      <c r="M2533" t="s">
        <v>271</v>
      </c>
      <c r="Q2533" t="s">
        <v>207</v>
      </c>
      <c r="R2533">
        <v>36.6</v>
      </c>
      <c r="S2533">
        <v>38.659999999999997</v>
      </c>
      <c r="T2533">
        <v>390</v>
      </c>
      <c r="U2533">
        <v>869</v>
      </c>
      <c r="V2533" t="s">
        <v>207</v>
      </c>
      <c r="W2533" t="s">
        <v>207</v>
      </c>
      <c r="X2533">
        <v>1.84</v>
      </c>
      <c r="Y2533" t="s">
        <v>207</v>
      </c>
      <c r="Z2533" t="s">
        <v>207</v>
      </c>
      <c r="AA2533" t="s">
        <v>207</v>
      </c>
      <c r="AB2533" t="s">
        <v>207</v>
      </c>
      <c r="AC2533" t="s">
        <v>207</v>
      </c>
      <c r="AD2533" t="s">
        <v>207</v>
      </c>
      <c r="AE2533" t="s">
        <v>207</v>
      </c>
      <c r="AG2533">
        <v>-2.1</v>
      </c>
      <c r="AH2533">
        <v>-0.65</v>
      </c>
      <c r="AI2533" t="s">
        <v>207</v>
      </c>
      <c r="AJ2533" t="s">
        <v>207</v>
      </c>
      <c r="AL2533" t="s">
        <v>207</v>
      </c>
      <c r="AQ2533" t="s">
        <v>207</v>
      </c>
      <c r="AR2533" t="s">
        <v>207</v>
      </c>
      <c r="AS2533">
        <v>0.05</v>
      </c>
      <c r="AT2533">
        <v>2.93</v>
      </c>
      <c r="AU2533">
        <v>4.2764927310000003</v>
      </c>
      <c r="AV2533" t="s">
        <v>207</v>
      </c>
      <c r="AX2533">
        <f t="shared" si="345"/>
        <v>6.8646402691665465</v>
      </c>
      <c r="AZ2533" s="7" t="s">
        <v>96</v>
      </c>
      <c r="BA2533">
        <f t="shared" si="346"/>
        <v>38.659999999999997</v>
      </c>
      <c r="BB2533">
        <f t="shared" si="347"/>
        <v>2.5881475381665462</v>
      </c>
      <c r="BC2533">
        <f t="shared" si="348"/>
        <v>39</v>
      </c>
      <c r="BD2533">
        <f t="shared" si="349"/>
        <v>869</v>
      </c>
      <c r="BE2533">
        <f t="shared" si="350"/>
        <v>0.65</v>
      </c>
      <c r="BF2533">
        <f t="shared" si="351"/>
        <v>2.93</v>
      </c>
      <c r="BG2533">
        <f t="shared" si="352"/>
        <v>0.05</v>
      </c>
    </row>
    <row r="2534" spans="1:59" x14ac:dyDescent="0.25">
      <c r="A2534">
        <v>1506</v>
      </c>
      <c r="H2534" t="s">
        <v>207</v>
      </c>
      <c r="I2534" t="s">
        <v>268</v>
      </c>
      <c r="M2534" t="s">
        <v>271</v>
      </c>
      <c r="Q2534" t="s">
        <v>207</v>
      </c>
      <c r="R2534">
        <v>36.5</v>
      </c>
      <c r="S2534">
        <v>39.130000000000003</v>
      </c>
      <c r="T2534">
        <v>390</v>
      </c>
      <c r="U2534">
        <v>1074</v>
      </c>
      <c r="V2534" t="s">
        <v>207</v>
      </c>
      <c r="W2534" t="s">
        <v>207</v>
      </c>
      <c r="X2534">
        <v>2.19</v>
      </c>
      <c r="Y2534" t="s">
        <v>207</v>
      </c>
      <c r="Z2534" t="s">
        <v>207</v>
      </c>
      <c r="AA2534" t="s">
        <v>207</v>
      </c>
      <c r="AB2534" t="s">
        <v>207</v>
      </c>
      <c r="AC2534" t="s">
        <v>207</v>
      </c>
      <c r="AD2534" t="s">
        <v>207</v>
      </c>
      <c r="AE2534" t="s">
        <v>207</v>
      </c>
      <c r="AG2534">
        <v>-1.85</v>
      </c>
      <c r="AH2534">
        <v>-0.67500000000000004</v>
      </c>
      <c r="AI2534" t="s">
        <v>207</v>
      </c>
      <c r="AJ2534" t="s">
        <v>207</v>
      </c>
      <c r="AL2534" t="s">
        <v>207</v>
      </c>
      <c r="AQ2534" t="s">
        <v>207</v>
      </c>
      <c r="AR2534" t="s">
        <v>207</v>
      </c>
      <c r="AS2534">
        <v>0.06</v>
      </c>
      <c r="AT2534">
        <v>3.48</v>
      </c>
      <c r="AU2534">
        <v>4.4627413430000002</v>
      </c>
      <c r="AV2534" t="s">
        <v>207</v>
      </c>
      <c r="AX2534">
        <f t="shared" si="345"/>
        <v>7.0401773419377696</v>
      </c>
      <c r="AZ2534" s="7" t="s">
        <v>96</v>
      </c>
      <c r="BA2534">
        <f t="shared" si="346"/>
        <v>39.130000000000003</v>
      </c>
      <c r="BB2534">
        <f t="shared" si="347"/>
        <v>2.5774359989377693</v>
      </c>
      <c r="BC2534">
        <f t="shared" si="348"/>
        <v>39</v>
      </c>
      <c r="BD2534">
        <f t="shared" si="349"/>
        <v>1074</v>
      </c>
      <c r="BE2534">
        <f t="shared" si="350"/>
        <v>0.67500000000000004</v>
      </c>
      <c r="BF2534">
        <f t="shared" si="351"/>
        <v>3.48</v>
      </c>
      <c r="BG2534">
        <f t="shared" si="352"/>
        <v>0.06</v>
      </c>
    </row>
    <row r="2535" spans="1:59" x14ac:dyDescent="0.25">
      <c r="A2535">
        <v>1507</v>
      </c>
      <c r="H2535" t="s">
        <v>207</v>
      </c>
      <c r="I2535" t="s">
        <v>268</v>
      </c>
      <c r="M2535" t="s">
        <v>271</v>
      </c>
      <c r="Q2535" t="s">
        <v>207</v>
      </c>
      <c r="R2535">
        <v>34</v>
      </c>
      <c r="S2535">
        <v>37.590000000000003</v>
      </c>
      <c r="T2535">
        <v>390</v>
      </c>
      <c r="U2535">
        <v>1234</v>
      </c>
      <c r="V2535" t="s">
        <v>207</v>
      </c>
      <c r="W2535" t="s">
        <v>207</v>
      </c>
      <c r="X2535">
        <v>2.0099999999999998</v>
      </c>
      <c r="Y2535" t="s">
        <v>207</v>
      </c>
      <c r="Z2535" t="s">
        <v>207</v>
      </c>
      <c r="AA2535" t="s">
        <v>207</v>
      </c>
      <c r="AB2535" t="s">
        <v>207</v>
      </c>
      <c r="AC2535" t="s">
        <v>207</v>
      </c>
      <c r="AD2535" t="s">
        <v>207</v>
      </c>
      <c r="AE2535" t="s">
        <v>207</v>
      </c>
      <c r="AG2535">
        <v>-2.0499999999999998</v>
      </c>
      <c r="AH2535">
        <v>-0.65</v>
      </c>
      <c r="AI2535" t="s">
        <v>207</v>
      </c>
      <c r="AJ2535" t="s">
        <v>207</v>
      </c>
      <c r="AL2535" t="s">
        <v>207</v>
      </c>
      <c r="AQ2535" t="s">
        <v>207</v>
      </c>
      <c r="AR2535" t="s">
        <v>207</v>
      </c>
      <c r="AS2535">
        <v>0.06</v>
      </c>
      <c r="AT2535">
        <v>5.52</v>
      </c>
      <c r="AU2535">
        <v>3.9194316749999998</v>
      </c>
      <c r="AV2535" t="s">
        <v>207</v>
      </c>
      <c r="AX2535">
        <f t="shared" si="345"/>
        <v>6.479077820199711</v>
      </c>
      <c r="AZ2535" s="7" t="s">
        <v>96</v>
      </c>
      <c r="BA2535">
        <f t="shared" si="346"/>
        <v>37.590000000000003</v>
      </c>
      <c r="BB2535">
        <f t="shared" si="347"/>
        <v>2.5596461451997112</v>
      </c>
      <c r="BC2535">
        <f t="shared" si="348"/>
        <v>39</v>
      </c>
      <c r="BD2535">
        <f t="shared" si="349"/>
        <v>1234</v>
      </c>
      <c r="BE2535">
        <f t="shared" si="350"/>
        <v>0.65</v>
      </c>
      <c r="BF2535">
        <f t="shared" si="351"/>
        <v>5.52</v>
      </c>
      <c r="BG2535">
        <f t="shared" si="352"/>
        <v>0.06</v>
      </c>
    </row>
    <row r="2536" spans="1:59" x14ac:dyDescent="0.25">
      <c r="A2536">
        <v>1508</v>
      </c>
      <c r="H2536" t="s">
        <v>207</v>
      </c>
      <c r="I2536" t="s">
        <v>268</v>
      </c>
      <c r="M2536" t="s">
        <v>271</v>
      </c>
      <c r="Q2536" t="s">
        <v>207</v>
      </c>
      <c r="R2536">
        <v>30.3</v>
      </c>
      <c r="S2536">
        <v>32.130000000000003</v>
      </c>
      <c r="T2536">
        <v>390</v>
      </c>
      <c r="U2536">
        <v>647</v>
      </c>
      <c r="V2536" t="s">
        <v>207</v>
      </c>
      <c r="W2536" t="s">
        <v>207</v>
      </c>
      <c r="X2536">
        <v>1.07</v>
      </c>
      <c r="Y2536" t="s">
        <v>207</v>
      </c>
      <c r="Z2536" t="s">
        <v>207</v>
      </c>
      <c r="AA2536" t="s">
        <v>207</v>
      </c>
      <c r="AB2536" t="s">
        <v>207</v>
      </c>
      <c r="AC2536" t="s">
        <v>207</v>
      </c>
      <c r="AD2536" t="s">
        <v>207</v>
      </c>
      <c r="AE2536" t="s">
        <v>207</v>
      </c>
      <c r="AG2536">
        <v>-1.9</v>
      </c>
      <c r="AH2536">
        <v>-0.65</v>
      </c>
      <c r="AI2536" t="s">
        <v>207</v>
      </c>
      <c r="AJ2536" t="s">
        <v>207</v>
      </c>
      <c r="AL2536" t="s">
        <v>207</v>
      </c>
      <c r="AQ2536" t="s">
        <v>207</v>
      </c>
      <c r="AR2536" t="s">
        <v>207</v>
      </c>
      <c r="AS2536">
        <v>0.06</v>
      </c>
      <c r="AT2536">
        <v>4.24</v>
      </c>
      <c r="AU2536">
        <v>2.0845585099999999</v>
      </c>
      <c r="AV2536" t="s">
        <v>207</v>
      </c>
      <c r="AX2536">
        <f t="shared" si="345"/>
        <v>4.7896595623650917</v>
      </c>
      <c r="AZ2536" s="7" t="s">
        <v>96</v>
      </c>
      <c r="BA2536">
        <f t="shared" si="346"/>
        <v>32.130000000000003</v>
      </c>
      <c r="BB2536">
        <f t="shared" si="347"/>
        <v>2.7051010523650918</v>
      </c>
      <c r="BC2536">
        <f t="shared" si="348"/>
        <v>39</v>
      </c>
      <c r="BD2536">
        <f t="shared" si="349"/>
        <v>647</v>
      </c>
      <c r="BE2536">
        <f t="shared" si="350"/>
        <v>0.65</v>
      </c>
      <c r="BF2536">
        <f t="shared" si="351"/>
        <v>4.24</v>
      </c>
      <c r="BG2536">
        <f t="shared" si="352"/>
        <v>0.06</v>
      </c>
    </row>
    <row r="2537" spans="1:59" x14ac:dyDescent="0.25">
      <c r="A2537">
        <v>1509</v>
      </c>
      <c r="H2537" t="s">
        <v>207</v>
      </c>
      <c r="I2537" t="s">
        <v>268</v>
      </c>
      <c r="M2537" t="s">
        <v>271</v>
      </c>
      <c r="Q2537" t="s">
        <v>207</v>
      </c>
      <c r="R2537">
        <v>30.4</v>
      </c>
      <c r="S2537">
        <v>35.479999999999997</v>
      </c>
      <c r="T2537">
        <v>390</v>
      </c>
      <c r="U2537">
        <v>1529</v>
      </c>
      <c r="V2537" t="s">
        <v>207</v>
      </c>
      <c r="W2537" t="s">
        <v>207</v>
      </c>
      <c r="X2537">
        <v>1.95</v>
      </c>
      <c r="Y2537" t="s">
        <v>207</v>
      </c>
      <c r="Z2537" t="s">
        <v>207</v>
      </c>
      <c r="AA2537" t="s">
        <v>207</v>
      </c>
      <c r="AB2537" t="s">
        <v>207</v>
      </c>
      <c r="AC2537" t="s">
        <v>207</v>
      </c>
      <c r="AD2537" t="s">
        <v>207</v>
      </c>
      <c r="AE2537" t="s">
        <v>207</v>
      </c>
      <c r="AG2537">
        <v>-1.55</v>
      </c>
      <c r="AH2537">
        <v>-0.67500000000000004</v>
      </c>
      <c r="AI2537" t="s">
        <v>207</v>
      </c>
      <c r="AJ2537" t="s">
        <v>207</v>
      </c>
      <c r="AL2537" t="s">
        <v>207</v>
      </c>
      <c r="AQ2537" t="s">
        <v>207</v>
      </c>
      <c r="AR2537" t="s">
        <v>207</v>
      </c>
      <c r="AS2537">
        <v>7.0000000000000007E-2</v>
      </c>
      <c r="AT2537">
        <v>4.6399999999999997</v>
      </c>
      <c r="AU2537">
        <v>3.3812363240000001</v>
      </c>
      <c r="AV2537" t="s">
        <v>207</v>
      </c>
      <c r="AX2537">
        <f t="shared" si="345"/>
        <v>5.7733883058375115</v>
      </c>
      <c r="AZ2537" s="7" t="s">
        <v>96</v>
      </c>
      <c r="BA2537">
        <f t="shared" si="346"/>
        <v>35.479999999999997</v>
      </c>
      <c r="BB2537">
        <f t="shared" si="347"/>
        <v>2.3921519818375114</v>
      </c>
      <c r="BC2537">
        <f t="shared" si="348"/>
        <v>39</v>
      </c>
      <c r="BD2537">
        <f t="shared" si="349"/>
        <v>1529</v>
      </c>
      <c r="BE2537">
        <f t="shared" si="350"/>
        <v>0.67500000000000004</v>
      </c>
      <c r="BF2537">
        <f t="shared" si="351"/>
        <v>4.6399999999999997</v>
      </c>
      <c r="BG2537">
        <f t="shared" si="352"/>
        <v>7.0000000000000007E-2</v>
      </c>
    </row>
    <row r="2538" spans="1:59" x14ac:dyDescent="0.25">
      <c r="A2538">
        <v>1510</v>
      </c>
      <c r="H2538" t="s">
        <v>207</v>
      </c>
      <c r="I2538" t="s">
        <v>268</v>
      </c>
      <c r="M2538" t="s">
        <v>271</v>
      </c>
      <c r="Q2538" t="s">
        <v>207</v>
      </c>
      <c r="R2538">
        <v>34.299999999999997</v>
      </c>
      <c r="S2538">
        <v>39.25</v>
      </c>
      <c r="T2538">
        <v>390</v>
      </c>
      <c r="U2538">
        <v>1638</v>
      </c>
      <c r="V2538" t="s">
        <v>207</v>
      </c>
      <c r="W2538" t="s">
        <v>207</v>
      </c>
      <c r="X2538">
        <v>2.5099999999999998</v>
      </c>
      <c r="Y2538" t="s">
        <v>207</v>
      </c>
      <c r="Z2538" t="s">
        <v>207</v>
      </c>
      <c r="AA2538" t="s">
        <v>207</v>
      </c>
      <c r="AB2538" t="s">
        <v>207</v>
      </c>
      <c r="AC2538" t="s">
        <v>207</v>
      </c>
      <c r="AD2538" t="s">
        <v>207</v>
      </c>
      <c r="AE2538" t="s">
        <v>207</v>
      </c>
      <c r="AG2538">
        <v>-1.6</v>
      </c>
      <c r="AH2538">
        <v>-0.67500000000000004</v>
      </c>
      <c r="AI2538" t="s">
        <v>207</v>
      </c>
      <c r="AJ2538" t="s">
        <v>207</v>
      </c>
      <c r="AL2538" t="s">
        <v>207</v>
      </c>
      <c r="AQ2538" t="s">
        <v>207</v>
      </c>
      <c r="AR2538" t="s">
        <v>207</v>
      </c>
      <c r="AS2538">
        <v>7.0000000000000007E-2</v>
      </c>
      <c r="AT2538">
        <v>4.7300000000000004</v>
      </c>
      <c r="AU2538">
        <v>4.4983637840000004</v>
      </c>
      <c r="AV2538" t="s">
        <v>207</v>
      </c>
      <c r="AX2538">
        <f t="shared" si="345"/>
        <v>7.0856126773091113</v>
      </c>
      <c r="AZ2538" s="7" t="s">
        <v>96</v>
      </c>
      <c r="BA2538">
        <f t="shared" si="346"/>
        <v>39.25</v>
      </c>
      <c r="BB2538">
        <f t="shared" si="347"/>
        <v>2.5872488933091109</v>
      </c>
      <c r="BC2538">
        <f t="shared" si="348"/>
        <v>39</v>
      </c>
      <c r="BD2538">
        <f t="shared" si="349"/>
        <v>1638</v>
      </c>
      <c r="BE2538">
        <f t="shared" si="350"/>
        <v>0.67500000000000004</v>
      </c>
      <c r="BF2538">
        <f t="shared" si="351"/>
        <v>4.7300000000000004</v>
      </c>
      <c r="BG2538">
        <f t="shared" si="352"/>
        <v>7.0000000000000007E-2</v>
      </c>
    </row>
    <row r="2539" spans="1:59" x14ac:dyDescent="0.25">
      <c r="A2539">
        <v>1511</v>
      </c>
      <c r="H2539" t="s">
        <v>207</v>
      </c>
      <c r="I2539" t="s">
        <v>268</v>
      </c>
      <c r="M2539" t="s">
        <v>271</v>
      </c>
      <c r="Q2539" t="s">
        <v>207</v>
      </c>
      <c r="R2539">
        <v>30.7</v>
      </c>
      <c r="S2539">
        <v>33.520000000000003</v>
      </c>
      <c r="T2539">
        <v>390</v>
      </c>
      <c r="U2539">
        <v>947</v>
      </c>
      <c r="V2539" t="s">
        <v>207</v>
      </c>
      <c r="W2539" t="s">
        <v>207</v>
      </c>
      <c r="X2539">
        <v>1.49</v>
      </c>
      <c r="Y2539" t="s">
        <v>207</v>
      </c>
      <c r="Z2539" t="s">
        <v>207</v>
      </c>
      <c r="AA2539" t="s">
        <v>207</v>
      </c>
      <c r="AB2539" t="s">
        <v>207</v>
      </c>
      <c r="AC2539" t="s">
        <v>207</v>
      </c>
      <c r="AD2539" t="s">
        <v>207</v>
      </c>
      <c r="AE2539" t="s">
        <v>207</v>
      </c>
      <c r="AG2539">
        <v>-1.5</v>
      </c>
      <c r="AH2539">
        <v>-0.67500000000000004</v>
      </c>
      <c r="AI2539" t="s">
        <v>207</v>
      </c>
      <c r="AJ2539" t="s">
        <v>207</v>
      </c>
      <c r="AL2539" t="s">
        <v>207</v>
      </c>
      <c r="AQ2539" t="s">
        <v>207</v>
      </c>
      <c r="AR2539" t="s">
        <v>207</v>
      </c>
      <c r="AS2539">
        <v>7.0000000000000007E-2</v>
      </c>
      <c r="AT2539">
        <v>5.57</v>
      </c>
      <c r="AU2539">
        <v>2.454552429</v>
      </c>
      <c r="AV2539" t="s">
        <v>207</v>
      </c>
      <c r="AX2539">
        <f t="shared" si="345"/>
        <v>5.1785663930883512</v>
      </c>
      <c r="AZ2539" s="7" t="s">
        <v>96</v>
      </c>
      <c r="BA2539">
        <f t="shared" si="346"/>
        <v>33.520000000000003</v>
      </c>
      <c r="BB2539">
        <f t="shared" si="347"/>
        <v>2.7240139640883512</v>
      </c>
      <c r="BC2539">
        <f t="shared" si="348"/>
        <v>39</v>
      </c>
      <c r="BD2539">
        <f t="shared" si="349"/>
        <v>947</v>
      </c>
      <c r="BE2539">
        <f t="shared" si="350"/>
        <v>0.67500000000000004</v>
      </c>
      <c r="BF2539">
        <f t="shared" si="351"/>
        <v>5.57</v>
      </c>
      <c r="BG2539">
        <f t="shared" si="352"/>
        <v>7.0000000000000007E-2</v>
      </c>
    </row>
    <row r="2540" spans="1:59" x14ac:dyDescent="0.25">
      <c r="A2540">
        <v>1512</v>
      </c>
      <c r="H2540" t="s">
        <v>207</v>
      </c>
      <c r="I2540" t="s">
        <v>268</v>
      </c>
      <c r="M2540" t="s">
        <v>271</v>
      </c>
      <c r="Q2540" t="s">
        <v>207</v>
      </c>
      <c r="R2540">
        <v>34.299999999999997</v>
      </c>
      <c r="S2540">
        <v>39.32</v>
      </c>
      <c r="T2540">
        <v>390</v>
      </c>
      <c r="U2540">
        <v>1732</v>
      </c>
      <c r="V2540" t="s">
        <v>207</v>
      </c>
      <c r="W2540" t="s">
        <v>207</v>
      </c>
      <c r="X2540">
        <v>2.85</v>
      </c>
      <c r="Y2540" t="s">
        <v>207</v>
      </c>
      <c r="Z2540" t="s">
        <v>207</v>
      </c>
      <c r="AA2540" t="s">
        <v>207</v>
      </c>
      <c r="AB2540" t="s">
        <v>207</v>
      </c>
      <c r="AC2540" t="s">
        <v>207</v>
      </c>
      <c r="AD2540" t="s">
        <v>207</v>
      </c>
      <c r="AE2540" t="s">
        <v>207</v>
      </c>
      <c r="AG2540">
        <v>-1.8</v>
      </c>
      <c r="AH2540">
        <v>-0.67500000000000004</v>
      </c>
      <c r="AI2540" t="s">
        <v>207</v>
      </c>
      <c r="AJ2540" t="s">
        <v>207</v>
      </c>
      <c r="AL2540" t="s">
        <v>207</v>
      </c>
      <c r="AQ2540" t="s">
        <v>207</v>
      </c>
      <c r="AR2540" t="s">
        <v>207</v>
      </c>
      <c r="AS2540">
        <v>0.08</v>
      </c>
      <c r="AT2540">
        <v>3.43</v>
      </c>
      <c r="AU2540">
        <v>4.6150948749999996</v>
      </c>
      <c r="AV2540" t="s">
        <v>207</v>
      </c>
      <c r="AX2540">
        <f t="shared" si="345"/>
        <v>7.1122335838411637</v>
      </c>
      <c r="AZ2540" s="7" t="s">
        <v>96</v>
      </c>
      <c r="BA2540">
        <f t="shared" si="346"/>
        <v>39.32</v>
      </c>
      <c r="BB2540">
        <f t="shared" si="347"/>
        <v>2.4971387088411641</v>
      </c>
      <c r="BC2540">
        <f t="shared" si="348"/>
        <v>39</v>
      </c>
      <c r="BD2540">
        <f t="shared" si="349"/>
        <v>1732</v>
      </c>
      <c r="BE2540">
        <f t="shared" si="350"/>
        <v>0.67500000000000004</v>
      </c>
      <c r="BF2540">
        <f t="shared" si="351"/>
        <v>3.43</v>
      </c>
      <c r="BG2540">
        <f t="shared" si="352"/>
        <v>0.08</v>
      </c>
    </row>
    <row r="2541" spans="1:59" x14ac:dyDescent="0.25">
      <c r="A2541">
        <v>1513</v>
      </c>
      <c r="H2541" t="s">
        <v>207</v>
      </c>
      <c r="I2541" t="s">
        <v>268</v>
      </c>
      <c r="M2541" t="s">
        <v>271</v>
      </c>
      <c r="Q2541" t="s">
        <v>207</v>
      </c>
      <c r="R2541">
        <v>34.299999999999997</v>
      </c>
      <c r="S2541">
        <v>38.75</v>
      </c>
      <c r="T2541">
        <v>390</v>
      </c>
      <c r="U2541">
        <v>1698</v>
      </c>
      <c r="V2541" t="s">
        <v>207</v>
      </c>
      <c r="W2541" t="s">
        <v>207</v>
      </c>
      <c r="X2541">
        <v>3.22</v>
      </c>
      <c r="Y2541" t="s">
        <v>207</v>
      </c>
      <c r="Z2541" t="s">
        <v>207</v>
      </c>
      <c r="AA2541" t="s">
        <v>207</v>
      </c>
      <c r="AB2541" t="s">
        <v>207</v>
      </c>
      <c r="AC2541" t="s">
        <v>207</v>
      </c>
      <c r="AD2541" t="s">
        <v>207</v>
      </c>
      <c r="AE2541" t="s">
        <v>207</v>
      </c>
      <c r="AG2541">
        <v>-1.95</v>
      </c>
      <c r="AH2541">
        <v>-0.65</v>
      </c>
      <c r="AI2541" t="s">
        <v>207</v>
      </c>
      <c r="AJ2541" t="s">
        <v>207</v>
      </c>
      <c r="AL2541" t="s">
        <v>207</v>
      </c>
      <c r="AQ2541" t="s">
        <v>207</v>
      </c>
      <c r="AR2541" t="s">
        <v>207</v>
      </c>
      <c r="AS2541">
        <v>0.09</v>
      </c>
      <c r="AT2541">
        <v>4.91</v>
      </c>
      <c r="AU2541">
        <v>4.4299435730000001</v>
      </c>
      <c r="AV2541" t="s">
        <v>207</v>
      </c>
      <c r="AX2541">
        <f t="shared" si="345"/>
        <v>6.8979574517697984</v>
      </c>
      <c r="AZ2541" s="7" t="s">
        <v>96</v>
      </c>
      <c r="BA2541">
        <f t="shared" si="346"/>
        <v>38.75</v>
      </c>
      <c r="BB2541">
        <f t="shared" si="347"/>
        <v>2.4680138787697983</v>
      </c>
      <c r="BC2541">
        <f t="shared" si="348"/>
        <v>39</v>
      </c>
      <c r="BD2541">
        <f t="shared" si="349"/>
        <v>1698</v>
      </c>
      <c r="BE2541">
        <f t="shared" si="350"/>
        <v>0.65</v>
      </c>
      <c r="BF2541">
        <f t="shared" si="351"/>
        <v>4.91</v>
      </c>
      <c r="BG2541">
        <f t="shared" si="352"/>
        <v>0.09</v>
      </c>
    </row>
    <row r="2542" spans="1:59" x14ac:dyDescent="0.25">
      <c r="A2542">
        <v>1514</v>
      </c>
      <c r="H2542" t="s">
        <v>207</v>
      </c>
      <c r="I2542" t="s">
        <v>268</v>
      </c>
      <c r="M2542" t="s">
        <v>271</v>
      </c>
      <c r="Q2542" t="s">
        <v>207</v>
      </c>
      <c r="R2542">
        <v>30.7</v>
      </c>
      <c r="S2542">
        <v>34.25</v>
      </c>
      <c r="T2542">
        <v>390</v>
      </c>
      <c r="U2542">
        <v>1320</v>
      </c>
      <c r="V2542" t="s">
        <v>207</v>
      </c>
      <c r="W2542" t="s">
        <v>207</v>
      </c>
      <c r="X2542">
        <v>2.41</v>
      </c>
      <c r="Y2542" t="s">
        <v>207</v>
      </c>
      <c r="Z2542" t="s">
        <v>207</v>
      </c>
      <c r="AA2542" t="s">
        <v>207</v>
      </c>
      <c r="AB2542" t="s">
        <v>207</v>
      </c>
      <c r="AC2542" t="s">
        <v>207</v>
      </c>
      <c r="AD2542" t="s">
        <v>207</v>
      </c>
      <c r="AE2542" t="s">
        <v>207</v>
      </c>
      <c r="AG2542">
        <v>-1.45</v>
      </c>
      <c r="AH2542">
        <v>-0.65</v>
      </c>
      <c r="AI2542" t="s">
        <v>207</v>
      </c>
      <c r="AJ2542" t="s">
        <v>207</v>
      </c>
      <c r="AL2542" t="s">
        <v>207</v>
      </c>
      <c r="AQ2542" t="s">
        <v>207</v>
      </c>
      <c r="AR2542" t="s">
        <v>207</v>
      </c>
      <c r="AS2542">
        <v>0.11</v>
      </c>
      <c r="AT2542">
        <v>6.51</v>
      </c>
      <c r="AU2542">
        <v>2.980206607</v>
      </c>
      <c r="AV2542" t="s">
        <v>207</v>
      </c>
      <c r="AX2542">
        <f t="shared" si="345"/>
        <v>5.3935748134082111</v>
      </c>
      <c r="AZ2542" s="7" t="s">
        <v>96</v>
      </c>
      <c r="BA2542">
        <f t="shared" si="346"/>
        <v>34.25</v>
      </c>
      <c r="BB2542">
        <f t="shared" si="347"/>
        <v>2.4133682064082111</v>
      </c>
      <c r="BC2542">
        <f t="shared" si="348"/>
        <v>39</v>
      </c>
      <c r="BD2542">
        <f t="shared" si="349"/>
        <v>1320</v>
      </c>
      <c r="BE2542">
        <f t="shared" si="350"/>
        <v>0.65</v>
      </c>
      <c r="BF2542">
        <f t="shared" si="351"/>
        <v>6.51</v>
      </c>
      <c r="BG2542">
        <f t="shared" si="352"/>
        <v>0.11</v>
      </c>
    </row>
    <row r="2543" spans="1:59" x14ac:dyDescent="0.25">
      <c r="A2543">
        <v>1515</v>
      </c>
      <c r="H2543" t="s">
        <v>207</v>
      </c>
      <c r="I2543" t="s">
        <v>268</v>
      </c>
      <c r="M2543" t="s">
        <v>271</v>
      </c>
      <c r="Q2543" t="s">
        <v>207</v>
      </c>
      <c r="R2543">
        <v>30.1</v>
      </c>
      <c r="S2543">
        <v>30.47</v>
      </c>
      <c r="T2543">
        <v>390</v>
      </c>
      <c r="U2543">
        <v>509</v>
      </c>
      <c r="V2543" t="s">
        <v>207</v>
      </c>
      <c r="W2543" t="s">
        <v>207</v>
      </c>
      <c r="X2543">
        <v>1.78</v>
      </c>
      <c r="Y2543" t="s">
        <v>207</v>
      </c>
      <c r="Z2543" t="s">
        <v>207</v>
      </c>
      <c r="AA2543" t="s">
        <v>207</v>
      </c>
      <c r="AB2543" t="s">
        <v>207</v>
      </c>
      <c r="AC2543" t="s">
        <v>207</v>
      </c>
      <c r="AD2543" t="s">
        <v>207</v>
      </c>
      <c r="AE2543" t="s">
        <v>207</v>
      </c>
      <c r="AG2543">
        <v>-1.6</v>
      </c>
      <c r="AH2543">
        <v>-0.65</v>
      </c>
      <c r="AI2543" t="s">
        <v>207</v>
      </c>
      <c r="AJ2543" t="s">
        <v>207</v>
      </c>
      <c r="AL2543" t="s">
        <v>207</v>
      </c>
      <c r="AQ2543" t="s">
        <v>207</v>
      </c>
      <c r="AR2543" t="s">
        <v>207</v>
      </c>
      <c r="AS2543">
        <v>0.13</v>
      </c>
      <c r="AT2543">
        <v>4.75</v>
      </c>
      <c r="AU2543">
        <v>1.9724771999999999</v>
      </c>
      <c r="AV2543" t="s">
        <v>207</v>
      </c>
      <c r="AX2543">
        <f t="shared" si="345"/>
        <v>4.3586570007882912</v>
      </c>
      <c r="AZ2543" s="7" t="s">
        <v>96</v>
      </c>
      <c r="BA2543">
        <f t="shared" si="346"/>
        <v>30.47</v>
      </c>
      <c r="BB2543">
        <f t="shared" si="347"/>
        <v>2.3861798007882911</v>
      </c>
      <c r="BC2543">
        <f t="shared" si="348"/>
        <v>39</v>
      </c>
      <c r="BD2543">
        <f t="shared" si="349"/>
        <v>509</v>
      </c>
      <c r="BE2543">
        <f t="shared" si="350"/>
        <v>0.65</v>
      </c>
      <c r="BF2543">
        <f t="shared" si="351"/>
        <v>4.75</v>
      </c>
      <c r="BG2543">
        <f t="shared" si="352"/>
        <v>0.13</v>
      </c>
    </row>
    <row r="2544" spans="1:59" x14ac:dyDescent="0.25">
      <c r="A2544">
        <v>1517</v>
      </c>
      <c r="H2544" t="s">
        <v>207</v>
      </c>
      <c r="I2544" t="s">
        <v>268</v>
      </c>
      <c r="M2544" t="s">
        <v>272</v>
      </c>
      <c r="Q2544" t="s">
        <v>207</v>
      </c>
      <c r="R2544">
        <v>34.799999999999997</v>
      </c>
      <c r="S2544">
        <v>38.979999999999997</v>
      </c>
      <c r="T2544">
        <v>390</v>
      </c>
      <c r="U2544">
        <v>1440</v>
      </c>
      <c r="V2544" t="s">
        <v>207</v>
      </c>
      <c r="W2544" t="s">
        <v>207</v>
      </c>
      <c r="X2544">
        <v>2.36</v>
      </c>
      <c r="Y2544" t="s">
        <v>207</v>
      </c>
      <c r="Z2544" t="s">
        <v>207</v>
      </c>
      <c r="AA2544" t="s">
        <v>207</v>
      </c>
      <c r="AB2544" t="s">
        <v>207</v>
      </c>
      <c r="AC2544" t="s">
        <v>207</v>
      </c>
      <c r="AD2544" t="s">
        <v>207</v>
      </c>
      <c r="AE2544" t="s">
        <v>207</v>
      </c>
      <c r="AG2544">
        <v>-1.45</v>
      </c>
      <c r="AH2544">
        <v>-0.45</v>
      </c>
      <c r="AI2544" t="s">
        <v>207</v>
      </c>
      <c r="AJ2544" t="s">
        <v>207</v>
      </c>
      <c r="AL2544" t="s">
        <v>207</v>
      </c>
      <c r="AQ2544" t="s">
        <v>207</v>
      </c>
      <c r="AR2544" t="s">
        <v>207</v>
      </c>
      <c r="AS2544">
        <v>7.0000000000000007E-2</v>
      </c>
      <c r="AT2544">
        <v>3.72</v>
      </c>
      <c r="AU2544">
        <v>4.2360710319999999</v>
      </c>
      <c r="AV2544" t="s">
        <v>207</v>
      </c>
      <c r="AX2544">
        <f t="shared" si="345"/>
        <v>6.9837377782317693</v>
      </c>
      <c r="AZ2544" t="s">
        <v>100</v>
      </c>
      <c r="BA2544">
        <f t="shared" si="346"/>
        <v>38.979999999999997</v>
      </c>
      <c r="BB2544">
        <f t="shared" si="347"/>
        <v>2.7476667462317694</v>
      </c>
      <c r="BC2544">
        <f t="shared" si="348"/>
        <v>39</v>
      </c>
      <c r="BD2544">
        <f t="shared" si="349"/>
        <v>1440</v>
      </c>
      <c r="BE2544">
        <f t="shared" si="350"/>
        <v>0.45</v>
      </c>
      <c r="BF2544">
        <f t="shared" si="351"/>
        <v>3.72</v>
      </c>
      <c r="BG2544">
        <f t="shared" si="352"/>
        <v>7.0000000000000007E-2</v>
      </c>
    </row>
    <row r="2545" spans="1:59" x14ac:dyDescent="0.25">
      <c r="A2545">
        <v>1518</v>
      </c>
      <c r="H2545" t="s">
        <v>207</v>
      </c>
      <c r="I2545" t="s">
        <v>268</v>
      </c>
      <c r="M2545" t="s">
        <v>272</v>
      </c>
      <c r="Q2545" t="s">
        <v>207</v>
      </c>
      <c r="R2545">
        <v>32.9</v>
      </c>
      <c r="S2545">
        <v>38.090000000000003</v>
      </c>
      <c r="T2545">
        <v>390</v>
      </c>
      <c r="U2545">
        <v>1737</v>
      </c>
      <c r="V2545" t="s">
        <v>207</v>
      </c>
      <c r="W2545" t="s">
        <v>207</v>
      </c>
      <c r="X2545">
        <v>2.72</v>
      </c>
      <c r="Y2545" t="s">
        <v>207</v>
      </c>
      <c r="Z2545" t="s">
        <v>207</v>
      </c>
      <c r="AA2545" t="s">
        <v>207</v>
      </c>
      <c r="AB2545" t="s">
        <v>207</v>
      </c>
      <c r="AC2545" t="s">
        <v>207</v>
      </c>
      <c r="AD2545" t="s">
        <v>207</v>
      </c>
      <c r="AE2545" t="s">
        <v>207</v>
      </c>
      <c r="AG2545">
        <v>-1.55</v>
      </c>
      <c r="AH2545">
        <v>-0.55000000000000004</v>
      </c>
      <c r="AI2545" t="s">
        <v>207</v>
      </c>
      <c r="AJ2545" t="s">
        <v>207</v>
      </c>
      <c r="AL2545" t="s">
        <v>207</v>
      </c>
      <c r="AQ2545" t="s">
        <v>207</v>
      </c>
      <c r="AR2545" t="s">
        <v>207</v>
      </c>
      <c r="AS2545">
        <v>0.09</v>
      </c>
      <c r="AT2545">
        <v>5</v>
      </c>
      <c r="AU2545">
        <v>3.9078809900000002</v>
      </c>
      <c r="AV2545" t="s">
        <v>207</v>
      </c>
      <c r="AX2545">
        <f t="shared" si="345"/>
        <v>6.6568472687860734</v>
      </c>
      <c r="AZ2545" s="7" t="s">
        <v>100</v>
      </c>
      <c r="BA2545">
        <f t="shared" si="346"/>
        <v>38.090000000000003</v>
      </c>
      <c r="BB2545">
        <f t="shared" si="347"/>
        <v>2.7489662787860731</v>
      </c>
      <c r="BC2545">
        <f t="shared" si="348"/>
        <v>39</v>
      </c>
      <c r="BD2545">
        <f t="shared" si="349"/>
        <v>1737</v>
      </c>
      <c r="BE2545">
        <f t="shared" si="350"/>
        <v>0.55000000000000004</v>
      </c>
      <c r="BF2545">
        <f t="shared" si="351"/>
        <v>5</v>
      </c>
      <c r="BG2545">
        <f t="shared" si="352"/>
        <v>0.09</v>
      </c>
    </row>
    <row r="2546" spans="1:59" x14ac:dyDescent="0.25">
      <c r="A2546">
        <v>1519</v>
      </c>
      <c r="H2546" t="s">
        <v>207</v>
      </c>
      <c r="I2546" t="s">
        <v>268</v>
      </c>
      <c r="M2546" t="s">
        <v>272</v>
      </c>
      <c r="Q2546" t="s">
        <v>207</v>
      </c>
      <c r="R2546">
        <v>31.4</v>
      </c>
      <c r="S2546">
        <v>34.35</v>
      </c>
      <c r="T2546">
        <v>390</v>
      </c>
      <c r="U2546">
        <v>1077</v>
      </c>
      <c r="V2546" t="s">
        <v>207</v>
      </c>
      <c r="W2546" t="s">
        <v>207</v>
      </c>
      <c r="X2546">
        <v>1.87</v>
      </c>
      <c r="Y2546" t="s">
        <v>207</v>
      </c>
      <c r="Z2546" t="s">
        <v>207</v>
      </c>
      <c r="AA2546" t="s">
        <v>207</v>
      </c>
      <c r="AB2546" t="s">
        <v>207</v>
      </c>
      <c r="AC2546" t="s">
        <v>207</v>
      </c>
      <c r="AD2546" t="s">
        <v>207</v>
      </c>
      <c r="AE2546" t="s">
        <v>207</v>
      </c>
      <c r="AG2546">
        <v>-1.1499999999999999</v>
      </c>
      <c r="AH2546">
        <v>-0.55000000000000004</v>
      </c>
      <c r="AI2546" t="s">
        <v>207</v>
      </c>
      <c r="AJ2546" t="s">
        <v>207</v>
      </c>
      <c r="AL2546" t="s">
        <v>207</v>
      </c>
      <c r="AQ2546" t="s">
        <v>207</v>
      </c>
      <c r="AR2546" t="s">
        <v>207</v>
      </c>
      <c r="AS2546">
        <v>0.09</v>
      </c>
      <c r="AT2546">
        <v>4.99</v>
      </c>
      <c r="AU2546">
        <v>2.670347246</v>
      </c>
      <c r="AV2546" t="s">
        <v>207</v>
      </c>
      <c r="AX2546">
        <f t="shared" si="345"/>
        <v>5.4236227190653521</v>
      </c>
      <c r="AZ2546" s="7" t="s">
        <v>100</v>
      </c>
      <c r="BA2546">
        <f t="shared" si="346"/>
        <v>34.35</v>
      </c>
      <c r="BB2546">
        <f t="shared" si="347"/>
        <v>2.7532754730653521</v>
      </c>
      <c r="BC2546">
        <f t="shared" si="348"/>
        <v>39</v>
      </c>
      <c r="BD2546">
        <f t="shared" si="349"/>
        <v>1077</v>
      </c>
      <c r="BE2546">
        <f t="shared" si="350"/>
        <v>0.55000000000000004</v>
      </c>
      <c r="BF2546">
        <f t="shared" si="351"/>
        <v>4.99</v>
      </c>
      <c r="BG2546">
        <f t="shared" si="352"/>
        <v>0.09</v>
      </c>
    </row>
    <row r="2547" spans="1:59" x14ac:dyDescent="0.25">
      <c r="A2547">
        <v>1520</v>
      </c>
      <c r="H2547" t="s">
        <v>207</v>
      </c>
      <c r="I2547" t="s">
        <v>268</v>
      </c>
      <c r="M2547" t="s">
        <v>272</v>
      </c>
      <c r="Q2547" t="s">
        <v>207</v>
      </c>
      <c r="R2547">
        <v>33.9</v>
      </c>
      <c r="S2547">
        <v>37.85</v>
      </c>
      <c r="T2547">
        <v>390</v>
      </c>
      <c r="U2547">
        <v>1539</v>
      </c>
      <c r="V2547" t="s">
        <v>207</v>
      </c>
      <c r="W2547" t="s">
        <v>207</v>
      </c>
      <c r="X2547">
        <v>2.92</v>
      </c>
      <c r="Y2547" t="s">
        <v>207</v>
      </c>
      <c r="Z2547" t="s">
        <v>207</v>
      </c>
      <c r="AA2547" t="s">
        <v>207</v>
      </c>
      <c r="AB2547" t="s">
        <v>207</v>
      </c>
      <c r="AC2547" t="s">
        <v>207</v>
      </c>
      <c r="AD2547" t="s">
        <v>207</v>
      </c>
      <c r="AE2547" t="s">
        <v>207</v>
      </c>
      <c r="AG2547">
        <v>-1.35</v>
      </c>
      <c r="AH2547">
        <v>-0.45</v>
      </c>
      <c r="AI2547" t="s">
        <v>207</v>
      </c>
      <c r="AJ2547" t="s">
        <v>207</v>
      </c>
      <c r="AL2547" t="s">
        <v>207</v>
      </c>
      <c r="AQ2547" t="s">
        <v>207</v>
      </c>
      <c r="AR2547" t="s">
        <v>207</v>
      </c>
      <c r="AS2547">
        <v>0.1</v>
      </c>
      <c r="AT2547">
        <v>5.75</v>
      </c>
      <c r="AU2547">
        <v>3.7817009989999999</v>
      </c>
      <c r="AV2547" t="s">
        <v>207</v>
      </c>
      <c r="AX2547">
        <f t="shared" si="345"/>
        <v>6.5709979908369887</v>
      </c>
      <c r="AZ2547" s="7" t="s">
        <v>100</v>
      </c>
      <c r="BA2547">
        <f t="shared" si="346"/>
        <v>37.85</v>
      </c>
      <c r="BB2547">
        <f t="shared" si="347"/>
        <v>2.7892969918369888</v>
      </c>
      <c r="BC2547">
        <f t="shared" si="348"/>
        <v>39</v>
      </c>
      <c r="BD2547">
        <f t="shared" si="349"/>
        <v>1539</v>
      </c>
      <c r="BE2547">
        <f t="shared" si="350"/>
        <v>0.45</v>
      </c>
      <c r="BF2547">
        <f t="shared" si="351"/>
        <v>5.75</v>
      </c>
      <c r="BG2547">
        <f t="shared" si="352"/>
        <v>0.1</v>
      </c>
    </row>
    <row r="2548" spans="1:59" x14ac:dyDescent="0.25">
      <c r="A2548">
        <v>1521</v>
      </c>
      <c r="H2548" t="s">
        <v>207</v>
      </c>
      <c r="I2548" t="s">
        <v>268</v>
      </c>
      <c r="M2548" t="s">
        <v>272</v>
      </c>
      <c r="Q2548" t="s">
        <v>207</v>
      </c>
      <c r="R2548">
        <v>31.9</v>
      </c>
      <c r="S2548">
        <v>31.38</v>
      </c>
      <c r="T2548">
        <v>390</v>
      </c>
      <c r="U2548">
        <v>226</v>
      </c>
      <c r="V2548" t="s">
        <v>207</v>
      </c>
      <c r="W2548" t="s">
        <v>207</v>
      </c>
      <c r="X2548">
        <v>1.42</v>
      </c>
      <c r="Y2548" t="s">
        <v>207</v>
      </c>
      <c r="Z2548" t="s">
        <v>207</v>
      </c>
      <c r="AA2548" t="s">
        <v>207</v>
      </c>
      <c r="AB2548" t="s">
        <v>207</v>
      </c>
      <c r="AC2548" t="s">
        <v>207</v>
      </c>
      <c r="AD2548" t="s">
        <v>207</v>
      </c>
      <c r="AE2548" t="s">
        <v>207</v>
      </c>
      <c r="AG2548">
        <v>-1.05</v>
      </c>
      <c r="AH2548">
        <v>-0.45</v>
      </c>
      <c r="AI2548" t="s">
        <v>207</v>
      </c>
      <c r="AJ2548" t="s">
        <v>207</v>
      </c>
      <c r="AL2548" t="s">
        <v>207</v>
      </c>
      <c r="AQ2548" t="s">
        <v>207</v>
      </c>
      <c r="AR2548" t="s">
        <v>207</v>
      </c>
      <c r="AS2548">
        <v>0.1</v>
      </c>
      <c r="AT2548">
        <v>3.98</v>
      </c>
      <c r="AU2548">
        <v>1.8249359549999999</v>
      </c>
      <c r="AV2548" t="s">
        <v>207</v>
      </c>
      <c r="AX2548">
        <f t="shared" si="345"/>
        <v>4.5905521376183884</v>
      </c>
      <c r="AZ2548" s="7" t="s">
        <v>100</v>
      </c>
      <c r="BA2548">
        <f t="shared" si="346"/>
        <v>31.38</v>
      </c>
      <c r="BB2548">
        <f t="shared" si="347"/>
        <v>2.7656161826183885</v>
      </c>
      <c r="BC2548">
        <f t="shared" si="348"/>
        <v>39</v>
      </c>
      <c r="BD2548">
        <f t="shared" si="349"/>
        <v>226</v>
      </c>
      <c r="BE2548">
        <f t="shared" si="350"/>
        <v>0.45</v>
      </c>
      <c r="BF2548">
        <f t="shared" si="351"/>
        <v>3.98</v>
      </c>
      <c r="BG2548">
        <f t="shared" si="352"/>
        <v>0.1</v>
      </c>
    </row>
    <row r="2549" spans="1:59" x14ac:dyDescent="0.25">
      <c r="A2549">
        <v>1522</v>
      </c>
      <c r="H2549" t="s">
        <v>207</v>
      </c>
      <c r="I2549" t="s">
        <v>268</v>
      </c>
      <c r="M2549" t="s">
        <v>272</v>
      </c>
      <c r="Q2549" t="s">
        <v>207</v>
      </c>
      <c r="R2549">
        <v>31.6</v>
      </c>
      <c r="S2549">
        <v>33.64</v>
      </c>
      <c r="T2549">
        <v>390</v>
      </c>
      <c r="U2549">
        <v>1137</v>
      </c>
      <c r="V2549" t="s">
        <v>207</v>
      </c>
      <c r="W2549" t="s">
        <v>207</v>
      </c>
      <c r="X2549">
        <v>3.01</v>
      </c>
      <c r="Y2549" t="s">
        <v>207</v>
      </c>
      <c r="Z2549" t="s">
        <v>207</v>
      </c>
      <c r="AA2549" t="s">
        <v>207</v>
      </c>
      <c r="AB2549" t="s">
        <v>207</v>
      </c>
      <c r="AC2549" t="s">
        <v>207</v>
      </c>
      <c r="AD2549" t="s">
        <v>207</v>
      </c>
      <c r="AE2549" t="s">
        <v>207</v>
      </c>
      <c r="AG2549">
        <v>-1.1499999999999999</v>
      </c>
      <c r="AH2549">
        <v>-0.45</v>
      </c>
      <c r="AI2549" t="s">
        <v>207</v>
      </c>
      <c r="AJ2549" t="s">
        <v>207</v>
      </c>
      <c r="AL2549" t="s">
        <v>207</v>
      </c>
      <c r="AQ2549" t="s">
        <v>207</v>
      </c>
      <c r="AR2549" t="s">
        <v>207</v>
      </c>
      <c r="AS2549">
        <v>0.17</v>
      </c>
      <c r="AT2549">
        <v>6.67</v>
      </c>
      <c r="AU2549">
        <v>2.6694792509999998</v>
      </c>
      <c r="AV2549" t="s">
        <v>207</v>
      </c>
      <c r="AX2549">
        <f t="shared" si="345"/>
        <v>5.2133907566022817</v>
      </c>
      <c r="AZ2549" s="7" t="s">
        <v>100</v>
      </c>
      <c r="BA2549">
        <f t="shared" si="346"/>
        <v>33.64</v>
      </c>
      <c r="BB2549">
        <f t="shared" si="347"/>
        <v>2.5439115056022819</v>
      </c>
      <c r="BC2549">
        <f t="shared" si="348"/>
        <v>39</v>
      </c>
      <c r="BD2549">
        <f t="shared" si="349"/>
        <v>1137</v>
      </c>
      <c r="BE2549">
        <f t="shared" si="350"/>
        <v>0.45</v>
      </c>
      <c r="BF2549">
        <f t="shared" si="351"/>
        <v>6.67</v>
      </c>
      <c r="BG2549">
        <f t="shared" si="352"/>
        <v>0.17</v>
      </c>
    </row>
    <row r="2550" spans="1:59" x14ac:dyDescent="0.25">
      <c r="A2550">
        <v>1523</v>
      </c>
      <c r="H2550" t="s">
        <v>207</v>
      </c>
      <c r="I2550" t="s">
        <v>268</v>
      </c>
      <c r="M2550" t="s">
        <v>272</v>
      </c>
      <c r="Q2550" t="s">
        <v>207</v>
      </c>
      <c r="R2550">
        <v>33</v>
      </c>
      <c r="S2550">
        <v>36.229999999999997</v>
      </c>
      <c r="T2550">
        <v>390</v>
      </c>
      <c r="U2550">
        <v>1617</v>
      </c>
      <c r="V2550" t="s">
        <v>207</v>
      </c>
      <c r="W2550" t="s">
        <v>207</v>
      </c>
      <c r="X2550">
        <v>3.93</v>
      </c>
      <c r="Y2550" t="s">
        <v>207</v>
      </c>
      <c r="Z2550" t="s">
        <v>207</v>
      </c>
      <c r="AA2550" t="s">
        <v>207</v>
      </c>
      <c r="AB2550" t="s">
        <v>207</v>
      </c>
      <c r="AC2550" t="s">
        <v>207</v>
      </c>
      <c r="AD2550" t="s">
        <v>207</v>
      </c>
      <c r="AE2550" t="s">
        <v>207</v>
      </c>
      <c r="AG2550">
        <v>-1.7</v>
      </c>
      <c r="AH2550">
        <v>-0.55000000000000004</v>
      </c>
      <c r="AI2550" t="s">
        <v>207</v>
      </c>
      <c r="AJ2550" t="s">
        <v>207</v>
      </c>
      <c r="AL2550" t="s">
        <v>207</v>
      </c>
      <c r="AQ2550" t="s">
        <v>207</v>
      </c>
      <c r="AR2550" t="s">
        <v>207</v>
      </c>
      <c r="AS2550">
        <v>0.17</v>
      </c>
      <c r="AT2550">
        <v>7.37</v>
      </c>
      <c r="AU2550">
        <v>3.454858443</v>
      </c>
      <c r="AV2550" t="s">
        <v>207</v>
      </c>
      <c r="AX2550">
        <f t="shared" si="345"/>
        <v>6.0161837228200508</v>
      </c>
      <c r="AZ2550" s="7" t="s">
        <v>100</v>
      </c>
      <c r="BA2550">
        <f t="shared" si="346"/>
        <v>36.229999999999997</v>
      </c>
      <c r="BB2550">
        <f t="shared" si="347"/>
        <v>2.5613252798200508</v>
      </c>
      <c r="BC2550">
        <f t="shared" si="348"/>
        <v>39</v>
      </c>
      <c r="BD2550">
        <f t="shared" si="349"/>
        <v>1617</v>
      </c>
      <c r="BE2550">
        <f t="shared" si="350"/>
        <v>0.55000000000000004</v>
      </c>
      <c r="BF2550">
        <f t="shared" si="351"/>
        <v>7.37</v>
      </c>
      <c r="BG2550">
        <f t="shared" si="352"/>
        <v>0.17</v>
      </c>
    </row>
    <row r="2551" spans="1:59" x14ac:dyDescent="0.25">
      <c r="A2551">
        <v>1524</v>
      </c>
      <c r="H2551" t="s">
        <v>207</v>
      </c>
      <c r="I2551" t="s">
        <v>268</v>
      </c>
      <c r="M2551" t="s">
        <v>272</v>
      </c>
      <c r="Q2551" t="s">
        <v>207</v>
      </c>
      <c r="R2551">
        <v>34.299999999999997</v>
      </c>
      <c r="S2551">
        <v>37.43</v>
      </c>
      <c r="T2551">
        <v>390</v>
      </c>
      <c r="U2551">
        <v>1640</v>
      </c>
      <c r="V2551" t="s">
        <v>207</v>
      </c>
      <c r="W2551" t="s">
        <v>207</v>
      </c>
      <c r="X2551">
        <v>4.12</v>
      </c>
      <c r="Y2551" t="s">
        <v>207</v>
      </c>
      <c r="Z2551" t="s">
        <v>207</v>
      </c>
      <c r="AA2551" t="s">
        <v>207</v>
      </c>
      <c r="AB2551" t="s">
        <v>207</v>
      </c>
      <c r="AC2551" t="s">
        <v>207</v>
      </c>
      <c r="AD2551" t="s">
        <v>207</v>
      </c>
      <c r="AE2551" t="s">
        <v>207</v>
      </c>
      <c r="AG2551">
        <v>-1.55</v>
      </c>
      <c r="AH2551">
        <v>-0.55000000000000004</v>
      </c>
      <c r="AI2551" t="s">
        <v>207</v>
      </c>
      <c r="AJ2551" t="s">
        <v>207</v>
      </c>
      <c r="AL2551" t="s">
        <v>207</v>
      </c>
      <c r="AQ2551" t="s">
        <v>207</v>
      </c>
      <c r="AR2551" t="s">
        <v>207</v>
      </c>
      <c r="AS2551">
        <v>0.17</v>
      </c>
      <c r="AT2551">
        <v>5.48</v>
      </c>
      <c r="AU2551">
        <v>3.6532103290000002</v>
      </c>
      <c r="AV2551" t="s">
        <v>207</v>
      </c>
      <c r="AX2551">
        <f t="shared" si="345"/>
        <v>6.4230667063172948</v>
      </c>
      <c r="AZ2551" s="7" t="s">
        <v>100</v>
      </c>
      <c r="BA2551">
        <f t="shared" si="346"/>
        <v>37.43</v>
      </c>
      <c r="BB2551">
        <f t="shared" si="347"/>
        <v>2.7698563773172946</v>
      </c>
      <c r="BC2551">
        <f t="shared" si="348"/>
        <v>39</v>
      </c>
      <c r="BD2551">
        <f t="shared" si="349"/>
        <v>1640</v>
      </c>
      <c r="BE2551">
        <f t="shared" si="350"/>
        <v>0.55000000000000004</v>
      </c>
      <c r="BF2551">
        <f t="shared" si="351"/>
        <v>5.48</v>
      </c>
      <c r="BG2551">
        <f t="shared" si="352"/>
        <v>0.17</v>
      </c>
    </row>
    <row r="2552" spans="1:59" x14ac:dyDescent="0.25">
      <c r="A2552">
        <v>1525</v>
      </c>
      <c r="H2552" t="s">
        <v>207</v>
      </c>
      <c r="I2552" t="s">
        <v>268</v>
      </c>
      <c r="M2552" t="s">
        <v>272</v>
      </c>
      <c r="Q2552" t="s">
        <v>207</v>
      </c>
      <c r="R2552">
        <v>31.7</v>
      </c>
      <c r="S2552">
        <v>33.840000000000003</v>
      </c>
      <c r="T2552">
        <v>390</v>
      </c>
      <c r="U2552">
        <v>1184</v>
      </c>
      <c r="V2552" t="s">
        <v>207</v>
      </c>
      <c r="W2552" t="s">
        <v>207</v>
      </c>
      <c r="X2552">
        <v>3.13</v>
      </c>
      <c r="Y2552" t="s">
        <v>207</v>
      </c>
      <c r="Z2552" t="s">
        <v>207</v>
      </c>
      <c r="AA2552" t="s">
        <v>207</v>
      </c>
      <c r="AB2552" t="s">
        <v>207</v>
      </c>
      <c r="AC2552" t="s">
        <v>207</v>
      </c>
      <c r="AD2552" t="s">
        <v>207</v>
      </c>
      <c r="AE2552" t="s">
        <v>207</v>
      </c>
      <c r="AG2552">
        <v>-1.5</v>
      </c>
      <c r="AH2552">
        <v>-0.6</v>
      </c>
      <c r="AI2552" t="s">
        <v>207</v>
      </c>
      <c r="AJ2552" t="s">
        <v>207</v>
      </c>
      <c r="AL2552" t="s">
        <v>207</v>
      </c>
      <c r="AQ2552" t="s">
        <v>207</v>
      </c>
      <c r="AR2552" t="s">
        <v>207</v>
      </c>
      <c r="AS2552">
        <v>0.2</v>
      </c>
      <c r="AT2552">
        <v>7.29</v>
      </c>
      <c r="AU2552">
        <v>2.5281454970000001</v>
      </c>
      <c r="AV2552" t="s">
        <v>207</v>
      </c>
      <c r="AX2552">
        <f t="shared" si="345"/>
        <v>5.2718830471016718</v>
      </c>
      <c r="AZ2552" s="7" t="s">
        <v>100</v>
      </c>
      <c r="BA2552">
        <f t="shared" si="346"/>
        <v>33.840000000000003</v>
      </c>
      <c r="BB2552">
        <f t="shared" si="347"/>
        <v>2.7437375501016716</v>
      </c>
      <c r="BC2552">
        <f t="shared" si="348"/>
        <v>39</v>
      </c>
      <c r="BD2552">
        <f t="shared" si="349"/>
        <v>1184</v>
      </c>
      <c r="BE2552">
        <f t="shared" si="350"/>
        <v>0.6</v>
      </c>
      <c r="BF2552">
        <f t="shared" si="351"/>
        <v>7.29</v>
      </c>
      <c r="BG2552">
        <f t="shared" si="352"/>
        <v>0.2</v>
      </c>
    </row>
    <row r="2553" spans="1:59" x14ac:dyDescent="0.25">
      <c r="A2553">
        <v>1526</v>
      </c>
      <c r="H2553" t="s">
        <v>207</v>
      </c>
      <c r="I2553" t="s">
        <v>268</v>
      </c>
      <c r="M2553" t="s">
        <v>272</v>
      </c>
      <c r="Q2553" t="s">
        <v>207</v>
      </c>
      <c r="R2553">
        <v>31.5</v>
      </c>
      <c r="S2553">
        <v>30.54</v>
      </c>
      <c r="T2553">
        <v>390</v>
      </c>
      <c r="U2553">
        <v>365</v>
      </c>
      <c r="V2553" t="s">
        <v>207</v>
      </c>
      <c r="W2553" t="s">
        <v>207</v>
      </c>
      <c r="X2553">
        <v>2.38</v>
      </c>
      <c r="Y2553" t="s">
        <v>207</v>
      </c>
      <c r="Z2553" t="s">
        <v>207</v>
      </c>
      <c r="AA2553" t="s">
        <v>207</v>
      </c>
      <c r="AB2553" t="s">
        <v>207</v>
      </c>
      <c r="AC2553" t="s">
        <v>207</v>
      </c>
      <c r="AD2553" t="s">
        <v>207</v>
      </c>
      <c r="AE2553" t="s">
        <v>207</v>
      </c>
      <c r="AG2553">
        <v>-1.25</v>
      </c>
      <c r="AH2553">
        <v>-0.55000000000000004</v>
      </c>
      <c r="AI2553" t="s">
        <v>207</v>
      </c>
      <c r="AJ2553" t="s">
        <v>207</v>
      </c>
      <c r="AL2553" t="s">
        <v>207</v>
      </c>
      <c r="AQ2553" t="s">
        <v>207</v>
      </c>
      <c r="AR2553" t="s">
        <v>207</v>
      </c>
      <c r="AS2553">
        <v>0.21</v>
      </c>
      <c r="AT2553">
        <v>4.3600000000000003</v>
      </c>
      <c r="AU2553">
        <v>1.8599874489999999</v>
      </c>
      <c r="AV2553" t="s">
        <v>207</v>
      </c>
      <c r="AX2553">
        <f t="shared" si="345"/>
        <v>4.3761261725520564</v>
      </c>
      <c r="AZ2553" s="7" t="s">
        <v>100</v>
      </c>
      <c r="BA2553">
        <f t="shared" si="346"/>
        <v>30.54</v>
      </c>
      <c r="BB2553">
        <f t="shared" si="347"/>
        <v>2.5161387235520563</v>
      </c>
      <c r="BC2553">
        <f t="shared" si="348"/>
        <v>39</v>
      </c>
      <c r="BD2553">
        <f t="shared" si="349"/>
        <v>365</v>
      </c>
      <c r="BE2553">
        <f t="shared" si="350"/>
        <v>0.55000000000000004</v>
      </c>
      <c r="BF2553">
        <f t="shared" si="351"/>
        <v>4.3600000000000003</v>
      </c>
      <c r="BG2553">
        <f t="shared" si="352"/>
        <v>0.21</v>
      </c>
    </row>
    <row r="2554" spans="1:59" x14ac:dyDescent="0.25">
      <c r="A2554">
        <v>1527</v>
      </c>
      <c r="H2554" t="s">
        <v>207</v>
      </c>
      <c r="I2554" t="s">
        <v>268</v>
      </c>
      <c r="M2554" t="s">
        <v>272</v>
      </c>
      <c r="Q2554" t="s">
        <v>207</v>
      </c>
      <c r="R2554">
        <v>31</v>
      </c>
      <c r="S2554">
        <v>33.229999999999997</v>
      </c>
      <c r="T2554">
        <v>390</v>
      </c>
      <c r="U2554">
        <v>1262</v>
      </c>
      <c r="V2554" t="s">
        <v>207</v>
      </c>
      <c r="W2554" t="s">
        <v>207</v>
      </c>
      <c r="X2554">
        <v>3.32</v>
      </c>
      <c r="Y2554" t="s">
        <v>207</v>
      </c>
      <c r="Z2554" t="s">
        <v>207</v>
      </c>
      <c r="AA2554" t="s">
        <v>207</v>
      </c>
      <c r="AB2554" t="s">
        <v>207</v>
      </c>
      <c r="AC2554" t="s">
        <v>207</v>
      </c>
      <c r="AD2554" t="s">
        <v>207</v>
      </c>
      <c r="AE2554" t="s">
        <v>207</v>
      </c>
      <c r="AG2554">
        <v>-1.1000000000000001</v>
      </c>
      <c r="AH2554">
        <v>-0.6</v>
      </c>
      <c r="AI2554" t="s">
        <v>207</v>
      </c>
      <c r="AJ2554" t="s">
        <v>207</v>
      </c>
      <c r="AL2554" t="s">
        <v>207</v>
      </c>
      <c r="AQ2554" t="s">
        <v>207</v>
      </c>
      <c r="AR2554" t="s">
        <v>207</v>
      </c>
      <c r="AS2554">
        <v>0.21</v>
      </c>
      <c r="AT2554">
        <v>7.69</v>
      </c>
      <c r="AU2554">
        <v>2.6009840319999999</v>
      </c>
      <c r="AV2554" t="s">
        <v>207</v>
      </c>
      <c r="AX2554">
        <f t="shared" si="345"/>
        <v>5.0952397748875322</v>
      </c>
      <c r="AZ2554" s="7" t="s">
        <v>100</v>
      </c>
      <c r="BA2554">
        <f t="shared" si="346"/>
        <v>33.229999999999997</v>
      </c>
      <c r="BB2554">
        <f t="shared" si="347"/>
        <v>2.4942557428875323</v>
      </c>
      <c r="BC2554">
        <f t="shared" si="348"/>
        <v>39</v>
      </c>
      <c r="BD2554">
        <f t="shared" si="349"/>
        <v>1262</v>
      </c>
      <c r="BE2554">
        <f t="shared" si="350"/>
        <v>0.6</v>
      </c>
      <c r="BF2554">
        <f t="shared" si="351"/>
        <v>7.69</v>
      </c>
      <c r="BG2554">
        <f t="shared" si="352"/>
        <v>0.21</v>
      </c>
    </row>
    <row r="2555" spans="1:59" x14ac:dyDescent="0.25">
      <c r="A2555">
        <v>1528</v>
      </c>
      <c r="H2555" t="s">
        <v>207</v>
      </c>
      <c r="I2555" t="s">
        <v>268</v>
      </c>
      <c r="M2555" t="s">
        <v>272</v>
      </c>
      <c r="Q2555" t="s">
        <v>207</v>
      </c>
      <c r="R2555">
        <v>33.700000000000003</v>
      </c>
      <c r="S2555">
        <v>36.869999999999997</v>
      </c>
      <c r="T2555">
        <v>390</v>
      </c>
      <c r="U2555">
        <v>1867</v>
      </c>
      <c r="V2555" t="s">
        <v>207</v>
      </c>
      <c r="W2555" t="s">
        <v>207</v>
      </c>
      <c r="X2555">
        <v>5.05</v>
      </c>
      <c r="Y2555" t="s">
        <v>207</v>
      </c>
      <c r="Z2555" t="s">
        <v>207</v>
      </c>
      <c r="AA2555" t="s">
        <v>207</v>
      </c>
      <c r="AB2555" t="s">
        <v>207</v>
      </c>
      <c r="AC2555" t="s">
        <v>207</v>
      </c>
      <c r="AD2555" t="s">
        <v>207</v>
      </c>
      <c r="AE2555" t="s">
        <v>207</v>
      </c>
      <c r="AG2555">
        <v>-1.75</v>
      </c>
      <c r="AH2555">
        <v>-0.45</v>
      </c>
      <c r="AI2555" t="s">
        <v>207</v>
      </c>
      <c r="AJ2555" t="s">
        <v>207</v>
      </c>
      <c r="AL2555" t="s">
        <v>207</v>
      </c>
      <c r="AQ2555" t="s">
        <v>207</v>
      </c>
      <c r="AR2555" t="s">
        <v>207</v>
      </c>
      <c r="AS2555">
        <v>0.24</v>
      </c>
      <c r="AT2555">
        <v>5.83</v>
      </c>
      <c r="AU2555">
        <v>3.649751272</v>
      </c>
      <c r="AV2555" t="s">
        <v>207</v>
      </c>
      <c r="AX2555">
        <f t="shared" si="345"/>
        <v>6.23031636778384</v>
      </c>
      <c r="AZ2555" s="7" t="s">
        <v>100</v>
      </c>
      <c r="BA2555">
        <f t="shared" si="346"/>
        <v>36.869999999999997</v>
      </c>
      <c r="BB2555">
        <f t="shared" si="347"/>
        <v>2.58056509578384</v>
      </c>
      <c r="BC2555">
        <f t="shared" si="348"/>
        <v>39</v>
      </c>
      <c r="BD2555">
        <f t="shared" si="349"/>
        <v>1867</v>
      </c>
      <c r="BE2555">
        <f t="shared" si="350"/>
        <v>0.45</v>
      </c>
      <c r="BF2555">
        <f t="shared" si="351"/>
        <v>5.83</v>
      </c>
      <c r="BG2555">
        <f t="shared" si="352"/>
        <v>0.24</v>
      </c>
    </row>
    <row r="2556" spans="1:59" x14ac:dyDescent="0.25">
      <c r="A2556">
        <v>1529</v>
      </c>
      <c r="H2556" t="s">
        <v>207</v>
      </c>
      <c r="I2556" t="s">
        <v>268</v>
      </c>
      <c r="M2556" t="s">
        <v>272</v>
      </c>
      <c r="Q2556" t="s">
        <v>207</v>
      </c>
      <c r="R2556">
        <v>34</v>
      </c>
      <c r="S2556">
        <v>36.74</v>
      </c>
      <c r="T2556">
        <v>390</v>
      </c>
      <c r="U2556">
        <v>1773</v>
      </c>
      <c r="V2556" t="s">
        <v>207</v>
      </c>
      <c r="W2556" t="s">
        <v>207</v>
      </c>
      <c r="X2556">
        <v>5.0599999999999996</v>
      </c>
      <c r="Y2556" t="s">
        <v>207</v>
      </c>
      <c r="Z2556" t="s">
        <v>207</v>
      </c>
      <c r="AA2556" t="s">
        <v>207</v>
      </c>
      <c r="AB2556" t="s">
        <v>207</v>
      </c>
      <c r="AC2556" t="s">
        <v>207</v>
      </c>
      <c r="AD2556" t="s">
        <v>207</v>
      </c>
      <c r="AE2556" t="s">
        <v>207</v>
      </c>
      <c r="AG2556">
        <v>-1.5</v>
      </c>
      <c r="AH2556">
        <v>-0.6</v>
      </c>
      <c r="AI2556" t="s">
        <v>207</v>
      </c>
      <c r="AJ2556" t="s">
        <v>207</v>
      </c>
      <c r="AL2556" t="s">
        <v>207</v>
      </c>
      <c r="AQ2556" t="s">
        <v>207</v>
      </c>
      <c r="AR2556" t="s">
        <v>207</v>
      </c>
      <c r="AS2556">
        <v>0.26</v>
      </c>
      <c r="AT2556">
        <v>8.52</v>
      </c>
      <c r="AU2556">
        <v>3.4455705380000001</v>
      </c>
      <c r="AV2556" t="s">
        <v>207</v>
      </c>
      <c r="AX2556">
        <f t="shared" si="345"/>
        <v>6.1862942649144701</v>
      </c>
      <c r="AZ2556" s="7" t="s">
        <v>100</v>
      </c>
      <c r="BA2556">
        <f t="shared" si="346"/>
        <v>36.74</v>
      </c>
      <c r="BB2556">
        <f t="shared" si="347"/>
        <v>2.74072372691447</v>
      </c>
      <c r="BC2556">
        <f t="shared" si="348"/>
        <v>39</v>
      </c>
      <c r="BD2556">
        <f t="shared" si="349"/>
        <v>1773</v>
      </c>
      <c r="BE2556">
        <f t="shared" si="350"/>
        <v>0.6</v>
      </c>
      <c r="BF2556">
        <f t="shared" si="351"/>
        <v>8.52</v>
      </c>
      <c r="BG2556">
        <f t="shared" si="352"/>
        <v>0.26</v>
      </c>
    </row>
    <row r="2557" spans="1:59" x14ac:dyDescent="0.25">
      <c r="A2557">
        <v>1530</v>
      </c>
      <c r="H2557" t="s">
        <v>207</v>
      </c>
      <c r="I2557" t="s">
        <v>268</v>
      </c>
      <c r="M2557" t="s">
        <v>272</v>
      </c>
      <c r="Q2557" t="s">
        <v>207</v>
      </c>
      <c r="R2557">
        <v>32.6</v>
      </c>
      <c r="S2557">
        <v>31.37</v>
      </c>
      <c r="T2557">
        <v>390</v>
      </c>
      <c r="U2557">
        <v>597</v>
      </c>
      <c r="V2557" t="s">
        <v>207</v>
      </c>
      <c r="W2557" t="s">
        <v>207</v>
      </c>
      <c r="X2557">
        <v>3.6</v>
      </c>
      <c r="Y2557" t="s">
        <v>207</v>
      </c>
      <c r="Z2557" t="s">
        <v>207</v>
      </c>
      <c r="AA2557" t="s">
        <v>207</v>
      </c>
      <c r="AB2557" t="s">
        <v>207</v>
      </c>
      <c r="AC2557" t="s">
        <v>207</v>
      </c>
      <c r="AD2557" t="s">
        <v>207</v>
      </c>
      <c r="AE2557" t="s">
        <v>207</v>
      </c>
      <c r="AG2557">
        <v>-1.6</v>
      </c>
      <c r="AH2557">
        <v>-0.6</v>
      </c>
      <c r="AI2557" t="s">
        <v>207</v>
      </c>
      <c r="AJ2557" t="s">
        <v>207</v>
      </c>
      <c r="AL2557" t="s">
        <v>207</v>
      </c>
      <c r="AQ2557" t="s">
        <v>207</v>
      </c>
      <c r="AR2557" t="s">
        <v>207</v>
      </c>
      <c r="AS2557">
        <v>0.37</v>
      </c>
      <c r="AT2557">
        <v>6.52</v>
      </c>
      <c r="AU2557">
        <v>2.0523239869999998</v>
      </c>
      <c r="AV2557" t="s">
        <v>207</v>
      </c>
      <c r="AX2557">
        <f t="shared" si="345"/>
        <v>4.5879467208030835</v>
      </c>
      <c r="AZ2557" s="7" t="s">
        <v>100</v>
      </c>
      <c r="BA2557">
        <f t="shared" si="346"/>
        <v>31.37</v>
      </c>
      <c r="BB2557">
        <f t="shared" si="347"/>
        <v>2.5356227338030837</v>
      </c>
      <c r="BC2557">
        <f t="shared" si="348"/>
        <v>39</v>
      </c>
      <c r="BD2557">
        <f t="shared" si="349"/>
        <v>597</v>
      </c>
      <c r="BE2557">
        <f t="shared" si="350"/>
        <v>0.6</v>
      </c>
      <c r="BF2557">
        <f t="shared" si="351"/>
        <v>6.52</v>
      </c>
      <c r="BG2557">
        <f t="shared" si="352"/>
        <v>0.37</v>
      </c>
    </row>
    <row r="2558" spans="1:59" x14ac:dyDescent="0.25">
      <c r="A2558">
        <v>1546</v>
      </c>
      <c r="H2558" t="s">
        <v>207</v>
      </c>
      <c r="I2558" t="s">
        <v>268</v>
      </c>
      <c r="M2558" t="s">
        <v>272</v>
      </c>
      <c r="Q2558" t="s">
        <v>207</v>
      </c>
      <c r="R2558">
        <v>34.1</v>
      </c>
      <c r="S2558">
        <v>38.31</v>
      </c>
      <c r="T2558">
        <v>390</v>
      </c>
      <c r="U2558">
        <v>1145</v>
      </c>
      <c r="V2558" t="s">
        <v>207</v>
      </c>
      <c r="W2558" t="s">
        <v>207</v>
      </c>
      <c r="X2558">
        <v>1.08</v>
      </c>
      <c r="Y2558" t="s">
        <v>207</v>
      </c>
      <c r="Z2558" t="s">
        <v>207</v>
      </c>
      <c r="AA2558" t="s">
        <v>207</v>
      </c>
      <c r="AB2558" t="s">
        <v>207</v>
      </c>
      <c r="AC2558" t="s">
        <v>207</v>
      </c>
      <c r="AD2558" t="s">
        <v>207</v>
      </c>
      <c r="AE2558" t="s">
        <v>207</v>
      </c>
      <c r="AG2558">
        <v>-1.55</v>
      </c>
      <c r="AH2558">
        <v>-0.45</v>
      </c>
      <c r="AI2558" t="s">
        <v>207</v>
      </c>
      <c r="AJ2558" t="s">
        <v>207</v>
      </c>
      <c r="AL2558" t="s">
        <v>207</v>
      </c>
      <c r="AQ2558" t="s">
        <v>207</v>
      </c>
      <c r="AR2558" t="s">
        <v>207</v>
      </c>
      <c r="AS2558">
        <v>0.03</v>
      </c>
      <c r="AT2558">
        <v>2.06</v>
      </c>
      <c r="AU2558">
        <v>4.2177377150000002</v>
      </c>
      <c r="AV2558" t="s">
        <v>207</v>
      </c>
      <c r="AX2558">
        <f t="shared" si="345"/>
        <v>6.7363936078026025</v>
      </c>
      <c r="AZ2558" s="7" t="s">
        <v>100</v>
      </c>
      <c r="BA2558">
        <f t="shared" si="346"/>
        <v>38.31</v>
      </c>
      <c r="BB2558">
        <f t="shared" si="347"/>
        <v>2.5186558928026024</v>
      </c>
      <c r="BC2558">
        <f t="shared" si="348"/>
        <v>39</v>
      </c>
      <c r="BD2558">
        <f t="shared" si="349"/>
        <v>1145</v>
      </c>
      <c r="BE2558">
        <f t="shared" si="350"/>
        <v>0.45</v>
      </c>
      <c r="BF2558">
        <f t="shared" si="351"/>
        <v>2.06</v>
      </c>
      <c r="BG2558">
        <f t="shared" si="352"/>
        <v>0.03</v>
      </c>
    </row>
    <row r="2559" spans="1:59" x14ac:dyDescent="0.25">
      <c r="A2559">
        <v>1547</v>
      </c>
      <c r="H2559" t="s">
        <v>207</v>
      </c>
      <c r="I2559" t="s">
        <v>268</v>
      </c>
      <c r="M2559" t="s">
        <v>272</v>
      </c>
      <c r="Q2559" t="s">
        <v>207</v>
      </c>
      <c r="R2559">
        <v>38.799999999999997</v>
      </c>
      <c r="S2559">
        <v>41.68</v>
      </c>
      <c r="T2559">
        <v>390</v>
      </c>
      <c r="U2559">
        <v>1048</v>
      </c>
      <c r="V2559" t="s">
        <v>207</v>
      </c>
      <c r="W2559" t="s">
        <v>207</v>
      </c>
      <c r="X2559">
        <v>1.83</v>
      </c>
      <c r="Y2559" t="s">
        <v>207</v>
      </c>
      <c r="Z2559" t="s">
        <v>207</v>
      </c>
      <c r="AA2559" t="s">
        <v>207</v>
      </c>
      <c r="AB2559" t="s">
        <v>207</v>
      </c>
      <c r="AC2559" t="s">
        <v>207</v>
      </c>
      <c r="AD2559" t="s">
        <v>207</v>
      </c>
      <c r="AE2559" t="s">
        <v>207</v>
      </c>
      <c r="AG2559">
        <v>-1.5</v>
      </c>
      <c r="AH2559">
        <v>-0.45</v>
      </c>
      <c r="AI2559" t="s">
        <v>207</v>
      </c>
      <c r="AJ2559" t="s">
        <v>207</v>
      </c>
      <c r="AL2559" t="s">
        <v>207</v>
      </c>
      <c r="AQ2559" t="s">
        <v>207</v>
      </c>
      <c r="AR2559" t="s">
        <v>207</v>
      </c>
      <c r="AS2559">
        <v>0.04</v>
      </c>
      <c r="AT2559">
        <v>1.72</v>
      </c>
      <c r="AU2559">
        <v>5.6689080230000002</v>
      </c>
      <c r="AV2559" t="s">
        <v>207</v>
      </c>
      <c r="AX2559">
        <f t="shared" si="345"/>
        <v>8.0618541111391195</v>
      </c>
      <c r="AZ2559" s="7" t="s">
        <v>100</v>
      </c>
      <c r="BA2559">
        <f t="shared" si="346"/>
        <v>41.68</v>
      </c>
      <c r="BB2559">
        <f t="shared" si="347"/>
        <v>2.3929460881391194</v>
      </c>
      <c r="BC2559">
        <f t="shared" si="348"/>
        <v>39</v>
      </c>
      <c r="BD2559">
        <f t="shared" si="349"/>
        <v>1048</v>
      </c>
      <c r="BE2559">
        <f t="shared" si="350"/>
        <v>0.45</v>
      </c>
      <c r="BF2559">
        <f t="shared" si="351"/>
        <v>1.72</v>
      </c>
      <c r="BG2559">
        <f t="shared" si="352"/>
        <v>0.04</v>
      </c>
    </row>
    <row r="2560" spans="1:59" x14ac:dyDescent="0.25">
      <c r="A2560">
        <v>1548</v>
      </c>
      <c r="H2560" t="s">
        <v>207</v>
      </c>
      <c r="I2560" t="s">
        <v>268</v>
      </c>
      <c r="M2560" t="s">
        <v>272</v>
      </c>
      <c r="Q2560" t="s">
        <v>207</v>
      </c>
      <c r="R2560">
        <v>34.5</v>
      </c>
      <c r="S2560">
        <v>37.07</v>
      </c>
      <c r="T2560">
        <v>390</v>
      </c>
      <c r="U2560">
        <v>1048</v>
      </c>
      <c r="V2560" t="s">
        <v>207</v>
      </c>
      <c r="W2560" t="s">
        <v>207</v>
      </c>
      <c r="X2560">
        <v>2.13</v>
      </c>
      <c r="Y2560" t="s">
        <v>207</v>
      </c>
      <c r="Z2560" t="s">
        <v>207</v>
      </c>
      <c r="AA2560" t="s">
        <v>207</v>
      </c>
      <c r="AB2560" t="s">
        <v>207</v>
      </c>
      <c r="AC2560" t="s">
        <v>207</v>
      </c>
      <c r="AD2560" t="s">
        <v>207</v>
      </c>
      <c r="AE2560" t="s">
        <v>207</v>
      </c>
      <c r="AG2560">
        <v>-1.35</v>
      </c>
      <c r="AH2560">
        <v>-0.27500000000000002</v>
      </c>
      <c r="AI2560" t="s">
        <v>207</v>
      </c>
      <c r="AJ2560" t="s">
        <v>207</v>
      </c>
      <c r="AL2560" t="s">
        <v>207</v>
      </c>
      <c r="AQ2560" t="s">
        <v>207</v>
      </c>
      <c r="AR2560" t="s">
        <v>207</v>
      </c>
      <c r="AS2560">
        <v>7.0000000000000007E-2</v>
      </c>
      <c r="AT2560">
        <v>5.58</v>
      </c>
      <c r="AU2560">
        <v>3.788255763</v>
      </c>
      <c r="AV2560" t="s">
        <v>207</v>
      </c>
      <c r="AX2560">
        <f t="shared" si="345"/>
        <v>6.2985725167283153</v>
      </c>
      <c r="AZ2560" s="7" t="s">
        <v>100</v>
      </c>
      <c r="BA2560">
        <f t="shared" si="346"/>
        <v>37.07</v>
      </c>
      <c r="BB2560">
        <f t="shared" si="347"/>
        <v>2.5103167537283153</v>
      </c>
      <c r="BC2560">
        <f t="shared" si="348"/>
        <v>39</v>
      </c>
      <c r="BD2560">
        <f t="shared" si="349"/>
        <v>1048</v>
      </c>
      <c r="BE2560">
        <f t="shared" si="350"/>
        <v>0.27500000000000002</v>
      </c>
      <c r="BF2560">
        <f t="shared" si="351"/>
        <v>5.58</v>
      </c>
      <c r="BG2560">
        <f t="shared" si="352"/>
        <v>7.0000000000000007E-2</v>
      </c>
    </row>
    <row r="2561" spans="1:59" x14ac:dyDescent="0.25">
      <c r="A2561">
        <v>1549</v>
      </c>
      <c r="H2561" t="s">
        <v>207</v>
      </c>
      <c r="I2561" t="s">
        <v>268</v>
      </c>
      <c r="M2561" t="s">
        <v>272</v>
      </c>
      <c r="Q2561" t="s">
        <v>207</v>
      </c>
      <c r="R2561">
        <v>34.299999999999997</v>
      </c>
      <c r="S2561">
        <v>37.1</v>
      </c>
      <c r="T2561">
        <v>390</v>
      </c>
      <c r="U2561">
        <v>1126</v>
      </c>
      <c r="V2561" t="s">
        <v>207</v>
      </c>
      <c r="W2561" t="s">
        <v>207</v>
      </c>
      <c r="X2561">
        <v>2.2400000000000002</v>
      </c>
      <c r="Y2561" t="s">
        <v>207</v>
      </c>
      <c r="Z2561" t="s">
        <v>207</v>
      </c>
      <c r="AA2561" t="s">
        <v>207</v>
      </c>
      <c r="AB2561" t="s">
        <v>207</v>
      </c>
      <c r="AC2561" t="s">
        <v>207</v>
      </c>
      <c r="AD2561" t="s">
        <v>207</v>
      </c>
      <c r="AE2561" t="s">
        <v>207</v>
      </c>
      <c r="AG2561">
        <v>-1.45</v>
      </c>
      <c r="AH2561">
        <v>-0.4</v>
      </c>
      <c r="AI2561" t="s">
        <v>207</v>
      </c>
      <c r="AJ2561" t="s">
        <v>207</v>
      </c>
      <c r="AL2561" t="s">
        <v>207</v>
      </c>
      <c r="AQ2561" t="s">
        <v>207</v>
      </c>
      <c r="AR2561" t="s">
        <v>207</v>
      </c>
      <c r="AS2561">
        <v>7.0000000000000007E-2</v>
      </c>
      <c r="AT2561">
        <v>5.77</v>
      </c>
      <c r="AU2561">
        <v>3.7985875440000001</v>
      </c>
      <c r="AV2561" t="s">
        <v>207</v>
      </c>
      <c r="AX2561">
        <f t="shared" si="345"/>
        <v>6.3088665931331764</v>
      </c>
      <c r="AZ2561" s="7" t="s">
        <v>100</v>
      </c>
      <c r="BA2561">
        <f t="shared" si="346"/>
        <v>37.1</v>
      </c>
      <c r="BB2561">
        <f t="shared" si="347"/>
        <v>2.5102790491331763</v>
      </c>
      <c r="BC2561">
        <f t="shared" si="348"/>
        <v>39</v>
      </c>
      <c r="BD2561">
        <f t="shared" si="349"/>
        <v>1126</v>
      </c>
      <c r="BE2561">
        <f t="shared" si="350"/>
        <v>0.4</v>
      </c>
      <c r="BF2561">
        <f t="shared" si="351"/>
        <v>5.77</v>
      </c>
      <c r="BG2561">
        <f t="shared" si="352"/>
        <v>7.0000000000000007E-2</v>
      </c>
    </row>
    <row r="2562" spans="1:59" x14ac:dyDescent="0.25">
      <c r="A2562">
        <v>1550</v>
      </c>
      <c r="H2562" t="s">
        <v>207</v>
      </c>
      <c r="I2562" t="s">
        <v>268</v>
      </c>
      <c r="M2562" t="s">
        <v>272</v>
      </c>
      <c r="Q2562" t="s">
        <v>207</v>
      </c>
      <c r="R2562">
        <v>38.4</v>
      </c>
      <c r="S2562">
        <v>39.85</v>
      </c>
      <c r="T2562">
        <v>390</v>
      </c>
      <c r="U2562">
        <v>1072</v>
      </c>
      <c r="V2562" t="s">
        <v>207</v>
      </c>
      <c r="W2562" t="s">
        <v>207</v>
      </c>
      <c r="X2562">
        <v>3.25</v>
      </c>
      <c r="Y2562" t="s">
        <v>207</v>
      </c>
      <c r="Z2562" t="s">
        <v>207</v>
      </c>
      <c r="AA2562" t="s">
        <v>207</v>
      </c>
      <c r="AB2562" t="s">
        <v>207</v>
      </c>
      <c r="AC2562" t="s">
        <v>207</v>
      </c>
      <c r="AD2562" t="s">
        <v>207</v>
      </c>
      <c r="AE2562" t="s">
        <v>207</v>
      </c>
      <c r="AG2562">
        <v>-1.5</v>
      </c>
      <c r="AH2562">
        <v>-0.27500000000000002</v>
      </c>
      <c r="AI2562" t="s">
        <v>207</v>
      </c>
      <c r="AJ2562" t="s">
        <v>207</v>
      </c>
      <c r="AL2562" t="s">
        <v>207</v>
      </c>
      <c r="AQ2562" t="s">
        <v>207</v>
      </c>
      <c r="AR2562" t="s">
        <v>207</v>
      </c>
      <c r="AS2562">
        <v>0.08</v>
      </c>
      <c r="AT2562">
        <v>3.66</v>
      </c>
      <c r="AU2562">
        <v>5.0203352150000002</v>
      </c>
      <c r="AV2562" t="s">
        <v>207</v>
      </c>
      <c r="AX2562">
        <f t="shared" ref="AX2562:AX2625" si="353">0.61078*EXP(17.27*BA2562/(BA2562+237.3))</f>
        <v>7.3166143859209889</v>
      </c>
      <c r="AZ2562" s="7" t="s">
        <v>100</v>
      </c>
      <c r="BA2562">
        <f t="shared" ref="BA2562:BA2625" si="354">S2562</f>
        <v>39.85</v>
      </c>
      <c r="BB2562">
        <f t="shared" ref="BB2562:BB2625" si="355">AX2562-AU2562</f>
        <v>2.2962791709209887</v>
      </c>
      <c r="BC2562">
        <f t="shared" ref="BC2562:BC2625" si="356">T2562/10</f>
        <v>39</v>
      </c>
      <c r="BD2562">
        <f t="shared" ref="BD2562:BD2625" si="357">U2562</f>
        <v>1072</v>
      </c>
      <c r="BE2562">
        <f t="shared" ref="BE2562:BE2625" si="358">-AH2562</f>
        <v>0.27500000000000002</v>
      </c>
      <c r="BF2562">
        <f t="shared" ref="BF2562:BF2625" si="359">AT2562</f>
        <v>3.66</v>
      </c>
      <c r="BG2562">
        <f t="shared" ref="BG2562:BG2625" si="360">AS2562</f>
        <v>0.08</v>
      </c>
    </row>
    <row r="2563" spans="1:59" x14ac:dyDescent="0.25">
      <c r="A2563">
        <v>1551</v>
      </c>
      <c r="H2563" t="s">
        <v>207</v>
      </c>
      <c r="I2563" t="s">
        <v>268</v>
      </c>
      <c r="M2563" t="s">
        <v>272</v>
      </c>
      <c r="Q2563" t="s">
        <v>207</v>
      </c>
      <c r="R2563">
        <v>38.6</v>
      </c>
      <c r="S2563">
        <v>40.17</v>
      </c>
      <c r="T2563">
        <v>390</v>
      </c>
      <c r="U2563">
        <v>1221</v>
      </c>
      <c r="V2563" t="s">
        <v>207</v>
      </c>
      <c r="W2563" t="s">
        <v>207</v>
      </c>
      <c r="X2563">
        <v>3.78</v>
      </c>
      <c r="Y2563" t="s">
        <v>207</v>
      </c>
      <c r="Z2563" t="s">
        <v>207</v>
      </c>
      <c r="AA2563" t="s">
        <v>207</v>
      </c>
      <c r="AB2563" t="s">
        <v>207</v>
      </c>
      <c r="AC2563" t="s">
        <v>207</v>
      </c>
      <c r="AD2563" t="s">
        <v>207</v>
      </c>
      <c r="AE2563" t="s">
        <v>207</v>
      </c>
      <c r="AG2563">
        <v>-1.35</v>
      </c>
      <c r="AH2563">
        <v>-0.4</v>
      </c>
      <c r="AI2563" t="s">
        <v>207</v>
      </c>
      <c r="AJ2563" t="s">
        <v>207</v>
      </c>
      <c r="AL2563" t="s">
        <v>207</v>
      </c>
      <c r="AQ2563" t="s">
        <v>207</v>
      </c>
      <c r="AR2563" t="s">
        <v>207</v>
      </c>
      <c r="AS2563">
        <v>0.1</v>
      </c>
      <c r="AT2563">
        <v>3.88</v>
      </c>
      <c r="AU2563">
        <v>5.1267189100000001</v>
      </c>
      <c r="AV2563" t="s">
        <v>207</v>
      </c>
      <c r="AX2563">
        <f t="shared" si="353"/>
        <v>7.4424569762483488</v>
      </c>
      <c r="AZ2563" s="7" t="s">
        <v>100</v>
      </c>
      <c r="BA2563">
        <f t="shared" si="354"/>
        <v>40.17</v>
      </c>
      <c r="BB2563">
        <f t="shared" si="355"/>
        <v>2.3157380662483487</v>
      </c>
      <c r="BC2563">
        <f t="shared" si="356"/>
        <v>39</v>
      </c>
      <c r="BD2563">
        <f t="shared" si="357"/>
        <v>1221</v>
      </c>
      <c r="BE2563">
        <f t="shared" si="358"/>
        <v>0.4</v>
      </c>
      <c r="BF2563">
        <f t="shared" si="359"/>
        <v>3.88</v>
      </c>
      <c r="BG2563">
        <f t="shared" si="360"/>
        <v>0.1</v>
      </c>
    </row>
    <row r="2564" spans="1:59" x14ac:dyDescent="0.25">
      <c r="A2564">
        <v>1552</v>
      </c>
      <c r="H2564" t="s">
        <v>207</v>
      </c>
      <c r="I2564" t="s">
        <v>268</v>
      </c>
      <c r="M2564" t="s">
        <v>272</v>
      </c>
      <c r="Q2564" t="s">
        <v>207</v>
      </c>
      <c r="R2564">
        <v>38.299999999999997</v>
      </c>
      <c r="S2564">
        <v>41.57</v>
      </c>
      <c r="T2564">
        <v>390</v>
      </c>
      <c r="U2564">
        <v>1659</v>
      </c>
      <c r="V2564" t="s">
        <v>207</v>
      </c>
      <c r="W2564" t="s">
        <v>207</v>
      </c>
      <c r="X2564">
        <v>4.03</v>
      </c>
      <c r="Y2564" t="s">
        <v>207</v>
      </c>
      <c r="Z2564" t="s">
        <v>207</v>
      </c>
      <c r="AA2564" t="s">
        <v>207</v>
      </c>
      <c r="AB2564" t="s">
        <v>207</v>
      </c>
      <c r="AC2564" t="s">
        <v>207</v>
      </c>
      <c r="AD2564" t="s">
        <v>207</v>
      </c>
      <c r="AE2564" t="s">
        <v>207</v>
      </c>
      <c r="AG2564">
        <v>-1.4</v>
      </c>
      <c r="AH2564">
        <v>-0.45</v>
      </c>
      <c r="AI2564" t="s">
        <v>207</v>
      </c>
      <c r="AJ2564" t="s">
        <v>207</v>
      </c>
      <c r="AL2564" t="s">
        <v>207</v>
      </c>
      <c r="AQ2564" t="s">
        <v>207</v>
      </c>
      <c r="AR2564" t="s">
        <v>207</v>
      </c>
      <c r="AS2564">
        <v>0.1</v>
      </c>
      <c r="AT2564">
        <v>4.5999999999999996</v>
      </c>
      <c r="AU2564">
        <v>5.2421122909999998</v>
      </c>
      <c r="AV2564" t="s">
        <v>207</v>
      </c>
      <c r="AX2564">
        <f t="shared" si="353"/>
        <v>8.0152756431143448</v>
      </c>
      <c r="AZ2564" s="7" t="s">
        <v>100</v>
      </c>
      <c r="BA2564">
        <f t="shared" si="354"/>
        <v>41.57</v>
      </c>
      <c r="BB2564">
        <f t="shared" si="355"/>
        <v>2.7731633521143451</v>
      </c>
      <c r="BC2564">
        <f t="shared" si="356"/>
        <v>39</v>
      </c>
      <c r="BD2564">
        <f t="shared" si="357"/>
        <v>1659</v>
      </c>
      <c r="BE2564">
        <f t="shared" si="358"/>
        <v>0.45</v>
      </c>
      <c r="BF2564">
        <f t="shared" si="359"/>
        <v>4.5999999999999996</v>
      </c>
      <c r="BG2564">
        <f t="shared" si="360"/>
        <v>0.1</v>
      </c>
    </row>
    <row r="2565" spans="1:59" x14ac:dyDescent="0.25">
      <c r="A2565">
        <v>1553</v>
      </c>
      <c r="H2565" t="s">
        <v>207</v>
      </c>
      <c r="I2565" t="s">
        <v>268</v>
      </c>
      <c r="M2565" t="s">
        <v>272</v>
      </c>
      <c r="Q2565" t="s">
        <v>207</v>
      </c>
      <c r="R2565">
        <v>38.299999999999997</v>
      </c>
      <c r="S2565">
        <v>40.85</v>
      </c>
      <c r="T2565">
        <v>390</v>
      </c>
      <c r="U2565">
        <v>1768</v>
      </c>
      <c r="V2565" t="s">
        <v>207</v>
      </c>
      <c r="W2565" t="s">
        <v>207</v>
      </c>
      <c r="X2565">
        <v>5.14</v>
      </c>
      <c r="Y2565" t="s">
        <v>207</v>
      </c>
      <c r="Z2565" t="s">
        <v>207</v>
      </c>
      <c r="AA2565" t="s">
        <v>207</v>
      </c>
      <c r="AB2565" t="s">
        <v>207</v>
      </c>
      <c r="AC2565" t="s">
        <v>207</v>
      </c>
      <c r="AD2565" t="s">
        <v>207</v>
      </c>
      <c r="AE2565" t="s">
        <v>207</v>
      </c>
      <c r="AG2565">
        <v>-1.35</v>
      </c>
      <c r="AH2565">
        <v>-0.27500000000000002</v>
      </c>
      <c r="AI2565" t="s">
        <v>207</v>
      </c>
      <c r="AJ2565" t="s">
        <v>207</v>
      </c>
      <c r="AL2565" t="s">
        <v>207</v>
      </c>
      <c r="AQ2565" t="s">
        <v>207</v>
      </c>
      <c r="AR2565" t="s">
        <v>207</v>
      </c>
      <c r="AS2565">
        <v>0.15</v>
      </c>
      <c r="AT2565">
        <v>6.62</v>
      </c>
      <c r="AU2565">
        <v>4.9315694179999996</v>
      </c>
      <c r="AV2565" t="s">
        <v>207</v>
      </c>
      <c r="AX2565">
        <f t="shared" si="353"/>
        <v>7.716100123173077</v>
      </c>
      <c r="AZ2565" s="7" t="s">
        <v>100</v>
      </c>
      <c r="BA2565">
        <f t="shared" si="354"/>
        <v>40.85</v>
      </c>
      <c r="BB2565">
        <f t="shared" si="355"/>
        <v>2.7845307051730774</v>
      </c>
      <c r="BC2565">
        <f t="shared" si="356"/>
        <v>39</v>
      </c>
      <c r="BD2565">
        <f t="shared" si="357"/>
        <v>1768</v>
      </c>
      <c r="BE2565">
        <f t="shared" si="358"/>
        <v>0.27500000000000002</v>
      </c>
      <c r="BF2565">
        <f t="shared" si="359"/>
        <v>6.62</v>
      </c>
      <c r="BG2565">
        <f t="shared" si="360"/>
        <v>0.15</v>
      </c>
    </row>
    <row r="2566" spans="1:59" x14ac:dyDescent="0.25">
      <c r="A2566">
        <v>1554</v>
      </c>
      <c r="H2566" t="s">
        <v>207</v>
      </c>
      <c r="I2566" t="s">
        <v>268</v>
      </c>
      <c r="M2566" t="s">
        <v>272</v>
      </c>
      <c r="Q2566" t="s">
        <v>207</v>
      </c>
      <c r="R2566">
        <v>38.299999999999997</v>
      </c>
      <c r="S2566">
        <v>39.29</v>
      </c>
      <c r="T2566">
        <v>390</v>
      </c>
      <c r="U2566">
        <v>1607</v>
      </c>
      <c r="V2566" t="s">
        <v>207</v>
      </c>
      <c r="W2566" t="s">
        <v>207</v>
      </c>
      <c r="X2566">
        <v>5.92</v>
      </c>
      <c r="Y2566" t="s">
        <v>207</v>
      </c>
      <c r="Z2566" t="s">
        <v>207</v>
      </c>
      <c r="AA2566" t="s">
        <v>207</v>
      </c>
      <c r="AB2566" t="s">
        <v>207</v>
      </c>
      <c r="AC2566" t="s">
        <v>207</v>
      </c>
      <c r="AD2566" t="s">
        <v>207</v>
      </c>
      <c r="AE2566" t="s">
        <v>207</v>
      </c>
      <c r="AG2566">
        <v>-1.4</v>
      </c>
      <c r="AH2566">
        <v>-0.4</v>
      </c>
      <c r="AI2566" t="s">
        <v>207</v>
      </c>
      <c r="AJ2566" t="s">
        <v>207</v>
      </c>
      <c r="AL2566" t="s">
        <v>207</v>
      </c>
      <c r="AQ2566" t="s">
        <v>207</v>
      </c>
      <c r="AR2566" t="s">
        <v>207</v>
      </c>
      <c r="AS2566">
        <v>0.24</v>
      </c>
      <c r="AT2566">
        <v>6.04</v>
      </c>
      <c r="AU2566">
        <v>4.3036280250000001</v>
      </c>
      <c r="AV2566" t="s">
        <v>207</v>
      </c>
      <c r="AX2566">
        <f t="shared" si="353"/>
        <v>7.100814049322949</v>
      </c>
      <c r="AZ2566" s="7" t="s">
        <v>100</v>
      </c>
      <c r="BA2566">
        <f t="shared" si="354"/>
        <v>39.29</v>
      </c>
      <c r="BB2566">
        <f t="shared" si="355"/>
        <v>2.7971860243229489</v>
      </c>
      <c r="BC2566">
        <f t="shared" si="356"/>
        <v>39</v>
      </c>
      <c r="BD2566">
        <f t="shared" si="357"/>
        <v>1607</v>
      </c>
      <c r="BE2566">
        <f t="shared" si="358"/>
        <v>0.4</v>
      </c>
      <c r="BF2566">
        <f t="shared" si="359"/>
        <v>6.04</v>
      </c>
      <c r="BG2566">
        <f t="shared" si="360"/>
        <v>0.24</v>
      </c>
    </row>
    <row r="2567" spans="1:59" x14ac:dyDescent="0.25">
      <c r="A2567">
        <v>1555</v>
      </c>
      <c r="H2567" t="s">
        <v>207</v>
      </c>
      <c r="I2567" t="s">
        <v>268</v>
      </c>
      <c r="M2567" t="s">
        <v>272</v>
      </c>
      <c r="Q2567" t="s">
        <v>207</v>
      </c>
      <c r="R2567">
        <v>39</v>
      </c>
      <c r="S2567">
        <v>40.04</v>
      </c>
      <c r="T2567">
        <v>390</v>
      </c>
      <c r="U2567">
        <v>1967</v>
      </c>
      <c r="V2567" t="s">
        <v>207</v>
      </c>
      <c r="W2567" t="s">
        <v>207</v>
      </c>
      <c r="X2567">
        <v>7.35</v>
      </c>
      <c r="Y2567" t="s">
        <v>207</v>
      </c>
      <c r="Z2567" t="s">
        <v>207</v>
      </c>
      <c r="AA2567" t="s">
        <v>207</v>
      </c>
      <c r="AB2567" t="s">
        <v>207</v>
      </c>
      <c r="AC2567" t="s">
        <v>207</v>
      </c>
      <c r="AD2567" t="s">
        <v>207</v>
      </c>
      <c r="AE2567" t="s">
        <v>207</v>
      </c>
      <c r="AG2567">
        <v>-1.5</v>
      </c>
      <c r="AH2567">
        <v>-0.45</v>
      </c>
      <c r="AI2567" t="s">
        <v>207</v>
      </c>
      <c r="AJ2567" t="s">
        <v>207</v>
      </c>
      <c r="AL2567" t="s">
        <v>207</v>
      </c>
      <c r="AQ2567" t="s">
        <v>207</v>
      </c>
      <c r="AR2567" t="s">
        <v>207</v>
      </c>
      <c r="AS2567">
        <v>0.34</v>
      </c>
      <c r="AT2567">
        <v>7.27</v>
      </c>
      <c r="AU2567">
        <v>4.3751496059999999</v>
      </c>
      <c r="AV2567" t="s">
        <v>207</v>
      </c>
      <c r="AX2567">
        <f t="shared" si="353"/>
        <v>7.3911095433664027</v>
      </c>
      <c r="AZ2567" s="7" t="s">
        <v>100</v>
      </c>
      <c r="BA2567">
        <f t="shared" si="354"/>
        <v>40.04</v>
      </c>
      <c r="BB2567">
        <f t="shared" si="355"/>
        <v>3.0159599373664028</v>
      </c>
      <c r="BC2567">
        <f t="shared" si="356"/>
        <v>39</v>
      </c>
      <c r="BD2567">
        <f t="shared" si="357"/>
        <v>1967</v>
      </c>
      <c r="BE2567">
        <f t="shared" si="358"/>
        <v>0.45</v>
      </c>
      <c r="BF2567">
        <f t="shared" si="359"/>
        <v>7.27</v>
      </c>
      <c r="BG2567">
        <f t="shared" si="360"/>
        <v>0.34</v>
      </c>
    </row>
    <row r="2568" spans="1:59" x14ac:dyDescent="0.25">
      <c r="A2568">
        <v>1556</v>
      </c>
      <c r="H2568" t="s">
        <v>207</v>
      </c>
      <c r="I2568" t="s">
        <v>268</v>
      </c>
      <c r="M2568" t="s">
        <v>272</v>
      </c>
      <c r="Q2568" t="s">
        <v>207</v>
      </c>
      <c r="R2568">
        <v>38.799999999999997</v>
      </c>
      <c r="S2568">
        <v>39.020000000000003</v>
      </c>
      <c r="T2568">
        <v>390</v>
      </c>
      <c r="U2568">
        <v>1748</v>
      </c>
      <c r="V2568" t="s">
        <v>207</v>
      </c>
      <c r="W2568" t="s">
        <v>207</v>
      </c>
      <c r="X2568">
        <v>7.2</v>
      </c>
      <c r="Y2568" t="s">
        <v>207</v>
      </c>
      <c r="Z2568" t="s">
        <v>207</v>
      </c>
      <c r="AA2568" t="s">
        <v>207</v>
      </c>
      <c r="AB2568" t="s">
        <v>207</v>
      </c>
      <c r="AC2568" t="s">
        <v>207</v>
      </c>
      <c r="AD2568" t="s">
        <v>207</v>
      </c>
      <c r="AE2568" t="s">
        <v>207</v>
      </c>
      <c r="AG2568">
        <v>-1.5</v>
      </c>
      <c r="AH2568">
        <v>-0.4</v>
      </c>
      <c r="AI2568" t="s">
        <v>207</v>
      </c>
      <c r="AJ2568" t="s">
        <v>207</v>
      </c>
      <c r="AL2568" t="s">
        <v>207</v>
      </c>
      <c r="AQ2568" t="s">
        <v>207</v>
      </c>
      <c r="AR2568" t="s">
        <v>207</v>
      </c>
      <c r="AS2568">
        <v>0.38</v>
      </c>
      <c r="AT2568">
        <v>7.38</v>
      </c>
      <c r="AU2568">
        <v>4.0311443650000003</v>
      </c>
      <c r="AV2568" t="s">
        <v>207</v>
      </c>
      <c r="AX2568">
        <f t="shared" si="353"/>
        <v>6.998749917435112</v>
      </c>
      <c r="AZ2568" s="7" t="s">
        <v>100</v>
      </c>
      <c r="BA2568">
        <f t="shared" si="354"/>
        <v>39.020000000000003</v>
      </c>
      <c r="BB2568">
        <f t="shared" si="355"/>
        <v>2.9676055524351117</v>
      </c>
      <c r="BC2568">
        <f t="shared" si="356"/>
        <v>39</v>
      </c>
      <c r="BD2568">
        <f t="shared" si="357"/>
        <v>1748</v>
      </c>
      <c r="BE2568">
        <f t="shared" si="358"/>
        <v>0.4</v>
      </c>
      <c r="BF2568">
        <f t="shared" si="359"/>
        <v>7.38</v>
      </c>
      <c r="BG2568">
        <f t="shared" si="360"/>
        <v>0.38</v>
      </c>
    </row>
    <row r="2569" spans="1:59" x14ac:dyDescent="0.25">
      <c r="A2569">
        <v>1560</v>
      </c>
      <c r="H2569" t="s">
        <v>207</v>
      </c>
      <c r="I2569" t="s">
        <v>268</v>
      </c>
      <c r="M2569" t="s">
        <v>272</v>
      </c>
      <c r="Q2569" t="s">
        <v>207</v>
      </c>
      <c r="R2569">
        <v>35.5</v>
      </c>
      <c r="S2569">
        <v>40.86</v>
      </c>
      <c r="T2569">
        <v>390</v>
      </c>
      <c r="U2569">
        <v>1335</v>
      </c>
      <c r="V2569" t="s">
        <v>207</v>
      </c>
      <c r="W2569" t="s">
        <v>207</v>
      </c>
      <c r="X2569">
        <v>0.8</v>
      </c>
      <c r="Y2569" t="s">
        <v>207</v>
      </c>
      <c r="Z2569" t="s">
        <v>207</v>
      </c>
      <c r="AA2569" t="s">
        <v>207</v>
      </c>
      <c r="AB2569" t="s">
        <v>207</v>
      </c>
      <c r="AC2569" t="s">
        <v>207</v>
      </c>
      <c r="AD2569" t="s">
        <v>207</v>
      </c>
      <c r="AE2569" t="s">
        <v>207</v>
      </c>
      <c r="AG2569">
        <v>-1.1000000000000001</v>
      </c>
      <c r="AH2569">
        <v>-0.55000000000000004</v>
      </c>
      <c r="AI2569" t="s">
        <v>207</v>
      </c>
      <c r="AJ2569" t="s">
        <v>207</v>
      </c>
      <c r="AL2569" t="s">
        <v>207</v>
      </c>
      <c r="AQ2569" t="s">
        <v>207</v>
      </c>
      <c r="AR2569" t="s">
        <v>207</v>
      </c>
      <c r="AS2569">
        <v>0.01</v>
      </c>
      <c r="AT2569">
        <v>3.44</v>
      </c>
      <c r="AU2569">
        <v>6.2256759439999998</v>
      </c>
      <c r="AV2569" t="s">
        <v>207</v>
      </c>
      <c r="AX2569">
        <f t="shared" si="353"/>
        <v>7.720188295673351</v>
      </c>
      <c r="AZ2569" s="7" t="s">
        <v>100</v>
      </c>
      <c r="BA2569">
        <f t="shared" si="354"/>
        <v>40.86</v>
      </c>
      <c r="BB2569">
        <f t="shared" si="355"/>
        <v>1.4945123516733512</v>
      </c>
      <c r="BC2569">
        <f t="shared" si="356"/>
        <v>39</v>
      </c>
      <c r="BD2569">
        <f t="shared" si="357"/>
        <v>1335</v>
      </c>
      <c r="BE2569">
        <f t="shared" si="358"/>
        <v>0.55000000000000004</v>
      </c>
      <c r="BF2569">
        <f t="shared" si="359"/>
        <v>3.44</v>
      </c>
      <c r="BG2569">
        <f t="shared" si="360"/>
        <v>0.01</v>
      </c>
    </row>
    <row r="2570" spans="1:59" x14ac:dyDescent="0.25">
      <c r="A2570">
        <v>1561</v>
      </c>
      <c r="H2570" t="s">
        <v>207</v>
      </c>
      <c r="I2570" t="s">
        <v>268</v>
      </c>
      <c r="M2570" t="s">
        <v>272</v>
      </c>
      <c r="Q2570" t="s">
        <v>207</v>
      </c>
      <c r="R2570">
        <v>36.1</v>
      </c>
      <c r="S2570">
        <v>42.35</v>
      </c>
      <c r="T2570">
        <v>390</v>
      </c>
      <c r="U2570">
        <v>1612</v>
      </c>
      <c r="V2570" t="s">
        <v>207</v>
      </c>
      <c r="W2570" t="s">
        <v>207</v>
      </c>
      <c r="X2570">
        <v>1.21</v>
      </c>
      <c r="Y2570" t="s">
        <v>207</v>
      </c>
      <c r="Z2570" t="s">
        <v>207</v>
      </c>
      <c r="AA2570" t="s">
        <v>207</v>
      </c>
      <c r="AB2570" t="s">
        <v>207</v>
      </c>
      <c r="AC2570" t="s">
        <v>207</v>
      </c>
      <c r="AD2570" t="s">
        <v>207</v>
      </c>
      <c r="AE2570" t="s">
        <v>207</v>
      </c>
      <c r="AG2570">
        <v>-0.95</v>
      </c>
      <c r="AH2570">
        <v>-0.45</v>
      </c>
      <c r="AI2570" t="s">
        <v>207</v>
      </c>
      <c r="AJ2570" t="s">
        <v>207</v>
      </c>
      <c r="AL2570" t="s">
        <v>207</v>
      </c>
      <c r="AQ2570" t="s">
        <v>207</v>
      </c>
      <c r="AR2570" t="s">
        <v>207</v>
      </c>
      <c r="AS2570">
        <v>0.02</v>
      </c>
      <c r="AT2570">
        <v>3.97</v>
      </c>
      <c r="AU2570">
        <v>6.819067414</v>
      </c>
      <c r="AV2570" t="s">
        <v>207</v>
      </c>
      <c r="AX2570">
        <f t="shared" si="353"/>
        <v>8.350640527105524</v>
      </c>
      <c r="AZ2570" s="7" t="s">
        <v>100</v>
      </c>
      <c r="BA2570">
        <f t="shared" si="354"/>
        <v>42.35</v>
      </c>
      <c r="BB2570">
        <f t="shared" si="355"/>
        <v>1.5315731131055239</v>
      </c>
      <c r="BC2570">
        <f t="shared" si="356"/>
        <v>39</v>
      </c>
      <c r="BD2570">
        <f t="shared" si="357"/>
        <v>1612</v>
      </c>
      <c r="BE2570">
        <f t="shared" si="358"/>
        <v>0.45</v>
      </c>
      <c r="BF2570">
        <f t="shared" si="359"/>
        <v>3.97</v>
      </c>
      <c r="BG2570">
        <f t="shared" si="360"/>
        <v>0.02</v>
      </c>
    </row>
    <row r="2571" spans="1:59" x14ac:dyDescent="0.25">
      <c r="A2571">
        <v>1562</v>
      </c>
      <c r="H2571" t="s">
        <v>207</v>
      </c>
      <c r="I2571" t="s">
        <v>268</v>
      </c>
      <c r="M2571" t="s">
        <v>272</v>
      </c>
      <c r="Q2571" t="s">
        <v>207</v>
      </c>
      <c r="R2571">
        <v>35.200000000000003</v>
      </c>
      <c r="S2571">
        <v>39.58</v>
      </c>
      <c r="T2571">
        <v>390</v>
      </c>
      <c r="U2571">
        <v>1140</v>
      </c>
      <c r="V2571" t="s">
        <v>207</v>
      </c>
      <c r="W2571" t="s">
        <v>207</v>
      </c>
      <c r="X2571">
        <v>0.83</v>
      </c>
      <c r="Y2571" t="s">
        <v>207</v>
      </c>
      <c r="Z2571" t="s">
        <v>207</v>
      </c>
      <c r="AA2571" t="s">
        <v>207</v>
      </c>
      <c r="AB2571" t="s">
        <v>207</v>
      </c>
      <c r="AC2571" t="s">
        <v>207</v>
      </c>
      <c r="AD2571" t="s">
        <v>207</v>
      </c>
      <c r="AE2571" t="s">
        <v>207</v>
      </c>
      <c r="AG2571">
        <v>-1.1499999999999999</v>
      </c>
      <c r="AH2571">
        <v>-0.3</v>
      </c>
      <c r="AI2571" t="s">
        <v>207</v>
      </c>
      <c r="AJ2571" t="s">
        <v>207</v>
      </c>
      <c r="AL2571" t="s">
        <v>207</v>
      </c>
      <c r="AQ2571" t="s">
        <v>207</v>
      </c>
      <c r="AR2571" t="s">
        <v>207</v>
      </c>
      <c r="AS2571">
        <v>0.02</v>
      </c>
      <c r="AT2571">
        <v>3.83</v>
      </c>
      <c r="AU2571">
        <v>5.7351474639999998</v>
      </c>
      <c r="AV2571" t="s">
        <v>207</v>
      </c>
      <c r="AX2571">
        <f t="shared" si="353"/>
        <v>7.2118701421651794</v>
      </c>
      <c r="AZ2571" s="7" t="s">
        <v>100</v>
      </c>
      <c r="BA2571">
        <f t="shared" si="354"/>
        <v>39.58</v>
      </c>
      <c r="BB2571">
        <f t="shared" si="355"/>
        <v>1.4767226781651797</v>
      </c>
      <c r="BC2571">
        <f t="shared" si="356"/>
        <v>39</v>
      </c>
      <c r="BD2571">
        <f t="shared" si="357"/>
        <v>1140</v>
      </c>
      <c r="BE2571">
        <f t="shared" si="358"/>
        <v>0.3</v>
      </c>
      <c r="BF2571">
        <f t="shared" si="359"/>
        <v>3.83</v>
      </c>
      <c r="BG2571">
        <f t="shared" si="360"/>
        <v>0.02</v>
      </c>
    </row>
    <row r="2572" spans="1:59" x14ac:dyDescent="0.25">
      <c r="A2572">
        <v>1563</v>
      </c>
      <c r="H2572" t="s">
        <v>207</v>
      </c>
      <c r="I2572" t="s">
        <v>268</v>
      </c>
      <c r="M2572" t="s">
        <v>272</v>
      </c>
      <c r="Q2572" t="s">
        <v>207</v>
      </c>
      <c r="R2572">
        <v>37.1</v>
      </c>
      <c r="S2572">
        <v>41.4</v>
      </c>
      <c r="T2572">
        <v>390</v>
      </c>
      <c r="U2572">
        <v>1294</v>
      </c>
      <c r="V2572" t="s">
        <v>207</v>
      </c>
      <c r="W2572" t="s">
        <v>207</v>
      </c>
      <c r="X2572">
        <v>1.55</v>
      </c>
      <c r="Y2572" t="s">
        <v>207</v>
      </c>
      <c r="Z2572" t="s">
        <v>207</v>
      </c>
      <c r="AA2572" t="s">
        <v>207</v>
      </c>
      <c r="AB2572" t="s">
        <v>207</v>
      </c>
      <c r="AC2572" t="s">
        <v>207</v>
      </c>
      <c r="AD2572" t="s">
        <v>207</v>
      </c>
      <c r="AE2572" t="s">
        <v>207</v>
      </c>
      <c r="AG2572">
        <v>-0.9</v>
      </c>
      <c r="AH2572">
        <v>-0.45</v>
      </c>
      <c r="AI2572" t="s">
        <v>207</v>
      </c>
      <c r="AJ2572" t="s">
        <v>207</v>
      </c>
      <c r="AL2572" t="s">
        <v>207</v>
      </c>
      <c r="AQ2572" t="s">
        <v>207</v>
      </c>
      <c r="AR2572" t="s">
        <v>207</v>
      </c>
      <c r="AS2572">
        <v>0.03</v>
      </c>
      <c r="AT2572">
        <v>2.82</v>
      </c>
      <c r="AU2572">
        <v>4.9702533400000002</v>
      </c>
      <c r="AV2572" t="s">
        <v>207</v>
      </c>
      <c r="AX2572">
        <f t="shared" si="353"/>
        <v>7.9437480440706407</v>
      </c>
      <c r="AZ2572" s="7" t="s">
        <v>100</v>
      </c>
      <c r="BA2572">
        <f t="shared" si="354"/>
        <v>41.4</v>
      </c>
      <c r="BB2572">
        <f t="shared" si="355"/>
        <v>2.9734947040706405</v>
      </c>
      <c r="BC2572">
        <f t="shared" si="356"/>
        <v>39</v>
      </c>
      <c r="BD2572">
        <f t="shared" si="357"/>
        <v>1294</v>
      </c>
      <c r="BE2572">
        <f t="shared" si="358"/>
        <v>0.45</v>
      </c>
      <c r="BF2572">
        <f t="shared" si="359"/>
        <v>2.82</v>
      </c>
      <c r="BG2572">
        <f t="shared" si="360"/>
        <v>0.03</v>
      </c>
    </row>
    <row r="2573" spans="1:59" x14ac:dyDescent="0.25">
      <c r="A2573">
        <v>1564</v>
      </c>
      <c r="H2573" t="s">
        <v>207</v>
      </c>
      <c r="I2573" t="s">
        <v>268</v>
      </c>
      <c r="M2573" t="s">
        <v>272</v>
      </c>
      <c r="Q2573" t="s">
        <v>207</v>
      </c>
      <c r="R2573">
        <v>37.1</v>
      </c>
      <c r="S2573">
        <v>39.83</v>
      </c>
      <c r="T2573">
        <v>390</v>
      </c>
      <c r="U2573">
        <v>894</v>
      </c>
      <c r="V2573" t="s">
        <v>207</v>
      </c>
      <c r="W2573" t="s">
        <v>207</v>
      </c>
      <c r="X2573">
        <v>1.33</v>
      </c>
      <c r="Y2573" t="s">
        <v>207</v>
      </c>
      <c r="Z2573" t="s">
        <v>207</v>
      </c>
      <c r="AA2573" t="s">
        <v>207</v>
      </c>
      <c r="AB2573" t="s">
        <v>207</v>
      </c>
      <c r="AC2573" t="s">
        <v>207</v>
      </c>
      <c r="AD2573" t="s">
        <v>207</v>
      </c>
      <c r="AE2573" t="s">
        <v>207</v>
      </c>
      <c r="AG2573">
        <v>-1</v>
      </c>
      <c r="AH2573">
        <v>-0.3</v>
      </c>
      <c r="AI2573" t="s">
        <v>207</v>
      </c>
      <c r="AJ2573" t="s">
        <v>207</v>
      </c>
      <c r="AL2573" t="s">
        <v>207</v>
      </c>
      <c r="AQ2573" t="s">
        <v>207</v>
      </c>
      <c r="AR2573" t="s">
        <v>207</v>
      </c>
      <c r="AS2573">
        <v>0.03</v>
      </c>
      <c r="AT2573">
        <v>1.46</v>
      </c>
      <c r="AU2573">
        <v>4.3424982639999996</v>
      </c>
      <c r="AV2573" t="s">
        <v>207</v>
      </c>
      <c r="AX2573">
        <f t="shared" si="353"/>
        <v>7.3088106941503099</v>
      </c>
      <c r="AZ2573" s="7" t="s">
        <v>100</v>
      </c>
      <c r="BA2573">
        <f t="shared" si="354"/>
        <v>39.83</v>
      </c>
      <c r="BB2573">
        <f t="shared" si="355"/>
        <v>2.9663124301503103</v>
      </c>
      <c r="BC2573">
        <f t="shared" si="356"/>
        <v>39</v>
      </c>
      <c r="BD2573">
        <f t="shared" si="357"/>
        <v>894</v>
      </c>
      <c r="BE2573">
        <f t="shared" si="358"/>
        <v>0.3</v>
      </c>
      <c r="BF2573">
        <f t="shared" si="359"/>
        <v>1.46</v>
      </c>
      <c r="BG2573">
        <f t="shared" si="360"/>
        <v>0.03</v>
      </c>
    </row>
    <row r="2574" spans="1:59" x14ac:dyDescent="0.25">
      <c r="A2574">
        <v>1565</v>
      </c>
      <c r="H2574" t="s">
        <v>207</v>
      </c>
      <c r="I2574" t="s">
        <v>268</v>
      </c>
      <c r="M2574" t="s">
        <v>272</v>
      </c>
      <c r="Q2574" t="s">
        <v>207</v>
      </c>
      <c r="R2574">
        <v>37.200000000000003</v>
      </c>
      <c r="S2574">
        <v>40.79</v>
      </c>
      <c r="T2574">
        <v>390</v>
      </c>
      <c r="U2574">
        <v>1163</v>
      </c>
      <c r="V2574" t="s">
        <v>207</v>
      </c>
      <c r="W2574" t="s">
        <v>207</v>
      </c>
      <c r="X2574">
        <v>1.65</v>
      </c>
      <c r="Y2574" t="s">
        <v>207</v>
      </c>
      <c r="Z2574" t="s">
        <v>207</v>
      </c>
      <c r="AA2574" t="s">
        <v>207</v>
      </c>
      <c r="AB2574" t="s">
        <v>207</v>
      </c>
      <c r="AC2574" t="s">
        <v>207</v>
      </c>
      <c r="AD2574" t="s">
        <v>207</v>
      </c>
      <c r="AE2574" t="s">
        <v>207</v>
      </c>
      <c r="AG2574">
        <v>-0.8</v>
      </c>
      <c r="AH2574">
        <v>-0.55000000000000004</v>
      </c>
      <c r="AI2574" t="s">
        <v>207</v>
      </c>
      <c r="AJ2574" t="s">
        <v>207</v>
      </c>
      <c r="AL2574" t="s">
        <v>207</v>
      </c>
      <c r="AQ2574" t="s">
        <v>207</v>
      </c>
      <c r="AR2574" t="s">
        <v>207</v>
      </c>
      <c r="AS2574">
        <v>0.04</v>
      </c>
      <c r="AT2574">
        <v>2.95</v>
      </c>
      <c r="AU2574">
        <v>4.7169698990000004</v>
      </c>
      <c r="AV2574" t="s">
        <v>207</v>
      </c>
      <c r="AX2574">
        <f t="shared" si="353"/>
        <v>7.6916103570512071</v>
      </c>
      <c r="AZ2574" s="7" t="s">
        <v>100</v>
      </c>
      <c r="BA2574">
        <f t="shared" si="354"/>
        <v>40.79</v>
      </c>
      <c r="BB2574">
        <f t="shared" si="355"/>
        <v>2.9746404580512067</v>
      </c>
      <c r="BC2574">
        <f t="shared" si="356"/>
        <v>39</v>
      </c>
      <c r="BD2574">
        <f t="shared" si="357"/>
        <v>1163</v>
      </c>
      <c r="BE2574">
        <f t="shared" si="358"/>
        <v>0.55000000000000004</v>
      </c>
      <c r="BF2574">
        <f t="shared" si="359"/>
        <v>2.95</v>
      </c>
      <c r="BG2574">
        <f t="shared" si="360"/>
        <v>0.04</v>
      </c>
    </row>
    <row r="2575" spans="1:59" x14ac:dyDescent="0.25">
      <c r="A2575">
        <v>1566</v>
      </c>
      <c r="H2575" t="s">
        <v>207</v>
      </c>
      <c r="I2575" t="s">
        <v>268</v>
      </c>
      <c r="M2575" t="s">
        <v>272</v>
      </c>
      <c r="Q2575" t="s">
        <v>207</v>
      </c>
      <c r="R2575">
        <v>38.299999999999997</v>
      </c>
      <c r="S2575">
        <v>42.8</v>
      </c>
      <c r="T2575">
        <v>390</v>
      </c>
      <c r="U2575">
        <v>1748</v>
      </c>
      <c r="V2575" t="s">
        <v>207</v>
      </c>
      <c r="W2575" t="s">
        <v>207</v>
      </c>
      <c r="X2575">
        <v>3.33</v>
      </c>
      <c r="Y2575" t="s">
        <v>207</v>
      </c>
      <c r="Z2575" t="s">
        <v>207</v>
      </c>
      <c r="AA2575" t="s">
        <v>207</v>
      </c>
      <c r="AB2575" t="s">
        <v>207</v>
      </c>
      <c r="AC2575" t="s">
        <v>207</v>
      </c>
      <c r="AD2575" t="s">
        <v>207</v>
      </c>
      <c r="AE2575" t="s">
        <v>207</v>
      </c>
      <c r="AG2575">
        <v>-1.1499999999999999</v>
      </c>
      <c r="AH2575">
        <v>-0.3</v>
      </c>
      <c r="AI2575" t="s">
        <v>207</v>
      </c>
      <c r="AJ2575" t="s">
        <v>207</v>
      </c>
      <c r="AL2575" t="s">
        <v>207</v>
      </c>
      <c r="AQ2575" t="s">
        <v>207</v>
      </c>
      <c r="AR2575" t="s">
        <v>207</v>
      </c>
      <c r="AS2575">
        <v>0.08</v>
      </c>
      <c r="AT2575">
        <v>4.92</v>
      </c>
      <c r="AU2575">
        <v>5.4489765080000003</v>
      </c>
      <c r="AV2575" t="s">
        <v>207</v>
      </c>
      <c r="AX2575">
        <f t="shared" si="353"/>
        <v>8.5495781504325805</v>
      </c>
      <c r="AZ2575" s="7" t="s">
        <v>100</v>
      </c>
      <c r="BA2575">
        <f t="shared" si="354"/>
        <v>42.8</v>
      </c>
      <c r="BB2575">
        <f t="shared" si="355"/>
        <v>3.1006016424325802</v>
      </c>
      <c r="BC2575">
        <f t="shared" si="356"/>
        <v>39</v>
      </c>
      <c r="BD2575">
        <f t="shared" si="357"/>
        <v>1748</v>
      </c>
      <c r="BE2575">
        <f t="shared" si="358"/>
        <v>0.3</v>
      </c>
      <c r="BF2575">
        <f t="shared" si="359"/>
        <v>4.92</v>
      </c>
      <c r="BG2575">
        <f t="shared" si="360"/>
        <v>0.08</v>
      </c>
    </row>
    <row r="2576" spans="1:59" x14ac:dyDescent="0.25">
      <c r="A2576">
        <v>1567</v>
      </c>
      <c r="H2576" t="s">
        <v>207</v>
      </c>
      <c r="I2576" t="s">
        <v>268</v>
      </c>
      <c r="M2576" t="s">
        <v>272</v>
      </c>
      <c r="Q2576" t="s">
        <v>207</v>
      </c>
      <c r="R2576">
        <v>38.700000000000003</v>
      </c>
      <c r="S2576">
        <v>41.38</v>
      </c>
      <c r="T2576">
        <v>390</v>
      </c>
      <c r="U2576">
        <v>1458</v>
      </c>
      <c r="V2576" t="s">
        <v>207</v>
      </c>
      <c r="W2576" t="s">
        <v>207</v>
      </c>
      <c r="X2576">
        <v>3.74</v>
      </c>
      <c r="Y2576" t="s">
        <v>207</v>
      </c>
      <c r="Z2576" t="s">
        <v>207</v>
      </c>
      <c r="AA2576" t="s">
        <v>207</v>
      </c>
      <c r="AB2576" t="s">
        <v>207</v>
      </c>
      <c r="AC2576" t="s">
        <v>207</v>
      </c>
      <c r="AD2576" t="s">
        <v>207</v>
      </c>
      <c r="AE2576" t="s">
        <v>207</v>
      </c>
      <c r="AG2576">
        <v>-0.95</v>
      </c>
      <c r="AH2576">
        <v>-0.55000000000000004</v>
      </c>
      <c r="AI2576" t="s">
        <v>207</v>
      </c>
      <c r="AJ2576" t="s">
        <v>207</v>
      </c>
      <c r="AL2576" t="s">
        <v>207</v>
      </c>
      <c r="AQ2576" t="s">
        <v>207</v>
      </c>
      <c r="AR2576" t="s">
        <v>207</v>
      </c>
      <c r="AS2576">
        <v>0.1</v>
      </c>
      <c r="AT2576">
        <v>3.37</v>
      </c>
      <c r="AU2576">
        <v>4.8018360649999998</v>
      </c>
      <c r="AV2576" t="s">
        <v>207</v>
      </c>
      <c r="AX2576">
        <f t="shared" si="353"/>
        <v>7.9353694022371348</v>
      </c>
      <c r="AZ2576" s="7" t="s">
        <v>100</v>
      </c>
      <c r="BA2576">
        <f t="shared" si="354"/>
        <v>41.38</v>
      </c>
      <c r="BB2576">
        <f t="shared" si="355"/>
        <v>3.133533337237135</v>
      </c>
      <c r="BC2576">
        <f t="shared" si="356"/>
        <v>39</v>
      </c>
      <c r="BD2576">
        <f t="shared" si="357"/>
        <v>1458</v>
      </c>
      <c r="BE2576">
        <f t="shared" si="358"/>
        <v>0.55000000000000004</v>
      </c>
      <c r="BF2576">
        <f t="shared" si="359"/>
        <v>3.37</v>
      </c>
      <c r="BG2576">
        <f t="shared" si="360"/>
        <v>0.1</v>
      </c>
    </row>
    <row r="2577" spans="1:59" x14ac:dyDescent="0.25">
      <c r="A2577">
        <v>1568</v>
      </c>
      <c r="H2577" t="s">
        <v>207</v>
      </c>
      <c r="I2577" t="s">
        <v>268</v>
      </c>
      <c r="M2577" t="s">
        <v>272</v>
      </c>
      <c r="Q2577" t="s">
        <v>207</v>
      </c>
      <c r="R2577">
        <v>39.1</v>
      </c>
      <c r="S2577">
        <v>39.39</v>
      </c>
      <c r="T2577">
        <v>390</v>
      </c>
      <c r="U2577">
        <v>1246</v>
      </c>
      <c r="V2577" t="s">
        <v>207</v>
      </c>
      <c r="W2577" t="s">
        <v>207</v>
      </c>
      <c r="X2577">
        <v>4.99</v>
      </c>
      <c r="Y2577" t="s">
        <v>207</v>
      </c>
      <c r="Z2577" t="s">
        <v>207</v>
      </c>
      <c r="AA2577" t="s">
        <v>207</v>
      </c>
      <c r="AB2577" t="s">
        <v>207</v>
      </c>
      <c r="AC2577" t="s">
        <v>207</v>
      </c>
      <c r="AD2577" t="s">
        <v>207</v>
      </c>
      <c r="AE2577" t="s">
        <v>207</v>
      </c>
      <c r="AG2577">
        <v>-1.1499999999999999</v>
      </c>
      <c r="AH2577">
        <v>-0.45</v>
      </c>
      <c r="AI2577" t="s">
        <v>207</v>
      </c>
      <c r="AJ2577" t="s">
        <v>207</v>
      </c>
      <c r="AL2577" t="s">
        <v>207</v>
      </c>
      <c r="AQ2577" t="s">
        <v>207</v>
      </c>
      <c r="AR2577" t="s">
        <v>207</v>
      </c>
      <c r="AS2577">
        <v>0.2</v>
      </c>
      <c r="AT2577">
        <v>7.01</v>
      </c>
      <c r="AU2577">
        <v>3.9619132050000001</v>
      </c>
      <c r="AV2577" t="s">
        <v>207</v>
      </c>
      <c r="AX2577">
        <f t="shared" si="353"/>
        <v>7.1389409604509844</v>
      </c>
      <c r="AZ2577" s="7" t="s">
        <v>100</v>
      </c>
      <c r="BA2577">
        <f t="shared" si="354"/>
        <v>39.39</v>
      </c>
      <c r="BB2577">
        <f t="shared" si="355"/>
        <v>3.1770277554509843</v>
      </c>
      <c r="BC2577">
        <f t="shared" si="356"/>
        <v>39</v>
      </c>
      <c r="BD2577">
        <f t="shared" si="357"/>
        <v>1246</v>
      </c>
      <c r="BE2577">
        <f t="shared" si="358"/>
        <v>0.45</v>
      </c>
      <c r="BF2577">
        <f t="shared" si="359"/>
        <v>7.01</v>
      </c>
      <c r="BG2577">
        <f t="shared" si="360"/>
        <v>0.2</v>
      </c>
    </row>
    <row r="2578" spans="1:59" x14ac:dyDescent="0.25">
      <c r="A2578">
        <v>1569</v>
      </c>
      <c r="H2578" t="s">
        <v>207</v>
      </c>
      <c r="I2578" t="s">
        <v>268</v>
      </c>
      <c r="M2578" t="s">
        <v>272</v>
      </c>
      <c r="Q2578" t="s">
        <v>207</v>
      </c>
      <c r="R2578">
        <v>36.700000000000003</v>
      </c>
      <c r="S2578">
        <v>38.159999999999997</v>
      </c>
      <c r="T2578">
        <v>390</v>
      </c>
      <c r="U2578">
        <v>1831</v>
      </c>
      <c r="V2578" t="s">
        <v>207</v>
      </c>
      <c r="W2578" t="s">
        <v>207</v>
      </c>
      <c r="X2578">
        <v>6.47</v>
      </c>
      <c r="Y2578" t="s">
        <v>207</v>
      </c>
      <c r="Z2578" t="s">
        <v>207</v>
      </c>
      <c r="AA2578" t="s">
        <v>207</v>
      </c>
      <c r="AB2578" t="s">
        <v>207</v>
      </c>
      <c r="AC2578" t="s">
        <v>207</v>
      </c>
      <c r="AD2578" t="s">
        <v>207</v>
      </c>
      <c r="AE2578" t="s">
        <v>207</v>
      </c>
      <c r="AG2578">
        <v>-1</v>
      </c>
      <c r="AH2578">
        <v>-0.3</v>
      </c>
      <c r="AI2578" t="s">
        <v>207</v>
      </c>
      <c r="AJ2578" t="s">
        <v>207</v>
      </c>
      <c r="AL2578" t="s">
        <v>207</v>
      </c>
      <c r="AQ2578" t="s">
        <v>207</v>
      </c>
      <c r="AR2578" t="s">
        <v>207</v>
      </c>
      <c r="AS2578">
        <v>0.35</v>
      </c>
      <c r="AT2578">
        <v>7.75</v>
      </c>
      <c r="AU2578">
        <v>3.7932005229999999</v>
      </c>
      <c r="AV2578" t="s">
        <v>207</v>
      </c>
      <c r="AX2578">
        <f t="shared" si="353"/>
        <v>6.6820687990663892</v>
      </c>
      <c r="AZ2578" s="7" t="s">
        <v>100</v>
      </c>
      <c r="BA2578">
        <f t="shared" si="354"/>
        <v>38.159999999999997</v>
      </c>
      <c r="BB2578">
        <f t="shared" si="355"/>
        <v>2.8888682760663893</v>
      </c>
      <c r="BC2578">
        <f t="shared" si="356"/>
        <v>39</v>
      </c>
      <c r="BD2578">
        <f t="shared" si="357"/>
        <v>1831</v>
      </c>
      <c r="BE2578">
        <f t="shared" si="358"/>
        <v>0.3</v>
      </c>
      <c r="BF2578">
        <f t="shared" si="359"/>
        <v>7.75</v>
      </c>
      <c r="BG2578">
        <f t="shared" si="360"/>
        <v>0.35</v>
      </c>
    </row>
    <row r="2579" spans="1:59" x14ac:dyDescent="0.25">
      <c r="A2579">
        <v>1575</v>
      </c>
      <c r="H2579" t="s">
        <v>207</v>
      </c>
      <c r="I2579" t="s">
        <v>268</v>
      </c>
      <c r="M2579" t="s">
        <v>272</v>
      </c>
      <c r="Q2579" t="s">
        <v>207</v>
      </c>
      <c r="R2579">
        <v>32.4</v>
      </c>
      <c r="S2579">
        <v>39.840000000000003</v>
      </c>
      <c r="T2579">
        <v>390</v>
      </c>
      <c r="U2579">
        <v>1716</v>
      </c>
      <c r="V2579" t="s">
        <v>207</v>
      </c>
      <c r="W2579" t="s">
        <v>207</v>
      </c>
      <c r="X2579">
        <v>0.56999999999999995</v>
      </c>
      <c r="Y2579" t="s">
        <v>207</v>
      </c>
      <c r="Z2579" t="s">
        <v>207</v>
      </c>
      <c r="AA2579" t="s">
        <v>207</v>
      </c>
      <c r="AB2579" t="s">
        <v>207</v>
      </c>
      <c r="AC2579" t="s">
        <v>207</v>
      </c>
      <c r="AD2579" t="s">
        <v>207</v>
      </c>
      <c r="AE2579" t="s">
        <v>207</v>
      </c>
      <c r="AG2579">
        <v>-1.65</v>
      </c>
      <c r="AH2579">
        <v>-0.55000000000000004</v>
      </c>
      <c r="AI2579" t="s">
        <v>207</v>
      </c>
      <c r="AJ2579" t="s">
        <v>207</v>
      </c>
      <c r="AL2579" t="s">
        <v>207</v>
      </c>
      <c r="AQ2579" t="s">
        <v>207</v>
      </c>
      <c r="AR2579" t="s">
        <v>207</v>
      </c>
      <c r="AS2579">
        <v>0.01</v>
      </c>
      <c r="AT2579">
        <v>0.36</v>
      </c>
      <c r="AU2579">
        <v>4.9564158310000002</v>
      </c>
      <c r="AV2579" t="s">
        <v>207</v>
      </c>
      <c r="AX2579">
        <f t="shared" si="353"/>
        <v>7.3127116398708285</v>
      </c>
      <c r="AZ2579" s="7" t="s">
        <v>100</v>
      </c>
      <c r="BA2579">
        <f t="shared" si="354"/>
        <v>39.840000000000003</v>
      </c>
      <c r="BB2579">
        <f t="shared" si="355"/>
        <v>2.3562958088708283</v>
      </c>
      <c r="BC2579">
        <f t="shared" si="356"/>
        <v>39</v>
      </c>
      <c r="BD2579">
        <f t="shared" si="357"/>
        <v>1716</v>
      </c>
      <c r="BE2579">
        <f t="shared" si="358"/>
        <v>0.55000000000000004</v>
      </c>
      <c r="BF2579">
        <f t="shared" si="359"/>
        <v>0.36</v>
      </c>
      <c r="BG2579">
        <f t="shared" si="360"/>
        <v>0.01</v>
      </c>
    </row>
    <row r="2580" spans="1:59" x14ac:dyDescent="0.25">
      <c r="A2580">
        <v>1576</v>
      </c>
      <c r="H2580" t="s">
        <v>207</v>
      </c>
      <c r="I2580" t="s">
        <v>268</v>
      </c>
      <c r="M2580" t="s">
        <v>272</v>
      </c>
      <c r="Q2580" t="s">
        <v>207</v>
      </c>
      <c r="R2580">
        <v>30.5</v>
      </c>
      <c r="S2580">
        <v>37.049999999999997</v>
      </c>
      <c r="T2580">
        <v>390</v>
      </c>
      <c r="U2580">
        <v>1534</v>
      </c>
      <c r="V2580" t="s">
        <v>207</v>
      </c>
      <c r="W2580" t="s">
        <v>207</v>
      </c>
      <c r="X2580">
        <v>0.61</v>
      </c>
      <c r="Y2580" t="s">
        <v>207</v>
      </c>
      <c r="Z2580" t="s">
        <v>207</v>
      </c>
      <c r="AA2580" t="s">
        <v>207</v>
      </c>
      <c r="AB2580" t="s">
        <v>207</v>
      </c>
      <c r="AC2580" t="s">
        <v>207</v>
      </c>
      <c r="AD2580" t="s">
        <v>207</v>
      </c>
      <c r="AE2580" t="s">
        <v>207</v>
      </c>
      <c r="AG2580">
        <v>-1.1499999999999999</v>
      </c>
      <c r="AH2580">
        <v>-0.55000000000000004</v>
      </c>
      <c r="AI2580" t="s">
        <v>207</v>
      </c>
      <c r="AJ2580" t="s">
        <v>207</v>
      </c>
      <c r="AL2580" t="s">
        <v>207</v>
      </c>
      <c r="AQ2580" t="s">
        <v>207</v>
      </c>
      <c r="AR2580" t="s">
        <v>207</v>
      </c>
      <c r="AS2580">
        <v>0.02</v>
      </c>
      <c r="AT2580">
        <v>0.3</v>
      </c>
      <c r="AU2580">
        <v>3.9813760600000001</v>
      </c>
      <c r="AV2580" t="s">
        <v>207</v>
      </c>
      <c r="AX2580">
        <f t="shared" si="353"/>
        <v>6.2917178839640444</v>
      </c>
      <c r="AZ2580" s="7" t="s">
        <v>100</v>
      </c>
      <c r="BA2580">
        <f t="shared" si="354"/>
        <v>37.049999999999997</v>
      </c>
      <c r="BB2580">
        <f t="shared" si="355"/>
        <v>2.3103418239640443</v>
      </c>
      <c r="BC2580">
        <f t="shared" si="356"/>
        <v>39</v>
      </c>
      <c r="BD2580">
        <f t="shared" si="357"/>
        <v>1534</v>
      </c>
      <c r="BE2580">
        <f t="shared" si="358"/>
        <v>0.55000000000000004</v>
      </c>
      <c r="BF2580">
        <f t="shared" si="359"/>
        <v>0.3</v>
      </c>
      <c r="BG2580">
        <f t="shared" si="360"/>
        <v>0.02</v>
      </c>
    </row>
    <row r="2581" spans="1:59" x14ac:dyDescent="0.25">
      <c r="A2581">
        <v>1577</v>
      </c>
      <c r="H2581" t="s">
        <v>207</v>
      </c>
      <c r="I2581" t="s">
        <v>268</v>
      </c>
      <c r="M2581" t="s">
        <v>272</v>
      </c>
      <c r="Q2581" t="s">
        <v>207</v>
      </c>
      <c r="R2581">
        <v>32.6</v>
      </c>
      <c r="S2581">
        <v>35.979999999999997</v>
      </c>
      <c r="T2581">
        <v>390</v>
      </c>
      <c r="U2581">
        <v>1317</v>
      </c>
      <c r="V2581" t="s">
        <v>207</v>
      </c>
      <c r="W2581" t="s">
        <v>207</v>
      </c>
      <c r="X2581">
        <v>2.5499999999999998</v>
      </c>
      <c r="Y2581" t="s">
        <v>207</v>
      </c>
      <c r="Z2581" t="s">
        <v>207</v>
      </c>
      <c r="AA2581" t="s">
        <v>207</v>
      </c>
      <c r="AB2581" t="s">
        <v>207</v>
      </c>
      <c r="AC2581" t="s">
        <v>207</v>
      </c>
      <c r="AD2581" t="s">
        <v>207</v>
      </c>
      <c r="AE2581" t="s">
        <v>207</v>
      </c>
      <c r="AG2581">
        <v>-1.35</v>
      </c>
      <c r="AH2581">
        <v>-0.65</v>
      </c>
      <c r="AI2581" t="s">
        <v>207</v>
      </c>
      <c r="AJ2581" t="s">
        <v>207</v>
      </c>
      <c r="AL2581" t="s">
        <v>207</v>
      </c>
      <c r="AQ2581" t="s">
        <v>207</v>
      </c>
      <c r="AR2581" t="s">
        <v>207</v>
      </c>
      <c r="AS2581">
        <v>0.1</v>
      </c>
      <c r="AT2581">
        <v>7.01</v>
      </c>
      <c r="AU2581">
        <v>3.4326788399999999</v>
      </c>
      <c r="AV2581" t="s">
        <v>207</v>
      </c>
      <c r="AX2581">
        <f t="shared" si="353"/>
        <v>5.9342871939625423</v>
      </c>
      <c r="AZ2581" s="7" t="s">
        <v>100</v>
      </c>
      <c r="BA2581">
        <f t="shared" si="354"/>
        <v>35.979999999999997</v>
      </c>
      <c r="BB2581">
        <f t="shared" si="355"/>
        <v>2.5016083539625424</v>
      </c>
      <c r="BC2581">
        <f t="shared" si="356"/>
        <v>39</v>
      </c>
      <c r="BD2581">
        <f t="shared" si="357"/>
        <v>1317</v>
      </c>
      <c r="BE2581">
        <f t="shared" si="358"/>
        <v>0.65</v>
      </c>
      <c r="BF2581">
        <f t="shared" si="359"/>
        <v>7.01</v>
      </c>
      <c r="BG2581">
        <f t="shared" si="360"/>
        <v>0.1</v>
      </c>
    </row>
    <row r="2582" spans="1:59" x14ac:dyDescent="0.25">
      <c r="A2582">
        <v>1578</v>
      </c>
      <c r="H2582" t="s">
        <v>207</v>
      </c>
      <c r="I2582" t="s">
        <v>268</v>
      </c>
      <c r="M2582" t="s">
        <v>272</v>
      </c>
      <c r="Q2582" t="s">
        <v>207</v>
      </c>
      <c r="R2582">
        <v>32.700000000000003</v>
      </c>
      <c r="S2582">
        <v>37.22</v>
      </c>
      <c r="T2582">
        <v>390</v>
      </c>
      <c r="U2582">
        <v>1675</v>
      </c>
      <c r="V2582" t="s">
        <v>207</v>
      </c>
      <c r="W2582" t="s">
        <v>207</v>
      </c>
      <c r="X2582">
        <v>3.04</v>
      </c>
      <c r="Y2582" t="s">
        <v>207</v>
      </c>
      <c r="Z2582" t="s">
        <v>207</v>
      </c>
      <c r="AA2582" t="s">
        <v>207</v>
      </c>
      <c r="AB2582" t="s">
        <v>207</v>
      </c>
      <c r="AC2582" t="s">
        <v>207</v>
      </c>
      <c r="AD2582" t="s">
        <v>207</v>
      </c>
      <c r="AE2582" t="s">
        <v>207</v>
      </c>
      <c r="AG2582">
        <v>-1.17</v>
      </c>
      <c r="AH2582">
        <v>-1.05</v>
      </c>
      <c r="AI2582" t="s">
        <v>207</v>
      </c>
      <c r="AJ2582" t="s">
        <v>207</v>
      </c>
      <c r="AL2582" t="s">
        <v>207</v>
      </c>
      <c r="AQ2582" t="s">
        <v>207</v>
      </c>
      <c r="AR2582" t="s">
        <v>207</v>
      </c>
      <c r="AS2582">
        <v>0.11</v>
      </c>
      <c r="AT2582">
        <v>6.41</v>
      </c>
      <c r="AU2582">
        <v>3.8500617130000001</v>
      </c>
      <c r="AV2582" t="s">
        <v>207</v>
      </c>
      <c r="AX2582">
        <f t="shared" si="353"/>
        <v>6.3501887502762218</v>
      </c>
      <c r="AZ2582" s="7" t="s">
        <v>100</v>
      </c>
      <c r="BA2582">
        <f t="shared" si="354"/>
        <v>37.22</v>
      </c>
      <c r="BB2582">
        <f t="shared" si="355"/>
        <v>2.5001270372762217</v>
      </c>
      <c r="BC2582">
        <f t="shared" si="356"/>
        <v>39</v>
      </c>
      <c r="BD2582">
        <f t="shared" si="357"/>
        <v>1675</v>
      </c>
      <c r="BE2582">
        <f t="shared" si="358"/>
        <v>1.05</v>
      </c>
      <c r="BF2582">
        <f t="shared" si="359"/>
        <v>6.41</v>
      </c>
      <c r="BG2582">
        <f t="shared" si="360"/>
        <v>0.11</v>
      </c>
    </row>
    <row r="2583" spans="1:59" x14ac:dyDescent="0.25">
      <c r="A2583">
        <v>1579</v>
      </c>
      <c r="H2583" t="s">
        <v>207</v>
      </c>
      <c r="I2583" t="s">
        <v>268</v>
      </c>
      <c r="M2583" t="s">
        <v>272</v>
      </c>
      <c r="Q2583" t="s">
        <v>207</v>
      </c>
      <c r="R2583">
        <v>30.9</v>
      </c>
      <c r="S2583">
        <v>34.28</v>
      </c>
      <c r="T2583">
        <v>390</v>
      </c>
      <c r="U2583">
        <v>1267</v>
      </c>
      <c r="V2583" t="s">
        <v>207</v>
      </c>
      <c r="W2583" t="s">
        <v>207</v>
      </c>
      <c r="X2583">
        <v>2.31</v>
      </c>
      <c r="Y2583" t="s">
        <v>207</v>
      </c>
      <c r="Z2583" t="s">
        <v>207</v>
      </c>
      <c r="AA2583" t="s">
        <v>207</v>
      </c>
      <c r="AB2583" t="s">
        <v>207</v>
      </c>
      <c r="AC2583" t="s">
        <v>207</v>
      </c>
      <c r="AD2583" t="s">
        <v>207</v>
      </c>
      <c r="AE2583" t="s">
        <v>207</v>
      </c>
      <c r="AG2583">
        <v>-1.2250000000000001</v>
      </c>
      <c r="AH2583">
        <v>-0.65</v>
      </c>
      <c r="AI2583" t="s">
        <v>207</v>
      </c>
      <c r="AJ2583" t="s">
        <v>207</v>
      </c>
      <c r="AL2583" t="s">
        <v>207</v>
      </c>
      <c r="AQ2583" t="s">
        <v>207</v>
      </c>
      <c r="AR2583" t="s">
        <v>207</v>
      </c>
      <c r="AS2583">
        <v>0.11</v>
      </c>
      <c r="AT2583">
        <v>7.89</v>
      </c>
      <c r="AU2583">
        <v>2.739233488</v>
      </c>
      <c r="AV2583" t="s">
        <v>207</v>
      </c>
      <c r="AX2583">
        <f t="shared" si="353"/>
        <v>5.4025739844181642</v>
      </c>
      <c r="AZ2583" s="7" t="s">
        <v>100</v>
      </c>
      <c r="BA2583">
        <f t="shared" si="354"/>
        <v>34.28</v>
      </c>
      <c r="BB2583">
        <f t="shared" si="355"/>
        <v>2.6633404964181642</v>
      </c>
      <c r="BC2583">
        <f t="shared" si="356"/>
        <v>39</v>
      </c>
      <c r="BD2583">
        <f t="shared" si="357"/>
        <v>1267</v>
      </c>
      <c r="BE2583">
        <f t="shared" si="358"/>
        <v>0.65</v>
      </c>
      <c r="BF2583">
        <f t="shared" si="359"/>
        <v>7.89</v>
      </c>
      <c r="BG2583">
        <f t="shared" si="360"/>
        <v>0.11</v>
      </c>
    </row>
    <row r="2584" spans="1:59" x14ac:dyDescent="0.25">
      <c r="A2584">
        <v>1582</v>
      </c>
      <c r="H2584" t="s">
        <v>207</v>
      </c>
      <c r="I2584" t="s">
        <v>268</v>
      </c>
      <c r="M2584" t="s">
        <v>272</v>
      </c>
      <c r="Q2584" t="s">
        <v>207</v>
      </c>
      <c r="R2584">
        <v>31</v>
      </c>
      <c r="S2584">
        <v>34.11</v>
      </c>
      <c r="T2584">
        <v>390</v>
      </c>
      <c r="U2584">
        <v>1294</v>
      </c>
      <c r="V2584" t="s">
        <v>207</v>
      </c>
      <c r="W2584" t="s">
        <v>207</v>
      </c>
      <c r="X2584">
        <v>2.71</v>
      </c>
      <c r="Y2584" t="s">
        <v>207</v>
      </c>
      <c r="Z2584" t="s">
        <v>207</v>
      </c>
      <c r="AA2584" t="s">
        <v>207</v>
      </c>
      <c r="AB2584" t="s">
        <v>207</v>
      </c>
      <c r="AC2584" t="s">
        <v>207</v>
      </c>
      <c r="AD2584" t="s">
        <v>207</v>
      </c>
      <c r="AE2584" t="s">
        <v>207</v>
      </c>
      <c r="AG2584">
        <v>-1.25</v>
      </c>
      <c r="AH2584">
        <v>-1.05</v>
      </c>
      <c r="AI2584" t="s">
        <v>207</v>
      </c>
      <c r="AJ2584" t="s">
        <v>207</v>
      </c>
      <c r="AL2584" t="s">
        <v>207</v>
      </c>
      <c r="AQ2584" t="s">
        <v>207</v>
      </c>
      <c r="AR2584" t="s">
        <v>207</v>
      </c>
      <c r="AS2584">
        <v>0.15</v>
      </c>
      <c r="AT2584">
        <v>7.92</v>
      </c>
      <c r="AU2584">
        <v>2.6882541280000001</v>
      </c>
      <c r="AV2584" t="s">
        <v>207</v>
      </c>
      <c r="AX2584">
        <f t="shared" si="353"/>
        <v>5.3517504023082711</v>
      </c>
      <c r="AZ2584" s="7" t="s">
        <v>100</v>
      </c>
      <c r="BA2584">
        <f t="shared" si="354"/>
        <v>34.11</v>
      </c>
      <c r="BB2584">
        <f t="shared" si="355"/>
        <v>2.6634962743082711</v>
      </c>
      <c r="BC2584">
        <f t="shared" si="356"/>
        <v>39</v>
      </c>
      <c r="BD2584">
        <f t="shared" si="357"/>
        <v>1294</v>
      </c>
      <c r="BE2584">
        <f t="shared" si="358"/>
        <v>1.05</v>
      </c>
      <c r="BF2584">
        <f t="shared" si="359"/>
        <v>7.92</v>
      </c>
      <c r="BG2584">
        <f t="shared" si="360"/>
        <v>0.15</v>
      </c>
    </row>
    <row r="2585" spans="1:59" x14ac:dyDescent="0.25">
      <c r="A2585">
        <v>1583</v>
      </c>
      <c r="H2585" t="s">
        <v>207</v>
      </c>
      <c r="I2585" t="s">
        <v>268</v>
      </c>
      <c r="M2585" t="s">
        <v>272</v>
      </c>
      <c r="Q2585" t="s">
        <v>207</v>
      </c>
      <c r="R2585">
        <v>30.5</v>
      </c>
      <c r="S2585">
        <v>31.17</v>
      </c>
      <c r="T2585">
        <v>390</v>
      </c>
      <c r="U2585">
        <v>899</v>
      </c>
      <c r="V2585" t="s">
        <v>207</v>
      </c>
      <c r="W2585" t="s">
        <v>207</v>
      </c>
      <c r="X2585">
        <v>3.2</v>
      </c>
      <c r="Y2585" t="s">
        <v>207</v>
      </c>
      <c r="Z2585" t="s">
        <v>207</v>
      </c>
      <c r="AA2585" t="s">
        <v>207</v>
      </c>
      <c r="AB2585" t="s">
        <v>207</v>
      </c>
      <c r="AC2585" t="s">
        <v>207</v>
      </c>
      <c r="AD2585" t="s">
        <v>207</v>
      </c>
      <c r="AE2585" t="s">
        <v>207</v>
      </c>
      <c r="AG2585">
        <v>-1.3</v>
      </c>
      <c r="AH2585">
        <v>-1.05</v>
      </c>
      <c r="AI2585" t="s">
        <v>207</v>
      </c>
      <c r="AJ2585" t="s">
        <v>207</v>
      </c>
      <c r="AL2585" t="s">
        <v>207</v>
      </c>
      <c r="AQ2585" t="s">
        <v>207</v>
      </c>
      <c r="AR2585" t="s">
        <v>207</v>
      </c>
      <c r="AS2585">
        <v>0.26</v>
      </c>
      <c r="AT2585">
        <v>8.51</v>
      </c>
      <c r="AU2585">
        <v>2.1903554650000001</v>
      </c>
      <c r="AV2585" t="s">
        <v>207</v>
      </c>
      <c r="AX2585">
        <f t="shared" si="353"/>
        <v>4.5361075169784728</v>
      </c>
      <c r="AZ2585" s="7" t="s">
        <v>100</v>
      </c>
      <c r="BA2585">
        <f t="shared" si="354"/>
        <v>31.17</v>
      </c>
      <c r="BB2585">
        <f t="shared" si="355"/>
        <v>2.3457520519784727</v>
      </c>
      <c r="BC2585">
        <f t="shared" si="356"/>
        <v>39</v>
      </c>
      <c r="BD2585">
        <f t="shared" si="357"/>
        <v>899</v>
      </c>
      <c r="BE2585">
        <f t="shared" si="358"/>
        <v>1.05</v>
      </c>
      <c r="BF2585">
        <f t="shared" si="359"/>
        <v>8.51</v>
      </c>
      <c r="BG2585">
        <f t="shared" si="360"/>
        <v>0.26</v>
      </c>
    </row>
    <row r="2586" spans="1:59" x14ac:dyDescent="0.25">
      <c r="A2586">
        <v>1584</v>
      </c>
      <c r="H2586" t="s">
        <v>207</v>
      </c>
      <c r="I2586" t="s">
        <v>268</v>
      </c>
      <c r="M2586" t="s">
        <v>272</v>
      </c>
      <c r="Q2586" t="s">
        <v>207</v>
      </c>
      <c r="R2586">
        <v>31.8</v>
      </c>
      <c r="S2586">
        <v>34.590000000000003</v>
      </c>
      <c r="T2586">
        <v>390</v>
      </c>
      <c r="U2586">
        <v>1763</v>
      </c>
      <c r="V2586" t="s">
        <v>207</v>
      </c>
      <c r="W2586" t="s">
        <v>207</v>
      </c>
      <c r="X2586">
        <v>5</v>
      </c>
      <c r="Y2586" t="s">
        <v>207</v>
      </c>
      <c r="Z2586" t="s">
        <v>207</v>
      </c>
      <c r="AA2586" t="s">
        <v>207</v>
      </c>
      <c r="AB2586" t="s">
        <v>207</v>
      </c>
      <c r="AC2586" t="s">
        <v>207</v>
      </c>
      <c r="AD2586" t="s">
        <v>207</v>
      </c>
      <c r="AE2586" t="s">
        <v>207</v>
      </c>
      <c r="AG2586">
        <v>-1.35</v>
      </c>
      <c r="AH2586">
        <v>-0.65</v>
      </c>
      <c r="AI2586" t="s">
        <v>207</v>
      </c>
      <c r="AJ2586" t="s">
        <v>207</v>
      </c>
      <c r="AL2586" t="s">
        <v>207</v>
      </c>
      <c r="AQ2586" t="s">
        <v>207</v>
      </c>
      <c r="AR2586" t="s">
        <v>207</v>
      </c>
      <c r="AS2586">
        <v>0.31</v>
      </c>
      <c r="AT2586">
        <v>10.57</v>
      </c>
      <c r="AU2586">
        <v>3.1232822279999999</v>
      </c>
      <c r="AV2586" t="s">
        <v>207</v>
      </c>
      <c r="AX2586">
        <f t="shared" si="353"/>
        <v>5.4963308113982619</v>
      </c>
      <c r="AZ2586" s="7" t="s">
        <v>100</v>
      </c>
      <c r="BA2586">
        <f t="shared" si="354"/>
        <v>34.590000000000003</v>
      </c>
      <c r="BB2586">
        <f t="shared" si="355"/>
        <v>2.373048583398262</v>
      </c>
      <c r="BC2586">
        <f t="shared" si="356"/>
        <v>39</v>
      </c>
      <c r="BD2586">
        <f t="shared" si="357"/>
        <v>1763</v>
      </c>
      <c r="BE2586">
        <f t="shared" si="358"/>
        <v>0.65</v>
      </c>
      <c r="BF2586">
        <f t="shared" si="359"/>
        <v>10.57</v>
      </c>
      <c r="BG2586">
        <f t="shared" si="360"/>
        <v>0.31</v>
      </c>
    </row>
    <row r="2587" spans="1:59" x14ac:dyDescent="0.25">
      <c r="A2587">
        <v>1585</v>
      </c>
      <c r="H2587" t="s">
        <v>207</v>
      </c>
      <c r="I2587" t="s">
        <v>268</v>
      </c>
      <c r="M2587" t="s">
        <v>272</v>
      </c>
      <c r="Q2587" t="s">
        <v>207</v>
      </c>
      <c r="R2587">
        <v>32.700000000000003</v>
      </c>
      <c r="S2587">
        <v>35.340000000000003</v>
      </c>
      <c r="T2587">
        <v>390</v>
      </c>
      <c r="U2587">
        <v>1838</v>
      </c>
      <c r="V2587" t="s">
        <v>207</v>
      </c>
      <c r="W2587" t="s">
        <v>207</v>
      </c>
      <c r="X2587">
        <v>5.43</v>
      </c>
      <c r="Y2587" t="s">
        <v>207</v>
      </c>
      <c r="Z2587" t="s">
        <v>207</v>
      </c>
      <c r="AA2587" t="s">
        <v>207</v>
      </c>
      <c r="AB2587" t="s">
        <v>207</v>
      </c>
      <c r="AC2587" t="s">
        <v>207</v>
      </c>
      <c r="AD2587" t="s">
        <v>207</v>
      </c>
      <c r="AE2587" t="s">
        <v>207</v>
      </c>
      <c r="AG2587">
        <v>-1.55</v>
      </c>
      <c r="AH2587">
        <v>-1.05</v>
      </c>
      <c r="AI2587" t="s">
        <v>207</v>
      </c>
      <c r="AJ2587" t="s">
        <v>207</v>
      </c>
      <c r="AL2587" t="s">
        <v>207</v>
      </c>
      <c r="AQ2587" t="s">
        <v>207</v>
      </c>
      <c r="AR2587" t="s">
        <v>207</v>
      </c>
      <c r="AS2587">
        <v>0.32</v>
      </c>
      <c r="AT2587">
        <v>8.9499999999999993</v>
      </c>
      <c r="AU2587">
        <v>3.3267210760000001</v>
      </c>
      <c r="AV2587" t="s">
        <v>207</v>
      </c>
      <c r="AX2587">
        <f t="shared" si="353"/>
        <v>5.7290200205885276</v>
      </c>
      <c r="AZ2587" s="7" t="s">
        <v>100</v>
      </c>
      <c r="BA2587">
        <f t="shared" si="354"/>
        <v>35.340000000000003</v>
      </c>
      <c r="BB2587">
        <f t="shared" si="355"/>
        <v>2.4022989445885274</v>
      </c>
      <c r="BC2587">
        <f t="shared" si="356"/>
        <v>39</v>
      </c>
      <c r="BD2587">
        <f t="shared" si="357"/>
        <v>1838</v>
      </c>
      <c r="BE2587">
        <f t="shared" si="358"/>
        <v>1.05</v>
      </c>
      <c r="BF2587">
        <f t="shared" si="359"/>
        <v>8.9499999999999993</v>
      </c>
      <c r="BG2587">
        <f t="shared" si="360"/>
        <v>0.32</v>
      </c>
    </row>
    <row r="2588" spans="1:59" x14ac:dyDescent="0.25">
      <c r="A2588">
        <v>1587</v>
      </c>
      <c r="H2588" t="s">
        <v>207</v>
      </c>
      <c r="I2588" t="s">
        <v>268</v>
      </c>
      <c r="M2588" t="s">
        <v>272</v>
      </c>
      <c r="Q2588" t="s">
        <v>207</v>
      </c>
      <c r="R2588">
        <v>33.6</v>
      </c>
      <c r="S2588">
        <v>40.08</v>
      </c>
      <c r="T2588">
        <v>390</v>
      </c>
      <c r="U2588">
        <v>1732</v>
      </c>
      <c r="V2588" t="s">
        <v>207</v>
      </c>
      <c r="W2588" t="s">
        <v>207</v>
      </c>
      <c r="X2588">
        <v>1.48</v>
      </c>
      <c r="Y2588" t="s">
        <v>207</v>
      </c>
      <c r="Z2588" t="s">
        <v>207</v>
      </c>
      <c r="AA2588" t="s">
        <v>207</v>
      </c>
      <c r="AB2588" t="s">
        <v>207</v>
      </c>
      <c r="AC2588" t="s">
        <v>207</v>
      </c>
      <c r="AD2588" t="s">
        <v>207</v>
      </c>
      <c r="AE2588" t="s">
        <v>207</v>
      </c>
      <c r="AG2588">
        <v>-1.4</v>
      </c>
      <c r="AH2588">
        <v>-0.57499999999999996</v>
      </c>
      <c r="AI2588" t="s">
        <v>207</v>
      </c>
      <c r="AJ2588" t="s">
        <v>207</v>
      </c>
      <c r="AL2588" t="s">
        <v>207</v>
      </c>
      <c r="AQ2588" t="s">
        <v>207</v>
      </c>
      <c r="AR2588" t="s">
        <v>207</v>
      </c>
      <c r="AS2588">
        <v>0.03</v>
      </c>
      <c r="AT2588">
        <v>1.96</v>
      </c>
      <c r="AU2588">
        <v>5.0309840579999996</v>
      </c>
      <c r="AV2588" t="s">
        <v>207</v>
      </c>
      <c r="AX2588">
        <f t="shared" si="353"/>
        <v>7.4068760272636363</v>
      </c>
      <c r="AZ2588" s="7" t="s">
        <v>100</v>
      </c>
      <c r="BA2588">
        <f t="shared" si="354"/>
        <v>40.08</v>
      </c>
      <c r="BB2588">
        <f t="shared" si="355"/>
        <v>2.3758919692636367</v>
      </c>
      <c r="BC2588">
        <f t="shared" si="356"/>
        <v>39</v>
      </c>
      <c r="BD2588">
        <f t="shared" si="357"/>
        <v>1732</v>
      </c>
      <c r="BE2588">
        <f t="shared" si="358"/>
        <v>0.57499999999999996</v>
      </c>
      <c r="BF2588">
        <f t="shared" si="359"/>
        <v>1.96</v>
      </c>
      <c r="BG2588">
        <f t="shared" si="360"/>
        <v>0.03</v>
      </c>
    </row>
    <row r="2589" spans="1:59" x14ac:dyDescent="0.25">
      <c r="A2589">
        <v>1588</v>
      </c>
      <c r="H2589" t="s">
        <v>207</v>
      </c>
      <c r="I2589" t="s">
        <v>268</v>
      </c>
      <c r="M2589" t="s">
        <v>272</v>
      </c>
      <c r="Q2589" t="s">
        <v>207</v>
      </c>
      <c r="R2589">
        <v>32.799999999999997</v>
      </c>
      <c r="S2589">
        <v>38.68</v>
      </c>
      <c r="T2589">
        <v>390</v>
      </c>
      <c r="U2589">
        <v>1630</v>
      </c>
      <c r="V2589" t="s">
        <v>207</v>
      </c>
      <c r="W2589" t="s">
        <v>207</v>
      </c>
      <c r="X2589">
        <v>1.63</v>
      </c>
      <c r="Y2589" t="s">
        <v>207</v>
      </c>
      <c r="Z2589" t="s">
        <v>207</v>
      </c>
      <c r="AA2589" t="s">
        <v>207</v>
      </c>
      <c r="AB2589" t="s">
        <v>207</v>
      </c>
      <c r="AC2589" t="s">
        <v>207</v>
      </c>
      <c r="AD2589" t="s">
        <v>207</v>
      </c>
      <c r="AE2589" t="s">
        <v>207</v>
      </c>
      <c r="AG2589">
        <v>-0.95</v>
      </c>
      <c r="AH2589">
        <v>-0.57499999999999996</v>
      </c>
      <c r="AI2589" t="s">
        <v>207</v>
      </c>
      <c r="AJ2589" t="s">
        <v>207</v>
      </c>
      <c r="AL2589" t="s">
        <v>207</v>
      </c>
      <c r="AQ2589" t="s">
        <v>207</v>
      </c>
      <c r="AR2589" t="s">
        <v>207</v>
      </c>
      <c r="AS2589">
        <v>0.04</v>
      </c>
      <c r="AT2589">
        <v>2.38</v>
      </c>
      <c r="AU2589">
        <v>4.4839140879999997</v>
      </c>
      <c r="AV2589" t="s">
        <v>207</v>
      </c>
      <c r="AX2589">
        <f t="shared" si="353"/>
        <v>6.8720320286151972</v>
      </c>
      <c r="AZ2589" s="7" t="s">
        <v>100</v>
      </c>
      <c r="BA2589">
        <f t="shared" si="354"/>
        <v>38.68</v>
      </c>
      <c r="BB2589">
        <f t="shared" si="355"/>
        <v>2.3881179406151976</v>
      </c>
      <c r="BC2589">
        <f t="shared" si="356"/>
        <v>39</v>
      </c>
      <c r="BD2589">
        <f t="shared" si="357"/>
        <v>1630</v>
      </c>
      <c r="BE2589">
        <f t="shared" si="358"/>
        <v>0.57499999999999996</v>
      </c>
      <c r="BF2589">
        <f t="shared" si="359"/>
        <v>2.38</v>
      </c>
      <c r="BG2589">
        <f t="shared" si="360"/>
        <v>0.04</v>
      </c>
    </row>
    <row r="2590" spans="1:59" x14ac:dyDescent="0.25">
      <c r="A2590">
        <v>1591</v>
      </c>
      <c r="H2590" t="s">
        <v>207</v>
      </c>
      <c r="I2590" t="s">
        <v>268</v>
      </c>
      <c r="M2590" t="s">
        <v>272</v>
      </c>
      <c r="Q2590" t="s">
        <v>207</v>
      </c>
      <c r="R2590">
        <v>30.7</v>
      </c>
      <c r="S2590">
        <v>33.17</v>
      </c>
      <c r="T2590">
        <v>390</v>
      </c>
      <c r="U2590">
        <v>918</v>
      </c>
      <c r="V2590" t="s">
        <v>207</v>
      </c>
      <c r="W2590" t="s">
        <v>207</v>
      </c>
      <c r="X2590">
        <v>1.63</v>
      </c>
      <c r="Y2590" t="s">
        <v>207</v>
      </c>
      <c r="Z2590" t="s">
        <v>207</v>
      </c>
      <c r="AA2590" t="s">
        <v>207</v>
      </c>
      <c r="AB2590" t="s">
        <v>207</v>
      </c>
      <c r="AC2590" t="s">
        <v>207</v>
      </c>
      <c r="AD2590" t="s">
        <v>207</v>
      </c>
      <c r="AE2590" t="s">
        <v>207</v>
      </c>
      <c r="AG2590">
        <v>-1.1499999999999999</v>
      </c>
      <c r="AH2590">
        <v>-0.6</v>
      </c>
      <c r="AI2590" t="s">
        <v>207</v>
      </c>
      <c r="AJ2590" t="s">
        <v>207</v>
      </c>
      <c r="AL2590" t="s">
        <v>207</v>
      </c>
      <c r="AQ2590" t="s">
        <v>207</v>
      </c>
      <c r="AR2590" t="s">
        <v>207</v>
      </c>
      <c r="AS2590">
        <v>0.08</v>
      </c>
      <c r="AT2590">
        <v>5.82</v>
      </c>
      <c r="AU2590">
        <v>2.5038410949999999</v>
      </c>
      <c r="AV2590" t="s">
        <v>207</v>
      </c>
      <c r="AX2590">
        <f t="shared" si="353"/>
        <v>5.0781458459206714</v>
      </c>
      <c r="AZ2590" s="7" t="s">
        <v>100</v>
      </c>
      <c r="BA2590">
        <f t="shared" si="354"/>
        <v>33.17</v>
      </c>
      <c r="BB2590">
        <f t="shared" si="355"/>
        <v>2.5743047509206716</v>
      </c>
      <c r="BC2590">
        <f t="shared" si="356"/>
        <v>39</v>
      </c>
      <c r="BD2590">
        <f t="shared" si="357"/>
        <v>918</v>
      </c>
      <c r="BE2590">
        <f t="shared" si="358"/>
        <v>0.6</v>
      </c>
      <c r="BF2590">
        <f t="shared" si="359"/>
        <v>5.82</v>
      </c>
      <c r="BG2590">
        <f t="shared" si="360"/>
        <v>0.08</v>
      </c>
    </row>
    <row r="2591" spans="1:59" x14ac:dyDescent="0.25">
      <c r="A2591">
        <v>1592</v>
      </c>
      <c r="H2591" t="s">
        <v>207</v>
      </c>
      <c r="I2591" t="s">
        <v>268</v>
      </c>
      <c r="M2591" t="s">
        <v>272</v>
      </c>
      <c r="Q2591" t="s">
        <v>207</v>
      </c>
      <c r="R2591">
        <v>32.9</v>
      </c>
      <c r="S2591">
        <v>37.19</v>
      </c>
      <c r="T2591">
        <v>390</v>
      </c>
      <c r="U2591">
        <v>1562</v>
      </c>
      <c r="V2591" t="s">
        <v>207</v>
      </c>
      <c r="W2591" t="s">
        <v>207</v>
      </c>
      <c r="X2591">
        <v>2.73</v>
      </c>
      <c r="Y2591" t="s">
        <v>207</v>
      </c>
      <c r="Z2591" t="s">
        <v>207</v>
      </c>
      <c r="AA2591" t="s">
        <v>207</v>
      </c>
      <c r="AB2591" t="s">
        <v>207</v>
      </c>
      <c r="AC2591" t="s">
        <v>207</v>
      </c>
      <c r="AD2591" t="s">
        <v>207</v>
      </c>
      <c r="AE2591" t="s">
        <v>207</v>
      </c>
      <c r="AG2591">
        <v>-1.25</v>
      </c>
      <c r="AH2591">
        <v>-0.6</v>
      </c>
      <c r="AI2591" t="s">
        <v>207</v>
      </c>
      <c r="AJ2591" t="s">
        <v>207</v>
      </c>
      <c r="AL2591" t="s">
        <v>207</v>
      </c>
      <c r="AQ2591" t="s">
        <v>207</v>
      </c>
      <c r="AR2591" t="s">
        <v>207</v>
      </c>
      <c r="AS2591">
        <v>0.09</v>
      </c>
      <c r="AT2591">
        <v>6.03</v>
      </c>
      <c r="AU2591">
        <v>3.7696710790000001</v>
      </c>
      <c r="AV2591" t="s">
        <v>207</v>
      </c>
      <c r="AX2591">
        <f t="shared" si="353"/>
        <v>6.3398362988746371</v>
      </c>
      <c r="AZ2591" s="7" t="s">
        <v>100</v>
      </c>
      <c r="BA2591">
        <f t="shared" si="354"/>
        <v>37.19</v>
      </c>
      <c r="BB2591">
        <f t="shared" si="355"/>
        <v>2.570165219874637</v>
      </c>
      <c r="BC2591">
        <f t="shared" si="356"/>
        <v>39</v>
      </c>
      <c r="BD2591">
        <f t="shared" si="357"/>
        <v>1562</v>
      </c>
      <c r="BE2591">
        <f t="shared" si="358"/>
        <v>0.6</v>
      </c>
      <c r="BF2591">
        <f t="shared" si="359"/>
        <v>6.03</v>
      </c>
      <c r="BG2591">
        <f t="shared" si="360"/>
        <v>0.09</v>
      </c>
    </row>
    <row r="2592" spans="1:59" x14ac:dyDescent="0.25">
      <c r="A2592">
        <v>1593</v>
      </c>
      <c r="H2592" t="s">
        <v>207</v>
      </c>
      <c r="I2592" t="s">
        <v>268</v>
      </c>
      <c r="M2592" t="s">
        <v>272</v>
      </c>
      <c r="Q2592" t="s">
        <v>207</v>
      </c>
      <c r="R2592">
        <v>30.6</v>
      </c>
      <c r="S2592">
        <v>32.93</v>
      </c>
      <c r="T2592">
        <v>390</v>
      </c>
      <c r="U2592">
        <v>894</v>
      </c>
      <c r="V2592" t="s">
        <v>207</v>
      </c>
      <c r="W2592" t="s">
        <v>207</v>
      </c>
      <c r="X2592">
        <v>1.69</v>
      </c>
      <c r="Y2592" t="s">
        <v>207</v>
      </c>
      <c r="Z2592" t="s">
        <v>207</v>
      </c>
      <c r="AA2592" t="s">
        <v>207</v>
      </c>
      <c r="AB2592" t="s">
        <v>207</v>
      </c>
      <c r="AC2592" t="s">
        <v>207</v>
      </c>
      <c r="AD2592" t="s">
        <v>207</v>
      </c>
      <c r="AE2592" t="s">
        <v>207</v>
      </c>
      <c r="AG2592">
        <v>-1.1000000000000001</v>
      </c>
      <c r="AH2592">
        <v>-0.45</v>
      </c>
      <c r="AI2592" t="s">
        <v>207</v>
      </c>
      <c r="AJ2592" t="s">
        <v>207</v>
      </c>
      <c r="AL2592" t="s">
        <v>207</v>
      </c>
      <c r="AQ2592" t="s">
        <v>207</v>
      </c>
      <c r="AR2592" t="s">
        <v>207</v>
      </c>
      <c r="AS2592">
        <v>0.09</v>
      </c>
      <c r="AT2592">
        <v>5.37</v>
      </c>
      <c r="AU2592">
        <v>2.4557695640000001</v>
      </c>
      <c r="AV2592" t="s">
        <v>207</v>
      </c>
      <c r="AX2592">
        <f t="shared" si="353"/>
        <v>5.010266922003046</v>
      </c>
      <c r="AZ2592" s="7" t="s">
        <v>100</v>
      </c>
      <c r="BA2592">
        <f t="shared" si="354"/>
        <v>32.93</v>
      </c>
      <c r="BB2592">
        <f t="shared" si="355"/>
        <v>2.5544973580030459</v>
      </c>
      <c r="BC2592">
        <f t="shared" si="356"/>
        <v>39</v>
      </c>
      <c r="BD2592">
        <f t="shared" si="357"/>
        <v>894</v>
      </c>
      <c r="BE2592">
        <f t="shared" si="358"/>
        <v>0.45</v>
      </c>
      <c r="BF2592">
        <f t="shared" si="359"/>
        <v>5.37</v>
      </c>
      <c r="BG2592">
        <f t="shared" si="360"/>
        <v>0.09</v>
      </c>
    </row>
    <row r="2593" spans="1:59" x14ac:dyDescent="0.25">
      <c r="A2593">
        <v>1594</v>
      </c>
      <c r="H2593" t="s">
        <v>207</v>
      </c>
      <c r="I2593" t="s">
        <v>268</v>
      </c>
      <c r="M2593" t="s">
        <v>272</v>
      </c>
      <c r="Q2593" t="s">
        <v>207</v>
      </c>
      <c r="R2593">
        <v>32.9</v>
      </c>
      <c r="S2593">
        <v>35.78</v>
      </c>
      <c r="T2593">
        <v>390</v>
      </c>
      <c r="U2593">
        <v>1226</v>
      </c>
      <c r="V2593" t="s">
        <v>207</v>
      </c>
      <c r="W2593" t="s">
        <v>207</v>
      </c>
      <c r="X2593">
        <v>2.58</v>
      </c>
      <c r="Y2593" t="s">
        <v>207</v>
      </c>
      <c r="Z2593" t="s">
        <v>207</v>
      </c>
      <c r="AA2593" t="s">
        <v>207</v>
      </c>
      <c r="AB2593" t="s">
        <v>207</v>
      </c>
      <c r="AC2593" t="s">
        <v>207</v>
      </c>
      <c r="AD2593" t="s">
        <v>207</v>
      </c>
      <c r="AE2593" t="s">
        <v>207</v>
      </c>
      <c r="AG2593">
        <v>-1.2</v>
      </c>
      <c r="AH2593">
        <v>-0.45</v>
      </c>
      <c r="AI2593" t="s">
        <v>207</v>
      </c>
      <c r="AJ2593" t="s">
        <v>207</v>
      </c>
      <c r="AL2593" t="s">
        <v>207</v>
      </c>
      <c r="AQ2593" t="s">
        <v>207</v>
      </c>
      <c r="AR2593" t="s">
        <v>207</v>
      </c>
      <c r="AS2593">
        <v>0.1</v>
      </c>
      <c r="AT2593">
        <v>4.3499999999999996</v>
      </c>
      <c r="AU2593">
        <v>3.2776379630000001</v>
      </c>
      <c r="AV2593" t="s">
        <v>207</v>
      </c>
      <c r="AX2593">
        <f t="shared" si="353"/>
        <v>5.8694673268991728</v>
      </c>
      <c r="AZ2593" s="7" t="s">
        <v>100</v>
      </c>
      <c r="BA2593">
        <f t="shared" si="354"/>
        <v>35.78</v>
      </c>
      <c r="BB2593">
        <f t="shared" si="355"/>
        <v>2.5918293638991727</v>
      </c>
      <c r="BC2593">
        <f t="shared" si="356"/>
        <v>39</v>
      </c>
      <c r="BD2593">
        <f t="shared" si="357"/>
        <v>1226</v>
      </c>
      <c r="BE2593">
        <f t="shared" si="358"/>
        <v>0.45</v>
      </c>
      <c r="BF2593">
        <f t="shared" si="359"/>
        <v>4.3499999999999996</v>
      </c>
      <c r="BG2593">
        <f t="shared" si="360"/>
        <v>0.1</v>
      </c>
    </row>
    <row r="2594" spans="1:59" x14ac:dyDescent="0.25">
      <c r="A2594">
        <v>1595</v>
      </c>
      <c r="H2594" t="s">
        <v>207</v>
      </c>
      <c r="I2594" t="s">
        <v>268</v>
      </c>
      <c r="M2594" t="s">
        <v>272</v>
      </c>
      <c r="Q2594" t="s">
        <v>207</v>
      </c>
      <c r="R2594">
        <v>33.4</v>
      </c>
      <c r="S2594">
        <v>37.71</v>
      </c>
      <c r="T2594">
        <v>390</v>
      </c>
      <c r="U2594">
        <v>1700</v>
      </c>
      <c r="V2594" t="s">
        <v>207</v>
      </c>
      <c r="W2594" t="s">
        <v>207</v>
      </c>
      <c r="X2594">
        <v>3.34</v>
      </c>
      <c r="Y2594" t="s">
        <v>207</v>
      </c>
      <c r="Z2594" t="s">
        <v>207</v>
      </c>
      <c r="AA2594" t="s">
        <v>207</v>
      </c>
      <c r="AB2594" t="s">
        <v>207</v>
      </c>
      <c r="AC2594" t="s">
        <v>207</v>
      </c>
      <c r="AD2594" t="s">
        <v>207</v>
      </c>
      <c r="AE2594" t="s">
        <v>207</v>
      </c>
      <c r="AG2594">
        <v>-1.375</v>
      </c>
      <c r="AH2594">
        <v>-0.45</v>
      </c>
      <c r="AI2594" t="s">
        <v>207</v>
      </c>
      <c r="AJ2594" t="s">
        <v>207</v>
      </c>
      <c r="AL2594" t="s">
        <v>207</v>
      </c>
      <c r="AQ2594" t="s">
        <v>207</v>
      </c>
      <c r="AR2594" t="s">
        <v>207</v>
      </c>
      <c r="AS2594">
        <v>0.11</v>
      </c>
      <c r="AT2594">
        <v>5.16</v>
      </c>
      <c r="AU2594">
        <v>4.1318770569999996</v>
      </c>
      <c r="AV2594" t="s">
        <v>207</v>
      </c>
      <c r="AX2594">
        <f t="shared" si="353"/>
        <v>6.5213632211875181</v>
      </c>
      <c r="AZ2594" s="7" t="s">
        <v>100</v>
      </c>
      <c r="BA2594">
        <f t="shared" si="354"/>
        <v>37.71</v>
      </c>
      <c r="BB2594">
        <f t="shared" si="355"/>
        <v>2.3894861641875185</v>
      </c>
      <c r="BC2594">
        <f t="shared" si="356"/>
        <v>39</v>
      </c>
      <c r="BD2594">
        <f t="shared" si="357"/>
        <v>1700</v>
      </c>
      <c r="BE2594">
        <f t="shared" si="358"/>
        <v>0.45</v>
      </c>
      <c r="BF2594">
        <f t="shared" si="359"/>
        <v>5.16</v>
      </c>
      <c r="BG2594">
        <f t="shared" si="360"/>
        <v>0.11</v>
      </c>
    </row>
    <row r="2595" spans="1:59" x14ac:dyDescent="0.25">
      <c r="A2595">
        <v>1596</v>
      </c>
      <c r="H2595" t="s">
        <v>207</v>
      </c>
      <c r="I2595" t="s">
        <v>268</v>
      </c>
      <c r="M2595" t="s">
        <v>272</v>
      </c>
      <c r="Q2595" t="s">
        <v>207</v>
      </c>
      <c r="R2595">
        <v>32.700000000000003</v>
      </c>
      <c r="S2595">
        <v>35.479999999999997</v>
      </c>
      <c r="T2595">
        <v>390</v>
      </c>
      <c r="U2595">
        <v>1567</v>
      </c>
      <c r="V2595" t="s">
        <v>207</v>
      </c>
      <c r="W2595" t="s">
        <v>207</v>
      </c>
      <c r="X2595">
        <v>4.1100000000000003</v>
      </c>
      <c r="Y2595" t="s">
        <v>207</v>
      </c>
      <c r="Z2595" t="s">
        <v>207</v>
      </c>
      <c r="AA2595" t="s">
        <v>207</v>
      </c>
      <c r="AB2595" t="s">
        <v>207</v>
      </c>
      <c r="AC2595" t="s">
        <v>207</v>
      </c>
      <c r="AD2595" t="s">
        <v>207</v>
      </c>
      <c r="AE2595" t="s">
        <v>207</v>
      </c>
      <c r="AG2595">
        <v>-1.1499999999999999</v>
      </c>
      <c r="AH2595">
        <v>-0.45</v>
      </c>
      <c r="AI2595" t="s">
        <v>207</v>
      </c>
      <c r="AJ2595" t="s">
        <v>207</v>
      </c>
      <c r="AL2595" t="s">
        <v>207</v>
      </c>
      <c r="AQ2595" t="s">
        <v>207</v>
      </c>
      <c r="AR2595" t="s">
        <v>207</v>
      </c>
      <c r="AS2595">
        <v>0.2</v>
      </c>
      <c r="AT2595">
        <v>5.98</v>
      </c>
      <c r="AU2595">
        <v>3.3712363239999998</v>
      </c>
      <c r="AV2595" t="s">
        <v>207</v>
      </c>
      <c r="AX2595">
        <f t="shared" si="353"/>
        <v>5.7733883058375115</v>
      </c>
      <c r="AZ2595" s="7" t="s">
        <v>100</v>
      </c>
      <c r="BA2595">
        <f t="shared" si="354"/>
        <v>35.479999999999997</v>
      </c>
      <c r="BB2595">
        <f t="shared" si="355"/>
        <v>2.4021519818375117</v>
      </c>
      <c r="BC2595">
        <f t="shared" si="356"/>
        <v>39</v>
      </c>
      <c r="BD2595">
        <f t="shared" si="357"/>
        <v>1567</v>
      </c>
      <c r="BE2595">
        <f t="shared" si="358"/>
        <v>0.45</v>
      </c>
      <c r="BF2595">
        <f t="shared" si="359"/>
        <v>5.98</v>
      </c>
      <c r="BG2595">
        <f t="shared" si="360"/>
        <v>0.2</v>
      </c>
    </row>
    <row r="2596" spans="1:59" x14ac:dyDescent="0.25">
      <c r="A2596">
        <v>1597</v>
      </c>
      <c r="H2596" t="s">
        <v>207</v>
      </c>
      <c r="I2596" t="s">
        <v>268</v>
      </c>
      <c r="M2596" t="s">
        <v>272</v>
      </c>
      <c r="Q2596" t="s">
        <v>207</v>
      </c>
      <c r="R2596">
        <v>33</v>
      </c>
      <c r="S2596">
        <v>36.270000000000003</v>
      </c>
      <c r="T2596">
        <v>390</v>
      </c>
      <c r="U2596">
        <v>1784</v>
      </c>
      <c r="V2596" t="s">
        <v>207</v>
      </c>
      <c r="W2596" t="s">
        <v>207</v>
      </c>
      <c r="X2596">
        <v>4.5999999999999996</v>
      </c>
      <c r="Y2596" t="s">
        <v>207</v>
      </c>
      <c r="Z2596" t="s">
        <v>207</v>
      </c>
      <c r="AA2596" t="s">
        <v>207</v>
      </c>
      <c r="AB2596" t="s">
        <v>207</v>
      </c>
      <c r="AC2596" t="s">
        <v>207</v>
      </c>
      <c r="AD2596" t="s">
        <v>207</v>
      </c>
      <c r="AE2596" t="s">
        <v>207</v>
      </c>
      <c r="AG2596">
        <v>-0.9</v>
      </c>
      <c r="AH2596">
        <v>-0.6</v>
      </c>
      <c r="AI2596" t="s">
        <v>207</v>
      </c>
      <c r="AJ2596" t="s">
        <v>207</v>
      </c>
      <c r="AL2596" t="s">
        <v>207</v>
      </c>
      <c r="AQ2596" t="s">
        <v>207</v>
      </c>
      <c r="AR2596" t="s">
        <v>207</v>
      </c>
      <c r="AS2596">
        <v>0.21</v>
      </c>
      <c r="AT2596">
        <v>5.81</v>
      </c>
      <c r="AU2596">
        <v>3.618098356</v>
      </c>
      <c r="AV2596" t="s">
        <v>207</v>
      </c>
      <c r="AX2596">
        <f t="shared" si="353"/>
        <v>6.0293776324755211</v>
      </c>
      <c r="AZ2596" s="7" t="s">
        <v>100</v>
      </c>
      <c r="BA2596">
        <f t="shared" si="354"/>
        <v>36.270000000000003</v>
      </c>
      <c r="BB2596">
        <f t="shared" si="355"/>
        <v>2.4112792764755211</v>
      </c>
      <c r="BC2596">
        <f t="shared" si="356"/>
        <v>39</v>
      </c>
      <c r="BD2596">
        <f t="shared" si="357"/>
        <v>1784</v>
      </c>
      <c r="BE2596">
        <f t="shared" si="358"/>
        <v>0.6</v>
      </c>
      <c r="BF2596">
        <f t="shared" si="359"/>
        <v>5.81</v>
      </c>
      <c r="BG2596">
        <f t="shared" si="360"/>
        <v>0.21</v>
      </c>
    </row>
    <row r="2597" spans="1:59" x14ac:dyDescent="0.25">
      <c r="A2597">
        <v>1598</v>
      </c>
      <c r="H2597" t="s">
        <v>207</v>
      </c>
      <c r="I2597" t="s">
        <v>268</v>
      </c>
      <c r="M2597" t="s">
        <v>272</v>
      </c>
      <c r="Q2597" t="s">
        <v>207</v>
      </c>
      <c r="R2597">
        <v>34</v>
      </c>
      <c r="S2597">
        <v>36.82</v>
      </c>
      <c r="T2597">
        <v>390</v>
      </c>
      <c r="U2597">
        <v>1813</v>
      </c>
      <c r="V2597" t="s">
        <v>207</v>
      </c>
      <c r="W2597" t="s">
        <v>207</v>
      </c>
      <c r="X2597">
        <v>5.1100000000000003</v>
      </c>
      <c r="Y2597" t="s">
        <v>207</v>
      </c>
      <c r="Z2597" t="s">
        <v>207</v>
      </c>
      <c r="AA2597" t="s">
        <v>207</v>
      </c>
      <c r="AB2597" t="s">
        <v>207</v>
      </c>
      <c r="AC2597" t="s">
        <v>207</v>
      </c>
      <c r="AD2597" t="s">
        <v>207</v>
      </c>
      <c r="AE2597" t="s">
        <v>207</v>
      </c>
      <c r="AG2597">
        <v>-1.1000000000000001</v>
      </c>
      <c r="AH2597">
        <v>-0.6</v>
      </c>
      <c r="AI2597" t="s">
        <v>207</v>
      </c>
      <c r="AJ2597" t="s">
        <v>207</v>
      </c>
      <c r="AL2597" t="s">
        <v>207</v>
      </c>
      <c r="AQ2597" t="s">
        <v>207</v>
      </c>
      <c r="AR2597" t="s">
        <v>207</v>
      </c>
      <c r="AS2597">
        <v>0.23</v>
      </c>
      <c r="AT2597">
        <v>5.89</v>
      </c>
      <c r="AU2597">
        <v>3.8127264169999999</v>
      </c>
      <c r="AV2597" t="s">
        <v>207</v>
      </c>
      <c r="AX2597">
        <f t="shared" si="353"/>
        <v>6.2133527836951226</v>
      </c>
      <c r="AZ2597" s="7" t="s">
        <v>100</v>
      </c>
      <c r="BA2597">
        <f t="shared" si="354"/>
        <v>36.82</v>
      </c>
      <c r="BB2597">
        <f t="shared" si="355"/>
        <v>2.4006263666951226</v>
      </c>
      <c r="BC2597">
        <f t="shared" si="356"/>
        <v>39</v>
      </c>
      <c r="BD2597">
        <f t="shared" si="357"/>
        <v>1813</v>
      </c>
      <c r="BE2597">
        <f t="shared" si="358"/>
        <v>0.6</v>
      </c>
      <c r="BF2597">
        <f t="shared" si="359"/>
        <v>5.89</v>
      </c>
      <c r="BG2597">
        <f t="shared" si="360"/>
        <v>0.23</v>
      </c>
    </row>
    <row r="2598" spans="1:59" x14ac:dyDescent="0.25">
      <c r="A2598">
        <v>1606</v>
      </c>
      <c r="H2598" t="s">
        <v>207</v>
      </c>
      <c r="I2598" t="s">
        <v>268</v>
      </c>
      <c r="M2598" t="s">
        <v>272</v>
      </c>
      <c r="Q2598" t="s">
        <v>207</v>
      </c>
      <c r="R2598">
        <v>36.9</v>
      </c>
      <c r="S2598">
        <v>40.909999999999997</v>
      </c>
      <c r="T2598">
        <v>390</v>
      </c>
      <c r="U2598">
        <v>1197</v>
      </c>
      <c r="V2598" t="s">
        <v>207</v>
      </c>
      <c r="W2598" t="s">
        <v>207</v>
      </c>
      <c r="X2598">
        <v>1.44</v>
      </c>
      <c r="Y2598" t="s">
        <v>207</v>
      </c>
      <c r="Z2598" t="s">
        <v>207</v>
      </c>
      <c r="AA2598" t="s">
        <v>207</v>
      </c>
      <c r="AB2598" t="s">
        <v>207</v>
      </c>
      <c r="AC2598" t="s">
        <v>207</v>
      </c>
      <c r="AD2598" t="s">
        <v>207</v>
      </c>
      <c r="AE2598" t="s">
        <v>207</v>
      </c>
      <c r="AG2598">
        <v>-0.95</v>
      </c>
      <c r="AH2598">
        <v>-0.7</v>
      </c>
      <c r="AI2598" t="s">
        <v>207</v>
      </c>
      <c r="AJ2598" t="s">
        <v>207</v>
      </c>
      <c r="AL2598" t="s">
        <v>207</v>
      </c>
      <c r="AQ2598" t="s">
        <v>207</v>
      </c>
      <c r="AR2598" t="s">
        <v>207</v>
      </c>
      <c r="AS2598">
        <v>0.03</v>
      </c>
      <c r="AT2598">
        <v>2.4300000000000002</v>
      </c>
      <c r="AU2598">
        <v>5.1262369320000003</v>
      </c>
      <c r="AV2598" t="s">
        <v>207</v>
      </c>
      <c r="AX2598">
        <f t="shared" si="353"/>
        <v>7.7406572500674011</v>
      </c>
      <c r="AZ2598" s="7" t="s">
        <v>100</v>
      </c>
      <c r="BA2598">
        <f t="shared" si="354"/>
        <v>40.909999999999997</v>
      </c>
      <c r="BB2598">
        <f t="shared" si="355"/>
        <v>2.6144203180674008</v>
      </c>
      <c r="BC2598">
        <f t="shared" si="356"/>
        <v>39</v>
      </c>
      <c r="BD2598">
        <f t="shared" si="357"/>
        <v>1197</v>
      </c>
      <c r="BE2598">
        <f t="shared" si="358"/>
        <v>0.7</v>
      </c>
      <c r="BF2598">
        <f t="shared" si="359"/>
        <v>2.4300000000000002</v>
      </c>
      <c r="BG2598">
        <f t="shared" si="360"/>
        <v>0.03</v>
      </c>
    </row>
    <row r="2599" spans="1:59" x14ac:dyDescent="0.25">
      <c r="A2599">
        <v>1608</v>
      </c>
      <c r="H2599" t="s">
        <v>207</v>
      </c>
      <c r="I2599" t="s">
        <v>268</v>
      </c>
      <c r="M2599" t="s">
        <v>272</v>
      </c>
      <c r="Q2599" t="s">
        <v>207</v>
      </c>
      <c r="R2599">
        <v>36.799999999999997</v>
      </c>
      <c r="S2599">
        <v>36.93</v>
      </c>
      <c r="T2599">
        <v>390</v>
      </c>
      <c r="U2599">
        <v>318</v>
      </c>
      <c r="V2599" t="s">
        <v>207</v>
      </c>
      <c r="W2599" t="s">
        <v>207</v>
      </c>
      <c r="X2599">
        <v>1.22</v>
      </c>
      <c r="Y2599" t="s">
        <v>207</v>
      </c>
      <c r="Z2599" t="s">
        <v>207</v>
      </c>
      <c r="AA2599" t="s">
        <v>207</v>
      </c>
      <c r="AB2599" t="s">
        <v>207</v>
      </c>
      <c r="AC2599" t="s">
        <v>207</v>
      </c>
      <c r="AD2599" t="s">
        <v>207</v>
      </c>
      <c r="AE2599" t="s">
        <v>207</v>
      </c>
      <c r="AG2599">
        <v>-1.1000000000000001</v>
      </c>
      <c r="AH2599">
        <v>-1</v>
      </c>
      <c r="AI2599" t="s">
        <v>207</v>
      </c>
      <c r="AJ2599" t="s">
        <v>207</v>
      </c>
      <c r="AL2599" t="s">
        <v>207</v>
      </c>
      <c r="AQ2599" t="s">
        <v>207</v>
      </c>
      <c r="AR2599" t="s">
        <v>207</v>
      </c>
      <c r="AS2599">
        <v>0.04</v>
      </c>
      <c r="AT2599">
        <v>3.34</v>
      </c>
      <c r="AU2599">
        <v>3.6502344679999998</v>
      </c>
      <c r="AV2599" t="s">
        <v>207</v>
      </c>
      <c r="AX2599">
        <f t="shared" si="353"/>
        <v>6.2507256105491091</v>
      </c>
      <c r="AZ2599" s="7" t="s">
        <v>100</v>
      </c>
      <c r="BA2599">
        <f t="shared" si="354"/>
        <v>36.93</v>
      </c>
      <c r="BB2599">
        <f t="shared" si="355"/>
        <v>2.6004911425491093</v>
      </c>
      <c r="BC2599">
        <f t="shared" si="356"/>
        <v>39</v>
      </c>
      <c r="BD2599">
        <f t="shared" si="357"/>
        <v>318</v>
      </c>
      <c r="BE2599">
        <f t="shared" si="358"/>
        <v>1</v>
      </c>
      <c r="BF2599">
        <f t="shared" si="359"/>
        <v>3.34</v>
      </c>
      <c r="BG2599">
        <f t="shared" si="360"/>
        <v>0.04</v>
      </c>
    </row>
    <row r="2600" spans="1:59" x14ac:dyDescent="0.25">
      <c r="A2600">
        <v>1609</v>
      </c>
      <c r="H2600" t="s">
        <v>207</v>
      </c>
      <c r="I2600" t="s">
        <v>268</v>
      </c>
      <c r="M2600" t="s">
        <v>272</v>
      </c>
      <c r="Q2600" t="s">
        <v>207</v>
      </c>
      <c r="R2600">
        <v>30.5</v>
      </c>
      <c r="S2600">
        <v>36.479999999999997</v>
      </c>
      <c r="T2600">
        <v>390</v>
      </c>
      <c r="U2600">
        <v>1573</v>
      </c>
      <c r="V2600" t="s">
        <v>207</v>
      </c>
      <c r="W2600" t="s">
        <v>207</v>
      </c>
      <c r="X2600">
        <v>1.34</v>
      </c>
      <c r="Y2600" t="s">
        <v>207</v>
      </c>
      <c r="Z2600" t="s">
        <v>207</v>
      </c>
      <c r="AA2600" t="s">
        <v>207</v>
      </c>
      <c r="AB2600" t="s">
        <v>207</v>
      </c>
      <c r="AC2600" t="s">
        <v>207</v>
      </c>
      <c r="AD2600" t="s">
        <v>207</v>
      </c>
      <c r="AE2600" t="s">
        <v>207</v>
      </c>
      <c r="AG2600">
        <v>-1</v>
      </c>
      <c r="AH2600">
        <v>-0.7</v>
      </c>
      <c r="AI2600" t="s">
        <v>207</v>
      </c>
      <c r="AJ2600" t="s">
        <v>207</v>
      </c>
      <c r="AL2600" t="s">
        <v>207</v>
      </c>
      <c r="AQ2600" t="s">
        <v>207</v>
      </c>
      <c r="AR2600" t="s">
        <v>207</v>
      </c>
      <c r="AS2600">
        <v>0.04</v>
      </c>
      <c r="AT2600">
        <v>3.53</v>
      </c>
      <c r="AU2600">
        <v>3.6280233059999998</v>
      </c>
      <c r="AV2600" t="s">
        <v>207</v>
      </c>
      <c r="AX2600">
        <f t="shared" si="353"/>
        <v>6.0990578002106899</v>
      </c>
      <c r="AZ2600" s="7" t="s">
        <v>100</v>
      </c>
      <c r="BA2600">
        <f t="shared" si="354"/>
        <v>36.479999999999997</v>
      </c>
      <c r="BB2600">
        <f t="shared" si="355"/>
        <v>2.4710344942106901</v>
      </c>
      <c r="BC2600">
        <f t="shared" si="356"/>
        <v>39</v>
      </c>
      <c r="BD2600">
        <f t="shared" si="357"/>
        <v>1573</v>
      </c>
      <c r="BE2600">
        <f t="shared" si="358"/>
        <v>0.7</v>
      </c>
      <c r="BF2600">
        <f t="shared" si="359"/>
        <v>3.53</v>
      </c>
      <c r="BG2600">
        <f t="shared" si="360"/>
        <v>0.04</v>
      </c>
    </row>
    <row r="2601" spans="1:59" x14ac:dyDescent="0.25">
      <c r="A2601">
        <v>1610</v>
      </c>
      <c r="H2601" t="s">
        <v>207</v>
      </c>
      <c r="I2601" t="s">
        <v>268</v>
      </c>
      <c r="M2601" t="s">
        <v>272</v>
      </c>
      <c r="Q2601" t="s">
        <v>207</v>
      </c>
      <c r="R2601">
        <v>31.8</v>
      </c>
      <c r="S2601">
        <v>34.549999999999997</v>
      </c>
      <c r="T2601">
        <v>390</v>
      </c>
      <c r="U2601">
        <v>790</v>
      </c>
      <c r="V2601" t="s">
        <v>207</v>
      </c>
      <c r="W2601" t="s">
        <v>207</v>
      </c>
      <c r="X2601">
        <v>0.87</v>
      </c>
      <c r="Y2601" t="s">
        <v>207</v>
      </c>
      <c r="Z2601" t="s">
        <v>207</v>
      </c>
      <c r="AA2601" t="s">
        <v>207</v>
      </c>
      <c r="AB2601" t="s">
        <v>207</v>
      </c>
      <c r="AC2601" t="s">
        <v>207</v>
      </c>
      <c r="AD2601" t="s">
        <v>207</v>
      </c>
      <c r="AE2601" t="s">
        <v>207</v>
      </c>
      <c r="AG2601">
        <v>-1</v>
      </c>
      <c r="AH2601">
        <v>-0.7</v>
      </c>
      <c r="AI2601" t="s">
        <v>207</v>
      </c>
      <c r="AJ2601" t="s">
        <v>207</v>
      </c>
      <c r="AL2601" t="s">
        <v>207</v>
      </c>
      <c r="AQ2601" t="s">
        <v>207</v>
      </c>
      <c r="AR2601" t="s">
        <v>207</v>
      </c>
      <c r="AS2601">
        <v>0.04</v>
      </c>
      <c r="AT2601">
        <v>3.54</v>
      </c>
      <c r="AU2601">
        <v>2.7810675859999998</v>
      </c>
      <c r="AV2601" t="s">
        <v>207</v>
      </c>
      <c r="AX2601">
        <f t="shared" si="353"/>
        <v>5.4841544128887367</v>
      </c>
      <c r="AZ2601" s="7" t="s">
        <v>100</v>
      </c>
      <c r="BA2601">
        <f t="shared" si="354"/>
        <v>34.549999999999997</v>
      </c>
      <c r="BB2601">
        <f t="shared" si="355"/>
        <v>2.7030868268887369</v>
      </c>
      <c r="BC2601">
        <f t="shared" si="356"/>
        <v>39</v>
      </c>
      <c r="BD2601">
        <f t="shared" si="357"/>
        <v>790</v>
      </c>
      <c r="BE2601">
        <f t="shared" si="358"/>
        <v>0.7</v>
      </c>
      <c r="BF2601">
        <f t="shared" si="359"/>
        <v>3.54</v>
      </c>
      <c r="BG2601">
        <f t="shared" si="360"/>
        <v>0.04</v>
      </c>
    </row>
    <row r="2602" spans="1:59" x14ac:dyDescent="0.25">
      <c r="A2602">
        <v>1611</v>
      </c>
      <c r="H2602" t="s">
        <v>207</v>
      </c>
      <c r="I2602" t="s">
        <v>268</v>
      </c>
      <c r="M2602" t="s">
        <v>272</v>
      </c>
      <c r="Q2602" t="s">
        <v>207</v>
      </c>
      <c r="R2602">
        <v>32.4</v>
      </c>
      <c r="S2602">
        <v>37.07</v>
      </c>
      <c r="T2602">
        <v>390</v>
      </c>
      <c r="U2602">
        <v>1364</v>
      </c>
      <c r="V2602" t="s">
        <v>207</v>
      </c>
      <c r="W2602" t="s">
        <v>207</v>
      </c>
      <c r="X2602">
        <v>1.57</v>
      </c>
      <c r="Y2602" t="s">
        <v>207</v>
      </c>
      <c r="Z2602" t="s">
        <v>207</v>
      </c>
      <c r="AA2602" t="s">
        <v>207</v>
      </c>
      <c r="AB2602" t="s">
        <v>207</v>
      </c>
      <c r="AC2602" t="s">
        <v>207</v>
      </c>
      <c r="AD2602" t="s">
        <v>207</v>
      </c>
      <c r="AE2602" t="s">
        <v>207</v>
      </c>
      <c r="AG2602">
        <v>-0.85</v>
      </c>
      <c r="AH2602">
        <v>-0.7</v>
      </c>
      <c r="AI2602" t="s">
        <v>207</v>
      </c>
      <c r="AJ2602" t="s">
        <v>207</v>
      </c>
      <c r="AL2602" t="s">
        <v>207</v>
      </c>
      <c r="AQ2602" t="s">
        <v>207</v>
      </c>
      <c r="AR2602" t="s">
        <v>207</v>
      </c>
      <c r="AS2602">
        <v>0.05</v>
      </c>
      <c r="AT2602">
        <v>4.49</v>
      </c>
      <c r="AU2602">
        <v>3.8382557629999998</v>
      </c>
      <c r="AV2602" t="s">
        <v>207</v>
      </c>
      <c r="AX2602">
        <f t="shared" si="353"/>
        <v>6.2985725167283153</v>
      </c>
      <c r="AZ2602" s="7" t="s">
        <v>100</v>
      </c>
      <c r="BA2602">
        <f t="shared" si="354"/>
        <v>37.07</v>
      </c>
      <c r="BB2602">
        <f t="shared" si="355"/>
        <v>2.4603167537283155</v>
      </c>
      <c r="BC2602">
        <f t="shared" si="356"/>
        <v>39</v>
      </c>
      <c r="BD2602">
        <f t="shared" si="357"/>
        <v>1364</v>
      </c>
      <c r="BE2602">
        <f t="shared" si="358"/>
        <v>0.7</v>
      </c>
      <c r="BF2602">
        <f t="shared" si="359"/>
        <v>4.49</v>
      </c>
      <c r="BG2602">
        <f t="shared" si="360"/>
        <v>0.05</v>
      </c>
    </row>
    <row r="2603" spans="1:59" x14ac:dyDescent="0.25">
      <c r="A2603">
        <v>1613</v>
      </c>
      <c r="H2603" t="s">
        <v>207</v>
      </c>
      <c r="I2603" t="s">
        <v>268</v>
      </c>
      <c r="M2603" t="s">
        <v>272</v>
      </c>
      <c r="Q2603" t="s">
        <v>207</v>
      </c>
      <c r="R2603">
        <v>31.4</v>
      </c>
      <c r="S2603">
        <v>37.97</v>
      </c>
      <c r="T2603">
        <v>390</v>
      </c>
      <c r="U2603">
        <v>1873</v>
      </c>
      <c r="V2603" t="s">
        <v>207</v>
      </c>
      <c r="W2603" t="s">
        <v>207</v>
      </c>
      <c r="X2603">
        <v>2.04</v>
      </c>
      <c r="Y2603" t="s">
        <v>207</v>
      </c>
      <c r="Z2603" t="s">
        <v>207</v>
      </c>
      <c r="AA2603" t="s">
        <v>207</v>
      </c>
      <c r="AB2603" t="s">
        <v>207</v>
      </c>
      <c r="AC2603" t="s">
        <v>207</v>
      </c>
      <c r="AD2603" t="s">
        <v>207</v>
      </c>
      <c r="AE2603" t="s">
        <v>207</v>
      </c>
      <c r="AG2603">
        <v>-1.05</v>
      </c>
      <c r="AH2603">
        <v>-1</v>
      </c>
      <c r="AI2603" t="s">
        <v>207</v>
      </c>
      <c r="AJ2603" t="s">
        <v>207</v>
      </c>
      <c r="AL2603" t="s">
        <v>207</v>
      </c>
      <c r="AQ2603" t="s">
        <v>207</v>
      </c>
      <c r="AR2603" t="s">
        <v>207</v>
      </c>
      <c r="AS2603">
        <v>0.06</v>
      </c>
      <c r="AT2603">
        <v>3</v>
      </c>
      <c r="AU2603">
        <v>4.1546693939999999</v>
      </c>
      <c r="AV2603" t="s">
        <v>207</v>
      </c>
      <c r="AX2603">
        <f t="shared" si="353"/>
        <v>6.6138020492535725</v>
      </c>
      <c r="AZ2603" s="7" t="s">
        <v>100</v>
      </c>
      <c r="BA2603">
        <f t="shared" si="354"/>
        <v>37.97</v>
      </c>
      <c r="BB2603">
        <f t="shared" si="355"/>
        <v>2.4591326552535726</v>
      </c>
      <c r="BC2603">
        <f t="shared" si="356"/>
        <v>39</v>
      </c>
      <c r="BD2603">
        <f t="shared" si="357"/>
        <v>1873</v>
      </c>
      <c r="BE2603">
        <f t="shared" si="358"/>
        <v>1</v>
      </c>
      <c r="BF2603">
        <f t="shared" si="359"/>
        <v>3</v>
      </c>
      <c r="BG2603">
        <f t="shared" si="360"/>
        <v>0.06</v>
      </c>
    </row>
    <row r="2604" spans="1:59" x14ac:dyDescent="0.25">
      <c r="A2604">
        <v>1614</v>
      </c>
      <c r="H2604" t="s">
        <v>207</v>
      </c>
      <c r="I2604" t="s">
        <v>268</v>
      </c>
      <c r="M2604" t="s">
        <v>272</v>
      </c>
      <c r="Q2604" t="s">
        <v>207</v>
      </c>
      <c r="R2604">
        <v>29.1</v>
      </c>
      <c r="S2604">
        <v>32.64</v>
      </c>
      <c r="T2604">
        <v>390</v>
      </c>
      <c r="U2604">
        <v>972</v>
      </c>
      <c r="V2604" t="s">
        <v>207</v>
      </c>
      <c r="W2604" t="s">
        <v>207</v>
      </c>
      <c r="X2604">
        <v>0.92</v>
      </c>
      <c r="Y2604" t="s">
        <v>207</v>
      </c>
      <c r="Z2604" t="s">
        <v>207</v>
      </c>
      <c r="AA2604" t="s">
        <v>207</v>
      </c>
      <c r="AB2604" t="s">
        <v>207</v>
      </c>
      <c r="AC2604" t="s">
        <v>207</v>
      </c>
      <c r="AD2604" t="s">
        <v>207</v>
      </c>
      <c r="AE2604" t="s">
        <v>207</v>
      </c>
      <c r="AG2604">
        <v>-1.1499999999999999</v>
      </c>
      <c r="AH2604">
        <v>-0.7</v>
      </c>
      <c r="AI2604" t="s">
        <v>207</v>
      </c>
      <c r="AJ2604" t="s">
        <v>207</v>
      </c>
      <c r="AL2604" t="s">
        <v>207</v>
      </c>
      <c r="AQ2604" t="s">
        <v>207</v>
      </c>
      <c r="AR2604" t="s">
        <v>207</v>
      </c>
      <c r="AS2604">
        <v>0.05</v>
      </c>
      <c r="AT2604">
        <v>5.07</v>
      </c>
      <c r="AU2604">
        <v>2.2745757069999999</v>
      </c>
      <c r="AV2604" t="s">
        <v>207</v>
      </c>
      <c r="AX2604">
        <f t="shared" si="353"/>
        <v>4.9292986132122421</v>
      </c>
      <c r="AZ2604" s="7" t="s">
        <v>100</v>
      </c>
      <c r="BA2604">
        <f t="shared" si="354"/>
        <v>32.64</v>
      </c>
      <c r="BB2604">
        <f t="shared" si="355"/>
        <v>2.6547229062122422</v>
      </c>
      <c r="BC2604">
        <f t="shared" si="356"/>
        <v>39</v>
      </c>
      <c r="BD2604">
        <f t="shared" si="357"/>
        <v>972</v>
      </c>
      <c r="BE2604">
        <f t="shared" si="358"/>
        <v>0.7</v>
      </c>
      <c r="BF2604">
        <f t="shared" si="359"/>
        <v>5.07</v>
      </c>
      <c r="BG2604">
        <f t="shared" si="360"/>
        <v>0.05</v>
      </c>
    </row>
    <row r="2605" spans="1:59" x14ac:dyDescent="0.25">
      <c r="A2605">
        <v>1615</v>
      </c>
      <c r="H2605" t="s">
        <v>207</v>
      </c>
      <c r="I2605" t="s">
        <v>268</v>
      </c>
      <c r="M2605" t="s">
        <v>272</v>
      </c>
      <c r="Q2605" t="s">
        <v>207</v>
      </c>
      <c r="R2605">
        <v>28.4</v>
      </c>
      <c r="S2605">
        <v>32.700000000000003</v>
      </c>
      <c r="T2605">
        <v>390</v>
      </c>
      <c r="U2605">
        <v>1155</v>
      </c>
      <c r="V2605" t="s">
        <v>207</v>
      </c>
      <c r="W2605" t="s">
        <v>207</v>
      </c>
      <c r="X2605">
        <v>1.03</v>
      </c>
      <c r="Y2605" t="s">
        <v>207</v>
      </c>
      <c r="Z2605" t="s">
        <v>207</v>
      </c>
      <c r="AA2605" t="s">
        <v>207</v>
      </c>
      <c r="AB2605" t="s">
        <v>207</v>
      </c>
      <c r="AC2605" t="s">
        <v>207</v>
      </c>
      <c r="AD2605" t="s">
        <v>207</v>
      </c>
      <c r="AE2605" t="s">
        <v>207</v>
      </c>
      <c r="AG2605">
        <v>-1.2</v>
      </c>
      <c r="AH2605">
        <v>-0.6</v>
      </c>
      <c r="AI2605" t="s">
        <v>207</v>
      </c>
      <c r="AJ2605" t="s">
        <v>207</v>
      </c>
      <c r="AL2605" t="s">
        <v>207</v>
      </c>
      <c r="AQ2605" t="s">
        <v>207</v>
      </c>
      <c r="AR2605" t="s">
        <v>207</v>
      </c>
      <c r="AS2605">
        <v>0.05</v>
      </c>
      <c r="AT2605">
        <v>3.23</v>
      </c>
      <c r="AU2605">
        <v>2.3012799429999999</v>
      </c>
      <c r="AV2605" t="s">
        <v>207</v>
      </c>
      <c r="AX2605">
        <f t="shared" si="353"/>
        <v>4.9459568199938149</v>
      </c>
      <c r="AZ2605" s="7" t="s">
        <v>100</v>
      </c>
      <c r="BA2605">
        <f t="shared" si="354"/>
        <v>32.700000000000003</v>
      </c>
      <c r="BB2605">
        <f t="shared" si="355"/>
        <v>2.6446768769938149</v>
      </c>
      <c r="BC2605">
        <f t="shared" si="356"/>
        <v>39</v>
      </c>
      <c r="BD2605">
        <f t="shared" si="357"/>
        <v>1155</v>
      </c>
      <c r="BE2605">
        <f t="shared" si="358"/>
        <v>0.6</v>
      </c>
      <c r="BF2605">
        <f t="shared" si="359"/>
        <v>3.23</v>
      </c>
      <c r="BG2605">
        <f t="shared" si="360"/>
        <v>0.05</v>
      </c>
    </row>
    <row r="2606" spans="1:59" x14ac:dyDescent="0.25">
      <c r="A2606">
        <v>1616</v>
      </c>
      <c r="H2606" t="s">
        <v>207</v>
      </c>
      <c r="I2606" t="s">
        <v>268</v>
      </c>
      <c r="M2606" t="s">
        <v>272</v>
      </c>
      <c r="Q2606" t="s">
        <v>207</v>
      </c>
      <c r="R2606">
        <v>35.299999999999997</v>
      </c>
      <c r="S2606">
        <v>35.53</v>
      </c>
      <c r="T2606">
        <v>390</v>
      </c>
      <c r="U2606">
        <v>537</v>
      </c>
      <c r="V2606" t="s">
        <v>207</v>
      </c>
      <c r="W2606" t="s">
        <v>207</v>
      </c>
      <c r="X2606">
        <v>2.09</v>
      </c>
      <c r="Y2606" t="s">
        <v>207</v>
      </c>
      <c r="Z2606" t="s">
        <v>207</v>
      </c>
      <c r="AA2606" t="s">
        <v>207</v>
      </c>
      <c r="AB2606" t="s">
        <v>207</v>
      </c>
      <c r="AC2606" t="s">
        <v>207</v>
      </c>
      <c r="AD2606" t="s">
        <v>207</v>
      </c>
      <c r="AE2606" t="s">
        <v>207</v>
      </c>
      <c r="AG2606">
        <v>-1.3</v>
      </c>
      <c r="AH2606">
        <v>-0.6</v>
      </c>
      <c r="AI2606" t="s">
        <v>207</v>
      </c>
      <c r="AJ2606" t="s">
        <v>207</v>
      </c>
      <c r="AL2606" t="s">
        <v>207</v>
      </c>
      <c r="AQ2606" t="s">
        <v>207</v>
      </c>
      <c r="AR2606" t="s">
        <v>207</v>
      </c>
      <c r="AS2606">
        <v>0.08</v>
      </c>
      <c r="AT2606">
        <v>3.78</v>
      </c>
      <c r="AU2606">
        <v>3.1972072040000001</v>
      </c>
      <c r="AV2606" t="s">
        <v>207</v>
      </c>
      <c r="AX2606">
        <f t="shared" si="353"/>
        <v>5.7893061486423676</v>
      </c>
      <c r="AZ2606" s="7" t="s">
        <v>100</v>
      </c>
      <c r="BA2606">
        <f t="shared" si="354"/>
        <v>35.53</v>
      </c>
      <c r="BB2606">
        <f t="shared" si="355"/>
        <v>2.5920989446423675</v>
      </c>
      <c r="BC2606">
        <f t="shared" si="356"/>
        <v>39</v>
      </c>
      <c r="BD2606">
        <f t="shared" si="357"/>
        <v>537</v>
      </c>
      <c r="BE2606">
        <f t="shared" si="358"/>
        <v>0.6</v>
      </c>
      <c r="BF2606">
        <f t="shared" si="359"/>
        <v>3.78</v>
      </c>
      <c r="BG2606">
        <f t="shared" si="360"/>
        <v>0.08</v>
      </c>
    </row>
    <row r="2607" spans="1:59" x14ac:dyDescent="0.25">
      <c r="A2607">
        <v>1617</v>
      </c>
      <c r="H2607" t="s">
        <v>207</v>
      </c>
      <c r="I2607" t="s">
        <v>268</v>
      </c>
      <c r="M2607" t="s">
        <v>272</v>
      </c>
      <c r="Q2607" t="s">
        <v>207</v>
      </c>
      <c r="R2607">
        <v>28</v>
      </c>
      <c r="S2607">
        <v>30.61</v>
      </c>
      <c r="T2607">
        <v>390</v>
      </c>
      <c r="U2607">
        <v>816</v>
      </c>
      <c r="V2607" t="s">
        <v>207</v>
      </c>
      <c r="W2607" t="s">
        <v>207</v>
      </c>
      <c r="X2607">
        <v>1.1599999999999999</v>
      </c>
      <c r="Y2607" t="s">
        <v>207</v>
      </c>
      <c r="Z2607" t="s">
        <v>207</v>
      </c>
      <c r="AA2607" t="s">
        <v>207</v>
      </c>
      <c r="AB2607" t="s">
        <v>207</v>
      </c>
      <c r="AC2607" t="s">
        <v>207</v>
      </c>
      <c r="AD2607" t="s">
        <v>207</v>
      </c>
      <c r="AE2607" t="s">
        <v>207</v>
      </c>
      <c r="AG2607">
        <v>-1.1499999999999999</v>
      </c>
      <c r="AH2607">
        <v>-0.6</v>
      </c>
      <c r="AI2607" t="s">
        <v>207</v>
      </c>
      <c r="AJ2607" t="s">
        <v>207</v>
      </c>
      <c r="AL2607" t="s">
        <v>207</v>
      </c>
      <c r="AQ2607" t="s">
        <v>207</v>
      </c>
      <c r="AR2607" t="s">
        <v>207</v>
      </c>
      <c r="AS2607">
        <v>0.08</v>
      </c>
      <c r="AT2607">
        <v>4.33</v>
      </c>
      <c r="AU2607">
        <v>1.7875589000000001</v>
      </c>
      <c r="AV2607" t="s">
        <v>207</v>
      </c>
      <c r="AX2607">
        <f t="shared" si="353"/>
        <v>4.3936561757790527</v>
      </c>
      <c r="AZ2607" s="7" t="s">
        <v>100</v>
      </c>
      <c r="BA2607">
        <f t="shared" si="354"/>
        <v>30.61</v>
      </c>
      <c r="BB2607">
        <f t="shared" si="355"/>
        <v>2.6060972757790526</v>
      </c>
      <c r="BC2607">
        <f t="shared" si="356"/>
        <v>39</v>
      </c>
      <c r="BD2607">
        <f t="shared" si="357"/>
        <v>816</v>
      </c>
      <c r="BE2607">
        <f t="shared" si="358"/>
        <v>0.6</v>
      </c>
      <c r="BF2607">
        <f t="shared" si="359"/>
        <v>4.33</v>
      </c>
      <c r="BG2607">
        <f t="shared" si="360"/>
        <v>0.08</v>
      </c>
    </row>
    <row r="2608" spans="1:59" x14ac:dyDescent="0.25">
      <c r="A2608">
        <v>1618</v>
      </c>
      <c r="H2608" t="s">
        <v>207</v>
      </c>
      <c r="I2608" t="s">
        <v>268</v>
      </c>
      <c r="M2608" t="s">
        <v>272</v>
      </c>
      <c r="Q2608" t="s">
        <v>207</v>
      </c>
      <c r="R2608">
        <v>35.1</v>
      </c>
      <c r="S2608">
        <v>37.01</v>
      </c>
      <c r="T2608">
        <v>390</v>
      </c>
      <c r="U2608">
        <v>1012</v>
      </c>
      <c r="V2608" t="s">
        <v>207</v>
      </c>
      <c r="W2608" t="s">
        <v>207</v>
      </c>
      <c r="X2608">
        <v>2.52</v>
      </c>
      <c r="Y2608" t="s">
        <v>207</v>
      </c>
      <c r="Z2608" t="s">
        <v>207</v>
      </c>
      <c r="AA2608" t="s">
        <v>207</v>
      </c>
      <c r="AB2608" t="s">
        <v>207</v>
      </c>
      <c r="AC2608" t="s">
        <v>207</v>
      </c>
      <c r="AD2608" t="s">
        <v>207</v>
      </c>
      <c r="AE2608" t="s">
        <v>207</v>
      </c>
      <c r="AG2608">
        <v>-1.4</v>
      </c>
      <c r="AH2608">
        <v>-0.7</v>
      </c>
      <c r="AI2608" t="s">
        <v>207</v>
      </c>
      <c r="AJ2608" t="s">
        <v>207</v>
      </c>
      <c r="AL2608" t="s">
        <v>207</v>
      </c>
      <c r="AQ2608" t="s">
        <v>207</v>
      </c>
      <c r="AR2608" t="s">
        <v>207</v>
      </c>
      <c r="AS2608">
        <v>0.09</v>
      </c>
      <c r="AT2608">
        <v>4.3099999999999996</v>
      </c>
      <c r="AU2608">
        <v>3.7276361919999998</v>
      </c>
      <c r="AV2608" t="s">
        <v>207</v>
      </c>
      <c r="AX2608">
        <f t="shared" si="353"/>
        <v>6.2780279991853698</v>
      </c>
      <c r="AZ2608" s="7" t="s">
        <v>100</v>
      </c>
      <c r="BA2608">
        <f t="shared" si="354"/>
        <v>37.01</v>
      </c>
      <c r="BB2608">
        <f t="shared" si="355"/>
        <v>2.55039180718537</v>
      </c>
      <c r="BC2608">
        <f t="shared" si="356"/>
        <v>39</v>
      </c>
      <c r="BD2608">
        <f t="shared" si="357"/>
        <v>1012</v>
      </c>
      <c r="BE2608">
        <f t="shared" si="358"/>
        <v>0.7</v>
      </c>
      <c r="BF2608">
        <f t="shared" si="359"/>
        <v>4.3099999999999996</v>
      </c>
      <c r="BG2608">
        <f t="shared" si="360"/>
        <v>0.09</v>
      </c>
    </row>
    <row r="2609" spans="1:59" x14ac:dyDescent="0.25">
      <c r="A2609">
        <v>1619</v>
      </c>
      <c r="H2609" t="s">
        <v>207</v>
      </c>
      <c r="I2609" t="s">
        <v>268</v>
      </c>
      <c r="M2609" t="s">
        <v>272</v>
      </c>
      <c r="Q2609" t="s">
        <v>207</v>
      </c>
      <c r="R2609">
        <v>35.6</v>
      </c>
      <c r="S2609">
        <v>38.36</v>
      </c>
      <c r="T2609">
        <v>390</v>
      </c>
      <c r="U2609">
        <v>1265</v>
      </c>
      <c r="V2609" t="s">
        <v>207</v>
      </c>
      <c r="W2609" t="s">
        <v>207</v>
      </c>
      <c r="X2609">
        <v>2.86</v>
      </c>
      <c r="Y2609" t="s">
        <v>207</v>
      </c>
      <c r="Z2609" t="s">
        <v>207</v>
      </c>
      <c r="AA2609" t="s">
        <v>207</v>
      </c>
      <c r="AB2609" t="s">
        <v>207</v>
      </c>
      <c r="AC2609" t="s">
        <v>207</v>
      </c>
      <c r="AD2609" t="s">
        <v>207</v>
      </c>
      <c r="AE2609" t="s">
        <v>207</v>
      </c>
      <c r="AG2609">
        <v>-1.3</v>
      </c>
      <c r="AH2609">
        <v>-0.6</v>
      </c>
      <c r="AI2609" t="s">
        <v>207</v>
      </c>
      <c r="AJ2609" t="s">
        <v>207</v>
      </c>
      <c r="AL2609" t="s">
        <v>207</v>
      </c>
      <c r="AQ2609" t="s">
        <v>207</v>
      </c>
      <c r="AR2609" t="s">
        <v>207</v>
      </c>
      <c r="AS2609">
        <v>0.09</v>
      </c>
      <c r="AT2609">
        <v>4.47</v>
      </c>
      <c r="AU2609">
        <v>4.1660022459999997</v>
      </c>
      <c r="AV2609" t="s">
        <v>207</v>
      </c>
      <c r="AX2609">
        <f t="shared" si="353"/>
        <v>6.7545866197227884</v>
      </c>
      <c r="AZ2609" s="7" t="s">
        <v>100</v>
      </c>
      <c r="BA2609">
        <f t="shared" si="354"/>
        <v>38.36</v>
      </c>
      <c r="BB2609">
        <f t="shared" si="355"/>
        <v>2.5885843737227887</v>
      </c>
      <c r="BC2609">
        <f t="shared" si="356"/>
        <v>39</v>
      </c>
      <c r="BD2609">
        <f t="shared" si="357"/>
        <v>1265</v>
      </c>
      <c r="BE2609">
        <f t="shared" si="358"/>
        <v>0.6</v>
      </c>
      <c r="BF2609">
        <f t="shared" si="359"/>
        <v>4.47</v>
      </c>
      <c r="BG2609">
        <f t="shared" si="360"/>
        <v>0.09</v>
      </c>
    </row>
    <row r="2610" spans="1:59" x14ac:dyDescent="0.25">
      <c r="A2610">
        <v>1620</v>
      </c>
      <c r="H2610" t="s">
        <v>207</v>
      </c>
      <c r="I2610" t="s">
        <v>268</v>
      </c>
      <c r="M2610" t="s">
        <v>272</v>
      </c>
      <c r="Q2610" t="s">
        <v>207</v>
      </c>
      <c r="R2610">
        <v>31.3</v>
      </c>
      <c r="S2610">
        <v>35.450000000000003</v>
      </c>
      <c r="T2610">
        <v>390</v>
      </c>
      <c r="U2610">
        <v>1494</v>
      </c>
      <c r="V2610" t="s">
        <v>207</v>
      </c>
      <c r="W2610" t="s">
        <v>207</v>
      </c>
      <c r="X2610">
        <v>2.5499999999999998</v>
      </c>
      <c r="Y2610" t="s">
        <v>207</v>
      </c>
      <c r="Z2610" t="s">
        <v>207</v>
      </c>
      <c r="AA2610" t="s">
        <v>207</v>
      </c>
      <c r="AB2610" t="s">
        <v>207</v>
      </c>
      <c r="AC2610" t="s">
        <v>207</v>
      </c>
      <c r="AD2610" t="s">
        <v>207</v>
      </c>
      <c r="AE2610" t="s">
        <v>207</v>
      </c>
      <c r="AG2610">
        <v>-1.3</v>
      </c>
      <c r="AH2610">
        <v>-0.7</v>
      </c>
      <c r="AI2610" t="s">
        <v>207</v>
      </c>
      <c r="AJ2610" t="s">
        <v>207</v>
      </c>
      <c r="AL2610" t="s">
        <v>207</v>
      </c>
      <c r="AQ2610" t="s">
        <v>207</v>
      </c>
      <c r="AR2610" t="s">
        <v>207</v>
      </c>
      <c r="AS2610">
        <v>0.1</v>
      </c>
      <c r="AT2610">
        <v>5.76</v>
      </c>
      <c r="AU2610">
        <v>3.291672159</v>
      </c>
      <c r="AV2610" t="s">
        <v>207</v>
      </c>
      <c r="AX2610">
        <f t="shared" si="353"/>
        <v>5.7638558229539063</v>
      </c>
      <c r="AZ2610" s="7" t="s">
        <v>100</v>
      </c>
      <c r="BA2610">
        <f t="shared" si="354"/>
        <v>35.450000000000003</v>
      </c>
      <c r="BB2610">
        <f t="shared" si="355"/>
        <v>2.4721836639539063</v>
      </c>
      <c r="BC2610">
        <f t="shared" si="356"/>
        <v>39</v>
      </c>
      <c r="BD2610">
        <f t="shared" si="357"/>
        <v>1494</v>
      </c>
      <c r="BE2610">
        <f t="shared" si="358"/>
        <v>0.7</v>
      </c>
      <c r="BF2610">
        <f t="shared" si="359"/>
        <v>5.76</v>
      </c>
      <c r="BG2610">
        <f t="shared" si="360"/>
        <v>0.1</v>
      </c>
    </row>
    <row r="2611" spans="1:59" x14ac:dyDescent="0.25">
      <c r="A2611">
        <v>1621</v>
      </c>
      <c r="H2611" t="s">
        <v>207</v>
      </c>
      <c r="I2611" t="s">
        <v>268</v>
      </c>
      <c r="M2611" t="s">
        <v>272</v>
      </c>
      <c r="Q2611" t="s">
        <v>207</v>
      </c>
      <c r="R2611">
        <v>29.5</v>
      </c>
      <c r="S2611">
        <v>32.869999999999997</v>
      </c>
      <c r="T2611">
        <v>390</v>
      </c>
      <c r="U2611">
        <v>1176</v>
      </c>
      <c r="V2611" t="s">
        <v>207</v>
      </c>
      <c r="W2611" t="s">
        <v>207</v>
      </c>
      <c r="X2611">
        <v>1.92</v>
      </c>
      <c r="Y2611" t="s">
        <v>207</v>
      </c>
      <c r="Z2611" t="s">
        <v>207</v>
      </c>
      <c r="AA2611" t="s">
        <v>207</v>
      </c>
      <c r="AB2611" t="s">
        <v>207</v>
      </c>
      <c r="AC2611" t="s">
        <v>207</v>
      </c>
      <c r="AD2611" t="s">
        <v>207</v>
      </c>
      <c r="AE2611" t="s">
        <v>207</v>
      </c>
      <c r="AG2611">
        <v>-1.3</v>
      </c>
      <c r="AH2611">
        <v>-0.6</v>
      </c>
      <c r="AI2611" t="s">
        <v>207</v>
      </c>
      <c r="AJ2611" t="s">
        <v>207</v>
      </c>
      <c r="AL2611" t="s">
        <v>207</v>
      </c>
      <c r="AQ2611" t="s">
        <v>207</v>
      </c>
      <c r="AR2611" t="s">
        <v>207</v>
      </c>
      <c r="AS2611">
        <v>0.1</v>
      </c>
      <c r="AT2611">
        <v>5.3</v>
      </c>
      <c r="AU2611">
        <v>2.5188761209999999</v>
      </c>
      <c r="AV2611" t="s">
        <v>207</v>
      </c>
      <c r="AX2611">
        <f t="shared" si="353"/>
        <v>4.9934207837144635</v>
      </c>
      <c r="AZ2611" s="7" t="s">
        <v>100</v>
      </c>
      <c r="BA2611">
        <f t="shared" si="354"/>
        <v>32.869999999999997</v>
      </c>
      <c r="BB2611">
        <f t="shared" si="355"/>
        <v>2.4745446627144636</v>
      </c>
      <c r="BC2611">
        <f t="shared" si="356"/>
        <v>39</v>
      </c>
      <c r="BD2611">
        <f t="shared" si="357"/>
        <v>1176</v>
      </c>
      <c r="BE2611">
        <f t="shared" si="358"/>
        <v>0.6</v>
      </c>
      <c r="BF2611">
        <f t="shared" si="359"/>
        <v>5.3</v>
      </c>
      <c r="BG2611">
        <f t="shared" si="360"/>
        <v>0.1</v>
      </c>
    </row>
    <row r="2612" spans="1:59" x14ac:dyDescent="0.25">
      <c r="A2612">
        <v>1622</v>
      </c>
      <c r="H2612" t="s">
        <v>207</v>
      </c>
      <c r="I2612" t="s">
        <v>268</v>
      </c>
      <c r="M2612" t="s">
        <v>272</v>
      </c>
      <c r="Q2612" t="s">
        <v>207</v>
      </c>
      <c r="R2612">
        <v>34.799999999999997</v>
      </c>
      <c r="S2612">
        <v>38.43</v>
      </c>
      <c r="T2612">
        <v>390</v>
      </c>
      <c r="U2612">
        <v>1583</v>
      </c>
      <c r="V2612" t="s">
        <v>207</v>
      </c>
      <c r="W2612" t="s">
        <v>207</v>
      </c>
      <c r="X2612">
        <v>3.46</v>
      </c>
      <c r="Y2612" t="s">
        <v>207</v>
      </c>
      <c r="Z2612" t="s">
        <v>207</v>
      </c>
      <c r="AA2612" t="s">
        <v>207</v>
      </c>
      <c r="AB2612" t="s">
        <v>207</v>
      </c>
      <c r="AC2612" t="s">
        <v>207</v>
      </c>
      <c r="AD2612" t="s">
        <v>207</v>
      </c>
      <c r="AE2612" t="s">
        <v>207</v>
      </c>
      <c r="AG2612">
        <v>-1.45</v>
      </c>
      <c r="AH2612">
        <v>-0.6</v>
      </c>
      <c r="AI2612" t="s">
        <v>207</v>
      </c>
      <c r="AJ2612" t="s">
        <v>207</v>
      </c>
      <c r="AL2612" t="s">
        <v>207</v>
      </c>
      <c r="AQ2612" t="s">
        <v>207</v>
      </c>
      <c r="AR2612" t="s">
        <v>207</v>
      </c>
      <c r="AS2612">
        <v>0.11</v>
      </c>
      <c r="AT2612">
        <v>5.42</v>
      </c>
      <c r="AU2612">
        <v>4.3416446369999999</v>
      </c>
      <c r="AV2612" t="s">
        <v>207</v>
      </c>
      <c r="AX2612">
        <f t="shared" si="353"/>
        <v>6.7801282693851199</v>
      </c>
      <c r="AZ2612" s="7" t="s">
        <v>100</v>
      </c>
      <c r="BA2612">
        <f t="shared" si="354"/>
        <v>38.43</v>
      </c>
      <c r="BB2612">
        <f t="shared" si="355"/>
        <v>2.43848363238512</v>
      </c>
      <c r="BC2612">
        <f t="shared" si="356"/>
        <v>39</v>
      </c>
      <c r="BD2612">
        <f t="shared" si="357"/>
        <v>1583</v>
      </c>
      <c r="BE2612">
        <f t="shared" si="358"/>
        <v>0.6</v>
      </c>
      <c r="BF2612">
        <f t="shared" si="359"/>
        <v>5.42</v>
      </c>
      <c r="BG2612">
        <f t="shared" si="360"/>
        <v>0.11</v>
      </c>
    </row>
    <row r="2613" spans="1:59" x14ac:dyDescent="0.25">
      <c r="A2613">
        <v>1623</v>
      </c>
      <c r="H2613" t="s">
        <v>207</v>
      </c>
      <c r="I2613" t="s">
        <v>268</v>
      </c>
      <c r="M2613" t="s">
        <v>272</v>
      </c>
      <c r="Q2613" t="s">
        <v>207</v>
      </c>
      <c r="R2613">
        <v>28.4</v>
      </c>
      <c r="S2613">
        <v>31.99</v>
      </c>
      <c r="T2613">
        <v>390</v>
      </c>
      <c r="U2613">
        <v>1251</v>
      </c>
      <c r="V2613" t="s">
        <v>207</v>
      </c>
      <c r="W2613" t="s">
        <v>207</v>
      </c>
      <c r="X2613">
        <v>2.12</v>
      </c>
      <c r="Y2613" t="s">
        <v>207</v>
      </c>
      <c r="Z2613" t="s">
        <v>207</v>
      </c>
      <c r="AA2613" t="s">
        <v>207</v>
      </c>
      <c r="AB2613" t="s">
        <v>207</v>
      </c>
      <c r="AC2613" t="s">
        <v>207</v>
      </c>
      <c r="AD2613" t="s">
        <v>207</v>
      </c>
      <c r="AE2613" t="s">
        <v>207</v>
      </c>
      <c r="AG2613">
        <v>-1.3</v>
      </c>
      <c r="AH2613">
        <v>-0.6</v>
      </c>
      <c r="AI2613" t="s">
        <v>207</v>
      </c>
      <c r="AJ2613" t="s">
        <v>207</v>
      </c>
      <c r="AL2613" t="s">
        <v>207</v>
      </c>
      <c r="AQ2613" t="s">
        <v>207</v>
      </c>
      <c r="AR2613" t="s">
        <v>207</v>
      </c>
      <c r="AS2613">
        <v>0.12</v>
      </c>
      <c r="AT2613">
        <v>5.19</v>
      </c>
      <c r="AU2613">
        <v>2.3967327379999999</v>
      </c>
      <c r="AV2613" t="s">
        <v>207</v>
      </c>
      <c r="AX2613">
        <f t="shared" si="353"/>
        <v>4.7519335789637527</v>
      </c>
      <c r="AZ2613" s="7" t="s">
        <v>100</v>
      </c>
      <c r="BA2613">
        <f t="shared" si="354"/>
        <v>31.99</v>
      </c>
      <c r="BB2613">
        <f t="shared" si="355"/>
        <v>2.3552008409637528</v>
      </c>
      <c r="BC2613">
        <f t="shared" si="356"/>
        <v>39</v>
      </c>
      <c r="BD2613">
        <f t="shared" si="357"/>
        <v>1251</v>
      </c>
      <c r="BE2613">
        <f t="shared" si="358"/>
        <v>0.6</v>
      </c>
      <c r="BF2613">
        <f t="shared" si="359"/>
        <v>5.19</v>
      </c>
      <c r="BG2613">
        <f t="shared" si="360"/>
        <v>0.12</v>
      </c>
    </row>
    <row r="2614" spans="1:59" x14ac:dyDescent="0.25">
      <c r="A2614">
        <v>1624</v>
      </c>
      <c r="H2614" t="s">
        <v>207</v>
      </c>
      <c r="I2614" t="s">
        <v>268</v>
      </c>
      <c r="M2614" t="s">
        <v>272</v>
      </c>
      <c r="Q2614" t="s">
        <v>207</v>
      </c>
      <c r="R2614">
        <v>27.1</v>
      </c>
      <c r="S2614">
        <v>31.46</v>
      </c>
      <c r="T2614">
        <v>390</v>
      </c>
      <c r="U2614">
        <v>1403</v>
      </c>
      <c r="V2614" t="s">
        <v>207</v>
      </c>
      <c r="W2614" t="s">
        <v>207</v>
      </c>
      <c r="X2614">
        <v>2.02</v>
      </c>
      <c r="Y2614" t="s">
        <v>207</v>
      </c>
      <c r="Z2614" t="s">
        <v>207</v>
      </c>
      <c r="AA2614" t="s">
        <v>207</v>
      </c>
      <c r="AB2614" t="s">
        <v>207</v>
      </c>
      <c r="AC2614" t="s">
        <v>207</v>
      </c>
      <c r="AD2614" t="s">
        <v>207</v>
      </c>
      <c r="AE2614" t="s">
        <v>207</v>
      </c>
      <c r="AG2614">
        <v>-1.2</v>
      </c>
      <c r="AH2614">
        <v>-0.6</v>
      </c>
      <c r="AI2614" t="s">
        <v>207</v>
      </c>
      <c r="AJ2614" t="s">
        <v>207</v>
      </c>
      <c r="AL2614" t="s">
        <v>207</v>
      </c>
      <c r="AQ2614" t="s">
        <v>207</v>
      </c>
      <c r="AR2614" t="s">
        <v>207</v>
      </c>
      <c r="AS2614">
        <v>0.12</v>
      </c>
      <c r="AT2614">
        <v>6.94</v>
      </c>
      <c r="AU2614">
        <v>2.2858783150000002</v>
      </c>
      <c r="AV2614" t="s">
        <v>207</v>
      </c>
      <c r="AX2614">
        <f t="shared" si="353"/>
        <v>4.6114417937742713</v>
      </c>
      <c r="AZ2614" s="7" t="s">
        <v>100</v>
      </c>
      <c r="BA2614">
        <f t="shared" si="354"/>
        <v>31.46</v>
      </c>
      <c r="BB2614">
        <f t="shared" si="355"/>
        <v>2.3255634787742712</v>
      </c>
      <c r="BC2614">
        <f t="shared" si="356"/>
        <v>39</v>
      </c>
      <c r="BD2614">
        <f t="shared" si="357"/>
        <v>1403</v>
      </c>
      <c r="BE2614">
        <f t="shared" si="358"/>
        <v>0.6</v>
      </c>
      <c r="BF2614">
        <f t="shared" si="359"/>
        <v>6.94</v>
      </c>
      <c r="BG2614">
        <f t="shared" si="360"/>
        <v>0.12</v>
      </c>
    </row>
    <row r="2615" spans="1:59" x14ac:dyDescent="0.25">
      <c r="A2615">
        <v>1625</v>
      </c>
      <c r="H2615" t="s">
        <v>207</v>
      </c>
      <c r="I2615" t="s">
        <v>268</v>
      </c>
      <c r="M2615" t="s">
        <v>272</v>
      </c>
      <c r="Q2615" t="s">
        <v>207</v>
      </c>
      <c r="R2615">
        <v>30.5</v>
      </c>
      <c r="S2615">
        <v>33.93</v>
      </c>
      <c r="T2615">
        <v>390</v>
      </c>
      <c r="U2615">
        <v>1335</v>
      </c>
      <c r="V2615" t="s">
        <v>207</v>
      </c>
      <c r="W2615" t="s">
        <v>207</v>
      </c>
      <c r="X2615">
        <v>2.57</v>
      </c>
      <c r="Y2615" t="s">
        <v>207</v>
      </c>
      <c r="Z2615" t="s">
        <v>207</v>
      </c>
      <c r="AA2615" t="s">
        <v>207</v>
      </c>
      <c r="AB2615" t="s">
        <v>207</v>
      </c>
      <c r="AC2615" t="s">
        <v>207</v>
      </c>
      <c r="AD2615" t="s">
        <v>207</v>
      </c>
      <c r="AE2615" t="s">
        <v>207</v>
      </c>
      <c r="AG2615">
        <v>-1.3</v>
      </c>
      <c r="AH2615">
        <v>-0.6</v>
      </c>
      <c r="AI2615" t="s">
        <v>207</v>
      </c>
      <c r="AJ2615" t="s">
        <v>207</v>
      </c>
      <c r="AL2615" t="s">
        <v>207</v>
      </c>
      <c r="AQ2615" t="s">
        <v>207</v>
      </c>
      <c r="AR2615" t="s">
        <v>207</v>
      </c>
      <c r="AS2615">
        <v>0.13</v>
      </c>
      <c r="AT2615">
        <v>5.57</v>
      </c>
      <c r="AU2615">
        <v>2.8047318489999999</v>
      </c>
      <c r="AV2615" t="s">
        <v>207</v>
      </c>
      <c r="AX2615">
        <f t="shared" si="353"/>
        <v>5.2983898019445572</v>
      </c>
      <c r="AZ2615" s="7" t="s">
        <v>100</v>
      </c>
      <c r="BA2615">
        <f t="shared" si="354"/>
        <v>33.93</v>
      </c>
      <c r="BB2615">
        <f t="shared" si="355"/>
        <v>2.4936579529445573</v>
      </c>
      <c r="BC2615">
        <f t="shared" si="356"/>
        <v>39</v>
      </c>
      <c r="BD2615">
        <f t="shared" si="357"/>
        <v>1335</v>
      </c>
      <c r="BE2615">
        <f t="shared" si="358"/>
        <v>0.6</v>
      </c>
      <c r="BF2615">
        <f t="shared" si="359"/>
        <v>5.57</v>
      </c>
      <c r="BG2615">
        <f t="shared" si="360"/>
        <v>0.13</v>
      </c>
    </row>
    <row r="2616" spans="1:59" x14ac:dyDescent="0.25">
      <c r="A2616">
        <v>1626</v>
      </c>
      <c r="H2616" t="s">
        <v>207</v>
      </c>
      <c r="I2616" t="s">
        <v>268</v>
      </c>
      <c r="M2616" t="s">
        <v>272</v>
      </c>
      <c r="Q2616" t="s">
        <v>207</v>
      </c>
      <c r="R2616">
        <v>29.1</v>
      </c>
      <c r="S2616">
        <v>30.48</v>
      </c>
      <c r="T2616">
        <v>390</v>
      </c>
      <c r="U2616">
        <v>816</v>
      </c>
      <c r="V2616" t="s">
        <v>207</v>
      </c>
      <c r="W2616" t="s">
        <v>207</v>
      </c>
      <c r="X2616">
        <v>2.2400000000000002</v>
      </c>
      <c r="Y2616" t="s">
        <v>207</v>
      </c>
      <c r="Z2616" t="s">
        <v>207</v>
      </c>
      <c r="AA2616" t="s">
        <v>207</v>
      </c>
      <c r="AB2616" t="s">
        <v>207</v>
      </c>
      <c r="AC2616" t="s">
        <v>207</v>
      </c>
      <c r="AD2616" t="s">
        <v>207</v>
      </c>
      <c r="AE2616" t="s">
        <v>207</v>
      </c>
      <c r="AG2616">
        <v>-1.05</v>
      </c>
      <c r="AH2616">
        <v>-0.7</v>
      </c>
      <c r="AI2616" t="s">
        <v>207</v>
      </c>
      <c r="AJ2616" t="s">
        <v>207</v>
      </c>
      <c r="AL2616" t="s">
        <v>207</v>
      </c>
      <c r="AQ2616" t="s">
        <v>207</v>
      </c>
      <c r="AR2616" t="s">
        <v>207</v>
      </c>
      <c r="AS2616">
        <v>0.17</v>
      </c>
      <c r="AT2616">
        <v>8.33</v>
      </c>
      <c r="AU2616">
        <v>2.014974923</v>
      </c>
      <c r="AV2616" t="s">
        <v>207</v>
      </c>
      <c r="AX2616">
        <f t="shared" si="353"/>
        <v>4.3611488790947561</v>
      </c>
      <c r="AZ2616" s="7" t="s">
        <v>100</v>
      </c>
      <c r="BA2616">
        <f t="shared" si="354"/>
        <v>30.48</v>
      </c>
      <c r="BB2616">
        <f t="shared" si="355"/>
        <v>2.3461739560947561</v>
      </c>
      <c r="BC2616">
        <f t="shared" si="356"/>
        <v>39</v>
      </c>
      <c r="BD2616">
        <f t="shared" si="357"/>
        <v>816</v>
      </c>
      <c r="BE2616">
        <f t="shared" si="358"/>
        <v>0.7</v>
      </c>
      <c r="BF2616">
        <f t="shared" si="359"/>
        <v>8.33</v>
      </c>
      <c r="BG2616">
        <f t="shared" si="360"/>
        <v>0.17</v>
      </c>
    </row>
    <row r="2617" spans="1:59" x14ac:dyDescent="0.25">
      <c r="A2617">
        <v>1627</v>
      </c>
      <c r="H2617" t="s">
        <v>207</v>
      </c>
      <c r="I2617" t="s">
        <v>268</v>
      </c>
      <c r="M2617" t="s">
        <v>272</v>
      </c>
      <c r="Q2617" t="s">
        <v>207</v>
      </c>
      <c r="R2617">
        <v>34.6</v>
      </c>
      <c r="S2617">
        <v>37.47</v>
      </c>
      <c r="T2617">
        <v>390</v>
      </c>
      <c r="U2617">
        <v>1648</v>
      </c>
      <c r="V2617" t="s">
        <v>207</v>
      </c>
      <c r="W2617" t="s">
        <v>207</v>
      </c>
      <c r="X2617">
        <v>4.4000000000000004</v>
      </c>
      <c r="Y2617" t="s">
        <v>207</v>
      </c>
      <c r="Z2617" t="s">
        <v>207</v>
      </c>
      <c r="AA2617" t="s">
        <v>207</v>
      </c>
      <c r="AB2617" t="s">
        <v>207</v>
      </c>
      <c r="AC2617" t="s">
        <v>207</v>
      </c>
      <c r="AD2617" t="s">
        <v>207</v>
      </c>
      <c r="AE2617" t="s">
        <v>207</v>
      </c>
      <c r="AG2617">
        <v>-1.45</v>
      </c>
      <c r="AH2617">
        <v>-0.6</v>
      </c>
      <c r="AI2617" t="s">
        <v>207</v>
      </c>
      <c r="AJ2617" t="s">
        <v>207</v>
      </c>
      <c r="AL2617" t="s">
        <v>207</v>
      </c>
      <c r="AQ2617" t="s">
        <v>207</v>
      </c>
      <c r="AR2617" t="s">
        <v>207</v>
      </c>
      <c r="AS2617">
        <v>0.17</v>
      </c>
      <c r="AT2617">
        <v>6.73</v>
      </c>
      <c r="AU2617">
        <v>3.9672258810000001</v>
      </c>
      <c r="AV2617" t="s">
        <v>207</v>
      </c>
      <c r="AX2617">
        <f t="shared" si="353"/>
        <v>6.4370300277746706</v>
      </c>
      <c r="AZ2617" s="7" t="s">
        <v>100</v>
      </c>
      <c r="BA2617">
        <f t="shared" si="354"/>
        <v>37.47</v>
      </c>
      <c r="BB2617">
        <f t="shared" si="355"/>
        <v>2.4698041467746705</v>
      </c>
      <c r="BC2617">
        <f t="shared" si="356"/>
        <v>39</v>
      </c>
      <c r="BD2617">
        <f t="shared" si="357"/>
        <v>1648</v>
      </c>
      <c r="BE2617">
        <f t="shared" si="358"/>
        <v>0.6</v>
      </c>
      <c r="BF2617">
        <f t="shared" si="359"/>
        <v>6.73</v>
      </c>
      <c r="BG2617">
        <f t="shared" si="360"/>
        <v>0.17</v>
      </c>
    </row>
    <row r="2618" spans="1:59" x14ac:dyDescent="0.25">
      <c r="A2618">
        <v>1628</v>
      </c>
      <c r="H2618" t="s">
        <v>207</v>
      </c>
      <c r="I2618" t="s">
        <v>268</v>
      </c>
      <c r="M2618" t="s">
        <v>272</v>
      </c>
      <c r="Q2618" t="s">
        <v>207</v>
      </c>
      <c r="R2618">
        <v>35.200000000000003</v>
      </c>
      <c r="S2618">
        <v>35.85</v>
      </c>
      <c r="T2618">
        <v>390</v>
      </c>
      <c r="U2618">
        <v>1205</v>
      </c>
      <c r="V2618" t="s">
        <v>207</v>
      </c>
      <c r="W2618" t="s">
        <v>207</v>
      </c>
      <c r="X2618">
        <v>4.49</v>
      </c>
      <c r="Y2618" t="s">
        <v>207</v>
      </c>
      <c r="Z2618" t="s">
        <v>207</v>
      </c>
      <c r="AA2618" t="s">
        <v>207</v>
      </c>
      <c r="AB2618" t="s">
        <v>207</v>
      </c>
      <c r="AC2618" t="s">
        <v>207</v>
      </c>
      <c r="AD2618" t="s">
        <v>207</v>
      </c>
      <c r="AE2618" t="s">
        <v>207</v>
      </c>
      <c r="AG2618">
        <v>-1.4</v>
      </c>
      <c r="AH2618">
        <v>-0.7</v>
      </c>
      <c r="AI2618" t="s">
        <v>207</v>
      </c>
      <c r="AJ2618" t="s">
        <v>207</v>
      </c>
      <c r="AL2618" t="s">
        <v>207</v>
      </c>
      <c r="AQ2618" t="s">
        <v>207</v>
      </c>
      <c r="AR2618" t="s">
        <v>207</v>
      </c>
      <c r="AS2618">
        <v>0.21</v>
      </c>
      <c r="AT2618">
        <v>5.03</v>
      </c>
      <c r="AU2618">
        <v>3.460331568</v>
      </c>
      <c r="AV2618" t="s">
        <v>207</v>
      </c>
      <c r="AX2618">
        <f t="shared" si="353"/>
        <v>5.8920841238238237</v>
      </c>
      <c r="AZ2618" s="7" t="s">
        <v>100</v>
      </c>
      <c r="BA2618">
        <f t="shared" si="354"/>
        <v>35.85</v>
      </c>
      <c r="BB2618">
        <f t="shared" si="355"/>
        <v>2.4317525558238238</v>
      </c>
      <c r="BC2618">
        <f t="shared" si="356"/>
        <v>39</v>
      </c>
      <c r="BD2618">
        <f t="shared" si="357"/>
        <v>1205</v>
      </c>
      <c r="BE2618">
        <f t="shared" si="358"/>
        <v>0.7</v>
      </c>
      <c r="BF2618">
        <f t="shared" si="359"/>
        <v>5.03</v>
      </c>
      <c r="BG2618">
        <f t="shared" si="360"/>
        <v>0.21</v>
      </c>
    </row>
    <row r="2619" spans="1:59" x14ac:dyDescent="0.25">
      <c r="A2619">
        <v>1630</v>
      </c>
      <c r="H2619" t="s">
        <v>207</v>
      </c>
      <c r="I2619" t="s">
        <v>93</v>
      </c>
      <c r="M2619" t="s">
        <v>273</v>
      </c>
      <c r="Q2619" t="s">
        <v>207</v>
      </c>
      <c r="R2619" t="s">
        <v>207</v>
      </c>
      <c r="S2619">
        <v>33.799999999999997</v>
      </c>
      <c r="T2619">
        <v>390</v>
      </c>
      <c r="U2619">
        <v>98</v>
      </c>
      <c r="V2619" t="s">
        <v>207</v>
      </c>
      <c r="W2619" t="s">
        <v>207</v>
      </c>
      <c r="X2619" t="s">
        <v>207</v>
      </c>
      <c r="Y2619" t="s">
        <v>207</v>
      </c>
      <c r="Z2619" t="s">
        <v>207</v>
      </c>
      <c r="AA2619" t="s">
        <v>207</v>
      </c>
      <c r="AB2619" t="s">
        <v>207</v>
      </c>
      <c r="AC2619" t="s">
        <v>207</v>
      </c>
      <c r="AD2619" t="s">
        <v>207</v>
      </c>
      <c r="AE2619" t="s">
        <v>207</v>
      </c>
      <c r="AG2619">
        <v>-2.9312499999999999</v>
      </c>
      <c r="AH2619">
        <v>-2.5874999999999999</v>
      </c>
      <c r="AI2619" t="s">
        <v>207</v>
      </c>
      <c r="AJ2619" t="s">
        <v>207</v>
      </c>
      <c r="AL2619" t="s">
        <v>207</v>
      </c>
      <c r="AQ2619" t="s">
        <v>207</v>
      </c>
      <c r="AR2619" t="s">
        <v>207</v>
      </c>
      <c r="AS2619">
        <v>7.4400000000000004E-3</v>
      </c>
      <c r="AT2619" t="s">
        <v>207</v>
      </c>
      <c r="AU2619">
        <v>2.818850324</v>
      </c>
      <c r="AV2619" t="s">
        <v>207</v>
      </c>
      <c r="AX2619">
        <f t="shared" si="353"/>
        <v>5.2601392496562438</v>
      </c>
      <c r="AZ2619" t="s">
        <v>92</v>
      </c>
      <c r="BA2619">
        <f t="shared" si="354"/>
        <v>33.799999999999997</v>
      </c>
      <c r="BB2619">
        <f t="shared" si="355"/>
        <v>2.4412889256562438</v>
      </c>
      <c r="BC2619">
        <f t="shared" si="356"/>
        <v>39</v>
      </c>
      <c r="BD2619">
        <f t="shared" si="357"/>
        <v>98</v>
      </c>
      <c r="BE2619">
        <f t="shared" si="358"/>
        <v>2.5874999999999999</v>
      </c>
      <c r="BF2619" t="str">
        <f t="shared" si="359"/>
        <v>NA</v>
      </c>
      <c r="BG2619">
        <f t="shared" si="360"/>
        <v>7.4400000000000004E-3</v>
      </c>
    </row>
    <row r="2620" spans="1:59" x14ac:dyDescent="0.25">
      <c r="A2620">
        <v>1631</v>
      </c>
      <c r="H2620" t="s">
        <v>207</v>
      </c>
      <c r="I2620" t="s">
        <v>93</v>
      </c>
      <c r="M2620" t="s">
        <v>273</v>
      </c>
      <c r="Q2620" t="s">
        <v>207</v>
      </c>
      <c r="R2620" t="s">
        <v>207</v>
      </c>
      <c r="S2620">
        <v>31.5</v>
      </c>
      <c r="T2620">
        <v>390</v>
      </c>
      <c r="U2620">
        <v>121</v>
      </c>
      <c r="V2620" t="s">
        <v>207</v>
      </c>
      <c r="W2620" t="s">
        <v>207</v>
      </c>
      <c r="X2620" t="s">
        <v>207</v>
      </c>
      <c r="Y2620" t="s">
        <v>207</v>
      </c>
      <c r="Z2620" t="s">
        <v>207</v>
      </c>
      <c r="AA2620" t="s">
        <v>207</v>
      </c>
      <c r="AB2620" t="s">
        <v>207</v>
      </c>
      <c r="AC2620" t="s">
        <v>207</v>
      </c>
      <c r="AD2620" t="s">
        <v>207</v>
      </c>
      <c r="AE2620" t="s">
        <v>207</v>
      </c>
      <c r="AG2620">
        <v>-3.3562500000000002</v>
      </c>
      <c r="AH2620">
        <v>-2.9624999999999999</v>
      </c>
      <c r="AI2620" t="s">
        <v>207</v>
      </c>
      <c r="AJ2620" t="s">
        <v>207</v>
      </c>
      <c r="AL2620" t="s">
        <v>207</v>
      </c>
      <c r="AQ2620" t="s">
        <v>207</v>
      </c>
      <c r="AR2620" t="s">
        <v>207</v>
      </c>
      <c r="AS2620">
        <v>8.0800000000000004E-3</v>
      </c>
      <c r="AT2620" t="s">
        <v>207</v>
      </c>
      <c r="AU2620">
        <v>1.9223280389999999</v>
      </c>
      <c r="AV2620" t="s">
        <v>207</v>
      </c>
      <c r="AX2620">
        <f t="shared" si="353"/>
        <v>4.621917558267711</v>
      </c>
      <c r="AZ2620" s="7" t="s">
        <v>92</v>
      </c>
      <c r="BA2620">
        <f t="shared" si="354"/>
        <v>31.5</v>
      </c>
      <c r="BB2620">
        <f t="shared" si="355"/>
        <v>2.6995895192677111</v>
      </c>
      <c r="BC2620">
        <f t="shared" si="356"/>
        <v>39</v>
      </c>
      <c r="BD2620">
        <f t="shared" si="357"/>
        <v>121</v>
      </c>
      <c r="BE2620">
        <f t="shared" si="358"/>
        <v>2.9624999999999999</v>
      </c>
      <c r="BF2620" t="str">
        <f t="shared" si="359"/>
        <v>NA</v>
      </c>
      <c r="BG2620">
        <f t="shared" si="360"/>
        <v>8.0800000000000004E-3</v>
      </c>
    </row>
    <row r="2621" spans="1:59" x14ac:dyDescent="0.25">
      <c r="A2621">
        <v>1633</v>
      </c>
      <c r="H2621" t="s">
        <v>207</v>
      </c>
      <c r="I2621" t="s">
        <v>93</v>
      </c>
      <c r="M2621" t="s">
        <v>273</v>
      </c>
      <c r="Q2621" t="s">
        <v>207</v>
      </c>
      <c r="R2621" t="s">
        <v>207</v>
      </c>
      <c r="S2621">
        <v>32.6</v>
      </c>
      <c r="T2621">
        <v>390</v>
      </c>
      <c r="U2621">
        <v>500</v>
      </c>
      <c r="V2621" t="s">
        <v>207</v>
      </c>
      <c r="W2621" t="s">
        <v>207</v>
      </c>
      <c r="X2621" t="s">
        <v>207</v>
      </c>
      <c r="Y2621" t="s">
        <v>207</v>
      </c>
      <c r="Z2621" t="s">
        <v>207</v>
      </c>
      <c r="AA2621" t="s">
        <v>207</v>
      </c>
      <c r="AB2621" t="s">
        <v>207</v>
      </c>
      <c r="AC2621" t="s">
        <v>207</v>
      </c>
      <c r="AD2621" t="s">
        <v>207</v>
      </c>
      <c r="AE2621" t="s">
        <v>207</v>
      </c>
      <c r="AG2621">
        <v>-2.6062500000000002</v>
      </c>
      <c r="AH2621">
        <v>-1.84375</v>
      </c>
      <c r="AI2621" t="s">
        <v>207</v>
      </c>
      <c r="AJ2621" t="s">
        <v>207</v>
      </c>
      <c r="AL2621" t="s">
        <v>207</v>
      </c>
      <c r="AQ2621" t="s">
        <v>207</v>
      </c>
      <c r="AR2621" t="s">
        <v>207</v>
      </c>
      <c r="AS2621">
        <v>8.9099999999999995E-3</v>
      </c>
      <c r="AT2621" t="s">
        <v>207</v>
      </c>
      <c r="AU2621">
        <v>1.7701965559999999</v>
      </c>
      <c r="AV2621" t="s">
        <v>207</v>
      </c>
      <c r="AX2621">
        <f t="shared" si="353"/>
        <v>4.9182202249833287</v>
      </c>
      <c r="AZ2621" s="7" t="s">
        <v>92</v>
      </c>
      <c r="BA2621">
        <f t="shared" si="354"/>
        <v>32.6</v>
      </c>
      <c r="BB2621">
        <f t="shared" si="355"/>
        <v>3.1480236689833285</v>
      </c>
      <c r="BC2621">
        <f t="shared" si="356"/>
        <v>39</v>
      </c>
      <c r="BD2621">
        <f t="shared" si="357"/>
        <v>500</v>
      </c>
      <c r="BE2621">
        <f t="shared" si="358"/>
        <v>1.84375</v>
      </c>
      <c r="BF2621" t="str">
        <f t="shared" si="359"/>
        <v>NA</v>
      </c>
      <c r="BG2621">
        <f t="shared" si="360"/>
        <v>8.9099999999999995E-3</v>
      </c>
    </row>
    <row r="2622" spans="1:59" x14ac:dyDescent="0.25">
      <c r="A2622">
        <v>1634</v>
      </c>
      <c r="H2622" t="s">
        <v>207</v>
      </c>
      <c r="I2622" t="s">
        <v>93</v>
      </c>
      <c r="M2622" t="s">
        <v>273</v>
      </c>
      <c r="Q2622" t="s">
        <v>207</v>
      </c>
      <c r="R2622" t="s">
        <v>207</v>
      </c>
      <c r="S2622">
        <v>33.799999999999997</v>
      </c>
      <c r="T2622">
        <v>390</v>
      </c>
      <c r="U2622">
        <v>234</v>
      </c>
      <c r="V2622" t="s">
        <v>207</v>
      </c>
      <c r="W2622" t="s">
        <v>207</v>
      </c>
      <c r="X2622" t="s">
        <v>207</v>
      </c>
      <c r="Y2622" t="s">
        <v>207</v>
      </c>
      <c r="Z2622" t="s">
        <v>207</v>
      </c>
      <c r="AA2622" t="s">
        <v>207</v>
      </c>
      <c r="AB2622" t="s">
        <v>207</v>
      </c>
      <c r="AC2622" t="s">
        <v>207</v>
      </c>
      <c r="AD2622" t="s">
        <v>207</v>
      </c>
      <c r="AE2622" t="s">
        <v>207</v>
      </c>
      <c r="AG2622">
        <v>-2.9312499999999999</v>
      </c>
      <c r="AH2622">
        <v>-2.5874999999999999</v>
      </c>
      <c r="AI2622" t="s">
        <v>207</v>
      </c>
      <c r="AJ2622" t="s">
        <v>207</v>
      </c>
      <c r="AL2622" t="s">
        <v>207</v>
      </c>
      <c r="AQ2622" t="s">
        <v>207</v>
      </c>
      <c r="AR2622" t="s">
        <v>207</v>
      </c>
      <c r="AS2622">
        <v>8.9899999999999997E-3</v>
      </c>
      <c r="AT2622" t="s">
        <v>207</v>
      </c>
      <c r="AU2622">
        <v>2.818850324</v>
      </c>
      <c r="AV2622" t="s">
        <v>207</v>
      </c>
      <c r="AX2622">
        <f t="shared" si="353"/>
        <v>5.2601392496562438</v>
      </c>
      <c r="AZ2622" s="7" t="s">
        <v>92</v>
      </c>
      <c r="BA2622">
        <f t="shared" si="354"/>
        <v>33.799999999999997</v>
      </c>
      <c r="BB2622">
        <f t="shared" si="355"/>
        <v>2.4412889256562438</v>
      </c>
      <c r="BC2622">
        <f t="shared" si="356"/>
        <v>39</v>
      </c>
      <c r="BD2622">
        <f t="shared" si="357"/>
        <v>234</v>
      </c>
      <c r="BE2622">
        <f t="shared" si="358"/>
        <v>2.5874999999999999</v>
      </c>
      <c r="BF2622" t="str">
        <f t="shared" si="359"/>
        <v>NA</v>
      </c>
      <c r="BG2622">
        <f t="shared" si="360"/>
        <v>8.9899999999999997E-3</v>
      </c>
    </row>
    <row r="2623" spans="1:59" x14ac:dyDescent="0.25">
      <c r="A2623">
        <v>1635</v>
      </c>
      <c r="H2623" t="s">
        <v>207</v>
      </c>
      <c r="I2623" t="s">
        <v>93</v>
      </c>
      <c r="M2623" t="s">
        <v>273</v>
      </c>
      <c r="Q2623" t="s">
        <v>207</v>
      </c>
      <c r="R2623" t="s">
        <v>207</v>
      </c>
      <c r="S2623">
        <v>34</v>
      </c>
      <c r="T2623">
        <v>390</v>
      </c>
      <c r="U2623">
        <v>107</v>
      </c>
      <c r="V2623" t="s">
        <v>207</v>
      </c>
      <c r="W2623" t="s">
        <v>207</v>
      </c>
      <c r="X2623" t="s">
        <v>207</v>
      </c>
      <c r="Y2623" t="s">
        <v>207</v>
      </c>
      <c r="Z2623" t="s">
        <v>207</v>
      </c>
      <c r="AA2623" t="s">
        <v>207</v>
      </c>
      <c r="AB2623" t="s">
        <v>207</v>
      </c>
      <c r="AC2623" t="s">
        <v>207</v>
      </c>
      <c r="AD2623" t="s">
        <v>207</v>
      </c>
      <c r="AE2623" t="s">
        <v>207</v>
      </c>
      <c r="AG2623">
        <v>-2.9312499999999999</v>
      </c>
      <c r="AH2623">
        <v>-2.5874999999999999</v>
      </c>
      <c r="AI2623" t="s">
        <v>207</v>
      </c>
      <c r="AJ2623" t="s">
        <v>207</v>
      </c>
      <c r="AL2623" t="s">
        <v>207</v>
      </c>
      <c r="AQ2623" t="s">
        <v>207</v>
      </c>
      <c r="AR2623" t="s">
        <v>207</v>
      </c>
      <c r="AS2623">
        <v>8.9899999999999997E-3</v>
      </c>
      <c r="AT2623" t="s">
        <v>207</v>
      </c>
      <c r="AU2623">
        <v>2.850438128</v>
      </c>
      <c r="AV2623" t="s">
        <v>207</v>
      </c>
      <c r="AX2623">
        <f t="shared" si="353"/>
        <v>5.3190860363101109</v>
      </c>
      <c r="AZ2623" s="7" t="s">
        <v>92</v>
      </c>
      <c r="BA2623">
        <f t="shared" si="354"/>
        <v>34</v>
      </c>
      <c r="BB2623">
        <f t="shared" si="355"/>
        <v>2.4686479083101109</v>
      </c>
      <c r="BC2623">
        <f t="shared" si="356"/>
        <v>39</v>
      </c>
      <c r="BD2623">
        <f t="shared" si="357"/>
        <v>107</v>
      </c>
      <c r="BE2623">
        <f t="shared" si="358"/>
        <v>2.5874999999999999</v>
      </c>
      <c r="BF2623" t="str">
        <f t="shared" si="359"/>
        <v>NA</v>
      </c>
      <c r="BG2623">
        <f t="shared" si="360"/>
        <v>8.9899999999999997E-3</v>
      </c>
    </row>
    <row r="2624" spans="1:59" x14ac:dyDescent="0.25">
      <c r="A2624">
        <v>1636</v>
      </c>
      <c r="H2624" t="s">
        <v>207</v>
      </c>
      <c r="I2624" t="s">
        <v>93</v>
      </c>
      <c r="M2624" t="s">
        <v>273</v>
      </c>
      <c r="Q2624" t="s">
        <v>207</v>
      </c>
      <c r="R2624" t="s">
        <v>207</v>
      </c>
      <c r="S2624">
        <v>32.200000000000003</v>
      </c>
      <c r="T2624">
        <v>390</v>
      </c>
      <c r="U2624">
        <v>219</v>
      </c>
      <c r="V2624" t="s">
        <v>207</v>
      </c>
      <c r="W2624" t="s">
        <v>207</v>
      </c>
      <c r="X2624" t="s">
        <v>207</v>
      </c>
      <c r="Y2624" t="s">
        <v>207</v>
      </c>
      <c r="Z2624" t="s">
        <v>207</v>
      </c>
      <c r="AA2624" t="s">
        <v>207</v>
      </c>
      <c r="AB2624" t="s">
        <v>207</v>
      </c>
      <c r="AC2624" t="s">
        <v>207</v>
      </c>
      <c r="AD2624" t="s">
        <v>207</v>
      </c>
      <c r="AE2624" t="s">
        <v>207</v>
      </c>
      <c r="AG2624">
        <v>-2.4812500000000002</v>
      </c>
      <c r="AH2624">
        <v>-1.8187500000000001</v>
      </c>
      <c r="AI2624" t="s">
        <v>207</v>
      </c>
      <c r="AJ2624" t="s">
        <v>207</v>
      </c>
      <c r="AL2624" t="s">
        <v>207</v>
      </c>
      <c r="AQ2624" t="s">
        <v>207</v>
      </c>
      <c r="AR2624" t="s">
        <v>207</v>
      </c>
      <c r="AS2624">
        <v>9.1299999999999992E-3</v>
      </c>
      <c r="AT2624" t="s">
        <v>207</v>
      </c>
      <c r="AU2624">
        <v>1.9230554520000001</v>
      </c>
      <c r="AV2624" t="s">
        <v>207</v>
      </c>
      <c r="AX2624">
        <f t="shared" si="353"/>
        <v>4.8086199069340365</v>
      </c>
      <c r="AZ2624" s="7" t="s">
        <v>92</v>
      </c>
      <c r="BA2624">
        <f t="shared" si="354"/>
        <v>32.200000000000003</v>
      </c>
      <c r="BB2624">
        <f t="shared" si="355"/>
        <v>2.8855644549340367</v>
      </c>
      <c r="BC2624">
        <f t="shared" si="356"/>
        <v>39</v>
      </c>
      <c r="BD2624">
        <f t="shared" si="357"/>
        <v>219</v>
      </c>
      <c r="BE2624">
        <f t="shared" si="358"/>
        <v>1.8187500000000001</v>
      </c>
      <c r="BF2624" t="str">
        <f t="shared" si="359"/>
        <v>NA</v>
      </c>
      <c r="BG2624">
        <f t="shared" si="360"/>
        <v>9.1299999999999992E-3</v>
      </c>
    </row>
    <row r="2625" spans="1:59" x14ac:dyDescent="0.25">
      <c r="A2625">
        <v>1640</v>
      </c>
      <c r="H2625" t="s">
        <v>207</v>
      </c>
      <c r="I2625" t="s">
        <v>93</v>
      </c>
      <c r="M2625" t="s">
        <v>273</v>
      </c>
      <c r="Q2625" t="s">
        <v>207</v>
      </c>
      <c r="R2625" t="s">
        <v>207</v>
      </c>
      <c r="S2625">
        <v>30.8</v>
      </c>
      <c r="T2625">
        <v>390</v>
      </c>
      <c r="U2625">
        <v>131</v>
      </c>
      <c r="V2625" t="s">
        <v>207</v>
      </c>
      <c r="W2625" t="s">
        <v>207</v>
      </c>
      <c r="X2625" t="s">
        <v>207</v>
      </c>
      <c r="Y2625" t="s">
        <v>207</v>
      </c>
      <c r="Z2625" t="s">
        <v>207</v>
      </c>
      <c r="AA2625" t="s">
        <v>207</v>
      </c>
      <c r="AB2625" t="s">
        <v>207</v>
      </c>
      <c r="AC2625" t="s">
        <v>207</v>
      </c>
      <c r="AD2625" t="s">
        <v>207</v>
      </c>
      <c r="AE2625" t="s">
        <v>207</v>
      </c>
      <c r="AG2625">
        <v>-3.3562500000000002</v>
      </c>
      <c r="AH2625">
        <v>-2.9624999999999999</v>
      </c>
      <c r="AI2625" t="s">
        <v>207</v>
      </c>
      <c r="AJ2625" t="s">
        <v>207</v>
      </c>
      <c r="AL2625" t="s">
        <v>207</v>
      </c>
      <c r="AQ2625" t="s">
        <v>207</v>
      </c>
      <c r="AR2625" t="s">
        <v>207</v>
      </c>
      <c r="AS2625">
        <v>1.12E-2</v>
      </c>
      <c r="AT2625" t="s">
        <v>207</v>
      </c>
      <c r="AU2625">
        <v>1.8473111419999999</v>
      </c>
      <c r="AV2625" t="s">
        <v>207</v>
      </c>
      <c r="AX2625">
        <f t="shared" si="353"/>
        <v>4.4415456605634196</v>
      </c>
      <c r="AZ2625" s="7" t="s">
        <v>92</v>
      </c>
      <c r="BA2625">
        <f t="shared" si="354"/>
        <v>30.8</v>
      </c>
      <c r="BB2625">
        <f t="shared" si="355"/>
        <v>2.5942345185634199</v>
      </c>
      <c r="BC2625">
        <f t="shared" si="356"/>
        <v>39</v>
      </c>
      <c r="BD2625">
        <f t="shared" si="357"/>
        <v>131</v>
      </c>
      <c r="BE2625">
        <f t="shared" si="358"/>
        <v>2.9624999999999999</v>
      </c>
      <c r="BF2625" t="str">
        <f t="shared" si="359"/>
        <v>NA</v>
      </c>
      <c r="BG2625">
        <f t="shared" si="360"/>
        <v>1.12E-2</v>
      </c>
    </row>
    <row r="2626" spans="1:59" x14ac:dyDescent="0.25">
      <c r="A2626">
        <v>1649</v>
      </c>
      <c r="H2626" t="s">
        <v>207</v>
      </c>
      <c r="I2626" t="s">
        <v>93</v>
      </c>
      <c r="M2626" t="s">
        <v>273</v>
      </c>
      <c r="Q2626" t="s">
        <v>207</v>
      </c>
      <c r="R2626" t="s">
        <v>207</v>
      </c>
      <c r="S2626">
        <v>31.5</v>
      </c>
      <c r="T2626">
        <v>390</v>
      </c>
      <c r="U2626">
        <v>202</v>
      </c>
      <c r="V2626" t="s">
        <v>207</v>
      </c>
      <c r="W2626" t="s">
        <v>207</v>
      </c>
      <c r="X2626" t="s">
        <v>207</v>
      </c>
      <c r="Y2626" t="s">
        <v>207</v>
      </c>
      <c r="Z2626" t="s">
        <v>207</v>
      </c>
      <c r="AA2626" t="s">
        <v>207</v>
      </c>
      <c r="AB2626" t="s">
        <v>207</v>
      </c>
      <c r="AC2626" t="s">
        <v>207</v>
      </c>
      <c r="AD2626" t="s">
        <v>207</v>
      </c>
      <c r="AE2626" t="s">
        <v>207</v>
      </c>
      <c r="AG2626">
        <v>-3.3562500000000002</v>
      </c>
      <c r="AH2626">
        <v>-2.9624999999999999</v>
      </c>
      <c r="AI2626" t="s">
        <v>207</v>
      </c>
      <c r="AJ2626" t="s">
        <v>207</v>
      </c>
      <c r="AL2626" t="s">
        <v>207</v>
      </c>
      <c r="AQ2626" t="s">
        <v>207</v>
      </c>
      <c r="AR2626" t="s">
        <v>207</v>
      </c>
      <c r="AS2626">
        <v>1.23E-2</v>
      </c>
      <c r="AT2626" t="s">
        <v>207</v>
      </c>
      <c r="AU2626">
        <v>1.9223280389999999</v>
      </c>
      <c r="AV2626" t="s">
        <v>207</v>
      </c>
      <c r="AX2626">
        <f t="shared" ref="AX2626:AX2689" si="361">0.61078*EXP(17.27*BA2626/(BA2626+237.3))</f>
        <v>4.621917558267711</v>
      </c>
      <c r="AZ2626" s="7" t="s">
        <v>92</v>
      </c>
      <c r="BA2626">
        <f t="shared" ref="BA2626:BA2689" si="362">S2626</f>
        <v>31.5</v>
      </c>
      <c r="BB2626">
        <f t="shared" ref="BB2626:BB2689" si="363">AX2626-AU2626</f>
        <v>2.6995895192677111</v>
      </c>
      <c r="BC2626">
        <f t="shared" ref="BC2626:BC2689" si="364">T2626/10</f>
        <v>39</v>
      </c>
      <c r="BD2626">
        <f t="shared" ref="BD2626:BD2689" si="365">U2626</f>
        <v>202</v>
      </c>
      <c r="BE2626">
        <f t="shared" ref="BE2626:BE2689" si="366">-AH2626</f>
        <v>2.9624999999999999</v>
      </c>
      <c r="BF2626" t="str">
        <f t="shared" ref="BF2626:BF2689" si="367">AT2626</f>
        <v>NA</v>
      </c>
      <c r="BG2626">
        <f t="shared" ref="BG2626:BG2689" si="368">AS2626</f>
        <v>1.23E-2</v>
      </c>
    </row>
    <row r="2627" spans="1:59" x14ac:dyDescent="0.25">
      <c r="A2627">
        <v>1652</v>
      </c>
      <c r="H2627" t="s">
        <v>207</v>
      </c>
      <c r="I2627" t="s">
        <v>93</v>
      </c>
      <c r="M2627" t="s">
        <v>273</v>
      </c>
      <c r="Q2627" t="s">
        <v>207</v>
      </c>
      <c r="R2627" t="s">
        <v>207</v>
      </c>
      <c r="S2627">
        <v>30.6</v>
      </c>
      <c r="T2627">
        <v>390</v>
      </c>
      <c r="U2627">
        <v>130</v>
      </c>
      <c r="V2627" t="s">
        <v>207</v>
      </c>
      <c r="W2627" t="s">
        <v>207</v>
      </c>
      <c r="X2627" t="s">
        <v>207</v>
      </c>
      <c r="Y2627" t="s">
        <v>207</v>
      </c>
      <c r="Z2627" t="s">
        <v>207</v>
      </c>
      <c r="AA2627" t="s">
        <v>207</v>
      </c>
      <c r="AB2627" t="s">
        <v>207</v>
      </c>
      <c r="AC2627" t="s">
        <v>207</v>
      </c>
      <c r="AD2627" t="s">
        <v>207</v>
      </c>
      <c r="AE2627" t="s">
        <v>207</v>
      </c>
      <c r="AG2627">
        <v>-3.3562500000000002</v>
      </c>
      <c r="AH2627">
        <v>-2.9624999999999999</v>
      </c>
      <c r="AI2627" t="s">
        <v>207</v>
      </c>
      <c r="AJ2627" t="s">
        <v>207</v>
      </c>
      <c r="AL2627" t="s">
        <v>207</v>
      </c>
      <c r="AQ2627" t="s">
        <v>207</v>
      </c>
      <c r="AR2627" t="s">
        <v>207</v>
      </c>
      <c r="AS2627">
        <v>1.3100000000000001E-2</v>
      </c>
      <c r="AT2627" t="s">
        <v>207</v>
      </c>
      <c r="AU2627">
        <v>1.8263507379999999</v>
      </c>
      <c r="AV2627" t="s">
        <v>207</v>
      </c>
      <c r="AX2627">
        <f t="shared" si="361"/>
        <v>4.3911481585063594</v>
      </c>
      <c r="AZ2627" s="7" t="s">
        <v>92</v>
      </c>
      <c r="BA2627">
        <f t="shared" si="362"/>
        <v>30.6</v>
      </c>
      <c r="BB2627">
        <f t="shared" si="363"/>
        <v>2.5647974205063595</v>
      </c>
      <c r="BC2627">
        <f t="shared" si="364"/>
        <v>39</v>
      </c>
      <c r="BD2627">
        <f t="shared" si="365"/>
        <v>130</v>
      </c>
      <c r="BE2627">
        <f t="shared" si="366"/>
        <v>2.9624999999999999</v>
      </c>
      <c r="BF2627" t="str">
        <f t="shared" si="367"/>
        <v>NA</v>
      </c>
      <c r="BG2627">
        <f t="shared" si="368"/>
        <v>1.3100000000000001E-2</v>
      </c>
    </row>
    <row r="2628" spans="1:59" x14ac:dyDescent="0.25">
      <c r="A2628">
        <v>1661</v>
      </c>
      <c r="H2628" t="s">
        <v>207</v>
      </c>
      <c r="I2628" t="s">
        <v>93</v>
      </c>
      <c r="M2628" t="s">
        <v>273</v>
      </c>
      <c r="Q2628" t="s">
        <v>207</v>
      </c>
      <c r="R2628" t="s">
        <v>207</v>
      </c>
      <c r="S2628">
        <v>30.2</v>
      </c>
      <c r="T2628">
        <v>390</v>
      </c>
      <c r="U2628">
        <v>122</v>
      </c>
      <c r="V2628" t="s">
        <v>207</v>
      </c>
      <c r="W2628" t="s">
        <v>207</v>
      </c>
      <c r="X2628" t="s">
        <v>207</v>
      </c>
      <c r="Y2628" t="s">
        <v>207</v>
      </c>
      <c r="Z2628" t="s">
        <v>207</v>
      </c>
      <c r="AA2628" t="s">
        <v>207</v>
      </c>
      <c r="AB2628" t="s">
        <v>207</v>
      </c>
      <c r="AC2628" t="s">
        <v>207</v>
      </c>
      <c r="AD2628" t="s">
        <v>207</v>
      </c>
      <c r="AE2628" t="s">
        <v>207</v>
      </c>
      <c r="AG2628">
        <v>-3.3562500000000002</v>
      </c>
      <c r="AH2628">
        <v>-2.9624999999999999</v>
      </c>
      <c r="AI2628" t="s">
        <v>207</v>
      </c>
      <c r="AJ2628" t="s">
        <v>207</v>
      </c>
      <c r="AL2628" t="s">
        <v>207</v>
      </c>
      <c r="AQ2628" t="s">
        <v>207</v>
      </c>
      <c r="AR2628" t="s">
        <v>207</v>
      </c>
      <c r="AS2628">
        <v>1.43E-2</v>
      </c>
      <c r="AT2628" t="s">
        <v>207</v>
      </c>
      <c r="AU2628">
        <v>1.785049331</v>
      </c>
      <c r="AV2628" t="s">
        <v>207</v>
      </c>
      <c r="AX2628">
        <f t="shared" si="361"/>
        <v>4.2918425060383392</v>
      </c>
      <c r="AZ2628" s="7" t="s">
        <v>92</v>
      </c>
      <c r="BA2628">
        <f t="shared" si="362"/>
        <v>30.2</v>
      </c>
      <c r="BB2628">
        <f t="shared" si="363"/>
        <v>2.5067931750383394</v>
      </c>
      <c r="BC2628">
        <f t="shared" si="364"/>
        <v>39</v>
      </c>
      <c r="BD2628">
        <f t="shared" si="365"/>
        <v>122</v>
      </c>
      <c r="BE2628">
        <f t="shared" si="366"/>
        <v>2.9624999999999999</v>
      </c>
      <c r="BF2628" t="str">
        <f t="shared" si="367"/>
        <v>NA</v>
      </c>
      <c r="BG2628">
        <f t="shared" si="368"/>
        <v>1.43E-2</v>
      </c>
    </row>
    <row r="2629" spans="1:59" x14ac:dyDescent="0.25">
      <c r="A2629">
        <v>1662</v>
      </c>
      <c r="H2629" t="s">
        <v>207</v>
      </c>
      <c r="I2629" t="s">
        <v>93</v>
      </c>
      <c r="M2629" t="s">
        <v>273</v>
      </c>
      <c r="Q2629" t="s">
        <v>207</v>
      </c>
      <c r="R2629" t="s">
        <v>207</v>
      </c>
      <c r="S2629">
        <v>30.9</v>
      </c>
      <c r="T2629">
        <v>390</v>
      </c>
      <c r="U2629">
        <v>990</v>
      </c>
      <c r="V2629" t="s">
        <v>207</v>
      </c>
      <c r="W2629" t="s">
        <v>207</v>
      </c>
      <c r="X2629" t="s">
        <v>207</v>
      </c>
      <c r="Y2629" t="s">
        <v>207</v>
      </c>
      <c r="Z2629" t="s">
        <v>207</v>
      </c>
      <c r="AA2629" t="s">
        <v>207</v>
      </c>
      <c r="AB2629" t="s">
        <v>207</v>
      </c>
      <c r="AC2629" t="s">
        <v>207</v>
      </c>
      <c r="AD2629" t="s">
        <v>207</v>
      </c>
      <c r="AE2629" t="s">
        <v>207</v>
      </c>
      <c r="AG2629">
        <v>-3.21875</v>
      </c>
      <c r="AH2629">
        <v>-2.1124999999999998</v>
      </c>
      <c r="AI2629" t="s">
        <v>207</v>
      </c>
      <c r="AJ2629" t="s">
        <v>207</v>
      </c>
      <c r="AL2629" t="s">
        <v>207</v>
      </c>
      <c r="AQ2629" t="s">
        <v>207</v>
      </c>
      <c r="AR2629" t="s">
        <v>207</v>
      </c>
      <c r="AS2629">
        <v>1.46E-2</v>
      </c>
      <c r="AT2629" t="s">
        <v>207</v>
      </c>
      <c r="AU2629">
        <v>1.6434999619999999</v>
      </c>
      <c r="AV2629" t="s">
        <v>207</v>
      </c>
      <c r="AX2629">
        <f t="shared" si="361"/>
        <v>4.4669323945023267</v>
      </c>
      <c r="AZ2629" s="7" t="s">
        <v>92</v>
      </c>
      <c r="BA2629">
        <f t="shared" si="362"/>
        <v>30.9</v>
      </c>
      <c r="BB2629">
        <f t="shared" si="363"/>
        <v>2.8234324325023268</v>
      </c>
      <c r="BC2629">
        <f t="shared" si="364"/>
        <v>39</v>
      </c>
      <c r="BD2629">
        <f t="shared" si="365"/>
        <v>990</v>
      </c>
      <c r="BE2629">
        <f t="shared" si="366"/>
        <v>2.1124999999999998</v>
      </c>
      <c r="BF2629" t="str">
        <f t="shared" si="367"/>
        <v>NA</v>
      </c>
      <c r="BG2629">
        <f t="shared" si="368"/>
        <v>1.46E-2</v>
      </c>
    </row>
    <row r="2630" spans="1:59" x14ac:dyDescent="0.25">
      <c r="A2630">
        <v>1663</v>
      </c>
      <c r="H2630" t="s">
        <v>207</v>
      </c>
      <c r="I2630" t="s">
        <v>93</v>
      </c>
      <c r="M2630" t="s">
        <v>273</v>
      </c>
      <c r="Q2630" t="s">
        <v>207</v>
      </c>
      <c r="R2630" t="s">
        <v>207</v>
      </c>
      <c r="S2630">
        <v>33.299999999999997</v>
      </c>
      <c r="T2630">
        <v>390</v>
      </c>
      <c r="U2630">
        <v>770</v>
      </c>
      <c r="V2630" t="s">
        <v>207</v>
      </c>
      <c r="W2630" t="s">
        <v>207</v>
      </c>
      <c r="X2630" t="s">
        <v>207</v>
      </c>
      <c r="Y2630" t="s">
        <v>207</v>
      </c>
      <c r="Z2630" t="s">
        <v>207</v>
      </c>
      <c r="AA2630" t="s">
        <v>207</v>
      </c>
      <c r="AB2630" t="s">
        <v>207</v>
      </c>
      <c r="AC2630" t="s">
        <v>207</v>
      </c>
      <c r="AD2630" t="s">
        <v>207</v>
      </c>
      <c r="AE2630" t="s">
        <v>207</v>
      </c>
      <c r="AG2630">
        <v>-3.3562500000000002</v>
      </c>
      <c r="AH2630">
        <v>-2.9624999999999999</v>
      </c>
      <c r="AI2630" t="s">
        <v>207</v>
      </c>
      <c r="AJ2630" t="s">
        <v>207</v>
      </c>
      <c r="AL2630" t="s">
        <v>207</v>
      </c>
      <c r="AQ2630" t="s">
        <v>207</v>
      </c>
      <c r="AR2630" t="s">
        <v>207</v>
      </c>
      <c r="AS2630">
        <v>1.4999999999999999E-2</v>
      </c>
      <c r="AT2630" t="s">
        <v>207</v>
      </c>
      <c r="AU2630">
        <v>2.1275033510000001</v>
      </c>
      <c r="AV2630" t="s">
        <v>207</v>
      </c>
      <c r="AX2630">
        <f t="shared" si="361"/>
        <v>5.1152457965878391</v>
      </c>
      <c r="AZ2630" s="7" t="s">
        <v>92</v>
      </c>
      <c r="BA2630">
        <f t="shared" si="362"/>
        <v>33.299999999999997</v>
      </c>
      <c r="BB2630">
        <f t="shared" si="363"/>
        <v>2.987742445587839</v>
      </c>
      <c r="BC2630">
        <f t="shared" si="364"/>
        <v>39</v>
      </c>
      <c r="BD2630">
        <f t="shared" si="365"/>
        <v>770</v>
      </c>
      <c r="BE2630">
        <f t="shared" si="366"/>
        <v>2.9624999999999999</v>
      </c>
      <c r="BF2630" t="str">
        <f t="shared" si="367"/>
        <v>NA</v>
      </c>
      <c r="BG2630">
        <f t="shared" si="368"/>
        <v>1.4999999999999999E-2</v>
      </c>
    </row>
    <row r="2631" spans="1:59" x14ac:dyDescent="0.25">
      <c r="A2631">
        <v>1676</v>
      </c>
      <c r="H2631" t="s">
        <v>207</v>
      </c>
      <c r="I2631" t="s">
        <v>93</v>
      </c>
      <c r="M2631" t="s">
        <v>273</v>
      </c>
      <c r="Q2631" t="s">
        <v>207</v>
      </c>
      <c r="R2631" t="s">
        <v>207</v>
      </c>
      <c r="S2631">
        <v>31.8</v>
      </c>
      <c r="T2631">
        <v>390</v>
      </c>
      <c r="U2631">
        <v>380</v>
      </c>
      <c r="V2631" t="s">
        <v>207</v>
      </c>
      <c r="W2631" t="s">
        <v>207</v>
      </c>
      <c r="X2631" t="s">
        <v>207</v>
      </c>
      <c r="Y2631" t="s">
        <v>207</v>
      </c>
      <c r="Z2631" t="s">
        <v>207</v>
      </c>
      <c r="AA2631" t="s">
        <v>207</v>
      </c>
      <c r="AB2631" t="s">
        <v>207</v>
      </c>
      <c r="AC2631" t="s">
        <v>207</v>
      </c>
      <c r="AD2631" t="s">
        <v>207</v>
      </c>
      <c r="AE2631" t="s">
        <v>207</v>
      </c>
      <c r="AG2631">
        <v>-2.6062500000000002</v>
      </c>
      <c r="AH2631">
        <v>-1.84375</v>
      </c>
      <c r="AI2631" t="s">
        <v>207</v>
      </c>
      <c r="AJ2631" t="s">
        <v>207</v>
      </c>
      <c r="AL2631" t="s">
        <v>207</v>
      </c>
      <c r="AQ2631" t="s">
        <v>207</v>
      </c>
      <c r="AR2631" t="s">
        <v>207</v>
      </c>
      <c r="AS2631">
        <v>1.7000000000000001E-2</v>
      </c>
      <c r="AT2631" t="s">
        <v>207</v>
      </c>
      <c r="AU2631">
        <v>1.692068911</v>
      </c>
      <c r="AV2631" t="s">
        <v>207</v>
      </c>
      <c r="AX2631">
        <f t="shared" si="361"/>
        <v>4.7011470024329869</v>
      </c>
      <c r="AZ2631" s="7" t="s">
        <v>92</v>
      </c>
      <c r="BA2631">
        <f t="shared" si="362"/>
        <v>31.8</v>
      </c>
      <c r="BB2631">
        <f t="shared" si="363"/>
        <v>3.0090780914329871</v>
      </c>
      <c r="BC2631">
        <f t="shared" si="364"/>
        <v>39</v>
      </c>
      <c r="BD2631">
        <f t="shared" si="365"/>
        <v>380</v>
      </c>
      <c r="BE2631">
        <f t="shared" si="366"/>
        <v>1.84375</v>
      </c>
      <c r="BF2631" t="str">
        <f t="shared" si="367"/>
        <v>NA</v>
      </c>
      <c r="BG2631">
        <f t="shared" si="368"/>
        <v>1.7000000000000001E-2</v>
      </c>
    </row>
    <row r="2632" spans="1:59" x14ac:dyDescent="0.25">
      <c r="A2632">
        <v>1695</v>
      </c>
      <c r="H2632" t="s">
        <v>207</v>
      </c>
      <c r="I2632" t="s">
        <v>93</v>
      </c>
      <c r="M2632" t="s">
        <v>273</v>
      </c>
      <c r="Q2632" t="s">
        <v>207</v>
      </c>
      <c r="R2632" t="s">
        <v>207</v>
      </c>
      <c r="S2632">
        <v>31.1</v>
      </c>
      <c r="T2632">
        <v>390</v>
      </c>
      <c r="U2632">
        <v>105</v>
      </c>
      <c r="V2632" t="s">
        <v>207</v>
      </c>
      <c r="W2632" t="s">
        <v>207</v>
      </c>
      <c r="X2632" t="s">
        <v>207</v>
      </c>
      <c r="Y2632" t="s">
        <v>207</v>
      </c>
      <c r="Z2632" t="s">
        <v>207</v>
      </c>
      <c r="AA2632" t="s">
        <v>207</v>
      </c>
      <c r="AB2632" t="s">
        <v>207</v>
      </c>
      <c r="AC2632" t="s">
        <v>207</v>
      </c>
      <c r="AD2632" t="s">
        <v>207</v>
      </c>
      <c r="AE2632" t="s">
        <v>207</v>
      </c>
      <c r="AG2632">
        <v>-2.4812500000000002</v>
      </c>
      <c r="AH2632">
        <v>-1.8187500000000001</v>
      </c>
      <c r="AI2632" t="s">
        <v>207</v>
      </c>
      <c r="AJ2632" t="s">
        <v>207</v>
      </c>
      <c r="AL2632" t="s">
        <v>207</v>
      </c>
      <c r="AQ2632" t="s">
        <v>207</v>
      </c>
      <c r="AR2632" t="s">
        <v>207</v>
      </c>
      <c r="AS2632">
        <v>1.9400000000000001E-2</v>
      </c>
      <c r="AT2632" t="s">
        <v>207</v>
      </c>
      <c r="AU2632">
        <v>1.8610750380000001</v>
      </c>
      <c r="AV2632" t="s">
        <v>207</v>
      </c>
      <c r="AX2632">
        <f t="shared" si="361"/>
        <v>4.518084438662922</v>
      </c>
      <c r="AZ2632" s="7" t="s">
        <v>92</v>
      </c>
      <c r="BA2632">
        <f t="shared" si="362"/>
        <v>31.1</v>
      </c>
      <c r="BB2632">
        <f t="shared" si="363"/>
        <v>2.6570094006629219</v>
      </c>
      <c r="BC2632">
        <f t="shared" si="364"/>
        <v>39</v>
      </c>
      <c r="BD2632">
        <f t="shared" si="365"/>
        <v>105</v>
      </c>
      <c r="BE2632">
        <f t="shared" si="366"/>
        <v>1.8187500000000001</v>
      </c>
      <c r="BF2632" t="str">
        <f t="shared" si="367"/>
        <v>NA</v>
      </c>
      <c r="BG2632">
        <f t="shared" si="368"/>
        <v>1.9400000000000001E-2</v>
      </c>
    </row>
    <row r="2633" spans="1:59" x14ac:dyDescent="0.25">
      <c r="A2633">
        <v>1697</v>
      </c>
      <c r="H2633" t="s">
        <v>207</v>
      </c>
      <c r="I2633" t="s">
        <v>93</v>
      </c>
      <c r="M2633" t="s">
        <v>273</v>
      </c>
      <c r="Q2633" t="s">
        <v>207</v>
      </c>
      <c r="R2633" t="s">
        <v>207</v>
      </c>
      <c r="S2633">
        <v>31.4</v>
      </c>
      <c r="T2633">
        <v>390</v>
      </c>
      <c r="U2633">
        <v>780</v>
      </c>
      <c r="V2633" t="s">
        <v>207</v>
      </c>
      <c r="W2633" t="s">
        <v>207</v>
      </c>
      <c r="X2633" t="s">
        <v>207</v>
      </c>
      <c r="Y2633" t="s">
        <v>207</v>
      </c>
      <c r="Z2633" t="s">
        <v>207</v>
      </c>
      <c r="AA2633" t="s">
        <v>207</v>
      </c>
      <c r="AB2633" t="s">
        <v>207</v>
      </c>
      <c r="AC2633" t="s">
        <v>207</v>
      </c>
      <c r="AD2633" t="s">
        <v>207</v>
      </c>
      <c r="AE2633" t="s">
        <v>207</v>
      </c>
      <c r="AG2633">
        <v>-3.21875</v>
      </c>
      <c r="AH2633">
        <v>-2.1124999999999998</v>
      </c>
      <c r="AI2633" t="s">
        <v>207</v>
      </c>
      <c r="AJ2633" t="s">
        <v>207</v>
      </c>
      <c r="AL2633" t="s">
        <v>207</v>
      </c>
      <c r="AQ2633" t="s">
        <v>207</v>
      </c>
      <c r="AR2633" t="s">
        <v>207</v>
      </c>
      <c r="AS2633">
        <v>1.9900000000000001E-2</v>
      </c>
      <c r="AT2633" t="s">
        <v>207</v>
      </c>
      <c r="AU2633">
        <v>1.690899779</v>
      </c>
      <c r="AV2633" t="s">
        <v>207</v>
      </c>
      <c r="AX2633">
        <f t="shared" si="361"/>
        <v>4.5957668281957869</v>
      </c>
      <c r="AZ2633" s="7" t="s">
        <v>92</v>
      </c>
      <c r="BA2633">
        <f t="shared" si="362"/>
        <v>31.4</v>
      </c>
      <c r="BB2633">
        <f t="shared" si="363"/>
        <v>2.9048670491957869</v>
      </c>
      <c r="BC2633">
        <f t="shared" si="364"/>
        <v>39</v>
      </c>
      <c r="BD2633">
        <f t="shared" si="365"/>
        <v>780</v>
      </c>
      <c r="BE2633">
        <f t="shared" si="366"/>
        <v>2.1124999999999998</v>
      </c>
      <c r="BF2633" t="str">
        <f t="shared" si="367"/>
        <v>NA</v>
      </c>
      <c r="BG2633">
        <f t="shared" si="368"/>
        <v>1.9900000000000001E-2</v>
      </c>
    </row>
    <row r="2634" spans="1:59" x14ac:dyDescent="0.25">
      <c r="A2634">
        <v>1712</v>
      </c>
      <c r="H2634" t="s">
        <v>207</v>
      </c>
      <c r="I2634" t="s">
        <v>93</v>
      </c>
      <c r="M2634" t="s">
        <v>273</v>
      </c>
      <c r="Q2634" t="s">
        <v>207</v>
      </c>
      <c r="R2634" t="s">
        <v>207</v>
      </c>
      <c r="S2634">
        <v>30.6</v>
      </c>
      <c r="T2634">
        <v>390</v>
      </c>
      <c r="U2634">
        <v>85</v>
      </c>
      <c r="V2634" t="s">
        <v>207</v>
      </c>
      <c r="W2634" t="s">
        <v>207</v>
      </c>
      <c r="X2634" t="s">
        <v>207</v>
      </c>
      <c r="Y2634" t="s">
        <v>207</v>
      </c>
      <c r="Z2634" t="s">
        <v>207</v>
      </c>
      <c r="AA2634" t="s">
        <v>207</v>
      </c>
      <c r="AB2634" t="s">
        <v>207</v>
      </c>
      <c r="AC2634" t="s">
        <v>207</v>
      </c>
      <c r="AD2634" t="s">
        <v>207</v>
      </c>
      <c r="AE2634" t="s">
        <v>207</v>
      </c>
      <c r="AG2634">
        <v>-3.21875</v>
      </c>
      <c r="AH2634">
        <v>-2.1124999999999998</v>
      </c>
      <c r="AI2634" t="s">
        <v>207</v>
      </c>
      <c r="AJ2634" t="s">
        <v>207</v>
      </c>
      <c r="AL2634" t="s">
        <v>207</v>
      </c>
      <c r="AQ2634" t="s">
        <v>207</v>
      </c>
      <c r="AR2634" t="s">
        <v>207</v>
      </c>
      <c r="AS2634">
        <v>2.1700000000000001E-2</v>
      </c>
      <c r="AT2634" t="s">
        <v>207</v>
      </c>
      <c r="AU2634">
        <v>1.6243984929999999</v>
      </c>
      <c r="AV2634" t="s">
        <v>207</v>
      </c>
      <c r="AX2634">
        <f t="shared" si="361"/>
        <v>4.3911481585063594</v>
      </c>
      <c r="AZ2634" s="7" t="s">
        <v>92</v>
      </c>
      <c r="BA2634">
        <f t="shared" si="362"/>
        <v>30.6</v>
      </c>
      <c r="BB2634">
        <f t="shared" si="363"/>
        <v>2.7667496655063593</v>
      </c>
      <c r="BC2634">
        <f t="shared" si="364"/>
        <v>39</v>
      </c>
      <c r="BD2634">
        <f t="shared" si="365"/>
        <v>85</v>
      </c>
      <c r="BE2634">
        <f t="shared" si="366"/>
        <v>2.1124999999999998</v>
      </c>
      <c r="BF2634" t="str">
        <f t="shared" si="367"/>
        <v>NA</v>
      </c>
      <c r="BG2634">
        <f t="shared" si="368"/>
        <v>2.1700000000000001E-2</v>
      </c>
    </row>
    <row r="2635" spans="1:59" x14ac:dyDescent="0.25">
      <c r="A2635">
        <v>1721</v>
      </c>
      <c r="H2635" t="s">
        <v>207</v>
      </c>
      <c r="I2635" t="s">
        <v>93</v>
      </c>
      <c r="M2635" t="s">
        <v>273</v>
      </c>
      <c r="Q2635" t="s">
        <v>207</v>
      </c>
      <c r="R2635" t="s">
        <v>207</v>
      </c>
      <c r="S2635">
        <v>31.2</v>
      </c>
      <c r="T2635">
        <v>390</v>
      </c>
      <c r="U2635">
        <v>510</v>
      </c>
      <c r="V2635" t="s">
        <v>207</v>
      </c>
      <c r="W2635" t="s">
        <v>207</v>
      </c>
      <c r="X2635" t="s">
        <v>207</v>
      </c>
      <c r="Y2635" t="s">
        <v>207</v>
      </c>
      <c r="Z2635" t="s">
        <v>207</v>
      </c>
      <c r="AA2635" t="s">
        <v>207</v>
      </c>
      <c r="AB2635" t="s">
        <v>207</v>
      </c>
      <c r="AC2635" t="s">
        <v>207</v>
      </c>
      <c r="AD2635" t="s">
        <v>207</v>
      </c>
      <c r="AE2635" t="s">
        <v>207</v>
      </c>
      <c r="AG2635">
        <v>-2.6062500000000002</v>
      </c>
      <c r="AH2635">
        <v>-1.84375</v>
      </c>
      <c r="AI2635" t="s">
        <v>207</v>
      </c>
      <c r="AJ2635" t="s">
        <v>207</v>
      </c>
      <c r="AL2635" t="s">
        <v>207</v>
      </c>
      <c r="AQ2635" t="s">
        <v>207</v>
      </c>
      <c r="AR2635" t="s">
        <v>207</v>
      </c>
      <c r="AS2635">
        <v>2.3E-2</v>
      </c>
      <c r="AT2635" t="s">
        <v>207</v>
      </c>
      <c r="AU2635">
        <v>1.9988903730000001</v>
      </c>
      <c r="AV2635" t="s">
        <v>207</v>
      </c>
      <c r="AX2635">
        <f t="shared" si="361"/>
        <v>4.543850798184808</v>
      </c>
      <c r="AZ2635" s="7" t="s">
        <v>92</v>
      </c>
      <c r="BA2635">
        <f t="shared" si="362"/>
        <v>31.2</v>
      </c>
      <c r="BB2635">
        <f t="shared" si="363"/>
        <v>2.5449604251848079</v>
      </c>
      <c r="BC2635">
        <f t="shared" si="364"/>
        <v>39</v>
      </c>
      <c r="BD2635">
        <f t="shared" si="365"/>
        <v>510</v>
      </c>
      <c r="BE2635">
        <f t="shared" si="366"/>
        <v>1.84375</v>
      </c>
      <c r="BF2635" t="str">
        <f t="shared" si="367"/>
        <v>NA</v>
      </c>
      <c r="BG2635">
        <f t="shared" si="368"/>
        <v>2.3E-2</v>
      </c>
    </row>
    <row r="2636" spans="1:59" x14ac:dyDescent="0.25">
      <c r="A2636">
        <v>1722</v>
      </c>
      <c r="H2636" t="s">
        <v>207</v>
      </c>
      <c r="I2636" t="s">
        <v>93</v>
      </c>
      <c r="M2636" t="s">
        <v>273</v>
      </c>
      <c r="Q2636" t="s">
        <v>207</v>
      </c>
      <c r="R2636" t="s">
        <v>207</v>
      </c>
      <c r="S2636">
        <v>31.6</v>
      </c>
      <c r="T2636">
        <v>390</v>
      </c>
      <c r="U2636">
        <v>370</v>
      </c>
      <c r="V2636" t="s">
        <v>207</v>
      </c>
      <c r="W2636" t="s">
        <v>207</v>
      </c>
      <c r="X2636" t="s">
        <v>207</v>
      </c>
      <c r="Y2636" t="s">
        <v>207</v>
      </c>
      <c r="Z2636" t="s">
        <v>207</v>
      </c>
      <c r="AA2636" t="s">
        <v>207</v>
      </c>
      <c r="AB2636" t="s">
        <v>207</v>
      </c>
      <c r="AC2636" t="s">
        <v>207</v>
      </c>
      <c r="AD2636" t="s">
        <v>207</v>
      </c>
      <c r="AE2636" t="s">
        <v>207</v>
      </c>
      <c r="AG2636">
        <v>-2.6062500000000002</v>
      </c>
      <c r="AH2636">
        <v>-1.84375</v>
      </c>
      <c r="AI2636" t="s">
        <v>207</v>
      </c>
      <c r="AJ2636" t="s">
        <v>207</v>
      </c>
      <c r="AL2636" t="s">
        <v>207</v>
      </c>
      <c r="AQ2636" t="s">
        <v>207</v>
      </c>
      <c r="AR2636" t="s">
        <v>207</v>
      </c>
      <c r="AS2636">
        <v>2.3199999999999998E-2</v>
      </c>
      <c r="AT2636" t="s">
        <v>207</v>
      </c>
      <c r="AU2636">
        <v>1.6730116269999999</v>
      </c>
      <c r="AV2636" t="s">
        <v>207</v>
      </c>
      <c r="AX2636">
        <f t="shared" si="361"/>
        <v>4.6481974743085948</v>
      </c>
      <c r="AZ2636" s="7" t="s">
        <v>92</v>
      </c>
      <c r="BA2636">
        <f t="shared" si="362"/>
        <v>31.6</v>
      </c>
      <c r="BB2636">
        <f t="shared" si="363"/>
        <v>2.9751858473085946</v>
      </c>
      <c r="BC2636">
        <f t="shared" si="364"/>
        <v>39</v>
      </c>
      <c r="BD2636">
        <f t="shared" si="365"/>
        <v>370</v>
      </c>
      <c r="BE2636">
        <f t="shared" si="366"/>
        <v>1.84375</v>
      </c>
      <c r="BF2636" t="str">
        <f t="shared" si="367"/>
        <v>NA</v>
      </c>
      <c r="BG2636">
        <f t="shared" si="368"/>
        <v>2.3199999999999998E-2</v>
      </c>
    </row>
    <row r="2637" spans="1:59" x14ac:dyDescent="0.25">
      <c r="A2637">
        <v>1732</v>
      </c>
      <c r="H2637" t="s">
        <v>207</v>
      </c>
      <c r="I2637" t="s">
        <v>93</v>
      </c>
      <c r="M2637" t="s">
        <v>273</v>
      </c>
      <c r="Q2637" t="s">
        <v>207</v>
      </c>
      <c r="R2637" t="s">
        <v>207</v>
      </c>
      <c r="S2637">
        <v>30.4</v>
      </c>
      <c r="T2637">
        <v>390</v>
      </c>
      <c r="U2637">
        <v>72</v>
      </c>
      <c r="V2637" t="s">
        <v>207</v>
      </c>
      <c r="W2637" t="s">
        <v>207</v>
      </c>
      <c r="X2637" t="s">
        <v>207</v>
      </c>
      <c r="Y2637" t="s">
        <v>207</v>
      </c>
      <c r="Z2637" t="s">
        <v>207</v>
      </c>
      <c r="AA2637" t="s">
        <v>207</v>
      </c>
      <c r="AB2637" t="s">
        <v>207</v>
      </c>
      <c r="AC2637" t="s">
        <v>207</v>
      </c>
      <c r="AD2637" t="s">
        <v>207</v>
      </c>
      <c r="AE2637" t="s">
        <v>207</v>
      </c>
      <c r="AG2637">
        <v>-3.21875</v>
      </c>
      <c r="AH2637">
        <v>-2.1124999999999998</v>
      </c>
      <c r="AI2637" t="s">
        <v>207</v>
      </c>
      <c r="AJ2637" t="s">
        <v>207</v>
      </c>
      <c r="AL2637" t="s">
        <v>207</v>
      </c>
      <c r="AQ2637" t="s">
        <v>207</v>
      </c>
      <c r="AR2637" t="s">
        <v>207</v>
      </c>
      <c r="AS2637">
        <v>2.4500000000000001E-2</v>
      </c>
      <c r="AT2637" t="s">
        <v>207</v>
      </c>
      <c r="AU2637">
        <v>1.605939972</v>
      </c>
      <c r="AV2637" t="s">
        <v>207</v>
      </c>
      <c r="AX2637">
        <f t="shared" si="361"/>
        <v>4.3412484834173979</v>
      </c>
      <c r="AZ2637" s="7" t="s">
        <v>92</v>
      </c>
      <c r="BA2637">
        <f t="shared" si="362"/>
        <v>30.4</v>
      </c>
      <c r="BB2637">
        <f t="shared" si="363"/>
        <v>2.7353085114173981</v>
      </c>
      <c r="BC2637">
        <f t="shared" si="364"/>
        <v>39</v>
      </c>
      <c r="BD2637">
        <f t="shared" si="365"/>
        <v>72</v>
      </c>
      <c r="BE2637">
        <f t="shared" si="366"/>
        <v>2.1124999999999998</v>
      </c>
      <c r="BF2637" t="str">
        <f t="shared" si="367"/>
        <v>NA</v>
      </c>
      <c r="BG2637">
        <f t="shared" si="368"/>
        <v>2.4500000000000001E-2</v>
      </c>
    </row>
    <row r="2638" spans="1:59" x14ac:dyDescent="0.25">
      <c r="A2638">
        <v>1733</v>
      </c>
      <c r="H2638" t="s">
        <v>207</v>
      </c>
      <c r="I2638" t="s">
        <v>93</v>
      </c>
      <c r="M2638" t="s">
        <v>273</v>
      </c>
      <c r="Q2638" t="s">
        <v>207</v>
      </c>
      <c r="R2638" t="s">
        <v>207</v>
      </c>
      <c r="S2638">
        <v>32.5</v>
      </c>
      <c r="T2638">
        <v>390</v>
      </c>
      <c r="U2638">
        <v>95</v>
      </c>
      <c r="V2638" t="s">
        <v>207</v>
      </c>
      <c r="W2638" t="s">
        <v>207</v>
      </c>
      <c r="X2638" t="s">
        <v>207</v>
      </c>
      <c r="Y2638" t="s">
        <v>207</v>
      </c>
      <c r="Z2638" t="s">
        <v>207</v>
      </c>
      <c r="AA2638" t="s">
        <v>207</v>
      </c>
      <c r="AB2638" t="s">
        <v>207</v>
      </c>
      <c r="AC2638" t="s">
        <v>207</v>
      </c>
      <c r="AD2638" t="s">
        <v>207</v>
      </c>
      <c r="AE2638" t="s">
        <v>207</v>
      </c>
      <c r="AG2638">
        <v>-2.1124999999999998</v>
      </c>
      <c r="AH2638">
        <v>-1.70625</v>
      </c>
      <c r="AI2638" t="s">
        <v>207</v>
      </c>
      <c r="AJ2638" t="s">
        <v>207</v>
      </c>
      <c r="AL2638" t="s">
        <v>207</v>
      </c>
      <c r="AQ2638" t="s">
        <v>207</v>
      </c>
      <c r="AR2638" t="s">
        <v>207</v>
      </c>
      <c r="AS2638">
        <v>2.4899999999999999E-2</v>
      </c>
      <c r="AT2638" t="s">
        <v>207</v>
      </c>
      <c r="AU2638">
        <v>2.542601281</v>
      </c>
      <c r="AV2638" t="s">
        <v>207</v>
      </c>
      <c r="AX2638">
        <f t="shared" si="361"/>
        <v>4.8906187868686697</v>
      </c>
      <c r="AZ2638" s="7" t="s">
        <v>92</v>
      </c>
      <c r="BA2638">
        <f t="shared" si="362"/>
        <v>32.5</v>
      </c>
      <c r="BB2638">
        <f t="shared" si="363"/>
        <v>2.3480175058686696</v>
      </c>
      <c r="BC2638">
        <f t="shared" si="364"/>
        <v>39</v>
      </c>
      <c r="BD2638">
        <f t="shared" si="365"/>
        <v>95</v>
      </c>
      <c r="BE2638">
        <f t="shared" si="366"/>
        <v>1.70625</v>
      </c>
      <c r="BF2638" t="str">
        <f t="shared" si="367"/>
        <v>NA</v>
      </c>
      <c r="BG2638">
        <f t="shared" si="368"/>
        <v>2.4899999999999999E-2</v>
      </c>
    </row>
    <row r="2639" spans="1:59" x14ac:dyDescent="0.25">
      <c r="A2639">
        <v>1738</v>
      </c>
      <c r="H2639" t="s">
        <v>207</v>
      </c>
      <c r="I2639" t="s">
        <v>93</v>
      </c>
      <c r="M2639" t="s">
        <v>273</v>
      </c>
      <c r="Q2639" t="s">
        <v>207</v>
      </c>
      <c r="R2639" t="s">
        <v>207</v>
      </c>
      <c r="S2639">
        <v>30.5</v>
      </c>
      <c r="T2639">
        <v>390</v>
      </c>
      <c r="U2639">
        <v>187</v>
      </c>
      <c r="V2639" t="s">
        <v>207</v>
      </c>
      <c r="W2639" t="s">
        <v>207</v>
      </c>
      <c r="X2639" t="s">
        <v>207</v>
      </c>
      <c r="Y2639" t="s">
        <v>207</v>
      </c>
      <c r="Z2639" t="s">
        <v>207</v>
      </c>
      <c r="AA2639" t="s">
        <v>207</v>
      </c>
      <c r="AB2639" t="s">
        <v>207</v>
      </c>
      <c r="AC2639" t="s">
        <v>207</v>
      </c>
      <c r="AD2639" t="s">
        <v>207</v>
      </c>
      <c r="AE2639" t="s">
        <v>207</v>
      </c>
      <c r="AG2639">
        <v>-3.21875</v>
      </c>
      <c r="AH2639">
        <v>-2.1124999999999998</v>
      </c>
      <c r="AI2639" t="s">
        <v>207</v>
      </c>
      <c r="AJ2639" t="s">
        <v>207</v>
      </c>
      <c r="AL2639" t="s">
        <v>207</v>
      </c>
      <c r="AQ2639" t="s">
        <v>207</v>
      </c>
      <c r="AR2639" t="s">
        <v>207</v>
      </c>
      <c r="AS2639">
        <v>2.53E-2</v>
      </c>
      <c r="AT2639" t="s">
        <v>207</v>
      </c>
      <c r="AU2639">
        <v>1.6151463100000001</v>
      </c>
      <c r="AV2639" t="s">
        <v>207</v>
      </c>
      <c r="AX2639">
        <f t="shared" si="361"/>
        <v>4.3661363513030231</v>
      </c>
      <c r="AZ2639" s="7" t="s">
        <v>92</v>
      </c>
      <c r="BA2639">
        <f t="shared" si="362"/>
        <v>30.5</v>
      </c>
      <c r="BB2639">
        <f t="shared" si="363"/>
        <v>2.750990041303023</v>
      </c>
      <c r="BC2639">
        <f t="shared" si="364"/>
        <v>39</v>
      </c>
      <c r="BD2639">
        <f t="shared" si="365"/>
        <v>187</v>
      </c>
      <c r="BE2639">
        <f t="shared" si="366"/>
        <v>2.1124999999999998</v>
      </c>
      <c r="BF2639" t="str">
        <f t="shared" si="367"/>
        <v>NA</v>
      </c>
      <c r="BG2639">
        <f t="shared" si="368"/>
        <v>2.53E-2</v>
      </c>
    </row>
    <row r="2640" spans="1:59" x14ac:dyDescent="0.25">
      <c r="A2640">
        <v>1740</v>
      </c>
      <c r="H2640" t="s">
        <v>207</v>
      </c>
      <c r="I2640" t="s">
        <v>93</v>
      </c>
      <c r="M2640" t="s">
        <v>273</v>
      </c>
      <c r="Q2640" t="s">
        <v>207</v>
      </c>
      <c r="R2640" t="s">
        <v>207</v>
      </c>
      <c r="S2640">
        <v>31.7</v>
      </c>
      <c r="T2640">
        <v>390</v>
      </c>
      <c r="U2640">
        <v>113</v>
      </c>
      <c r="V2640" t="s">
        <v>207</v>
      </c>
      <c r="W2640" t="s">
        <v>207</v>
      </c>
      <c r="X2640" t="s">
        <v>207</v>
      </c>
      <c r="Y2640" t="s">
        <v>207</v>
      </c>
      <c r="Z2640" t="s">
        <v>207</v>
      </c>
      <c r="AA2640" t="s">
        <v>207</v>
      </c>
      <c r="AB2640" t="s">
        <v>207</v>
      </c>
      <c r="AC2640" t="s">
        <v>207</v>
      </c>
      <c r="AD2640" t="s">
        <v>207</v>
      </c>
      <c r="AE2640" t="s">
        <v>207</v>
      </c>
      <c r="AG2640">
        <v>-2.9312499999999999</v>
      </c>
      <c r="AH2640">
        <v>-2.5874999999999999</v>
      </c>
      <c r="AI2640" t="s">
        <v>207</v>
      </c>
      <c r="AJ2640" t="s">
        <v>207</v>
      </c>
      <c r="AL2640" t="s">
        <v>207</v>
      </c>
      <c r="AQ2640" t="s">
        <v>207</v>
      </c>
      <c r="AR2640" t="s">
        <v>207</v>
      </c>
      <c r="AS2640">
        <v>2.5399999999999999E-2</v>
      </c>
      <c r="AT2640" t="s">
        <v>207</v>
      </c>
      <c r="AU2640">
        <v>2.0003255640000002</v>
      </c>
      <c r="AV2640" t="s">
        <v>207</v>
      </c>
      <c r="AX2640">
        <f t="shared" si="361"/>
        <v>4.6746071104196982</v>
      </c>
      <c r="AZ2640" s="7" t="s">
        <v>92</v>
      </c>
      <c r="BA2640">
        <f t="shared" si="362"/>
        <v>31.7</v>
      </c>
      <c r="BB2640">
        <f t="shared" si="363"/>
        <v>2.6742815464196981</v>
      </c>
      <c r="BC2640">
        <f t="shared" si="364"/>
        <v>39</v>
      </c>
      <c r="BD2640">
        <f t="shared" si="365"/>
        <v>113</v>
      </c>
      <c r="BE2640">
        <f t="shared" si="366"/>
        <v>2.5874999999999999</v>
      </c>
      <c r="BF2640" t="str">
        <f t="shared" si="367"/>
        <v>NA</v>
      </c>
      <c r="BG2640">
        <f t="shared" si="368"/>
        <v>2.5399999999999999E-2</v>
      </c>
    </row>
    <row r="2641" spans="1:59" x14ac:dyDescent="0.25">
      <c r="A2641">
        <v>1749</v>
      </c>
      <c r="H2641" t="s">
        <v>207</v>
      </c>
      <c r="I2641" t="s">
        <v>93</v>
      </c>
      <c r="M2641" t="s">
        <v>273</v>
      </c>
      <c r="Q2641" t="s">
        <v>207</v>
      </c>
      <c r="R2641" t="s">
        <v>207</v>
      </c>
      <c r="S2641">
        <v>30.5</v>
      </c>
      <c r="T2641">
        <v>390</v>
      </c>
      <c r="U2641">
        <v>124</v>
      </c>
      <c r="V2641" t="s">
        <v>207</v>
      </c>
      <c r="W2641" t="s">
        <v>207</v>
      </c>
      <c r="X2641" t="s">
        <v>207</v>
      </c>
      <c r="Y2641" t="s">
        <v>207</v>
      </c>
      <c r="Z2641" t="s">
        <v>207</v>
      </c>
      <c r="AA2641" t="s">
        <v>207</v>
      </c>
      <c r="AB2641" t="s">
        <v>207</v>
      </c>
      <c r="AC2641" t="s">
        <v>207</v>
      </c>
      <c r="AD2641" t="s">
        <v>207</v>
      </c>
      <c r="AE2641" t="s">
        <v>207</v>
      </c>
      <c r="AG2641">
        <v>-3.21875</v>
      </c>
      <c r="AH2641">
        <v>-2.1124999999999998</v>
      </c>
      <c r="AI2641" t="s">
        <v>207</v>
      </c>
      <c r="AJ2641" t="s">
        <v>207</v>
      </c>
      <c r="AL2641" t="s">
        <v>207</v>
      </c>
      <c r="AQ2641" t="s">
        <v>207</v>
      </c>
      <c r="AR2641" t="s">
        <v>207</v>
      </c>
      <c r="AS2641">
        <v>2.6700000000000002E-2</v>
      </c>
      <c r="AT2641" t="s">
        <v>207</v>
      </c>
      <c r="AU2641">
        <v>1.6151463100000001</v>
      </c>
      <c r="AV2641" t="s">
        <v>207</v>
      </c>
      <c r="AX2641">
        <f t="shared" si="361"/>
        <v>4.3661363513030231</v>
      </c>
      <c r="AZ2641" s="7" t="s">
        <v>92</v>
      </c>
      <c r="BA2641">
        <f t="shared" si="362"/>
        <v>30.5</v>
      </c>
      <c r="BB2641">
        <f t="shared" si="363"/>
        <v>2.750990041303023</v>
      </c>
      <c r="BC2641">
        <f t="shared" si="364"/>
        <v>39</v>
      </c>
      <c r="BD2641">
        <f t="shared" si="365"/>
        <v>124</v>
      </c>
      <c r="BE2641">
        <f t="shared" si="366"/>
        <v>2.1124999999999998</v>
      </c>
      <c r="BF2641" t="str">
        <f t="shared" si="367"/>
        <v>NA</v>
      </c>
      <c r="BG2641">
        <f t="shared" si="368"/>
        <v>2.6700000000000002E-2</v>
      </c>
    </row>
    <row r="2642" spans="1:59" x14ac:dyDescent="0.25">
      <c r="A2642">
        <v>1796</v>
      </c>
      <c r="H2642" t="s">
        <v>207</v>
      </c>
      <c r="I2642" t="s">
        <v>93</v>
      </c>
      <c r="M2642" t="s">
        <v>273</v>
      </c>
      <c r="Q2642" t="s">
        <v>207</v>
      </c>
      <c r="R2642" t="s">
        <v>207</v>
      </c>
      <c r="S2642">
        <v>31.1</v>
      </c>
      <c r="T2642">
        <v>390</v>
      </c>
      <c r="U2642">
        <v>310</v>
      </c>
      <c r="V2642" t="s">
        <v>207</v>
      </c>
      <c r="W2642" t="s">
        <v>207</v>
      </c>
      <c r="X2642" t="s">
        <v>207</v>
      </c>
      <c r="Y2642" t="s">
        <v>207</v>
      </c>
      <c r="Z2642" t="s">
        <v>207</v>
      </c>
      <c r="AA2642" t="s">
        <v>207</v>
      </c>
      <c r="AB2642" t="s">
        <v>207</v>
      </c>
      <c r="AC2642" t="s">
        <v>207</v>
      </c>
      <c r="AD2642" t="s">
        <v>207</v>
      </c>
      <c r="AE2642" t="s">
        <v>207</v>
      </c>
      <c r="AG2642">
        <v>-2.4812500000000002</v>
      </c>
      <c r="AH2642">
        <v>-1.8187500000000001</v>
      </c>
      <c r="AI2642" t="s">
        <v>207</v>
      </c>
      <c r="AJ2642" t="s">
        <v>207</v>
      </c>
      <c r="AL2642" t="s">
        <v>207</v>
      </c>
      <c r="AQ2642" t="s">
        <v>207</v>
      </c>
      <c r="AR2642" t="s">
        <v>207</v>
      </c>
      <c r="AS2642">
        <v>3.4799999999999998E-2</v>
      </c>
      <c r="AT2642" t="s">
        <v>207</v>
      </c>
      <c r="AU2642">
        <v>1.8610750380000001</v>
      </c>
      <c r="AV2642" t="s">
        <v>207</v>
      </c>
      <c r="AX2642">
        <f t="shared" si="361"/>
        <v>4.518084438662922</v>
      </c>
      <c r="AZ2642" s="7" t="s">
        <v>92</v>
      </c>
      <c r="BA2642">
        <f t="shared" si="362"/>
        <v>31.1</v>
      </c>
      <c r="BB2642">
        <f t="shared" si="363"/>
        <v>2.6570094006629219</v>
      </c>
      <c r="BC2642">
        <f t="shared" si="364"/>
        <v>39</v>
      </c>
      <c r="BD2642">
        <f t="shared" si="365"/>
        <v>310</v>
      </c>
      <c r="BE2642">
        <f t="shared" si="366"/>
        <v>1.8187500000000001</v>
      </c>
      <c r="BF2642" t="str">
        <f t="shared" si="367"/>
        <v>NA</v>
      </c>
      <c r="BG2642">
        <f t="shared" si="368"/>
        <v>3.4799999999999998E-2</v>
      </c>
    </row>
    <row r="2643" spans="1:59" x14ac:dyDescent="0.25">
      <c r="A2643">
        <v>1806</v>
      </c>
      <c r="H2643" t="s">
        <v>207</v>
      </c>
      <c r="I2643" t="s">
        <v>93</v>
      </c>
      <c r="M2643" t="s">
        <v>273</v>
      </c>
      <c r="Q2643" t="s">
        <v>207</v>
      </c>
      <c r="R2643" t="s">
        <v>207</v>
      </c>
      <c r="S2643">
        <v>32.4</v>
      </c>
      <c r="T2643">
        <v>390</v>
      </c>
      <c r="U2643">
        <v>610</v>
      </c>
      <c r="V2643" t="s">
        <v>207</v>
      </c>
      <c r="W2643" t="s">
        <v>207</v>
      </c>
      <c r="X2643" t="s">
        <v>207</v>
      </c>
      <c r="Y2643" t="s">
        <v>207</v>
      </c>
      <c r="Z2643" t="s">
        <v>207</v>
      </c>
      <c r="AA2643" t="s">
        <v>207</v>
      </c>
      <c r="AB2643" t="s">
        <v>207</v>
      </c>
      <c r="AC2643" t="s">
        <v>207</v>
      </c>
      <c r="AD2643" t="s">
        <v>207</v>
      </c>
      <c r="AE2643" t="s">
        <v>207</v>
      </c>
      <c r="AG2643">
        <v>-2.4812500000000002</v>
      </c>
      <c r="AH2643">
        <v>-1.8187500000000001</v>
      </c>
      <c r="AI2643" t="s">
        <v>207</v>
      </c>
      <c r="AJ2643" t="s">
        <v>207</v>
      </c>
      <c r="AL2643" t="s">
        <v>207</v>
      </c>
      <c r="AQ2643" t="s">
        <v>207</v>
      </c>
      <c r="AR2643" t="s">
        <v>207</v>
      </c>
      <c r="AS2643">
        <v>3.6200000000000003E-2</v>
      </c>
      <c r="AT2643" t="s">
        <v>207</v>
      </c>
      <c r="AU2643">
        <v>2.0032089339999999</v>
      </c>
      <c r="AV2643" t="s">
        <v>207</v>
      </c>
      <c r="AX2643">
        <f t="shared" si="361"/>
        <v>4.863151954071272</v>
      </c>
      <c r="AZ2643" s="7" t="s">
        <v>92</v>
      </c>
      <c r="BA2643">
        <f t="shared" si="362"/>
        <v>32.4</v>
      </c>
      <c r="BB2643">
        <f t="shared" si="363"/>
        <v>2.8599430200712721</v>
      </c>
      <c r="BC2643">
        <f t="shared" si="364"/>
        <v>39</v>
      </c>
      <c r="BD2643">
        <f t="shared" si="365"/>
        <v>610</v>
      </c>
      <c r="BE2643">
        <f t="shared" si="366"/>
        <v>1.8187500000000001</v>
      </c>
      <c r="BF2643" t="str">
        <f t="shared" si="367"/>
        <v>NA</v>
      </c>
      <c r="BG2643">
        <f t="shared" si="368"/>
        <v>3.6200000000000003E-2</v>
      </c>
    </row>
    <row r="2644" spans="1:59" x14ac:dyDescent="0.25">
      <c r="A2644">
        <v>1807</v>
      </c>
      <c r="H2644" t="s">
        <v>207</v>
      </c>
      <c r="I2644" t="s">
        <v>93</v>
      </c>
      <c r="M2644" t="s">
        <v>273</v>
      </c>
      <c r="Q2644" t="s">
        <v>207</v>
      </c>
      <c r="R2644" t="s">
        <v>207</v>
      </c>
      <c r="S2644">
        <v>33.5</v>
      </c>
      <c r="T2644">
        <v>390</v>
      </c>
      <c r="U2644">
        <v>80</v>
      </c>
      <c r="V2644" t="s">
        <v>207</v>
      </c>
      <c r="W2644" t="s">
        <v>207</v>
      </c>
      <c r="X2644" t="s">
        <v>207</v>
      </c>
      <c r="Y2644" t="s">
        <v>207</v>
      </c>
      <c r="Z2644" t="s">
        <v>207</v>
      </c>
      <c r="AA2644" t="s">
        <v>207</v>
      </c>
      <c r="AB2644" t="s">
        <v>207</v>
      </c>
      <c r="AC2644" t="s">
        <v>207</v>
      </c>
      <c r="AD2644" t="s">
        <v>207</v>
      </c>
      <c r="AE2644" t="s">
        <v>207</v>
      </c>
      <c r="AG2644">
        <v>-2.9312499999999999</v>
      </c>
      <c r="AH2644">
        <v>-2.5874999999999999</v>
      </c>
      <c r="AI2644" t="s">
        <v>207</v>
      </c>
      <c r="AJ2644" t="s">
        <v>207</v>
      </c>
      <c r="AL2644" t="s">
        <v>207</v>
      </c>
      <c r="AQ2644" t="s">
        <v>207</v>
      </c>
      <c r="AR2644" t="s">
        <v>207</v>
      </c>
      <c r="AS2644">
        <v>3.6299999999999999E-2</v>
      </c>
      <c r="AT2644" t="s">
        <v>207</v>
      </c>
      <c r="AU2644">
        <v>2.7720381879999998</v>
      </c>
      <c r="AV2644" t="s">
        <v>207</v>
      </c>
      <c r="AX2644">
        <f t="shared" si="361"/>
        <v>5.172782003140413</v>
      </c>
      <c r="AZ2644" s="7" t="s">
        <v>92</v>
      </c>
      <c r="BA2644">
        <f t="shared" si="362"/>
        <v>33.5</v>
      </c>
      <c r="BB2644">
        <f t="shared" si="363"/>
        <v>2.4007438151404132</v>
      </c>
      <c r="BC2644">
        <f t="shared" si="364"/>
        <v>39</v>
      </c>
      <c r="BD2644">
        <f t="shared" si="365"/>
        <v>80</v>
      </c>
      <c r="BE2644">
        <f t="shared" si="366"/>
        <v>2.5874999999999999</v>
      </c>
      <c r="BF2644" t="str">
        <f t="shared" si="367"/>
        <v>NA</v>
      </c>
      <c r="BG2644">
        <f t="shared" si="368"/>
        <v>3.6299999999999999E-2</v>
      </c>
    </row>
    <row r="2645" spans="1:59" x14ac:dyDescent="0.25">
      <c r="A2645">
        <v>1824</v>
      </c>
      <c r="H2645" t="s">
        <v>207</v>
      </c>
      <c r="I2645" t="s">
        <v>93</v>
      </c>
      <c r="M2645" t="s">
        <v>273</v>
      </c>
      <c r="Q2645" t="s">
        <v>207</v>
      </c>
      <c r="R2645" t="s">
        <v>207</v>
      </c>
      <c r="S2645">
        <v>30.9</v>
      </c>
      <c r="T2645">
        <v>390</v>
      </c>
      <c r="U2645">
        <v>93</v>
      </c>
      <c r="V2645" t="s">
        <v>207</v>
      </c>
      <c r="W2645" t="s">
        <v>207</v>
      </c>
      <c r="X2645" t="s">
        <v>207</v>
      </c>
      <c r="Y2645" t="s">
        <v>207</v>
      </c>
      <c r="Z2645" t="s">
        <v>207</v>
      </c>
      <c r="AA2645" t="s">
        <v>207</v>
      </c>
      <c r="AB2645" t="s">
        <v>207</v>
      </c>
      <c r="AC2645" t="s">
        <v>207</v>
      </c>
      <c r="AD2645" t="s">
        <v>207</v>
      </c>
      <c r="AE2645" t="s">
        <v>207</v>
      </c>
      <c r="AG2645">
        <v>-2.4812500000000002</v>
      </c>
      <c r="AH2645">
        <v>-1.8187500000000001</v>
      </c>
      <c r="AI2645" t="s">
        <v>207</v>
      </c>
      <c r="AJ2645" t="s">
        <v>207</v>
      </c>
      <c r="AL2645" t="s">
        <v>207</v>
      </c>
      <c r="AQ2645" t="s">
        <v>207</v>
      </c>
      <c r="AR2645" t="s">
        <v>207</v>
      </c>
      <c r="AS2645">
        <v>0.04</v>
      </c>
      <c r="AT2645" t="s">
        <v>207</v>
      </c>
      <c r="AU2645">
        <v>2.1258314729999999</v>
      </c>
      <c r="AV2645" t="s">
        <v>207</v>
      </c>
      <c r="AX2645">
        <f t="shared" si="361"/>
        <v>4.4669323945023267</v>
      </c>
      <c r="AZ2645" s="7" t="s">
        <v>92</v>
      </c>
      <c r="BA2645">
        <f t="shared" si="362"/>
        <v>30.9</v>
      </c>
      <c r="BB2645">
        <f t="shared" si="363"/>
        <v>2.3411009215023268</v>
      </c>
      <c r="BC2645">
        <f t="shared" si="364"/>
        <v>39</v>
      </c>
      <c r="BD2645">
        <f t="shared" si="365"/>
        <v>93</v>
      </c>
      <c r="BE2645">
        <f t="shared" si="366"/>
        <v>1.8187500000000001</v>
      </c>
      <c r="BF2645" t="str">
        <f t="shared" si="367"/>
        <v>NA</v>
      </c>
      <c r="BG2645">
        <f t="shared" si="368"/>
        <v>0.04</v>
      </c>
    </row>
    <row r="2646" spans="1:59" x14ac:dyDescent="0.25">
      <c r="A2646">
        <v>1835</v>
      </c>
      <c r="H2646" t="s">
        <v>207</v>
      </c>
      <c r="I2646" t="s">
        <v>93</v>
      </c>
      <c r="M2646" t="s">
        <v>273</v>
      </c>
      <c r="Q2646" t="s">
        <v>207</v>
      </c>
      <c r="R2646" t="s">
        <v>207</v>
      </c>
      <c r="S2646">
        <v>30</v>
      </c>
      <c r="T2646">
        <v>390</v>
      </c>
      <c r="U2646">
        <v>134</v>
      </c>
      <c r="V2646" t="s">
        <v>207</v>
      </c>
      <c r="W2646" t="s">
        <v>207</v>
      </c>
      <c r="X2646" t="s">
        <v>207</v>
      </c>
      <c r="Y2646" t="s">
        <v>207</v>
      </c>
      <c r="Z2646" t="s">
        <v>207</v>
      </c>
      <c r="AA2646" t="s">
        <v>207</v>
      </c>
      <c r="AB2646" t="s">
        <v>207</v>
      </c>
      <c r="AC2646" t="s">
        <v>207</v>
      </c>
      <c r="AD2646" t="s">
        <v>207</v>
      </c>
      <c r="AE2646" t="s">
        <v>207</v>
      </c>
      <c r="AG2646">
        <v>-3.21875</v>
      </c>
      <c r="AH2646">
        <v>-2.1124999999999998</v>
      </c>
      <c r="AI2646" t="s">
        <v>207</v>
      </c>
      <c r="AJ2646" t="s">
        <v>207</v>
      </c>
      <c r="AL2646" t="s">
        <v>207</v>
      </c>
      <c r="AQ2646" t="s">
        <v>207</v>
      </c>
      <c r="AR2646" t="s">
        <v>207</v>
      </c>
      <c r="AS2646">
        <v>4.1000000000000002E-2</v>
      </c>
      <c r="AT2646" t="s">
        <v>207</v>
      </c>
      <c r="AU2646">
        <v>1.7647049029999999</v>
      </c>
      <c r="AV2646" t="s">
        <v>207</v>
      </c>
      <c r="AX2646">
        <f t="shared" si="361"/>
        <v>4.2429261240812544</v>
      </c>
      <c r="AZ2646" s="7" t="s">
        <v>92</v>
      </c>
      <c r="BA2646">
        <f t="shared" si="362"/>
        <v>30</v>
      </c>
      <c r="BB2646">
        <f t="shared" si="363"/>
        <v>2.4782212210812542</v>
      </c>
      <c r="BC2646">
        <f t="shared" si="364"/>
        <v>39</v>
      </c>
      <c r="BD2646">
        <f t="shared" si="365"/>
        <v>134</v>
      </c>
      <c r="BE2646">
        <f t="shared" si="366"/>
        <v>2.1124999999999998</v>
      </c>
      <c r="BF2646" t="str">
        <f t="shared" si="367"/>
        <v>NA</v>
      </c>
      <c r="BG2646">
        <f t="shared" si="368"/>
        <v>4.1000000000000002E-2</v>
      </c>
    </row>
    <row r="2647" spans="1:59" x14ac:dyDescent="0.25">
      <c r="A2647">
        <v>1850</v>
      </c>
      <c r="H2647" t="s">
        <v>207</v>
      </c>
      <c r="I2647" t="s">
        <v>93</v>
      </c>
      <c r="M2647" t="s">
        <v>273</v>
      </c>
      <c r="Q2647" t="s">
        <v>207</v>
      </c>
      <c r="R2647" t="s">
        <v>207</v>
      </c>
      <c r="S2647">
        <v>31.4</v>
      </c>
      <c r="T2647">
        <v>390</v>
      </c>
      <c r="U2647">
        <v>280</v>
      </c>
      <c r="V2647" t="s">
        <v>207</v>
      </c>
      <c r="W2647" t="s">
        <v>207</v>
      </c>
      <c r="X2647" t="s">
        <v>207</v>
      </c>
      <c r="Y2647" t="s">
        <v>207</v>
      </c>
      <c r="Z2647" t="s">
        <v>207</v>
      </c>
      <c r="AA2647" t="s">
        <v>207</v>
      </c>
      <c r="AB2647" t="s">
        <v>207</v>
      </c>
      <c r="AC2647" t="s">
        <v>207</v>
      </c>
      <c r="AD2647" t="s">
        <v>207</v>
      </c>
      <c r="AE2647" t="s">
        <v>207</v>
      </c>
      <c r="AG2647">
        <v>-2.4812500000000002</v>
      </c>
      <c r="AH2647">
        <v>-1.8187500000000001</v>
      </c>
      <c r="AI2647" t="s">
        <v>207</v>
      </c>
      <c r="AJ2647" t="s">
        <v>207</v>
      </c>
      <c r="AL2647" t="s">
        <v>207</v>
      </c>
      <c r="AQ2647" t="s">
        <v>207</v>
      </c>
      <c r="AR2647" t="s">
        <v>207</v>
      </c>
      <c r="AS2647">
        <v>4.48E-2</v>
      </c>
      <c r="AT2647" t="s">
        <v>207</v>
      </c>
      <c r="AU2647">
        <v>2.187142106</v>
      </c>
      <c r="AV2647" t="s">
        <v>207</v>
      </c>
      <c r="AX2647">
        <f t="shared" si="361"/>
        <v>4.5957668281957869</v>
      </c>
      <c r="AZ2647" s="7" t="s">
        <v>92</v>
      </c>
      <c r="BA2647">
        <f t="shared" si="362"/>
        <v>31.4</v>
      </c>
      <c r="BB2647">
        <f t="shared" si="363"/>
        <v>2.4086247221957868</v>
      </c>
      <c r="BC2647">
        <f t="shared" si="364"/>
        <v>39</v>
      </c>
      <c r="BD2647">
        <f t="shared" si="365"/>
        <v>280</v>
      </c>
      <c r="BE2647">
        <f t="shared" si="366"/>
        <v>1.8187500000000001</v>
      </c>
      <c r="BF2647" t="str">
        <f t="shared" si="367"/>
        <v>NA</v>
      </c>
      <c r="BG2647">
        <f t="shared" si="368"/>
        <v>4.48E-2</v>
      </c>
    </row>
    <row r="2648" spans="1:59" x14ac:dyDescent="0.25">
      <c r="A2648">
        <v>1854</v>
      </c>
      <c r="H2648" t="s">
        <v>207</v>
      </c>
      <c r="I2648" t="s">
        <v>93</v>
      </c>
      <c r="M2648" t="s">
        <v>273</v>
      </c>
      <c r="Q2648" t="s">
        <v>207</v>
      </c>
      <c r="R2648" t="s">
        <v>207</v>
      </c>
      <c r="S2648">
        <v>30</v>
      </c>
      <c r="T2648">
        <v>390</v>
      </c>
      <c r="U2648">
        <v>83</v>
      </c>
      <c r="V2648" t="s">
        <v>207</v>
      </c>
      <c r="W2648" t="s">
        <v>207</v>
      </c>
      <c r="X2648" t="s">
        <v>207</v>
      </c>
      <c r="Y2648" t="s">
        <v>207</v>
      </c>
      <c r="Z2648" t="s">
        <v>207</v>
      </c>
      <c r="AA2648" t="s">
        <v>207</v>
      </c>
      <c r="AB2648" t="s">
        <v>207</v>
      </c>
      <c r="AC2648" t="s">
        <v>207</v>
      </c>
      <c r="AD2648" t="s">
        <v>207</v>
      </c>
      <c r="AE2648" t="s">
        <v>207</v>
      </c>
      <c r="AG2648">
        <v>-3.21875</v>
      </c>
      <c r="AH2648">
        <v>-2.1124999999999998</v>
      </c>
      <c r="AI2648" t="s">
        <v>207</v>
      </c>
      <c r="AJ2648" t="s">
        <v>207</v>
      </c>
      <c r="AL2648" t="s">
        <v>207</v>
      </c>
      <c r="AQ2648" t="s">
        <v>207</v>
      </c>
      <c r="AR2648" t="s">
        <v>207</v>
      </c>
      <c r="AS2648">
        <v>4.5400000000000003E-2</v>
      </c>
      <c r="AT2648" t="s">
        <v>207</v>
      </c>
      <c r="AU2648">
        <v>1.917419751</v>
      </c>
      <c r="AV2648" t="s">
        <v>207</v>
      </c>
      <c r="AX2648">
        <f t="shared" si="361"/>
        <v>4.2429261240812544</v>
      </c>
      <c r="AZ2648" s="7" t="s">
        <v>92</v>
      </c>
      <c r="BA2648">
        <f t="shared" si="362"/>
        <v>30</v>
      </c>
      <c r="BB2648">
        <f t="shared" si="363"/>
        <v>2.3255063730812546</v>
      </c>
      <c r="BC2648">
        <f t="shared" si="364"/>
        <v>39</v>
      </c>
      <c r="BD2648">
        <f t="shared" si="365"/>
        <v>83</v>
      </c>
      <c r="BE2648">
        <f t="shared" si="366"/>
        <v>2.1124999999999998</v>
      </c>
      <c r="BF2648" t="str">
        <f t="shared" si="367"/>
        <v>NA</v>
      </c>
      <c r="BG2648">
        <f t="shared" si="368"/>
        <v>4.5400000000000003E-2</v>
      </c>
    </row>
    <row r="2649" spans="1:59" x14ac:dyDescent="0.25">
      <c r="A2649">
        <v>1875</v>
      </c>
      <c r="H2649" t="s">
        <v>207</v>
      </c>
      <c r="I2649" t="s">
        <v>93</v>
      </c>
      <c r="M2649" t="s">
        <v>273</v>
      </c>
      <c r="Q2649" t="s">
        <v>207</v>
      </c>
      <c r="R2649" t="s">
        <v>207</v>
      </c>
      <c r="S2649">
        <v>32.700000000000003</v>
      </c>
      <c r="T2649">
        <v>390</v>
      </c>
      <c r="U2649">
        <v>89</v>
      </c>
      <c r="V2649" t="s">
        <v>207</v>
      </c>
      <c r="W2649" t="s">
        <v>207</v>
      </c>
      <c r="X2649" t="s">
        <v>207</v>
      </c>
      <c r="Y2649" t="s">
        <v>207</v>
      </c>
      <c r="Z2649" t="s">
        <v>207</v>
      </c>
      <c r="AA2649" t="s">
        <v>207</v>
      </c>
      <c r="AB2649" t="s">
        <v>207</v>
      </c>
      <c r="AC2649" t="s">
        <v>207</v>
      </c>
      <c r="AD2649" t="s">
        <v>207</v>
      </c>
      <c r="AE2649" t="s">
        <v>207</v>
      </c>
      <c r="AG2649">
        <v>-3.21875</v>
      </c>
      <c r="AH2649">
        <v>-2.1124999999999998</v>
      </c>
      <c r="AI2649" t="s">
        <v>207</v>
      </c>
      <c r="AJ2649" t="s">
        <v>207</v>
      </c>
      <c r="AL2649" t="s">
        <v>207</v>
      </c>
      <c r="AQ2649" t="s">
        <v>207</v>
      </c>
      <c r="AR2649" t="s">
        <v>207</v>
      </c>
      <c r="AS2649">
        <v>5.0999999999999997E-2</v>
      </c>
      <c r="AT2649" t="s">
        <v>207</v>
      </c>
      <c r="AU2649">
        <v>2.0570961149999998</v>
      </c>
      <c r="AV2649" t="s">
        <v>207</v>
      </c>
      <c r="AX2649">
        <f t="shared" si="361"/>
        <v>4.9459568199938149</v>
      </c>
      <c r="AZ2649" s="7" t="s">
        <v>92</v>
      </c>
      <c r="BA2649">
        <f t="shared" si="362"/>
        <v>32.700000000000003</v>
      </c>
      <c r="BB2649">
        <f t="shared" si="363"/>
        <v>2.8888607049938151</v>
      </c>
      <c r="BC2649">
        <f t="shared" si="364"/>
        <v>39</v>
      </c>
      <c r="BD2649">
        <f t="shared" si="365"/>
        <v>89</v>
      </c>
      <c r="BE2649">
        <f t="shared" si="366"/>
        <v>2.1124999999999998</v>
      </c>
      <c r="BF2649" t="str">
        <f t="shared" si="367"/>
        <v>NA</v>
      </c>
      <c r="BG2649">
        <f t="shared" si="368"/>
        <v>5.0999999999999997E-2</v>
      </c>
    </row>
    <row r="2650" spans="1:59" x14ac:dyDescent="0.25">
      <c r="A2650">
        <v>1908</v>
      </c>
      <c r="H2650" t="s">
        <v>207</v>
      </c>
      <c r="I2650" t="s">
        <v>93</v>
      </c>
      <c r="M2650" t="s">
        <v>273</v>
      </c>
      <c r="Q2650" t="s">
        <v>207</v>
      </c>
      <c r="R2650" t="s">
        <v>207</v>
      </c>
      <c r="S2650">
        <v>31.6</v>
      </c>
      <c r="T2650">
        <v>390</v>
      </c>
      <c r="U2650">
        <v>300</v>
      </c>
      <c r="V2650" t="s">
        <v>207</v>
      </c>
      <c r="W2650" t="s">
        <v>207</v>
      </c>
      <c r="X2650" t="s">
        <v>207</v>
      </c>
      <c r="Y2650" t="s">
        <v>207</v>
      </c>
      <c r="Z2650" t="s">
        <v>207</v>
      </c>
      <c r="AA2650" t="s">
        <v>207</v>
      </c>
      <c r="AB2650" t="s">
        <v>207</v>
      </c>
      <c r="AC2650" t="s">
        <v>207</v>
      </c>
      <c r="AD2650" t="s">
        <v>207</v>
      </c>
      <c r="AE2650" t="s">
        <v>207</v>
      </c>
      <c r="AG2650">
        <v>-2.4812500000000002</v>
      </c>
      <c r="AH2650">
        <v>-1.8187500000000001</v>
      </c>
      <c r="AI2650" t="s">
        <v>207</v>
      </c>
      <c r="AJ2650" t="s">
        <v>207</v>
      </c>
      <c r="AL2650" t="s">
        <v>207</v>
      </c>
      <c r="AQ2650" t="s">
        <v>207</v>
      </c>
      <c r="AR2650" t="s">
        <v>207</v>
      </c>
      <c r="AS2650">
        <v>6.4399999999999999E-2</v>
      </c>
      <c r="AT2650" t="s">
        <v>207</v>
      </c>
      <c r="AU2650">
        <v>2.2120931509999999</v>
      </c>
      <c r="AV2650" t="s">
        <v>207</v>
      </c>
      <c r="AX2650">
        <f t="shared" si="361"/>
        <v>4.6481974743085948</v>
      </c>
      <c r="AZ2650" s="7" t="s">
        <v>92</v>
      </c>
      <c r="BA2650">
        <f t="shared" si="362"/>
        <v>31.6</v>
      </c>
      <c r="BB2650">
        <f t="shared" si="363"/>
        <v>2.4361043233085948</v>
      </c>
      <c r="BC2650">
        <f t="shared" si="364"/>
        <v>39</v>
      </c>
      <c r="BD2650">
        <f t="shared" si="365"/>
        <v>300</v>
      </c>
      <c r="BE2650">
        <f t="shared" si="366"/>
        <v>1.8187500000000001</v>
      </c>
      <c r="BF2650" t="str">
        <f t="shared" si="367"/>
        <v>NA</v>
      </c>
      <c r="BG2650">
        <f t="shared" si="368"/>
        <v>6.4399999999999999E-2</v>
      </c>
    </row>
    <row r="2651" spans="1:59" x14ac:dyDescent="0.25">
      <c r="A2651">
        <v>1909</v>
      </c>
      <c r="H2651" t="s">
        <v>207</v>
      </c>
      <c r="I2651" t="s">
        <v>93</v>
      </c>
      <c r="M2651" t="s">
        <v>273</v>
      </c>
      <c r="Q2651" t="s">
        <v>207</v>
      </c>
      <c r="R2651" t="s">
        <v>207</v>
      </c>
      <c r="S2651">
        <v>31.5</v>
      </c>
      <c r="T2651">
        <v>390</v>
      </c>
      <c r="U2651">
        <v>182</v>
      </c>
      <c r="V2651" t="s">
        <v>207</v>
      </c>
      <c r="W2651" t="s">
        <v>207</v>
      </c>
      <c r="X2651" t="s">
        <v>207</v>
      </c>
      <c r="Y2651" t="s">
        <v>207</v>
      </c>
      <c r="Z2651" t="s">
        <v>207</v>
      </c>
      <c r="AA2651" t="s">
        <v>207</v>
      </c>
      <c r="AB2651" t="s">
        <v>207</v>
      </c>
      <c r="AC2651" t="s">
        <v>207</v>
      </c>
      <c r="AD2651" t="s">
        <v>207</v>
      </c>
      <c r="AE2651" t="s">
        <v>207</v>
      </c>
      <c r="AG2651">
        <v>-2.1124999999999998</v>
      </c>
      <c r="AH2651">
        <v>-1.70625</v>
      </c>
      <c r="AI2651" t="s">
        <v>207</v>
      </c>
      <c r="AJ2651" t="s">
        <v>207</v>
      </c>
      <c r="AL2651" t="s">
        <v>207</v>
      </c>
      <c r="AQ2651" t="s">
        <v>207</v>
      </c>
      <c r="AR2651" t="s">
        <v>207</v>
      </c>
      <c r="AS2651">
        <v>6.4500000000000002E-2</v>
      </c>
      <c r="AT2651" t="s">
        <v>207</v>
      </c>
      <c r="AU2651">
        <v>2.2735225849999998</v>
      </c>
      <c r="AV2651" t="s">
        <v>207</v>
      </c>
      <c r="AX2651">
        <f t="shared" si="361"/>
        <v>4.621917558267711</v>
      </c>
      <c r="AZ2651" s="7" t="s">
        <v>92</v>
      </c>
      <c r="BA2651">
        <f t="shared" si="362"/>
        <v>31.5</v>
      </c>
      <c r="BB2651">
        <f t="shared" si="363"/>
        <v>2.3483949732677112</v>
      </c>
      <c r="BC2651">
        <f t="shared" si="364"/>
        <v>39</v>
      </c>
      <c r="BD2651">
        <f t="shared" si="365"/>
        <v>182</v>
      </c>
      <c r="BE2651">
        <f t="shared" si="366"/>
        <v>1.70625</v>
      </c>
      <c r="BF2651" t="str">
        <f t="shared" si="367"/>
        <v>NA</v>
      </c>
      <c r="BG2651">
        <f t="shared" si="368"/>
        <v>6.4500000000000002E-2</v>
      </c>
    </row>
    <row r="2652" spans="1:59" x14ac:dyDescent="0.25">
      <c r="A2652">
        <v>1929</v>
      </c>
      <c r="H2652" t="s">
        <v>207</v>
      </c>
      <c r="I2652" t="s">
        <v>93</v>
      </c>
      <c r="M2652" t="s">
        <v>273</v>
      </c>
      <c r="Q2652" t="s">
        <v>207</v>
      </c>
      <c r="R2652" t="s">
        <v>207</v>
      </c>
      <c r="S2652">
        <v>32.1</v>
      </c>
      <c r="T2652">
        <v>390</v>
      </c>
      <c r="U2652">
        <v>105</v>
      </c>
      <c r="V2652" t="s">
        <v>207</v>
      </c>
      <c r="W2652" t="s">
        <v>207</v>
      </c>
      <c r="X2652" t="s">
        <v>207</v>
      </c>
      <c r="Y2652" t="s">
        <v>207</v>
      </c>
      <c r="Z2652" t="s">
        <v>207</v>
      </c>
      <c r="AA2652" t="s">
        <v>207</v>
      </c>
      <c r="AB2652" t="s">
        <v>207</v>
      </c>
      <c r="AC2652" t="s">
        <v>207</v>
      </c>
      <c r="AD2652" t="s">
        <v>207</v>
      </c>
      <c r="AE2652" t="s">
        <v>207</v>
      </c>
      <c r="AG2652">
        <v>-2.1124999999999998</v>
      </c>
      <c r="AH2652">
        <v>-1.70625</v>
      </c>
      <c r="AI2652" t="s">
        <v>207</v>
      </c>
      <c r="AJ2652" t="s">
        <v>207</v>
      </c>
      <c r="AL2652" t="s">
        <v>207</v>
      </c>
      <c r="AQ2652" t="s">
        <v>207</v>
      </c>
      <c r="AR2652" t="s">
        <v>207</v>
      </c>
      <c r="AS2652">
        <v>7.3400000000000007E-2</v>
      </c>
      <c r="AT2652" t="s">
        <v>207</v>
      </c>
      <c r="AU2652">
        <v>2.35204477</v>
      </c>
      <c r="AV2652" t="s">
        <v>207</v>
      </c>
      <c r="AX2652">
        <f t="shared" si="361"/>
        <v>4.7815535982457504</v>
      </c>
      <c r="AZ2652" s="7" t="s">
        <v>92</v>
      </c>
      <c r="BA2652">
        <f t="shared" si="362"/>
        <v>32.1</v>
      </c>
      <c r="BB2652">
        <f t="shared" si="363"/>
        <v>2.4295088282457504</v>
      </c>
      <c r="BC2652">
        <f t="shared" si="364"/>
        <v>39</v>
      </c>
      <c r="BD2652">
        <f t="shared" si="365"/>
        <v>105</v>
      </c>
      <c r="BE2652">
        <f t="shared" si="366"/>
        <v>1.70625</v>
      </c>
      <c r="BF2652" t="str">
        <f t="shared" si="367"/>
        <v>NA</v>
      </c>
      <c r="BG2652">
        <f t="shared" si="368"/>
        <v>7.3400000000000007E-2</v>
      </c>
    </row>
    <row r="2653" spans="1:59" x14ac:dyDescent="0.25">
      <c r="A2653">
        <v>1937</v>
      </c>
      <c r="H2653" t="s">
        <v>207</v>
      </c>
      <c r="I2653" t="s">
        <v>93</v>
      </c>
      <c r="M2653" t="s">
        <v>273</v>
      </c>
      <c r="Q2653" t="s">
        <v>207</v>
      </c>
      <c r="R2653" t="s">
        <v>207</v>
      </c>
      <c r="S2653">
        <v>32.1</v>
      </c>
      <c r="T2653">
        <v>390</v>
      </c>
      <c r="U2653">
        <v>1060</v>
      </c>
      <c r="V2653" t="s">
        <v>207</v>
      </c>
      <c r="W2653" t="s">
        <v>207</v>
      </c>
      <c r="X2653" t="s">
        <v>207</v>
      </c>
      <c r="Y2653" t="s">
        <v>207</v>
      </c>
      <c r="Z2653" t="s">
        <v>207</v>
      </c>
      <c r="AA2653" t="s">
        <v>207</v>
      </c>
      <c r="AB2653" t="s">
        <v>207</v>
      </c>
      <c r="AC2653" t="s">
        <v>207</v>
      </c>
      <c r="AD2653" t="s">
        <v>207</v>
      </c>
      <c r="AE2653" t="s">
        <v>207</v>
      </c>
      <c r="AG2653">
        <v>-3.21875</v>
      </c>
      <c r="AH2653">
        <v>-2.1124999999999998</v>
      </c>
      <c r="AI2653" t="s">
        <v>207</v>
      </c>
      <c r="AJ2653" t="s">
        <v>207</v>
      </c>
      <c r="AL2653" t="s">
        <v>207</v>
      </c>
      <c r="AQ2653" t="s">
        <v>207</v>
      </c>
      <c r="AR2653" t="s">
        <v>207</v>
      </c>
      <c r="AS2653">
        <v>7.6399999999999996E-2</v>
      </c>
      <c r="AT2653" t="s">
        <v>207</v>
      </c>
      <c r="AU2653">
        <v>1.988720781</v>
      </c>
      <c r="AV2653" t="s">
        <v>207</v>
      </c>
      <c r="AX2653">
        <f t="shared" si="361"/>
        <v>4.7815535982457504</v>
      </c>
      <c r="AZ2653" s="7" t="s">
        <v>92</v>
      </c>
      <c r="BA2653">
        <f t="shared" si="362"/>
        <v>32.1</v>
      </c>
      <c r="BB2653">
        <f t="shared" si="363"/>
        <v>2.7928328172457504</v>
      </c>
      <c r="BC2653">
        <f t="shared" si="364"/>
        <v>39</v>
      </c>
      <c r="BD2653">
        <f t="shared" si="365"/>
        <v>1060</v>
      </c>
      <c r="BE2653">
        <f t="shared" si="366"/>
        <v>2.1124999999999998</v>
      </c>
      <c r="BF2653" t="str">
        <f t="shared" si="367"/>
        <v>NA</v>
      </c>
      <c r="BG2653">
        <f t="shared" si="368"/>
        <v>7.6399999999999996E-2</v>
      </c>
    </row>
    <row r="2654" spans="1:59" x14ac:dyDescent="0.25">
      <c r="A2654">
        <v>1952</v>
      </c>
      <c r="H2654" t="s">
        <v>207</v>
      </c>
      <c r="I2654" t="s">
        <v>93</v>
      </c>
      <c r="M2654" t="s">
        <v>273</v>
      </c>
      <c r="Q2654" t="s">
        <v>207</v>
      </c>
      <c r="R2654" t="s">
        <v>207</v>
      </c>
      <c r="S2654">
        <v>31.3</v>
      </c>
      <c r="T2654">
        <v>390</v>
      </c>
      <c r="U2654">
        <v>940</v>
      </c>
      <c r="V2654" t="s">
        <v>207</v>
      </c>
      <c r="W2654" t="s">
        <v>207</v>
      </c>
      <c r="X2654" t="s">
        <v>207</v>
      </c>
      <c r="Y2654" t="s">
        <v>207</v>
      </c>
      <c r="Z2654" t="s">
        <v>207</v>
      </c>
      <c r="AA2654" t="s">
        <v>207</v>
      </c>
      <c r="AB2654" t="s">
        <v>207</v>
      </c>
      <c r="AC2654" t="s">
        <v>207</v>
      </c>
      <c r="AD2654" t="s">
        <v>207</v>
      </c>
      <c r="AE2654" t="s">
        <v>207</v>
      </c>
      <c r="AG2654">
        <v>-3.21875</v>
      </c>
      <c r="AH2654">
        <v>-2.1124999999999998</v>
      </c>
      <c r="AI2654" t="s">
        <v>207</v>
      </c>
      <c r="AJ2654" t="s">
        <v>207</v>
      </c>
      <c r="AL2654" t="s">
        <v>207</v>
      </c>
      <c r="AQ2654" t="s">
        <v>207</v>
      </c>
      <c r="AR2654" t="s">
        <v>207</v>
      </c>
      <c r="AS2654">
        <v>8.48E-2</v>
      </c>
      <c r="AT2654" t="s">
        <v>207</v>
      </c>
      <c r="AU2654">
        <v>1.900629315</v>
      </c>
      <c r="AV2654" t="s">
        <v>207</v>
      </c>
      <c r="AX2654">
        <f t="shared" si="361"/>
        <v>4.5697447517185283</v>
      </c>
      <c r="AZ2654" s="7" t="s">
        <v>92</v>
      </c>
      <c r="BA2654">
        <f t="shared" si="362"/>
        <v>31.3</v>
      </c>
      <c r="BB2654">
        <f t="shared" si="363"/>
        <v>2.6691154367185286</v>
      </c>
      <c r="BC2654">
        <f t="shared" si="364"/>
        <v>39</v>
      </c>
      <c r="BD2654">
        <f t="shared" si="365"/>
        <v>940</v>
      </c>
      <c r="BE2654">
        <f t="shared" si="366"/>
        <v>2.1124999999999998</v>
      </c>
      <c r="BF2654" t="str">
        <f t="shared" si="367"/>
        <v>NA</v>
      </c>
      <c r="BG2654">
        <f t="shared" si="368"/>
        <v>8.48E-2</v>
      </c>
    </row>
    <row r="2655" spans="1:59" x14ac:dyDescent="0.25">
      <c r="A2655">
        <v>2033</v>
      </c>
      <c r="H2655" t="s">
        <v>207</v>
      </c>
      <c r="I2655" t="s">
        <v>93</v>
      </c>
      <c r="M2655" t="s">
        <v>273</v>
      </c>
      <c r="Q2655" t="s">
        <v>207</v>
      </c>
      <c r="R2655" t="s">
        <v>207</v>
      </c>
      <c r="S2655">
        <v>28.5</v>
      </c>
      <c r="T2655">
        <v>390</v>
      </c>
      <c r="U2655">
        <v>310</v>
      </c>
      <c r="V2655" t="s">
        <v>207</v>
      </c>
      <c r="W2655" t="s">
        <v>207</v>
      </c>
      <c r="X2655" t="s">
        <v>207</v>
      </c>
      <c r="Y2655" t="s">
        <v>207</v>
      </c>
      <c r="Z2655" t="s">
        <v>207</v>
      </c>
      <c r="AA2655" t="s">
        <v>207</v>
      </c>
      <c r="AB2655" t="s">
        <v>207</v>
      </c>
      <c r="AC2655" t="s">
        <v>207</v>
      </c>
      <c r="AD2655" t="s">
        <v>207</v>
      </c>
      <c r="AE2655" t="s">
        <v>207</v>
      </c>
      <c r="AG2655">
        <v>-0.85</v>
      </c>
      <c r="AH2655">
        <v>-0.72499999999999998</v>
      </c>
      <c r="AI2655" t="s">
        <v>207</v>
      </c>
      <c r="AJ2655" t="s">
        <v>207</v>
      </c>
      <c r="AL2655" t="s">
        <v>207</v>
      </c>
      <c r="AQ2655" t="s">
        <v>207</v>
      </c>
      <c r="AR2655" t="s">
        <v>207</v>
      </c>
      <c r="AS2655">
        <v>0.14799999999999999</v>
      </c>
      <c r="AT2655" t="s">
        <v>207</v>
      </c>
      <c r="AU2655">
        <v>7.7809744E-2</v>
      </c>
      <c r="AV2655" t="s">
        <v>207</v>
      </c>
      <c r="AX2655">
        <f t="shared" si="361"/>
        <v>3.8912521120781043</v>
      </c>
      <c r="AZ2655" s="7" t="s">
        <v>92</v>
      </c>
      <c r="BA2655">
        <f t="shared" si="362"/>
        <v>28.5</v>
      </c>
      <c r="BB2655">
        <f t="shared" si="363"/>
        <v>3.8134423680781042</v>
      </c>
      <c r="BC2655">
        <f t="shared" si="364"/>
        <v>39</v>
      </c>
      <c r="BD2655">
        <f t="shared" si="365"/>
        <v>310</v>
      </c>
      <c r="BE2655">
        <f t="shared" si="366"/>
        <v>0.72499999999999998</v>
      </c>
      <c r="BF2655" t="str">
        <f t="shared" si="367"/>
        <v>NA</v>
      </c>
      <c r="BG2655">
        <f t="shared" si="368"/>
        <v>0.14799999999999999</v>
      </c>
    </row>
    <row r="2656" spans="1:59" x14ac:dyDescent="0.25">
      <c r="A2656">
        <v>2046</v>
      </c>
      <c r="H2656" t="s">
        <v>207</v>
      </c>
      <c r="I2656" t="s">
        <v>93</v>
      </c>
      <c r="M2656" t="s">
        <v>273</v>
      </c>
      <c r="Q2656" t="s">
        <v>207</v>
      </c>
      <c r="R2656" t="s">
        <v>207</v>
      </c>
      <c r="S2656">
        <v>28.9</v>
      </c>
      <c r="T2656">
        <v>390</v>
      </c>
      <c r="U2656">
        <v>123</v>
      </c>
      <c r="V2656" t="s">
        <v>207</v>
      </c>
      <c r="W2656" t="s">
        <v>207</v>
      </c>
      <c r="X2656" t="s">
        <v>207</v>
      </c>
      <c r="Y2656" t="s">
        <v>207</v>
      </c>
      <c r="Z2656" t="s">
        <v>207</v>
      </c>
      <c r="AA2656" t="s">
        <v>207</v>
      </c>
      <c r="AB2656" t="s">
        <v>207</v>
      </c>
      <c r="AC2656" t="s">
        <v>207</v>
      </c>
      <c r="AD2656" t="s">
        <v>207</v>
      </c>
      <c r="AE2656" t="s">
        <v>207</v>
      </c>
      <c r="AG2656">
        <v>-0.75</v>
      </c>
      <c r="AH2656">
        <v>-0.55000000000000004</v>
      </c>
      <c r="AI2656" t="s">
        <v>207</v>
      </c>
      <c r="AJ2656" t="s">
        <v>207</v>
      </c>
      <c r="AL2656" t="s">
        <v>207</v>
      </c>
      <c r="AQ2656" t="s">
        <v>207</v>
      </c>
      <c r="AR2656" t="s">
        <v>207</v>
      </c>
      <c r="AS2656">
        <v>0.17499999999999999</v>
      </c>
      <c r="AT2656" t="s">
        <v>207</v>
      </c>
      <c r="AU2656">
        <v>0.54150721000000002</v>
      </c>
      <c r="AV2656" t="s">
        <v>207</v>
      </c>
      <c r="AX2656">
        <f t="shared" si="361"/>
        <v>3.9824567600566372</v>
      </c>
      <c r="AZ2656" s="7" t="s">
        <v>92</v>
      </c>
      <c r="BA2656">
        <f t="shared" si="362"/>
        <v>28.9</v>
      </c>
      <c r="BB2656">
        <f t="shared" si="363"/>
        <v>3.4409495500566374</v>
      </c>
      <c r="BC2656">
        <f t="shared" si="364"/>
        <v>39</v>
      </c>
      <c r="BD2656">
        <f t="shared" si="365"/>
        <v>123</v>
      </c>
      <c r="BE2656">
        <f t="shared" si="366"/>
        <v>0.55000000000000004</v>
      </c>
      <c r="BF2656" t="str">
        <f t="shared" si="367"/>
        <v>NA</v>
      </c>
      <c r="BG2656">
        <f t="shared" si="368"/>
        <v>0.17499999999999999</v>
      </c>
    </row>
    <row r="2657" spans="1:59" x14ac:dyDescent="0.25">
      <c r="A2657">
        <v>2056</v>
      </c>
      <c r="H2657" t="s">
        <v>207</v>
      </c>
      <c r="I2657" t="s">
        <v>93</v>
      </c>
      <c r="M2657" t="s">
        <v>273</v>
      </c>
      <c r="Q2657" t="s">
        <v>207</v>
      </c>
      <c r="R2657" t="s">
        <v>207</v>
      </c>
      <c r="S2657">
        <v>28.1</v>
      </c>
      <c r="T2657">
        <v>390</v>
      </c>
      <c r="U2657">
        <v>120</v>
      </c>
      <c r="V2657" t="s">
        <v>207</v>
      </c>
      <c r="W2657" t="s">
        <v>207</v>
      </c>
      <c r="X2657" t="s">
        <v>207</v>
      </c>
      <c r="Y2657" t="s">
        <v>207</v>
      </c>
      <c r="Z2657" t="s">
        <v>207</v>
      </c>
      <c r="AA2657" t="s">
        <v>207</v>
      </c>
      <c r="AB2657" t="s">
        <v>207</v>
      </c>
      <c r="AC2657" t="s">
        <v>207</v>
      </c>
      <c r="AD2657" t="s">
        <v>207</v>
      </c>
      <c r="AE2657" t="s">
        <v>207</v>
      </c>
      <c r="AG2657">
        <v>-1.23</v>
      </c>
      <c r="AH2657">
        <v>-0.34666666699999998</v>
      </c>
      <c r="AI2657" t="s">
        <v>207</v>
      </c>
      <c r="AJ2657" t="s">
        <v>207</v>
      </c>
      <c r="AL2657" t="s">
        <v>207</v>
      </c>
      <c r="AQ2657" t="s">
        <v>207</v>
      </c>
      <c r="AR2657" t="s">
        <v>207</v>
      </c>
      <c r="AS2657">
        <v>0.185</v>
      </c>
      <c r="AT2657" t="s">
        <v>207</v>
      </c>
      <c r="AU2657">
        <v>0.56256671899999999</v>
      </c>
      <c r="AV2657" t="s">
        <v>207</v>
      </c>
      <c r="AX2657">
        <f t="shared" si="361"/>
        <v>3.8018706821116299</v>
      </c>
      <c r="AZ2657" s="7" t="s">
        <v>92</v>
      </c>
      <c r="BA2657">
        <f t="shared" si="362"/>
        <v>28.1</v>
      </c>
      <c r="BB2657">
        <f t="shared" si="363"/>
        <v>3.23930396311163</v>
      </c>
      <c r="BC2657">
        <f t="shared" si="364"/>
        <v>39</v>
      </c>
      <c r="BD2657">
        <f t="shared" si="365"/>
        <v>120</v>
      </c>
      <c r="BE2657">
        <f t="shared" si="366"/>
        <v>0.34666666699999998</v>
      </c>
      <c r="BF2657" t="str">
        <f t="shared" si="367"/>
        <v>NA</v>
      </c>
      <c r="BG2657">
        <f t="shared" si="368"/>
        <v>0.185</v>
      </c>
    </row>
    <row r="2658" spans="1:59" x14ac:dyDescent="0.25">
      <c r="A2658">
        <v>2067</v>
      </c>
      <c r="H2658" t="s">
        <v>207</v>
      </c>
      <c r="I2658" t="s">
        <v>93</v>
      </c>
      <c r="M2658" t="s">
        <v>273</v>
      </c>
      <c r="Q2658" t="s">
        <v>207</v>
      </c>
      <c r="R2658" t="s">
        <v>207</v>
      </c>
      <c r="S2658">
        <v>28.2</v>
      </c>
      <c r="T2658">
        <v>390</v>
      </c>
      <c r="U2658">
        <v>280</v>
      </c>
      <c r="V2658" t="s">
        <v>207</v>
      </c>
      <c r="W2658" t="s">
        <v>207</v>
      </c>
      <c r="X2658" t="s">
        <v>207</v>
      </c>
      <c r="Y2658" t="s">
        <v>207</v>
      </c>
      <c r="Z2658" t="s">
        <v>207</v>
      </c>
      <c r="AA2658" t="s">
        <v>207</v>
      </c>
      <c r="AB2658" t="s">
        <v>207</v>
      </c>
      <c r="AC2658" t="s">
        <v>207</v>
      </c>
      <c r="AD2658" t="s">
        <v>207</v>
      </c>
      <c r="AE2658" t="s">
        <v>207</v>
      </c>
      <c r="AG2658">
        <v>-0.85</v>
      </c>
      <c r="AH2658">
        <v>-0.72499999999999998</v>
      </c>
      <c r="AI2658" t="s">
        <v>207</v>
      </c>
      <c r="AJ2658" t="s">
        <v>207</v>
      </c>
      <c r="AL2658" t="s">
        <v>207</v>
      </c>
      <c r="AQ2658" t="s">
        <v>207</v>
      </c>
      <c r="AR2658" t="s">
        <v>207</v>
      </c>
      <c r="AS2658">
        <v>0.216</v>
      </c>
      <c r="AT2658" t="s">
        <v>207</v>
      </c>
      <c r="AU2658">
        <v>7.6465949000000005E-2</v>
      </c>
      <c r="AV2658" t="s">
        <v>207</v>
      </c>
      <c r="AX2658">
        <f t="shared" si="361"/>
        <v>3.8240467995858758</v>
      </c>
      <c r="AZ2658" s="7" t="s">
        <v>92</v>
      </c>
      <c r="BA2658">
        <f t="shared" si="362"/>
        <v>28.2</v>
      </c>
      <c r="BB2658">
        <f t="shared" si="363"/>
        <v>3.7475808505858756</v>
      </c>
      <c r="BC2658">
        <f t="shared" si="364"/>
        <v>39</v>
      </c>
      <c r="BD2658">
        <f t="shared" si="365"/>
        <v>280</v>
      </c>
      <c r="BE2658">
        <f t="shared" si="366"/>
        <v>0.72499999999999998</v>
      </c>
      <c r="BF2658" t="str">
        <f t="shared" si="367"/>
        <v>NA</v>
      </c>
      <c r="BG2658">
        <f t="shared" si="368"/>
        <v>0.216</v>
      </c>
    </row>
    <row r="2659" spans="1:59" x14ac:dyDescent="0.25">
      <c r="A2659">
        <v>2068</v>
      </c>
      <c r="H2659" t="s">
        <v>207</v>
      </c>
      <c r="I2659" t="s">
        <v>93</v>
      </c>
      <c r="M2659" t="s">
        <v>273</v>
      </c>
      <c r="Q2659" t="s">
        <v>207</v>
      </c>
      <c r="R2659" t="s">
        <v>207</v>
      </c>
      <c r="S2659">
        <v>28.3</v>
      </c>
      <c r="T2659">
        <v>390</v>
      </c>
      <c r="U2659">
        <v>480</v>
      </c>
      <c r="V2659" t="s">
        <v>207</v>
      </c>
      <c r="W2659" t="s">
        <v>207</v>
      </c>
      <c r="X2659" t="s">
        <v>207</v>
      </c>
      <c r="Y2659" t="s">
        <v>207</v>
      </c>
      <c r="Z2659" t="s">
        <v>207</v>
      </c>
      <c r="AA2659" t="s">
        <v>207</v>
      </c>
      <c r="AB2659" t="s">
        <v>207</v>
      </c>
      <c r="AC2659" t="s">
        <v>207</v>
      </c>
      <c r="AD2659" t="s">
        <v>207</v>
      </c>
      <c r="AE2659" t="s">
        <v>207</v>
      </c>
      <c r="AG2659">
        <v>-0.85</v>
      </c>
      <c r="AH2659">
        <v>-0.72499999999999998</v>
      </c>
      <c r="AI2659" t="s">
        <v>207</v>
      </c>
      <c r="AJ2659" t="s">
        <v>207</v>
      </c>
      <c r="AL2659" t="s">
        <v>207</v>
      </c>
      <c r="AQ2659" t="s">
        <v>207</v>
      </c>
      <c r="AR2659" t="s">
        <v>207</v>
      </c>
      <c r="AS2659">
        <v>0.216</v>
      </c>
      <c r="AT2659" t="s">
        <v>207</v>
      </c>
      <c r="AU2659">
        <v>7.6911619000000001E-2</v>
      </c>
      <c r="AV2659" t="s">
        <v>207</v>
      </c>
      <c r="AX2659">
        <f t="shared" si="361"/>
        <v>3.8463354240790397</v>
      </c>
      <c r="AZ2659" s="7" t="s">
        <v>92</v>
      </c>
      <c r="BA2659">
        <f t="shared" si="362"/>
        <v>28.3</v>
      </c>
      <c r="BB2659">
        <f t="shared" si="363"/>
        <v>3.7694238050790396</v>
      </c>
      <c r="BC2659">
        <f t="shared" si="364"/>
        <v>39</v>
      </c>
      <c r="BD2659">
        <f t="shared" si="365"/>
        <v>480</v>
      </c>
      <c r="BE2659">
        <f t="shared" si="366"/>
        <v>0.72499999999999998</v>
      </c>
      <c r="BF2659" t="str">
        <f t="shared" si="367"/>
        <v>NA</v>
      </c>
      <c r="BG2659">
        <f t="shared" si="368"/>
        <v>0.216</v>
      </c>
    </row>
    <row r="2660" spans="1:59" x14ac:dyDescent="0.25">
      <c r="A2660">
        <v>2078</v>
      </c>
      <c r="H2660" t="s">
        <v>207</v>
      </c>
      <c r="I2660" t="s">
        <v>93</v>
      </c>
      <c r="M2660" t="s">
        <v>273</v>
      </c>
      <c r="Q2660" t="s">
        <v>207</v>
      </c>
      <c r="R2660" t="s">
        <v>207</v>
      </c>
      <c r="S2660">
        <v>28</v>
      </c>
      <c r="T2660">
        <v>390</v>
      </c>
      <c r="U2660">
        <v>152</v>
      </c>
      <c r="V2660" t="s">
        <v>207</v>
      </c>
      <c r="W2660" t="s">
        <v>207</v>
      </c>
      <c r="X2660" t="s">
        <v>207</v>
      </c>
      <c r="Y2660" t="s">
        <v>207</v>
      </c>
      <c r="Z2660" t="s">
        <v>207</v>
      </c>
      <c r="AA2660" t="s">
        <v>207</v>
      </c>
      <c r="AB2660" t="s">
        <v>207</v>
      </c>
      <c r="AC2660" t="s">
        <v>207</v>
      </c>
      <c r="AD2660" t="s">
        <v>207</v>
      </c>
      <c r="AE2660" t="s">
        <v>207</v>
      </c>
      <c r="AG2660">
        <v>-0.8</v>
      </c>
      <c r="AH2660">
        <v>-0.4375</v>
      </c>
      <c r="AI2660" t="s">
        <v>207</v>
      </c>
      <c r="AJ2660" t="s">
        <v>207</v>
      </c>
      <c r="AL2660" t="s">
        <v>207</v>
      </c>
      <c r="AQ2660" t="s">
        <v>207</v>
      </c>
      <c r="AR2660" t="s">
        <v>207</v>
      </c>
      <c r="AS2660">
        <v>0.23599999999999999</v>
      </c>
      <c r="AT2660" t="s">
        <v>207</v>
      </c>
      <c r="AU2660">
        <v>0.28720912900000001</v>
      </c>
      <c r="AV2660" t="s">
        <v>207</v>
      </c>
      <c r="AX2660">
        <f t="shared" si="361"/>
        <v>3.7798065941732588</v>
      </c>
      <c r="AZ2660" s="7" t="s">
        <v>92</v>
      </c>
      <c r="BA2660">
        <f t="shared" si="362"/>
        <v>28</v>
      </c>
      <c r="BB2660">
        <f t="shared" si="363"/>
        <v>3.492597465173259</v>
      </c>
      <c r="BC2660">
        <f t="shared" si="364"/>
        <v>39</v>
      </c>
      <c r="BD2660">
        <f t="shared" si="365"/>
        <v>152</v>
      </c>
      <c r="BE2660">
        <f t="shared" si="366"/>
        <v>0.4375</v>
      </c>
      <c r="BF2660" t="str">
        <f t="shared" si="367"/>
        <v>NA</v>
      </c>
      <c r="BG2660">
        <f t="shared" si="368"/>
        <v>0.23599999999999999</v>
      </c>
    </row>
    <row r="2661" spans="1:59" x14ac:dyDescent="0.25">
      <c r="A2661">
        <v>2084</v>
      </c>
      <c r="H2661" t="s">
        <v>207</v>
      </c>
      <c r="I2661" t="s">
        <v>93</v>
      </c>
      <c r="M2661" t="s">
        <v>273</v>
      </c>
      <c r="Q2661" t="s">
        <v>207</v>
      </c>
      <c r="R2661" t="s">
        <v>207</v>
      </c>
      <c r="S2661">
        <v>28.5</v>
      </c>
      <c r="T2661">
        <v>390</v>
      </c>
      <c r="U2661">
        <v>91</v>
      </c>
      <c r="V2661" t="s">
        <v>207</v>
      </c>
      <c r="W2661" t="s">
        <v>207</v>
      </c>
      <c r="X2661" t="s">
        <v>207</v>
      </c>
      <c r="Y2661" t="s">
        <v>207</v>
      </c>
      <c r="Z2661" t="s">
        <v>207</v>
      </c>
      <c r="AA2661" t="s">
        <v>207</v>
      </c>
      <c r="AB2661" t="s">
        <v>207</v>
      </c>
      <c r="AC2661" t="s">
        <v>207</v>
      </c>
      <c r="AD2661" t="s">
        <v>207</v>
      </c>
      <c r="AE2661" t="s">
        <v>207</v>
      </c>
      <c r="AG2661">
        <v>-0.85</v>
      </c>
      <c r="AH2661">
        <v>-0.72499999999999998</v>
      </c>
      <c r="AI2661" t="s">
        <v>207</v>
      </c>
      <c r="AJ2661" t="s">
        <v>207</v>
      </c>
      <c r="AL2661" t="s">
        <v>207</v>
      </c>
      <c r="AQ2661" t="s">
        <v>207</v>
      </c>
      <c r="AR2661" t="s">
        <v>207</v>
      </c>
      <c r="AS2661">
        <v>0.252</v>
      </c>
      <c r="AT2661" t="s">
        <v>207</v>
      </c>
      <c r="AU2661">
        <v>0.31123897700000003</v>
      </c>
      <c r="AV2661" t="s">
        <v>207</v>
      </c>
      <c r="AX2661">
        <f t="shared" si="361"/>
        <v>3.8912521120781043</v>
      </c>
      <c r="AZ2661" s="7" t="s">
        <v>92</v>
      </c>
      <c r="BA2661">
        <f t="shared" si="362"/>
        <v>28.5</v>
      </c>
      <c r="BB2661">
        <f t="shared" si="363"/>
        <v>3.5800131350781044</v>
      </c>
      <c r="BC2661">
        <f t="shared" si="364"/>
        <v>39</v>
      </c>
      <c r="BD2661">
        <f t="shared" si="365"/>
        <v>91</v>
      </c>
      <c r="BE2661">
        <f t="shared" si="366"/>
        <v>0.72499999999999998</v>
      </c>
      <c r="BF2661" t="str">
        <f t="shared" si="367"/>
        <v>NA</v>
      </c>
      <c r="BG2661">
        <f t="shared" si="368"/>
        <v>0.252</v>
      </c>
    </row>
    <row r="2662" spans="1:59" x14ac:dyDescent="0.25">
      <c r="A2662">
        <v>2092</v>
      </c>
      <c r="H2662" t="s">
        <v>207</v>
      </c>
      <c r="I2662" t="s">
        <v>93</v>
      </c>
      <c r="M2662" t="s">
        <v>273</v>
      </c>
      <c r="Q2662" t="s">
        <v>207</v>
      </c>
      <c r="R2662" t="s">
        <v>207</v>
      </c>
      <c r="S2662">
        <v>28</v>
      </c>
      <c r="T2662">
        <v>390</v>
      </c>
      <c r="U2662">
        <v>186</v>
      </c>
      <c r="V2662" t="s">
        <v>207</v>
      </c>
      <c r="W2662" t="s">
        <v>207</v>
      </c>
      <c r="X2662" t="s">
        <v>207</v>
      </c>
      <c r="Y2662" t="s">
        <v>207</v>
      </c>
      <c r="Z2662" t="s">
        <v>207</v>
      </c>
      <c r="AA2662" t="s">
        <v>207</v>
      </c>
      <c r="AB2662" t="s">
        <v>207</v>
      </c>
      <c r="AC2662" t="s">
        <v>207</v>
      </c>
      <c r="AD2662" t="s">
        <v>207</v>
      </c>
      <c r="AE2662" t="s">
        <v>207</v>
      </c>
      <c r="AG2662">
        <v>-0.8</v>
      </c>
      <c r="AH2662">
        <v>-0.4375</v>
      </c>
      <c r="AI2662" t="s">
        <v>207</v>
      </c>
      <c r="AJ2662" t="s">
        <v>207</v>
      </c>
      <c r="AL2662" t="s">
        <v>207</v>
      </c>
      <c r="AQ2662" t="s">
        <v>207</v>
      </c>
      <c r="AR2662" t="s">
        <v>207</v>
      </c>
      <c r="AS2662">
        <v>0.28000000000000003</v>
      </c>
      <c r="AT2662" t="s">
        <v>207</v>
      </c>
      <c r="AU2662">
        <v>0.28720912900000001</v>
      </c>
      <c r="AV2662" t="s">
        <v>207</v>
      </c>
      <c r="AX2662">
        <f t="shared" si="361"/>
        <v>3.7798065941732588</v>
      </c>
      <c r="AZ2662" s="7" t="s">
        <v>92</v>
      </c>
      <c r="BA2662">
        <f t="shared" si="362"/>
        <v>28</v>
      </c>
      <c r="BB2662">
        <f t="shared" si="363"/>
        <v>3.492597465173259</v>
      </c>
      <c r="BC2662">
        <f t="shared" si="364"/>
        <v>39</v>
      </c>
      <c r="BD2662">
        <f t="shared" si="365"/>
        <v>186</v>
      </c>
      <c r="BE2662">
        <f t="shared" si="366"/>
        <v>0.4375</v>
      </c>
      <c r="BF2662" t="str">
        <f t="shared" si="367"/>
        <v>NA</v>
      </c>
      <c r="BG2662">
        <f t="shared" si="368"/>
        <v>0.28000000000000003</v>
      </c>
    </row>
    <row r="2663" spans="1:59" x14ac:dyDescent="0.25">
      <c r="A2663">
        <v>2098</v>
      </c>
      <c r="H2663" t="s">
        <v>207</v>
      </c>
      <c r="I2663" t="s">
        <v>93</v>
      </c>
      <c r="M2663" t="s">
        <v>273</v>
      </c>
      <c r="Q2663" t="s">
        <v>207</v>
      </c>
      <c r="R2663" t="s">
        <v>207</v>
      </c>
      <c r="S2663">
        <v>28.6</v>
      </c>
      <c r="T2663">
        <v>390</v>
      </c>
      <c r="U2663">
        <v>79</v>
      </c>
      <c r="V2663" t="s">
        <v>207</v>
      </c>
      <c r="W2663" t="s">
        <v>207</v>
      </c>
      <c r="X2663" t="s">
        <v>207</v>
      </c>
      <c r="Y2663" t="s">
        <v>207</v>
      </c>
      <c r="Z2663" t="s">
        <v>207</v>
      </c>
      <c r="AA2663" t="s">
        <v>207</v>
      </c>
      <c r="AB2663" t="s">
        <v>207</v>
      </c>
      <c r="AC2663" t="s">
        <v>207</v>
      </c>
      <c r="AD2663" t="s">
        <v>207</v>
      </c>
      <c r="AE2663" t="s">
        <v>207</v>
      </c>
      <c r="AG2663">
        <v>-1.04375</v>
      </c>
      <c r="AH2663">
        <v>-0.36249999999999999</v>
      </c>
      <c r="AI2663" t="s">
        <v>207</v>
      </c>
      <c r="AJ2663" t="s">
        <v>207</v>
      </c>
      <c r="AL2663" t="s">
        <v>207</v>
      </c>
      <c r="AQ2663" t="s">
        <v>207</v>
      </c>
      <c r="AR2663" t="s">
        <v>207</v>
      </c>
      <c r="AS2663">
        <v>0.32200000000000001</v>
      </c>
      <c r="AT2663" t="s">
        <v>207</v>
      </c>
      <c r="AU2663">
        <v>0.64175020199999999</v>
      </c>
      <c r="AV2663" t="s">
        <v>207</v>
      </c>
      <c r="AX2663">
        <f t="shared" si="361"/>
        <v>3.9138811385849293</v>
      </c>
      <c r="AZ2663" s="7" t="s">
        <v>92</v>
      </c>
      <c r="BA2663">
        <f t="shared" si="362"/>
        <v>28.6</v>
      </c>
      <c r="BB2663">
        <f t="shared" si="363"/>
        <v>3.2721309365849294</v>
      </c>
      <c r="BC2663">
        <f t="shared" si="364"/>
        <v>39</v>
      </c>
      <c r="BD2663">
        <f t="shared" si="365"/>
        <v>79</v>
      </c>
      <c r="BE2663">
        <f t="shared" si="366"/>
        <v>0.36249999999999999</v>
      </c>
      <c r="BF2663" t="str">
        <f t="shared" si="367"/>
        <v>NA</v>
      </c>
      <c r="BG2663">
        <f t="shared" si="368"/>
        <v>0.32200000000000001</v>
      </c>
    </row>
    <row r="2664" spans="1:59" x14ac:dyDescent="0.25">
      <c r="A2664">
        <v>2101</v>
      </c>
      <c r="H2664" t="s">
        <v>207</v>
      </c>
      <c r="I2664" t="s">
        <v>93</v>
      </c>
      <c r="M2664" t="s">
        <v>273</v>
      </c>
      <c r="Q2664" t="s">
        <v>207</v>
      </c>
      <c r="R2664" t="s">
        <v>207</v>
      </c>
      <c r="S2664">
        <v>27.6</v>
      </c>
      <c r="T2664">
        <v>390</v>
      </c>
      <c r="U2664">
        <v>221</v>
      </c>
      <c r="V2664" t="s">
        <v>207</v>
      </c>
      <c r="W2664" t="s">
        <v>207</v>
      </c>
      <c r="X2664" t="s">
        <v>207</v>
      </c>
      <c r="Y2664" t="s">
        <v>207</v>
      </c>
      <c r="Z2664" t="s">
        <v>207</v>
      </c>
      <c r="AA2664" t="s">
        <v>207</v>
      </c>
      <c r="AB2664" t="s">
        <v>207</v>
      </c>
      <c r="AC2664" t="s">
        <v>207</v>
      </c>
      <c r="AD2664" t="s">
        <v>207</v>
      </c>
      <c r="AE2664" t="s">
        <v>207</v>
      </c>
      <c r="AG2664">
        <v>-0.8</v>
      </c>
      <c r="AH2664">
        <v>-0.4375</v>
      </c>
      <c r="AI2664" t="s">
        <v>207</v>
      </c>
      <c r="AJ2664" t="s">
        <v>207</v>
      </c>
      <c r="AL2664" t="s">
        <v>207</v>
      </c>
      <c r="AQ2664" t="s">
        <v>207</v>
      </c>
      <c r="AR2664" t="s">
        <v>207</v>
      </c>
      <c r="AS2664">
        <v>0.35099999999999998</v>
      </c>
      <c r="AT2664" t="s">
        <v>207</v>
      </c>
      <c r="AU2664">
        <v>0.28058759500000002</v>
      </c>
      <c r="AV2664" t="s">
        <v>207</v>
      </c>
      <c r="AX2664">
        <f t="shared" si="361"/>
        <v>3.6926610440526089</v>
      </c>
      <c r="AZ2664" s="7" t="s">
        <v>92</v>
      </c>
      <c r="BA2664">
        <f t="shared" si="362"/>
        <v>27.6</v>
      </c>
      <c r="BB2664">
        <f t="shared" si="363"/>
        <v>3.4120734490526088</v>
      </c>
      <c r="BC2664">
        <f t="shared" si="364"/>
        <v>39</v>
      </c>
      <c r="BD2664">
        <f t="shared" si="365"/>
        <v>221</v>
      </c>
      <c r="BE2664">
        <f t="shared" si="366"/>
        <v>0.4375</v>
      </c>
      <c r="BF2664" t="str">
        <f t="shared" si="367"/>
        <v>NA</v>
      </c>
      <c r="BG2664">
        <f t="shared" si="368"/>
        <v>0.35099999999999998</v>
      </c>
    </row>
    <row r="2665" spans="1:59" x14ac:dyDescent="0.25">
      <c r="A2665">
        <v>2139</v>
      </c>
      <c r="H2665" t="s">
        <v>207</v>
      </c>
      <c r="I2665" t="s">
        <v>93</v>
      </c>
      <c r="M2665" t="s">
        <v>274</v>
      </c>
      <c r="P2665" t="s">
        <v>275</v>
      </c>
      <c r="Q2665" t="s">
        <v>207</v>
      </c>
      <c r="R2665" t="s">
        <v>207</v>
      </c>
      <c r="S2665">
        <v>32.299999999999997</v>
      </c>
      <c r="T2665">
        <v>390</v>
      </c>
      <c r="U2665">
        <v>138</v>
      </c>
      <c r="V2665" t="s">
        <v>207</v>
      </c>
      <c r="W2665" t="s">
        <v>207</v>
      </c>
      <c r="X2665" t="s">
        <v>207</v>
      </c>
      <c r="Y2665" t="s">
        <v>207</v>
      </c>
      <c r="Z2665" t="s">
        <v>207</v>
      </c>
      <c r="AA2665" t="s">
        <v>207</v>
      </c>
      <c r="AB2665" t="s">
        <v>207</v>
      </c>
      <c r="AC2665" t="s">
        <v>207</v>
      </c>
      <c r="AD2665" t="s">
        <v>207</v>
      </c>
      <c r="AE2665" t="s">
        <v>207</v>
      </c>
      <c r="AG2665">
        <v>-2.9</v>
      </c>
      <c r="AH2665">
        <v>-1.29375</v>
      </c>
      <c r="AI2665" t="s">
        <v>207</v>
      </c>
      <c r="AJ2665" t="s">
        <v>207</v>
      </c>
      <c r="AL2665" t="s">
        <v>207</v>
      </c>
      <c r="AQ2665" t="s">
        <v>207</v>
      </c>
      <c r="AR2665" t="s">
        <v>207</v>
      </c>
      <c r="AS2665">
        <v>6.6E-3</v>
      </c>
      <c r="AT2665" t="s">
        <v>207</v>
      </c>
      <c r="AU2665">
        <v>2.0693078319999998</v>
      </c>
      <c r="AV2665" t="s">
        <v>207</v>
      </c>
      <c r="AX2665">
        <f t="shared" si="361"/>
        <v>4.8358191767773304</v>
      </c>
      <c r="AZ2665" t="s">
        <v>94</v>
      </c>
      <c r="BA2665">
        <f t="shared" si="362"/>
        <v>32.299999999999997</v>
      </c>
      <c r="BB2665">
        <f t="shared" si="363"/>
        <v>2.7665113447773306</v>
      </c>
      <c r="BC2665">
        <f t="shared" si="364"/>
        <v>39</v>
      </c>
      <c r="BD2665">
        <f t="shared" si="365"/>
        <v>138</v>
      </c>
      <c r="BE2665">
        <f t="shared" si="366"/>
        <v>1.29375</v>
      </c>
      <c r="BF2665" t="str">
        <f t="shared" si="367"/>
        <v>NA</v>
      </c>
      <c r="BG2665">
        <f t="shared" si="368"/>
        <v>6.6E-3</v>
      </c>
    </row>
    <row r="2666" spans="1:59" x14ac:dyDescent="0.25">
      <c r="A2666">
        <v>2159</v>
      </c>
      <c r="H2666" t="s">
        <v>207</v>
      </c>
      <c r="I2666" t="s">
        <v>93</v>
      </c>
      <c r="M2666" t="s">
        <v>274</v>
      </c>
      <c r="P2666" t="s">
        <v>275</v>
      </c>
      <c r="Q2666" t="s">
        <v>207</v>
      </c>
      <c r="R2666" t="s">
        <v>207</v>
      </c>
      <c r="S2666">
        <v>35.6</v>
      </c>
      <c r="T2666">
        <v>390</v>
      </c>
      <c r="U2666">
        <v>820</v>
      </c>
      <c r="V2666" t="s">
        <v>207</v>
      </c>
      <c r="W2666" t="s">
        <v>207</v>
      </c>
      <c r="X2666" t="s">
        <v>207</v>
      </c>
      <c r="Y2666" t="s">
        <v>207</v>
      </c>
      <c r="Z2666" t="s">
        <v>207</v>
      </c>
      <c r="AA2666" t="s">
        <v>207</v>
      </c>
      <c r="AB2666" t="s">
        <v>207</v>
      </c>
      <c r="AC2666" t="s">
        <v>207</v>
      </c>
      <c r="AD2666" t="s">
        <v>207</v>
      </c>
      <c r="AE2666" t="s">
        <v>207</v>
      </c>
      <c r="AG2666">
        <v>-2.5187499999999998</v>
      </c>
      <c r="AH2666">
        <v>-1.40625</v>
      </c>
      <c r="AI2666" t="s">
        <v>207</v>
      </c>
      <c r="AJ2666" t="s">
        <v>207</v>
      </c>
      <c r="AL2666" t="s">
        <v>207</v>
      </c>
      <c r="AQ2666" t="s">
        <v>207</v>
      </c>
      <c r="AR2666" t="s">
        <v>207</v>
      </c>
      <c r="AS2666">
        <v>8.3199999999999993E-3</v>
      </c>
      <c r="AT2666" t="s">
        <v>207</v>
      </c>
      <c r="AU2666">
        <v>3.021423639</v>
      </c>
      <c r="AV2666" t="s">
        <v>207</v>
      </c>
      <c r="AX2666">
        <f t="shared" si="361"/>
        <v>5.8116550355508769</v>
      </c>
      <c r="AZ2666" s="7" t="s">
        <v>94</v>
      </c>
      <c r="BA2666">
        <f t="shared" si="362"/>
        <v>35.6</v>
      </c>
      <c r="BB2666">
        <f t="shared" si="363"/>
        <v>2.7902313965508769</v>
      </c>
      <c r="BC2666">
        <f t="shared" si="364"/>
        <v>39</v>
      </c>
      <c r="BD2666">
        <f t="shared" si="365"/>
        <v>820</v>
      </c>
      <c r="BE2666">
        <f t="shared" si="366"/>
        <v>1.40625</v>
      </c>
      <c r="BF2666" t="str">
        <f t="shared" si="367"/>
        <v>NA</v>
      </c>
      <c r="BG2666">
        <f t="shared" si="368"/>
        <v>8.3199999999999993E-3</v>
      </c>
    </row>
    <row r="2667" spans="1:59" x14ac:dyDescent="0.25">
      <c r="A2667">
        <v>2172</v>
      </c>
      <c r="H2667" t="s">
        <v>207</v>
      </c>
      <c r="I2667" t="s">
        <v>93</v>
      </c>
      <c r="M2667" t="s">
        <v>274</v>
      </c>
      <c r="P2667" t="s">
        <v>275</v>
      </c>
      <c r="Q2667" t="s">
        <v>207</v>
      </c>
      <c r="R2667" t="s">
        <v>207</v>
      </c>
      <c r="S2667">
        <v>33.1</v>
      </c>
      <c r="T2667">
        <v>390</v>
      </c>
      <c r="U2667">
        <v>182</v>
      </c>
      <c r="V2667" t="s">
        <v>207</v>
      </c>
      <c r="W2667" t="s">
        <v>207</v>
      </c>
      <c r="X2667" t="s">
        <v>207</v>
      </c>
      <c r="Y2667" t="s">
        <v>207</v>
      </c>
      <c r="Z2667" t="s">
        <v>207</v>
      </c>
      <c r="AA2667" t="s">
        <v>207</v>
      </c>
      <c r="AB2667" t="s">
        <v>207</v>
      </c>
      <c r="AC2667" t="s">
        <v>207</v>
      </c>
      <c r="AD2667" t="s">
        <v>207</v>
      </c>
      <c r="AE2667" t="s">
        <v>207</v>
      </c>
      <c r="AG2667">
        <v>-2.6</v>
      </c>
      <c r="AH2667">
        <v>-1.3218749999999999</v>
      </c>
      <c r="AI2667" t="s">
        <v>207</v>
      </c>
      <c r="AJ2667" t="s">
        <v>207</v>
      </c>
      <c r="AL2667" t="s">
        <v>207</v>
      </c>
      <c r="AQ2667" t="s">
        <v>207</v>
      </c>
      <c r="AR2667" t="s">
        <v>207</v>
      </c>
      <c r="AS2667">
        <v>9.9000000000000008E-3</v>
      </c>
      <c r="AT2667" t="s">
        <v>207</v>
      </c>
      <c r="AU2667">
        <v>1.395793982</v>
      </c>
      <c r="AV2667" t="s">
        <v>207</v>
      </c>
      <c r="AX2667">
        <f t="shared" si="361"/>
        <v>5.0582658625452357</v>
      </c>
      <c r="AZ2667" s="7" t="s">
        <v>94</v>
      </c>
      <c r="BA2667">
        <f t="shared" si="362"/>
        <v>33.1</v>
      </c>
      <c r="BB2667">
        <f t="shared" si="363"/>
        <v>3.6624718805452359</v>
      </c>
      <c r="BC2667">
        <f t="shared" si="364"/>
        <v>39</v>
      </c>
      <c r="BD2667">
        <f t="shared" si="365"/>
        <v>182</v>
      </c>
      <c r="BE2667">
        <f t="shared" si="366"/>
        <v>1.3218749999999999</v>
      </c>
      <c r="BF2667" t="str">
        <f t="shared" si="367"/>
        <v>NA</v>
      </c>
      <c r="BG2667">
        <f t="shared" si="368"/>
        <v>9.9000000000000008E-3</v>
      </c>
    </row>
    <row r="2668" spans="1:59" x14ac:dyDescent="0.25">
      <c r="A2668">
        <v>2187</v>
      </c>
      <c r="H2668" t="s">
        <v>207</v>
      </c>
      <c r="I2668" t="s">
        <v>93</v>
      </c>
      <c r="M2668" t="s">
        <v>274</v>
      </c>
      <c r="P2668" t="s">
        <v>275</v>
      </c>
      <c r="Q2668" t="s">
        <v>207</v>
      </c>
      <c r="R2668" t="s">
        <v>207</v>
      </c>
      <c r="S2668">
        <v>33.9</v>
      </c>
      <c r="T2668">
        <v>390</v>
      </c>
      <c r="U2668">
        <v>1130</v>
      </c>
      <c r="V2668" t="s">
        <v>207</v>
      </c>
      <c r="W2668" t="s">
        <v>207</v>
      </c>
      <c r="X2668" t="s">
        <v>207</v>
      </c>
      <c r="Y2668" t="s">
        <v>207</v>
      </c>
      <c r="Z2668" t="s">
        <v>207</v>
      </c>
      <c r="AA2668" t="s">
        <v>207</v>
      </c>
      <c r="AB2668" t="s">
        <v>207</v>
      </c>
      <c r="AC2668" t="s">
        <v>207</v>
      </c>
      <c r="AD2668" t="s">
        <v>207</v>
      </c>
      <c r="AE2668" t="s">
        <v>207</v>
      </c>
      <c r="AG2668">
        <v>-2.9</v>
      </c>
      <c r="AH2668">
        <v>-1.29375</v>
      </c>
      <c r="AI2668" t="s">
        <v>207</v>
      </c>
      <c r="AJ2668" t="s">
        <v>207</v>
      </c>
      <c r="AL2668" t="s">
        <v>207</v>
      </c>
      <c r="AQ2668" t="s">
        <v>207</v>
      </c>
      <c r="AR2668" t="s">
        <v>207</v>
      </c>
      <c r="AS2668">
        <v>1.1299999999999999E-2</v>
      </c>
      <c r="AT2668" t="s">
        <v>207</v>
      </c>
      <c r="AU2668">
        <v>2.2634540849999998</v>
      </c>
      <c r="AV2668" t="s">
        <v>207</v>
      </c>
      <c r="AX2668">
        <f t="shared" si="361"/>
        <v>5.2895413981120569</v>
      </c>
      <c r="AZ2668" s="7" t="s">
        <v>94</v>
      </c>
      <c r="BA2668">
        <f t="shared" si="362"/>
        <v>33.9</v>
      </c>
      <c r="BB2668">
        <f t="shared" si="363"/>
        <v>3.0260873131120571</v>
      </c>
      <c r="BC2668">
        <f t="shared" si="364"/>
        <v>39</v>
      </c>
      <c r="BD2668">
        <f t="shared" si="365"/>
        <v>1130</v>
      </c>
      <c r="BE2668">
        <f t="shared" si="366"/>
        <v>1.29375</v>
      </c>
      <c r="BF2668" t="str">
        <f t="shared" si="367"/>
        <v>NA</v>
      </c>
      <c r="BG2668">
        <f t="shared" si="368"/>
        <v>1.1299999999999999E-2</v>
      </c>
    </row>
    <row r="2669" spans="1:59" x14ac:dyDescent="0.25">
      <c r="A2669">
        <v>2201</v>
      </c>
      <c r="H2669" t="s">
        <v>207</v>
      </c>
      <c r="I2669" t="s">
        <v>93</v>
      </c>
      <c r="M2669" t="s">
        <v>274</v>
      </c>
      <c r="P2669" t="s">
        <v>275</v>
      </c>
      <c r="Q2669" t="s">
        <v>207</v>
      </c>
      <c r="R2669" t="s">
        <v>207</v>
      </c>
      <c r="S2669">
        <v>32.200000000000003</v>
      </c>
      <c r="T2669">
        <v>390</v>
      </c>
      <c r="U2669">
        <v>105</v>
      </c>
      <c r="V2669" t="s">
        <v>207</v>
      </c>
      <c r="W2669" t="s">
        <v>207</v>
      </c>
      <c r="X2669" t="s">
        <v>207</v>
      </c>
      <c r="Y2669" t="s">
        <v>207</v>
      </c>
      <c r="Z2669" t="s">
        <v>207</v>
      </c>
      <c r="AA2669" t="s">
        <v>207</v>
      </c>
      <c r="AB2669" t="s">
        <v>207</v>
      </c>
      <c r="AC2669" t="s">
        <v>207</v>
      </c>
      <c r="AD2669" t="s">
        <v>207</v>
      </c>
      <c r="AE2669" t="s">
        <v>207</v>
      </c>
      <c r="AG2669">
        <v>-2.9</v>
      </c>
      <c r="AH2669">
        <v>-1.29375</v>
      </c>
      <c r="AI2669" t="s">
        <v>207</v>
      </c>
      <c r="AJ2669" t="s">
        <v>207</v>
      </c>
      <c r="AL2669" t="s">
        <v>207</v>
      </c>
      <c r="AQ2669" t="s">
        <v>207</v>
      </c>
      <c r="AR2669" t="s">
        <v>207</v>
      </c>
      <c r="AS2669">
        <v>1.21E-2</v>
      </c>
      <c r="AT2669" t="s">
        <v>207</v>
      </c>
      <c r="AU2669">
        <v>2.0576693330000002</v>
      </c>
      <c r="AV2669" t="s">
        <v>207</v>
      </c>
      <c r="AX2669">
        <f t="shared" si="361"/>
        <v>4.8086199069340365</v>
      </c>
      <c r="AZ2669" s="7" t="s">
        <v>94</v>
      </c>
      <c r="BA2669">
        <f t="shared" si="362"/>
        <v>32.200000000000003</v>
      </c>
      <c r="BB2669">
        <f t="shared" si="363"/>
        <v>2.7509505739340363</v>
      </c>
      <c r="BC2669">
        <f t="shared" si="364"/>
        <v>39</v>
      </c>
      <c r="BD2669">
        <f t="shared" si="365"/>
        <v>105</v>
      </c>
      <c r="BE2669">
        <f t="shared" si="366"/>
        <v>1.29375</v>
      </c>
      <c r="BF2669" t="str">
        <f t="shared" si="367"/>
        <v>NA</v>
      </c>
      <c r="BG2669">
        <f t="shared" si="368"/>
        <v>1.21E-2</v>
      </c>
    </row>
    <row r="2670" spans="1:59" x14ac:dyDescent="0.25">
      <c r="A2670">
        <v>2232</v>
      </c>
      <c r="H2670" t="s">
        <v>207</v>
      </c>
      <c r="I2670" t="s">
        <v>93</v>
      </c>
      <c r="M2670" t="s">
        <v>274</v>
      </c>
      <c r="P2670" t="s">
        <v>275</v>
      </c>
      <c r="Q2670" t="s">
        <v>207</v>
      </c>
      <c r="R2670" t="s">
        <v>207</v>
      </c>
      <c r="S2670">
        <v>32.1</v>
      </c>
      <c r="T2670">
        <v>390</v>
      </c>
      <c r="U2670">
        <v>390</v>
      </c>
      <c r="V2670" t="s">
        <v>207</v>
      </c>
      <c r="W2670" t="s">
        <v>207</v>
      </c>
      <c r="X2670" t="s">
        <v>207</v>
      </c>
      <c r="Y2670" t="s">
        <v>207</v>
      </c>
      <c r="Z2670" t="s">
        <v>207</v>
      </c>
      <c r="AA2670" t="s">
        <v>207</v>
      </c>
      <c r="AB2670" t="s">
        <v>207</v>
      </c>
      <c r="AC2670" t="s">
        <v>207</v>
      </c>
      <c r="AD2670" t="s">
        <v>207</v>
      </c>
      <c r="AE2670" t="s">
        <v>207</v>
      </c>
      <c r="AG2670">
        <v>-2.9</v>
      </c>
      <c r="AH2670">
        <v>-1.29375</v>
      </c>
      <c r="AI2670" t="s">
        <v>207</v>
      </c>
      <c r="AJ2670" t="s">
        <v>207</v>
      </c>
      <c r="AL2670" t="s">
        <v>207</v>
      </c>
      <c r="AQ2670" t="s">
        <v>207</v>
      </c>
      <c r="AR2670" t="s">
        <v>207</v>
      </c>
      <c r="AS2670">
        <v>1.43E-2</v>
      </c>
      <c r="AT2670" t="s">
        <v>207</v>
      </c>
      <c r="AU2670">
        <v>2.0460877270000002</v>
      </c>
      <c r="AV2670" t="s">
        <v>207</v>
      </c>
      <c r="AX2670">
        <f t="shared" si="361"/>
        <v>4.7815535982457504</v>
      </c>
      <c r="AZ2670" s="7" t="s">
        <v>94</v>
      </c>
      <c r="BA2670">
        <f t="shared" si="362"/>
        <v>32.1</v>
      </c>
      <c r="BB2670">
        <f t="shared" si="363"/>
        <v>2.7354658712457502</v>
      </c>
      <c r="BC2670">
        <f t="shared" si="364"/>
        <v>39</v>
      </c>
      <c r="BD2670">
        <f t="shared" si="365"/>
        <v>390</v>
      </c>
      <c r="BE2670">
        <f t="shared" si="366"/>
        <v>1.29375</v>
      </c>
      <c r="BF2670" t="str">
        <f t="shared" si="367"/>
        <v>NA</v>
      </c>
      <c r="BG2670">
        <f t="shared" si="368"/>
        <v>1.43E-2</v>
      </c>
    </row>
    <row r="2671" spans="1:59" x14ac:dyDescent="0.25">
      <c r="A2671">
        <v>2233</v>
      </c>
      <c r="H2671" t="s">
        <v>207</v>
      </c>
      <c r="I2671" t="s">
        <v>93</v>
      </c>
      <c r="M2671" t="s">
        <v>274</v>
      </c>
      <c r="P2671" t="s">
        <v>275</v>
      </c>
      <c r="Q2671" t="s">
        <v>207</v>
      </c>
      <c r="R2671" t="s">
        <v>207</v>
      </c>
      <c r="S2671">
        <v>32.200000000000003</v>
      </c>
      <c r="T2671">
        <v>390</v>
      </c>
      <c r="U2671">
        <v>172</v>
      </c>
      <c r="V2671" t="s">
        <v>207</v>
      </c>
      <c r="W2671" t="s">
        <v>207</v>
      </c>
      <c r="X2671" t="s">
        <v>207</v>
      </c>
      <c r="Y2671" t="s">
        <v>207</v>
      </c>
      <c r="Z2671" t="s">
        <v>207</v>
      </c>
      <c r="AA2671" t="s">
        <v>207</v>
      </c>
      <c r="AB2671" t="s">
        <v>207</v>
      </c>
      <c r="AC2671" t="s">
        <v>207</v>
      </c>
      <c r="AD2671" t="s">
        <v>207</v>
      </c>
      <c r="AE2671" t="s">
        <v>207</v>
      </c>
      <c r="AG2671">
        <v>-2.9</v>
      </c>
      <c r="AH2671">
        <v>-1.29375</v>
      </c>
      <c r="AI2671" t="s">
        <v>207</v>
      </c>
      <c r="AJ2671" t="s">
        <v>207</v>
      </c>
      <c r="AL2671" t="s">
        <v>207</v>
      </c>
      <c r="AQ2671" t="s">
        <v>207</v>
      </c>
      <c r="AR2671" t="s">
        <v>207</v>
      </c>
      <c r="AS2671">
        <v>1.43E-2</v>
      </c>
      <c r="AT2671" t="s">
        <v>207</v>
      </c>
      <c r="AU2671">
        <v>2.0576693330000002</v>
      </c>
      <c r="AV2671" t="s">
        <v>207</v>
      </c>
      <c r="AX2671">
        <f t="shared" si="361"/>
        <v>4.8086199069340365</v>
      </c>
      <c r="AZ2671" s="7" t="s">
        <v>94</v>
      </c>
      <c r="BA2671">
        <f t="shared" si="362"/>
        <v>32.200000000000003</v>
      </c>
      <c r="BB2671">
        <f t="shared" si="363"/>
        <v>2.7509505739340363</v>
      </c>
      <c r="BC2671">
        <f t="shared" si="364"/>
        <v>39</v>
      </c>
      <c r="BD2671">
        <f t="shared" si="365"/>
        <v>172</v>
      </c>
      <c r="BE2671">
        <f t="shared" si="366"/>
        <v>1.29375</v>
      </c>
      <c r="BF2671" t="str">
        <f t="shared" si="367"/>
        <v>NA</v>
      </c>
      <c r="BG2671">
        <f t="shared" si="368"/>
        <v>1.43E-2</v>
      </c>
    </row>
    <row r="2672" spans="1:59" x14ac:dyDescent="0.25">
      <c r="A2672">
        <v>2240</v>
      </c>
      <c r="H2672" t="s">
        <v>207</v>
      </c>
      <c r="I2672" t="s">
        <v>93</v>
      </c>
      <c r="M2672" t="s">
        <v>274</v>
      </c>
      <c r="P2672" t="s">
        <v>275</v>
      </c>
      <c r="Q2672" t="s">
        <v>207</v>
      </c>
      <c r="R2672" t="s">
        <v>207</v>
      </c>
      <c r="S2672">
        <v>32.9</v>
      </c>
      <c r="T2672">
        <v>390</v>
      </c>
      <c r="U2672">
        <v>680</v>
      </c>
      <c r="V2672" t="s">
        <v>207</v>
      </c>
      <c r="W2672" t="s">
        <v>207</v>
      </c>
      <c r="X2672" t="s">
        <v>207</v>
      </c>
      <c r="Y2672" t="s">
        <v>207</v>
      </c>
      <c r="Z2672" t="s">
        <v>207</v>
      </c>
      <c r="AA2672" t="s">
        <v>207</v>
      </c>
      <c r="AB2672" t="s">
        <v>207</v>
      </c>
      <c r="AC2672" t="s">
        <v>207</v>
      </c>
      <c r="AD2672" t="s">
        <v>207</v>
      </c>
      <c r="AE2672" t="s">
        <v>207</v>
      </c>
      <c r="AG2672">
        <v>-2.9</v>
      </c>
      <c r="AH2672">
        <v>-1.29375</v>
      </c>
      <c r="AI2672" t="s">
        <v>207</v>
      </c>
      <c r="AJ2672" t="s">
        <v>207</v>
      </c>
      <c r="AL2672" t="s">
        <v>207</v>
      </c>
      <c r="AQ2672" t="s">
        <v>207</v>
      </c>
      <c r="AR2672" t="s">
        <v>207</v>
      </c>
      <c r="AS2672">
        <v>1.47E-2</v>
      </c>
      <c r="AT2672" t="s">
        <v>207</v>
      </c>
      <c r="AU2672">
        <v>2.1403466839999998</v>
      </c>
      <c r="AV2672" t="s">
        <v>207</v>
      </c>
      <c r="AX2672">
        <f t="shared" si="361"/>
        <v>5.0018376958632134</v>
      </c>
      <c r="AZ2672" s="7" t="s">
        <v>94</v>
      </c>
      <c r="BA2672">
        <f t="shared" si="362"/>
        <v>32.9</v>
      </c>
      <c r="BB2672">
        <f t="shared" si="363"/>
        <v>2.8614910118632135</v>
      </c>
      <c r="BC2672">
        <f t="shared" si="364"/>
        <v>39</v>
      </c>
      <c r="BD2672">
        <f t="shared" si="365"/>
        <v>680</v>
      </c>
      <c r="BE2672">
        <f t="shared" si="366"/>
        <v>1.29375</v>
      </c>
      <c r="BF2672" t="str">
        <f t="shared" si="367"/>
        <v>NA</v>
      </c>
      <c r="BG2672">
        <f t="shared" si="368"/>
        <v>1.47E-2</v>
      </c>
    </row>
    <row r="2673" spans="1:59" x14ac:dyDescent="0.25">
      <c r="A2673">
        <v>2244</v>
      </c>
      <c r="H2673" t="s">
        <v>207</v>
      </c>
      <c r="I2673" t="s">
        <v>93</v>
      </c>
      <c r="M2673" t="s">
        <v>274</v>
      </c>
      <c r="P2673" t="s">
        <v>275</v>
      </c>
      <c r="Q2673" t="s">
        <v>207</v>
      </c>
      <c r="R2673" t="s">
        <v>207</v>
      </c>
      <c r="S2673">
        <v>32.799999999999997</v>
      </c>
      <c r="T2673">
        <v>390</v>
      </c>
      <c r="U2673">
        <v>107</v>
      </c>
      <c r="V2673" t="s">
        <v>207</v>
      </c>
      <c r="W2673" t="s">
        <v>207</v>
      </c>
      <c r="X2673" t="s">
        <v>207</v>
      </c>
      <c r="Y2673" t="s">
        <v>207</v>
      </c>
      <c r="Z2673" t="s">
        <v>207</v>
      </c>
      <c r="AA2673" t="s">
        <v>207</v>
      </c>
      <c r="AB2673" t="s">
        <v>207</v>
      </c>
      <c r="AC2673" t="s">
        <v>207</v>
      </c>
      <c r="AD2673" t="s">
        <v>207</v>
      </c>
      <c r="AE2673" t="s">
        <v>207</v>
      </c>
      <c r="AG2673">
        <v>-2.2437499999999999</v>
      </c>
      <c r="AH2673">
        <v>-1.5</v>
      </c>
      <c r="AI2673" t="s">
        <v>207</v>
      </c>
      <c r="AJ2673" t="s">
        <v>207</v>
      </c>
      <c r="AL2673" t="s">
        <v>207</v>
      </c>
      <c r="AQ2673" t="s">
        <v>207</v>
      </c>
      <c r="AR2673" t="s">
        <v>207</v>
      </c>
      <c r="AS2673">
        <v>1.5100000000000001E-2</v>
      </c>
      <c r="AT2673" t="s">
        <v>207</v>
      </c>
      <c r="AU2673">
        <v>2.4864040919999999</v>
      </c>
      <c r="AV2673" t="s">
        <v>207</v>
      </c>
      <c r="AX2673">
        <f t="shared" si="361"/>
        <v>4.9738291252472697</v>
      </c>
      <c r="AZ2673" s="7" t="s">
        <v>94</v>
      </c>
      <c r="BA2673">
        <f t="shared" si="362"/>
        <v>32.799999999999997</v>
      </c>
      <c r="BB2673">
        <f t="shared" si="363"/>
        <v>2.4874250332472698</v>
      </c>
      <c r="BC2673">
        <f t="shared" si="364"/>
        <v>39</v>
      </c>
      <c r="BD2673">
        <f t="shared" si="365"/>
        <v>107</v>
      </c>
      <c r="BE2673">
        <f t="shared" si="366"/>
        <v>1.5</v>
      </c>
      <c r="BF2673" t="str">
        <f t="shared" si="367"/>
        <v>NA</v>
      </c>
      <c r="BG2673">
        <f t="shared" si="368"/>
        <v>1.5100000000000001E-2</v>
      </c>
    </row>
    <row r="2674" spans="1:59" x14ac:dyDescent="0.25">
      <c r="A2674">
        <v>2252</v>
      </c>
      <c r="H2674" t="s">
        <v>207</v>
      </c>
      <c r="I2674" t="s">
        <v>93</v>
      </c>
      <c r="M2674" t="s">
        <v>274</v>
      </c>
      <c r="P2674" t="s">
        <v>275</v>
      </c>
      <c r="Q2674" t="s">
        <v>207</v>
      </c>
      <c r="R2674" t="s">
        <v>207</v>
      </c>
      <c r="S2674">
        <v>32.4</v>
      </c>
      <c r="T2674">
        <v>390</v>
      </c>
      <c r="U2674">
        <v>211</v>
      </c>
      <c r="V2674" t="s">
        <v>207</v>
      </c>
      <c r="W2674" t="s">
        <v>207</v>
      </c>
      <c r="X2674" t="s">
        <v>207</v>
      </c>
      <c r="Y2674" t="s">
        <v>207</v>
      </c>
      <c r="Z2674" t="s">
        <v>207</v>
      </c>
      <c r="AA2674" t="s">
        <v>207</v>
      </c>
      <c r="AB2674" t="s">
        <v>207</v>
      </c>
      <c r="AC2674" t="s">
        <v>207</v>
      </c>
      <c r="AD2674" t="s">
        <v>207</v>
      </c>
      <c r="AE2674" t="s">
        <v>207</v>
      </c>
      <c r="AG2674">
        <v>-2.9</v>
      </c>
      <c r="AH2674">
        <v>-1.29375</v>
      </c>
      <c r="AI2674" t="s">
        <v>207</v>
      </c>
      <c r="AJ2674" t="s">
        <v>207</v>
      </c>
      <c r="AL2674" t="s">
        <v>207</v>
      </c>
      <c r="AQ2674" t="s">
        <v>207</v>
      </c>
      <c r="AR2674" t="s">
        <v>207</v>
      </c>
      <c r="AS2674">
        <v>1.5599999999999999E-2</v>
      </c>
      <c r="AT2674" t="s">
        <v>207</v>
      </c>
      <c r="AU2674">
        <v>2.0810034549999998</v>
      </c>
      <c r="AV2674" t="s">
        <v>207</v>
      </c>
      <c r="AX2674">
        <f t="shared" si="361"/>
        <v>4.863151954071272</v>
      </c>
      <c r="AZ2674" s="7" t="s">
        <v>94</v>
      </c>
      <c r="BA2674">
        <f t="shared" si="362"/>
        <v>32.4</v>
      </c>
      <c r="BB2674">
        <f t="shared" si="363"/>
        <v>2.7821484990712722</v>
      </c>
      <c r="BC2674">
        <f t="shared" si="364"/>
        <v>39</v>
      </c>
      <c r="BD2674">
        <f t="shared" si="365"/>
        <v>211</v>
      </c>
      <c r="BE2674">
        <f t="shared" si="366"/>
        <v>1.29375</v>
      </c>
      <c r="BF2674" t="str">
        <f t="shared" si="367"/>
        <v>NA</v>
      </c>
      <c r="BG2674">
        <f t="shared" si="368"/>
        <v>1.5599999999999999E-2</v>
      </c>
    </row>
    <row r="2675" spans="1:59" x14ac:dyDescent="0.25">
      <c r="A2675">
        <v>2262</v>
      </c>
      <c r="H2675" t="s">
        <v>207</v>
      </c>
      <c r="I2675" t="s">
        <v>93</v>
      </c>
      <c r="M2675" t="s">
        <v>274</v>
      </c>
      <c r="P2675" t="s">
        <v>275</v>
      </c>
      <c r="Q2675" t="s">
        <v>207</v>
      </c>
      <c r="R2675" t="s">
        <v>207</v>
      </c>
      <c r="S2675">
        <v>32.9</v>
      </c>
      <c r="T2675">
        <v>390</v>
      </c>
      <c r="U2675">
        <v>115</v>
      </c>
      <c r="V2675" t="s">
        <v>207</v>
      </c>
      <c r="W2675" t="s">
        <v>207</v>
      </c>
      <c r="X2675" t="s">
        <v>207</v>
      </c>
      <c r="Y2675" t="s">
        <v>207</v>
      </c>
      <c r="Z2675" t="s">
        <v>207</v>
      </c>
      <c r="AA2675" t="s">
        <v>207</v>
      </c>
      <c r="AB2675" t="s">
        <v>207</v>
      </c>
      <c r="AC2675" t="s">
        <v>207</v>
      </c>
      <c r="AD2675" t="s">
        <v>207</v>
      </c>
      <c r="AE2675" t="s">
        <v>207</v>
      </c>
      <c r="AG2675">
        <v>-2.2437499999999999</v>
      </c>
      <c r="AH2675">
        <v>-1.5</v>
      </c>
      <c r="AI2675" t="s">
        <v>207</v>
      </c>
      <c r="AJ2675" t="s">
        <v>207</v>
      </c>
      <c r="AL2675" t="s">
        <v>207</v>
      </c>
      <c r="AQ2675" t="s">
        <v>207</v>
      </c>
      <c r="AR2675" t="s">
        <v>207</v>
      </c>
      <c r="AS2675">
        <v>1.6799999999999999E-2</v>
      </c>
      <c r="AT2675" t="s">
        <v>207</v>
      </c>
      <c r="AU2675">
        <v>2.5004050050000002</v>
      </c>
      <c r="AV2675" t="s">
        <v>207</v>
      </c>
      <c r="AX2675">
        <f t="shared" si="361"/>
        <v>5.0018376958632134</v>
      </c>
      <c r="AZ2675" s="7" t="s">
        <v>94</v>
      </c>
      <c r="BA2675">
        <f t="shared" si="362"/>
        <v>32.9</v>
      </c>
      <c r="BB2675">
        <f t="shared" si="363"/>
        <v>2.5014326908632132</v>
      </c>
      <c r="BC2675">
        <f t="shared" si="364"/>
        <v>39</v>
      </c>
      <c r="BD2675">
        <f t="shared" si="365"/>
        <v>115</v>
      </c>
      <c r="BE2675">
        <f t="shared" si="366"/>
        <v>1.5</v>
      </c>
      <c r="BF2675" t="str">
        <f t="shared" si="367"/>
        <v>NA</v>
      </c>
      <c r="BG2675">
        <f t="shared" si="368"/>
        <v>1.6799999999999999E-2</v>
      </c>
    </row>
    <row r="2676" spans="1:59" x14ac:dyDescent="0.25">
      <c r="A2676">
        <v>2264</v>
      </c>
      <c r="H2676" t="s">
        <v>207</v>
      </c>
      <c r="I2676" t="s">
        <v>93</v>
      </c>
      <c r="M2676" t="s">
        <v>274</v>
      </c>
      <c r="P2676" t="s">
        <v>275</v>
      </c>
      <c r="Q2676" t="s">
        <v>207</v>
      </c>
      <c r="R2676" t="s">
        <v>207</v>
      </c>
      <c r="S2676">
        <v>34.299999999999997</v>
      </c>
      <c r="T2676">
        <v>390</v>
      </c>
      <c r="U2676">
        <v>1770</v>
      </c>
      <c r="V2676" t="s">
        <v>207</v>
      </c>
      <c r="W2676" t="s">
        <v>207</v>
      </c>
      <c r="X2676" t="s">
        <v>207</v>
      </c>
      <c r="Y2676" t="s">
        <v>207</v>
      </c>
      <c r="Z2676" t="s">
        <v>207</v>
      </c>
      <c r="AA2676" t="s">
        <v>207</v>
      </c>
      <c r="AB2676" t="s">
        <v>207</v>
      </c>
      <c r="AC2676" t="s">
        <v>207</v>
      </c>
      <c r="AD2676" t="s">
        <v>207</v>
      </c>
      <c r="AE2676" t="s">
        <v>207</v>
      </c>
      <c r="AG2676">
        <v>-2.3937499999999998</v>
      </c>
      <c r="AH2676">
        <v>-1.1375</v>
      </c>
      <c r="AI2676" t="s">
        <v>207</v>
      </c>
      <c r="AJ2676" t="s">
        <v>207</v>
      </c>
      <c r="AL2676" t="s">
        <v>207</v>
      </c>
      <c r="AQ2676" t="s">
        <v>207</v>
      </c>
      <c r="AR2676" t="s">
        <v>207</v>
      </c>
      <c r="AS2676">
        <v>1.7100000000000001E-2</v>
      </c>
      <c r="AT2676" t="s">
        <v>207</v>
      </c>
      <c r="AU2676">
        <v>2.4441694040000002</v>
      </c>
      <c r="AV2676" t="s">
        <v>207</v>
      </c>
      <c r="AX2676">
        <f t="shared" si="361"/>
        <v>5.4085806653223854</v>
      </c>
      <c r="AZ2676" s="7" t="s">
        <v>94</v>
      </c>
      <c r="BA2676">
        <f t="shared" si="362"/>
        <v>34.299999999999997</v>
      </c>
      <c r="BB2676">
        <f t="shared" si="363"/>
        <v>2.9644112613223852</v>
      </c>
      <c r="BC2676">
        <f t="shared" si="364"/>
        <v>39</v>
      </c>
      <c r="BD2676">
        <f t="shared" si="365"/>
        <v>1770</v>
      </c>
      <c r="BE2676">
        <f t="shared" si="366"/>
        <v>1.1375</v>
      </c>
      <c r="BF2676" t="str">
        <f t="shared" si="367"/>
        <v>NA</v>
      </c>
      <c r="BG2676">
        <f t="shared" si="368"/>
        <v>1.7100000000000001E-2</v>
      </c>
    </row>
    <row r="2677" spans="1:59" x14ac:dyDescent="0.25">
      <c r="A2677">
        <v>2265</v>
      </c>
      <c r="H2677" t="s">
        <v>207</v>
      </c>
      <c r="I2677" t="s">
        <v>93</v>
      </c>
      <c r="M2677" t="s">
        <v>274</v>
      </c>
      <c r="P2677" t="s">
        <v>275</v>
      </c>
      <c r="Q2677" t="s">
        <v>207</v>
      </c>
      <c r="R2677" t="s">
        <v>207</v>
      </c>
      <c r="S2677">
        <v>33.299999999999997</v>
      </c>
      <c r="T2677">
        <v>390</v>
      </c>
      <c r="U2677">
        <v>880</v>
      </c>
      <c r="V2677" t="s">
        <v>207</v>
      </c>
      <c r="W2677" t="s">
        <v>207</v>
      </c>
      <c r="X2677" t="s">
        <v>207</v>
      </c>
      <c r="Y2677" t="s">
        <v>207</v>
      </c>
      <c r="Z2677" t="s">
        <v>207</v>
      </c>
      <c r="AA2677" t="s">
        <v>207</v>
      </c>
      <c r="AB2677" t="s">
        <v>207</v>
      </c>
      <c r="AC2677" t="s">
        <v>207</v>
      </c>
      <c r="AD2677" t="s">
        <v>207</v>
      </c>
      <c r="AE2677" t="s">
        <v>207</v>
      </c>
      <c r="AG2677">
        <v>-2.2437499999999999</v>
      </c>
      <c r="AH2677">
        <v>-1.5</v>
      </c>
      <c r="AI2677" t="s">
        <v>207</v>
      </c>
      <c r="AJ2677" t="s">
        <v>207</v>
      </c>
      <c r="AL2677" t="s">
        <v>207</v>
      </c>
      <c r="AQ2677" t="s">
        <v>207</v>
      </c>
      <c r="AR2677" t="s">
        <v>207</v>
      </c>
      <c r="AS2677">
        <v>1.7100000000000001E-2</v>
      </c>
      <c r="AT2677" t="s">
        <v>207</v>
      </c>
      <c r="AU2677">
        <v>2.5570953740000002</v>
      </c>
      <c r="AV2677" t="s">
        <v>207</v>
      </c>
      <c r="AX2677">
        <f t="shared" si="361"/>
        <v>5.1152457965878391</v>
      </c>
      <c r="AZ2677" s="7" t="s">
        <v>94</v>
      </c>
      <c r="BA2677">
        <f t="shared" si="362"/>
        <v>33.299999999999997</v>
      </c>
      <c r="BB2677">
        <f t="shared" si="363"/>
        <v>2.5581504225878389</v>
      </c>
      <c r="BC2677">
        <f t="shared" si="364"/>
        <v>39</v>
      </c>
      <c r="BD2677">
        <f t="shared" si="365"/>
        <v>880</v>
      </c>
      <c r="BE2677">
        <f t="shared" si="366"/>
        <v>1.5</v>
      </c>
      <c r="BF2677" t="str">
        <f t="shared" si="367"/>
        <v>NA</v>
      </c>
      <c r="BG2677">
        <f t="shared" si="368"/>
        <v>1.7100000000000001E-2</v>
      </c>
    </row>
    <row r="2678" spans="1:59" x14ac:dyDescent="0.25">
      <c r="A2678">
        <v>2266</v>
      </c>
      <c r="H2678" t="s">
        <v>207</v>
      </c>
      <c r="I2678" t="s">
        <v>93</v>
      </c>
      <c r="M2678" t="s">
        <v>274</v>
      </c>
      <c r="P2678" t="s">
        <v>275</v>
      </c>
      <c r="Q2678" t="s">
        <v>207</v>
      </c>
      <c r="R2678" t="s">
        <v>207</v>
      </c>
      <c r="S2678">
        <v>32</v>
      </c>
      <c r="T2678">
        <v>390</v>
      </c>
      <c r="U2678">
        <v>152</v>
      </c>
      <c r="V2678" t="s">
        <v>207</v>
      </c>
      <c r="W2678" t="s">
        <v>207</v>
      </c>
      <c r="X2678" t="s">
        <v>207</v>
      </c>
      <c r="Y2678" t="s">
        <v>207</v>
      </c>
      <c r="Z2678" t="s">
        <v>207</v>
      </c>
      <c r="AA2678" t="s">
        <v>207</v>
      </c>
      <c r="AB2678" t="s">
        <v>207</v>
      </c>
      <c r="AC2678" t="s">
        <v>207</v>
      </c>
      <c r="AD2678" t="s">
        <v>207</v>
      </c>
      <c r="AE2678" t="s">
        <v>207</v>
      </c>
      <c r="AG2678">
        <v>-2.9</v>
      </c>
      <c r="AH2678">
        <v>-1.29375</v>
      </c>
      <c r="AI2678" t="s">
        <v>207</v>
      </c>
      <c r="AJ2678" t="s">
        <v>207</v>
      </c>
      <c r="AL2678" t="s">
        <v>207</v>
      </c>
      <c r="AQ2678" t="s">
        <v>207</v>
      </c>
      <c r="AR2678" t="s">
        <v>207</v>
      </c>
      <c r="AS2678">
        <v>1.7299999999999999E-2</v>
      </c>
      <c r="AT2678" t="s">
        <v>207</v>
      </c>
      <c r="AU2678">
        <v>2.0345627780000002</v>
      </c>
      <c r="AV2678" t="s">
        <v>207</v>
      </c>
      <c r="AX2678">
        <f t="shared" si="361"/>
        <v>4.7546197061702529</v>
      </c>
      <c r="AZ2678" s="7" t="s">
        <v>94</v>
      </c>
      <c r="BA2678">
        <f t="shared" si="362"/>
        <v>32</v>
      </c>
      <c r="BB2678">
        <f t="shared" si="363"/>
        <v>2.7200569281702527</v>
      </c>
      <c r="BC2678">
        <f t="shared" si="364"/>
        <v>39</v>
      </c>
      <c r="BD2678">
        <f t="shared" si="365"/>
        <v>152</v>
      </c>
      <c r="BE2678">
        <f t="shared" si="366"/>
        <v>1.29375</v>
      </c>
      <c r="BF2678" t="str">
        <f t="shared" si="367"/>
        <v>NA</v>
      </c>
      <c r="BG2678">
        <f t="shared" si="368"/>
        <v>1.7299999999999999E-2</v>
      </c>
    </row>
    <row r="2679" spans="1:59" x14ac:dyDescent="0.25">
      <c r="A2679">
        <v>2269</v>
      </c>
      <c r="H2679" t="s">
        <v>207</v>
      </c>
      <c r="I2679" t="s">
        <v>93</v>
      </c>
      <c r="M2679" t="s">
        <v>274</v>
      </c>
      <c r="P2679" t="s">
        <v>275</v>
      </c>
      <c r="Q2679" t="s">
        <v>207</v>
      </c>
      <c r="R2679" t="s">
        <v>207</v>
      </c>
      <c r="S2679">
        <v>32.4</v>
      </c>
      <c r="T2679">
        <v>390</v>
      </c>
      <c r="U2679">
        <v>166</v>
      </c>
      <c r="V2679" t="s">
        <v>207</v>
      </c>
      <c r="W2679" t="s">
        <v>207</v>
      </c>
      <c r="X2679" t="s">
        <v>207</v>
      </c>
      <c r="Y2679" t="s">
        <v>207</v>
      </c>
      <c r="Z2679" t="s">
        <v>207</v>
      </c>
      <c r="AA2679" t="s">
        <v>207</v>
      </c>
      <c r="AB2679" t="s">
        <v>207</v>
      </c>
      <c r="AC2679" t="s">
        <v>207</v>
      </c>
      <c r="AD2679" t="s">
        <v>207</v>
      </c>
      <c r="AE2679" t="s">
        <v>207</v>
      </c>
      <c r="AG2679">
        <v>-2.9</v>
      </c>
      <c r="AH2679">
        <v>-1.29375</v>
      </c>
      <c r="AI2679" t="s">
        <v>207</v>
      </c>
      <c r="AJ2679" t="s">
        <v>207</v>
      </c>
      <c r="AL2679" t="s">
        <v>207</v>
      </c>
      <c r="AQ2679" t="s">
        <v>207</v>
      </c>
      <c r="AR2679" t="s">
        <v>207</v>
      </c>
      <c r="AS2679">
        <v>1.7399999999999999E-2</v>
      </c>
      <c r="AT2679" t="s">
        <v>207</v>
      </c>
      <c r="AU2679">
        <v>2.0810034549999998</v>
      </c>
      <c r="AV2679" t="s">
        <v>207</v>
      </c>
      <c r="AX2679">
        <f t="shared" si="361"/>
        <v>4.863151954071272</v>
      </c>
      <c r="AZ2679" s="7" t="s">
        <v>94</v>
      </c>
      <c r="BA2679">
        <f t="shared" si="362"/>
        <v>32.4</v>
      </c>
      <c r="BB2679">
        <f t="shared" si="363"/>
        <v>2.7821484990712722</v>
      </c>
      <c r="BC2679">
        <f t="shared" si="364"/>
        <v>39</v>
      </c>
      <c r="BD2679">
        <f t="shared" si="365"/>
        <v>166</v>
      </c>
      <c r="BE2679">
        <f t="shared" si="366"/>
        <v>1.29375</v>
      </c>
      <c r="BF2679" t="str">
        <f t="shared" si="367"/>
        <v>NA</v>
      </c>
      <c r="BG2679">
        <f t="shared" si="368"/>
        <v>1.7399999999999999E-2</v>
      </c>
    </row>
    <row r="2680" spans="1:59" x14ac:dyDescent="0.25">
      <c r="A2680">
        <v>2303</v>
      </c>
      <c r="H2680" t="s">
        <v>207</v>
      </c>
      <c r="I2680" t="s">
        <v>93</v>
      </c>
      <c r="M2680" t="s">
        <v>274</v>
      </c>
      <c r="P2680" t="s">
        <v>275</v>
      </c>
      <c r="Q2680" t="s">
        <v>207</v>
      </c>
      <c r="R2680" t="s">
        <v>207</v>
      </c>
      <c r="S2680">
        <v>32.1</v>
      </c>
      <c r="T2680">
        <v>390</v>
      </c>
      <c r="U2680">
        <v>171</v>
      </c>
      <c r="V2680" t="s">
        <v>207</v>
      </c>
      <c r="W2680" t="s">
        <v>207</v>
      </c>
      <c r="X2680" t="s">
        <v>207</v>
      </c>
      <c r="Y2680" t="s">
        <v>207</v>
      </c>
      <c r="Z2680" t="s">
        <v>207</v>
      </c>
      <c r="AA2680" t="s">
        <v>207</v>
      </c>
      <c r="AB2680" t="s">
        <v>207</v>
      </c>
      <c r="AC2680" t="s">
        <v>207</v>
      </c>
      <c r="AD2680" t="s">
        <v>207</v>
      </c>
      <c r="AE2680" t="s">
        <v>207</v>
      </c>
      <c r="AG2680">
        <v>-2.5499999999999998</v>
      </c>
      <c r="AH2680">
        <v>-1.35625</v>
      </c>
      <c r="AI2680" t="s">
        <v>207</v>
      </c>
      <c r="AJ2680" t="s">
        <v>207</v>
      </c>
      <c r="AL2680" t="s">
        <v>207</v>
      </c>
      <c r="AQ2680" t="s">
        <v>207</v>
      </c>
      <c r="AR2680" t="s">
        <v>207</v>
      </c>
      <c r="AS2680">
        <v>2.0199999999999999E-2</v>
      </c>
      <c r="AT2680" t="s">
        <v>207</v>
      </c>
      <c r="AU2680">
        <v>1.988720781</v>
      </c>
      <c r="AV2680" t="s">
        <v>207</v>
      </c>
      <c r="AX2680">
        <f t="shared" si="361"/>
        <v>4.7815535982457504</v>
      </c>
      <c r="AZ2680" s="7" t="s">
        <v>94</v>
      </c>
      <c r="BA2680">
        <f t="shared" si="362"/>
        <v>32.1</v>
      </c>
      <c r="BB2680">
        <f t="shared" si="363"/>
        <v>2.7928328172457504</v>
      </c>
      <c r="BC2680">
        <f t="shared" si="364"/>
        <v>39</v>
      </c>
      <c r="BD2680">
        <f t="shared" si="365"/>
        <v>171</v>
      </c>
      <c r="BE2680">
        <f t="shared" si="366"/>
        <v>1.35625</v>
      </c>
      <c r="BF2680" t="str">
        <f t="shared" si="367"/>
        <v>NA</v>
      </c>
      <c r="BG2680">
        <f t="shared" si="368"/>
        <v>2.0199999999999999E-2</v>
      </c>
    </row>
    <row r="2681" spans="1:59" x14ac:dyDescent="0.25">
      <c r="A2681">
        <v>2335</v>
      </c>
      <c r="H2681" t="s">
        <v>207</v>
      </c>
      <c r="I2681" t="s">
        <v>93</v>
      </c>
      <c r="M2681" t="s">
        <v>274</v>
      </c>
      <c r="P2681" t="s">
        <v>275</v>
      </c>
      <c r="Q2681" t="s">
        <v>207</v>
      </c>
      <c r="R2681" t="s">
        <v>207</v>
      </c>
      <c r="S2681">
        <v>35.5</v>
      </c>
      <c r="T2681">
        <v>390</v>
      </c>
      <c r="U2681">
        <v>1030</v>
      </c>
      <c r="V2681" t="s">
        <v>207</v>
      </c>
      <c r="W2681" t="s">
        <v>207</v>
      </c>
      <c r="X2681" t="s">
        <v>207</v>
      </c>
      <c r="Y2681" t="s">
        <v>207</v>
      </c>
      <c r="Z2681" t="s">
        <v>207</v>
      </c>
      <c r="AA2681" t="s">
        <v>207</v>
      </c>
      <c r="AB2681" t="s">
        <v>207</v>
      </c>
      <c r="AC2681" t="s">
        <v>207</v>
      </c>
      <c r="AD2681" t="s">
        <v>207</v>
      </c>
      <c r="AE2681" t="s">
        <v>207</v>
      </c>
      <c r="AG2681">
        <v>-2.5187499999999998</v>
      </c>
      <c r="AH2681">
        <v>-1.40625</v>
      </c>
      <c r="AI2681" t="s">
        <v>207</v>
      </c>
      <c r="AJ2681" t="s">
        <v>207</v>
      </c>
      <c r="AL2681" t="s">
        <v>207</v>
      </c>
      <c r="AQ2681" t="s">
        <v>207</v>
      </c>
      <c r="AR2681" t="s">
        <v>207</v>
      </c>
      <c r="AS2681">
        <v>2.2700000000000001E-2</v>
      </c>
      <c r="AT2681" t="s">
        <v>207</v>
      </c>
      <c r="AU2681">
        <v>2.9586092929999999</v>
      </c>
      <c r="AV2681" t="s">
        <v>207</v>
      </c>
      <c r="AX2681">
        <f t="shared" si="361"/>
        <v>5.7797508842337884</v>
      </c>
      <c r="AZ2681" s="7" t="s">
        <v>94</v>
      </c>
      <c r="BA2681">
        <f t="shared" si="362"/>
        <v>35.5</v>
      </c>
      <c r="BB2681">
        <f t="shared" si="363"/>
        <v>2.8211415912337885</v>
      </c>
      <c r="BC2681">
        <f t="shared" si="364"/>
        <v>39</v>
      </c>
      <c r="BD2681">
        <f t="shared" si="365"/>
        <v>1030</v>
      </c>
      <c r="BE2681">
        <f t="shared" si="366"/>
        <v>1.40625</v>
      </c>
      <c r="BF2681" t="str">
        <f t="shared" si="367"/>
        <v>NA</v>
      </c>
      <c r="BG2681">
        <f t="shared" si="368"/>
        <v>2.2700000000000001E-2</v>
      </c>
    </row>
    <row r="2682" spans="1:59" x14ac:dyDescent="0.25">
      <c r="A2682">
        <v>2356</v>
      </c>
      <c r="H2682" t="s">
        <v>207</v>
      </c>
      <c r="I2682" t="s">
        <v>93</v>
      </c>
      <c r="M2682" t="s">
        <v>274</v>
      </c>
      <c r="P2682" t="s">
        <v>275</v>
      </c>
      <c r="Q2682" t="s">
        <v>207</v>
      </c>
      <c r="R2682" t="s">
        <v>207</v>
      </c>
      <c r="S2682">
        <v>31.6</v>
      </c>
      <c r="T2682">
        <v>390</v>
      </c>
      <c r="U2682">
        <v>161</v>
      </c>
      <c r="V2682" t="s">
        <v>207</v>
      </c>
      <c r="W2682" t="s">
        <v>207</v>
      </c>
      <c r="X2682" t="s">
        <v>207</v>
      </c>
      <c r="Y2682" t="s">
        <v>207</v>
      </c>
      <c r="Z2682" t="s">
        <v>207</v>
      </c>
      <c r="AA2682" t="s">
        <v>207</v>
      </c>
      <c r="AB2682" t="s">
        <v>207</v>
      </c>
      <c r="AC2682" t="s">
        <v>207</v>
      </c>
      <c r="AD2682" t="s">
        <v>207</v>
      </c>
      <c r="AE2682" t="s">
        <v>207</v>
      </c>
      <c r="AG2682">
        <v>-2.5499999999999998</v>
      </c>
      <c r="AH2682">
        <v>-1.35625</v>
      </c>
      <c r="AI2682" t="s">
        <v>207</v>
      </c>
      <c r="AJ2682" t="s">
        <v>207</v>
      </c>
      <c r="AL2682" t="s">
        <v>207</v>
      </c>
      <c r="AQ2682" t="s">
        <v>207</v>
      </c>
      <c r="AR2682" t="s">
        <v>207</v>
      </c>
      <c r="AS2682">
        <v>2.52E-2</v>
      </c>
      <c r="AT2682" t="s">
        <v>207</v>
      </c>
      <c r="AU2682">
        <v>1.93325788</v>
      </c>
      <c r="AV2682" t="s">
        <v>207</v>
      </c>
      <c r="AX2682">
        <f t="shared" si="361"/>
        <v>4.6481974743085948</v>
      </c>
      <c r="AZ2682" s="7" t="s">
        <v>94</v>
      </c>
      <c r="BA2682">
        <f t="shared" si="362"/>
        <v>31.6</v>
      </c>
      <c r="BB2682">
        <f t="shared" si="363"/>
        <v>2.7149395943085946</v>
      </c>
      <c r="BC2682">
        <f t="shared" si="364"/>
        <v>39</v>
      </c>
      <c r="BD2682">
        <f t="shared" si="365"/>
        <v>161</v>
      </c>
      <c r="BE2682">
        <f t="shared" si="366"/>
        <v>1.35625</v>
      </c>
      <c r="BF2682" t="str">
        <f t="shared" si="367"/>
        <v>NA</v>
      </c>
      <c r="BG2682">
        <f t="shared" si="368"/>
        <v>2.52E-2</v>
      </c>
    </row>
    <row r="2683" spans="1:59" x14ac:dyDescent="0.25">
      <c r="A2683">
        <v>2371</v>
      </c>
      <c r="H2683" t="s">
        <v>207</v>
      </c>
      <c r="I2683" t="s">
        <v>93</v>
      </c>
      <c r="M2683" t="s">
        <v>274</v>
      </c>
      <c r="P2683" t="s">
        <v>275</v>
      </c>
      <c r="Q2683" t="s">
        <v>207</v>
      </c>
      <c r="R2683" t="s">
        <v>207</v>
      </c>
      <c r="S2683">
        <v>34.9</v>
      </c>
      <c r="T2683">
        <v>390</v>
      </c>
      <c r="U2683">
        <v>410</v>
      </c>
      <c r="V2683" t="s">
        <v>207</v>
      </c>
      <c r="W2683" t="s">
        <v>207</v>
      </c>
      <c r="X2683" t="s">
        <v>207</v>
      </c>
      <c r="Y2683" t="s">
        <v>207</v>
      </c>
      <c r="Z2683" t="s">
        <v>207</v>
      </c>
      <c r="AA2683" t="s">
        <v>207</v>
      </c>
      <c r="AB2683" t="s">
        <v>207</v>
      </c>
      <c r="AC2683" t="s">
        <v>207</v>
      </c>
      <c r="AD2683" t="s">
        <v>207</v>
      </c>
      <c r="AE2683" t="s">
        <v>207</v>
      </c>
      <c r="AG2683">
        <v>-2.5187499999999998</v>
      </c>
      <c r="AH2683">
        <v>-1.40625</v>
      </c>
      <c r="AI2683" t="s">
        <v>207</v>
      </c>
      <c r="AJ2683" t="s">
        <v>207</v>
      </c>
      <c r="AL2683" t="s">
        <v>207</v>
      </c>
      <c r="AQ2683" t="s">
        <v>207</v>
      </c>
      <c r="AR2683" t="s">
        <v>207</v>
      </c>
      <c r="AS2683">
        <v>2.6599999999999999E-2</v>
      </c>
      <c r="AT2683" t="s">
        <v>207</v>
      </c>
      <c r="AU2683">
        <v>2.906968827</v>
      </c>
      <c r="AV2683" t="s">
        <v>207</v>
      </c>
      <c r="AX2683">
        <f t="shared" si="361"/>
        <v>5.5914955745549015</v>
      </c>
      <c r="AZ2683" s="7" t="s">
        <v>94</v>
      </c>
      <c r="BA2683">
        <f t="shared" si="362"/>
        <v>34.9</v>
      </c>
      <c r="BB2683">
        <f t="shared" si="363"/>
        <v>2.6845267475549015</v>
      </c>
      <c r="BC2683">
        <f t="shared" si="364"/>
        <v>39</v>
      </c>
      <c r="BD2683">
        <f t="shared" si="365"/>
        <v>410</v>
      </c>
      <c r="BE2683">
        <f t="shared" si="366"/>
        <v>1.40625</v>
      </c>
      <c r="BF2683" t="str">
        <f t="shared" si="367"/>
        <v>NA</v>
      </c>
      <c r="BG2683">
        <f t="shared" si="368"/>
        <v>2.6599999999999999E-2</v>
      </c>
    </row>
    <row r="2684" spans="1:59" x14ac:dyDescent="0.25">
      <c r="A2684">
        <v>2375</v>
      </c>
      <c r="H2684" t="s">
        <v>207</v>
      </c>
      <c r="I2684" t="s">
        <v>93</v>
      </c>
      <c r="M2684" t="s">
        <v>274</v>
      </c>
      <c r="P2684" t="s">
        <v>275</v>
      </c>
      <c r="Q2684" t="s">
        <v>207</v>
      </c>
      <c r="R2684" t="s">
        <v>207</v>
      </c>
      <c r="S2684">
        <v>35.1</v>
      </c>
      <c r="T2684">
        <v>390</v>
      </c>
      <c r="U2684">
        <v>470</v>
      </c>
      <c r="V2684" t="s">
        <v>207</v>
      </c>
      <c r="W2684" t="s">
        <v>207</v>
      </c>
      <c r="X2684" t="s">
        <v>207</v>
      </c>
      <c r="Y2684" t="s">
        <v>207</v>
      </c>
      <c r="Z2684" t="s">
        <v>207</v>
      </c>
      <c r="AA2684" t="s">
        <v>207</v>
      </c>
      <c r="AB2684" t="s">
        <v>207</v>
      </c>
      <c r="AC2684" t="s">
        <v>207</v>
      </c>
      <c r="AD2684" t="s">
        <v>207</v>
      </c>
      <c r="AE2684" t="s">
        <v>207</v>
      </c>
      <c r="AG2684">
        <v>-2.5187499999999998</v>
      </c>
      <c r="AH2684">
        <v>-1.40625</v>
      </c>
      <c r="AI2684" t="s">
        <v>207</v>
      </c>
      <c r="AJ2684" t="s">
        <v>207</v>
      </c>
      <c r="AL2684" t="s">
        <v>207</v>
      </c>
      <c r="AQ2684" t="s">
        <v>207</v>
      </c>
      <c r="AR2684" t="s">
        <v>207</v>
      </c>
      <c r="AS2684">
        <v>2.69E-2</v>
      </c>
      <c r="AT2684" t="s">
        <v>207</v>
      </c>
      <c r="AU2684">
        <v>2.9392799709999999</v>
      </c>
      <c r="AV2684" t="s">
        <v>207</v>
      </c>
      <c r="AX2684">
        <f t="shared" si="361"/>
        <v>5.6536476190558664</v>
      </c>
      <c r="AZ2684" s="7" t="s">
        <v>94</v>
      </c>
      <c r="BA2684">
        <f t="shared" si="362"/>
        <v>35.1</v>
      </c>
      <c r="BB2684">
        <f t="shared" si="363"/>
        <v>2.7143676480558665</v>
      </c>
      <c r="BC2684">
        <f t="shared" si="364"/>
        <v>39</v>
      </c>
      <c r="BD2684">
        <f t="shared" si="365"/>
        <v>470</v>
      </c>
      <c r="BE2684">
        <f t="shared" si="366"/>
        <v>1.40625</v>
      </c>
      <c r="BF2684" t="str">
        <f t="shared" si="367"/>
        <v>NA</v>
      </c>
      <c r="BG2684">
        <f t="shared" si="368"/>
        <v>2.69E-2</v>
      </c>
    </row>
    <row r="2685" spans="1:59" x14ac:dyDescent="0.25">
      <c r="A2685">
        <v>2376</v>
      </c>
      <c r="H2685" t="s">
        <v>207</v>
      </c>
      <c r="I2685" t="s">
        <v>93</v>
      </c>
      <c r="M2685" t="s">
        <v>274</v>
      </c>
      <c r="P2685" t="s">
        <v>275</v>
      </c>
      <c r="Q2685" t="s">
        <v>207</v>
      </c>
      <c r="R2685" t="s">
        <v>207</v>
      </c>
      <c r="S2685">
        <v>31.6</v>
      </c>
      <c r="T2685">
        <v>390</v>
      </c>
      <c r="U2685">
        <v>121</v>
      </c>
      <c r="V2685" t="s">
        <v>207</v>
      </c>
      <c r="W2685" t="s">
        <v>207</v>
      </c>
      <c r="X2685" t="s">
        <v>207</v>
      </c>
      <c r="Y2685" t="s">
        <v>207</v>
      </c>
      <c r="Z2685" t="s">
        <v>207</v>
      </c>
      <c r="AA2685" t="s">
        <v>207</v>
      </c>
      <c r="AB2685" t="s">
        <v>207</v>
      </c>
      <c r="AC2685" t="s">
        <v>207</v>
      </c>
      <c r="AD2685" t="s">
        <v>207</v>
      </c>
      <c r="AE2685" t="s">
        <v>207</v>
      </c>
      <c r="AG2685">
        <v>-2.5499999999999998</v>
      </c>
      <c r="AH2685">
        <v>-1.35625</v>
      </c>
      <c r="AI2685" t="s">
        <v>207</v>
      </c>
      <c r="AJ2685" t="s">
        <v>207</v>
      </c>
      <c r="AL2685" t="s">
        <v>207</v>
      </c>
      <c r="AQ2685" t="s">
        <v>207</v>
      </c>
      <c r="AR2685" t="s">
        <v>207</v>
      </c>
      <c r="AS2685">
        <v>2.7099999999999999E-2</v>
      </c>
      <c r="AT2685" t="s">
        <v>207</v>
      </c>
      <c r="AU2685">
        <v>1.93325788</v>
      </c>
      <c r="AV2685" t="s">
        <v>207</v>
      </c>
      <c r="AX2685">
        <f t="shared" si="361"/>
        <v>4.6481974743085948</v>
      </c>
      <c r="AZ2685" s="7" t="s">
        <v>94</v>
      </c>
      <c r="BA2685">
        <f t="shared" si="362"/>
        <v>31.6</v>
      </c>
      <c r="BB2685">
        <f t="shared" si="363"/>
        <v>2.7149395943085946</v>
      </c>
      <c r="BC2685">
        <f t="shared" si="364"/>
        <v>39</v>
      </c>
      <c r="BD2685">
        <f t="shared" si="365"/>
        <v>121</v>
      </c>
      <c r="BE2685">
        <f t="shared" si="366"/>
        <v>1.35625</v>
      </c>
      <c r="BF2685" t="str">
        <f t="shared" si="367"/>
        <v>NA</v>
      </c>
      <c r="BG2685">
        <f t="shared" si="368"/>
        <v>2.7099999999999999E-2</v>
      </c>
    </row>
    <row r="2686" spans="1:59" x14ac:dyDescent="0.25">
      <c r="A2686">
        <v>2377</v>
      </c>
      <c r="H2686" t="s">
        <v>207</v>
      </c>
      <c r="I2686" t="s">
        <v>93</v>
      </c>
      <c r="M2686" t="s">
        <v>274</v>
      </c>
      <c r="P2686" t="s">
        <v>275</v>
      </c>
      <c r="Q2686" t="s">
        <v>207</v>
      </c>
      <c r="R2686" t="s">
        <v>207</v>
      </c>
      <c r="S2686">
        <v>32.799999999999997</v>
      </c>
      <c r="T2686">
        <v>390</v>
      </c>
      <c r="U2686">
        <v>137</v>
      </c>
      <c r="V2686" t="s">
        <v>207</v>
      </c>
      <c r="W2686" t="s">
        <v>207</v>
      </c>
      <c r="X2686" t="s">
        <v>207</v>
      </c>
      <c r="Y2686" t="s">
        <v>207</v>
      </c>
      <c r="Z2686" t="s">
        <v>207</v>
      </c>
      <c r="AA2686" t="s">
        <v>207</v>
      </c>
      <c r="AB2686" t="s">
        <v>207</v>
      </c>
      <c r="AC2686" t="s">
        <v>207</v>
      </c>
      <c r="AD2686" t="s">
        <v>207</v>
      </c>
      <c r="AE2686" t="s">
        <v>207</v>
      </c>
      <c r="AG2686">
        <v>-2.2437499999999999</v>
      </c>
      <c r="AH2686">
        <v>-1.5</v>
      </c>
      <c r="AI2686" t="s">
        <v>207</v>
      </c>
      <c r="AJ2686" t="s">
        <v>207</v>
      </c>
      <c r="AL2686" t="s">
        <v>207</v>
      </c>
      <c r="AQ2686" t="s">
        <v>207</v>
      </c>
      <c r="AR2686" t="s">
        <v>207</v>
      </c>
      <c r="AS2686">
        <v>2.7099999999999999E-2</v>
      </c>
      <c r="AT2686" t="s">
        <v>207</v>
      </c>
      <c r="AU2686">
        <v>2.4864040919999999</v>
      </c>
      <c r="AV2686" t="s">
        <v>207</v>
      </c>
      <c r="AX2686">
        <f t="shared" si="361"/>
        <v>4.9738291252472697</v>
      </c>
      <c r="AZ2686" s="7" t="s">
        <v>94</v>
      </c>
      <c r="BA2686">
        <f t="shared" si="362"/>
        <v>32.799999999999997</v>
      </c>
      <c r="BB2686">
        <f t="shared" si="363"/>
        <v>2.4874250332472698</v>
      </c>
      <c r="BC2686">
        <f t="shared" si="364"/>
        <v>39</v>
      </c>
      <c r="BD2686">
        <f t="shared" si="365"/>
        <v>137</v>
      </c>
      <c r="BE2686">
        <f t="shared" si="366"/>
        <v>1.5</v>
      </c>
      <c r="BF2686" t="str">
        <f t="shared" si="367"/>
        <v>NA</v>
      </c>
      <c r="BG2686">
        <f t="shared" si="368"/>
        <v>2.7099999999999999E-2</v>
      </c>
    </row>
    <row r="2687" spans="1:59" x14ac:dyDescent="0.25">
      <c r="A2687">
        <v>2395</v>
      </c>
      <c r="H2687" t="s">
        <v>207</v>
      </c>
      <c r="I2687" t="s">
        <v>93</v>
      </c>
      <c r="M2687" t="s">
        <v>274</v>
      </c>
      <c r="P2687" t="s">
        <v>275</v>
      </c>
      <c r="Q2687" t="s">
        <v>207</v>
      </c>
      <c r="R2687" t="s">
        <v>207</v>
      </c>
      <c r="S2687">
        <v>31.6</v>
      </c>
      <c r="T2687">
        <v>390</v>
      </c>
      <c r="U2687">
        <v>120</v>
      </c>
      <c r="V2687" t="s">
        <v>207</v>
      </c>
      <c r="W2687" t="s">
        <v>207</v>
      </c>
      <c r="X2687" t="s">
        <v>207</v>
      </c>
      <c r="Y2687" t="s">
        <v>207</v>
      </c>
      <c r="Z2687" t="s">
        <v>207</v>
      </c>
      <c r="AA2687" t="s">
        <v>207</v>
      </c>
      <c r="AB2687" t="s">
        <v>207</v>
      </c>
      <c r="AC2687" t="s">
        <v>207</v>
      </c>
      <c r="AD2687" t="s">
        <v>207</v>
      </c>
      <c r="AE2687" t="s">
        <v>207</v>
      </c>
      <c r="AG2687">
        <v>-2.5499999999999998</v>
      </c>
      <c r="AH2687">
        <v>-1.35625</v>
      </c>
      <c r="AI2687" t="s">
        <v>207</v>
      </c>
      <c r="AJ2687" t="s">
        <v>207</v>
      </c>
      <c r="AL2687" t="s">
        <v>207</v>
      </c>
      <c r="AQ2687" t="s">
        <v>207</v>
      </c>
      <c r="AR2687" t="s">
        <v>207</v>
      </c>
      <c r="AS2687">
        <v>2.86E-2</v>
      </c>
      <c r="AT2687" t="s">
        <v>207</v>
      </c>
      <c r="AU2687">
        <v>1.93325788</v>
      </c>
      <c r="AV2687" t="s">
        <v>207</v>
      </c>
      <c r="AX2687">
        <f t="shared" si="361"/>
        <v>4.6481974743085948</v>
      </c>
      <c r="AZ2687" s="7" t="s">
        <v>94</v>
      </c>
      <c r="BA2687">
        <f t="shared" si="362"/>
        <v>31.6</v>
      </c>
      <c r="BB2687">
        <f t="shared" si="363"/>
        <v>2.7149395943085946</v>
      </c>
      <c r="BC2687">
        <f t="shared" si="364"/>
        <v>39</v>
      </c>
      <c r="BD2687">
        <f t="shared" si="365"/>
        <v>120</v>
      </c>
      <c r="BE2687">
        <f t="shared" si="366"/>
        <v>1.35625</v>
      </c>
      <c r="BF2687" t="str">
        <f t="shared" si="367"/>
        <v>NA</v>
      </c>
      <c r="BG2687">
        <f t="shared" si="368"/>
        <v>2.86E-2</v>
      </c>
    </row>
    <row r="2688" spans="1:59" x14ac:dyDescent="0.25">
      <c r="A2688">
        <v>2409</v>
      </c>
      <c r="H2688" t="s">
        <v>207</v>
      </c>
      <c r="I2688" t="s">
        <v>93</v>
      </c>
      <c r="M2688" t="s">
        <v>274</v>
      </c>
      <c r="P2688" t="s">
        <v>275</v>
      </c>
      <c r="Q2688" t="s">
        <v>207</v>
      </c>
      <c r="R2688" t="s">
        <v>207</v>
      </c>
      <c r="S2688">
        <v>33.299999999999997</v>
      </c>
      <c r="T2688">
        <v>390</v>
      </c>
      <c r="U2688">
        <v>207</v>
      </c>
      <c r="V2688" t="s">
        <v>207</v>
      </c>
      <c r="W2688" t="s">
        <v>207</v>
      </c>
      <c r="X2688" t="s">
        <v>207</v>
      </c>
      <c r="Y2688" t="s">
        <v>207</v>
      </c>
      <c r="Z2688" t="s">
        <v>207</v>
      </c>
      <c r="AA2688" t="s">
        <v>207</v>
      </c>
      <c r="AB2688" t="s">
        <v>207</v>
      </c>
      <c r="AC2688" t="s">
        <v>207</v>
      </c>
      <c r="AD2688" t="s">
        <v>207</v>
      </c>
      <c r="AE2688" t="s">
        <v>207</v>
      </c>
      <c r="AG2688">
        <v>-2.5187499999999998</v>
      </c>
      <c r="AH2688">
        <v>-1.40625</v>
      </c>
      <c r="AI2688" t="s">
        <v>207</v>
      </c>
      <c r="AJ2688" t="s">
        <v>207</v>
      </c>
      <c r="AL2688" t="s">
        <v>207</v>
      </c>
      <c r="AQ2688" t="s">
        <v>207</v>
      </c>
      <c r="AR2688" t="s">
        <v>207</v>
      </c>
      <c r="AS2688">
        <v>2.9600000000000001E-2</v>
      </c>
      <c r="AT2688" t="s">
        <v>207</v>
      </c>
      <c r="AU2688">
        <v>2.6184656629999998</v>
      </c>
      <c r="AV2688" t="s">
        <v>207</v>
      </c>
      <c r="AX2688">
        <f t="shared" si="361"/>
        <v>5.1152457965878391</v>
      </c>
      <c r="AZ2688" s="7" t="s">
        <v>94</v>
      </c>
      <c r="BA2688">
        <f t="shared" si="362"/>
        <v>33.299999999999997</v>
      </c>
      <c r="BB2688">
        <f t="shared" si="363"/>
        <v>2.4967801335878392</v>
      </c>
      <c r="BC2688">
        <f t="shared" si="364"/>
        <v>39</v>
      </c>
      <c r="BD2688">
        <f t="shared" si="365"/>
        <v>207</v>
      </c>
      <c r="BE2688">
        <f t="shared" si="366"/>
        <v>1.40625</v>
      </c>
      <c r="BF2688" t="str">
        <f t="shared" si="367"/>
        <v>NA</v>
      </c>
      <c r="BG2688">
        <f t="shared" si="368"/>
        <v>2.9600000000000001E-2</v>
      </c>
    </row>
    <row r="2689" spans="1:59" x14ac:dyDescent="0.25">
      <c r="A2689">
        <v>2436</v>
      </c>
      <c r="H2689" t="s">
        <v>207</v>
      </c>
      <c r="I2689" t="s">
        <v>93</v>
      </c>
      <c r="M2689" t="s">
        <v>274</v>
      </c>
      <c r="P2689" t="s">
        <v>275</v>
      </c>
      <c r="Q2689" t="s">
        <v>207</v>
      </c>
      <c r="R2689" t="s">
        <v>207</v>
      </c>
      <c r="S2689">
        <v>33.799999999999997</v>
      </c>
      <c r="T2689">
        <v>390</v>
      </c>
      <c r="U2689">
        <v>84</v>
      </c>
      <c r="V2689" t="s">
        <v>207</v>
      </c>
      <c r="W2689" t="s">
        <v>207</v>
      </c>
      <c r="X2689" t="s">
        <v>207</v>
      </c>
      <c r="Y2689" t="s">
        <v>207</v>
      </c>
      <c r="Z2689" t="s">
        <v>207</v>
      </c>
      <c r="AA2689" t="s">
        <v>207</v>
      </c>
      <c r="AB2689" t="s">
        <v>207</v>
      </c>
      <c r="AC2689" t="s">
        <v>207</v>
      </c>
      <c r="AD2689" t="s">
        <v>207</v>
      </c>
      <c r="AE2689" t="s">
        <v>207</v>
      </c>
      <c r="AG2689">
        <v>-2.9</v>
      </c>
      <c r="AH2689">
        <v>-1.29375</v>
      </c>
      <c r="AI2689" t="s">
        <v>207</v>
      </c>
      <c r="AJ2689" t="s">
        <v>207</v>
      </c>
      <c r="AL2689" t="s">
        <v>207</v>
      </c>
      <c r="AQ2689" t="s">
        <v>207</v>
      </c>
      <c r="AR2689" t="s">
        <v>207</v>
      </c>
      <c r="AS2689">
        <v>3.3000000000000002E-2</v>
      </c>
      <c r="AT2689" t="s">
        <v>207</v>
      </c>
      <c r="AU2689">
        <v>2.987139896</v>
      </c>
      <c r="AV2689" t="s">
        <v>207</v>
      </c>
      <c r="AX2689">
        <f t="shared" si="361"/>
        <v>5.2601392496562438</v>
      </c>
      <c r="AZ2689" s="7" t="s">
        <v>94</v>
      </c>
      <c r="BA2689">
        <f t="shared" si="362"/>
        <v>33.799999999999997</v>
      </c>
      <c r="BB2689">
        <f t="shared" si="363"/>
        <v>2.2729993536562438</v>
      </c>
      <c r="BC2689">
        <f t="shared" si="364"/>
        <v>39</v>
      </c>
      <c r="BD2689">
        <f t="shared" si="365"/>
        <v>84</v>
      </c>
      <c r="BE2689">
        <f t="shared" si="366"/>
        <v>1.29375</v>
      </c>
      <c r="BF2689" t="str">
        <f t="shared" si="367"/>
        <v>NA</v>
      </c>
      <c r="BG2689">
        <f t="shared" si="368"/>
        <v>3.3000000000000002E-2</v>
      </c>
    </row>
    <row r="2690" spans="1:59" x14ac:dyDescent="0.25">
      <c r="A2690">
        <v>2442</v>
      </c>
      <c r="H2690" t="s">
        <v>207</v>
      </c>
      <c r="I2690" t="s">
        <v>93</v>
      </c>
      <c r="M2690" t="s">
        <v>274</v>
      </c>
      <c r="P2690" t="s">
        <v>275</v>
      </c>
      <c r="Q2690" t="s">
        <v>207</v>
      </c>
      <c r="R2690" t="s">
        <v>207</v>
      </c>
      <c r="S2690">
        <v>32</v>
      </c>
      <c r="T2690">
        <v>390</v>
      </c>
      <c r="U2690">
        <v>560</v>
      </c>
      <c r="V2690" t="s">
        <v>207</v>
      </c>
      <c r="W2690" t="s">
        <v>207</v>
      </c>
      <c r="X2690" t="s">
        <v>207</v>
      </c>
      <c r="Y2690" t="s">
        <v>207</v>
      </c>
      <c r="Z2690" t="s">
        <v>207</v>
      </c>
      <c r="AA2690" t="s">
        <v>207</v>
      </c>
      <c r="AB2690" t="s">
        <v>207</v>
      </c>
      <c r="AC2690" t="s">
        <v>207</v>
      </c>
      <c r="AD2690" t="s">
        <v>207</v>
      </c>
      <c r="AE2690" t="s">
        <v>207</v>
      </c>
      <c r="AG2690">
        <v>-2.9</v>
      </c>
      <c r="AH2690">
        <v>-1.29375</v>
      </c>
      <c r="AI2690" t="s">
        <v>207</v>
      </c>
      <c r="AJ2690" t="s">
        <v>207</v>
      </c>
      <c r="AL2690" t="s">
        <v>207</v>
      </c>
      <c r="AQ2690" t="s">
        <v>207</v>
      </c>
      <c r="AR2690" t="s">
        <v>207</v>
      </c>
      <c r="AS2690">
        <v>3.3399999999999999E-2</v>
      </c>
      <c r="AT2690" t="s">
        <v>207</v>
      </c>
      <c r="AU2690">
        <v>2.0345627780000002</v>
      </c>
      <c r="AV2690" t="s">
        <v>207</v>
      </c>
      <c r="AX2690">
        <f t="shared" ref="AX2690:AX2753" si="369">0.61078*EXP(17.27*BA2690/(BA2690+237.3))</f>
        <v>4.7546197061702529</v>
      </c>
      <c r="AZ2690" s="7" t="s">
        <v>94</v>
      </c>
      <c r="BA2690">
        <f t="shared" ref="BA2690:BA2753" si="370">S2690</f>
        <v>32</v>
      </c>
      <c r="BB2690">
        <f t="shared" ref="BB2690:BB2753" si="371">AX2690-AU2690</f>
        <v>2.7200569281702527</v>
      </c>
      <c r="BC2690">
        <f t="shared" ref="BC2690:BC2753" si="372">T2690/10</f>
        <v>39</v>
      </c>
      <c r="BD2690">
        <f t="shared" ref="BD2690:BD2753" si="373">U2690</f>
        <v>560</v>
      </c>
      <c r="BE2690">
        <f t="shared" ref="BE2690:BE2753" si="374">-AH2690</f>
        <v>1.29375</v>
      </c>
      <c r="BF2690" t="str">
        <f t="shared" ref="BF2690:BF2753" si="375">AT2690</f>
        <v>NA</v>
      </c>
      <c r="BG2690">
        <f t="shared" ref="BG2690:BG2753" si="376">AS2690</f>
        <v>3.3399999999999999E-2</v>
      </c>
    </row>
    <row r="2691" spans="1:59" x14ac:dyDescent="0.25">
      <c r="A2691">
        <v>2444</v>
      </c>
      <c r="H2691" t="s">
        <v>207</v>
      </c>
      <c r="I2691" t="s">
        <v>93</v>
      </c>
      <c r="M2691" t="s">
        <v>274</v>
      </c>
      <c r="P2691" t="s">
        <v>275</v>
      </c>
      <c r="Q2691" t="s">
        <v>207</v>
      </c>
      <c r="R2691" t="s">
        <v>207</v>
      </c>
      <c r="S2691">
        <v>32.799999999999997</v>
      </c>
      <c r="T2691">
        <v>390</v>
      </c>
      <c r="U2691">
        <v>186</v>
      </c>
      <c r="V2691" t="s">
        <v>207</v>
      </c>
      <c r="W2691" t="s">
        <v>207</v>
      </c>
      <c r="X2691" t="s">
        <v>207</v>
      </c>
      <c r="Y2691" t="s">
        <v>207</v>
      </c>
      <c r="Z2691" t="s">
        <v>207</v>
      </c>
      <c r="AA2691" t="s">
        <v>207</v>
      </c>
      <c r="AB2691" t="s">
        <v>207</v>
      </c>
      <c r="AC2691" t="s">
        <v>207</v>
      </c>
      <c r="AD2691" t="s">
        <v>207</v>
      </c>
      <c r="AE2691" t="s">
        <v>207</v>
      </c>
      <c r="AG2691">
        <v>-2.3937499999999998</v>
      </c>
      <c r="AH2691">
        <v>-1.1375</v>
      </c>
      <c r="AI2691" t="s">
        <v>207</v>
      </c>
      <c r="AJ2691" t="s">
        <v>207</v>
      </c>
      <c r="AL2691" t="s">
        <v>207</v>
      </c>
      <c r="AQ2691" t="s">
        <v>207</v>
      </c>
      <c r="AR2691" t="s">
        <v>207</v>
      </c>
      <c r="AS2691">
        <v>3.3500000000000002E-2</v>
      </c>
      <c r="AT2691" t="s">
        <v>207</v>
      </c>
      <c r="AU2691">
        <v>2.2477092989999998</v>
      </c>
      <c r="AV2691" t="s">
        <v>207</v>
      </c>
      <c r="AX2691">
        <f t="shared" si="369"/>
        <v>4.9738291252472697</v>
      </c>
      <c r="AZ2691" s="7" t="s">
        <v>94</v>
      </c>
      <c r="BA2691">
        <f t="shared" si="370"/>
        <v>32.799999999999997</v>
      </c>
      <c r="BB2691">
        <f t="shared" si="371"/>
        <v>2.7261198262472699</v>
      </c>
      <c r="BC2691">
        <f t="shared" si="372"/>
        <v>39</v>
      </c>
      <c r="BD2691">
        <f t="shared" si="373"/>
        <v>186</v>
      </c>
      <c r="BE2691">
        <f t="shared" si="374"/>
        <v>1.1375</v>
      </c>
      <c r="BF2691" t="str">
        <f t="shared" si="375"/>
        <v>NA</v>
      </c>
      <c r="BG2691">
        <f t="shared" si="376"/>
        <v>3.3500000000000002E-2</v>
      </c>
    </row>
    <row r="2692" spans="1:59" x14ac:dyDescent="0.25">
      <c r="A2692">
        <v>2446</v>
      </c>
      <c r="H2692" t="s">
        <v>207</v>
      </c>
      <c r="I2692" t="s">
        <v>93</v>
      </c>
      <c r="M2692" t="s">
        <v>274</v>
      </c>
      <c r="P2692" t="s">
        <v>275</v>
      </c>
      <c r="Q2692" t="s">
        <v>207</v>
      </c>
      <c r="R2692" t="s">
        <v>207</v>
      </c>
      <c r="S2692">
        <v>31.5</v>
      </c>
      <c r="T2692">
        <v>390</v>
      </c>
      <c r="U2692">
        <v>117</v>
      </c>
      <c r="V2692" t="s">
        <v>207</v>
      </c>
      <c r="W2692" t="s">
        <v>207</v>
      </c>
      <c r="X2692" t="s">
        <v>207</v>
      </c>
      <c r="Y2692" t="s">
        <v>207</v>
      </c>
      <c r="Z2692" t="s">
        <v>207</v>
      </c>
      <c r="AA2692" t="s">
        <v>207</v>
      </c>
      <c r="AB2692" t="s">
        <v>207</v>
      </c>
      <c r="AC2692" t="s">
        <v>207</v>
      </c>
      <c r="AD2692" t="s">
        <v>207</v>
      </c>
      <c r="AE2692" t="s">
        <v>207</v>
      </c>
      <c r="AG2692">
        <v>-2.5499999999999998</v>
      </c>
      <c r="AH2692">
        <v>-1.35625</v>
      </c>
      <c r="AI2692" t="s">
        <v>207</v>
      </c>
      <c r="AJ2692" t="s">
        <v>207</v>
      </c>
      <c r="AL2692" t="s">
        <v>207</v>
      </c>
      <c r="AQ2692" t="s">
        <v>207</v>
      </c>
      <c r="AR2692" t="s">
        <v>207</v>
      </c>
      <c r="AS2692">
        <v>3.4000000000000002E-2</v>
      </c>
      <c r="AT2692" t="s">
        <v>207</v>
      </c>
      <c r="AU2692">
        <v>1.9223280389999999</v>
      </c>
      <c r="AV2692" t="s">
        <v>207</v>
      </c>
      <c r="AX2692">
        <f t="shared" si="369"/>
        <v>4.621917558267711</v>
      </c>
      <c r="AZ2692" s="7" t="s">
        <v>94</v>
      </c>
      <c r="BA2692">
        <f t="shared" si="370"/>
        <v>31.5</v>
      </c>
      <c r="BB2692">
        <f t="shared" si="371"/>
        <v>2.6995895192677111</v>
      </c>
      <c r="BC2692">
        <f t="shared" si="372"/>
        <v>39</v>
      </c>
      <c r="BD2692">
        <f t="shared" si="373"/>
        <v>117</v>
      </c>
      <c r="BE2692">
        <f t="shared" si="374"/>
        <v>1.35625</v>
      </c>
      <c r="BF2692" t="str">
        <f t="shared" si="375"/>
        <v>NA</v>
      </c>
      <c r="BG2692">
        <f t="shared" si="376"/>
        <v>3.4000000000000002E-2</v>
      </c>
    </row>
    <row r="2693" spans="1:59" x14ac:dyDescent="0.25">
      <c r="A2693">
        <v>2450</v>
      </c>
      <c r="H2693" t="s">
        <v>207</v>
      </c>
      <c r="I2693" t="s">
        <v>93</v>
      </c>
      <c r="M2693" t="s">
        <v>274</v>
      </c>
      <c r="P2693" t="s">
        <v>275</v>
      </c>
      <c r="Q2693" t="s">
        <v>207</v>
      </c>
      <c r="R2693" t="s">
        <v>207</v>
      </c>
      <c r="S2693">
        <v>31.8</v>
      </c>
      <c r="T2693">
        <v>390</v>
      </c>
      <c r="U2693">
        <v>90</v>
      </c>
      <c r="V2693" t="s">
        <v>207</v>
      </c>
      <c r="W2693" t="s">
        <v>207</v>
      </c>
      <c r="X2693" t="s">
        <v>207</v>
      </c>
      <c r="Y2693" t="s">
        <v>207</v>
      </c>
      <c r="Z2693" t="s">
        <v>207</v>
      </c>
      <c r="AA2693" t="s">
        <v>207</v>
      </c>
      <c r="AB2693" t="s">
        <v>207</v>
      </c>
      <c r="AC2693" t="s">
        <v>207</v>
      </c>
      <c r="AD2693" t="s">
        <v>207</v>
      </c>
      <c r="AE2693" t="s">
        <v>207</v>
      </c>
      <c r="AG2693">
        <v>-2.9</v>
      </c>
      <c r="AH2693">
        <v>-1.29375</v>
      </c>
      <c r="AI2693" t="s">
        <v>207</v>
      </c>
      <c r="AJ2693" t="s">
        <v>207</v>
      </c>
      <c r="AL2693" t="s">
        <v>207</v>
      </c>
      <c r="AQ2693" t="s">
        <v>207</v>
      </c>
      <c r="AR2693" t="s">
        <v>207</v>
      </c>
      <c r="AS2693">
        <v>3.4799999999999998E-2</v>
      </c>
      <c r="AT2693" t="s">
        <v>207</v>
      </c>
      <c r="AU2693">
        <v>2.0116819279999998</v>
      </c>
      <c r="AV2693" t="s">
        <v>207</v>
      </c>
      <c r="AX2693">
        <f t="shared" si="369"/>
        <v>4.7011470024329869</v>
      </c>
      <c r="AZ2693" s="7" t="s">
        <v>94</v>
      </c>
      <c r="BA2693">
        <f t="shared" si="370"/>
        <v>31.8</v>
      </c>
      <c r="BB2693">
        <f t="shared" si="371"/>
        <v>2.6894650744329871</v>
      </c>
      <c r="BC2693">
        <f t="shared" si="372"/>
        <v>39</v>
      </c>
      <c r="BD2693">
        <f t="shared" si="373"/>
        <v>90</v>
      </c>
      <c r="BE2693">
        <f t="shared" si="374"/>
        <v>1.29375</v>
      </c>
      <c r="BF2693" t="str">
        <f t="shared" si="375"/>
        <v>NA</v>
      </c>
      <c r="BG2693">
        <f t="shared" si="376"/>
        <v>3.4799999999999998E-2</v>
      </c>
    </row>
    <row r="2694" spans="1:59" x14ac:dyDescent="0.25">
      <c r="A2694">
        <v>2466</v>
      </c>
      <c r="H2694" t="s">
        <v>207</v>
      </c>
      <c r="I2694" t="s">
        <v>93</v>
      </c>
      <c r="M2694" t="s">
        <v>274</v>
      </c>
      <c r="P2694" t="s">
        <v>275</v>
      </c>
      <c r="Q2694" t="s">
        <v>207</v>
      </c>
      <c r="R2694" t="s">
        <v>207</v>
      </c>
      <c r="S2694">
        <v>34.4</v>
      </c>
      <c r="T2694">
        <v>390</v>
      </c>
      <c r="U2694">
        <v>1740</v>
      </c>
      <c r="V2694" t="s">
        <v>207</v>
      </c>
      <c r="W2694" t="s">
        <v>207</v>
      </c>
      <c r="X2694" t="s">
        <v>207</v>
      </c>
      <c r="Y2694" t="s">
        <v>207</v>
      </c>
      <c r="Z2694" t="s">
        <v>207</v>
      </c>
      <c r="AA2694" t="s">
        <v>207</v>
      </c>
      <c r="AB2694" t="s">
        <v>207</v>
      </c>
      <c r="AC2694" t="s">
        <v>207</v>
      </c>
      <c r="AD2694" t="s">
        <v>207</v>
      </c>
      <c r="AE2694" t="s">
        <v>207</v>
      </c>
      <c r="AG2694">
        <v>-2.3937499999999998</v>
      </c>
      <c r="AH2694">
        <v>-1.1375</v>
      </c>
      <c r="AI2694" t="s">
        <v>207</v>
      </c>
      <c r="AJ2694" t="s">
        <v>207</v>
      </c>
      <c r="AL2694" t="s">
        <v>207</v>
      </c>
      <c r="AQ2694" t="s">
        <v>207</v>
      </c>
      <c r="AR2694" t="s">
        <v>207</v>
      </c>
      <c r="AS2694">
        <v>3.7100000000000001E-2</v>
      </c>
      <c r="AT2694" t="s">
        <v>207</v>
      </c>
      <c r="AU2694">
        <v>2.457780498</v>
      </c>
      <c r="AV2694" t="s">
        <v>207</v>
      </c>
      <c r="AX2694">
        <f t="shared" si="369"/>
        <v>5.4387010475792232</v>
      </c>
      <c r="AZ2694" s="7" t="s">
        <v>94</v>
      </c>
      <c r="BA2694">
        <f t="shared" si="370"/>
        <v>34.4</v>
      </c>
      <c r="BB2694">
        <f t="shared" si="371"/>
        <v>2.9809205495792233</v>
      </c>
      <c r="BC2694">
        <f t="shared" si="372"/>
        <v>39</v>
      </c>
      <c r="BD2694">
        <f t="shared" si="373"/>
        <v>1740</v>
      </c>
      <c r="BE2694">
        <f t="shared" si="374"/>
        <v>1.1375</v>
      </c>
      <c r="BF2694" t="str">
        <f t="shared" si="375"/>
        <v>NA</v>
      </c>
      <c r="BG2694">
        <f t="shared" si="376"/>
        <v>3.7100000000000001E-2</v>
      </c>
    </row>
    <row r="2695" spans="1:59" x14ac:dyDescent="0.25">
      <c r="A2695">
        <v>2485</v>
      </c>
      <c r="H2695" t="s">
        <v>207</v>
      </c>
      <c r="I2695" t="s">
        <v>93</v>
      </c>
      <c r="M2695" t="s">
        <v>274</v>
      </c>
      <c r="P2695" t="s">
        <v>275</v>
      </c>
      <c r="Q2695" t="s">
        <v>207</v>
      </c>
      <c r="R2695" t="s">
        <v>207</v>
      </c>
      <c r="S2695">
        <v>33</v>
      </c>
      <c r="T2695">
        <v>390</v>
      </c>
      <c r="U2695">
        <v>198</v>
      </c>
      <c r="V2695" t="s">
        <v>207</v>
      </c>
      <c r="W2695" t="s">
        <v>207</v>
      </c>
      <c r="X2695" t="s">
        <v>207</v>
      </c>
      <c r="Y2695" t="s">
        <v>207</v>
      </c>
      <c r="Z2695" t="s">
        <v>207</v>
      </c>
      <c r="AA2695" t="s">
        <v>207</v>
      </c>
      <c r="AB2695" t="s">
        <v>207</v>
      </c>
      <c r="AC2695" t="s">
        <v>207</v>
      </c>
      <c r="AD2695" t="s">
        <v>207</v>
      </c>
      <c r="AE2695" t="s">
        <v>207</v>
      </c>
      <c r="AG2695">
        <v>-2.2437499999999999</v>
      </c>
      <c r="AH2695">
        <v>-1.5</v>
      </c>
      <c r="AI2695" t="s">
        <v>207</v>
      </c>
      <c r="AJ2695" t="s">
        <v>207</v>
      </c>
      <c r="AL2695" t="s">
        <v>207</v>
      </c>
      <c r="AQ2695" t="s">
        <v>207</v>
      </c>
      <c r="AR2695" t="s">
        <v>207</v>
      </c>
      <c r="AS2695">
        <v>3.8600000000000002E-2</v>
      </c>
      <c r="AT2695" t="s">
        <v>207</v>
      </c>
      <c r="AU2695">
        <v>2.5144743100000002</v>
      </c>
      <c r="AV2695" t="s">
        <v>207</v>
      </c>
      <c r="AX2695">
        <f t="shared" si="369"/>
        <v>5.0299830887373158</v>
      </c>
      <c r="AZ2695" s="7" t="s">
        <v>94</v>
      </c>
      <c r="BA2695">
        <f t="shared" si="370"/>
        <v>33</v>
      </c>
      <c r="BB2695">
        <f t="shared" si="371"/>
        <v>2.5155087787373156</v>
      </c>
      <c r="BC2695">
        <f t="shared" si="372"/>
        <v>39</v>
      </c>
      <c r="BD2695">
        <f t="shared" si="373"/>
        <v>198</v>
      </c>
      <c r="BE2695">
        <f t="shared" si="374"/>
        <v>1.5</v>
      </c>
      <c r="BF2695" t="str">
        <f t="shared" si="375"/>
        <v>NA</v>
      </c>
      <c r="BG2695">
        <f t="shared" si="376"/>
        <v>3.8600000000000002E-2</v>
      </c>
    </row>
    <row r="2696" spans="1:59" x14ac:dyDescent="0.25">
      <c r="A2696">
        <v>2491</v>
      </c>
      <c r="H2696" t="s">
        <v>207</v>
      </c>
      <c r="I2696" t="s">
        <v>93</v>
      </c>
      <c r="M2696" t="s">
        <v>274</v>
      </c>
      <c r="P2696" t="s">
        <v>275</v>
      </c>
      <c r="Q2696" t="s">
        <v>207</v>
      </c>
      <c r="R2696" t="s">
        <v>207</v>
      </c>
      <c r="S2696">
        <v>32.700000000000003</v>
      </c>
      <c r="T2696">
        <v>390</v>
      </c>
      <c r="U2696">
        <v>136</v>
      </c>
      <c r="V2696" t="s">
        <v>207</v>
      </c>
      <c r="W2696" t="s">
        <v>207</v>
      </c>
      <c r="X2696" t="s">
        <v>207</v>
      </c>
      <c r="Y2696" t="s">
        <v>207</v>
      </c>
      <c r="Z2696" t="s">
        <v>207</v>
      </c>
      <c r="AA2696" t="s">
        <v>207</v>
      </c>
      <c r="AB2696" t="s">
        <v>207</v>
      </c>
      <c r="AC2696" t="s">
        <v>207</v>
      </c>
      <c r="AD2696" t="s">
        <v>207</v>
      </c>
      <c r="AE2696" t="s">
        <v>207</v>
      </c>
      <c r="AG2696">
        <v>-2.2437499999999999</v>
      </c>
      <c r="AH2696">
        <v>-1.5</v>
      </c>
      <c r="AI2696" t="s">
        <v>207</v>
      </c>
      <c r="AJ2696" t="s">
        <v>207</v>
      </c>
      <c r="AL2696" t="s">
        <v>207</v>
      </c>
      <c r="AQ2696" t="s">
        <v>207</v>
      </c>
      <c r="AR2696" t="s">
        <v>207</v>
      </c>
      <c r="AS2696">
        <v>3.9199999999999999E-2</v>
      </c>
      <c r="AT2696" t="s">
        <v>207</v>
      </c>
      <c r="AU2696">
        <v>2.4724712919999998</v>
      </c>
      <c r="AV2696" t="s">
        <v>207</v>
      </c>
      <c r="AX2696">
        <f t="shared" si="369"/>
        <v>4.9459568199938149</v>
      </c>
      <c r="AZ2696" s="7" t="s">
        <v>94</v>
      </c>
      <c r="BA2696">
        <f t="shared" si="370"/>
        <v>32.700000000000003</v>
      </c>
      <c r="BB2696">
        <f t="shared" si="371"/>
        <v>2.473485527993815</v>
      </c>
      <c r="BC2696">
        <f t="shared" si="372"/>
        <v>39</v>
      </c>
      <c r="BD2696">
        <f t="shared" si="373"/>
        <v>136</v>
      </c>
      <c r="BE2696">
        <f t="shared" si="374"/>
        <v>1.5</v>
      </c>
      <c r="BF2696" t="str">
        <f t="shared" si="375"/>
        <v>NA</v>
      </c>
      <c r="BG2696">
        <f t="shared" si="376"/>
        <v>3.9199999999999999E-2</v>
      </c>
    </row>
    <row r="2697" spans="1:59" x14ac:dyDescent="0.25">
      <c r="A2697">
        <v>2508</v>
      </c>
      <c r="H2697" t="s">
        <v>207</v>
      </c>
      <c r="I2697" t="s">
        <v>93</v>
      </c>
      <c r="M2697" t="s">
        <v>274</v>
      </c>
      <c r="P2697" t="s">
        <v>275</v>
      </c>
      <c r="Q2697" t="s">
        <v>207</v>
      </c>
      <c r="R2697" t="s">
        <v>207</v>
      </c>
      <c r="S2697">
        <v>34.700000000000003</v>
      </c>
      <c r="T2697">
        <v>390</v>
      </c>
      <c r="U2697">
        <v>600</v>
      </c>
      <c r="V2697" t="s">
        <v>207</v>
      </c>
      <c r="W2697" t="s">
        <v>207</v>
      </c>
      <c r="X2697" t="s">
        <v>207</v>
      </c>
      <c r="Y2697" t="s">
        <v>207</v>
      </c>
      <c r="Z2697" t="s">
        <v>207</v>
      </c>
      <c r="AA2697" t="s">
        <v>207</v>
      </c>
      <c r="AB2697" t="s">
        <v>207</v>
      </c>
      <c r="AC2697" t="s">
        <v>207</v>
      </c>
      <c r="AD2697" t="s">
        <v>207</v>
      </c>
      <c r="AE2697" t="s">
        <v>207</v>
      </c>
      <c r="AG2697">
        <v>-2.5187499999999998</v>
      </c>
      <c r="AH2697">
        <v>-1.40625</v>
      </c>
      <c r="AI2697" t="s">
        <v>207</v>
      </c>
      <c r="AJ2697" t="s">
        <v>207</v>
      </c>
      <c r="AL2697" t="s">
        <v>207</v>
      </c>
      <c r="AQ2697" t="s">
        <v>207</v>
      </c>
      <c r="AR2697" t="s">
        <v>207</v>
      </c>
      <c r="AS2697">
        <v>4.1399999999999999E-2</v>
      </c>
      <c r="AT2697" t="s">
        <v>207</v>
      </c>
      <c r="AU2697">
        <v>2.8749661409999998</v>
      </c>
      <c r="AV2697" t="s">
        <v>207</v>
      </c>
      <c r="AX2697">
        <f t="shared" si="369"/>
        <v>5.5299368880783089</v>
      </c>
      <c r="AZ2697" s="7" t="s">
        <v>94</v>
      </c>
      <c r="BA2697">
        <f t="shared" si="370"/>
        <v>34.700000000000003</v>
      </c>
      <c r="BB2697">
        <f t="shared" si="371"/>
        <v>2.654970747078309</v>
      </c>
      <c r="BC2697">
        <f t="shared" si="372"/>
        <v>39</v>
      </c>
      <c r="BD2697">
        <f t="shared" si="373"/>
        <v>600</v>
      </c>
      <c r="BE2697">
        <f t="shared" si="374"/>
        <v>1.40625</v>
      </c>
      <c r="BF2697" t="str">
        <f t="shared" si="375"/>
        <v>NA</v>
      </c>
      <c r="BG2697">
        <f t="shared" si="376"/>
        <v>4.1399999999999999E-2</v>
      </c>
    </row>
    <row r="2698" spans="1:59" x14ac:dyDescent="0.25">
      <c r="A2698">
        <v>2510</v>
      </c>
      <c r="H2698" t="s">
        <v>207</v>
      </c>
      <c r="I2698" t="s">
        <v>93</v>
      </c>
      <c r="M2698" t="s">
        <v>274</v>
      </c>
      <c r="P2698" t="s">
        <v>275</v>
      </c>
      <c r="Q2698" t="s">
        <v>207</v>
      </c>
      <c r="R2698" t="s">
        <v>207</v>
      </c>
      <c r="S2698">
        <v>33.6</v>
      </c>
      <c r="T2698">
        <v>390</v>
      </c>
      <c r="U2698">
        <v>83</v>
      </c>
      <c r="V2698" t="s">
        <v>207</v>
      </c>
      <c r="W2698" t="s">
        <v>207</v>
      </c>
      <c r="X2698" t="s">
        <v>207</v>
      </c>
      <c r="Y2698" t="s">
        <v>207</v>
      </c>
      <c r="Z2698" t="s">
        <v>207</v>
      </c>
      <c r="AA2698" t="s">
        <v>207</v>
      </c>
      <c r="AB2698" t="s">
        <v>207</v>
      </c>
      <c r="AC2698" t="s">
        <v>207</v>
      </c>
      <c r="AD2698" t="s">
        <v>207</v>
      </c>
      <c r="AE2698" t="s">
        <v>207</v>
      </c>
      <c r="AG2698">
        <v>-2.9</v>
      </c>
      <c r="AH2698">
        <v>-1.29375</v>
      </c>
      <c r="AI2698" t="s">
        <v>207</v>
      </c>
      <c r="AJ2698" t="s">
        <v>207</v>
      </c>
      <c r="AL2698" t="s">
        <v>207</v>
      </c>
      <c r="AQ2698" t="s">
        <v>207</v>
      </c>
      <c r="AR2698" t="s">
        <v>207</v>
      </c>
      <c r="AS2698">
        <v>4.1500000000000002E-2</v>
      </c>
      <c r="AT2698" t="s">
        <v>207</v>
      </c>
      <c r="AU2698">
        <v>2.7875667000000002</v>
      </c>
      <c r="AV2698" t="s">
        <v>207</v>
      </c>
      <c r="AX2698">
        <f t="shared" si="369"/>
        <v>5.2017601243178317</v>
      </c>
      <c r="AZ2698" s="7" t="s">
        <v>94</v>
      </c>
      <c r="BA2698">
        <f t="shared" si="370"/>
        <v>33.6</v>
      </c>
      <c r="BB2698">
        <f t="shared" si="371"/>
        <v>2.4141934243178316</v>
      </c>
      <c r="BC2698">
        <f t="shared" si="372"/>
        <v>39</v>
      </c>
      <c r="BD2698">
        <f t="shared" si="373"/>
        <v>83</v>
      </c>
      <c r="BE2698">
        <f t="shared" si="374"/>
        <v>1.29375</v>
      </c>
      <c r="BF2698" t="str">
        <f t="shared" si="375"/>
        <v>NA</v>
      </c>
      <c r="BG2698">
        <f t="shared" si="376"/>
        <v>4.1500000000000002E-2</v>
      </c>
    </row>
    <row r="2699" spans="1:59" x14ac:dyDescent="0.25">
      <c r="A2699">
        <v>2512</v>
      </c>
      <c r="H2699" t="s">
        <v>207</v>
      </c>
      <c r="I2699" t="s">
        <v>93</v>
      </c>
      <c r="M2699" t="s">
        <v>274</v>
      </c>
      <c r="P2699" t="s">
        <v>275</v>
      </c>
      <c r="Q2699" t="s">
        <v>207</v>
      </c>
      <c r="R2699" t="s">
        <v>207</v>
      </c>
      <c r="S2699">
        <v>31.5</v>
      </c>
      <c r="T2699">
        <v>390</v>
      </c>
      <c r="U2699">
        <v>149</v>
      </c>
      <c r="V2699" t="s">
        <v>207</v>
      </c>
      <c r="W2699" t="s">
        <v>207</v>
      </c>
      <c r="X2699" t="s">
        <v>207</v>
      </c>
      <c r="Y2699" t="s">
        <v>207</v>
      </c>
      <c r="Z2699" t="s">
        <v>207</v>
      </c>
      <c r="AA2699" t="s">
        <v>207</v>
      </c>
      <c r="AB2699" t="s">
        <v>207</v>
      </c>
      <c r="AC2699" t="s">
        <v>207</v>
      </c>
      <c r="AD2699" t="s">
        <v>207</v>
      </c>
      <c r="AE2699" t="s">
        <v>207</v>
      </c>
      <c r="AG2699">
        <v>-2.5499999999999998</v>
      </c>
      <c r="AH2699">
        <v>-1.35625</v>
      </c>
      <c r="AI2699" t="s">
        <v>207</v>
      </c>
      <c r="AJ2699" t="s">
        <v>207</v>
      </c>
      <c r="AL2699" t="s">
        <v>207</v>
      </c>
      <c r="AQ2699" t="s">
        <v>207</v>
      </c>
      <c r="AR2699" t="s">
        <v>207</v>
      </c>
      <c r="AS2699">
        <v>4.19E-2</v>
      </c>
      <c r="AT2699" t="s">
        <v>207</v>
      </c>
      <c r="AU2699">
        <v>1.9223280389999999</v>
      </c>
      <c r="AV2699" t="s">
        <v>207</v>
      </c>
      <c r="AX2699">
        <f t="shared" si="369"/>
        <v>4.621917558267711</v>
      </c>
      <c r="AZ2699" s="7" t="s">
        <v>94</v>
      </c>
      <c r="BA2699">
        <f t="shared" si="370"/>
        <v>31.5</v>
      </c>
      <c r="BB2699">
        <f t="shared" si="371"/>
        <v>2.6995895192677111</v>
      </c>
      <c r="BC2699">
        <f t="shared" si="372"/>
        <v>39</v>
      </c>
      <c r="BD2699">
        <f t="shared" si="373"/>
        <v>149</v>
      </c>
      <c r="BE2699">
        <f t="shared" si="374"/>
        <v>1.35625</v>
      </c>
      <c r="BF2699" t="str">
        <f t="shared" si="375"/>
        <v>NA</v>
      </c>
      <c r="BG2699">
        <f t="shared" si="376"/>
        <v>4.19E-2</v>
      </c>
    </row>
    <row r="2700" spans="1:59" x14ac:dyDescent="0.25">
      <c r="A2700">
        <v>2538</v>
      </c>
      <c r="H2700" t="s">
        <v>207</v>
      </c>
      <c r="I2700" t="s">
        <v>93</v>
      </c>
      <c r="M2700" t="s">
        <v>274</v>
      </c>
      <c r="P2700" t="s">
        <v>275</v>
      </c>
      <c r="Q2700" t="s">
        <v>207</v>
      </c>
      <c r="R2700" t="s">
        <v>207</v>
      </c>
      <c r="S2700">
        <v>31.7</v>
      </c>
      <c r="T2700">
        <v>390</v>
      </c>
      <c r="U2700">
        <v>95</v>
      </c>
      <c r="V2700" t="s">
        <v>207</v>
      </c>
      <c r="W2700" t="s">
        <v>207</v>
      </c>
      <c r="X2700" t="s">
        <v>207</v>
      </c>
      <c r="Y2700" t="s">
        <v>207</v>
      </c>
      <c r="Z2700" t="s">
        <v>207</v>
      </c>
      <c r="AA2700" t="s">
        <v>207</v>
      </c>
      <c r="AB2700" t="s">
        <v>207</v>
      </c>
      <c r="AC2700" t="s">
        <v>207</v>
      </c>
      <c r="AD2700" t="s">
        <v>207</v>
      </c>
      <c r="AE2700" t="s">
        <v>207</v>
      </c>
      <c r="AG2700">
        <v>-2.2437499999999999</v>
      </c>
      <c r="AH2700">
        <v>-1.5</v>
      </c>
      <c r="AI2700" t="s">
        <v>207</v>
      </c>
      <c r="AJ2700" t="s">
        <v>207</v>
      </c>
      <c r="AL2700" t="s">
        <v>207</v>
      </c>
      <c r="AQ2700" t="s">
        <v>207</v>
      </c>
      <c r="AR2700" t="s">
        <v>207</v>
      </c>
      <c r="AS2700">
        <v>4.5199999999999997E-2</v>
      </c>
      <c r="AT2700" t="s">
        <v>207</v>
      </c>
      <c r="AU2700">
        <v>2.3368289299999998</v>
      </c>
      <c r="AV2700" t="s">
        <v>207</v>
      </c>
      <c r="AX2700">
        <f t="shared" si="369"/>
        <v>4.6746071104196982</v>
      </c>
      <c r="AZ2700" s="7" t="s">
        <v>94</v>
      </c>
      <c r="BA2700">
        <f t="shared" si="370"/>
        <v>31.7</v>
      </c>
      <c r="BB2700">
        <f t="shared" si="371"/>
        <v>2.3377781804196984</v>
      </c>
      <c r="BC2700">
        <f t="shared" si="372"/>
        <v>39</v>
      </c>
      <c r="BD2700">
        <f t="shared" si="373"/>
        <v>95</v>
      </c>
      <c r="BE2700">
        <f t="shared" si="374"/>
        <v>1.5</v>
      </c>
      <c r="BF2700" t="str">
        <f t="shared" si="375"/>
        <v>NA</v>
      </c>
      <c r="BG2700">
        <f t="shared" si="376"/>
        <v>4.5199999999999997E-2</v>
      </c>
    </row>
    <row r="2701" spans="1:59" x14ac:dyDescent="0.25">
      <c r="A2701">
        <v>2541</v>
      </c>
      <c r="H2701" t="s">
        <v>207</v>
      </c>
      <c r="I2701" t="s">
        <v>93</v>
      </c>
      <c r="M2701" t="s">
        <v>274</v>
      </c>
      <c r="P2701" t="s">
        <v>275</v>
      </c>
      <c r="Q2701" t="s">
        <v>207</v>
      </c>
      <c r="R2701" t="s">
        <v>207</v>
      </c>
      <c r="S2701">
        <v>31.9</v>
      </c>
      <c r="T2701">
        <v>390</v>
      </c>
      <c r="U2701">
        <v>87</v>
      </c>
      <c r="V2701" t="s">
        <v>207</v>
      </c>
      <c r="W2701" t="s">
        <v>207</v>
      </c>
      <c r="X2701" t="s">
        <v>207</v>
      </c>
      <c r="Y2701" t="s">
        <v>207</v>
      </c>
      <c r="Z2701" t="s">
        <v>207</v>
      </c>
      <c r="AA2701" t="s">
        <v>207</v>
      </c>
      <c r="AB2701" t="s">
        <v>207</v>
      </c>
      <c r="AC2701" t="s">
        <v>207</v>
      </c>
      <c r="AD2701" t="s">
        <v>207</v>
      </c>
      <c r="AE2701" t="s">
        <v>207</v>
      </c>
      <c r="AG2701">
        <v>-2.2437499999999999</v>
      </c>
      <c r="AH2701">
        <v>-1.5</v>
      </c>
      <c r="AI2701" t="s">
        <v>207</v>
      </c>
      <c r="AJ2701" t="s">
        <v>207</v>
      </c>
      <c r="AL2701" t="s">
        <v>207</v>
      </c>
      <c r="AQ2701" t="s">
        <v>207</v>
      </c>
      <c r="AR2701" t="s">
        <v>207</v>
      </c>
      <c r="AS2701">
        <v>4.5400000000000003E-2</v>
      </c>
      <c r="AT2701" t="s">
        <v>207</v>
      </c>
      <c r="AU2701">
        <v>2.3634278690000001</v>
      </c>
      <c r="AV2701" t="s">
        <v>207</v>
      </c>
      <c r="AX2701">
        <f t="shared" si="369"/>
        <v>4.7278176879149285</v>
      </c>
      <c r="AZ2701" s="7" t="s">
        <v>94</v>
      </c>
      <c r="BA2701">
        <f t="shared" si="370"/>
        <v>31.9</v>
      </c>
      <c r="BB2701">
        <f t="shared" si="371"/>
        <v>2.3643898189149284</v>
      </c>
      <c r="BC2701">
        <f t="shared" si="372"/>
        <v>39</v>
      </c>
      <c r="BD2701">
        <f t="shared" si="373"/>
        <v>87</v>
      </c>
      <c r="BE2701">
        <f t="shared" si="374"/>
        <v>1.5</v>
      </c>
      <c r="BF2701" t="str">
        <f t="shared" si="375"/>
        <v>NA</v>
      </c>
      <c r="BG2701">
        <f t="shared" si="376"/>
        <v>4.5400000000000003E-2</v>
      </c>
    </row>
    <row r="2702" spans="1:59" x14ac:dyDescent="0.25">
      <c r="A2702">
        <v>2546</v>
      </c>
      <c r="H2702" t="s">
        <v>207</v>
      </c>
      <c r="I2702" t="s">
        <v>93</v>
      </c>
      <c r="M2702" t="s">
        <v>274</v>
      </c>
      <c r="P2702" t="s">
        <v>275</v>
      </c>
      <c r="Q2702" t="s">
        <v>207</v>
      </c>
      <c r="R2702" t="s">
        <v>207</v>
      </c>
      <c r="S2702">
        <v>30.1</v>
      </c>
      <c r="T2702">
        <v>390</v>
      </c>
      <c r="U2702">
        <v>280</v>
      </c>
      <c r="V2702" t="s">
        <v>207</v>
      </c>
      <c r="W2702" t="s">
        <v>207</v>
      </c>
      <c r="X2702" t="s">
        <v>207</v>
      </c>
      <c r="Y2702" t="s">
        <v>207</v>
      </c>
      <c r="Z2702" t="s">
        <v>207</v>
      </c>
      <c r="AA2702" t="s">
        <v>207</v>
      </c>
      <c r="AB2702" t="s">
        <v>207</v>
      </c>
      <c r="AC2702" t="s">
        <v>207</v>
      </c>
      <c r="AD2702" t="s">
        <v>207</v>
      </c>
      <c r="AE2702" t="s">
        <v>207</v>
      </c>
      <c r="AG2702">
        <v>-0.67500000000000004</v>
      </c>
      <c r="AH2702">
        <v>-0.47499999999999998</v>
      </c>
      <c r="AI2702" t="s">
        <v>207</v>
      </c>
      <c r="AJ2702" t="s">
        <v>207</v>
      </c>
      <c r="AL2702" t="s">
        <v>207</v>
      </c>
      <c r="AQ2702" t="s">
        <v>207</v>
      </c>
      <c r="AR2702" t="s">
        <v>207</v>
      </c>
      <c r="AS2702">
        <v>4.6100000000000002E-2</v>
      </c>
      <c r="AT2702" t="s">
        <v>207</v>
      </c>
      <c r="AU2702">
        <v>1.006887063</v>
      </c>
      <c r="AV2702" t="s">
        <v>207</v>
      </c>
      <c r="AX2702">
        <f t="shared" si="369"/>
        <v>4.2673233709747915</v>
      </c>
      <c r="AZ2702" s="7" t="s">
        <v>94</v>
      </c>
      <c r="BA2702">
        <f t="shared" si="370"/>
        <v>30.1</v>
      </c>
      <c r="BB2702">
        <f t="shared" si="371"/>
        <v>3.2604363079747918</v>
      </c>
      <c r="BC2702">
        <f t="shared" si="372"/>
        <v>39</v>
      </c>
      <c r="BD2702">
        <f t="shared" si="373"/>
        <v>280</v>
      </c>
      <c r="BE2702">
        <f t="shared" si="374"/>
        <v>0.47499999999999998</v>
      </c>
      <c r="BF2702" t="str">
        <f t="shared" si="375"/>
        <v>NA</v>
      </c>
      <c r="BG2702">
        <f t="shared" si="376"/>
        <v>4.6100000000000002E-2</v>
      </c>
    </row>
    <row r="2703" spans="1:59" x14ac:dyDescent="0.25">
      <c r="A2703">
        <v>2549</v>
      </c>
      <c r="H2703" t="s">
        <v>207</v>
      </c>
      <c r="I2703" t="s">
        <v>93</v>
      </c>
      <c r="M2703" t="s">
        <v>274</v>
      </c>
      <c r="P2703" t="s">
        <v>275</v>
      </c>
      <c r="Q2703" t="s">
        <v>207</v>
      </c>
      <c r="R2703" t="s">
        <v>207</v>
      </c>
      <c r="S2703">
        <v>33.299999999999997</v>
      </c>
      <c r="T2703">
        <v>390</v>
      </c>
      <c r="U2703">
        <v>83</v>
      </c>
      <c r="V2703" t="s">
        <v>207</v>
      </c>
      <c r="W2703" t="s">
        <v>207</v>
      </c>
      <c r="X2703" t="s">
        <v>207</v>
      </c>
      <c r="Y2703" t="s">
        <v>207</v>
      </c>
      <c r="Z2703" t="s">
        <v>207</v>
      </c>
      <c r="AA2703" t="s">
        <v>207</v>
      </c>
      <c r="AB2703" t="s">
        <v>207</v>
      </c>
      <c r="AC2703" t="s">
        <v>207</v>
      </c>
      <c r="AD2703" t="s">
        <v>207</v>
      </c>
      <c r="AE2703" t="s">
        <v>207</v>
      </c>
      <c r="AG2703">
        <v>-2.9</v>
      </c>
      <c r="AH2703">
        <v>-1.29375</v>
      </c>
      <c r="AI2703" t="s">
        <v>207</v>
      </c>
      <c r="AJ2703" t="s">
        <v>207</v>
      </c>
      <c r="AL2703" t="s">
        <v>207</v>
      </c>
      <c r="AQ2703" t="s">
        <v>207</v>
      </c>
      <c r="AR2703" t="s">
        <v>207</v>
      </c>
      <c r="AS2703">
        <v>4.6399999999999997E-2</v>
      </c>
      <c r="AT2703" t="s">
        <v>207</v>
      </c>
      <c r="AU2703">
        <v>2.741206241</v>
      </c>
      <c r="AV2703" t="s">
        <v>207</v>
      </c>
      <c r="AX2703">
        <f t="shared" si="369"/>
        <v>5.1152457965878391</v>
      </c>
      <c r="AZ2703" s="7" t="s">
        <v>94</v>
      </c>
      <c r="BA2703">
        <f t="shared" si="370"/>
        <v>33.299999999999997</v>
      </c>
      <c r="BB2703">
        <f t="shared" si="371"/>
        <v>2.3740395555878391</v>
      </c>
      <c r="BC2703">
        <f t="shared" si="372"/>
        <v>39</v>
      </c>
      <c r="BD2703">
        <f t="shared" si="373"/>
        <v>83</v>
      </c>
      <c r="BE2703">
        <f t="shared" si="374"/>
        <v>1.29375</v>
      </c>
      <c r="BF2703" t="str">
        <f t="shared" si="375"/>
        <v>NA</v>
      </c>
      <c r="BG2703">
        <f t="shared" si="376"/>
        <v>4.6399999999999997E-2</v>
      </c>
    </row>
    <row r="2704" spans="1:59" x14ac:dyDescent="0.25">
      <c r="A2704">
        <v>2552</v>
      </c>
      <c r="H2704" t="s">
        <v>207</v>
      </c>
      <c r="I2704" t="s">
        <v>93</v>
      </c>
      <c r="M2704" t="s">
        <v>274</v>
      </c>
      <c r="P2704" t="s">
        <v>275</v>
      </c>
      <c r="Q2704" t="s">
        <v>207</v>
      </c>
      <c r="R2704" t="s">
        <v>207</v>
      </c>
      <c r="S2704">
        <v>34</v>
      </c>
      <c r="T2704">
        <v>390</v>
      </c>
      <c r="U2704">
        <v>110</v>
      </c>
      <c r="V2704" t="s">
        <v>207</v>
      </c>
      <c r="W2704" t="s">
        <v>207</v>
      </c>
      <c r="X2704" t="s">
        <v>207</v>
      </c>
      <c r="Y2704" t="s">
        <v>207</v>
      </c>
      <c r="Z2704" t="s">
        <v>207</v>
      </c>
      <c r="AA2704" t="s">
        <v>207</v>
      </c>
      <c r="AB2704" t="s">
        <v>207</v>
      </c>
      <c r="AC2704" t="s">
        <v>207</v>
      </c>
      <c r="AD2704" t="s">
        <v>207</v>
      </c>
      <c r="AE2704" t="s">
        <v>207</v>
      </c>
      <c r="AG2704">
        <v>-2.5187499999999998</v>
      </c>
      <c r="AH2704">
        <v>-1.40625</v>
      </c>
      <c r="AI2704" t="s">
        <v>207</v>
      </c>
      <c r="AJ2704" t="s">
        <v>207</v>
      </c>
      <c r="AL2704" t="s">
        <v>207</v>
      </c>
      <c r="AQ2704" t="s">
        <v>207</v>
      </c>
      <c r="AR2704" t="s">
        <v>207</v>
      </c>
      <c r="AS2704">
        <v>4.6899999999999997E-2</v>
      </c>
      <c r="AT2704" t="s">
        <v>207</v>
      </c>
      <c r="AU2704">
        <v>2.7653504230000001</v>
      </c>
      <c r="AV2704" t="s">
        <v>207</v>
      </c>
      <c r="AX2704">
        <f t="shared" si="369"/>
        <v>5.3190860363101109</v>
      </c>
      <c r="AZ2704" s="7" t="s">
        <v>94</v>
      </c>
      <c r="BA2704">
        <f t="shared" si="370"/>
        <v>34</v>
      </c>
      <c r="BB2704">
        <f t="shared" si="371"/>
        <v>2.5537356133101108</v>
      </c>
      <c r="BC2704">
        <f t="shared" si="372"/>
        <v>39</v>
      </c>
      <c r="BD2704">
        <f t="shared" si="373"/>
        <v>110</v>
      </c>
      <c r="BE2704">
        <f t="shared" si="374"/>
        <v>1.40625</v>
      </c>
      <c r="BF2704" t="str">
        <f t="shared" si="375"/>
        <v>NA</v>
      </c>
      <c r="BG2704">
        <f t="shared" si="376"/>
        <v>4.6899999999999997E-2</v>
      </c>
    </row>
    <row r="2705" spans="1:59" x14ac:dyDescent="0.25">
      <c r="A2705">
        <v>2568</v>
      </c>
      <c r="H2705" t="s">
        <v>207</v>
      </c>
      <c r="I2705" t="s">
        <v>93</v>
      </c>
      <c r="M2705" t="s">
        <v>274</v>
      </c>
      <c r="P2705" t="s">
        <v>275</v>
      </c>
      <c r="Q2705" t="s">
        <v>207</v>
      </c>
      <c r="R2705" t="s">
        <v>207</v>
      </c>
      <c r="S2705">
        <v>31.5</v>
      </c>
      <c r="T2705">
        <v>390</v>
      </c>
      <c r="U2705">
        <v>320</v>
      </c>
      <c r="V2705" t="s">
        <v>207</v>
      </c>
      <c r="W2705" t="s">
        <v>207</v>
      </c>
      <c r="X2705" t="s">
        <v>207</v>
      </c>
      <c r="Y2705" t="s">
        <v>207</v>
      </c>
      <c r="Z2705" t="s">
        <v>207</v>
      </c>
      <c r="AA2705" t="s">
        <v>207</v>
      </c>
      <c r="AB2705" t="s">
        <v>207</v>
      </c>
      <c r="AC2705" t="s">
        <v>207</v>
      </c>
      <c r="AD2705" t="s">
        <v>207</v>
      </c>
      <c r="AE2705" t="s">
        <v>207</v>
      </c>
      <c r="AG2705">
        <v>-0.67500000000000004</v>
      </c>
      <c r="AH2705">
        <v>-0.47499999999999998</v>
      </c>
      <c r="AI2705" t="s">
        <v>207</v>
      </c>
      <c r="AJ2705" t="s">
        <v>207</v>
      </c>
      <c r="AL2705" t="s">
        <v>207</v>
      </c>
      <c r="AQ2705" t="s">
        <v>207</v>
      </c>
      <c r="AR2705" t="s">
        <v>207</v>
      </c>
      <c r="AS2705">
        <v>4.8599999999999997E-2</v>
      </c>
      <c r="AT2705" t="s">
        <v>207</v>
      </c>
      <c r="AU2705">
        <v>1.2753907179999999</v>
      </c>
      <c r="AV2705" t="s">
        <v>207</v>
      </c>
      <c r="AX2705">
        <f t="shared" si="369"/>
        <v>4.621917558267711</v>
      </c>
      <c r="AZ2705" s="7" t="s">
        <v>94</v>
      </c>
      <c r="BA2705">
        <f t="shared" si="370"/>
        <v>31.5</v>
      </c>
      <c r="BB2705">
        <f t="shared" si="371"/>
        <v>3.3465268402677113</v>
      </c>
      <c r="BC2705">
        <f t="shared" si="372"/>
        <v>39</v>
      </c>
      <c r="BD2705">
        <f t="shared" si="373"/>
        <v>320</v>
      </c>
      <c r="BE2705">
        <f t="shared" si="374"/>
        <v>0.47499999999999998</v>
      </c>
      <c r="BF2705" t="str">
        <f t="shared" si="375"/>
        <v>NA</v>
      </c>
      <c r="BG2705">
        <f t="shared" si="376"/>
        <v>4.8599999999999997E-2</v>
      </c>
    </row>
    <row r="2706" spans="1:59" x14ac:dyDescent="0.25">
      <c r="A2706">
        <v>2570</v>
      </c>
      <c r="H2706" t="s">
        <v>207</v>
      </c>
      <c r="I2706" t="s">
        <v>93</v>
      </c>
      <c r="M2706" t="s">
        <v>274</v>
      </c>
      <c r="P2706" t="s">
        <v>275</v>
      </c>
      <c r="Q2706" t="s">
        <v>207</v>
      </c>
      <c r="R2706" t="s">
        <v>207</v>
      </c>
      <c r="S2706">
        <v>31.7</v>
      </c>
      <c r="T2706">
        <v>390</v>
      </c>
      <c r="U2706">
        <v>730</v>
      </c>
      <c r="V2706" t="s">
        <v>207</v>
      </c>
      <c r="W2706" t="s">
        <v>207</v>
      </c>
      <c r="X2706" t="s">
        <v>207</v>
      </c>
      <c r="Y2706" t="s">
        <v>207</v>
      </c>
      <c r="Z2706" t="s">
        <v>207</v>
      </c>
      <c r="AA2706" t="s">
        <v>207</v>
      </c>
      <c r="AB2706" t="s">
        <v>207</v>
      </c>
      <c r="AC2706" t="s">
        <v>207</v>
      </c>
      <c r="AD2706" t="s">
        <v>207</v>
      </c>
      <c r="AE2706" t="s">
        <v>207</v>
      </c>
      <c r="AG2706">
        <v>-0.67500000000000004</v>
      </c>
      <c r="AH2706">
        <v>-0.47499999999999998</v>
      </c>
      <c r="AI2706" t="s">
        <v>207</v>
      </c>
      <c r="AJ2706" t="s">
        <v>207</v>
      </c>
      <c r="AL2706" t="s">
        <v>207</v>
      </c>
      <c r="AQ2706" t="s">
        <v>207</v>
      </c>
      <c r="AR2706" t="s">
        <v>207</v>
      </c>
      <c r="AS2706">
        <v>4.9099999999999998E-2</v>
      </c>
      <c r="AT2706" t="s">
        <v>207</v>
      </c>
      <c r="AU2706">
        <v>1.2899295690000001</v>
      </c>
      <c r="AV2706" t="s">
        <v>207</v>
      </c>
      <c r="AX2706">
        <f t="shared" si="369"/>
        <v>4.6746071104196982</v>
      </c>
      <c r="AZ2706" s="7" t="s">
        <v>94</v>
      </c>
      <c r="BA2706">
        <f t="shared" si="370"/>
        <v>31.7</v>
      </c>
      <c r="BB2706">
        <f t="shared" si="371"/>
        <v>3.3846775414196983</v>
      </c>
      <c r="BC2706">
        <f t="shared" si="372"/>
        <v>39</v>
      </c>
      <c r="BD2706">
        <f t="shared" si="373"/>
        <v>730</v>
      </c>
      <c r="BE2706">
        <f t="shared" si="374"/>
        <v>0.47499999999999998</v>
      </c>
      <c r="BF2706" t="str">
        <f t="shared" si="375"/>
        <v>NA</v>
      </c>
      <c r="BG2706">
        <f t="shared" si="376"/>
        <v>4.9099999999999998E-2</v>
      </c>
    </row>
    <row r="2707" spans="1:59" x14ac:dyDescent="0.25">
      <c r="A2707">
        <v>2573</v>
      </c>
      <c r="H2707" t="s">
        <v>207</v>
      </c>
      <c r="I2707" t="s">
        <v>93</v>
      </c>
      <c r="M2707" t="s">
        <v>274</v>
      </c>
      <c r="P2707" t="s">
        <v>275</v>
      </c>
      <c r="Q2707" t="s">
        <v>207</v>
      </c>
      <c r="R2707" t="s">
        <v>207</v>
      </c>
      <c r="S2707">
        <v>31.5</v>
      </c>
      <c r="T2707">
        <v>390</v>
      </c>
      <c r="U2707">
        <v>183</v>
      </c>
      <c r="V2707" t="s">
        <v>207</v>
      </c>
      <c r="W2707" t="s">
        <v>207</v>
      </c>
      <c r="X2707" t="s">
        <v>207</v>
      </c>
      <c r="Y2707" t="s">
        <v>207</v>
      </c>
      <c r="Z2707" t="s">
        <v>207</v>
      </c>
      <c r="AA2707" t="s">
        <v>207</v>
      </c>
      <c r="AB2707" t="s">
        <v>207</v>
      </c>
      <c r="AC2707" t="s">
        <v>207</v>
      </c>
      <c r="AD2707" t="s">
        <v>207</v>
      </c>
      <c r="AE2707" t="s">
        <v>207</v>
      </c>
      <c r="AG2707">
        <v>-0.67500000000000004</v>
      </c>
      <c r="AH2707">
        <v>-0.47499999999999998</v>
      </c>
      <c r="AI2707" t="s">
        <v>207</v>
      </c>
      <c r="AJ2707" t="s">
        <v>207</v>
      </c>
      <c r="AL2707" t="s">
        <v>207</v>
      </c>
      <c r="AQ2707" t="s">
        <v>207</v>
      </c>
      <c r="AR2707" t="s">
        <v>207</v>
      </c>
      <c r="AS2707">
        <v>4.9399999999999999E-2</v>
      </c>
      <c r="AT2707" t="s">
        <v>207</v>
      </c>
      <c r="AU2707">
        <v>1.2753907179999999</v>
      </c>
      <c r="AV2707" t="s">
        <v>207</v>
      </c>
      <c r="AX2707">
        <f t="shared" si="369"/>
        <v>4.621917558267711</v>
      </c>
      <c r="AZ2707" s="7" t="s">
        <v>94</v>
      </c>
      <c r="BA2707">
        <f t="shared" si="370"/>
        <v>31.5</v>
      </c>
      <c r="BB2707">
        <f t="shared" si="371"/>
        <v>3.3465268402677113</v>
      </c>
      <c r="BC2707">
        <f t="shared" si="372"/>
        <v>39</v>
      </c>
      <c r="BD2707">
        <f t="shared" si="373"/>
        <v>183</v>
      </c>
      <c r="BE2707">
        <f t="shared" si="374"/>
        <v>0.47499999999999998</v>
      </c>
      <c r="BF2707" t="str">
        <f t="shared" si="375"/>
        <v>NA</v>
      </c>
      <c r="BG2707">
        <f t="shared" si="376"/>
        <v>4.9399999999999999E-2</v>
      </c>
    </row>
    <row r="2708" spans="1:59" x14ac:dyDescent="0.25">
      <c r="A2708">
        <v>2582</v>
      </c>
      <c r="H2708" t="s">
        <v>207</v>
      </c>
      <c r="I2708" t="s">
        <v>93</v>
      </c>
      <c r="M2708" t="s">
        <v>274</v>
      </c>
      <c r="P2708" t="s">
        <v>275</v>
      </c>
      <c r="Q2708" t="s">
        <v>207</v>
      </c>
      <c r="R2708" t="s">
        <v>207</v>
      </c>
      <c r="S2708">
        <v>29.7</v>
      </c>
      <c r="T2708">
        <v>390</v>
      </c>
      <c r="U2708">
        <v>84</v>
      </c>
      <c r="V2708" t="s">
        <v>207</v>
      </c>
      <c r="W2708" t="s">
        <v>207</v>
      </c>
      <c r="X2708" t="s">
        <v>207</v>
      </c>
      <c r="Y2708" t="s">
        <v>207</v>
      </c>
      <c r="Z2708" t="s">
        <v>207</v>
      </c>
      <c r="AA2708" t="s">
        <v>207</v>
      </c>
      <c r="AB2708" t="s">
        <v>207</v>
      </c>
      <c r="AC2708" t="s">
        <v>207</v>
      </c>
      <c r="AD2708" t="s">
        <v>207</v>
      </c>
      <c r="AE2708" t="s">
        <v>207</v>
      </c>
      <c r="AG2708">
        <v>-2.2437499999999999</v>
      </c>
      <c r="AH2708">
        <v>-1.5</v>
      </c>
      <c r="AI2708" t="s">
        <v>207</v>
      </c>
      <c r="AJ2708" t="s">
        <v>207</v>
      </c>
      <c r="AL2708" t="s">
        <v>207</v>
      </c>
      <c r="AQ2708" t="s">
        <v>207</v>
      </c>
      <c r="AR2708" t="s">
        <v>207</v>
      </c>
      <c r="AS2708">
        <v>5.0500000000000003E-2</v>
      </c>
      <c r="AT2708" t="s">
        <v>207</v>
      </c>
      <c r="AU2708">
        <v>1.667852246</v>
      </c>
      <c r="AV2708" t="s">
        <v>207</v>
      </c>
      <c r="AX2708">
        <f t="shared" si="369"/>
        <v>4.1704606348553437</v>
      </c>
      <c r="AZ2708" s="7" t="s">
        <v>94</v>
      </c>
      <c r="BA2708">
        <f t="shared" si="370"/>
        <v>29.7</v>
      </c>
      <c r="BB2708">
        <f t="shared" si="371"/>
        <v>2.5026083888553439</v>
      </c>
      <c r="BC2708">
        <f t="shared" si="372"/>
        <v>39</v>
      </c>
      <c r="BD2708">
        <f t="shared" si="373"/>
        <v>84</v>
      </c>
      <c r="BE2708">
        <f t="shared" si="374"/>
        <v>1.5</v>
      </c>
      <c r="BF2708" t="str">
        <f t="shared" si="375"/>
        <v>NA</v>
      </c>
      <c r="BG2708">
        <f t="shared" si="376"/>
        <v>5.0500000000000003E-2</v>
      </c>
    </row>
    <row r="2709" spans="1:59" x14ac:dyDescent="0.25">
      <c r="A2709">
        <v>2592</v>
      </c>
      <c r="H2709" t="s">
        <v>207</v>
      </c>
      <c r="I2709" t="s">
        <v>93</v>
      </c>
      <c r="M2709" t="s">
        <v>274</v>
      </c>
      <c r="P2709" t="s">
        <v>275</v>
      </c>
      <c r="Q2709" t="s">
        <v>207</v>
      </c>
      <c r="R2709" t="s">
        <v>207</v>
      </c>
      <c r="S2709">
        <v>33.5</v>
      </c>
      <c r="T2709">
        <v>390</v>
      </c>
      <c r="U2709">
        <v>153</v>
      </c>
      <c r="V2709" t="s">
        <v>207</v>
      </c>
      <c r="W2709" t="s">
        <v>207</v>
      </c>
      <c r="X2709" t="s">
        <v>207</v>
      </c>
      <c r="Y2709" t="s">
        <v>207</v>
      </c>
      <c r="Z2709" t="s">
        <v>207</v>
      </c>
      <c r="AA2709" t="s">
        <v>207</v>
      </c>
      <c r="AB2709" t="s">
        <v>207</v>
      </c>
      <c r="AC2709" t="s">
        <v>207</v>
      </c>
      <c r="AD2709" t="s">
        <v>207</v>
      </c>
      <c r="AE2709" t="s">
        <v>207</v>
      </c>
      <c r="AG2709">
        <v>-2.9</v>
      </c>
      <c r="AH2709">
        <v>-1.29375</v>
      </c>
      <c r="AI2709" t="s">
        <v>207</v>
      </c>
      <c r="AJ2709" t="s">
        <v>207</v>
      </c>
      <c r="AL2709" t="s">
        <v>207</v>
      </c>
      <c r="AQ2709" t="s">
        <v>207</v>
      </c>
      <c r="AR2709" t="s">
        <v>207</v>
      </c>
      <c r="AS2709">
        <v>5.2400000000000002E-2</v>
      </c>
      <c r="AT2709" t="s">
        <v>207</v>
      </c>
      <c r="AU2709">
        <v>2.7720381879999998</v>
      </c>
      <c r="AV2709" t="s">
        <v>207</v>
      </c>
      <c r="AX2709">
        <f t="shared" si="369"/>
        <v>5.172782003140413</v>
      </c>
      <c r="AZ2709" s="7" t="s">
        <v>94</v>
      </c>
      <c r="BA2709">
        <f t="shared" si="370"/>
        <v>33.5</v>
      </c>
      <c r="BB2709">
        <f t="shared" si="371"/>
        <v>2.4007438151404132</v>
      </c>
      <c r="BC2709">
        <f t="shared" si="372"/>
        <v>39</v>
      </c>
      <c r="BD2709">
        <f t="shared" si="373"/>
        <v>153</v>
      </c>
      <c r="BE2709">
        <f t="shared" si="374"/>
        <v>1.29375</v>
      </c>
      <c r="BF2709" t="str">
        <f t="shared" si="375"/>
        <v>NA</v>
      </c>
      <c r="BG2709">
        <f t="shared" si="376"/>
        <v>5.2400000000000002E-2</v>
      </c>
    </row>
    <row r="2710" spans="1:59" x14ac:dyDescent="0.25">
      <c r="A2710">
        <v>2609</v>
      </c>
      <c r="H2710" t="s">
        <v>207</v>
      </c>
      <c r="I2710" t="s">
        <v>93</v>
      </c>
      <c r="M2710" t="s">
        <v>274</v>
      </c>
      <c r="P2710" t="s">
        <v>275</v>
      </c>
      <c r="Q2710" t="s">
        <v>207</v>
      </c>
      <c r="R2710" t="s">
        <v>207</v>
      </c>
      <c r="S2710">
        <v>32.4</v>
      </c>
      <c r="T2710">
        <v>390</v>
      </c>
      <c r="U2710">
        <v>147</v>
      </c>
      <c r="V2710" t="s">
        <v>207</v>
      </c>
      <c r="W2710" t="s">
        <v>207</v>
      </c>
      <c r="X2710" t="s">
        <v>207</v>
      </c>
      <c r="Y2710" t="s">
        <v>207</v>
      </c>
      <c r="Z2710" t="s">
        <v>207</v>
      </c>
      <c r="AA2710" t="s">
        <v>207</v>
      </c>
      <c r="AB2710" t="s">
        <v>207</v>
      </c>
      <c r="AC2710" t="s">
        <v>207</v>
      </c>
      <c r="AD2710" t="s">
        <v>207</v>
      </c>
      <c r="AE2710" t="s">
        <v>207</v>
      </c>
      <c r="AG2710">
        <v>-0.67500000000000004</v>
      </c>
      <c r="AH2710">
        <v>-0.47499999999999998</v>
      </c>
      <c r="AI2710" t="s">
        <v>207</v>
      </c>
      <c r="AJ2710" t="s">
        <v>207</v>
      </c>
      <c r="AL2710" t="s">
        <v>207</v>
      </c>
      <c r="AQ2710" t="s">
        <v>207</v>
      </c>
      <c r="AR2710" t="s">
        <v>207</v>
      </c>
      <c r="AS2710">
        <v>5.5100000000000003E-2</v>
      </c>
      <c r="AT2710" t="s">
        <v>207</v>
      </c>
      <c r="AU2710">
        <v>1.341955499</v>
      </c>
      <c r="AV2710" t="s">
        <v>207</v>
      </c>
      <c r="AX2710">
        <f t="shared" si="369"/>
        <v>4.863151954071272</v>
      </c>
      <c r="AZ2710" s="7" t="s">
        <v>94</v>
      </c>
      <c r="BA2710">
        <f t="shared" si="370"/>
        <v>32.4</v>
      </c>
      <c r="BB2710">
        <f t="shared" si="371"/>
        <v>3.521196455071272</v>
      </c>
      <c r="BC2710">
        <f t="shared" si="372"/>
        <v>39</v>
      </c>
      <c r="BD2710">
        <f t="shared" si="373"/>
        <v>147</v>
      </c>
      <c r="BE2710">
        <f t="shared" si="374"/>
        <v>0.47499999999999998</v>
      </c>
      <c r="BF2710" t="str">
        <f t="shared" si="375"/>
        <v>NA</v>
      </c>
      <c r="BG2710">
        <f t="shared" si="376"/>
        <v>5.5100000000000003E-2</v>
      </c>
    </row>
    <row r="2711" spans="1:59" x14ac:dyDescent="0.25">
      <c r="A2711">
        <v>2612</v>
      </c>
      <c r="H2711" t="s">
        <v>207</v>
      </c>
      <c r="I2711" t="s">
        <v>93</v>
      </c>
      <c r="M2711" t="s">
        <v>274</v>
      </c>
      <c r="P2711" t="s">
        <v>275</v>
      </c>
      <c r="Q2711" t="s">
        <v>207</v>
      </c>
      <c r="R2711" t="s">
        <v>207</v>
      </c>
      <c r="S2711">
        <v>33.5</v>
      </c>
      <c r="T2711">
        <v>390</v>
      </c>
      <c r="U2711">
        <v>129</v>
      </c>
      <c r="V2711" t="s">
        <v>207</v>
      </c>
      <c r="W2711" t="s">
        <v>207</v>
      </c>
      <c r="X2711" t="s">
        <v>207</v>
      </c>
      <c r="Y2711" t="s">
        <v>207</v>
      </c>
      <c r="Z2711" t="s">
        <v>207</v>
      </c>
      <c r="AA2711" t="s">
        <v>207</v>
      </c>
      <c r="AB2711" t="s">
        <v>207</v>
      </c>
      <c r="AC2711" t="s">
        <v>207</v>
      </c>
      <c r="AD2711" t="s">
        <v>207</v>
      </c>
      <c r="AE2711" t="s">
        <v>207</v>
      </c>
      <c r="AG2711">
        <v>-2.9</v>
      </c>
      <c r="AH2711">
        <v>-1.29375</v>
      </c>
      <c r="AI2711" t="s">
        <v>207</v>
      </c>
      <c r="AJ2711" t="s">
        <v>207</v>
      </c>
      <c r="AL2711" t="s">
        <v>207</v>
      </c>
      <c r="AQ2711" t="s">
        <v>207</v>
      </c>
      <c r="AR2711" t="s">
        <v>207</v>
      </c>
      <c r="AS2711">
        <v>5.6099999999999997E-2</v>
      </c>
      <c r="AT2711" t="s">
        <v>207</v>
      </c>
      <c r="AU2711">
        <v>2.9375330059999998</v>
      </c>
      <c r="AV2711" t="s">
        <v>207</v>
      </c>
      <c r="AX2711">
        <f t="shared" si="369"/>
        <v>5.172782003140413</v>
      </c>
      <c r="AZ2711" s="7" t="s">
        <v>94</v>
      </c>
      <c r="BA2711">
        <f t="shared" si="370"/>
        <v>33.5</v>
      </c>
      <c r="BB2711">
        <f t="shared" si="371"/>
        <v>2.2352489971404133</v>
      </c>
      <c r="BC2711">
        <f t="shared" si="372"/>
        <v>39</v>
      </c>
      <c r="BD2711">
        <f t="shared" si="373"/>
        <v>129</v>
      </c>
      <c r="BE2711">
        <f t="shared" si="374"/>
        <v>1.29375</v>
      </c>
      <c r="BF2711" t="str">
        <f t="shared" si="375"/>
        <v>NA</v>
      </c>
      <c r="BG2711">
        <f t="shared" si="376"/>
        <v>5.6099999999999997E-2</v>
      </c>
    </row>
    <row r="2712" spans="1:59" x14ac:dyDescent="0.25">
      <c r="A2712">
        <v>2622</v>
      </c>
      <c r="H2712" t="s">
        <v>207</v>
      </c>
      <c r="I2712" t="s">
        <v>93</v>
      </c>
      <c r="M2712" t="s">
        <v>274</v>
      </c>
      <c r="P2712" t="s">
        <v>275</v>
      </c>
      <c r="Q2712" t="s">
        <v>207</v>
      </c>
      <c r="R2712" t="s">
        <v>207</v>
      </c>
      <c r="S2712">
        <v>29.7</v>
      </c>
      <c r="T2712">
        <v>390</v>
      </c>
      <c r="U2712">
        <v>177</v>
      </c>
      <c r="V2712" t="s">
        <v>207</v>
      </c>
      <c r="W2712" t="s">
        <v>207</v>
      </c>
      <c r="X2712" t="s">
        <v>207</v>
      </c>
      <c r="Y2712" t="s">
        <v>207</v>
      </c>
      <c r="Z2712" t="s">
        <v>207</v>
      </c>
      <c r="AA2712" t="s">
        <v>207</v>
      </c>
      <c r="AB2712" t="s">
        <v>207</v>
      </c>
      <c r="AC2712" t="s">
        <v>207</v>
      </c>
      <c r="AD2712" t="s">
        <v>207</v>
      </c>
      <c r="AE2712" t="s">
        <v>207</v>
      </c>
      <c r="AG2712">
        <v>-0.67500000000000004</v>
      </c>
      <c r="AH2712">
        <v>-0.47499999999999998</v>
      </c>
      <c r="AI2712" t="s">
        <v>207</v>
      </c>
      <c r="AJ2712" t="s">
        <v>207</v>
      </c>
      <c r="AL2712" t="s">
        <v>207</v>
      </c>
      <c r="AQ2712" t="s">
        <v>207</v>
      </c>
      <c r="AR2712" t="s">
        <v>207</v>
      </c>
      <c r="AS2712">
        <v>5.74E-2</v>
      </c>
      <c r="AT2712" t="s">
        <v>207</v>
      </c>
      <c r="AU2712">
        <v>1.317603275</v>
      </c>
      <c r="AV2712" t="s">
        <v>207</v>
      </c>
      <c r="AX2712">
        <f t="shared" si="369"/>
        <v>4.1704606348553437</v>
      </c>
      <c r="AZ2712" s="7" t="s">
        <v>94</v>
      </c>
      <c r="BA2712">
        <f t="shared" si="370"/>
        <v>29.7</v>
      </c>
      <c r="BB2712">
        <f t="shared" si="371"/>
        <v>2.8528573598553439</v>
      </c>
      <c r="BC2712">
        <f t="shared" si="372"/>
        <v>39</v>
      </c>
      <c r="BD2712">
        <f t="shared" si="373"/>
        <v>177</v>
      </c>
      <c r="BE2712">
        <f t="shared" si="374"/>
        <v>0.47499999999999998</v>
      </c>
      <c r="BF2712" t="str">
        <f t="shared" si="375"/>
        <v>NA</v>
      </c>
      <c r="BG2712">
        <f t="shared" si="376"/>
        <v>5.74E-2</v>
      </c>
    </row>
    <row r="2713" spans="1:59" x14ac:dyDescent="0.25">
      <c r="A2713">
        <v>2628</v>
      </c>
      <c r="H2713" t="s">
        <v>207</v>
      </c>
      <c r="I2713" t="s">
        <v>93</v>
      </c>
      <c r="M2713" t="s">
        <v>274</v>
      </c>
      <c r="P2713" t="s">
        <v>275</v>
      </c>
      <c r="Q2713" t="s">
        <v>207</v>
      </c>
      <c r="R2713" t="s">
        <v>207</v>
      </c>
      <c r="S2713">
        <v>29.3</v>
      </c>
      <c r="T2713">
        <v>390</v>
      </c>
      <c r="U2713">
        <v>120</v>
      </c>
      <c r="V2713" t="s">
        <v>207</v>
      </c>
      <c r="W2713" t="s">
        <v>207</v>
      </c>
      <c r="X2713" t="s">
        <v>207</v>
      </c>
      <c r="Y2713" t="s">
        <v>207</v>
      </c>
      <c r="Z2713" t="s">
        <v>207</v>
      </c>
      <c r="AA2713" t="s">
        <v>207</v>
      </c>
      <c r="AB2713" t="s">
        <v>207</v>
      </c>
      <c r="AC2713" t="s">
        <v>207</v>
      </c>
      <c r="AD2713" t="s">
        <v>207</v>
      </c>
      <c r="AE2713" t="s">
        <v>207</v>
      </c>
      <c r="AG2713">
        <v>-0.67500000000000004</v>
      </c>
      <c r="AH2713">
        <v>-0.47499999999999998</v>
      </c>
      <c r="AI2713" t="s">
        <v>207</v>
      </c>
      <c r="AJ2713" t="s">
        <v>207</v>
      </c>
      <c r="AL2713" t="s">
        <v>207</v>
      </c>
      <c r="AQ2713" t="s">
        <v>207</v>
      </c>
      <c r="AR2713" t="s">
        <v>207</v>
      </c>
      <c r="AS2713">
        <v>5.8500000000000003E-2</v>
      </c>
      <c r="AT2713" t="s">
        <v>207</v>
      </c>
      <c r="AU2713">
        <v>0.96163107699999995</v>
      </c>
      <c r="AV2713" t="s">
        <v>207</v>
      </c>
      <c r="AX2713">
        <f t="shared" si="369"/>
        <v>4.0755157529382666</v>
      </c>
      <c r="AZ2713" s="7" t="s">
        <v>94</v>
      </c>
      <c r="BA2713">
        <f t="shared" si="370"/>
        <v>29.3</v>
      </c>
      <c r="BB2713">
        <f t="shared" si="371"/>
        <v>3.1138846759382668</v>
      </c>
      <c r="BC2713">
        <f t="shared" si="372"/>
        <v>39</v>
      </c>
      <c r="BD2713">
        <f t="shared" si="373"/>
        <v>120</v>
      </c>
      <c r="BE2713">
        <f t="shared" si="374"/>
        <v>0.47499999999999998</v>
      </c>
      <c r="BF2713" t="str">
        <f t="shared" si="375"/>
        <v>NA</v>
      </c>
      <c r="BG2713">
        <f t="shared" si="376"/>
        <v>5.8500000000000003E-2</v>
      </c>
    </row>
    <row r="2714" spans="1:59" x14ac:dyDescent="0.25">
      <c r="A2714">
        <v>2634</v>
      </c>
      <c r="H2714" t="s">
        <v>207</v>
      </c>
      <c r="I2714" t="s">
        <v>93</v>
      </c>
      <c r="M2714" t="s">
        <v>274</v>
      </c>
      <c r="P2714" t="s">
        <v>275</v>
      </c>
      <c r="Q2714" t="s">
        <v>207</v>
      </c>
      <c r="R2714" t="s">
        <v>207</v>
      </c>
      <c r="S2714">
        <v>29.7</v>
      </c>
      <c r="T2714">
        <v>390</v>
      </c>
      <c r="U2714">
        <v>89</v>
      </c>
      <c r="V2714" t="s">
        <v>207</v>
      </c>
      <c r="W2714" t="s">
        <v>207</v>
      </c>
      <c r="X2714" t="s">
        <v>207</v>
      </c>
      <c r="Y2714" t="s">
        <v>207</v>
      </c>
      <c r="Z2714" t="s">
        <v>207</v>
      </c>
      <c r="AA2714" t="s">
        <v>207</v>
      </c>
      <c r="AB2714" t="s">
        <v>207</v>
      </c>
      <c r="AC2714" t="s">
        <v>207</v>
      </c>
      <c r="AD2714" t="s">
        <v>207</v>
      </c>
      <c r="AE2714" t="s">
        <v>207</v>
      </c>
      <c r="AG2714">
        <v>-0.67500000000000004</v>
      </c>
      <c r="AH2714">
        <v>-0.47499999999999998</v>
      </c>
      <c r="AI2714" t="s">
        <v>207</v>
      </c>
      <c r="AJ2714" t="s">
        <v>207</v>
      </c>
      <c r="AL2714" t="s">
        <v>207</v>
      </c>
      <c r="AQ2714" t="s">
        <v>207</v>
      </c>
      <c r="AR2714" t="s">
        <v>207</v>
      </c>
      <c r="AS2714">
        <v>5.8999999999999997E-2</v>
      </c>
      <c r="AT2714" t="s">
        <v>207</v>
      </c>
      <c r="AU2714">
        <v>1.317603275</v>
      </c>
      <c r="AV2714" t="s">
        <v>207</v>
      </c>
      <c r="AX2714">
        <f t="shared" si="369"/>
        <v>4.1704606348553437</v>
      </c>
      <c r="AZ2714" s="7" t="s">
        <v>94</v>
      </c>
      <c r="BA2714">
        <f t="shared" si="370"/>
        <v>29.7</v>
      </c>
      <c r="BB2714">
        <f t="shared" si="371"/>
        <v>2.8528573598553439</v>
      </c>
      <c r="BC2714">
        <f t="shared" si="372"/>
        <v>39</v>
      </c>
      <c r="BD2714">
        <f t="shared" si="373"/>
        <v>89</v>
      </c>
      <c r="BE2714">
        <f t="shared" si="374"/>
        <v>0.47499999999999998</v>
      </c>
      <c r="BF2714" t="str">
        <f t="shared" si="375"/>
        <v>NA</v>
      </c>
      <c r="BG2714">
        <f t="shared" si="376"/>
        <v>5.8999999999999997E-2</v>
      </c>
    </row>
    <row r="2715" spans="1:59" x14ac:dyDescent="0.25">
      <c r="A2715">
        <v>2636</v>
      </c>
      <c r="H2715" t="s">
        <v>207</v>
      </c>
      <c r="I2715" t="s">
        <v>93</v>
      </c>
      <c r="M2715" t="s">
        <v>274</v>
      </c>
      <c r="P2715" t="s">
        <v>275</v>
      </c>
      <c r="Q2715" t="s">
        <v>207</v>
      </c>
      <c r="R2715" t="s">
        <v>207</v>
      </c>
      <c r="S2715">
        <v>33.4</v>
      </c>
      <c r="T2715">
        <v>390</v>
      </c>
      <c r="U2715">
        <v>340</v>
      </c>
      <c r="V2715" t="s">
        <v>207</v>
      </c>
      <c r="W2715" t="s">
        <v>207</v>
      </c>
      <c r="X2715" t="s">
        <v>207</v>
      </c>
      <c r="Y2715" t="s">
        <v>207</v>
      </c>
      <c r="Z2715" t="s">
        <v>207</v>
      </c>
      <c r="AA2715" t="s">
        <v>207</v>
      </c>
      <c r="AB2715" t="s">
        <v>207</v>
      </c>
      <c r="AC2715" t="s">
        <v>207</v>
      </c>
      <c r="AD2715" t="s">
        <v>207</v>
      </c>
      <c r="AE2715" t="s">
        <v>207</v>
      </c>
      <c r="AG2715">
        <v>-2.9</v>
      </c>
      <c r="AH2715">
        <v>-1.29375</v>
      </c>
      <c r="AI2715" t="s">
        <v>207</v>
      </c>
      <c r="AJ2715" t="s">
        <v>207</v>
      </c>
      <c r="AL2715" t="s">
        <v>207</v>
      </c>
      <c r="AQ2715" t="s">
        <v>207</v>
      </c>
      <c r="AR2715" t="s">
        <v>207</v>
      </c>
      <c r="AS2715">
        <v>5.91E-2</v>
      </c>
      <c r="AT2715" t="s">
        <v>207</v>
      </c>
      <c r="AU2715">
        <v>2.756584803</v>
      </c>
      <c r="AV2715" t="s">
        <v>207</v>
      </c>
      <c r="AX2715">
        <f t="shared" si="369"/>
        <v>5.1439440831079715</v>
      </c>
      <c r="AZ2715" s="7" t="s">
        <v>94</v>
      </c>
      <c r="BA2715">
        <f t="shared" si="370"/>
        <v>33.4</v>
      </c>
      <c r="BB2715">
        <f t="shared" si="371"/>
        <v>2.3873592801079715</v>
      </c>
      <c r="BC2715">
        <f t="shared" si="372"/>
        <v>39</v>
      </c>
      <c r="BD2715">
        <f t="shared" si="373"/>
        <v>340</v>
      </c>
      <c r="BE2715">
        <f t="shared" si="374"/>
        <v>1.29375</v>
      </c>
      <c r="BF2715" t="str">
        <f t="shared" si="375"/>
        <v>NA</v>
      </c>
      <c r="BG2715">
        <f t="shared" si="376"/>
        <v>5.91E-2</v>
      </c>
    </row>
    <row r="2716" spans="1:59" x14ac:dyDescent="0.25">
      <c r="A2716">
        <v>2649</v>
      </c>
      <c r="H2716" t="s">
        <v>207</v>
      </c>
      <c r="I2716" t="s">
        <v>93</v>
      </c>
      <c r="M2716" t="s">
        <v>274</v>
      </c>
      <c r="P2716" t="s">
        <v>275</v>
      </c>
      <c r="Q2716" t="s">
        <v>207</v>
      </c>
      <c r="R2716" t="s">
        <v>207</v>
      </c>
      <c r="S2716">
        <v>28.9</v>
      </c>
      <c r="T2716">
        <v>390</v>
      </c>
      <c r="U2716">
        <v>120</v>
      </c>
      <c r="V2716" t="s">
        <v>207</v>
      </c>
      <c r="W2716" t="s">
        <v>207</v>
      </c>
      <c r="X2716" t="s">
        <v>207</v>
      </c>
      <c r="Y2716" t="s">
        <v>207</v>
      </c>
      <c r="Z2716" t="s">
        <v>207</v>
      </c>
      <c r="AA2716" t="s">
        <v>207</v>
      </c>
      <c r="AB2716" t="s">
        <v>207</v>
      </c>
      <c r="AC2716" t="s">
        <v>207</v>
      </c>
      <c r="AD2716" t="s">
        <v>207</v>
      </c>
      <c r="AE2716" t="s">
        <v>207</v>
      </c>
      <c r="AG2716">
        <v>-1.0662499999999999</v>
      </c>
      <c r="AH2716">
        <v>-0.94625000000000004</v>
      </c>
      <c r="AI2716" t="s">
        <v>207</v>
      </c>
      <c r="AJ2716" t="s">
        <v>207</v>
      </c>
      <c r="AL2716" t="s">
        <v>207</v>
      </c>
      <c r="AQ2716" t="s">
        <v>207</v>
      </c>
      <c r="AR2716" t="s">
        <v>207</v>
      </c>
      <c r="AS2716">
        <v>6.1100000000000002E-2</v>
      </c>
      <c r="AT2716" t="s">
        <v>207</v>
      </c>
      <c r="AU2716">
        <v>1.5289615350000001</v>
      </c>
      <c r="AV2716" t="s">
        <v>207</v>
      </c>
      <c r="AX2716">
        <f t="shared" si="369"/>
        <v>3.9824567600566372</v>
      </c>
      <c r="AZ2716" s="7" t="s">
        <v>94</v>
      </c>
      <c r="BA2716">
        <f t="shared" si="370"/>
        <v>28.9</v>
      </c>
      <c r="BB2716">
        <f t="shared" si="371"/>
        <v>2.4534952250566371</v>
      </c>
      <c r="BC2716">
        <f t="shared" si="372"/>
        <v>39</v>
      </c>
      <c r="BD2716">
        <f t="shared" si="373"/>
        <v>120</v>
      </c>
      <c r="BE2716">
        <f t="shared" si="374"/>
        <v>0.94625000000000004</v>
      </c>
      <c r="BF2716" t="str">
        <f t="shared" si="375"/>
        <v>NA</v>
      </c>
      <c r="BG2716">
        <f t="shared" si="376"/>
        <v>6.1100000000000002E-2</v>
      </c>
    </row>
    <row r="2717" spans="1:59" x14ac:dyDescent="0.25">
      <c r="A2717">
        <v>2650</v>
      </c>
      <c r="H2717" t="s">
        <v>207</v>
      </c>
      <c r="I2717" t="s">
        <v>93</v>
      </c>
      <c r="M2717" t="s">
        <v>274</v>
      </c>
      <c r="P2717" t="s">
        <v>275</v>
      </c>
      <c r="Q2717" t="s">
        <v>207</v>
      </c>
      <c r="R2717" t="s">
        <v>207</v>
      </c>
      <c r="S2717">
        <v>29.3</v>
      </c>
      <c r="T2717">
        <v>390</v>
      </c>
      <c r="U2717">
        <v>96</v>
      </c>
      <c r="V2717" t="s">
        <v>207</v>
      </c>
      <c r="W2717" t="s">
        <v>207</v>
      </c>
      <c r="X2717" t="s">
        <v>207</v>
      </c>
      <c r="Y2717" t="s">
        <v>207</v>
      </c>
      <c r="Z2717" t="s">
        <v>207</v>
      </c>
      <c r="AA2717" t="s">
        <v>207</v>
      </c>
      <c r="AB2717" t="s">
        <v>207</v>
      </c>
      <c r="AC2717" t="s">
        <v>207</v>
      </c>
      <c r="AD2717" t="s">
        <v>207</v>
      </c>
      <c r="AE2717" t="s">
        <v>207</v>
      </c>
      <c r="AG2717">
        <v>-0.67500000000000004</v>
      </c>
      <c r="AH2717">
        <v>-0.47499999999999998</v>
      </c>
      <c r="AI2717" t="s">
        <v>207</v>
      </c>
      <c r="AJ2717" t="s">
        <v>207</v>
      </c>
      <c r="AL2717" t="s">
        <v>207</v>
      </c>
      <c r="AQ2717" t="s">
        <v>207</v>
      </c>
      <c r="AR2717" t="s">
        <v>207</v>
      </c>
      <c r="AS2717">
        <v>6.13E-2</v>
      </c>
      <c r="AT2717" t="s">
        <v>207</v>
      </c>
      <c r="AU2717">
        <v>0.96163107699999995</v>
      </c>
      <c r="AV2717" t="s">
        <v>207</v>
      </c>
      <c r="AX2717">
        <f t="shared" si="369"/>
        <v>4.0755157529382666</v>
      </c>
      <c r="AZ2717" s="7" t="s">
        <v>94</v>
      </c>
      <c r="BA2717">
        <f t="shared" si="370"/>
        <v>29.3</v>
      </c>
      <c r="BB2717">
        <f t="shared" si="371"/>
        <v>3.1138846759382668</v>
      </c>
      <c r="BC2717">
        <f t="shared" si="372"/>
        <v>39</v>
      </c>
      <c r="BD2717">
        <f t="shared" si="373"/>
        <v>96</v>
      </c>
      <c r="BE2717">
        <f t="shared" si="374"/>
        <v>0.47499999999999998</v>
      </c>
      <c r="BF2717" t="str">
        <f t="shared" si="375"/>
        <v>NA</v>
      </c>
      <c r="BG2717">
        <f t="shared" si="376"/>
        <v>6.13E-2</v>
      </c>
    </row>
    <row r="2718" spans="1:59" x14ac:dyDescent="0.25">
      <c r="A2718">
        <v>2655</v>
      </c>
      <c r="H2718" t="s">
        <v>207</v>
      </c>
      <c r="I2718" t="s">
        <v>93</v>
      </c>
      <c r="M2718" t="s">
        <v>274</v>
      </c>
      <c r="P2718" t="s">
        <v>275</v>
      </c>
      <c r="Q2718" t="s">
        <v>207</v>
      </c>
      <c r="R2718" t="s">
        <v>207</v>
      </c>
      <c r="S2718">
        <v>33.5</v>
      </c>
      <c r="T2718">
        <v>390</v>
      </c>
      <c r="U2718">
        <v>103</v>
      </c>
      <c r="V2718" t="s">
        <v>207</v>
      </c>
      <c r="W2718" t="s">
        <v>207</v>
      </c>
      <c r="X2718" t="s">
        <v>207</v>
      </c>
      <c r="Y2718" t="s">
        <v>207</v>
      </c>
      <c r="Z2718" t="s">
        <v>207</v>
      </c>
      <c r="AA2718" t="s">
        <v>207</v>
      </c>
      <c r="AB2718" t="s">
        <v>207</v>
      </c>
      <c r="AC2718" t="s">
        <v>207</v>
      </c>
      <c r="AD2718" t="s">
        <v>207</v>
      </c>
      <c r="AE2718" t="s">
        <v>207</v>
      </c>
      <c r="AG2718">
        <v>-2.9</v>
      </c>
      <c r="AH2718">
        <v>-1.29375</v>
      </c>
      <c r="AI2718" t="s">
        <v>207</v>
      </c>
      <c r="AJ2718" t="s">
        <v>207</v>
      </c>
      <c r="AL2718" t="s">
        <v>207</v>
      </c>
      <c r="AQ2718" t="s">
        <v>207</v>
      </c>
      <c r="AR2718" t="s">
        <v>207</v>
      </c>
      <c r="AS2718">
        <v>6.2399999999999997E-2</v>
      </c>
      <c r="AT2718" t="s">
        <v>207</v>
      </c>
      <c r="AU2718">
        <v>2.7720381879999998</v>
      </c>
      <c r="AV2718" t="s">
        <v>207</v>
      </c>
      <c r="AX2718">
        <f t="shared" si="369"/>
        <v>5.172782003140413</v>
      </c>
      <c r="AZ2718" s="7" t="s">
        <v>94</v>
      </c>
      <c r="BA2718">
        <f t="shared" si="370"/>
        <v>33.5</v>
      </c>
      <c r="BB2718">
        <f t="shared" si="371"/>
        <v>2.4007438151404132</v>
      </c>
      <c r="BC2718">
        <f t="shared" si="372"/>
        <v>39</v>
      </c>
      <c r="BD2718">
        <f t="shared" si="373"/>
        <v>103</v>
      </c>
      <c r="BE2718">
        <f t="shared" si="374"/>
        <v>1.29375</v>
      </c>
      <c r="BF2718" t="str">
        <f t="shared" si="375"/>
        <v>NA</v>
      </c>
      <c r="BG2718">
        <f t="shared" si="376"/>
        <v>6.2399999999999997E-2</v>
      </c>
    </row>
    <row r="2719" spans="1:59" x14ac:dyDescent="0.25">
      <c r="A2719">
        <v>2660</v>
      </c>
      <c r="H2719" t="s">
        <v>207</v>
      </c>
      <c r="I2719" t="s">
        <v>93</v>
      </c>
      <c r="M2719" t="s">
        <v>274</v>
      </c>
      <c r="P2719" t="s">
        <v>275</v>
      </c>
      <c r="Q2719" t="s">
        <v>207</v>
      </c>
      <c r="R2719" t="s">
        <v>207</v>
      </c>
      <c r="S2719">
        <v>30.3</v>
      </c>
      <c r="T2719">
        <v>390</v>
      </c>
      <c r="U2719">
        <v>89</v>
      </c>
      <c r="V2719" t="s">
        <v>207</v>
      </c>
      <c r="W2719" t="s">
        <v>207</v>
      </c>
      <c r="X2719" t="s">
        <v>207</v>
      </c>
      <c r="Y2719" t="s">
        <v>207</v>
      </c>
      <c r="Z2719" t="s">
        <v>207</v>
      </c>
      <c r="AA2719" t="s">
        <v>207</v>
      </c>
      <c r="AB2719" t="s">
        <v>207</v>
      </c>
      <c r="AC2719" t="s">
        <v>207</v>
      </c>
      <c r="AD2719" t="s">
        <v>207</v>
      </c>
      <c r="AE2719" t="s">
        <v>207</v>
      </c>
      <c r="AG2719">
        <v>-2.6</v>
      </c>
      <c r="AH2719">
        <v>-1.3218749999999999</v>
      </c>
      <c r="AI2719" t="s">
        <v>207</v>
      </c>
      <c r="AJ2719" t="s">
        <v>207</v>
      </c>
      <c r="AL2719" t="s">
        <v>207</v>
      </c>
      <c r="AQ2719" t="s">
        <v>207</v>
      </c>
      <c r="AR2719" t="s">
        <v>207</v>
      </c>
      <c r="AS2719">
        <v>6.3399999999999998E-2</v>
      </c>
      <c r="AT2719" t="s">
        <v>207</v>
      </c>
      <c r="AU2719">
        <v>1.519098133</v>
      </c>
      <c r="AV2719" t="s">
        <v>207</v>
      </c>
      <c r="AX2719">
        <f t="shared" si="369"/>
        <v>4.3164840395378388</v>
      </c>
      <c r="AZ2719" s="7" t="s">
        <v>94</v>
      </c>
      <c r="BA2719">
        <f t="shared" si="370"/>
        <v>30.3</v>
      </c>
      <c r="BB2719">
        <f t="shared" si="371"/>
        <v>2.7973859065378388</v>
      </c>
      <c r="BC2719">
        <f t="shared" si="372"/>
        <v>39</v>
      </c>
      <c r="BD2719">
        <f t="shared" si="373"/>
        <v>89</v>
      </c>
      <c r="BE2719">
        <f t="shared" si="374"/>
        <v>1.3218749999999999</v>
      </c>
      <c r="BF2719" t="str">
        <f t="shared" si="375"/>
        <v>NA</v>
      </c>
      <c r="BG2719">
        <f t="shared" si="376"/>
        <v>6.3399999999999998E-2</v>
      </c>
    </row>
    <row r="2720" spans="1:59" x14ac:dyDescent="0.25">
      <c r="A2720">
        <v>2661</v>
      </c>
      <c r="H2720" t="s">
        <v>207</v>
      </c>
      <c r="I2720" t="s">
        <v>93</v>
      </c>
      <c r="M2720" t="s">
        <v>274</v>
      </c>
      <c r="P2720" t="s">
        <v>275</v>
      </c>
      <c r="Q2720" t="s">
        <v>207</v>
      </c>
      <c r="R2720" t="s">
        <v>207</v>
      </c>
      <c r="S2720">
        <v>32</v>
      </c>
      <c r="T2720">
        <v>390</v>
      </c>
      <c r="U2720">
        <v>1290</v>
      </c>
      <c r="V2720" t="s">
        <v>207</v>
      </c>
      <c r="W2720" t="s">
        <v>207</v>
      </c>
      <c r="X2720" t="s">
        <v>207</v>
      </c>
      <c r="Y2720" t="s">
        <v>207</v>
      </c>
      <c r="Z2720" t="s">
        <v>207</v>
      </c>
      <c r="AA2720" t="s">
        <v>207</v>
      </c>
      <c r="AB2720" t="s">
        <v>207</v>
      </c>
      <c r="AC2720" t="s">
        <v>207</v>
      </c>
      <c r="AD2720" t="s">
        <v>207</v>
      </c>
      <c r="AE2720" t="s">
        <v>207</v>
      </c>
      <c r="AG2720">
        <v>-2.2437499999999999</v>
      </c>
      <c r="AH2720">
        <v>-1.5</v>
      </c>
      <c r="AI2720" t="s">
        <v>207</v>
      </c>
      <c r="AJ2720" t="s">
        <v>207</v>
      </c>
      <c r="AL2720" t="s">
        <v>207</v>
      </c>
      <c r="AQ2720" t="s">
        <v>207</v>
      </c>
      <c r="AR2720" t="s">
        <v>207</v>
      </c>
      <c r="AS2720">
        <v>6.3600000000000004E-2</v>
      </c>
      <c r="AT2720" t="s">
        <v>207</v>
      </c>
      <c r="AU2720">
        <v>1.90146054</v>
      </c>
      <c r="AV2720" t="s">
        <v>207</v>
      </c>
      <c r="AX2720">
        <f t="shared" si="369"/>
        <v>4.7546197061702529</v>
      </c>
      <c r="AZ2720" s="7" t="s">
        <v>94</v>
      </c>
      <c r="BA2720">
        <f t="shared" si="370"/>
        <v>32</v>
      </c>
      <c r="BB2720">
        <f t="shared" si="371"/>
        <v>2.8531591661702529</v>
      </c>
      <c r="BC2720">
        <f t="shared" si="372"/>
        <v>39</v>
      </c>
      <c r="BD2720">
        <f t="shared" si="373"/>
        <v>1290</v>
      </c>
      <c r="BE2720">
        <f t="shared" si="374"/>
        <v>1.5</v>
      </c>
      <c r="BF2720" t="str">
        <f t="shared" si="375"/>
        <v>NA</v>
      </c>
      <c r="BG2720">
        <f t="shared" si="376"/>
        <v>6.3600000000000004E-2</v>
      </c>
    </row>
    <row r="2721" spans="1:59" x14ac:dyDescent="0.25">
      <c r="A2721">
        <v>2683</v>
      </c>
      <c r="H2721" t="s">
        <v>207</v>
      </c>
      <c r="I2721" t="s">
        <v>93</v>
      </c>
      <c r="M2721" t="s">
        <v>274</v>
      </c>
      <c r="P2721" t="s">
        <v>275</v>
      </c>
      <c r="Q2721" t="s">
        <v>207</v>
      </c>
      <c r="R2721" t="s">
        <v>207</v>
      </c>
      <c r="S2721">
        <v>31.2</v>
      </c>
      <c r="T2721">
        <v>390</v>
      </c>
      <c r="U2721">
        <v>202</v>
      </c>
      <c r="V2721" t="s">
        <v>207</v>
      </c>
      <c r="W2721" t="s">
        <v>207</v>
      </c>
      <c r="X2721" t="s">
        <v>207</v>
      </c>
      <c r="Y2721" t="s">
        <v>207</v>
      </c>
      <c r="Z2721" t="s">
        <v>207</v>
      </c>
      <c r="AA2721" t="s">
        <v>207</v>
      </c>
      <c r="AB2721" t="s">
        <v>207</v>
      </c>
      <c r="AC2721" t="s">
        <v>207</v>
      </c>
      <c r="AD2721" t="s">
        <v>207</v>
      </c>
      <c r="AE2721" t="s">
        <v>207</v>
      </c>
      <c r="AG2721">
        <v>-1.6312500000000001</v>
      </c>
      <c r="AH2721">
        <v>-0.9</v>
      </c>
      <c r="AI2721" t="s">
        <v>207</v>
      </c>
      <c r="AJ2721" t="s">
        <v>207</v>
      </c>
      <c r="AL2721" t="s">
        <v>207</v>
      </c>
      <c r="AQ2721" t="s">
        <v>207</v>
      </c>
      <c r="AR2721" t="s">
        <v>207</v>
      </c>
      <c r="AS2721">
        <v>6.6699999999999995E-2</v>
      </c>
      <c r="AT2721" t="s">
        <v>207</v>
      </c>
      <c r="AU2721">
        <v>1.6354557599999999</v>
      </c>
      <c r="AV2721" t="s">
        <v>207</v>
      </c>
      <c r="AX2721">
        <f t="shared" si="369"/>
        <v>4.543850798184808</v>
      </c>
      <c r="AZ2721" s="7" t="s">
        <v>94</v>
      </c>
      <c r="BA2721">
        <f t="shared" si="370"/>
        <v>31.2</v>
      </c>
      <c r="BB2721">
        <f t="shared" si="371"/>
        <v>2.9083950381848078</v>
      </c>
      <c r="BC2721">
        <f t="shared" si="372"/>
        <v>39</v>
      </c>
      <c r="BD2721">
        <f t="shared" si="373"/>
        <v>202</v>
      </c>
      <c r="BE2721">
        <f t="shared" si="374"/>
        <v>0.9</v>
      </c>
      <c r="BF2721" t="str">
        <f t="shared" si="375"/>
        <v>NA</v>
      </c>
      <c r="BG2721">
        <f t="shared" si="376"/>
        <v>6.6699999999999995E-2</v>
      </c>
    </row>
    <row r="2722" spans="1:59" x14ac:dyDescent="0.25">
      <c r="A2722">
        <v>2690</v>
      </c>
      <c r="H2722" t="s">
        <v>207</v>
      </c>
      <c r="I2722" t="s">
        <v>93</v>
      </c>
      <c r="M2722" t="s">
        <v>274</v>
      </c>
      <c r="P2722" t="s">
        <v>275</v>
      </c>
      <c r="Q2722" t="s">
        <v>207</v>
      </c>
      <c r="R2722" t="s">
        <v>207</v>
      </c>
      <c r="S2722">
        <v>31.4</v>
      </c>
      <c r="T2722">
        <v>390</v>
      </c>
      <c r="U2722">
        <v>84</v>
      </c>
      <c r="V2722" t="s">
        <v>207</v>
      </c>
      <c r="W2722" t="s">
        <v>207</v>
      </c>
      <c r="X2722" t="s">
        <v>207</v>
      </c>
      <c r="Y2722" t="s">
        <v>207</v>
      </c>
      <c r="Z2722" t="s">
        <v>207</v>
      </c>
      <c r="AA2722" t="s">
        <v>207</v>
      </c>
      <c r="AB2722" t="s">
        <v>207</v>
      </c>
      <c r="AC2722" t="s">
        <v>207</v>
      </c>
      <c r="AD2722" t="s">
        <v>207</v>
      </c>
      <c r="AE2722" t="s">
        <v>207</v>
      </c>
      <c r="AG2722">
        <v>-2.5499999999999998</v>
      </c>
      <c r="AH2722">
        <v>-1.35625</v>
      </c>
      <c r="AI2722" t="s">
        <v>207</v>
      </c>
      <c r="AJ2722" t="s">
        <v>207</v>
      </c>
      <c r="AL2722" t="s">
        <v>207</v>
      </c>
      <c r="AQ2722" t="s">
        <v>207</v>
      </c>
      <c r="AR2722" t="s">
        <v>207</v>
      </c>
      <c r="AS2722">
        <v>6.8699999999999997E-2</v>
      </c>
      <c r="AT2722" t="s">
        <v>207</v>
      </c>
      <c r="AU2722">
        <v>1.7827965059999999</v>
      </c>
      <c r="AV2722" t="s">
        <v>207</v>
      </c>
      <c r="AX2722">
        <f t="shared" si="369"/>
        <v>4.5957668281957869</v>
      </c>
      <c r="AZ2722" s="7" t="s">
        <v>94</v>
      </c>
      <c r="BA2722">
        <f t="shared" si="370"/>
        <v>31.4</v>
      </c>
      <c r="BB2722">
        <f t="shared" si="371"/>
        <v>2.8129703221957869</v>
      </c>
      <c r="BC2722">
        <f t="shared" si="372"/>
        <v>39</v>
      </c>
      <c r="BD2722">
        <f t="shared" si="373"/>
        <v>84</v>
      </c>
      <c r="BE2722">
        <f t="shared" si="374"/>
        <v>1.35625</v>
      </c>
      <c r="BF2722" t="str">
        <f t="shared" si="375"/>
        <v>NA</v>
      </c>
      <c r="BG2722">
        <f t="shared" si="376"/>
        <v>6.8699999999999997E-2</v>
      </c>
    </row>
    <row r="2723" spans="1:59" x14ac:dyDescent="0.25">
      <c r="A2723">
        <v>2719</v>
      </c>
      <c r="H2723" t="s">
        <v>207</v>
      </c>
      <c r="I2723" t="s">
        <v>93</v>
      </c>
      <c r="M2723" t="s">
        <v>274</v>
      </c>
      <c r="P2723" t="s">
        <v>275</v>
      </c>
      <c r="Q2723" t="s">
        <v>207</v>
      </c>
      <c r="R2723" t="s">
        <v>207</v>
      </c>
      <c r="S2723">
        <v>29.8</v>
      </c>
      <c r="T2723">
        <v>390</v>
      </c>
      <c r="U2723">
        <v>250</v>
      </c>
      <c r="V2723" t="s">
        <v>207</v>
      </c>
      <c r="W2723" t="s">
        <v>207</v>
      </c>
      <c r="X2723" t="s">
        <v>207</v>
      </c>
      <c r="Y2723" t="s">
        <v>207</v>
      </c>
      <c r="Z2723" t="s">
        <v>207</v>
      </c>
      <c r="AA2723" t="s">
        <v>207</v>
      </c>
      <c r="AB2723" t="s">
        <v>207</v>
      </c>
      <c r="AC2723" t="s">
        <v>207</v>
      </c>
      <c r="AD2723" t="s">
        <v>207</v>
      </c>
      <c r="AE2723" t="s">
        <v>207</v>
      </c>
      <c r="AG2723">
        <v>-1.6312500000000001</v>
      </c>
      <c r="AH2723">
        <v>-0.9</v>
      </c>
      <c r="AI2723" t="s">
        <v>207</v>
      </c>
      <c r="AJ2723" t="s">
        <v>207</v>
      </c>
      <c r="AL2723" t="s">
        <v>207</v>
      </c>
      <c r="AQ2723" t="s">
        <v>207</v>
      </c>
      <c r="AR2723" t="s">
        <v>207</v>
      </c>
      <c r="AS2723">
        <v>7.4300000000000005E-2</v>
      </c>
      <c r="AT2723" t="s">
        <v>207</v>
      </c>
      <c r="AU2723">
        <v>1.8032736309999999</v>
      </c>
      <c r="AV2723" t="s">
        <v>207</v>
      </c>
      <c r="AX2723">
        <f t="shared" si="369"/>
        <v>4.1944952621088571</v>
      </c>
      <c r="AZ2723" s="7" t="s">
        <v>94</v>
      </c>
      <c r="BA2723">
        <f t="shared" si="370"/>
        <v>29.8</v>
      </c>
      <c r="BB2723">
        <f t="shared" si="371"/>
        <v>2.3912216311088574</v>
      </c>
      <c r="BC2723">
        <f t="shared" si="372"/>
        <v>39</v>
      </c>
      <c r="BD2723">
        <f t="shared" si="373"/>
        <v>250</v>
      </c>
      <c r="BE2723">
        <f t="shared" si="374"/>
        <v>0.9</v>
      </c>
      <c r="BF2723" t="str">
        <f t="shared" si="375"/>
        <v>NA</v>
      </c>
      <c r="BG2723">
        <f t="shared" si="376"/>
        <v>7.4300000000000005E-2</v>
      </c>
    </row>
    <row r="2724" spans="1:59" x14ac:dyDescent="0.25">
      <c r="A2724">
        <v>2724</v>
      </c>
      <c r="H2724" t="s">
        <v>207</v>
      </c>
      <c r="I2724" t="s">
        <v>93</v>
      </c>
      <c r="M2724" t="s">
        <v>274</v>
      </c>
      <c r="P2724" t="s">
        <v>275</v>
      </c>
      <c r="Q2724" t="s">
        <v>207</v>
      </c>
      <c r="R2724" t="s">
        <v>207</v>
      </c>
      <c r="S2724">
        <v>28.3</v>
      </c>
      <c r="T2724">
        <v>390</v>
      </c>
      <c r="U2724">
        <v>89</v>
      </c>
      <c r="V2724" t="s">
        <v>207</v>
      </c>
      <c r="W2724" t="s">
        <v>207</v>
      </c>
      <c r="X2724" t="s">
        <v>207</v>
      </c>
      <c r="Y2724" t="s">
        <v>207</v>
      </c>
      <c r="Z2724" t="s">
        <v>207</v>
      </c>
      <c r="AA2724" t="s">
        <v>207</v>
      </c>
      <c r="AB2724" t="s">
        <v>207</v>
      </c>
      <c r="AC2724" t="s">
        <v>207</v>
      </c>
      <c r="AD2724" t="s">
        <v>207</v>
      </c>
      <c r="AE2724" t="s">
        <v>207</v>
      </c>
      <c r="AG2724">
        <v>-1.1187499999999999</v>
      </c>
      <c r="AH2724">
        <v>-0.58125000000000004</v>
      </c>
      <c r="AI2724" t="s">
        <v>207</v>
      </c>
      <c r="AJ2724" t="s">
        <v>207</v>
      </c>
      <c r="AL2724" t="s">
        <v>207</v>
      </c>
      <c r="AQ2724" t="s">
        <v>207</v>
      </c>
      <c r="AR2724" t="s">
        <v>207</v>
      </c>
      <c r="AS2724">
        <v>7.4800000000000005E-2</v>
      </c>
      <c r="AT2724" t="s">
        <v>207</v>
      </c>
      <c r="AU2724">
        <v>0.70758689200000002</v>
      </c>
      <c r="AV2724" t="s">
        <v>207</v>
      </c>
      <c r="AX2724">
        <f t="shared" si="369"/>
        <v>3.8463354240790397</v>
      </c>
      <c r="AZ2724" s="7" t="s">
        <v>94</v>
      </c>
      <c r="BA2724">
        <f t="shared" si="370"/>
        <v>28.3</v>
      </c>
      <c r="BB2724">
        <f t="shared" si="371"/>
        <v>3.1387485320790396</v>
      </c>
      <c r="BC2724">
        <f t="shared" si="372"/>
        <v>39</v>
      </c>
      <c r="BD2724">
        <f t="shared" si="373"/>
        <v>89</v>
      </c>
      <c r="BE2724">
        <f t="shared" si="374"/>
        <v>0.58125000000000004</v>
      </c>
      <c r="BF2724" t="str">
        <f t="shared" si="375"/>
        <v>NA</v>
      </c>
      <c r="BG2724">
        <f t="shared" si="376"/>
        <v>7.4800000000000005E-2</v>
      </c>
    </row>
    <row r="2725" spans="1:59" x14ac:dyDescent="0.25">
      <c r="A2725">
        <v>2744</v>
      </c>
      <c r="H2725" t="s">
        <v>207</v>
      </c>
      <c r="I2725" t="s">
        <v>93</v>
      </c>
      <c r="M2725" t="s">
        <v>274</v>
      </c>
      <c r="P2725" t="s">
        <v>275</v>
      </c>
      <c r="Q2725" t="s">
        <v>207</v>
      </c>
      <c r="R2725" t="s">
        <v>207</v>
      </c>
      <c r="S2725">
        <v>32.700000000000003</v>
      </c>
      <c r="T2725">
        <v>390</v>
      </c>
      <c r="U2725">
        <v>540</v>
      </c>
      <c r="V2725" t="s">
        <v>207</v>
      </c>
      <c r="W2725" t="s">
        <v>207</v>
      </c>
      <c r="X2725" t="s">
        <v>207</v>
      </c>
      <c r="Y2725" t="s">
        <v>207</v>
      </c>
      <c r="Z2725" t="s">
        <v>207</v>
      </c>
      <c r="AA2725" t="s">
        <v>207</v>
      </c>
      <c r="AB2725" t="s">
        <v>207</v>
      </c>
      <c r="AC2725" t="s">
        <v>207</v>
      </c>
      <c r="AD2725" t="s">
        <v>207</v>
      </c>
      <c r="AE2725" t="s">
        <v>207</v>
      </c>
      <c r="AG2725">
        <v>-2.2437499999999999</v>
      </c>
      <c r="AH2725">
        <v>-1.5</v>
      </c>
      <c r="AI2725" t="s">
        <v>207</v>
      </c>
      <c r="AJ2725" t="s">
        <v>207</v>
      </c>
      <c r="AL2725" t="s">
        <v>207</v>
      </c>
      <c r="AQ2725" t="s">
        <v>207</v>
      </c>
      <c r="AR2725" t="s">
        <v>207</v>
      </c>
      <c r="AS2725">
        <v>7.7200000000000005E-2</v>
      </c>
      <c r="AT2725" t="s">
        <v>207</v>
      </c>
      <c r="AU2725">
        <v>2.5515903729999998</v>
      </c>
      <c r="AV2725" t="s">
        <v>207</v>
      </c>
      <c r="AX2725">
        <f t="shared" si="369"/>
        <v>4.9459568199938149</v>
      </c>
      <c r="AZ2725" s="7" t="s">
        <v>94</v>
      </c>
      <c r="BA2725">
        <f t="shared" si="370"/>
        <v>32.700000000000003</v>
      </c>
      <c r="BB2725">
        <f t="shared" si="371"/>
        <v>2.3943664469938151</v>
      </c>
      <c r="BC2725">
        <f t="shared" si="372"/>
        <v>39</v>
      </c>
      <c r="BD2725">
        <f t="shared" si="373"/>
        <v>540</v>
      </c>
      <c r="BE2725">
        <f t="shared" si="374"/>
        <v>1.5</v>
      </c>
      <c r="BF2725" t="str">
        <f t="shared" si="375"/>
        <v>NA</v>
      </c>
      <c r="BG2725">
        <f t="shared" si="376"/>
        <v>7.7200000000000005E-2</v>
      </c>
    </row>
    <row r="2726" spans="1:59" x14ac:dyDescent="0.25">
      <c r="A2726">
        <v>2751</v>
      </c>
      <c r="H2726" t="s">
        <v>207</v>
      </c>
      <c r="I2726" t="s">
        <v>93</v>
      </c>
      <c r="M2726" t="s">
        <v>274</v>
      </c>
      <c r="P2726" t="s">
        <v>275</v>
      </c>
      <c r="Q2726" t="s">
        <v>207</v>
      </c>
      <c r="R2726" t="s">
        <v>207</v>
      </c>
      <c r="S2726">
        <v>31.6</v>
      </c>
      <c r="T2726">
        <v>390</v>
      </c>
      <c r="U2726">
        <v>1090</v>
      </c>
      <c r="V2726" t="s">
        <v>207</v>
      </c>
      <c r="W2726" t="s">
        <v>207</v>
      </c>
      <c r="X2726" t="s">
        <v>207</v>
      </c>
      <c r="Y2726" t="s">
        <v>207</v>
      </c>
      <c r="Z2726" t="s">
        <v>207</v>
      </c>
      <c r="AA2726" t="s">
        <v>207</v>
      </c>
      <c r="AB2726" t="s">
        <v>207</v>
      </c>
      <c r="AC2726" t="s">
        <v>207</v>
      </c>
      <c r="AD2726" t="s">
        <v>207</v>
      </c>
      <c r="AE2726" t="s">
        <v>207</v>
      </c>
      <c r="AG2726">
        <v>-2.3937499999999998</v>
      </c>
      <c r="AH2726">
        <v>-1.1375</v>
      </c>
      <c r="AI2726" t="s">
        <v>207</v>
      </c>
      <c r="AJ2726" t="s">
        <v>207</v>
      </c>
      <c r="AL2726" t="s">
        <v>207</v>
      </c>
      <c r="AQ2726" t="s">
        <v>207</v>
      </c>
      <c r="AR2726" t="s">
        <v>207</v>
      </c>
      <c r="AS2726">
        <v>7.8600000000000003E-2</v>
      </c>
      <c r="AT2726" t="s">
        <v>207</v>
      </c>
      <c r="AU2726">
        <v>2.0076139529999999</v>
      </c>
      <c r="AV2726" t="s">
        <v>207</v>
      </c>
      <c r="AX2726">
        <f t="shared" si="369"/>
        <v>4.6481974743085948</v>
      </c>
      <c r="AZ2726" s="7" t="s">
        <v>94</v>
      </c>
      <c r="BA2726">
        <f t="shared" si="370"/>
        <v>31.6</v>
      </c>
      <c r="BB2726">
        <f t="shared" si="371"/>
        <v>2.6405835213085949</v>
      </c>
      <c r="BC2726">
        <f t="shared" si="372"/>
        <v>39</v>
      </c>
      <c r="BD2726">
        <f t="shared" si="373"/>
        <v>1090</v>
      </c>
      <c r="BE2726">
        <f t="shared" si="374"/>
        <v>1.1375</v>
      </c>
      <c r="BF2726" t="str">
        <f t="shared" si="375"/>
        <v>NA</v>
      </c>
      <c r="BG2726">
        <f t="shared" si="376"/>
        <v>7.8600000000000003E-2</v>
      </c>
    </row>
    <row r="2727" spans="1:59" x14ac:dyDescent="0.25">
      <c r="A2727">
        <v>2754</v>
      </c>
      <c r="H2727" t="s">
        <v>207</v>
      </c>
      <c r="I2727" t="s">
        <v>93</v>
      </c>
      <c r="M2727" t="s">
        <v>274</v>
      </c>
      <c r="P2727" t="s">
        <v>275</v>
      </c>
      <c r="Q2727" t="s">
        <v>207</v>
      </c>
      <c r="R2727" t="s">
        <v>207</v>
      </c>
      <c r="S2727">
        <v>28.9</v>
      </c>
      <c r="T2727">
        <v>390</v>
      </c>
      <c r="U2727">
        <v>86</v>
      </c>
      <c r="V2727" t="s">
        <v>207</v>
      </c>
      <c r="W2727" t="s">
        <v>207</v>
      </c>
      <c r="X2727" t="s">
        <v>207</v>
      </c>
      <c r="Y2727" t="s">
        <v>207</v>
      </c>
      <c r="Z2727" t="s">
        <v>207</v>
      </c>
      <c r="AA2727" t="s">
        <v>207</v>
      </c>
      <c r="AB2727" t="s">
        <v>207</v>
      </c>
      <c r="AC2727" t="s">
        <v>207</v>
      </c>
      <c r="AD2727" t="s">
        <v>207</v>
      </c>
      <c r="AE2727" t="s">
        <v>207</v>
      </c>
      <c r="AG2727">
        <v>-1.0662499999999999</v>
      </c>
      <c r="AH2727">
        <v>-0.94625000000000004</v>
      </c>
      <c r="AI2727" t="s">
        <v>207</v>
      </c>
      <c r="AJ2727" t="s">
        <v>207</v>
      </c>
      <c r="AL2727" t="s">
        <v>207</v>
      </c>
      <c r="AQ2727" t="s">
        <v>207</v>
      </c>
      <c r="AR2727" t="s">
        <v>207</v>
      </c>
      <c r="AS2727">
        <v>7.8799999999999995E-2</v>
      </c>
      <c r="AT2727" t="s">
        <v>207</v>
      </c>
      <c r="AU2727">
        <v>1.5289615350000001</v>
      </c>
      <c r="AV2727" t="s">
        <v>207</v>
      </c>
      <c r="AX2727">
        <f t="shared" si="369"/>
        <v>3.9824567600566372</v>
      </c>
      <c r="AZ2727" s="7" t="s">
        <v>94</v>
      </c>
      <c r="BA2727">
        <f t="shared" si="370"/>
        <v>28.9</v>
      </c>
      <c r="BB2727">
        <f t="shared" si="371"/>
        <v>2.4534952250566371</v>
      </c>
      <c r="BC2727">
        <f t="shared" si="372"/>
        <v>39</v>
      </c>
      <c r="BD2727">
        <f t="shared" si="373"/>
        <v>86</v>
      </c>
      <c r="BE2727">
        <f t="shared" si="374"/>
        <v>0.94625000000000004</v>
      </c>
      <c r="BF2727" t="str">
        <f t="shared" si="375"/>
        <v>NA</v>
      </c>
      <c r="BG2727">
        <f t="shared" si="376"/>
        <v>7.8799999999999995E-2</v>
      </c>
    </row>
    <row r="2728" spans="1:59" x14ac:dyDescent="0.25">
      <c r="A2728">
        <v>2835</v>
      </c>
      <c r="H2728" t="s">
        <v>207</v>
      </c>
      <c r="I2728" t="s">
        <v>93</v>
      </c>
      <c r="M2728" t="s">
        <v>274</v>
      </c>
      <c r="P2728" t="s">
        <v>275</v>
      </c>
      <c r="Q2728" t="s">
        <v>207</v>
      </c>
      <c r="R2728" t="s">
        <v>207</v>
      </c>
      <c r="S2728">
        <v>34.299999999999997</v>
      </c>
      <c r="T2728">
        <v>390</v>
      </c>
      <c r="U2728">
        <v>1290</v>
      </c>
      <c r="V2728" t="s">
        <v>207</v>
      </c>
      <c r="W2728" t="s">
        <v>207</v>
      </c>
      <c r="X2728" t="s">
        <v>207</v>
      </c>
      <c r="Y2728" t="s">
        <v>207</v>
      </c>
      <c r="Z2728" t="s">
        <v>207</v>
      </c>
      <c r="AA2728" t="s">
        <v>207</v>
      </c>
      <c r="AB2728" t="s">
        <v>207</v>
      </c>
      <c r="AC2728" t="s">
        <v>207</v>
      </c>
      <c r="AD2728" t="s">
        <v>207</v>
      </c>
      <c r="AE2728" t="s">
        <v>207</v>
      </c>
      <c r="AG2728">
        <v>-0.67500000000000004</v>
      </c>
      <c r="AH2728">
        <v>-0.47499999999999998</v>
      </c>
      <c r="AI2728" t="s">
        <v>207</v>
      </c>
      <c r="AJ2728" t="s">
        <v>207</v>
      </c>
      <c r="AL2728" t="s">
        <v>207</v>
      </c>
      <c r="AQ2728" t="s">
        <v>207</v>
      </c>
      <c r="AR2728" t="s">
        <v>207</v>
      </c>
      <c r="AS2728">
        <v>9.5699999999999993E-2</v>
      </c>
      <c r="AT2728" t="s">
        <v>207</v>
      </c>
      <c r="AU2728">
        <v>1.4924574230000001</v>
      </c>
      <c r="AV2728" t="s">
        <v>207</v>
      </c>
      <c r="AX2728">
        <f t="shared" si="369"/>
        <v>5.4085806653223854</v>
      </c>
      <c r="AZ2728" s="7" t="s">
        <v>94</v>
      </c>
      <c r="BA2728">
        <f t="shared" si="370"/>
        <v>34.299999999999997</v>
      </c>
      <c r="BB2728">
        <f t="shared" si="371"/>
        <v>3.9161232423223851</v>
      </c>
      <c r="BC2728">
        <f t="shared" si="372"/>
        <v>39</v>
      </c>
      <c r="BD2728">
        <f t="shared" si="373"/>
        <v>1290</v>
      </c>
      <c r="BE2728">
        <f t="shared" si="374"/>
        <v>0.47499999999999998</v>
      </c>
      <c r="BF2728" t="str">
        <f t="shared" si="375"/>
        <v>NA</v>
      </c>
      <c r="BG2728">
        <f t="shared" si="376"/>
        <v>9.5699999999999993E-2</v>
      </c>
    </row>
    <row r="2729" spans="1:59" x14ac:dyDescent="0.25">
      <c r="A2729">
        <v>2857</v>
      </c>
      <c r="H2729" t="s">
        <v>207</v>
      </c>
      <c r="I2729" t="s">
        <v>93</v>
      </c>
      <c r="M2729" t="s">
        <v>274</v>
      </c>
      <c r="P2729" t="s">
        <v>275</v>
      </c>
      <c r="Q2729" t="s">
        <v>207</v>
      </c>
      <c r="R2729" t="s">
        <v>207</v>
      </c>
      <c r="S2729">
        <v>29.6</v>
      </c>
      <c r="T2729">
        <v>390</v>
      </c>
      <c r="U2729">
        <v>88</v>
      </c>
      <c r="V2729" t="s">
        <v>207</v>
      </c>
      <c r="W2729" t="s">
        <v>207</v>
      </c>
      <c r="X2729" t="s">
        <v>207</v>
      </c>
      <c r="Y2729" t="s">
        <v>207</v>
      </c>
      <c r="Z2729" t="s">
        <v>207</v>
      </c>
      <c r="AA2729" t="s">
        <v>207</v>
      </c>
      <c r="AB2729" t="s">
        <v>207</v>
      </c>
      <c r="AC2729" t="s">
        <v>207</v>
      </c>
      <c r="AD2729" t="s">
        <v>207</v>
      </c>
      <c r="AE2729" t="s">
        <v>207</v>
      </c>
      <c r="AG2729">
        <v>-0.67500000000000004</v>
      </c>
      <c r="AH2729">
        <v>-0.47499999999999998</v>
      </c>
      <c r="AI2729" t="s">
        <v>207</v>
      </c>
      <c r="AJ2729" t="s">
        <v>207</v>
      </c>
      <c r="AL2729" t="s">
        <v>207</v>
      </c>
      <c r="AQ2729" t="s">
        <v>207</v>
      </c>
      <c r="AR2729" t="s">
        <v>207</v>
      </c>
      <c r="AS2729">
        <v>0.10299999999999999</v>
      </c>
      <c r="AT2729" t="s">
        <v>207</v>
      </c>
      <c r="AU2729">
        <v>0.97839026399999995</v>
      </c>
      <c r="AV2729" t="s">
        <v>207</v>
      </c>
      <c r="AX2729">
        <f t="shared" si="369"/>
        <v>4.1465458714150731</v>
      </c>
      <c r="AZ2729" s="7" t="s">
        <v>94</v>
      </c>
      <c r="BA2729">
        <f t="shared" si="370"/>
        <v>29.6</v>
      </c>
      <c r="BB2729">
        <f t="shared" si="371"/>
        <v>3.1681556074150734</v>
      </c>
      <c r="BC2729">
        <f t="shared" si="372"/>
        <v>39</v>
      </c>
      <c r="BD2729">
        <f t="shared" si="373"/>
        <v>88</v>
      </c>
      <c r="BE2729">
        <f t="shared" si="374"/>
        <v>0.47499999999999998</v>
      </c>
      <c r="BF2729" t="str">
        <f t="shared" si="375"/>
        <v>NA</v>
      </c>
      <c r="BG2729">
        <f t="shared" si="376"/>
        <v>0.10299999999999999</v>
      </c>
    </row>
    <row r="2730" spans="1:59" x14ac:dyDescent="0.25">
      <c r="A2730">
        <v>2870</v>
      </c>
      <c r="H2730" t="s">
        <v>207</v>
      </c>
      <c r="I2730" t="s">
        <v>93</v>
      </c>
      <c r="M2730" t="s">
        <v>274</v>
      </c>
      <c r="P2730" t="s">
        <v>275</v>
      </c>
      <c r="Q2730" t="s">
        <v>207</v>
      </c>
      <c r="R2730" t="s">
        <v>207</v>
      </c>
      <c r="S2730">
        <v>29.6</v>
      </c>
      <c r="T2730">
        <v>390</v>
      </c>
      <c r="U2730">
        <v>93</v>
      </c>
      <c r="V2730" t="s">
        <v>207</v>
      </c>
      <c r="W2730" t="s">
        <v>207</v>
      </c>
      <c r="X2730" t="s">
        <v>207</v>
      </c>
      <c r="Y2730" t="s">
        <v>207</v>
      </c>
      <c r="Z2730" t="s">
        <v>207</v>
      </c>
      <c r="AA2730" t="s">
        <v>207</v>
      </c>
      <c r="AB2730" t="s">
        <v>207</v>
      </c>
      <c r="AC2730" t="s">
        <v>207</v>
      </c>
      <c r="AD2730" t="s">
        <v>207</v>
      </c>
      <c r="AE2730" t="s">
        <v>207</v>
      </c>
      <c r="AG2730">
        <v>-2.2437499999999999</v>
      </c>
      <c r="AH2730">
        <v>-1.5</v>
      </c>
      <c r="AI2730" t="s">
        <v>207</v>
      </c>
      <c r="AJ2730" t="s">
        <v>207</v>
      </c>
      <c r="AL2730" t="s">
        <v>207</v>
      </c>
      <c r="AQ2730" t="s">
        <v>207</v>
      </c>
      <c r="AR2730" t="s">
        <v>207</v>
      </c>
      <c r="AS2730">
        <v>0.106</v>
      </c>
      <c r="AT2730" t="s">
        <v>207</v>
      </c>
      <c r="AU2730">
        <v>1.658288583</v>
      </c>
      <c r="AV2730" t="s">
        <v>207</v>
      </c>
      <c r="AX2730">
        <f t="shared" si="369"/>
        <v>4.1465458714150731</v>
      </c>
      <c r="AZ2730" s="7" t="s">
        <v>94</v>
      </c>
      <c r="BA2730">
        <f t="shared" si="370"/>
        <v>29.6</v>
      </c>
      <c r="BB2730">
        <f t="shared" si="371"/>
        <v>2.4882572884150731</v>
      </c>
      <c r="BC2730">
        <f t="shared" si="372"/>
        <v>39</v>
      </c>
      <c r="BD2730">
        <f t="shared" si="373"/>
        <v>93</v>
      </c>
      <c r="BE2730">
        <f t="shared" si="374"/>
        <v>1.5</v>
      </c>
      <c r="BF2730" t="str">
        <f t="shared" si="375"/>
        <v>NA</v>
      </c>
      <c r="BG2730">
        <f t="shared" si="376"/>
        <v>0.106</v>
      </c>
    </row>
    <row r="2731" spans="1:59" x14ac:dyDescent="0.25">
      <c r="A2731">
        <v>2886</v>
      </c>
      <c r="H2731" t="s">
        <v>207</v>
      </c>
      <c r="I2731" t="s">
        <v>93</v>
      </c>
      <c r="M2731" t="s">
        <v>274</v>
      </c>
      <c r="P2731" t="s">
        <v>275</v>
      </c>
      <c r="Q2731" t="s">
        <v>207</v>
      </c>
      <c r="R2731" t="s">
        <v>207</v>
      </c>
      <c r="S2731">
        <v>32.6</v>
      </c>
      <c r="T2731">
        <v>390</v>
      </c>
      <c r="U2731">
        <v>181</v>
      </c>
      <c r="V2731" t="s">
        <v>207</v>
      </c>
      <c r="W2731" t="s">
        <v>207</v>
      </c>
      <c r="X2731" t="s">
        <v>207</v>
      </c>
      <c r="Y2731" t="s">
        <v>207</v>
      </c>
      <c r="Z2731" t="s">
        <v>207</v>
      </c>
      <c r="AA2731" t="s">
        <v>207</v>
      </c>
      <c r="AB2731" t="s">
        <v>207</v>
      </c>
      <c r="AC2731" t="s">
        <v>207</v>
      </c>
      <c r="AD2731" t="s">
        <v>207</v>
      </c>
      <c r="AE2731" t="s">
        <v>207</v>
      </c>
      <c r="AG2731">
        <v>-2.2437499999999999</v>
      </c>
      <c r="AH2731">
        <v>-1.5</v>
      </c>
      <c r="AI2731" t="s">
        <v>207</v>
      </c>
      <c r="AJ2731" t="s">
        <v>207</v>
      </c>
      <c r="AL2731" t="s">
        <v>207</v>
      </c>
      <c r="AQ2731" t="s">
        <v>207</v>
      </c>
      <c r="AR2731" t="s">
        <v>207</v>
      </c>
      <c r="AS2731">
        <v>0.111</v>
      </c>
      <c r="AT2731" t="s">
        <v>207</v>
      </c>
      <c r="AU2731">
        <v>2.5372817310000002</v>
      </c>
      <c r="AV2731" t="s">
        <v>207</v>
      </c>
      <c r="AX2731">
        <f t="shared" si="369"/>
        <v>4.9182202249833287</v>
      </c>
      <c r="AZ2731" s="7" t="s">
        <v>94</v>
      </c>
      <c r="BA2731">
        <f t="shared" si="370"/>
        <v>32.6</v>
      </c>
      <c r="BB2731">
        <f t="shared" si="371"/>
        <v>2.3809384939833285</v>
      </c>
      <c r="BC2731">
        <f t="shared" si="372"/>
        <v>39</v>
      </c>
      <c r="BD2731">
        <f t="shared" si="373"/>
        <v>181</v>
      </c>
      <c r="BE2731">
        <f t="shared" si="374"/>
        <v>1.5</v>
      </c>
      <c r="BF2731" t="str">
        <f t="shared" si="375"/>
        <v>NA</v>
      </c>
      <c r="BG2731">
        <f t="shared" si="376"/>
        <v>0.111</v>
      </c>
    </row>
    <row r="2732" spans="1:59" x14ac:dyDescent="0.25">
      <c r="A2732">
        <v>2887</v>
      </c>
      <c r="H2732" t="s">
        <v>207</v>
      </c>
      <c r="I2732" t="s">
        <v>93</v>
      </c>
      <c r="M2732" t="s">
        <v>274</v>
      </c>
      <c r="P2732" t="s">
        <v>275</v>
      </c>
      <c r="Q2732" t="s">
        <v>207</v>
      </c>
      <c r="R2732" t="s">
        <v>207</v>
      </c>
      <c r="S2732">
        <v>27.8</v>
      </c>
      <c r="T2732">
        <v>390</v>
      </c>
      <c r="U2732">
        <v>93</v>
      </c>
      <c r="V2732" t="s">
        <v>207</v>
      </c>
      <c r="W2732" t="s">
        <v>207</v>
      </c>
      <c r="X2732" t="s">
        <v>207</v>
      </c>
      <c r="Y2732" t="s">
        <v>207</v>
      </c>
      <c r="Z2732" t="s">
        <v>207</v>
      </c>
      <c r="AA2732" t="s">
        <v>207</v>
      </c>
      <c r="AB2732" t="s">
        <v>207</v>
      </c>
      <c r="AC2732" t="s">
        <v>207</v>
      </c>
      <c r="AD2732" t="s">
        <v>207</v>
      </c>
      <c r="AE2732" t="s">
        <v>207</v>
      </c>
      <c r="AG2732">
        <v>-1.15625</v>
      </c>
      <c r="AH2732">
        <v>-0.60624999999999996</v>
      </c>
      <c r="AI2732" t="s">
        <v>207</v>
      </c>
      <c r="AJ2732" t="s">
        <v>207</v>
      </c>
      <c r="AL2732" t="s">
        <v>207</v>
      </c>
      <c r="AQ2732" t="s">
        <v>207</v>
      </c>
      <c r="AR2732" t="s">
        <v>207</v>
      </c>
      <c r="AS2732">
        <v>0.112</v>
      </c>
      <c r="AT2732" t="s">
        <v>207</v>
      </c>
      <c r="AU2732">
        <v>7.4705672000000001E-2</v>
      </c>
      <c r="AV2732" t="s">
        <v>207</v>
      </c>
      <c r="AX2732">
        <f t="shared" si="369"/>
        <v>3.7360126049700164</v>
      </c>
      <c r="AZ2732" s="7" t="s">
        <v>94</v>
      </c>
      <c r="BA2732">
        <f t="shared" si="370"/>
        <v>27.8</v>
      </c>
      <c r="BB2732">
        <f t="shared" si="371"/>
        <v>3.6613069329700165</v>
      </c>
      <c r="BC2732">
        <f t="shared" si="372"/>
        <v>39</v>
      </c>
      <c r="BD2732">
        <f t="shared" si="373"/>
        <v>93</v>
      </c>
      <c r="BE2732">
        <f t="shared" si="374"/>
        <v>0.60624999999999996</v>
      </c>
      <c r="BF2732" t="str">
        <f t="shared" si="375"/>
        <v>NA</v>
      </c>
      <c r="BG2732">
        <f t="shared" si="376"/>
        <v>0.112</v>
      </c>
    </row>
    <row r="2733" spans="1:59" x14ac:dyDescent="0.25">
      <c r="A2733">
        <v>2902</v>
      </c>
      <c r="H2733" t="s">
        <v>207</v>
      </c>
      <c r="I2733" t="s">
        <v>93</v>
      </c>
      <c r="M2733" t="s">
        <v>274</v>
      </c>
      <c r="P2733" t="s">
        <v>275</v>
      </c>
      <c r="Q2733" t="s">
        <v>207</v>
      </c>
      <c r="R2733" t="s">
        <v>207</v>
      </c>
      <c r="S2733">
        <v>29.9</v>
      </c>
      <c r="T2733">
        <v>390</v>
      </c>
      <c r="U2733">
        <v>195</v>
      </c>
      <c r="V2733" t="s">
        <v>207</v>
      </c>
      <c r="W2733" t="s">
        <v>207</v>
      </c>
      <c r="X2733" t="s">
        <v>207</v>
      </c>
      <c r="Y2733" t="s">
        <v>207</v>
      </c>
      <c r="Z2733" t="s">
        <v>207</v>
      </c>
      <c r="AA2733" t="s">
        <v>207</v>
      </c>
      <c r="AB2733" t="s">
        <v>207</v>
      </c>
      <c r="AC2733" t="s">
        <v>207</v>
      </c>
      <c r="AD2733" t="s">
        <v>207</v>
      </c>
      <c r="AE2733" t="s">
        <v>207</v>
      </c>
      <c r="AG2733">
        <v>-0.67500000000000004</v>
      </c>
      <c r="AH2733">
        <v>-0.47499999999999998</v>
      </c>
      <c r="AI2733" t="s">
        <v>207</v>
      </c>
      <c r="AJ2733" t="s">
        <v>207</v>
      </c>
      <c r="AL2733" t="s">
        <v>207</v>
      </c>
      <c r="AQ2733" t="s">
        <v>207</v>
      </c>
      <c r="AR2733" t="s">
        <v>207</v>
      </c>
      <c r="AS2733">
        <v>0.11700000000000001</v>
      </c>
      <c r="AT2733" t="s">
        <v>207</v>
      </c>
      <c r="AU2733">
        <v>0.99540290799999998</v>
      </c>
      <c r="AV2733" t="s">
        <v>207</v>
      </c>
      <c r="AX2733">
        <f t="shared" si="369"/>
        <v>4.2186502567662139</v>
      </c>
      <c r="AZ2733" s="7" t="s">
        <v>94</v>
      </c>
      <c r="BA2733">
        <f t="shared" si="370"/>
        <v>29.9</v>
      </c>
      <c r="BB2733">
        <f t="shared" si="371"/>
        <v>3.2232473487662139</v>
      </c>
      <c r="BC2733">
        <f t="shared" si="372"/>
        <v>39</v>
      </c>
      <c r="BD2733">
        <f t="shared" si="373"/>
        <v>195</v>
      </c>
      <c r="BE2733">
        <f t="shared" si="374"/>
        <v>0.47499999999999998</v>
      </c>
      <c r="BF2733" t="str">
        <f t="shared" si="375"/>
        <v>NA</v>
      </c>
      <c r="BG2733">
        <f t="shared" si="376"/>
        <v>0.11700000000000001</v>
      </c>
    </row>
    <row r="2734" spans="1:59" x14ac:dyDescent="0.25">
      <c r="A2734">
        <v>2935</v>
      </c>
      <c r="H2734" t="s">
        <v>207</v>
      </c>
      <c r="I2734" t="s">
        <v>93</v>
      </c>
      <c r="M2734" t="s">
        <v>274</v>
      </c>
      <c r="P2734" t="s">
        <v>275</v>
      </c>
      <c r="Q2734" t="s">
        <v>207</v>
      </c>
      <c r="R2734" t="s">
        <v>207</v>
      </c>
      <c r="S2734">
        <v>31</v>
      </c>
      <c r="T2734">
        <v>390</v>
      </c>
      <c r="U2734">
        <v>180</v>
      </c>
      <c r="V2734" t="s">
        <v>207</v>
      </c>
      <c r="W2734" t="s">
        <v>207</v>
      </c>
      <c r="X2734" t="s">
        <v>207</v>
      </c>
      <c r="Y2734" t="s">
        <v>207</v>
      </c>
      <c r="Z2734" t="s">
        <v>207</v>
      </c>
      <c r="AA2734" t="s">
        <v>207</v>
      </c>
      <c r="AB2734" t="s">
        <v>207</v>
      </c>
      <c r="AC2734" t="s">
        <v>207</v>
      </c>
      <c r="AD2734" t="s">
        <v>207</v>
      </c>
      <c r="AE2734" t="s">
        <v>207</v>
      </c>
      <c r="AG2734">
        <v>-2.5499999999999998</v>
      </c>
      <c r="AH2734">
        <v>-1.35625</v>
      </c>
      <c r="AI2734" t="s">
        <v>207</v>
      </c>
      <c r="AJ2734" t="s">
        <v>207</v>
      </c>
      <c r="AL2734" t="s">
        <v>207</v>
      </c>
      <c r="AQ2734" t="s">
        <v>207</v>
      </c>
      <c r="AR2734" t="s">
        <v>207</v>
      </c>
      <c r="AS2734">
        <v>0.129</v>
      </c>
      <c r="AT2734" t="s">
        <v>207</v>
      </c>
      <c r="AU2734">
        <v>1.868480312</v>
      </c>
      <c r="AV2734" t="s">
        <v>207</v>
      </c>
      <c r="AX2734">
        <f t="shared" si="369"/>
        <v>4.4924451459368173</v>
      </c>
      <c r="AZ2734" s="7" t="s">
        <v>94</v>
      </c>
      <c r="BA2734">
        <f t="shared" si="370"/>
        <v>31</v>
      </c>
      <c r="BB2734">
        <f t="shared" si="371"/>
        <v>2.6239648339368173</v>
      </c>
      <c r="BC2734">
        <f t="shared" si="372"/>
        <v>39</v>
      </c>
      <c r="BD2734">
        <f t="shared" si="373"/>
        <v>180</v>
      </c>
      <c r="BE2734">
        <f t="shared" si="374"/>
        <v>1.35625</v>
      </c>
      <c r="BF2734" t="str">
        <f t="shared" si="375"/>
        <v>NA</v>
      </c>
      <c r="BG2734">
        <f t="shared" si="376"/>
        <v>0.129</v>
      </c>
    </row>
    <row r="2735" spans="1:59" x14ac:dyDescent="0.25">
      <c r="A2735">
        <v>2936</v>
      </c>
      <c r="H2735" t="s">
        <v>207</v>
      </c>
      <c r="I2735" t="s">
        <v>93</v>
      </c>
      <c r="M2735" t="s">
        <v>274</v>
      </c>
      <c r="P2735" t="s">
        <v>275</v>
      </c>
      <c r="Q2735" t="s">
        <v>207</v>
      </c>
      <c r="R2735" t="s">
        <v>207</v>
      </c>
      <c r="S2735">
        <v>27.9</v>
      </c>
      <c r="T2735">
        <v>390</v>
      </c>
      <c r="U2735">
        <v>106</v>
      </c>
      <c r="V2735" t="s">
        <v>207</v>
      </c>
      <c r="W2735" t="s">
        <v>207</v>
      </c>
      <c r="X2735" t="s">
        <v>207</v>
      </c>
      <c r="Y2735" t="s">
        <v>207</v>
      </c>
      <c r="Z2735" t="s">
        <v>207</v>
      </c>
      <c r="AA2735" t="s">
        <v>207</v>
      </c>
      <c r="AB2735" t="s">
        <v>207</v>
      </c>
      <c r="AC2735" t="s">
        <v>207</v>
      </c>
      <c r="AD2735" t="s">
        <v>207</v>
      </c>
      <c r="AE2735" t="s">
        <v>207</v>
      </c>
      <c r="AG2735">
        <v>-1.0662499999999999</v>
      </c>
      <c r="AH2735">
        <v>-0.94625000000000004</v>
      </c>
      <c r="AI2735" t="s">
        <v>207</v>
      </c>
      <c r="AJ2735" t="s">
        <v>207</v>
      </c>
      <c r="AL2735" t="s">
        <v>207</v>
      </c>
      <c r="AQ2735" t="s">
        <v>207</v>
      </c>
      <c r="AR2735" t="s">
        <v>207</v>
      </c>
      <c r="AS2735">
        <v>0.13100000000000001</v>
      </c>
      <c r="AT2735" t="s">
        <v>207</v>
      </c>
      <c r="AU2735">
        <v>0.90170880600000003</v>
      </c>
      <c r="AV2735" t="s">
        <v>207</v>
      </c>
      <c r="AX2735">
        <f t="shared" si="369"/>
        <v>3.7578540598880634</v>
      </c>
      <c r="AZ2735" s="7" t="s">
        <v>94</v>
      </c>
      <c r="BA2735">
        <f t="shared" si="370"/>
        <v>27.9</v>
      </c>
      <c r="BB2735">
        <f t="shared" si="371"/>
        <v>2.8561452538880632</v>
      </c>
      <c r="BC2735">
        <f t="shared" si="372"/>
        <v>39</v>
      </c>
      <c r="BD2735">
        <f t="shared" si="373"/>
        <v>106</v>
      </c>
      <c r="BE2735">
        <f t="shared" si="374"/>
        <v>0.94625000000000004</v>
      </c>
      <c r="BF2735" t="str">
        <f t="shared" si="375"/>
        <v>NA</v>
      </c>
      <c r="BG2735">
        <f t="shared" si="376"/>
        <v>0.13100000000000001</v>
      </c>
    </row>
    <row r="2736" spans="1:59" x14ac:dyDescent="0.25">
      <c r="A2736">
        <v>2951</v>
      </c>
      <c r="H2736" t="s">
        <v>207</v>
      </c>
      <c r="I2736" t="s">
        <v>93</v>
      </c>
      <c r="M2736" t="s">
        <v>274</v>
      </c>
      <c r="P2736" t="s">
        <v>275</v>
      </c>
      <c r="Q2736" t="s">
        <v>207</v>
      </c>
      <c r="R2736" t="s">
        <v>207</v>
      </c>
      <c r="S2736">
        <v>31.1</v>
      </c>
      <c r="T2736">
        <v>390</v>
      </c>
      <c r="U2736">
        <v>98</v>
      </c>
      <c r="V2736" t="s">
        <v>207</v>
      </c>
      <c r="W2736" t="s">
        <v>207</v>
      </c>
      <c r="X2736" t="s">
        <v>207</v>
      </c>
      <c r="Y2736" t="s">
        <v>207</v>
      </c>
      <c r="Z2736" t="s">
        <v>207</v>
      </c>
      <c r="AA2736" t="s">
        <v>207</v>
      </c>
      <c r="AB2736" t="s">
        <v>207</v>
      </c>
      <c r="AC2736" t="s">
        <v>207</v>
      </c>
      <c r="AD2736" t="s">
        <v>207</v>
      </c>
      <c r="AE2736" t="s">
        <v>207</v>
      </c>
      <c r="AG2736">
        <v>-2.5499999999999998</v>
      </c>
      <c r="AH2736">
        <v>-1.35625</v>
      </c>
      <c r="AI2736" t="s">
        <v>207</v>
      </c>
      <c r="AJ2736" t="s">
        <v>207</v>
      </c>
      <c r="AL2736" t="s">
        <v>207</v>
      </c>
      <c r="AQ2736" t="s">
        <v>207</v>
      </c>
      <c r="AR2736" t="s">
        <v>207</v>
      </c>
      <c r="AS2736">
        <v>0.14000000000000001</v>
      </c>
      <c r="AT2736" t="s">
        <v>207</v>
      </c>
      <c r="AU2736">
        <v>1.8791437280000001</v>
      </c>
      <c r="AV2736" t="s">
        <v>207</v>
      </c>
      <c r="AX2736">
        <f t="shared" si="369"/>
        <v>4.518084438662922</v>
      </c>
      <c r="AZ2736" s="7" t="s">
        <v>94</v>
      </c>
      <c r="BA2736">
        <f t="shared" si="370"/>
        <v>31.1</v>
      </c>
      <c r="BB2736">
        <f t="shared" si="371"/>
        <v>2.6389407106629221</v>
      </c>
      <c r="BC2736">
        <f t="shared" si="372"/>
        <v>39</v>
      </c>
      <c r="BD2736">
        <f t="shared" si="373"/>
        <v>98</v>
      </c>
      <c r="BE2736">
        <f t="shared" si="374"/>
        <v>1.35625</v>
      </c>
      <c r="BF2736" t="str">
        <f t="shared" si="375"/>
        <v>NA</v>
      </c>
      <c r="BG2736">
        <f t="shared" si="376"/>
        <v>0.14000000000000001</v>
      </c>
    </row>
    <row r="2737" spans="1:59" x14ac:dyDescent="0.25">
      <c r="A2737">
        <v>2953</v>
      </c>
      <c r="H2737" t="s">
        <v>207</v>
      </c>
      <c r="I2737" t="s">
        <v>93</v>
      </c>
      <c r="M2737" t="s">
        <v>274</v>
      </c>
      <c r="P2737" t="s">
        <v>275</v>
      </c>
      <c r="Q2737" t="s">
        <v>207</v>
      </c>
      <c r="R2737" t="s">
        <v>207</v>
      </c>
      <c r="S2737">
        <v>30.7</v>
      </c>
      <c r="T2737">
        <v>390</v>
      </c>
      <c r="U2737">
        <v>990</v>
      </c>
      <c r="V2737" t="s">
        <v>207</v>
      </c>
      <c r="W2737" t="s">
        <v>207</v>
      </c>
      <c r="X2737" t="s">
        <v>207</v>
      </c>
      <c r="Y2737" t="s">
        <v>207</v>
      </c>
      <c r="Z2737" t="s">
        <v>207</v>
      </c>
      <c r="AA2737" t="s">
        <v>207</v>
      </c>
      <c r="AB2737" t="s">
        <v>207</v>
      </c>
      <c r="AC2737" t="s">
        <v>207</v>
      </c>
      <c r="AD2737" t="s">
        <v>207</v>
      </c>
      <c r="AE2737" t="s">
        <v>207</v>
      </c>
      <c r="AG2737">
        <v>-2.2437499999999999</v>
      </c>
      <c r="AH2737">
        <v>-1.5</v>
      </c>
      <c r="AI2737" t="s">
        <v>207</v>
      </c>
      <c r="AJ2737" t="s">
        <v>207</v>
      </c>
      <c r="AL2737" t="s">
        <v>207</v>
      </c>
      <c r="AQ2737" t="s">
        <v>207</v>
      </c>
      <c r="AR2737" t="s">
        <v>207</v>
      </c>
      <c r="AS2737">
        <v>0.14099999999999999</v>
      </c>
      <c r="AT2737" t="s">
        <v>207</v>
      </c>
      <c r="AU2737">
        <v>1.766158608</v>
      </c>
      <c r="AV2737" t="s">
        <v>207</v>
      </c>
      <c r="AX2737">
        <f t="shared" si="369"/>
        <v>4.4162844220284407</v>
      </c>
      <c r="AZ2737" s="7" t="s">
        <v>94</v>
      </c>
      <c r="BA2737">
        <f t="shared" si="370"/>
        <v>30.7</v>
      </c>
      <c r="BB2737">
        <f t="shared" si="371"/>
        <v>2.6501258140284407</v>
      </c>
      <c r="BC2737">
        <f t="shared" si="372"/>
        <v>39</v>
      </c>
      <c r="BD2737">
        <f t="shared" si="373"/>
        <v>990</v>
      </c>
      <c r="BE2737">
        <f t="shared" si="374"/>
        <v>1.5</v>
      </c>
      <c r="BF2737" t="str">
        <f t="shared" si="375"/>
        <v>NA</v>
      </c>
      <c r="BG2737">
        <f t="shared" si="376"/>
        <v>0.14099999999999999</v>
      </c>
    </row>
    <row r="2738" spans="1:59" x14ac:dyDescent="0.25">
      <c r="A2738">
        <v>2954</v>
      </c>
      <c r="H2738" t="s">
        <v>207</v>
      </c>
      <c r="I2738" t="s">
        <v>93</v>
      </c>
      <c r="M2738" t="s">
        <v>274</v>
      </c>
      <c r="P2738" t="s">
        <v>275</v>
      </c>
      <c r="Q2738" t="s">
        <v>207</v>
      </c>
      <c r="R2738" t="s">
        <v>207</v>
      </c>
      <c r="S2738">
        <v>30.7</v>
      </c>
      <c r="T2738">
        <v>390</v>
      </c>
      <c r="U2738">
        <v>119</v>
      </c>
      <c r="V2738" t="s">
        <v>207</v>
      </c>
      <c r="W2738" t="s">
        <v>207</v>
      </c>
      <c r="X2738" t="s">
        <v>207</v>
      </c>
      <c r="Y2738" t="s">
        <v>207</v>
      </c>
      <c r="Z2738" t="s">
        <v>207</v>
      </c>
      <c r="AA2738" t="s">
        <v>207</v>
      </c>
      <c r="AB2738" t="s">
        <v>207</v>
      </c>
      <c r="AC2738" t="s">
        <v>207</v>
      </c>
      <c r="AD2738" t="s">
        <v>207</v>
      </c>
      <c r="AE2738" t="s">
        <v>207</v>
      </c>
      <c r="AG2738">
        <v>-2.5499999999999998</v>
      </c>
      <c r="AH2738">
        <v>-1.35625</v>
      </c>
      <c r="AI2738" t="s">
        <v>207</v>
      </c>
      <c r="AJ2738" t="s">
        <v>207</v>
      </c>
      <c r="AL2738" t="s">
        <v>207</v>
      </c>
      <c r="AQ2738" t="s">
        <v>207</v>
      </c>
      <c r="AR2738" t="s">
        <v>207</v>
      </c>
      <c r="AS2738">
        <v>0.14099999999999999</v>
      </c>
      <c r="AT2738" t="s">
        <v>207</v>
      </c>
      <c r="AU2738">
        <v>1.836804952</v>
      </c>
      <c r="AV2738" t="s">
        <v>207</v>
      </c>
      <c r="AX2738">
        <f t="shared" si="369"/>
        <v>4.4162844220284407</v>
      </c>
      <c r="AZ2738" s="7" t="s">
        <v>94</v>
      </c>
      <c r="BA2738">
        <f t="shared" si="370"/>
        <v>30.7</v>
      </c>
      <c r="BB2738">
        <f t="shared" si="371"/>
        <v>2.5794794700284407</v>
      </c>
      <c r="BC2738">
        <f t="shared" si="372"/>
        <v>39</v>
      </c>
      <c r="BD2738">
        <f t="shared" si="373"/>
        <v>119</v>
      </c>
      <c r="BE2738">
        <f t="shared" si="374"/>
        <v>1.35625</v>
      </c>
      <c r="BF2738" t="str">
        <f t="shared" si="375"/>
        <v>NA</v>
      </c>
      <c r="BG2738">
        <f t="shared" si="376"/>
        <v>0.14099999999999999</v>
      </c>
    </row>
    <row r="2739" spans="1:59" x14ac:dyDescent="0.25">
      <c r="A2739">
        <v>2994</v>
      </c>
      <c r="H2739" t="s">
        <v>207</v>
      </c>
      <c r="I2739" t="s">
        <v>93</v>
      </c>
      <c r="M2739" t="s">
        <v>274</v>
      </c>
      <c r="P2739" t="s">
        <v>275</v>
      </c>
      <c r="Q2739" t="s">
        <v>207</v>
      </c>
      <c r="R2739" t="s">
        <v>207</v>
      </c>
      <c r="S2739">
        <v>29.7</v>
      </c>
      <c r="T2739">
        <v>390</v>
      </c>
      <c r="U2739">
        <v>1070</v>
      </c>
      <c r="V2739" t="s">
        <v>207</v>
      </c>
      <c r="W2739" t="s">
        <v>207</v>
      </c>
      <c r="X2739" t="s">
        <v>207</v>
      </c>
      <c r="Y2739" t="s">
        <v>207</v>
      </c>
      <c r="Z2739" t="s">
        <v>207</v>
      </c>
      <c r="AA2739" t="s">
        <v>207</v>
      </c>
      <c r="AB2739" t="s">
        <v>207</v>
      </c>
      <c r="AC2739" t="s">
        <v>207</v>
      </c>
      <c r="AD2739" t="s">
        <v>207</v>
      </c>
      <c r="AE2739" t="s">
        <v>207</v>
      </c>
      <c r="AG2739">
        <v>-1.34375</v>
      </c>
      <c r="AH2739">
        <v>-0.47499999999999998</v>
      </c>
      <c r="AI2739" t="s">
        <v>207</v>
      </c>
      <c r="AJ2739" t="s">
        <v>207</v>
      </c>
      <c r="AL2739" t="s">
        <v>207</v>
      </c>
      <c r="AQ2739" t="s">
        <v>207</v>
      </c>
      <c r="AR2739" t="s">
        <v>207</v>
      </c>
      <c r="AS2739">
        <v>0.16500000000000001</v>
      </c>
      <c r="AT2739" t="s">
        <v>207</v>
      </c>
      <c r="AU2739">
        <v>0.21682079200000001</v>
      </c>
      <c r="AV2739" t="s">
        <v>207</v>
      </c>
      <c r="AX2739">
        <f t="shared" si="369"/>
        <v>4.1704606348553437</v>
      </c>
      <c r="AZ2739" s="7" t="s">
        <v>94</v>
      </c>
      <c r="BA2739">
        <f t="shared" si="370"/>
        <v>29.7</v>
      </c>
      <c r="BB2739">
        <f t="shared" si="371"/>
        <v>3.9536398428553436</v>
      </c>
      <c r="BC2739">
        <f t="shared" si="372"/>
        <v>39</v>
      </c>
      <c r="BD2739">
        <f t="shared" si="373"/>
        <v>1070</v>
      </c>
      <c r="BE2739">
        <f t="shared" si="374"/>
        <v>0.47499999999999998</v>
      </c>
      <c r="BF2739" t="str">
        <f t="shared" si="375"/>
        <v>NA</v>
      </c>
      <c r="BG2739">
        <f t="shared" si="376"/>
        <v>0.16500000000000001</v>
      </c>
    </row>
    <row r="2740" spans="1:59" x14ac:dyDescent="0.25">
      <c r="A2740">
        <v>3002</v>
      </c>
      <c r="H2740" t="s">
        <v>207</v>
      </c>
      <c r="I2740" t="s">
        <v>93</v>
      </c>
      <c r="M2740" t="s">
        <v>274</v>
      </c>
      <c r="P2740" t="s">
        <v>275</v>
      </c>
      <c r="Q2740" t="s">
        <v>207</v>
      </c>
      <c r="R2740" t="s">
        <v>207</v>
      </c>
      <c r="S2740">
        <v>28.1</v>
      </c>
      <c r="T2740">
        <v>390</v>
      </c>
      <c r="U2740">
        <v>520</v>
      </c>
      <c r="V2740" t="s">
        <v>207</v>
      </c>
      <c r="W2740" t="s">
        <v>207</v>
      </c>
      <c r="X2740" t="s">
        <v>207</v>
      </c>
      <c r="Y2740" t="s">
        <v>207</v>
      </c>
      <c r="Z2740" t="s">
        <v>207</v>
      </c>
      <c r="AA2740" t="s">
        <v>207</v>
      </c>
      <c r="AB2740" t="s">
        <v>207</v>
      </c>
      <c r="AC2740" t="s">
        <v>207</v>
      </c>
      <c r="AD2740" t="s">
        <v>207</v>
      </c>
      <c r="AE2740" t="s">
        <v>207</v>
      </c>
      <c r="AG2740">
        <v>-1.15625</v>
      </c>
      <c r="AH2740">
        <v>-0.60624999999999996</v>
      </c>
      <c r="AI2740" t="s">
        <v>207</v>
      </c>
      <c r="AJ2740" t="s">
        <v>207</v>
      </c>
      <c r="AL2740" t="s">
        <v>207</v>
      </c>
      <c r="AQ2740" t="s">
        <v>207</v>
      </c>
      <c r="AR2740" t="s">
        <v>207</v>
      </c>
      <c r="AS2740">
        <v>0.16800000000000001</v>
      </c>
      <c r="AT2740" t="s">
        <v>207</v>
      </c>
      <c r="AU2740">
        <v>0.106431541</v>
      </c>
      <c r="AV2740" t="s">
        <v>207</v>
      </c>
      <c r="AX2740">
        <f t="shared" si="369"/>
        <v>3.8018706821116299</v>
      </c>
      <c r="AZ2740" s="7" t="s">
        <v>94</v>
      </c>
      <c r="BA2740">
        <f t="shared" si="370"/>
        <v>28.1</v>
      </c>
      <c r="BB2740">
        <f t="shared" si="371"/>
        <v>3.6954391411116299</v>
      </c>
      <c r="BC2740">
        <f t="shared" si="372"/>
        <v>39</v>
      </c>
      <c r="BD2740">
        <f t="shared" si="373"/>
        <v>520</v>
      </c>
      <c r="BE2740">
        <f t="shared" si="374"/>
        <v>0.60624999999999996</v>
      </c>
      <c r="BF2740" t="str">
        <f t="shared" si="375"/>
        <v>NA</v>
      </c>
      <c r="BG2740">
        <f t="shared" si="376"/>
        <v>0.16800000000000001</v>
      </c>
    </row>
    <row r="2741" spans="1:59" x14ac:dyDescent="0.25">
      <c r="A2741">
        <v>3007</v>
      </c>
      <c r="H2741" t="s">
        <v>207</v>
      </c>
      <c r="I2741" t="s">
        <v>93</v>
      </c>
      <c r="M2741" t="s">
        <v>274</v>
      </c>
      <c r="P2741" t="s">
        <v>275</v>
      </c>
      <c r="Q2741" t="s">
        <v>207</v>
      </c>
      <c r="R2741" t="s">
        <v>207</v>
      </c>
      <c r="S2741">
        <v>29.9</v>
      </c>
      <c r="T2741">
        <v>390</v>
      </c>
      <c r="U2741">
        <v>219</v>
      </c>
      <c r="V2741" t="s">
        <v>207</v>
      </c>
      <c r="W2741" t="s">
        <v>207</v>
      </c>
      <c r="X2741" t="s">
        <v>207</v>
      </c>
      <c r="Y2741" t="s">
        <v>207</v>
      </c>
      <c r="Z2741" t="s">
        <v>207</v>
      </c>
      <c r="AA2741" t="s">
        <v>207</v>
      </c>
      <c r="AB2741" t="s">
        <v>207</v>
      </c>
      <c r="AC2741" t="s">
        <v>207</v>
      </c>
      <c r="AD2741" t="s">
        <v>207</v>
      </c>
      <c r="AE2741" t="s">
        <v>207</v>
      </c>
      <c r="AG2741">
        <v>-0.98333333300000003</v>
      </c>
      <c r="AH2741">
        <v>-0.55833333299999999</v>
      </c>
      <c r="AI2741" t="s">
        <v>207</v>
      </c>
      <c r="AJ2741" t="s">
        <v>207</v>
      </c>
      <c r="AL2741" t="s">
        <v>207</v>
      </c>
      <c r="AQ2741" t="s">
        <v>207</v>
      </c>
      <c r="AR2741" t="s">
        <v>207</v>
      </c>
      <c r="AS2741">
        <v>0.17</v>
      </c>
      <c r="AT2741" t="s">
        <v>207</v>
      </c>
      <c r="AU2741">
        <v>0.86043302200000005</v>
      </c>
      <c r="AV2741" t="s">
        <v>207</v>
      </c>
      <c r="AX2741">
        <f t="shared" si="369"/>
        <v>4.2186502567662139</v>
      </c>
      <c r="AZ2741" s="7" t="s">
        <v>94</v>
      </c>
      <c r="BA2741">
        <f t="shared" si="370"/>
        <v>29.9</v>
      </c>
      <c r="BB2741">
        <f t="shared" si="371"/>
        <v>3.3582172347662138</v>
      </c>
      <c r="BC2741">
        <f t="shared" si="372"/>
        <v>39</v>
      </c>
      <c r="BD2741">
        <f t="shared" si="373"/>
        <v>219</v>
      </c>
      <c r="BE2741">
        <f t="shared" si="374"/>
        <v>0.55833333299999999</v>
      </c>
      <c r="BF2741" t="str">
        <f t="shared" si="375"/>
        <v>NA</v>
      </c>
      <c r="BG2741">
        <f t="shared" si="376"/>
        <v>0.17</v>
      </c>
    </row>
    <row r="2742" spans="1:59" x14ac:dyDescent="0.25">
      <c r="A2742">
        <v>3030</v>
      </c>
      <c r="H2742" t="s">
        <v>207</v>
      </c>
      <c r="I2742" t="s">
        <v>93</v>
      </c>
      <c r="M2742" t="s">
        <v>274</v>
      </c>
      <c r="P2742" t="s">
        <v>275</v>
      </c>
      <c r="Q2742" t="s">
        <v>207</v>
      </c>
      <c r="R2742" t="s">
        <v>207</v>
      </c>
      <c r="S2742">
        <v>28.1</v>
      </c>
      <c r="T2742">
        <v>390</v>
      </c>
      <c r="U2742">
        <v>90</v>
      </c>
      <c r="V2742" t="s">
        <v>207</v>
      </c>
      <c r="W2742" t="s">
        <v>207</v>
      </c>
      <c r="X2742" t="s">
        <v>207</v>
      </c>
      <c r="Y2742" t="s">
        <v>207</v>
      </c>
      <c r="Z2742" t="s">
        <v>207</v>
      </c>
      <c r="AA2742" t="s">
        <v>207</v>
      </c>
      <c r="AB2742" t="s">
        <v>207</v>
      </c>
      <c r="AC2742" t="s">
        <v>207</v>
      </c>
      <c r="AD2742" t="s">
        <v>207</v>
      </c>
      <c r="AE2742" t="s">
        <v>207</v>
      </c>
      <c r="AG2742">
        <v>-1.34375</v>
      </c>
      <c r="AH2742">
        <v>-0.47499999999999998</v>
      </c>
      <c r="AI2742" t="s">
        <v>207</v>
      </c>
      <c r="AJ2742" t="s">
        <v>207</v>
      </c>
      <c r="AL2742" t="s">
        <v>207</v>
      </c>
      <c r="AQ2742" t="s">
        <v>207</v>
      </c>
      <c r="AR2742" t="s">
        <v>207</v>
      </c>
      <c r="AS2742">
        <v>0.193</v>
      </c>
      <c r="AT2742" t="s">
        <v>207</v>
      </c>
      <c r="AU2742">
        <v>0.197658577</v>
      </c>
      <c r="AV2742" t="s">
        <v>207</v>
      </c>
      <c r="AX2742">
        <f t="shared" si="369"/>
        <v>3.8018706821116299</v>
      </c>
      <c r="AZ2742" s="7" t="s">
        <v>94</v>
      </c>
      <c r="BA2742">
        <f t="shared" si="370"/>
        <v>28.1</v>
      </c>
      <c r="BB2742">
        <f t="shared" si="371"/>
        <v>3.60421210511163</v>
      </c>
      <c r="BC2742">
        <f t="shared" si="372"/>
        <v>39</v>
      </c>
      <c r="BD2742">
        <f t="shared" si="373"/>
        <v>90</v>
      </c>
      <c r="BE2742">
        <f t="shared" si="374"/>
        <v>0.47499999999999998</v>
      </c>
      <c r="BF2742" t="str">
        <f t="shared" si="375"/>
        <v>NA</v>
      </c>
      <c r="BG2742">
        <f t="shared" si="376"/>
        <v>0.193</v>
      </c>
    </row>
    <row r="2743" spans="1:59" x14ac:dyDescent="0.25">
      <c r="A2743">
        <v>3040</v>
      </c>
      <c r="H2743" t="s">
        <v>207</v>
      </c>
      <c r="I2743" t="s">
        <v>93</v>
      </c>
      <c r="M2743" t="s">
        <v>274</v>
      </c>
      <c r="P2743" t="s">
        <v>275</v>
      </c>
      <c r="Q2743" t="s">
        <v>207</v>
      </c>
      <c r="R2743" t="s">
        <v>207</v>
      </c>
      <c r="S2743">
        <v>29.7</v>
      </c>
      <c r="T2743">
        <v>390</v>
      </c>
      <c r="U2743">
        <v>214</v>
      </c>
      <c r="V2743" t="s">
        <v>207</v>
      </c>
      <c r="W2743" t="s">
        <v>207</v>
      </c>
      <c r="X2743" t="s">
        <v>207</v>
      </c>
      <c r="Y2743" t="s">
        <v>207</v>
      </c>
      <c r="Z2743" t="s">
        <v>207</v>
      </c>
      <c r="AA2743" t="s">
        <v>207</v>
      </c>
      <c r="AB2743" t="s">
        <v>207</v>
      </c>
      <c r="AC2743" t="s">
        <v>207</v>
      </c>
      <c r="AD2743" t="s">
        <v>207</v>
      </c>
      <c r="AE2743" t="s">
        <v>207</v>
      </c>
      <c r="AG2743">
        <v>-0.98333333300000003</v>
      </c>
      <c r="AH2743">
        <v>-0.55833333299999999</v>
      </c>
      <c r="AI2743" t="s">
        <v>207</v>
      </c>
      <c r="AJ2743" t="s">
        <v>207</v>
      </c>
      <c r="AL2743" t="s">
        <v>207</v>
      </c>
      <c r="AQ2743" t="s">
        <v>207</v>
      </c>
      <c r="AR2743" t="s">
        <v>207</v>
      </c>
      <c r="AS2743">
        <v>0.21299999999999999</v>
      </c>
      <c r="AT2743" t="s">
        <v>207</v>
      </c>
      <c r="AU2743">
        <v>0.85060464599999996</v>
      </c>
      <c r="AV2743" t="s">
        <v>207</v>
      </c>
      <c r="AX2743">
        <f t="shared" si="369"/>
        <v>4.1704606348553437</v>
      </c>
      <c r="AZ2743" s="7" t="s">
        <v>94</v>
      </c>
      <c r="BA2743">
        <f t="shared" si="370"/>
        <v>29.7</v>
      </c>
      <c r="BB2743">
        <f t="shared" si="371"/>
        <v>3.3198559888553438</v>
      </c>
      <c r="BC2743">
        <f t="shared" si="372"/>
        <v>39</v>
      </c>
      <c r="BD2743">
        <f t="shared" si="373"/>
        <v>214</v>
      </c>
      <c r="BE2743">
        <f t="shared" si="374"/>
        <v>0.55833333299999999</v>
      </c>
      <c r="BF2743" t="str">
        <f t="shared" si="375"/>
        <v>NA</v>
      </c>
      <c r="BG2743">
        <f t="shared" si="376"/>
        <v>0.21299999999999999</v>
      </c>
    </row>
    <row r="2744" spans="1:59" x14ac:dyDescent="0.25">
      <c r="A2744">
        <v>3042</v>
      </c>
      <c r="H2744" t="s">
        <v>207</v>
      </c>
      <c r="I2744" t="s">
        <v>93</v>
      </c>
      <c r="M2744" t="s">
        <v>274</v>
      </c>
      <c r="P2744" t="s">
        <v>275</v>
      </c>
      <c r="Q2744" t="s">
        <v>207</v>
      </c>
      <c r="R2744" t="s">
        <v>207</v>
      </c>
      <c r="S2744">
        <v>28.2</v>
      </c>
      <c r="T2744">
        <v>390</v>
      </c>
      <c r="U2744">
        <v>117</v>
      </c>
      <c r="V2744" t="s">
        <v>207</v>
      </c>
      <c r="W2744" t="s">
        <v>207</v>
      </c>
      <c r="X2744" t="s">
        <v>207</v>
      </c>
      <c r="Y2744" t="s">
        <v>207</v>
      </c>
      <c r="Z2744" t="s">
        <v>207</v>
      </c>
      <c r="AA2744" t="s">
        <v>207</v>
      </c>
      <c r="AB2744" t="s">
        <v>207</v>
      </c>
      <c r="AC2744" t="s">
        <v>207</v>
      </c>
      <c r="AD2744" t="s">
        <v>207</v>
      </c>
      <c r="AE2744" t="s">
        <v>207</v>
      </c>
      <c r="AG2744">
        <v>-1.15625</v>
      </c>
      <c r="AH2744">
        <v>-0.60624999999999996</v>
      </c>
      <c r="AI2744" t="s">
        <v>207</v>
      </c>
      <c r="AJ2744" t="s">
        <v>207</v>
      </c>
      <c r="AL2744" t="s">
        <v>207</v>
      </c>
      <c r="AQ2744" t="s">
        <v>207</v>
      </c>
      <c r="AR2744" t="s">
        <v>207</v>
      </c>
      <c r="AS2744">
        <v>0.216</v>
      </c>
      <c r="AT2744" t="s">
        <v>207</v>
      </c>
      <c r="AU2744">
        <v>0.107052329</v>
      </c>
      <c r="AV2744" t="s">
        <v>207</v>
      </c>
      <c r="AX2744">
        <f t="shared" si="369"/>
        <v>3.8240467995858758</v>
      </c>
      <c r="AZ2744" s="7" t="s">
        <v>94</v>
      </c>
      <c r="BA2744">
        <f t="shared" si="370"/>
        <v>28.2</v>
      </c>
      <c r="BB2744">
        <f t="shared" si="371"/>
        <v>3.7169944705858757</v>
      </c>
      <c r="BC2744">
        <f t="shared" si="372"/>
        <v>39</v>
      </c>
      <c r="BD2744">
        <f t="shared" si="373"/>
        <v>117</v>
      </c>
      <c r="BE2744">
        <f t="shared" si="374"/>
        <v>0.60624999999999996</v>
      </c>
      <c r="BF2744" t="str">
        <f t="shared" si="375"/>
        <v>NA</v>
      </c>
      <c r="BG2744">
        <f t="shared" si="376"/>
        <v>0.216</v>
      </c>
    </row>
    <row r="2745" spans="1:59" x14ac:dyDescent="0.25">
      <c r="A2745">
        <v>3047</v>
      </c>
      <c r="H2745" t="s">
        <v>207</v>
      </c>
      <c r="I2745" t="s">
        <v>93</v>
      </c>
      <c r="M2745" t="s">
        <v>274</v>
      </c>
      <c r="P2745" t="s">
        <v>275</v>
      </c>
      <c r="Q2745" t="s">
        <v>207</v>
      </c>
      <c r="R2745" t="s">
        <v>207</v>
      </c>
      <c r="S2745">
        <v>30.3</v>
      </c>
      <c r="T2745">
        <v>390</v>
      </c>
      <c r="U2745">
        <v>82</v>
      </c>
      <c r="V2745" t="s">
        <v>207</v>
      </c>
      <c r="W2745" t="s">
        <v>207</v>
      </c>
      <c r="X2745" t="s">
        <v>207</v>
      </c>
      <c r="Y2745" t="s">
        <v>207</v>
      </c>
      <c r="Z2745" t="s">
        <v>207</v>
      </c>
      <c r="AA2745" t="s">
        <v>207</v>
      </c>
      <c r="AB2745" t="s">
        <v>207</v>
      </c>
      <c r="AC2745" t="s">
        <v>207</v>
      </c>
      <c r="AD2745" t="s">
        <v>207</v>
      </c>
      <c r="AE2745" t="s">
        <v>207</v>
      </c>
      <c r="AG2745">
        <v>-2.5499999999999998</v>
      </c>
      <c r="AH2745">
        <v>-1.35625</v>
      </c>
      <c r="AI2745" t="s">
        <v>207</v>
      </c>
      <c r="AJ2745" t="s">
        <v>207</v>
      </c>
      <c r="AL2745" t="s">
        <v>207</v>
      </c>
      <c r="AQ2745" t="s">
        <v>207</v>
      </c>
      <c r="AR2745" t="s">
        <v>207</v>
      </c>
      <c r="AS2745">
        <v>0.22800000000000001</v>
      </c>
      <c r="AT2745" t="s">
        <v>207</v>
      </c>
      <c r="AU2745">
        <v>1.7952977939999999</v>
      </c>
      <c r="AV2745" t="s">
        <v>207</v>
      </c>
      <c r="AX2745">
        <f t="shared" si="369"/>
        <v>4.3164840395378388</v>
      </c>
      <c r="AZ2745" s="7" t="s">
        <v>94</v>
      </c>
      <c r="BA2745">
        <f t="shared" si="370"/>
        <v>30.3</v>
      </c>
      <c r="BB2745">
        <f t="shared" si="371"/>
        <v>2.5211862455378391</v>
      </c>
      <c r="BC2745">
        <f t="shared" si="372"/>
        <v>39</v>
      </c>
      <c r="BD2745">
        <f t="shared" si="373"/>
        <v>82</v>
      </c>
      <c r="BE2745">
        <f t="shared" si="374"/>
        <v>1.35625</v>
      </c>
      <c r="BF2745" t="str">
        <f t="shared" si="375"/>
        <v>NA</v>
      </c>
      <c r="BG2745">
        <f t="shared" si="376"/>
        <v>0.22800000000000001</v>
      </c>
    </row>
    <row r="2746" spans="1:59" x14ac:dyDescent="0.25">
      <c r="A2746">
        <v>3048</v>
      </c>
      <c r="H2746" t="s">
        <v>207</v>
      </c>
      <c r="I2746" t="s">
        <v>93</v>
      </c>
      <c r="M2746" t="s">
        <v>274</v>
      </c>
      <c r="P2746" t="s">
        <v>275</v>
      </c>
      <c r="Q2746" t="s">
        <v>207</v>
      </c>
      <c r="R2746" t="s">
        <v>207</v>
      </c>
      <c r="S2746">
        <v>27.9</v>
      </c>
      <c r="T2746">
        <v>390</v>
      </c>
      <c r="U2746">
        <v>107</v>
      </c>
      <c r="V2746" t="s">
        <v>207</v>
      </c>
      <c r="W2746" t="s">
        <v>207</v>
      </c>
      <c r="X2746" t="s">
        <v>207</v>
      </c>
      <c r="Y2746" t="s">
        <v>207</v>
      </c>
      <c r="Z2746" t="s">
        <v>207</v>
      </c>
      <c r="AA2746" t="s">
        <v>207</v>
      </c>
      <c r="AB2746" t="s">
        <v>207</v>
      </c>
      <c r="AC2746" t="s">
        <v>207</v>
      </c>
      <c r="AD2746" t="s">
        <v>207</v>
      </c>
      <c r="AE2746" t="s">
        <v>207</v>
      </c>
      <c r="AG2746">
        <v>-1.15625</v>
      </c>
      <c r="AH2746">
        <v>-0.60624999999999996</v>
      </c>
      <c r="AI2746" t="s">
        <v>207</v>
      </c>
      <c r="AJ2746" t="s">
        <v>207</v>
      </c>
      <c r="AL2746" t="s">
        <v>207</v>
      </c>
      <c r="AQ2746" t="s">
        <v>207</v>
      </c>
      <c r="AR2746" t="s">
        <v>207</v>
      </c>
      <c r="AS2746">
        <v>0.22900000000000001</v>
      </c>
      <c r="AT2746" t="s">
        <v>207</v>
      </c>
      <c r="AU2746">
        <v>7.5142400999999998E-2</v>
      </c>
      <c r="AV2746" t="s">
        <v>207</v>
      </c>
      <c r="AX2746">
        <f t="shared" si="369"/>
        <v>3.7578540598880634</v>
      </c>
      <c r="AZ2746" s="7" t="s">
        <v>94</v>
      </c>
      <c r="BA2746">
        <f t="shared" si="370"/>
        <v>27.9</v>
      </c>
      <c r="BB2746">
        <f t="shared" si="371"/>
        <v>3.6827116588880635</v>
      </c>
      <c r="BC2746">
        <f t="shared" si="372"/>
        <v>39</v>
      </c>
      <c r="BD2746">
        <f t="shared" si="373"/>
        <v>107</v>
      </c>
      <c r="BE2746">
        <f t="shared" si="374"/>
        <v>0.60624999999999996</v>
      </c>
      <c r="BF2746" t="str">
        <f t="shared" si="375"/>
        <v>NA</v>
      </c>
      <c r="BG2746">
        <f t="shared" si="376"/>
        <v>0.22900000000000001</v>
      </c>
    </row>
    <row r="2747" spans="1:59" x14ac:dyDescent="0.25">
      <c r="A2747">
        <v>3051</v>
      </c>
      <c r="H2747" t="s">
        <v>207</v>
      </c>
      <c r="I2747" t="s">
        <v>93</v>
      </c>
      <c r="M2747" t="s">
        <v>274</v>
      </c>
      <c r="P2747" t="s">
        <v>275</v>
      </c>
      <c r="Q2747" t="s">
        <v>207</v>
      </c>
      <c r="R2747" t="s">
        <v>207</v>
      </c>
      <c r="S2747">
        <v>27.8</v>
      </c>
      <c r="T2747">
        <v>390</v>
      </c>
      <c r="U2747">
        <v>100</v>
      </c>
      <c r="V2747" t="s">
        <v>207</v>
      </c>
      <c r="W2747" t="s">
        <v>207</v>
      </c>
      <c r="X2747" t="s">
        <v>207</v>
      </c>
      <c r="Y2747" t="s">
        <v>207</v>
      </c>
      <c r="Z2747" t="s">
        <v>207</v>
      </c>
      <c r="AA2747" t="s">
        <v>207</v>
      </c>
      <c r="AB2747" t="s">
        <v>207</v>
      </c>
      <c r="AC2747" t="s">
        <v>207</v>
      </c>
      <c r="AD2747" t="s">
        <v>207</v>
      </c>
      <c r="AE2747" t="s">
        <v>207</v>
      </c>
      <c r="AG2747">
        <v>-1.15625</v>
      </c>
      <c r="AH2747">
        <v>-0.60624999999999996</v>
      </c>
      <c r="AI2747" t="s">
        <v>207</v>
      </c>
      <c r="AJ2747" t="s">
        <v>207</v>
      </c>
      <c r="AL2747" t="s">
        <v>207</v>
      </c>
      <c r="AQ2747" t="s">
        <v>207</v>
      </c>
      <c r="AR2747" t="s">
        <v>207</v>
      </c>
      <c r="AS2747">
        <v>0.23699999999999999</v>
      </c>
      <c r="AT2747" t="s">
        <v>207</v>
      </c>
      <c r="AU2747">
        <v>7.4705672000000001E-2</v>
      </c>
      <c r="AV2747" t="s">
        <v>207</v>
      </c>
      <c r="AX2747">
        <f t="shared" si="369"/>
        <v>3.7360126049700164</v>
      </c>
      <c r="AZ2747" s="7" t="s">
        <v>94</v>
      </c>
      <c r="BA2747">
        <f t="shared" si="370"/>
        <v>27.8</v>
      </c>
      <c r="BB2747">
        <f t="shared" si="371"/>
        <v>3.6613069329700165</v>
      </c>
      <c r="BC2747">
        <f t="shared" si="372"/>
        <v>39</v>
      </c>
      <c r="BD2747">
        <f t="shared" si="373"/>
        <v>100</v>
      </c>
      <c r="BE2747">
        <f t="shared" si="374"/>
        <v>0.60624999999999996</v>
      </c>
      <c r="BF2747" t="str">
        <f t="shared" si="375"/>
        <v>NA</v>
      </c>
      <c r="BG2747">
        <f t="shared" si="376"/>
        <v>0.23699999999999999</v>
      </c>
    </row>
    <row r="2748" spans="1:59" x14ac:dyDescent="0.25">
      <c r="A2748">
        <v>3052</v>
      </c>
      <c r="H2748" t="s">
        <v>207</v>
      </c>
      <c r="I2748" t="s">
        <v>93</v>
      </c>
      <c r="M2748" t="s">
        <v>274</v>
      </c>
      <c r="P2748" t="s">
        <v>275</v>
      </c>
      <c r="Q2748" t="s">
        <v>207</v>
      </c>
      <c r="R2748" t="s">
        <v>207</v>
      </c>
      <c r="S2748">
        <v>29.3</v>
      </c>
      <c r="T2748">
        <v>390</v>
      </c>
      <c r="U2748">
        <v>106</v>
      </c>
      <c r="V2748" t="s">
        <v>207</v>
      </c>
      <c r="W2748" t="s">
        <v>207</v>
      </c>
      <c r="X2748" t="s">
        <v>207</v>
      </c>
      <c r="Y2748" t="s">
        <v>207</v>
      </c>
      <c r="Z2748" t="s">
        <v>207</v>
      </c>
      <c r="AA2748" t="s">
        <v>207</v>
      </c>
      <c r="AB2748" t="s">
        <v>207</v>
      </c>
      <c r="AC2748" t="s">
        <v>207</v>
      </c>
      <c r="AD2748" t="s">
        <v>207</v>
      </c>
      <c r="AE2748" t="s">
        <v>207</v>
      </c>
      <c r="AG2748">
        <v>-1.3412500000000001</v>
      </c>
      <c r="AH2748">
        <v>-0.50875000000000004</v>
      </c>
      <c r="AI2748" t="s">
        <v>207</v>
      </c>
      <c r="AJ2748" t="s">
        <v>207</v>
      </c>
      <c r="AL2748" t="s">
        <v>207</v>
      </c>
      <c r="AQ2748" t="s">
        <v>207</v>
      </c>
      <c r="AR2748" t="s">
        <v>207</v>
      </c>
      <c r="AS2748">
        <v>0.23799999999999999</v>
      </c>
      <c r="AT2748" t="s">
        <v>207</v>
      </c>
      <c r="AU2748">
        <v>0.554160282</v>
      </c>
      <c r="AV2748" t="s">
        <v>207</v>
      </c>
      <c r="AX2748">
        <f t="shared" si="369"/>
        <v>4.0755157529382666</v>
      </c>
      <c r="AZ2748" s="7" t="s">
        <v>94</v>
      </c>
      <c r="BA2748">
        <f t="shared" si="370"/>
        <v>29.3</v>
      </c>
      <c r="BB2748">
        <f t="shared" si="371"/>
        <v>3.5213554709382668</v>
      </c>
      <c r="BC2748">
        <f t="shared" si="372"/>
        <v>39</v>
      </c>
      <c r="BD2748">
        <f t="shared" si="373"/>
        <v>106</v>
      </c>
      <c r="BE2748">
        <f t="shared" si="374"/>
        <v>0.50875000000000004</v>
      </c>
      <c r="BF2748" t="str">
        <f t="shared" si="375"/>
        <v>NA</v>
      </c>
      <c r="BG2748">
        <f t="shared" si="376"/>
        <v>0.23799999999999999</v>
      </c>
    </row>
    <row r="2749" spans="1:59" x14ac:dyDescent="0.25">
      <c r="A2749">
        <v>3068</v>
      </c>
      <c r="H2749" t="s">
        <v>207</v>
      </c>
      <c r="I2749" t="s">
        <v>93</v>
      </c>
      <c r="M2749" t="s">
        <v>274</v>
      </c>
      <c r="P2749" t="s">
        <v>275</v>
      </c>
      <c r="Q2749" t="s">
        <v>207</v>
      </c>
      <c r="R2749" t="s">
        <v>207</v>
      </c>
      <c r="S2749">
        <v>29.2</v>
      </c>
      <c r="T2749">
        <v>390</v>
      </c>
      <c r="U2749">
        <v>119</v>
      </c>
      <c r="V2749" t="s">
        <v>207</v>
      </c>
      <c r="W2749" t="s">
        <v>207</v>
      </c>
      <c r="X2749" t="s">
        <v>207</v>
      </c>
      <c r="Y2749" t="s">
        <v>207</v>
      </c>
      <c r="Z2749" t="s">
        <v>207</v>
      </c>
      <c r="AA2749" t="s">
        <v>207</v>
      </c>
      <c r="AB2749" t="s">
        <v>207</v>
      </c>
      <c r="AC2749" t="s">
        <v>207</v>
      </c>
      <c r="AD2749" t="s">
        <v>207</v>
      </c>
      <c r="AE2749" t="s">
        <v>207</v>
      </c>
      <c r="AG2749">
        <v>-1.3412500000000001</v>
      </c>
      <c r="AH2749">
        <v>-0.50875000000000004</v>
      </c>
      <c r="AI2749" t="s">
        <v>207</v>
      </c>
      <c r="AJ2749" t="s">
        <v>207</v>
      </c>
      <c r="AL2749" t="s">
        <v>207</v>
      </c>
      <c r="AQ2749" t="s">
        <v>207</v>
      </c>
      <c r="AR2749" t="s">
        <v>207</v>
      </c>
      <c r="AS2749">
        <v>0.26500000000000001</v>
      </c>
      <c r="AT2749" t="s">
        <v>207</v>
      </c>
      <c r="AU2749">
        <v>0.55097314399999997</v>
      </c>
      <c r="AV2749" t="s">
        <v>207</v>
      </c>
      <c r="AX2749">
        <f t="shared" si="369"/>
        <v>4.0520754419796585</v>
      </c>
      <c r="AZ2749" s="7" t="s">
        <v>94</v>
      </c>
      <c r="BA2749">
        <f t="shared" si="370"/>
        <v>29.2</v>
      </c>
      <c r="BB2749">
        <f t="shared" si="371"/>
        <v>3.5011022979796587</v>
      </c>
      <c r="BC2749">
        <f t="shared" si="372"/>
        <v>39</v>
      </c>
      <c r="BD2749">
        <f t="shared" si="373"/>
        <v>119</v>
      </c>
      <c r="BE2749">
        <f t="shared" si="374"/>
        <v>0.50875000000000004</v>
      </c>
      <c r="BF2749" t="str">
        <f t="shared" si="375"/>
        <v>NA</v>
      </c>
      <c r="BG2749">
        <f t="shared" si="376"/>
        <v>0.26500000000000001</v>
      </c>
    </row>
    <row r="2750" spans="1:59" x14ac:dyDescent="0.25">
      <c r="A2750">
        <v>3069</v>
      </c>
      <c r="H2750" t="s">
        <v>207</v>
      </c>
      <c r="I2750" t="s">
        <v>93</v>
      </c>
      <c r="M2750" t="s">
        <v>274</v>
      </c>
      <c r="P2750" t="s">
        <v>275</v>
      </c>
      <c r="Q2750" t="s">
        <v>207</v>
      </c>
      <c r="R2750" t="s">
        <v>207</v>
      </c>
      <c r="S2750">
        <v>27.8</v>
      </c>
      <c r="T2750">
        <v>390</v>
      </c>
      <c r="U2750">
        <v>115</v>
      </c>
      <c r="V2750" t="s">
        <v>207</v>
      </c>
      <c r="W2750" t="s">
        <v>207</v>
      </c>
      <c r="X2750" t="s">
        <v>207</v>
      </c>
      <c r="Y2750" t="s">
        <v>207</v>
      </c>
      <c r="Z2750" t="s">
        <v>207</v>
      </c>
      <c r="AA2750" t="s">
        <v>207</v>
      </c>
      <c r="AB2750" t="s">
        <v>207</v>
      </c>
      <c r="AC2750" t="s">
        <v>207</v>
      </c>
      <c r="AD2750" t="s">
        <v>207</v>
      </c>
      <c r="AE2750" t="s">
        <v>207</v>
      </c>
      <c r="AG2750">
        <v>-1.1187499999999999</v>
      </c>
      <c r="AH2750">
        <v>-0.58125000000000004</v>
      </c>
      <c r="AI2750" t="s">
        <v>207</v>
      </c>
      <c r="AJ2750" t="s">
        <v>207</v>
      </c>
      <c r="AL2750" t="s">
        <v>207</v>
      </c>
      <c r="AQ2750" t="s">
        <v>207</v>
      </c>
      <c r="AR2750" t="s">
        <v>207</v>
      </c>
      <c r="AS2750">
        <v>0.26500000000000001</v>
      </c>
      <c r="AT2750" t="s">
        <v>207</v>
      </c>
      <c r="AU2750">
        <v>0.68729218400000003</v>
      </c>
      <c r="AV2750" t="s">
        <v>207</v>
      </c>
      <c r="AX2750">
        <f t="shared" si="369"/>
        <v>3.7360126049700164</v>
      </c>
      <c r="AZ2750" s="7" t="s">
        <v>94</v>
      </c>
      <c r="BA2750">
        <f t="shared" si="370"/>
        <v>27.8</v>
      </c>
      <c r="BB2750">
        <f t="shared" si="371"/>
        <v>3.0487204209700165</v>
      </c>
      <c r="BC2750">
        <f t="shared" si="372"/>
        <v>39</v>
      </c>
      <c r="BD2750">
        <f t="shared" si="373"/>
        <v>115</v>
      </c>
      <c r="BE2750">
        <f t="shared" si="374"/>
        <v>0.58125000000000004</v>
      </c>
      <c r="BF2750" t="str">
        <f t="shared" si="375"/>
        <v>NA</v>
      </c>
      <c r="BG2750">
        <f t="shared" si="376"/>
        <v>0.26500000000000001</v>
      </c>
    </row>
    <row r="2751" spans="1:59" x14ac:dyDescent="0.25">
      <c r="A2751">
        <v>3070</v>
      </c>
      <c r="H2751" t="s">
        <v>207</v>
      </c>
      <c r="I2751" t="s">
        <v>93</v>
      </c>
      <c r="M2751" t="s">
        <v>274</v>
      </c>
      <c r="P2751" t="s">
        <v>275</v>
      </c>
      <c r="Q2751" t="s">
        <v>207</v>
      </c>
      <c r="R2751" t="s">
        <v>207</v>
      </c>
      <c r="S2751">
        <v>30.6</v>
      </c>
      <c r="T2751">
        <v>390</v>
      </c>
      <c r="U2751">
        <v>144</v>
      </c>
      <c r="V2751" t="s">
        <v>207</v>
      </c>
      <c r="W2751" t="s">
        <v>207</v>
      </c>
      <c r="X2751" t="s">
        <v>207</v>
      </c>
      <c r="Y2751" t="s">
        <v>207</v>
      </c>
      <c r="Z2751" t="s">
        <v>207</v>
      </c>
      <c r="AA2751" t="s">
        <v>207</v>
      </c>
      <c r="AB2751" t="s">
        <v>207</v>
      </c>
      <c r="AC2751" t="s">
        <v>207</v>
      </c>
      <c r="AD2751" t="s">
        <v>207</v>
      </c>
      <c r="AE2751" t="s">
        <v>207</v>
      </c>
      <c r="AG2751">
        <v>-1.3412500000000001</v>
      </c>
      <c r="AH2751">
        <v>-0.50875000000000004</v>
      </c>
      <c r="AI2751" t="s">
        <v>207</v>
      </c>
      <c r="AJ2751" t="s">
        <v>207</v>
      </c>
      <c r="AL2751" t="s">
        <v>207</v>
      </c>
      <c r="AQ2751" t="s">
        <v>207</v>
      </c>
      <c r="AR2751" t="s">
        <v>207</v>
      </c>
      <c r="AS2751">
        <v>0.27</v>
      </c>
      <c r="AT2751" t="s">
        <v>207</v>
      </c>
      <c r="AU2751">
        <v>0.59707620299999997</v>
      </c>
      <c r="AV2751" t="s">
        <v>207</v>
      </c>
      <c r="AX2751">
        <f t="shared" si="369"/>
        <v>4.3911481585063594</v>
      </c>
      <c r="AZ2751" s="7" t="s">
        <v>94</v>
      </c>
      <c r="BA2751">
        <f t="shared" si="370"/>
        <v>30.6</v>
      </c>
      <c r="BB2751">
        <f t="shared" si="371"/>
        <v>3.7940719555063596</v>
      </c>
      <c r="BC2751">
        <f t="shared" si="372"/>
        <v>39</v>
      </c>
      <c r="BD2751">
        <f t="shared" si="373"/>
        <v>144</v>
      </c>
      <c r="BE2751">
        <f t="shared" si="374"/>
        <v>0.50875000000000004</v>
      </c>
      <c r="BF2751" t="str">
        <f t="shared" si="375"/>
        <v>NA</v>
      </c>
      <c r="BG2751">
        <f t="shared" si="376"/>
        <v>0.27</v>
      </c>
    </row>
    <row r="2752" spans="1:59" x14ac:dyDescent="0.25">
      <c r="A2752">
        <v>3093</v>
      </c>
      <c r="H2752" t="s">
        <v>207</v>
      </c>
      <c r="I2752" t="s">
        <v>93</v>
      </c>
      <c r="M2752" t="s">
        <v>274</v>
      </c>
      <c r="P2752" t="s">
        <v>275</v>
      </c>
      <c r="Q2752" t="s">
        <v>207</v>
      </c>
      <c r="R2752" t="s">
        <v>207</v>
      </c>
      <c r="S2752">
        <v>27.9</v>
      </c>
      <c r="T2752">
        <v>390</v>
      </c>
      <c r="U2752">
        <v>85</v>
      </c>
      <c r="V2752" t="s">
        <v>207</v>
      </c>
      <c r="W2752" t="s">
        <v>207</v>
      </c>
      <c r="X2752" t="s">
        <v>207</v>
      </c>
      <c r="Y2752" t="s">
        <v>207</v>
      </c>
      <c r="Z2752" t="s">
        <v>207</v>
      </c>
      <c r="AA2752" t="s">
        <v>207</v>
      </c>
      <c r="AB2752" t="s">
        <v>207</v>
      </c>
      <c r="AC2752" t="s">
        <v>207</v>
      </c>
      <c r="AD2752" t="s">
        <v>207</v>
      </c>
      <c r="AE2752" t="s">
        <v>207</v>
      </c>
      <c r="AG2752">
        <v>-1.15625</v>
      </c>
      <c r="AH2752">
        <v>-0.60624999999999996</v>
      </c>
      <c r="AI2752" t="s">
        <v>207</v>
      </c>
      <c r="AJ2752" t="s">
        <v>207</v>
      </c>
      <c r="AL2752" t="s">
        <v>207</v>
      </c>
      <c r="AQ2752" t="s">
        <v>207</v>
      </c>
      <c r="AR2752" t="s">
        <v>207</v>
      </c>
      <c r="AS2752">
        <v>0.32500000000000001</v>
      </c>
      <c r="AT2752" t="s">
        <v>207</v>
      </c>
      <c r="AU2752">
        <v>0.10519936100000001</v>
      </c>
      <c r="AV2752" t="s">
        <v>207</v>
      </c>
      <c r="AX2752">
        <f t="shared" si="369"/>
        <v>3.7578540598880634</v>
      </c>
      <c r="AZ2752" s="7" t="s">
        <v>94</v>
      </c>
      <c r="BA2752">
        <f t="shared" si="370"/>
        <v>27.9</v>
      </c>
      <c r="BB2752">
        <f t="shared" si="371"/>
        <v>3.6526546988880635</v>
      </c>
      <c r="BC2752">
        <f t="shared" si="372"/>
        <v>39</v>
      </c>
      <c r="BD2752">
        <f t="shared" si="373"/>
        <v>85</v>
      </c>
      <c r="BE2752">
        <f t="shared" si="374"/>
        <v>0.60624999999999996</v>
      </c>
      <c r="BF2752" t="str">
        <f t="shared" si="375"/>
        <v>NA</v>
      </c>
      <c r="BG2752">
        <f t="shared" si="376"/>
        <v>0.32500000000000001</v>
      </c>
    </row>
    <row r="2753" spans="1:59" x14ac:dyDescent="0.25">
      <c r="A2753">
        <v>3095</v>
      </c>
      <c r="H2753" t="s">
        <v>207</v>
      </c>
      <c r="I2753" t="s">
        <v>93</v>
      </c>
      <c r="M2753" t="s">
        <v>274</v>
      </c>
      <c r="P2753" t="s">
        <v>275</v>
      </c>
      <c r="Q2753" t="s">
        <v>207</v>
      </c>
      <c r="R2753" t="s">
        <v>207</v>
      </c>
      <c r="S2753">
        <v>30.2</v>
      </c>
      <c r="T2753">
        <v>390</v>
      </c>
      <c r="U2753">
        <v>126</v>
      </c>
      <c r="V2753" t="s">
        <v>207</v>
      </c>
      <c r="W2753" t="s">
        <v>207</v>
      </c>
      <c r="X2753" t="s">
        <v>207</v>
      </c>
      <c r="Y2753" t="s">
        <v>207</v>
      </c>
      <c r="Z2753" t="s">
        <v>207</v>
      </c>
      <c r="AA2753" t="s">
        <v>207</v>
      </c>
      <c r="AB2753" t="s">
        <v>207</v>
      </c>
      <c r="AC2753" t="s">
        <v>207</v>
      </c>
      <c r="AD2753" t="s">
        <v>207</v>
      </c>
      <c r="AE2753" t="s">
        <v>207</v>
      </c>
      <c r="AG2753">
        <v>-1.3412500000000001</v>
      </c>
      <c r="AH2753">
        <v>-0.50875000000000004</v>
      </c>
      <c r="AI2753" t="s">
        <v>207</v>
      </c>
      <c r="AJ2753" t="s">
        <v>207</v>
      </c>
      <c r="AL2753" t="s">
        <v>207</v>
      </c>
      <c r="AQ2753" t="s">
        <v>207</v>
      </c>
      <c r="AR2753" t="s">
        <v>207</v>
      </c>
      <c r="AS2753">
        <v>0.33600000000000002</v>
      </c>
      <c r="AT2753" t="s">
        <v>207</v>
      </c>
      <c r="AU2753">
        <v>0.58357382000000002</v>
      </c>
      <c r="AV2753" t="s">
        <v>207</v>
      </c>
      <c r="AX2753">
        <f t="shared" si="369"/>
        <v>4.2918425060383392</v>
      </c>
      <c r="AZ2753" s="7" t="s">
        <v>94</v>
      </c>
      <c r="BA2753">
        <f t="shared" si="370"/>
        <v>30.2</v>
      </c>
      <c r="BB2753">
        <f t="shared" si="371"/>
        <v>3.7082686860383394</v>
      </c>
      <c r="BC2753">
        <f t="shared" si="372"/>
        <v>39</v>
      </c>
      <c r="BD2753">
        <f t="shared" si="373"/>
        <v>126</v>
      </c>
      <c r="BE2753">
        <f t="shared" si="374"/>
        <v>0.50875000000000004</v>
      </c>
      <c r="BF2753" t="str">
        <f t="shared" si="375"/>
        <v>NA</v>
      </c>
      <c r="BG2753">
        <f t="shared" si="376"/>
        <v>0.33600000000000002</v>
      </c>
    </row>
    <row r="2754" spans="1:59" x14ac:dyDescent="0.25">
      <c r="A2754">
        <v>3102</v>
      </c>
      <c r="H2754" t="s">
        <v>207</v>
      </c>
      <c r="I2754" t="s">
        <v>93</v>
      </c>
      <c r="M2754" t="s">
        <v>274</v>
      </c>
      <c r="P2754" t="s">
        <v>275</v>
      </c>
      <c r="Q2754" t="s">
        <v>207</v>
      </c>
      <c r="R2754" t="s">
        <v>207</v>
      </c>
      <c r="S2754">
        <v>30</v>
      </c>
      <c r="T2754">
        <v>390</v>
      </c>
      <c r="U2754">
        <v>136</v>
      </c>
      <c r="V2754" t="s">
        <v>207</v>
      </c>
      <c r="W2754" t="s">
        <v>207</v>
      </c>
      <c r="X2754" t="s">
        <v>207</v>
      </c>
      <c r="Y2754" t="s">
        <v>207</v>
      </c>
      <c r="Z2754" t="s">
        <v>207</v>
      </c>
      <c r="AA2754" t="s">
        <v>207</v>
      </c>
      <c r="AB2754" t="s">
        <v>207</v>
      </c>
      <c r="AC2754" t="s">
        <v>207</v>
      </c>
      <c r="AD2754" t="s">
        <v>207</v>
      </c>
      <c r="AE2754" t="s">
        <v>207</v>
      </c>
      <c r="AG2754">
        <v>-1.3412500000000001</v>
      </c>
      <c r="AH2754">
        <v>-0.50875000000000004</v>
      </c>
      <c r="AI2754" t="s">
        <v>207</v>
      </c>
      <c r="AJ2754" t="s">
        <v>207</v>
      </c>
      <c r="AL2754" t="s">
        <v>207</v>
      </c>
      <c r="AQ2754" t="s">
        <v>207</v>
      </c>
      <c r="AR2754" t="s">
        <v>207</v>
      </c>
      <c r="AS2754">
        <v>0.372</v>
      </c>
      <c r="AT2754" t="s">
        <v>207</v>
      </c>
      <c r="AU2754">
        <v>0.57692275699999995</v>
      </c>
      <c r="AV2754" t="s">
        <v>207</v>
      </c>
      <c r="AX2754">
        <f t="shared" ref="AX2754:AX2817" si="377">0.61078*EXP(17.27*BA2754/(BA2754+237.3))</f>
        <v>4.2429261240812544</v>
      </c>
      <c r="AZ2754" s="7" t="s">
        <v>94</v>
      </c>
      <c r="BA2754">
        <f t="shared" ref="BA2754:BA2817" si="378">S2754</f>
        <v>30</v>
      </c>
      <c r="BB2754">
        <f t="shared" ref="BB2754:BB2817" si="379">AX2754-AU2754</f>
        <v>3.6660033670812542</v>
      </c>
      <c r="BC2754">
        <f t="shared" ref="BC2754:BC2817" si="380">T2754/10</f>
        <v>39</v>
      </c>
      <c r="BD2754">
        <f t="shared" ref="BD2754:BD2817" si="381">U2754</f>
        <v>136</v>
      </c>
      <c r="BE2754">
        <f t="shared" ref="BE2754:BE2817" si="382">-AH2754</f>
        <v>0.50875000000000004</v>
      </c>
      <c r="BF2754" t="str">
        <f t="shared" ref="BF2754:BF2817" si="383">AT2754</f>
        <v>NA</v>
      </c>
      <c r="BG2754">
        <f t="shared" ref="BG2754:BG2817" si="384">AS2754</f>
        <v>0.372</v>
      </c>
    </row>
    <row r="2755" spans="1:59" x14ac:dyDescent="0.25">
      <c r="A2755">
        <v>3103</v>
      </c>
      <c r="H2755" t="s">
        <v>207</v>
      </c>
      <c r="I2755" t="s">
        <v>93</v>
      </c>
      <c r="M2755" t="s">
        <v>274</v>
      </c>
      <c r="P2755" t="s">
        <v>275</v>
      </c>
      <c r="Q2755" t="s">
        <v>207</v>
      </c>
      <c r="R2755" t="s">
        <v>207</v>
      </c>
      <c r="S2755">
        <v>27.6</v>
      </c>
      <c r="T2755">
        <v>390</v>
      </c>
      <c r="U2755">
        <v>82</v>
      </c>
      <c r="V2755" t="s">
        <v>207</v>
      </c>
      <c r="W2755" t="s">
        <v>207</v>
      </c>
      <c r="X2755" t="s">
        <v>207</v>
      </c>
      <c r="Y2755" t="s">
        <v>207</v>
      </c>
      <c r="Z2755" t="s">
        <v>207</v>
      </c>
      <c r="AA2755" t="s">
        <v>207</v>
      </c>
      <c r="AB2755" t="s">
        <v>207</v>
      </c>
      <c r="AC2755" t="s">
        <v>207</v>
      </c>
      <c r="AD2755" t="s">
        <v>207</v>
      </c>
      <c r="AE2755" t="s">
        <v>207</v>
      </c>
      <c r="AG2755">
        <v>-1.15625</v>
      </c>
      <c r="AH2755">
        <v>-0.60624999999999996</v>
      </c>
      <c r="AI2755" t="s">
        <v>207</v>
      </c>
      <c r="AJ2755" t="s">
        <v>207</v>
      </c>
      <c r="AL2755" t="s">
        <v>207</v>
      </c>
      <c r="AQ2755" t="s">
        <v>207</v>
      </c>
      <c r="AR2755" t="s">
        <v>207</v>
      </c>
      <c r="AS2755">
        <v>0.39400000000000002</v>
      </c>
      <c r="AT2755" t="s">
        <v>207</v>
      </c>
      <c r="AU2755">
        <v>0.103374377</v>
      </c>
      <c r="AV2755" t="s">
        <v>207</v>
      </c>
      <c r="AX2755">
        <f t="shared" si="377"/>
        <v>3.6926610440526089</v>
      </c>
      <c r="AZ2755" s="7" t="s">
        <v>94</v>
      </c>
      <c r="BA2755">
        <f t="shared" si="378"/>
        <v>27.6</v>
      </c>
      <c r="BB2755">
        <f t="shared" si="379"/>
        <v>3.5892866670526087</v>
      </c>
      <c r="BC2755">
        <f t="shared" si="380"/>
        <v>39</v>
      </c>
      <c r="BD2755">
        <f t="shared" si="381"/>
        <v>82</v>
      </c>
      <c r="BE2755">
        <f t="shared" si="382"/>
        <v>0.60624999999999996</v>
      </c>
      <c r="BF2755" t="str">
        <f t="shared" si="383"/>
        <v>NA</v>
      </c>
      <c r="BG2755">
        <f t="shared" si="384"/>
        <v>0.39400000000000002</v>
      </c>
    </row>
    <row r="2756" spans="1:59" x14ac:dyDescent="0.25">
      <c r="A2756">
        <v>3105</v>
      </c>
      <c r="H2756" t="s">
        <v>207</v>
      </c>
      <c r="I2756" t="s">
        <v>93</v>
      </c>
      <c r="M2756" t="s">
        <v>276</v>
      </c>
      <c r="Q2756" t="s">
        <v>207</v>
      </c>
      <c r="R2756" t="s">
        <v>207</v>
      </c>
      <c r="S2756">
        <v>36.9</v>
      </c>
      <c r="T2756">
        <v>390</v>
      </c>
      <c r="U2756">
        <v>780</v>
      </c>
      <c r="V2756" t="s">
        <v>207</v>
      </c>
      <c r="W2756" t="s">
        <v>207</v>
      </c>
      <c r="X2756" t="s">
        <v>207</v>
      </c>
      <c r="Y2756" t="s">
        <v>207</v>
      </c>
      <c r="Z2756" t="s">
        <v>207</v>
      </c>
      <c r="AA2756" t="s">
        <v>207</v>
      </c>
      <c r="AB2756" t="s">
        <v>207</v>
      </c>
      <c r="AC2756" t="s">
        <v>207</v>
      </c>
      <c r="AD2756" t="s">
        <v>207</v>
      </c>
      <c r="AE2756" t="s">
        <v>207</v>
      </c>
      <c r="AG2756">
        <v>-0.73750000000000004</v>
      </c>
      <c r="AH2756">
        <v>-0.44374999999999998</v>
      </c>
      <c r="AI2756" t="s">
        <v>207</v>
      </c>
      <c r="AJ2756" t="s">
        <v>207</v>
      </c>
      <c r="AL2756" t="s">
        <v>207</v>
      </c>
      <c r="AQ2756" t="s">
        <v>207</v>
      </c>
      <c r="AR2756" t="s">
        <v>207</v>
      </c>
      <c r="AS2756">
        <v>9.8999999999999999E-4</v>
      </c>
      <c r="AT2756" t="s">
        <v>207</v>
      </c>
      <c r="AU2756">
        <v>3.2942884509999999</v>
      </c>
      <c r="AV2756" t="s">
        <v>207</v>
      </c>
      <c r="AX2756">
        <f t="shared" si="377"/>
        <v>6.2405137622421121</v>
      </c>
      <c r="AZ2756" t="s">
        <v>97</v>
      </c>
      <c r="BA2756">
        <f t="shared" si="378"/>
        <v>36.9</v>
      </c>
      <c r="BB2756">
        <f t="shared" si="379"/>
        <v>2.9462253112421122</v>
      </c>
      <c r="BC2756">
        <f t="shared" si="380"/>
        <v>39</v>
      </c>
      <c r="BD2756">
        <f t="shared" si="381"/>
        <v>780</v>
      </c>
      <c r="BE2756">
        <f t="shared" si="382"/>
        <v>0.44374999999999998</v>
      </c>
      <c r="BF2756" t="str">
        <f t="shared" si="383"/>
        <v>NA</v>
      </c>
      <c r="BG2756">
        <f t="shared" si="384"/>
        <v>9.8999999999999999E-4</v>
      </c>
    </row>
    <row r="2757" spans="1:59" x14ac:dyDescent="0.25">
      <c r="A2757">
        <v>3107</v>
      </c>
      <c r="H2757" t="s">
        <v>207</v>
      </c>
      <c r="I2757" t="s">
        <v>93</v>
      </c>
      <c r="M2757" t="s">
        <v>276</v>
      </c>
      <c r="Q2757" t="s">
        <v>207</v>
      </c>
      <c r="R2757" t="s">
        <v>207</v>
      </c>
      <c r="S2757">
        <v>30.7</v>
      </c>
      <c r="T2757">
        <v>390</v>
      </c>
      <c r="U2757">
        <v>236</v>
      </c>
      <c r="V2757" t="s">
        <v>207</v>
      </c>
      <c r="W2757" t="s">
        <v>207</v>
      </c>
      <c r="X2757" t="s">
        <v>207</v>
      </c>
      <c r="Y2757" t="s">
        <v>207</v>
      </c>
      <c r="Z2757" t="s">
        <v>207</v>
      </c>
      <c r="AA2757" t="s">
        <v>207</v>
      </c>
      <c r="AB2757" t="s">
        <v>207</v>
      </c>
      <c r="AC2757" t="s">
        <v>207</v>
      </c>
      <c r="AD2757" t="s">
        <v>207</v>
      </c>
      <c r="AE2757" t="s">
        <v>207</v>
      </c>
      <c r="AG2757">
        <v>-0.73750000000000004</v>
      </c>
      <c r="AH2757">
        <v>-0.44374999999999998</v>
      </c>
      <c r="AI2757" t="s">
        <v>207</v>
      </c>
      <c r="AJ2757" t="s">
        <v>207</v>
      </c>
      <c r="AL2757" t="s">
        <v>207</v>
      </c>
      <c r="AQ2757" t="s">
        <v>207</v>
      </c>
      <c r="AR2757" t="s">
        <v>207</v>
      </c>
      <c r="AS2757">
        <v>2E-3</v>
      </c>
      <c r="AT2757" t="s">
        <v>207</v>
      </c>
      <c r="AU2757">
        <v>1.465911645</v>
      </c>
      <c r="AV2757" t="s">
        <v>207</v>
      </c>
      <c r="AX2757">
        <f t="shared" si="377"/>
        <v>4.4162844220284407</v>
      </c>
      <c r="AZ2757" s="7" t="s">
        <v>97</v>
      </c>
      <c r="BA2757">
        <f t="shared" si="378"/>
        <v>30.7</v>
      </c>
      <c r="BB2757">
        <f t="shared" si="379"/>
        <v>2.9503727770284405</v>
      </c>
      <c r="BC2757">
        <f t="shared" si="380"/>
        <v>39</v>
      </c>
      <c r="BD2757">
        <f t="shared" si="381"/>
        <v>236</v>
      </c>
      <c r="BE2757">
        <f t="shared" si="382"/>
        <v>0.44374999999999998</v>
      </c>
      <c r="BF2757" t="str">
        <f t="shared" si="383"/>
        <v>NA</v>
      </c>
      <c r="BG2757">
        <f t="shared" si="384"/>
        <v>2E-3</v>
      </c>
    </row>
    <row r="2758" spans="1:59" x14ac:dyDescent="0.25">
      <c r="A2758">
        <v>3108</v>
      </c>
      <c r="H2758" t="s">
        <v>207</v>
      </c>
      <c r="I2758" t="s">
        <v>93</v>
      </c>
      <c r="M2758" t="s">
        <v>276</v>
      </c>
      <c r="Q2758" t="s">
        <v>207</v>
      </c>
      <c r="R2758" t="s">
        <v>207</v>
      </c>
      <c r="S2758">
        <v>30.7</v>
      </c>
      <c r="T2758">
        <v>390</v>
      </c>
      <c r="U2758">
        <v>178</v>
      </c>
      <c r="V2758" t="s">
        <v>207</v>
      </c>
      <c r="W2758" t="s">
        <v>207</v>
      </c>
      <c r="X2758" t="s">
        <v>207</v>
      </c>
      <c r="Y2758" t="s">
        <v>207</v>
      </c>
      <c r="Z2758" t="s">
        <v>207</v>
      </c>
      <c r="AA2758" t="s">
        <v>207</v>
      </c>
      <c r="AB2758" t="s">
        <v>207</v>
      </c>
      <c r="AC2758" t="s">
        <v>207</v>
      </c>
      <c r="AD2758" t="s">
        <v>207</v>
      </c>
      <c r="AE2758" t="s">
        <v>207</v>
      </c>
      <c r="AG2758">
        <v>-0.73750000000000004</v>
      </c>
      <c r="AH2758">
        <v>-0.44374999999999998</v>
      </c>
      <c r="AI2758" t="s">
        <v>207</v>
      </c>
      <c r="AJ2758" t="s">
        <v>207</v>
      </c>
      <c r="AL2758" t="s">
        <v>207</v>
      </c>
      <c r="AQ2758" t="s">
        <v>207</v>
      </c>
      <c r="AR2758" t="s">
        <v>207</v>
      </c>
      <c r="AS2758">
        <v>2.0300000000000001E-3</v>
      </c>
      <c r="AT2758" t="s">
        <v>207</v>
      </c>
      <c r="AU2758">
        <v>1.465911645</v>
      </c>
      <c r="AV2758" t="s">
        <v>207</v>
      </c>
      <c r="AX2758">
        <f t="shared" si="377"/>
        <v>4.4162844220284407</v>
      </c>
      <c r="AZ2758" s="7" t="s">
        <v>97</v>
      </c>
      <c r="BA2758">
        <f t="shared" si="378"/>
        <v>30.7</v>
      </c>
      <c r="BB2758">
        <f t="shared" si="379"/>
        <v>2.9503727770284405</v>
      </c>
      <c r="BC2758">
        <f t="shared" si="380"/>
        <v>39</v>
      </c>
      <c r="BD2758">
        <f t="shared" si="381"/>
        <v>178</v>
      </c>
      <c r="BE2758">
        <f t="shared" si="382"/>
        <v>0.44374999999999998</v>
      </c>
      <c r="BF2758" t="str">
        <f t="shared" si="383"/>
        <v>NA</v>
      </c>
      <c r="BG2758">
        <f t="shared" si="384"/>
        <v>2.0300000000000001E-3</v>
      </c>
    </row>
    <row r="2759" spans="1:59" x14ac:dyDescent="0.25">
      <c r="A2759">
        <v>3110</v>
      </c>
      <c r="H2759" t="s">
        <v>207</v>
      </c>
      <c r="I2759" t="s">
        <v>93</v>
      </c>
      <c r="M2759" t="s">
        <v>276</v>
      </c>
      <c r="Q2759" t="s">
        <v>207</v>
      </c>
      <c r="R2759" t="s">
        <v>207</v>
      </c>
      <c r="S2759">
        <v>30.7</v>
      </c>
      <c r="T2759">
        <v>390</v>
      </c>
      <c r="U2759">
        <v>198</v>
      </c>
      <c r="V2759" t="s">
        <v>207</v>
      </c>
      <c r="W2759" t="s">
        <v>207</v>
      </c>
      <c r="X2759" t="s">
        <v>207</v>
      </c>
      <c r="Y2759" t="s">
        <v>207</v>
      </c>
      <c r="Z2759" t="s">
        <v>207</v>
      </c>
      <c r="AA2759" t="s">
        <v>207</v>
      </c>
      <c r="AB2759" t="s">
        <v>207</v>
      </c>
      <c r="AC2759" t="s">
        <v>207</v>
      </c>
      <c r="AD2759" t="s">
        <v>207</v>
      </c>
      <c r="AE2759" t="s">
        <v>207</v>
      </c>
      <c r="AG2759">
        <v>-0.73750000000000004</v>
      </c>
      <c r="AH2759">
        <v>-0.44374999999999998</v>
      </c>
      <c r="AI2759" t="s">
        <v>207</v>
      </c>
      <c r="AJ2759" t="s">
        <v>207</v>
      </c>
      <c r="AL2759" t="s">
        <v>207</v>
      </c>
      <c r="AQ2759" t="s">
        <v>207</v>
      </c>
      <c r="AR2759" t="s">
        <v>207</v>
      </c>
      <c r="AS2759">
        <v>2.2599999999999999E-3</v>
      </c>
      <c r="AT2759" t="s">
        <v>207</v>
      </c>
      <c r="AU2759">
        <v>1.465911645</v>
      </c>
      <c r="AV2759" t="s">
        <v>207</v>
      </c>
      <c r="AX2759">
        <f t="shared" si="377"/>
        <v>4.4162844220284407</v>
      </c>
      <c r="AZ2759" s="7" t="s">
        <v>97</v>
      </c>
      <c r="BA2759">
        <f t="shared" si="378"/>
        <v>30.7</v>
      </c>
      <c r="BB2759">
        <f t="shared" si="379"/>
        <v>2.9503727770284405</v>
      </c>
      <c r="BC2759">
        <f t="shared" si="380"/>
        <v>39</v>
      </c>
      <c r="BD2759">
        <f t="shared" si="381"/>
        <v>198</v>
      </c>
      <c r="BE2759">
        <f t="shared" si="382"/>
        <v>0.44374999999999998</v>
      </c>
      <c r="BF2759" t="str">
        <f t="shared" si="383"/>
        <v>NA</v>
      </c>
      <c r="BG2759">
        <f t="shared" si="384"/>
        <v>2.2599999999999999E-3</v>
      </c>
    </row>
    <row r="2760" spans="1:59" x14ac:dyDescent="0.25">
      <c r="A2760">
        <v>3111</v>
      </c>
      <c r="H2760" t="s">
        <v>207</v>
      </c>
      <c r="I2760" t="s">
        <v>93</v>
      </c>
      <c r="M2760" t="s">
        <v>276</v>
      </c>
      <c r="Q2760" t="s">
        <v>207</v>
      </c>
      <c r="R2760" t="s">
        <v>207</v>
      </c>
      <c r="S2760">
        <v>36.5</v>
      </c>
      <c r="T2760">
        <v>390</v>
      </c>
      <c r="U2760">
        <v>270</v>
      </c>
      <c r="V2760" t="s">
        <v>207</v>
      </c>
      <c r="W2760" t="s">
        <v>207</v>
      </c>
      <c r="X2760" t="s">
        <v>207</v>
      </c>
      <c r="Y2760" t="s">
        <v>207</v>
      </c>
      <c r="Z2760" t="s">
        <v>207</v>
      </c>
      <c r="AA2760" t="s">
        <v>207</v>
      </c>
      <c r="AB2760" t="s">
        <v>207</v>
      </c>
      <c r="AC2760" t="s">
        <v>207</v>
      </c>
      <c r="AD2760" t="s">
        <v>207</v>
      </c>
      <c r="AE2760" t="s">
        <v>207</v>
      </c>
      <c r="AG2760">
        <v>-0.73750000000000004</v>
      </c>
      <c r="AH2760">
        <v>-0.44374999999999998</v>
      </c>
      <c r="AI2760" t="s">
        <v>207</v>
      </c>
      <c r="AJ2760" t="s">
        <v>207</v>
      </c>
      <c r="AL2760" t="s">
        <v>207</v>
      </c>
      <c r="AQ2760" t="s">
        <v>207</v>
      </c>
      <c r="AR2760" t="s">
        <v>207</v>
      </c>
      <c r="AS2760">
        <v>2.5300000000000001E-3</v>
      </c>
      <c r="AT2760" t="s">
        <v>207</v>
      </c>
      <c r="AU2760">
        <v>2.954545392</v>
      </c>
      <c r="AV2760" t="s">
        <v>207</v>
      </c>
      <c r="AX2760">
        <f t="shared" si="377"/>
        <v>6.1057302468794017</v>
      </c>
      <c r="AZ2760" s="7" t="s">
        <v>97</v>
      </c>
      <c r="BA2760">
        <f t="shared" si="378"/>
        <v>36.5</v>
      </c>
      <c r="BB2760">
        <f t="shared" si="379"/>
        <v>3.1511848548794017</v>
      </c>
      <c r="BC2760">
        <f t="shared" si="380"/>
        <v>39</v>
      </c>
      <c r="BD2760">
        <f t="shared" si="381"/>
        <v>270</v>
      </c>
      <c r="BE2760">
        <f t="shared" si="382"/>
        <v>0.44374999999999998</v>
      </c>
      <c r="BF2760" t="str">
        <f t="shared" si="383"/>
        <v>NA</v>
      </c>
      <c r="BG2760">
        <f t="shared" si="384"/>
        <v>2.5300000000000001E-3</v>
      </c>
    </row>
    <row r="2761" spans="1:59" x14ac:dyDescent="0.25">
      <c r="A2761">
        <v>3112</v>
      </c>
      <c r="H2761" t="s">
        <v>207</v>
      </c>
      <c r="I2761" t="s">
        <v>93</v>
      </c>
      <c r="M2761" t="s">
        <v>276</v>
      </c>
      <c r="Q2761" t="s">
        <v>207</v>
      </c>
      <c r="R2761" t="s">
        <v>207</v>
      </c>
      <c r="S2761">
        <v>30.5</v>
      </c>
      <c r="T2761">
        <v>390</v>
      </c>
      <c r="U2761">
        <v>165</v>
      </c>
      <c r="V2761" t="s">
        <v>207</v>
      </c>
      <c r="W2761" t="s">
        <v>207</v>
      </c>
      <c r="X2761" t="s">
        <v>207</v>
      </c>
      <c r="Y2761" t="s">
        <v>207</v>
      </c>
      <c r="Z2761" t="s">
        <v>207</v>
      </c>
      <c r="AA2761" t="s">
        <v>207</v>
      </c>
      <c r="AB2761" t="s">
        <v>207</v>
      </c>
      <c r="AC2761" t="s">
        <v>207</v>
      </c>
      <c r="AD2761" t="s">
        <v>207</v>
      </c>
      <c r="AE2761" t="s">
        <v>207</v>
      </c>
      <c r="AG2761">
        <v>-0.89375000000000004</v>
      </c>
      <c r="AH2761">
        <v>-0.78125</v>
      </c>
      <c r="AI2761" t="s">
        <v>207</v>
      </c>
      <c r="AJ2761" t="s">
        <v>207</v>
      </c>
      <c r="AL2761" t="s">
        <v>207</v>
      </c>
      <c r="AQ2761" t="s">
        <v>207</v>
      </c>
      <c r="AR2761" t="s">
        <v>207</v>
      </c>
      <c r="AS2761">
        <v>3.0000000000000001E-3</v>
      </c>
      <c r="AT2761" t="s">
        <v>207</v>
      </c>
      <c r="AU2761">
        <v>1.152428719</v>
      </c>
      <c r="AV2761" t="s">
        <v>207</v>
      </c>
      <c r="AX2761">
        <f t="shared" si="377"/>
        <v>4.3661363513030231</v>
      </c>
      <c r="AZ2761" s="7" t="s">
        <v>97</v>
      </c>
      <c r="BA2761">
        <f t="shared" si="378"/>
        <v>30.5</v>
      </c>
      <c r="BB2761">
        <f t="shared" si="379"/>
        <v>3.2137076323030231</v>
      </c>
      <c r="BC2761">
        <f t="shared" si="380"/>
        <v>39</v>
      </c>
      <c r="BD2761">
        <f t="shared" si="381"/>
        <v>165</v>
      </c>
      <c r="BE2761">
        <f t="shared" si="382"/>
        <v>0.78125</v>
      </c>
      <c r="BF2761" t="str">
        <f t="shared" si="383"/>
        <v>NA</v>
      </c>
      <c r="BG2761">
        <f t="shared" si="384"/>
        <v>3.0000000000000001E-3</v>
      </c>
    </row>
    <row r="2762" spans="1:59" x14ac:dyDescent="0.25">
      <c r="A2762">
        <v>3113</v>
      </c>
      <c r="H2762" t="s">
        <v>207</v>
      </c>
      <c r="I2762" t="s">
        <v>93</v>
      </c>
      <c r="M2762" t="s">
        <v>276</v>
      </c>
      <c r="Q2762" t="s">
        <v>207</v>
      </c>
      <c r="R2762" t="s">
        <v>207</v>
      </c>
      <c r="S2762">
        <v>36.6</v>
      </c>
      <c r="T2762">
        <v>390</v>
      </c>
      <c r="U2762">
        <v>300</v>
      </c>
      <c r="V2762" t="s">
        <v>207</v>
      </c>
      <c r="W2762" t="s">
        <v>207</v>
      </c>
      <c r="X2762" t="s">
        <v>207</v>
      </c>
      <c r="Y2762" t="s">
        <v>207</v>
      </c>
      <c r="Z2762" t="s">
        <v>207</v>
      </c>
      <c r="AA2762" t="s">
        <v>207</v>
      </c>
      <c r="AB2762" t="s">
        <v>207</v>
      </c>
      <c r="AC2762" t="s">
        <v>207</v>
      </c>
      <c r="AD2762" t="s">
        <v>207</v>
      </c>
      <c r="AE2762" t="s">
        <v>207</v>
      </c>
      <c r="AG2762">
        <v>-0.73750000000000004</v>
      </c>
      <c r="AH2762">
        <v>-0.44374999999999998</v>
      </c>
      <c r="AI2762" t="s">
        <v>207</v>
      </c>
      <c r="AJ2762" t="s">
        <v>207</v>
      </c>
      <c r="AL2762" t="s">
        <v>207</v>
      </c>
      <c r="AQ2762" t="s">
        <v>207</v>
      </c>
      <c r="AR2762" t="s">
        <v>207</v>
      </c>
      <c r="AS2762">
        <v>3.46E-3</v>
      </c>
      <c r="AT2762" t="s">
        <v>207</v>
      </c>
      <c r="AU2762">
        <v>2.9707346530000001</v>
      </c>
      <c r="AV2762" t="s">
        <v>207</v>
      </c>
      <c r="AX2762">
        <f t="shared" si="377"/>
        <v>6.1391874315161301</v>
      </c>
      <c r="AZ2762" s="7" t="s">
        <v>97</v>
      </c>
      <c r="BA2762">
        <f t="shared" si="378"/>
        <v>36.6</v>
      </c>
      <c r="BB2762">
        <f t="shared" si="379"/>
        <v>3.1684527785161301</v>
      </c>
      <c r="BC2762">
        <f t="shared" si="380"/>
        <v>39</v>
      </c>
      <c r="BD2762">
        <f t="shared" si="381"/>
        <v>300</v>
      </c>
      <c r="BE2762">
        <f t="shared" si="382"/>
        <v>0.44374999999999998</v>
      </c>
      <c r="BF2762" t="str">
        <f t="shared" si="383"/>
        <v>NA</v>
      </c>
      <c r="BG2762">
        <f t="shared" si="384"/>
        <v>3.46E-3</v>
      </c>
    </row>
    <row r="2763" spans="1:59" x14ac:dyDescent="0.25">
      <c r="A2763">
        <v>3114</v>
      </c>
      <c r="H2763" t="s">
        <v>207</v>
      </c>
      <c r="I2763" t="s">
        <v>93</v>
      </c>
      <c r="M2763" t="s">
        <v>276</v>
      </c>
      <c r="Q2763" t="s">
        <v>207</v>
      </c>
      <c r="R2763" t="s">
        <v>207</v>
      </c>
      <c r="S2763">
        <v>36.200000000000003</v>
      </c>
      <c r="T2763">
        <v>390</v>
      </c>
      <c r="U2763">
        <v>133</v>
      </c>
      <c r="V2763" t="s">
        <v>207</v>
      </c>
      <c r="W2763" t="s">
        <v>207</v>
      </c>
      <c r="X2763" t="s">
        <v>207</v>
      </c>
      <c r="Y2763" t="s">
        <v>207</v>
      </c>
      <c r="Z2763" t="s">
        <v>207</v>
      </c>
      <c r="AA2763" t="s">
        <v>207</v>
      </c>
      <c r="AB2763" t="s">
        <v>207</v>
      </c>
      <c r="AC2763" t="s">
        <v>207</v>
      </c>
      <c r="AD2763" t="s">
        <v>207</v>
      </c>
      <c r="AE2763" t="s">
        <v>207</v>
      </c>
      <c r="AG2763">
        <v>-0.73750000000000004</v>
      </c>
      <c r="AH2763">
        <v>-0.44374999999999998</v>
      </c>
      <c r="AI2763" t="s">
        <v>207</v>
      </c>
      <c r="AJ2763" t="s">
        <v>207</v>
      </c>
      <c r="AL2763" t="s">
        <v>207</v>
      </c>
      <c r="AQ2763" t="s">
        <v>207</v>
      </c>
      <c r="AR2763" t="s">
        <v>207</v>
      </c>
      <c r="AS2763">
        <v>3.7799999999999999E-3</v>
      </c>
      <c r="AT2763" t="s">
        <v>207</v>
      </c>
      <c r="AU2763">
        <v>3.3147775089999998</v>
      </c>
      <c r="AV2763" t="s">
        <v>207</v>
      </c>
      <c r="AX2763">
        <f t="shared" si="377"/>
        <v>6.0063047154587759</v>
      </c>
      <c r="AZ2763" s="7" t="s">
        <v>97</v>
      </c>
      <c r="BA2763">
        <f t="shared" si="378"/>
        <v>36.200000000000003</v>
      </c>
      <c r="BB2763">
        <f t="shared" si="379"/>
        <v>2.6915272064587761</v>
      </c>
      <c r="BC2763">
        <f t="shared" si="380"/>
        <v>39</v>
      </c>
      <c r="BD2763">
        <f t="shared" si="381"/>
        <v>133</v>
      </c>
      <c r="BE2763">
        <f t="shared" si="382"/>
        <v>0.44374999999999998</v>
      </c>
      <c r="BF2763" t="str">
        <f t="shared" si="383"/>
        <v>NA</v>
      </c>
      <c r="BG2763">
        <f t="shared" si="384"/>
        <v>3.7799999999999999E-3</v>
      </c>
    </row>
    <row r="2764" spans="1:59" x14ac:dyDescent="0.25">
      <c r="A2764">
        <v>3115</v>
      </c>
      <c r="H2764" t="s">
        <v>207</v>
      </c>
      <c r="I2764" t="s">
        <v>93</v>
      </c>
      <c r="M2764" t="s">
        <v>276</v>
      </c>
      <c r="Q2764" t="s">
        <v>207</v>
      </c>
      <c r="R2764" t="s">
        <v>207</v>
      </c>
      <c r="S2764">
        <v>35.6</v>
      </c>
      <c r="T2764">
        <v>390</v>
      </c>
      <c r="U2764">
        <v>910</v>
      </c>
      <c r="V2764" t="s">
        <v>207</v>
      </c>
      <c r="W2764" t="s">
        <v>207</v>
      </c>
      <c r="X2764" t="s">
        <v>207</v>
      </c>
      <c r="Y2764" t="s">
        <v>207</v>
      </c>
      <c r="Z2764" t="s">
        <v>207</v>
      </c>
      <c r="AA2764" t="s">
        <v>207</v>
      </c>
      <c r="AB2764" t="s">
        <v>207</v>
      </c>
      <c r="AC2764" t="s">
        <v>207</v>
      </c>
      <c r="AD2764" t="s">
        <v>207</v>
      </c>
      <c r="AE2764" t="s">
        <v>207</v>
      </c>
      <c r="AG2764">
        <v>-0.73750000000000004</v>
      </c>
      <c r="AH2764">
        <v>-0.44374999999999998</v>
      </c>
      <c r="AI2764" t="s">
        <v>207</v>
      </c>
      <c r="AJ2764" t="s">
        <v>207</v>
      </c>
      <c r="AL2764" t="s">
        <v>207</v>
      </c>
      <c r="AQ2764" t="s">
        <v>207</v>
      </c>
      <c r="AR2764" t="s">
        <v>207</v>
      </c>
      <c r="AS2764">
        <v>3.79E-3</v>
      </c>
      <c r="AT2764" t="s">
        <v>207</v>
      </c>
      <c r="AU2764">
        <v>2.8122481559999999</v>
      </c>
      <c r="AV2764" t="s">
        <v>207</v>
      </c>
      <c r="AX2764">
        <f t="shared" si="377"/>
        <v>5.8116550355508769</v>
      </c>
      <c r="AZ2764" s="7" t="s">
        <v>97</v>
      </c>
      <c r="BA2764">
        <f t="shared" si="378"/>
        <v>35.6</v>
      </c>
      <c r="BB2764">
        <f t="shared" si="379"/>
        <v>2.999406879550877</v>
      </c>
      <c r="BC2764">
        <f t="shared" si="380"/>
        <v>39</v>
      </c>
      <c r="BD2764">
        <f t="shared" si="381"/>
        <v>910</v>
      </c>
      <c r="BE2764">
        <f t="shared" si="382"/>
        <v>0.44374999999999998</v>
      </c>
      <c r="BF2764" t="str">
        <f t="shared" si="383"/>
        <v>NA</v>
      </c>
      <c r="BG2764">
        <f t="shared" si="384"/>
        <v>3.79E-3</v>
      </c>
    </row>
    <row r="2765" spans="1:59" x14ac:dyDescent="0.25">
      <c r="A2765">
        <v>3116</v>
      </c>
      <c r="H2765" t="s">
        <v>207</v>
      </c>
      <c r="I2765" t="s">
        <v>93</v>
      </c>
      <c r="M2765" t="s">
        <v>276</v>
      </c>
      <c r="Q2765" t="s">
        <v>207</v>
      </c>
      <c r="R2765" t="s">
        <v>207</v>
      </c>
      <c r="S2765">
        <v>36</v>
      </c>
      <c r="T2765">
        <v>390</v>
      </c>
      <c r="U2765">
        <v>179</v>
      </c>
      <c r="V2765" t="s">
        <v>207</v>
      </c>
      <c r="W2765" t="s">
        <v>207</v>
      </c>
      <c r="X2765" t="s">
        <v>207</v>
      </c>
      <c r="Y2765" t="s">
        <v>207</v>
      </c>
      <c r="Z2765" t="s">
        <v>207</v>
      </c>
      <c r="AA2765" t="s">
        <v>207</v>
      </c>
      <c r="AB2765" t="s">
        <v>207</v>
      </c>
      <c r="AC2765" t="s">
        <v>207</v>
      </c>
      <c r="AD2765" t="s">
        <v>207</v>
      </c>
      <c r="AE2765" t="s">
        <v>207</v>
      </c>
      <c r="AG2765">
        <v>-0.73750000000000004</v>
      </c>
      <c r="AH2765">
        <v>-0.44374999999999998</v>
      </c>
      <c r="AI2765" t="s">
        <v>207</v>
      </c>
      <c r="AJ2765" t="s">
        <v>207</v>
      </c>
      <c r="AL2765" t="s">
        <v>207</v>
      </c>
      <c r="AQ2765" t="s">
        <v>207</v>
      </c>
      <c r="AR2765" t="s">
        <v>207</v>
      </c>
      <c r="AS2765">
        <v>3.79E-3</v>
      </c>
      <c r="AT2765" t="s">
        <v>207</v>
      </c>
      <c r="AU2765">
        <v>3.1360804799999999</v>
      </c>
      <c r="AV2765" t="s">
        <v>207</v>
      </c>
      <c r="AX2765">
        <f t="shared" si="377"/>
        <v>5.9408031699409838</v>
      </c>
      <c r="AZ2765" s="7" t="s">
        <v>97</v>
      </c>
      <c r="BA2765">
        <f t="shared" si="378"/>
        <v>36</v>
      </c>
      <c r="BB2765">
        <f t="shared" si="379"/>
        <v>2.8047226899409838</v>
      </c>
      <c r="BC2765">
        <f t="shared" si="380"/>
        <v>39</v>
      </c>
      <c r="BD2765">
        <f t="shared" si="381"/>
        <v>179</v>
      </c>
      <c r="BE2765">
        <f t="shared" si="382"/>
        <v>0.44374999999999998</v>
      </c>
      <c r="BF2765" t="str">
        <f t="shared" si="383"/>
        <v>NA</v>
      </c>
      <c r="BG2765">
        <f t="shared" si="384"/>
        <v>3.79E-3</v>
      </c>
    </row>
    <row r="2766" spans="1:59" x14ac:dyDescent="0.25">
      <c r="A2766">
        <v>3117</v>
      </c>
      <c r="H2766" t="s">
        <v>207</v>
      </c>
      <c r="I2766" t="s">
        <v>93</v>
      </c>
      <c r="M2766" t="s">
        <v>276</v>
      </c>
      <c r="Q2766" t="s">
        <v>207</v>
      </c>
      <c r="R2766" t="s">
        <v>207</v>
      </c>
      <c r="S2766">
        <v>30.7</v>
      </c>
      <c r="T2766">
        <v>390</v>
      </c>
      <c r="U2766">
        <v>123</v>
      </c>
      <c r="V2766" t="s">
        <v>207</v>
      </c>
      <c r="W2766" t="s">
        <v>207</v>
      </c>
      <c r="X2766" t="s">
        <v>207</v>
      </c>
      <c r="Y2766" t="s">
        <v>207</v>
      </c>
      <c r="Z2766" t="s">
        <v>207</v>
      </c>
      <c r="AA2766" t="s">
        <v>207</v>
      </c>
      <c r="AB2766" t="s">
        <v>207</v>
      </c>
      <c r="AC2766" t="s">
        <v>207</v>
      </c>
      <c r="AD2766" t="s">
        <v>207</v>
      </c>
      <c r="AE2766" t="s">
        <v>207</v>
      </c>
      <c r="AG2766">
        <v>-0.89375000000000004</v>
      </c>
      <c r="AH2766">
        <v>-0.78125</v>
      </c>
      <c r="AI2766" t="s">
        <v>207</v>
      </c>
      <c r="AJ2766" t="s">
        <v>207</v>
      </c>
      <c r="AL2766" t="s">
        <v>207</v>
      </c>
      <c r="AQ2766" t="s">
        <v>207</v>
      </c>
      <c r="AR2766" t="s">
        <v>207</v>
      </c>
      <c r="AS2766">
        <v>3.9100000000000003E-3</v>
      </c>
      <c r="AT2766" t="s">
        <v>207</v>
      </c>
      <c r="AU2766">
        <v>1.165664681</v>
      </c>
      <c r="AV2766" t="s">
        <v>207</v>
      </c>
      <c r="AX2766">
        <f t="shared" si="377"/>
        <v>4.4162844220284407</v>
      </c>
      <c r="AZ2766" s="7" t="s">
        <v>97</v>
      </c>
      <c r="BA2766">
        <f t="shared" si="378"/>
        <v>30.7</v>
      </c>
      <c r="BB2766">
        <f t="shared" si="379"/>
        <v>3.2506197410284408</v>
      </c>
      <c r="BC2766">
        <f t="shared" si="380"/>
        <v>39</v>
      </c>
      <c r="BD2766">
        <f t="shared" si="381"/>
        <v>123</v>
      </c>
      <c r="BE2766">
        <f t="shared" si="382"/>
        <v>0.78125</v>
      </c>
      <c r="BF2766" t="str">
        <f t="shared" si="383"/>
        <v>NA</v>
      </c>
      <c r="BG2766">
        <f t="shared" si="384"/>
        <v>3.9100000000000003E-3</v>
      </c>
    </row>
    <row r="2767" spans="1:59" x14ac:dyDescent="0.25">
      <c r="A2767">
        <v>3118</v>
      </c>
      <c r="H2767" t="s">
        <v>207</v>
      </c>
      <c r="I2767" t="s">
        <v>93</v>
      </c>
      <c r="M2767" t="s">
        <v>276</v>
      </c>
      <c r="Q2767" t="s">
        <v>207</v>
      </c>
      <c r="R2767" t="s">
        <v>207</v>
      </c>
      <c r="S2767">
        <v>36.6</v>
      </c>
      <c r="T2767">
        <v>390</v>
      </c>
      <c r="U2767">
        <v>192</v>
      </c>
      <c r="V2767" t="s">
        <v>207</v>
      </c>
      <c r="W2767" t="s">
        <v>207</v>
      </c>
      <c r="X2767" t="s">
        <v>207</v>
      </c>
      <c r="Y2767" t="s">
        <v>207</v>
      </c>
      <c r="Z2767" t="s">
        <v>207</v>
      </c>
      <c r="AA2767" t="s">
        <v>207</v>
      </c>
      <c r="AB2767" t="s">
        <v>207</v>
      </c>
      <c r="AC2767" t="s">
        <v>207</v>
      </c>
      <c r="AD2767" t="s">
        <v>207</v>
      </c>
      <c r="AE2767" t="s">
        <v>207</v>
      </c>
      <c r="AG2767">
        <v>-0.73750000000000004</v>
      </c>
      <c r="AH2767">
        <v>-0.44374999999999998</v>
      </c>
      <c r="AI2767" t="s">
        <v>207</v>
      </c>
      <c r="AJ2767" t="s">
        <v>207</v>
      </c>
      <c r="AL2767" t="s">
        <v>207</v>
      </c>
      <c r="AQ2767" t="s">
        <v>207</v>
      </c>
      <c r="AR2767" t="s">
        <v>207</v>
      </c>
      <c r="AS2767">
        <v>3.9699999999999996E-3</v>
      </c>
      <c r="AT2767" t="s">
        <v>207</v>
      </c>
      <c r="AU2767">
        <v>3.2408014390000002</v>
      </c>
      <c r="AV2767" t="s">
        <v>207</v>
      </c>
      <c r="AX2767">
        <f t="shared" si="377"/>
        <v>6.1391874315161301</v>
      </c>
      <c r="AZ2767" s="7" t="s">
        <v>97</v>
      </c>
      <c r="BA2767">
        <f t="shared" si="378"/>
        <v>36.6</v>
      </c>
      <c r="BB2767">
        <f t="shared" si="379"/>
        <v>2.8983859925161299</v>
      </c>
      <c r="BC2767">
        <f t="shared" si="380"/>
        <v>39</v>
      </c>
      <c r="BD2767">
        <f t="shared" si="381"/>
        <v>192</v>
      </c>
      <c r="BE2767">
        <f t="shared" si="382"/>
        <v>0.44374999999999998</v>
      </c>
      <c r="BF2767" t="str">
        <f t="shared" si="383"/>
        <v>NA</v>
      </c>
      <c r="BG2767">
        <f t="shared" si="384"/>
        <v>3.9699999999999996E-3</v>
      </c>
    </row>
    <row r="2768" spans="1:59" x14ac:dyDescent="0.25">
      <c r="A2768">
        <v>3119</v>
      </c>
      <c r="H2768" t="s">
        <v>207</v>
      </c>
      <c r="I2768" t="s">
        <v>93</v>
      </c>
      <c r="M2768" t="s">
        <v>276</v>
      </c>
      <c r="Q2768" t="s">
        <v>207</v>
      </c>
      <c r="R2768" t="s">
        <v>207</v>
      </c>
      <c r="S2768">
        <v>36.799999999999997</v>
      </c>
      <c r="T2768">
        <v>390</v>
      </c>
      <c r="U2768">
        <v>620</v>
      </c>
      <c r="V2768" t="s">
        <v>207</v>
      </c>
      <c r="W2768" t="s">
        <v>207</v>
      </c>
      <c r="X2768" t="s">
        <v>207</v>
      </c>
      <c r="Y2768" t="s">
        <v>207</v>
      </c>
      <c r="Z2768" t="s">
        <v>207</v>
      </c>
      <c r="AA2768" t="s">
        <v>207</v>
      </c>
      <c r="AB2768" t="s">
        <v>207</v>
      </c>
      <c r="AC2768" t="s">
        <v>207</v>
      </c>
      <c r="AD2768" t="s">
        <v>207</v>
      </c>
      <c r="AE2768" t="s">
        <v>207</v>
      </c>
      <c r="AG2768">
        <v>-0.73750000000000004</v>
      </c>
      <c r="AH2768">
        <v>-0.44374999999999998</v>
      </c>
      <c r="AI2768" t="s">
        <v>207</v>
      </c>
      <c r="AJ2768" t="s">
        <v>207</v>
      </c>
      <c r="AL2768" t="s">
        <v>207</v>
      </c>
      <c r="AQ2768" t="s">
        <v>207</v>
      </c>
      <c r="AR2768" t="s">
        <v>207</v>
      </c>
      <c r="AS2768">
        <v>4.2500000000000003E-3</v>
      </c>
      <c r="AT2768" t="s">
        <v>207</v>
      </c>
      <c r="AU2768">
        <v>3.0033438590000001</v>
      </c>
      <c r="AV2768" t="s">
        <v>207</v>
      </c>
      <c r="AX2768">
        <f t="shared" si="377"/>
        <v>6.2065785610050481</v>
      </c>
      <c r="AZ2768" s="7" t="s">
        <v>97</v>
      </c>
      <c r="BA2768">
        <f t="shared" si="378"/>
        <v>36.799999999999997</v>
      </c>
      <c r="BB2768">
        <f t="shared" si="379"/>
        <v>3.203234702005048</v>
      </c>
      <c r="BC2768">
        <f t="shared" si="380"/>
        <v>39</v>
      </c>
      <c r="BD2768">
        <f t="shared" si="381"/>
        <v>620</v>
      </c>
      <c r="BE2768">
        <f t="shared" si="382"/>
        <v>0.44374999999999998</v>
      </c>
      <c r="BF2768" t="str">
        <f t="shared" si="383"/>
        <v>NA</v>
      </c>
      <c r="BG2768">
        <f t="shared" si="384"/>
        <v>4.2500000000000003E-3</v>
      </c>
    </row>
    <row r="2769" spans="1:59" x14ac:dyDescent="0.25">
      <c r="A2769">
        <v>3122</v>
      </c>
      <c r="H2769" t="s">
        <v>207</v>
      </c>
      <c r="I2769" t="s">
        <v>93</v>
      </c>
      <c r="M2769" t="s">
        <v>276</v>
      </c>
      <c r="Q2769" t="s">
        <v>207</v>
      </c>
      <c r="R2769" t="s">
        <v>207</v>
      </c>
      <c r="S2769">
        <v>35.799999999999997</v>
      </c>
      <c r="T2769">
        <v>390</v>
      </c>
      <c r="U2769">
        <v>177</v>
      </c>
      <c r="V2769" t="s">
        <v>207</v>
      </c>
      <c r="W2769" t="s">
        <v>207</v>
      </c>
      <c r="X2769" t="s">
        <v>207</v>
      </c>
      <c r="Y2769" t="s">
        <v>207</v>
      </c>
      <c r="Z2769" t="s">
        <v>207</v>
      </c>
      <c r="AA2769" t="s">
        <v>207</v>
      </c>
      <c r="AB2769" t="s">
        <v>207</v>
      </c>
      <c r="AC2769" t="s">
        <v>207</v>
      </c>
      <c r="AD2769" t="s">
        <v>207</v>
      </c>
      <c r="AE2769" t="s">
        <v>207</v>
      </c>
      <c r="AG2769">
        <v>-0.73750000000000004</v>
      </c>
      <c r="AH2769">
        <v>-0.44374999999999998</v>
      </c>
      <c r="AI2769" t="s">
        <v>207</v>
      </c>
      <c r="AJ2769" t="s">
        <v>207</v>
      </c>
      <c r="AL2769" t="s">
        <v>207</v>
      </c>
      <c r="AQ2769" t="s">
        <v>207</v>
      </c>
      <c r="AR2769" t="s">
        <v>207</v>
      </c>
      <c r="AS2769">
        <v>4.45E-3</v>
      </c>
      <c r="AT2769" t="s">
        <v>207</v>
      </c>
      <c r="AU2769">
        <v>3.2428237919999998</v>
      </c>
      <c r="AV2769" t="s">
        <v>207</v>
      </c>
      <c r="AX2769">
        <f t="shared" si="377"/>
        <v>5.875921577727131</v>
      </c>
      <c r="AZ2769" s="7" t="s">
        <v>97</v>
      </c>
      <c r="BA2769">
        <f t="shared" si="378"/>
        <v>35.799999999999997</v>
      </c>
      <c r="BB2769">
        <f t="shared" si="379"/>
        <v>2.6330977857271312</v>
      </c>
      <c r="BC2769">
        <f t="shared" si="380"/>
        <v>39</v>
      </c>
      <c r="BD2769">
        <f t="shared" si="381"/>
        <v>177</v>
      </c>
      <c r="BE2769">
        <f t="shared" si="382"/>
        <v>0.44374999999999998</v>
      </c>
      <c r="BF2769" t="str">
        <f t="shared" si="383"/>
        <v>NA</v>
      </c>
      <c r="BG2769">
        <f t="shared" si="384"/>
        <v>4.45E-3</v>
      </c>
    </row>
    <row r="2770" spans="1:59" x14ac:dyDescent="0.25">
      <c r="A2770">
        <v>3123</v>
      </c>
      <c r="H2770" t="s">
        <v>207</v>
      </c>
      <c r="I2770" t="s">
        <v>93</v>
      </c>
      <c r="M2770" t="s">
        <v>276</v>
      </c>
      <c r="Q2770" t="s">
        <v>207</v>
      </c>
      <c r="R2770" t="s">
        <v>207</v>
      </c>
      <c r="S2770">
        <v>32</v>
      </c>
      <c r="T2770">
        <v>390</v>
      </c>
      <c r="U2770">
        <v>87</v>
      </c>
      <c r="V2770" t="s">
        <v>207</v>
      </c>
      <c r="W2770" t="s">
        <v>207</v>
      </c>
      <c r="X2770" t="s">
        <v>207</v>
      </c>
      <c r="Y2770" t="s">
        <v>207</v>
      </c>
      <c r="Z2770" t="s">
        <v>207</v>
      </c>
      <c r="AA2770" t="s">
        <v>207</v>
      </c>
      <c r="AB2770" t="s">
        <v>207</v>
      </c>
      <c r="AC2770" t="s">
        <v>207</v>
      </c>
      <c r="AD2770" t="s">
        <v>207</v>
      </c>
      <c r="AE2770" t="s">
        <v>207</v>
      </c>
      <c r="AG2770">
        <v>-1.0249999999999999</v>
      </c>
      <c r="AH2770">
        <v>-0.81</v>
      </c>
      <c r="AI2770" t="s">
        <v>207</v>
      </c>
      <c r="AJ2770" t="s">
        <v>207</v>
      </c>
      <c r="AL2770" t="s">
        <v>207</v>
      </c>
      <c r="AQ2770" t="s">
        <v>207</v>
      </c>
      <c r="AR2770" t="s">
        <v>207</v>
      </c>
      <c r="AS2770">
        <v>4.5500000000000002E-3</v>
      </c>
      <c r="AT2770" t="s">
        <v>207</v>
      </c>
      <c r="AU2770">
        <v>2.2627380430000001</v>
      </c>
      <c r="AV2770" t="s">
        <v>207</v>
      </c>
      <c r="AX2770">
        <f t="shared" si="377"/>
        <v>4.7546197061702529</v>
      </c>
      <c r="AZ2770" s="7" t="s">
        <v>97</v>
      </c>
      <c r="BA2770">
        <f t="shared" si="378"/>
        <v>32</v>
      </c>
      <c r="BB2770">
        <f t="shared" si="379"/>
        <v>2.4918816631702527</v>
      </c>
      <c r="BC2770">
        <f t="shared" si="380"/>
        <v>39</v>
      </c>
      <c r="BD2770">
        <f t="shared" si="381"/>
        <v>87</v>
      </c>
      <c r="BE2770">
        <f t="shared" si="382"/>
        <v>0.81</v>
      </c>
      <c r="BF2770" t="str">
        <f t="shared" si="383"/>
        <v>NA</v>
      </c>
      <c r="BG2770">
        <f t="shared" si="384"/>
        <v>4.5500000000000002E-3</v>
      </c>
    </row>
    <row r="2771" spans="1:59" x14ac:dyDescent="0.25">
      <c r="A2771">
        <v>3124</v>
      </c>
      <c r="H2771" t="s">
        <v>207</v>
      </c>
      <c r="I2771" t="s">
        <v>93</v>
      </c>
      <c r="M2771" t="s">
        <v>276</v>
      </c>
      <c r="Q2771" t="s">
        <v>207</v>
      </c>
      <c r="R2771" t="s">
        <v>207</v>
      </c>
      <c r="S2771">
        <v>35.200000000000003</v>
      </c>
      <c r="T2771">
        <v>390</v>
      </c>
      <c r="U2771">
        <v>81</v>
      </c>
      <c r="V2771" t="s">
        <v>207</v>
      </c>
      <c r="W2771" t="s">
        <v>207</v>
      </c>
      <c r="X2771" t="s">
        <v>207</v>
      </c>
      <c r="Y2771" t="s">
        <v>207</v>
      </c>
      <c r="Z2771" t="s">
        <v>207</v>
      </c>
      <c r="AA2771" t="s">
        <v>207</v>
      </c>
      <c r="AB2771" t="s">
        <v>207</v>
      </c>
      <c r="AC2771" t="s">
        <v>207</v>
      </c>
      <c r="AD2771" t="s">
        <v>207</v>
      </c>
      <c r="AE2771" t="s">
        <v>207</v>
      </c>
      <c r="AG2771">
        <v>-0.73750000000000004</v>
      </c>
      <c r="AH2771">
        <v>-0.44374999999999998</v>
      </c>
      <c r="AI2771" t="s">
        <v>207</v>
      </c>
      <c r="AJ2771" t="s">
        <v>207</v>
      </c>
      <c r="AL2771" t="s">
        <v>207</v>
      </c>
      <c r="AQ2771" t="s">
        <v>207</v>
      </c>
      <c r="AR2771" t="s">
        <v>207</v>
      </c>
      <c r="AS2771">
        <v>4.8300000000000001E-3</v>
      </c>
      <c r="AT2771" t="s">
        <v>207</v>
      </c>
      <c r="AU2771">
        <v>3.0010220190000001</v>
      </c>
      <c r="AV2771" t="s">
        <v>207</v>
      </c>
      <c r="AX2771">
        <f t="shared" si="377"/>
        <v>5.6849476394232825</v>
      </c>
      <c r="AZ2771" s="7" t="s">
        <v>97</v>
      </c>
      <c r="BA2771">
        <f t="shared" si="378"/>
        <v>35.200000000000003</v>
      </c>
      <c r="BB2771">
        <f t="shared" si="379"/>
        <v>2.6839256204232824</v>
      </c>
      <c r="BC2771">
        <f t="shared" si="380"/>
        <v>39</v>
      </c>
      <c r="BD2771">
        <f t="shared" si="381"/>
        <v>81</v>
      </c>
      <c r="BE2771">
        <f t="shared" si="382"/>
        <v>0.44374999999999998</v>
      </c>
      <c r="BF2771" t="str">
        <f t="shared" si="383"/>
        <v>NA</v>
      </c>
      <c r="BG2771">
        <f t="shared" si="384"/>
        <v>4.8300000000000001E-3</v>
      </c>
    </row>
    <row r="2772" spans="1:59" x14ac:dyDescent="0.25">
      <c r="A2772">
        <v>3125</v>
      </c>
      <c r="H2772" t="s">
        <v>207</v>
      </c>
      <c r="I2772" t="s">
        <v>93</v>
      </c>
      <c r="M2772" t="s">
        <v>276</v>
      </c>
      <c r="Q2772" t="s">
        <v>207</v>
      </c>
      <c r="R2772" t="s">
        <v>207</v>
      </c>
      <c r="S2772">
        <v>35.700000000000003</v>
      </c>
      <c r="T2772">
        <v>390</v>
      </c>
      <c r="U2772">
        <v>204</v>
      </c>
      <c r="V2772" t="s">
        <v>207</v>
      </c>
      <c r="W2772" t="s">
        <v>207</v>
      </c>
      <c r="X2772" t="s">
        <v>207</v>
      </c>
      <c r="Y2772" t="s">
        <v>207</v>
      </c>
      <c r="Z2772" t="s">
        <v>207</v>
      </c>
      <c r="AA2772" t="s">
        <v>207</v>
      </c>
      <c r="AB2772" t="s">
        <v>207</v>
      </c>
      <c r="AC2772" t="s">
        <v>207</v>
      </c>
      <c r="AD2772" t="s">
        <v>207</v>
      </c>
      <c r="AE2772" t="s">
        <v>207</v>
      </c>
      <c r="AG2772">
        <v>-0.73750000000000004</v>
      </c>
      <c r="AH2772">
        <v>-0.44374999999999998</v>
      </c>
      <c r="AI2772" t="s">
        <v>207</v>
      </c>
      <c r="AJ2772" t="s">
        <v>207</v>
      </c>
      <c r="AL2772" t="s">
        <v>207</v>
      </c>
      <c r="AQ2772" t="s">
        <v>207</v>
      </c>
      <c r="AR2772" t="s">
        <v>207</v>
      </c>
      <c r="AS2772">
        <v>4.8999999999999998E-3</v>
      </c>
      <c r="AT2772" t="s">
        <v>207</v>
      </c>
      <c r="AU2772">
        <v>2.8277597760000002</v>
      </c>
      <c r="AV2772" t="s">
        <v>207</v>
      </c>
      <c r="AX2772">
        <f t="shared" si="377"/>
        <v>5.8437117306549604</v>
      </c>
      <c r="AZ2772" s="7" t="s">
        <v>97</v>
      </c>
      <c r="BA2772">
        <f t="shared" si="378"/>
        <v>35.700000000000003</v>
      </c>
      <c r="BB2772">
        <f t="shared" si="379"/>
        <v>3.0159519546549602</v>
      </c>
      <c r="BC2772">
        <f t="shared" si="380"/>
        <v>39</v>
      </c>
      <c r="BD2772">
        <f t="shared" si="381"/>
        <v>204</v>
      </c>
      <c r="BE2772">
        <f t="shared" si="382"/>
        <v>0.44374999999999998</v>
      </c>
      <c r="BF2772" t="str">
        <f t="shared" si="383"/>
        <v>NA</v>
      </c>
      <c r="BG2772">
        <f t="shared" si="384"/>
        <v>4.8999999999999998E-3</v>
      </c>
    </row>
    <row r="2773" spans="1:59" x14ac:dyDescent="0.25">
      <c r="A2773">
        <v>3126</v>
      </c>
      <c r="H2773" t="s">
        <v>207</v>
      </c>
      <c r="I2773" t="s">
        <v>93</v>
      </c>
      <c r="M2773" t="s">
        <v>276</v>
      </c>
      <c r="Q2773" t="s">
        <v>207</v>
      </c>
      <c r="R2773" t="s">
        <v>207</v>
      </c>
      <c r="S2773">
        <v>35.799999999999997</v>
      </c>
      <c r="T2773">
        <v>390</v>
      </c>
      <c r="U2773">
        <v>131</v>
      </c>
      <c r="V2773" t="s">
        <v>207</v>
      </c>
      <c r="W2773" t="s">
        <v>207</v>
      </c>
      <c r="X2773" t="s">
        <v>207</v>
      </c>
      <c r="Y2773" t="s">
        <v>207</v>
      </c>
      <c r="Z2773" t="s">
        <v>207</v>
      </c>
      <c r="AA2773" t="s">
        <v>207</v>
      </c>
      <c r="AB2773" t="s">
        <v>207</v>
      </c>
      <c r="AC2773" t="s">
        <v>207</v>
      </c>
      <c r="AD2773" t="s">
        <v>207</v>
      </c>
      <c r="AE2773" t="s">
        <v>207</v>
      </c>
      <c r="AG2773">
        <v>-0.73750000000000004</v>
      </c>
      <c r="AH2773">
        <v>-0.44374999999999998</v>
      </c>
      <c r="AI2773" t="s">
        <v>207</v>
      </c>
      <c r="AJ2773" t="s">
        <v>207</v>
      </c>
      <c r="AL2773" t="s">
        <v>207</v>
      </c>
      <c r="AQ2773" t="s">
        <v>207</v>
      </c>
      <c r="AR2773" t="s">
        <v>207</v>
      </c>
      <c r="AS2773">
        <v>4.96E-3</v>
      </c>
      <c r="AT2773" t="s">
        <v>207</v>
      </c>
      <c r="AU2773">
        <v>2.8433454990000002</v>
      </c>
      <c r="AV2773" t="s">
        <v>207</v>
      </c>
      <c r="AX2773">
        <f t="shared" si="377"/>
        <v>5.875921577727131</v>
      </c>
      <c r="AZ2773" s="7" t="s">
        <v>97</v>
      </c>
      <c r="BA2773">
        <f t="shared" si="378"/>
        <v>35.799999999999997</v>
      </c>
      <c r="BB2773">
        <f t="shared" si="379"/>
        <v>3.0325760787271308</v>
      </c>
      <c r="BC2773">
        <f t="shared" si="380"/>
        <v>39</v>
      </c>
      <c r="BD2773">
        <f t="shared" si="381"/>
        <v>131</v>
      </c>
      <c r="BE2773">
        <f t="shared" si="382"/>
        <v>0.44374999999999998</v>
      </c>
      <c r="BF2773" t="str">
        <f t="shared" si="383"/>
        <v>NA</v>
      </c>
      <c r="BG2773">
        <f t="shared" si="384"/>
        <v>4.96E-3</v>
      </c>
    </row>
    <row r="2774" spans="1:59" x14ac:dyDescent="0.25">
      <c r="A2774">
        <v>3127</v>
      </c>
      <c r="H2774" t="s">
        <v>207</v>
      </c>
      <c r="I2774" t="s">
        <v>93</v>
      </c>
      <c r="M2774" t="s">
        <v>276</v>
      </c>
      <c r="Q2774" t="s">
        <v>207</v>
      </c>
      <c r="R2774" t="s">
        <v>207</v>
      </c>
      <c r="S2774">
        <v>30.7</v>
      </c>
      <c r="T2774">
        <v>390</v>
      </c>
      <c r="U2774">
        <v>190</v>
      </c>
      <c r="V2774" t="s">
        <v>207</v>
      </c>
      <c r="W2774" t="s">
        <v>207</v>
      </c>
      <c r="X2774" t="s">
        <v>207</v>
      </c>
      <c r="Y2774" t="s">
        <v>207</v>
      </c>
      <c r="Z2774" t="s">
        <v>207</v>
      </c>
      <c r="AA2774" t="s">
        <v>207</v>
      </c>
      <c r="AB2774" t="s">
        <v>207</v>
      </c>
      <c r="AC2774" t="s">
        <v>207</v>
      </c>
      <c r="AD2774" t="s">
        <v>207</v>
      </c>
      <c r="AE2774" t="s">
        <v>207</v>
      </c>
      <c r="AG2774">
        <v>-0.73750000000000004</v>
      </c>
      <c r="AH2774">
        <v>-0.44374999999999998</v>
      </c>
      <c r="AI2774" t="s">
        <v>207</v>
      </c>
      <c r="AJ2774" t="s">
        <v>207</v>
      </c>
      <c r="AL2774" t="s">
        <v>207</v>
      </c>
      <c r="AQ2774" t="s">
        <v>207</v>
      </c>
      <c r="AR2774" t="s">
        <v>207</v>
      </c>
      <c r="AS2774">
        <v>4.9699999999999996E-3</v>
      </c>
      <c r="AT2774" t="s">
        <v>207</v>
      </c>
      <c r="AU2774">
        <v>1.465911645</v>
      </c>
      <c r="AV2774" t="s">
        <v>207</v>
      </c>
      <c r="AX2774">
        <f t="shared" si="377"/>
        <v>4.4162844220284407</v>
      </c>
      <c r="AZ2774" s="7" t="s">
        <v>97</v>
      </c>
      <c r="BA2774">
        <f t="shared" si="378"/>
        <v>30.7</v>
      </c>
      <c r="BB2774">
        <f t="shared" si="379"/>
        <v>2.9503727770284405</v>
      </c>
      <c r="BC2774">
        <f t="shared" si="380"/>
        <v>39</v>
      </c>
      <c r="BD2774">
        <f t="shared" si="381"/>
        <v>190</v>
      </c>
      <c r="BE2774">
        <f t="shared" si="382"/>
        <v>0.44374999999999998</v>
      </c>
      <c r="BF2774" t="str">
        <f t="shared" si="383"/>
        <v>NA</v>
      </c>
      <c r="BG2774">
        <f t="shared" si="384"/>
        <v>4.9699999999999996E-3</v>
      </c>
    </row>
    <row r="2775" spans="1:59" x14ac:dyDescent="0.25">
      <c r="A2775">
        <v>3128</v>
      </c>
      <c r="H2775" t="s">
        <v>207</v>
      </c>
      <c r="I2775" t="s">
        <v>93</v>
      </c>
      <c r="M2775" t="s">
        <v>276</v>
      </c>
      <c r="Q2775" t="s">
        <v>207</v>
      </c>
      <c r="R2775" t="s">
        <v>207</v>
      </c>
      <c r="S2775">
        <v>35.9</v>
      </c>
      <c r="T2775">
        <v>390</v>
      </c>
      <c r="U2775">
        <v>230</v>
      </c>
      <c r="V2775" t="s">
        <v>207</v>
      </c>
      <c r="W2775" t="s">
        <v>207</v>
      </c>
      <c r="X2775" t="s">
        <v>207</v>
      </c>
      <c r="Y2775" t="s">
        <v>207</v>
      </c>
      <c r="Z2775" t="s">
        <v>207</v>
      </c>
      <c r="AA2775" t="s">
        <v>207</v>
      </c>
      <c r="AB2775" t="s">
        <v>207</v>
      </c>
      <c r="AC2775" t="s">
        <v>207</v>
      </c>
      <c r="AD2775" t="s">
        <v>207</v>
      </c>
      <c r="AE2775" t="s">
        <v>207</v>
      </c>
      <c r="AG2775">
        <v>-0.73750000000000004</v>
      </c>
      <c r="AH2775">
        <v>-0.44374999999999998</v>
      </c>
      <c r="AI2775" t="s">
        <v>207</v>
      </c>
      <c r="AJ2775" t="s">
        <v>207</v>
      </c>
      <c r="AL2775" t="s">
        <v>207</v>
      </c>
      <c r="AQ2775" t="s">
        <v>207</v>
      </c>
      <c r="AR2775" t="s">
        <v>207</v>
      </c>
      <c r="AS2775">
        <v>5.0299999999999997E-3</v>
      </c>
      <c r="AT2775" t="s">
        <v>207</v>
      </c>
      <c r="AU2775">
        <v>2.8590056220000002</v>
      </c>
      <c r="AV2775" t="s">
        <v>207</v>
      </c>
      <c r="AX2775">
        <f t="shared" si="377"/>
        <v>5.9082851868358874</v>
      </c>
      <c r="AZ2775" s="7" t="s">
        <v>97</v>
      </c>
      <c r="BA2775">
        <f t="shared" si="378"/>
        <v>35.9</v>
      </c>
      <c r="BB2775">
        <f t="shared" si="379"/>
        <v>3.0492795648358872</v>
      </c>
      <c r="BC2775">
        <f t="shared" si="380"/>
        <v>39</v>
      </c>
      <c r="BD2775">
        <f t="shared" si="381"/>
        <v>230</v>
      </c>
      <c r="BE2775">
        <f t="shared" si="382"/>
        <v>0.44374999999999998</v>
      </c>
      <c r="BF2775" t="str">
        <f t="shared" si="383"/>
        <v>NA</v>
      </c>
      <c r="BG2775">
        <f t="shared" si="384"/>
        <v>5.0299999999999997E-3</v>
      </c>
    </row>
    <row r="2776" spans="1:59" x14ac:dyDescent="0.25">
      <c r="A2776">
        <v>3129</v>
      </c>
      <c r="H2776" t="s">
        <v>207</v>
      </c>
      <c r="I2776" t="s">
        <v>93</v>
      </c>
      <c r="M2776" t="s">
        <v>276</v>
      </c>
      <c r="Q2776" t="s">
        <v>207</v>
      </c>
      <c r="R2776" t="s">
        <v>207</v>
      </c>
      <c r="S2776">
        <v>30.6</v>
      </c>
      <c r="T2776">
        <v>390</v>
      </c>
      <c r="U2776">
        <v>242</v>
      </c>
      <c r="V2776" t="s">
        <v>207</v>
      </c>
      <c r="W2776" t="s">
        <v>207</v>
      </c>
      <c r="X2776" t="s">
        <v>207</v>
      </c>
      <c r="Y2776" t="s">
        <v>207</v>
      </c>
      <c r="Z2776" t="s">
        <v>207</v>
      </c>
      <c r="AA2776" t="s">
        <v>207</v>
      </c>
      <c r="AB2776" t="s">
        <v>207</v>
      </c>
      <c r="AC2776" t="s">
        <v>207</v>
      </c>
      <c r="AD2776" t="s">
        <v>207</v>
      </c>
      <c r="AE2776" t="s">
        <v>207</v>
      </c>
      <c r="AG2776">
        <v>-0.73750000000000004</v>
      </c>
      <c r="AH2776">
        <v>-0.44374999999999998</v>
      </c>
      <c r="AI2776" t="s">
        <v>207</v>
      </c>
      <c r="AJ2776" t="s">
        <v>207</v>
      </c>
      <c r="AL2776" t="s">
        <v>207</v>
      </c>
      <c r="AQ2776" t="s">
        <v>207</v>
      </c>
      <c r="AR2776" t="s">
        <v>207</v>
      </c>
      <c r="AS2776">
        <v>5.0699999999999999E-3</v>
      </c>
      <c r="AT2776" t="s">
        <v>207</v>
      </c>
      <c r="AU2776">
        <v>1.4575683779999999</v>
      </c>
      <c r="AV2776" t="s">
        <v>207</v>
      </c>
      <c r="AX2776">
        <f t="shared" si="377"/>
        <v>4.3911481585063594</v>
      </c>
      <c r="AZ2776" s="7" t="s">
        <v>97</v>
      </c>
      <c r="BA2776">
        <f t="shared" si="378"/>
        <v>30.6</v>
      </c>
      <c r="BB2776">
        <f t="shared" si="379"/>
        <v>2.9335797805063595</v>
      </c>
      <c r="BC2776">
        <f t="shared" si="380"/>
        <v>39</v>
      </c>
      <c r="BD2776">
        <f t="shared" si="381"/>
        <v>242</v>
      </c>
      <c r="BE2776">
        <f t="shared" si="382"/>
        <v>0.44374999999999998</v>
      </c>
      <c r="BF2776" t="str">
        <f t="shared" si="383"/>
        <v>NA</v>
      </c>
      <c r="BG2776">
        <f t="shared" si="384"/>
        <v>5.0699999999999999E-3</v>
      </c>
    </row>
    <row r="2777" spans="1:59" x14ac:dyDescent="0.25">
      <c r="A2777">
        <v>3132</v>
      </c>
      <c r="H2777" t="s">
        <v>207</v>
      </c>
      <c r="I2777" t="s">
        <v>93</v>
      </c>
      <c r="M2777" t="s">
        <v>276</v>
      </c>
      <c r="Q2777" t="s">
        <v>207</v>
      </c>
      <c r="R2777" t="s">
        <v>207</v>
      </c>
      <c r="S2777">
        <v>36.200000000000003</v>
      </c>
      <c r="T2777">
        <v>390</v>
      </c>
      <c r="U2777">
        <v>330</v>
      </c>
      <c r="V2777" t="s">
        <v>207</v>
      </c>
      <c r="W2777" t="s">
        <v>207</v>
      </c>
      <c r="X2777" t="s">
        <v>207</v>
      </c>
      <c r="Y2777" t="s">
        <v>207</v>
      </c>
      <c r="Z2777" t="s">
        <v>207</v>
      </c>
      <c r="AA2777" t="s">
        <v>207</v>
      </c>
      <c r="AB2777" t="s">
        <v>207</v>
      </c>
      <c r="AC2777" t="s">
        <v>207</v>
      </c>
      <c r="AD2777" t="s">
        <v>207</v>
      </c>
      <c r="AE2777" t="s">
        <v>207</v>
      </c>
      <c r="AG2777">
        <v>-0.73750000000000004</v>
      </c>
      <c r="AH2777">
        <v>-0.44374999999999998</v>
      </c>
      <c r="AI2777" t="s">
        <v>207</v>
      </c>
      <c r="AJ2777" t="s">
        <v>207</v>
      </c>
      <c r="AL2777" t="s">
        <v>207</v>
      </c>
      <c r="AQ2777" t="s">
        <v>207</v>
      </c>
      <c r="AR2777" t="s">
        <v>207</v>
      </c>
      <c r="AS2777">
        <v>5.5500000000000002E-3</v>
      </c>
      <c r="AT2777" t="s">
        <v>207</v>
      </c>
      <c r="AU2777">
        <v>2.9064353519999999</v>
      </c>
      <c r="AV2777" t="s">
        <v>207</v>
      </c>
      <c r="AX2777">
        <f t="shared" si="377"/>
        <v>6.0063047154587759</v>
      </c>
      <c r="AZ2777" s="7" t="s">
        <v>97</v>
      </c>
      <c r="BA2777">
        <f t="shared" si="378"/>
        <v>36.200000000000003</v>
      </c>
      <c r="BB2777">
        <f t="shared" si="379"/>
        <v>3.099869363458776</v>
      </c>
      <c r="BC2777">
        <f t="shared" si="380"/>
        <v>39</v>
      </c>
      <c r="BD2777">
        <f t="shared" si="381"/>
        <v>330</v>
      </c>
      <c r="BE2777">
        <f t="shared" si="382"/>
        <v>0.44374999999999998</v>
      </c>
      <c r="BF2777" t="str">
        <f t="shared" si="383"/>
        <v>NA</v>
      </c>
      <c r="BG2777">
        <f t="shared" si="384"/>
        <v>5.5500000000000002E-3</v>
      </c>
    </row>
    <row r="2778" spans="1:59" x14ac:dyDescent="0.25">
      <c r="A2778">
        <v>3133</v>
      </c>
      <c r="H2778" t="s">
        <v>207</v>
      </c>
      <c r="I2778" t="s">
        <v>93</v>
      </c>
      <c r="M2778" t="s">
        <v>276</v>
      </c>
      <c r="Q2778" t="s">
        <v>207</v>
      </c>
      <c r="R2778" t="s">
        <v>207</v>
      </c>
      <c r="S2778">
        <v>35.5</v>
      </c>
      <c r="T2778">
        <v>390</v>
      </c>
      <c r="U2778">
        <v>310</v>
      </c>
      <c r="V2778" t="s">
        <v>207</v>
      </c>
      <c r="W2778" t="s">
        <v>207</v>
      </c>
      <c r="X2778" t="s">
        <v>207</v>
      </c>
      <c r="Y2778" t="s">
        <v>207</v>
      </c>
      <c r="Z2778" t="s">
        <v>207</v>
      </c>
      <c r="AA2778" t="s">
        <v>207</v>
      </c>
      <c r="AB2778" t="s">
        <v>207</v>
      </c>
      <c r="AC2778" t="s">
        <v>207</v>
      </c>
      <c r="AD2778" t="s">
        <v>207</v>
      </c>
      <c r="AE2778" t="s">
        <v>207</v>
      </c>
      <c r="AG2778">
        <v>-0.73750000000000004</v>
      </c>
      <c r="AH2778">
        <v>-0.44374999999999998</v>
      </c>
      <c r="AI2778" t="s">
        <v>207</v>
      </c>
      <c r="AJ2778" t="s">
        <v>207</v>
      </c>
      <c r="AL2778" t="s">
        <v>207</v>
      </c>
      <c r="AQ2778" t="s">
        <v>207</v>
      </c>
      <c r="AR2778" t="s">
        <v>207</v>
      </c>
      <c r="AS2778">
        <v>5.7999999999999996E-3</v>
      </c>
      <c r="AT2778" t="s">
        <v>207</v>
      </c>
      <c r="AU2778">
        <v>2.7968103470000001</v>
      </c>
      <c r="AV2778" t="s">
        <v>207</v>
      </c>
      <c r="AX2778">
        <f t="shared" si="377"/>
        <v>5.7797508842337884</v>
      </c>
      <c r="AZ2778" s="7" t="s">
        <v>97</v>
      </c>
      <c r="BA2778">
        <f t="shared" si="378"/>
        <v>35.5</v>
      </c>
      <c r="BB2778">
        <f t="shared" si="379"/>
        <v>2.9829405372337883</v>
      </c>
      <c r="BC2778">
        <f t="shared" si="380"/>
        <v>39</v>
      </c>
      <c r="BD2778">
        <f t="shared" si="381"/>
        <v>310</v>
      </c>
      <c r="BE2778">
        <f t="shared" si="382"/>
        <v>0.44374999999999998</v>
      </c>
      <c r="BF2778" t="str">
        <f t="shared" si="383"/>
        <v>NA</v>
      </c>
      <c r="BG2778">
        <f t="shared" si="384"/>
        <v>5.7999999999999996E-3</v>
      </c>
    </row>
    <row r="2779" spans="1:59" x14ac:dyDescent="0.25">
      <c r="A2779">
        <v>3134</v>
      </c>
      <c r="H2779" t="s">
        <v>207</v>
      </c>
      <c r="I2779" t="s">
        <v>93</v>
      </c>
      <c r="M2779" t="s">
        <v>276</v>
      </c>
      <c r="Q2779" t="s">
        <v>207</v>
      </c>
      <c r="R2779" t="s">
        <v>207</v>
      </c>
      <c r="S2779">
        <v>36.1</v>
      </c>
      <c r="T2779">
        <v>390</v>
      </c>
      <c r="U2779">
        <v>200</v>
      </c>
      <c r="V2779" t="s">
        <v>207</v>
      </c>
      <c r="W2779" t="s">
        <v>207</v>
      </c>
      <c r="X2779" t="s">
        <v>207</v>
      </c>
      <c r="Y2779" t="s">
        <v>207</v>
      </c>
      <c r="Z2779" t="s">
        <v>207</v>
      </c>
      <c r="AA2779" t="s">
        <v>207</v>
      </c>
      <c r="AB2779" t="s">
        <v>207</v>
      </c>
      <c r="AC2779" t="s">
        <v>207</v>
      </c>
      <c r="AD2779" t="s">
        <v>207</v>
      </c>
      <c r="AE2779" t="s">
        <v>207</v>
      </c>
      <c r="AG2779">
        <v>-0.73750000000000004</v>
      </c>
      <c r="AH2779">
        <v>-0.44374999999999998</v>
      </c>
      <c r="AI2779" t="s">
        <v>207</v>
      </c>
      <c r="AJ2779" t="s">
        <v>207</v>
      </c>
      <c r="AL2779" t="s">
        <v>207</v>
      </c>
      <c r="AQ2779" t="s">
        <v>207</v>
      </c>
      <c r="AR2779" t="s">
        <v>207</v>
      </c>
      <c r="AS2779">
        <v>6.2199999999999998E-3</v>
      </c>
      <c r="AT2779" t="s">
        <v>207</v>
      </c>
      <c r="AU2779">
        <v>3.2966606170000001</v>
      </c>
      <c r="AV2779" t="s">
        <v>207</v>
      </c>
      <c r="AX2779">
        <f t="shared" si="377"/>
        <v>5.9734761408973114</v>
      </c>
      <c r="AZ2779" s="7" t="s">
        <v>97</v>
      </c>
      <c r="BA2779">
        <f t="shared" si="378"/>
        <v>36.1</v>
      </c>
      <c r="BB2779">
        <f t="shared" si="379"/>
        <v>2.6768155238973113</v>
      </c>
      <c r="BC2779">
        <f t="shared" si="380"/>
        <v>39</v>
      </c>
      <c r="BD2779">
        <f t="shared" si="381"/>
        <v>200</v>
      </c>
      <c r="BE2779">
        <f t="shared" si="382"/>
        <v>0.44374999999999998</v>
      </c>
      <c r="BF2779" t="str">
        <f t="shared" si="383"/>
        <v>NA</v>
      </c>
      <c r="BG2779">
        <f t="shared" si="384"/>
        <v>6.2199999999999998E-3</v>
      </c>
    </row>
    <row r="2780" spans="1:59" x14ac:dyDescent="0.25">
      <c r="A2780">
        <v>3136</v>
      </c>
      <c r="H2780" t="s">
        <v>207</v>
      </c>
      <c r="I2780" t="s">
        <v>93</v>
      </c>
      <c r="M2780" t="s">
        <v>276</v>
      </c>
      <c r="Q2780" t="s">
        <v>207</v>
      </c>
      <c r="R2780" t="s">
        <v>207</v>
      </c>
      <c r="S2780">
        <v>32.6</v>
      </c>
      <c r="T2780">
        <v>390</v>
      </c>
      <c r="U2780">
        <v>217</v>
      </c>
      <c r="V2780" t="s">
        <v>207</v>
      </c>
      <c r="W2780" t="s">
        <v>207</v>
      </c>
      <c r="X2780" t="s">
        <v>207</v>
      </c>
      <c r="Y2780" t="s">
        <v>207</v>
      </c>
      <c r="Z2780" t="s">
        <v>207</v>
      </c>
      <c r="AA2780" t="s">
        <v>207</v>
      </c>
      <c r="AB2780" t="s">
        <v>207</v>
      </c>
      <c r="AC2780" t="s">
        <v>207</v>
      </c>
      <c r="AD2780" t="s">
        <v>207</v>
      </c>
      <c r="AE2780" t="s">
        <v>207</v>
      </c>
      <c r="AG2780">
        <v>-0.89375000000000004</v>
      </c>
      <c r="AH2780">
        <v>-0.78125</v>
      </c>
      <c r="AI2780" t="s">
        <v>207</v>
      </c>
      <c r="AJ2780" t="s">
        <v>207</v>
      </c>
      <c r="AL2780" t="s">
        <v>207</v>
      </c>
      <c r="AQ2780" t="s">
        <v>207</v>
      </c>
      <c r="AR2780" t="s">
        <v>207</v>
      </c>
      <c r="AS2780">
        <v>6.7200000000000003E-3</v>
      </c>
      <c r="AT2780" t="s">
        <v>207</v>
      </c>
      <c r="AU2780">
        <v>1.927547361</v>
      </c>
      <c r="AV2780" t="s">
        <v>207</v>
      </c>
      <c r="AX2780">
        <f t="shared" si="377"/>
        <v>4.9182202249833287</v>
      </c>
      <c r="AZ2780" s="7" t="s">
        <v>97</v>
      </c>
      <c r="BA2780">
        <f t="shared" si="378"/>
        <v>32.6</v>
      </c>
      <c r="BB2780">
        <f t="shared" si="379"/>
        <v>2.9906728639833284</v>
      </c>
      <c r="BC2780">
        <f t="shared" si="380"/>
        <v>39</v>
      </c>
      <c r="BD2780">
        <f t="shared" si="381"/>
        <v>217</v>
      </c>
      <c r="BE2780">
        <f t="shared" si="382"/>
        <v>0.78125</v>
      </c>
      <c r="BF2780" t="str">
        <f t="shared" si="383"/>
        <v>NA</v>
      </c>
      <c r="BG2780">
        <f t="shared" si="384"/>
        <v>6.7200000000000003E-3</v>
      </c>
    </row>
    <row r="2781" spans="1:59" x14ac:dyDescent="0.25">
      <c r="A2781">
        <v>3144</v>
      </c>
      <c r="H2781" t="s">
        <v>207</v>
      </c>
      <c r="I2781" t="s">
        <v>93</v>
      </c>
      <c r="M2781" t="s">
        <v>276</v>
      </c>
      <c r="Q2781" t="s">
        <v>207</v>
      </c>
      <c r="R2781" t="s">
        <v>207</v>
      </c>
      <c r="S2781">
        <v>29.9</v>
      </c>
      <c r="T2781">
        <v>390</v>
      </c>
      <c r="U2781">
        <v>131</v>
      </c>
      <c r="V2781" t="s">
        <v>207</v>
      </c>
      <c r="W2781" t="s">
        <v>207</v>
      </c>
      <c r="X2781" t="s">
        <v>207</v>
      </c>
      <c r="Y2781" t="s">
        <v>207</v>
      </c>
      <c r="Z2781" t="s">
        <v>207</v>
      </c>
      <c r="AA2781" t="s">
        <v>207</v>
      </c>
      <c r="AB2781" t="s">
        <v>207</v>
      </c>
      <c r="AC2781" t="s">
        <v>207</v>
      </c>
      <c r="AD2781" t="s">
        <v>207</v>
      </c>
      <c r="AE2781" t="s">
        <v>207</v>
      </c>
      <c r="AG2781">
        <v>-0.73750000000000004</v>
      </c>
      <c r="AH2781">
        <v>-0.44374999999999998</v>
      </c>
      <c r="AI2781" t="s">
        <v>207</v>
      </c>
      <c r="AJ2781" t="s">
        <v>207</v>
      </c>
      <c r="AL2781" t="s">
        <v>207</v>
      </c>
      <c r="AQ2781" t="s">
        <v>207</v>
      </c>
      <c r="AR2781" t="s">
        <v>207</v>
      </c>
      <c r="AS2781">
        <v>9.3399999999999993E-3</v>
      </c>
      <c r="AT2781" t="s">
        <v>207</v>
      </c>
      <c r="AU2781">
        <v>1.4003125649999999</v>
      </c>
      <c r="AV2781" t="s">
        <v>207</v>
      </c>
      <c r="AX2781">
        <f t="shared" si="377"/>
        <v>4.2186502567662139</v>
      </c>
      <c r="AZ2781" s="7" t="s">
        <v>97</v>
      </c>
      <c r="BA2781">
        <f t="shared" si="378"/>
        <v>29.9</v>
      </c>
      <c r="BB2781">
        <f t="shared" si="379"/>
        <v>2.8183376917662137</v>
      </c>
      <c r="BC2781">
        <f t="shared" si="380"/>
        <v>39</v>
      </c>
      <c r="BD2781">
        <f t="shared" si="381"/>
        <v>131</v>
      </c>
      <c r="BE2781">
        <f t="shared" si="382"/>
        <v>0.44374999999999998</v>
      </c>
      <c r="BF2781" t="str">
        <f t="shared" si="383"/>
        <v>NA</v>
      </c>
      <c r="BG2781">
        <f t="shared" si="384"/>
        <v>9.3399999999999993E-3</v>
      </c>
    </row>
    <row r="2782" spans="1:59" x14ac:dyDescent="0.25">
      <c r="A2782">
        <v>3146</v>
      </c>
      <c r="H2782" t="s">
        <v>207</v>
      </c>
      <c r="I2782" t="s">
        <v>93</v>
      </c>
      <c r="M2782" t="s">
        <v>276</v>
      </c>
      <c r="Q2782" t="s">
        <v>207</v>
      </c>
      <c r="R2782" t="s">
        <v>207</v>
      </c>
      <c r="S2782">
        <v>31.6</v>
      </c>
      <c r="T2782">
        <v>390</v>
      </c>
      <c r="U2782">
        <v>73</v>
      </c>
      <c r="V2782" t="s">
        <v>207</v>
      </c>
      <c r="W2782" t="s">
        <v>207</v>
      </c>
      <c r="X2782" t="s">
        <v>207</v>
      </c>
      <c r="Y2782" t="s">
        <v>207</v>
      </c>
      <c r="Z2782" t="s">
        <v>207</v>
      </c>
      <c r="AA2782" t="s">
        <v>207</v>
      </c>
      <c r="AB2782" t="s">
        <v>207</v>
      </c>
      <c r="AC2782" t="s">
        <v>207</v>
      </c>
      <c r="AD2782" t="s">
        <v>207</v>
      </c>
      <c r="AE2782" t="s">
        <v>207</v>
      </c>
      <c r="AG2782">
        <v>-1.0249999999999999</v>
      </c>
      <c r="AH2782">
        <v>-0.81</v>
      </c>
      <c r="AI2782" t="s">
        <v>207</v>
      </c>
      <c r="AJ2782" t="s">
        <v>207</v>
      </c>
      <c r="AL2782" t="s">
        <v>207</v>
      </c>
      <c r="AQ2782" t="s">
        <v>207</v>
      </c>
      <c r="AR2782" t="s">
        <v>207</v>
      </c>
      <c r="AS2782">
        <v>9.7800000000000005E-3</v>
      </c>
      <c r="AT2782" t="s">
        <v>207</v>
      </c>
      <c r="AU2782">
        <v>2.1191480610000002</v>
      </c>
      <c r="AV2782" t="s">
        <v>207</v>
      </c>
      <c r="AX2782">
        <f t="shared" si="377"/>
        <v>4.6481974743085948</v>
      </c>
      <c r="AZ2782" s="7" t="s">
        <v>97</v>
      </c>
      <c r="BA2782">
        <f t="shared" si="378"/>
        <v>31.6</v>
      </c>
      <c r="BB2782">
        <f t="shared" si="379"/>
        <v>2.5290494133085946</v>
      </c>
      <c r="BC2782">
        <f t="shared" si="380"/>
        <v>39</v>
      </c>
      <c r="BD2782">
        <f t="shared" si="381"/>
        <v>73</v>
      </c>
      <c r="BE2782">
        <f t="shared" si="382"/>
        <v>0.81</v>
      </c>
      <c r="BF2782" t="str">
        <f t="shared" si="383"/>
        <v>NA</v>
      </c>
      <c r="BG2782">
        <f t="shared" si="384"/>
        <v>9.7800000000000005E-3</v>
      </c>
    </row>
    <row r="2783" spans="1:59" x14ac:dyDescent="0.25">
      <c r="A2783">
        <v>3147</v>
      </c>
      <c r="H2783" t="s">
        <v>207</v>
      </c>
      <c r="I2783" t="s">
        <v>93</v>
      </c>
      <c r="M2783" t="s">
        <v>276</v>
      </c>
      <c r="Q2783" t="s">
        <v>207</v>
      </c>
      <c r="R2783" t="s">
        <v>207</v>
      </c>
      <c r="S2783">
        <v>32.299999999999997</v>
      </c>
      <c r="T2783">
        <v>390</v>
      </c>
      <c r="U2783">
        <v>207</v>
      </c>
      <c r="V2783" t="s">
        <v>207</v>
      </c>
      <c r="W2783" t="s">
        <v>207</v>
      </c>
      <c r="X2783" t="s">
        <v>207</v>
      </c>
      <c r="Y2783" t="s">
        <v>207</v>
      </c>
      <c r="Z2783" t="s">
        <v>207</v>
      </c>
      <c r="AA2783" t="s">
        <v>207</v>
      </c>
      <c r="AB2783" t="s">
        <v>207</v>
      </c>
      <c r="AC2783" t="s">
        <v>207</v>
      </c>
      <c r="AD2783" t="s">
        <v>207</v>
      </c>
      <c r="AE2783" t="s">
        <v>207</v>
      </c>
      <c r="AG2783">
        <v>-0.89375000000000004</v>
      </c>
      <c r="AH2783">
        <v>-0.78125</v>
      </c>
      <c r="AI2783" t="s">
        <v>207</v>
      </c>
      <c r="AJ2783" t="s">
        <v>207</v>
      </c>
      <c r="AL2783" t="s">
        <v>207</v>
      </c>
      <c r="AQ2783" t="s">
        <v>207</v>
      </c>
      <c r="AR2783" t="s">
        <v>207</v>
      </c>
      <c r="AS2783">
        <v>1.03E-2</v>
      </c>
      <c r="AT2783" t="s">
        <v>207</v>
      </c>
      <c r="AU2783">
        <v>1.8952539020000001</v>
      </c>
      <c r="AV2783" t="s">
        <v>207</v>
      </c>
      <c r="AX2783">
        <f t="shared" si="377"/>
        <v>4.8358191767773304</v>
      </c>
      <c r="AZ2783" s="7" t="s">
        <v>97</v>
      </c>
      <c r="BA2783">
        <f t="shared" si="378"/>
        <v>32.299999999999997</v>
      </c>
      <c r="BB2783">
        <f t="shared" si="379"/>
        <v>2.9405652747773301</v>
      </c>
      <c r="BC2783">
        <f t="shared" si="380"/>
        <v>39</v>
      </c>
      <c r="BD2783">
        <f t="shared" si="381"/>
        <v>207</v>
      </c>
      <c r="BE2783">
        <f t="shared" si="382"/>
        <v>0.78125</v>
      </c>
      <c r="BF2783" t="str">
        <f t="shared" si="383"/>
        <v>NA</v>
      </c>
      <c r="BG2783">
        <f t="shared" si="384"/>
        <v>1.03E-2</v>
      </c>
    </row>
    <row r="2784" spans="1:59" x14ac:dyDescent="0.25">
      <c r="A2784">
        <v>3149</v>
      </c>
      <c r="H2784" t="s">
        <v>207</v>
      </c>
      <c r="I2784" t="s">
        <v>93</v>
      </c>
      <c r="M2784" t="s">
        <v>276</v>
      </c>
      <c r="Q2784" t="s">
        <v>207</v>
      </c>
      <c r="R2784" t="s">
        <v>207</v>
      </c>
      <c r="S2784">
        <v>32.6</v>
      </c>
      <c r="T2784">
        <v>390</v>
      </c>
      <c r="U2784">
        <v>127</v>
      </c>
      <c r="V2784" t="s">
        <v>207</v>
      </c>
      <c r="W2784" t="s">
        <v>207</v>
      </c>
      <c r="X2784" t="s">
        <v>207</v>
      </c>
      <c r="Y2784" t="s">
        <v>207</v>
      </c>
      <c r="Z2784" t="s">
        <v>207</v>
      </c>
      <c r="AA2784" t="s">
        <v>207</v>
      </c>
      <c r="AB2784" t="s">
        <v>207</v>
      </c>
      <c r="AC2784" t="s">
        <v>207</v>
      </c>
      <c r="AD2784" t="s">
        <v>207</v>
      </c>
      <c r="AE2784" t="s">
        <v>207</v>
      </c>
      <c r="AG2784">
        <v>-0.89375000000000004</v>
      </c>
      <c r="AH2784">
        <v>-0.78125</v>
      </c>
      <c r="AI2784" t="s">
        <v>207</v>
      </c>
      <c r="AJ2784" t="s">
        <v>207</v>
      </c>
      <c r="AL2784" t="s">
        <v>207</v>
      </c>
      <c r="AQ2784" t="s">
        <v>207</v>
      </c>
      <c r="AR2784" t="s">
        <v>207</v>
      </c>
      <c r="AS2784">
        <v>1.18E-2</v>
      </c>
      <c r="AT2784" t="s">
        <v>207</v>
      </c>
      <c r="AU2784">
        <v>2.4389374770000001</v>
      </c>
      <c r="AV2784" t="s">
        <v>207</v>
      </c>
      <c r="AX2784">
        <f t="shared" si="377"/>
        <v>4.9182202249833287</v>
      </c>
      <c r="AZ2784" s="7" t="s">
        <v>97</v>
      </c>
      <c r="BA2784">
        <f t="shared" si="378"/>
        <v>32.6</v>
      </c>
      <c r="BB2784">
        <f t="shared" si="379"/>
        <v>2.4792827479833286</v>
      </c>
      <c r="BC2784">
        <f t="shared" si="380"/>
        <v>39</v>
      </c>
      <c r="BD2784">
        <f t="shared" si="381"/>
        <v>127</v>
      </c>
      <c r="BE2784">
        <f t="shared" si="382"/>
        <v>0.78125</v>
      </c>
      <c r="BF2784" t="str">
        <f t="shared" si="383"/>
        <v>NA</v>
      </c>
      <c r="BG2784">
        <f t="shared" si="384"/>
        <v>1.18E-2</v>
      </c>
    </row>
    <row r="2785" spans="1:59" x14ac:dyDescent="0.25">
      <c r="A2785">
        <v>3150</v>
      </c>
      <c r="H2785" t="s">
        <v>207</v>
      </c>
      <c r="I2785" t="s">
        <v>93</v>
      </c>
      <c r="M2785" t="s">
        <v>276</v>
      </c>
      <c r="Q2785" t="s">
        <v>207</v>
      </c>
      <c r="R2785" t="s">
        <v>207</v>
      </c>
      <c r="S2785">
        <v>29.8</v>
      </c>
      <c r="T2785">
        <v>390</v>
      </c>
      <c r="U2785">
        <v>134</v>
      </c>
      <c r="V2785" t="s">
        <v>207</v>
      </c>
      <c r="W2785" t="s">
        <v>207</v>
      </c>
      <c r="X2785" t="s">
        <v>207</v>
      </c>
      <c r="Y2785" t="s">
        <v>207</v>
      </c>
      <c r="Z2785" t="s">
        <v>207</v>
      </c>
      <c r="AA2785" t="s">
        <v>207</v>
      </c>
      <c r="AB2785" t="s">
        <v>207</v>
      </c>
      <c r="AC2785" t="s">
        <v>207</v>
      </c>
      <c r="AD2785" t="s">
        <v>207</v>
      </c>
      <c r="AE2785" t="s">
        <v>207</v>
      </c>
      <c r="AG2785">
        <v>-0.73750000000000004</v>
      </c>
      <c r="AH2785">
        <v>-0.44374999999999998</v>
      </c>
      <c r="AI2785" t="s">
        <v>207</v>
      </c>
      <c r="AJ2785" t="s">
        <v>207</v>
      </c>
      <c r="AL2785" t="s">
        <v>207</v>
      </c>
      <c r="AQ2785" t="s">
        <v>207</v>
      </c>
      <c r="AR2785" t="s">
        <v>207</v>
      </c>
      <c r="AS2785">
        <v>1.2200000000000001E-2</v>
      </c>
      <c r="AT2785" t="s">
        <v>207</v>
      </c>
      <c r="AU2785">
        <v>1.392294989</v>
      </c>
      <c r="AV2785" t="s">
        <v>207</v>
      </c>
      <c r="AX2785">
        <f t="shared" si="377"/>
        <v>4.1944952621088571</v>
      </c>
      <c r="AZ2785" s="7" t="s">
        <v>97</v>
      </c>
      <c r="BA2785">
        <f t="shared" si="378"/>
        <v>29.8</v>
      </c>
      <c r="BB2785">
        <f t="shared" si="379"/>
        <v>2.8022002731088573</v>
      </c>
      <c r="BC2785">
        <f t="shared" si="380"/>
        <v>39</v>
      </c>
      <c r="BD2785">
        <f t="shared" si="381"/>
        <v>134</v>
      </c>
      <c r="BE2785">
        <f t="shared" si="382"/>
        <v>0.44374999999999998</v>
      </c>
      <c r="BF2785" t="str">
        <f t="shared" si="383"/>
        <v>NA</v>
      </c>
      <c r="BG2785">
        <f t="shared" si="384"/>
        <v>1.2200000000000001E-2</v>
      </c>
    </row>
    <row r="2786" spans="1:59" x14ac:dyDescent="0.25">
      <c r="A2786">
        <v>3155</v>
      </c>
      <c r="H2786" t="s">
        <v>207</v>
      </c>
      <c r="I2786" t="s">
        <v>93</v>
      </c>
      <c r="M2786" t="s">
        <v>276</v>
      </c>
      <c r="Q2786" t="s">
        <v>207</v>
      </c>
      <c r="R2786" t="s">
        <v>207</v>
      </c>
      <c r="S2786">
        <v>30.7</v>
      </c>
      <c r="T2786">
        <v>390</v>
      </c>
      <c r="U2786">
        <v>171</v>
      </c>
      <c r="V2786" t="s">
        <v>207</v>
      </c>
      <c r="W2786" t="s">
        <v>207</v>
      </c>
      <c r="X2786" t="s">
        <v>207</v>
      </c>
      <c r="Y2786" t="s">
        <v>207</v>
      </c>
      <c r="Z2786" t="s">
        <v>207</v>
      </c>
      <c r="AA2786" t="s">
        <v>207</v>
      </c>
      <c r="AB2786" t="s">
        <v>207</v>
      </c>
      <c r="AC2786" t="s">
        <v>207</v>
      </c>
      <c r="AD2786" t="s">
        <v>207</v>
      </c>
      <c r="AE2786" t="s">
        <v>207</v>
      </c>
      <c r="AG2786">
        <v>-0.73750000000000004</v>
      </c>
      <c r="AH2786">
        <v>-0.44374999999999998</v>
      </c>
      <c r="AI2786" t="s">
        <v>207</v>
      </c>
      <c r="AJ2786" t="s">
        <v>207</v>
      </c>
      <c r="AL2786" t="s">
        <v>207</v>
      </c>
      <c r="AQ2786" t="s">
        <v>207</v>
      </c>
      <c r="AR2786" t="s">
        <v>207</v>
      </c>
      <c r="AS2786">
        <v>1.38E-2</v>
      </c>
      <c r="AT2786" t="s">
        <v>207</v>
      </c>
      <c r="AU2786">
        <v>1.465911645</v>
      </c>
      <c r="AV2786" t="s">
        <v>207</v>
      </c>
      <c r="AX2786">
        <f t="shared" si="377"/>
        <v>4.4162844220284407</v>
      </c>
      <c r="AZ2786" s="7" t="s">
        <v>97</v>
      </c>
      <c r="BA2786">
        <f t="shared" si="378"/>
        <v>30.7</v>
      </c>
      <c r="BB2786">
        <f t="shared" si="379"/>
        <v>2.9503727770284405</v>
      </c>
      <c r="BC2786">
        <f t="shared" si="380"/>
        <v>39</v>
      </c>
      <c r="BD2786">
        <f t="shared" si="381"/>
        <v>171</v>
      </c>
      <c r="BE2786">
        <f t="shared" si="382"/>
        <v>0.44374999999999998</v>
      </c>
      <c r="BF2786" t="str">
        <f t="shared" si="383"/>
        <v>NA</v>
      </c>
      <c r="BG2786">
        <f t="shared" si="384"/>
        <v>1.38E-2</v>
      </c>
    </row>
    <row r="2787" spans="1:59" x14ac:dyDescent="0.25">
      <c r="A2787">
        <v>3163</v>
      </c>
      <c r="H2787" t="s">
        <v>207</v>
      </c>
      <c r="I2787" t="s">
        <v>93</v>
      </c>
      <c r="M2787" t="s">
        <v>276</v>
      </c>
      <c r="Q2787" t="s">
        <v>207</v>
      </c>
      <c r="R2787" t="s">
        <v>207</v>
      </c>
      <c r="S2787">
        <v>29.7</v>
      </c>
      <c r="T2787">
        <v>390</v>
      </c>
      <c r="U2787">
        <v>111</v>
      </c>
      <c r="V2787" t="s">
        <v>207</v>
      </c>
      <c r="W2787" t="s">
        <v>207</v>
      </c>
      <c r="X2787" t="s">
        <v>207</v>
      </c>
      <c r="Y2787" t="s">
        <v>207</v>
      </c>
      <c r="Z2787" t="s">
        <v>207</v>
      </c>
      <c r="AA2787" t="s">
        <v>207</v>
      </c>
      <c r="AB2787" t="s">
        <v>207</v>
      </c>
      <c r="AC2787" t="s">
        <v>207</v>
      </c>
      <c r="AD2787" t="s">
        <v>207</v>
      </c>
      <c r="AE2787" t="s">
        <v>207</v>
      </c>
      <c r="AG2787">
        <v>-0.73750000000000004</v>
      </c>
      <c r="AH2787">
        <v>-0.44374999999999998</v>
      </c>
      <c r="AI2787" t="s">
        <v>207</v>
      </c>
      <c r="AJ2787" t="s">
        <v>207</v>
      </c>
      <c r="AL2787" t="s">
        <v>207</v>
      </c>
      <c r="AQ2787" t="s">
        <v>207</v>
      </c>
      <c r="AR2787" t="s">
        <v>207</v>
      </c>
      <c r="AS2787">
        <v>1.61E-2</v>
      </c>
      <c r="AT2787" t="s">
        <v>207</v>
      </c>
      <c r="AU2787">
        <v>1.384317365</v>
      </c>
      <c r="AV2787" t="s">
        <v>207</v>
      </c>
      <c r="AX2787">
        <f t="shared" si="377"/>
        <v>4.1704606348553437</v>
      </c>
      <c r="AZ2787" s="7" t="s">
        <v>97</v>
      </c>
      <c r="BA2787">
        <f t="shared" si="378"/>
        <v>29.7</v>
      </c>
      <c r="BB2787">
        <f t="shared" si="379"/>
        <v>2.7861432698553434</v>
      </c>
      <c r="BC2787">
        <f t="shared" si="380"/>
        <v>39</v>
      </c>
      <c r="BD2787">
        <f t="shared" si="381"/>
        <v>111</v>
      </c>
      <c r="BE2787">
        <f t="shared" si="382"/>
        <v>0.44374999999999998</v>
      </c>
      <c r="BF2787" t="str">
        <f t="shared" si="383"/>
        <v>NA</v>
      </c>
      <c r="BG2787">
        <f t="shared" si="384"/>
        <v>1.61E-2</v>
      </c>
    </row>
    <row r="2788" spans="1:59" x14ac:dyDescent="0.25">
      <c r="A2788">
        <v>3166</v>
      </c>
      <c r="H2788" t="s">
        <v>207</v>
      </c>
      <c r="I2788" t="s">
        <v>93</v>
      </c>
      <c r="M2788" t="s">
        <v>276</v>
      </c>
      <c r="Q2788" t="s">
        <v>207</v>
      </c>
      <c r="R2788" t="s">
        <v>207</v>
      </c>
      <c r="S2788">
        <v>30.3</v>
      </c>
      <c r="T2788">
        <v>390</v>
      </c>
      <c r="U2788">
        <v>136</v>
      </c>
      <c r="V2788" t="s">
        <v>207</v>
      </c>
      <c r="W2788" t="s">
        <v>207</v>
      </c>
      <c r="X2788" t="s">
        <v>207</v>
      </c>
      <c r="Y2788" t="s">
        <v>207</v>
      </c>
      <c r="Z2788" t="s">
        <v>207</v>
      </c>
      <c r="AA2788" t="s">
        <v>207</v>
      </c>
      <c r="AB2788" t="s">
        <v>207</v>
      </c>
      <c r="AC2788" t="s">
        <v>207</v>
      </c>
      <c r="AD2788" t="s">
        <v>207</v>
      </c>
      <c r="AE2788" t="s">
        <v>207</v>
      </c>
      <c r="AG2788">
        <v>-0.89375000000000004</v>
      </c>
      <c r="AH2788">
        <v>-0.78125</v>
      </c>
      <c r="AI2788" t="s">
        <v>207</v>
      </c>
      <c r="AJ2788" t="s">
        <v>207</v>
      </c>
      <c r="AL2788" t="s">
        <v>207</v>
      </c>
      <c r="AQ2788" t="s">
        <v>207</v>
      </c>
      <c r="AR2788" t="s">
        <v>207</v>
      </c>
      <c r="AS2788">
        <v>1.6500000000000001E-2</v>
      </c>
      <c r="AT2788" t="s">
        <v>207</v>
      </c>
      <c r="AU2788">
        <v>1.1393236</v>
      </c>
      <c r="AV2788" t="s">
        <v>207</v>
      </c>
      <c r="AX2788">
        <f t="shared" si="377"/>
        <v>4.3164840395378388</v>
      </c>
      <c r="AZ2788" s="7" t="s">
        <v>97</v>
      </c>
      <c r="BA2788">
        <f t="shared" si="378"/>
        <v>30.3</v>
      </c>
      <c r="BB2788">
        <f t="shared" si="379"/>
        <v>3.1771604395378388</v>
      </c>
      <c r="BC2788">
        <f t="shared" si="380"/>
        <v>39</v>
      </c>
      <c r="BD2788">
        <f t="shared" si="381"/>
        <v>136</v>
      </c>
      <c r="BE2788">
        <f t="shared" si="382"/>
        <v>0.78125</v>
      </c>
      <c r="BF2788" t="str">
        <f t="shared" si="383"/>
        <v>NA</v>
      </c>
      <c r="BG2788">
        <f t="shared" si="384"/>
        <v>1.6500000000000001E-2</v>
      </c>
    </row>
    <row r="2789" spans="1:59" x14ac:dyDescent="0.25">
      <c r="A2789">
        <v>3170</v>
      </c>
      <c r="H2789" t="s">
        <v>207</v>
      </c>
      <c r="I2789" t="s">
        <v>93</v>
      </c>
      <c r="M2789" t="s">
        <v>276</v>
      </c>
      <c r="Q2789" t="s">
        <v>207</v>
      </c>
      <c r="R2789" t="s">
        <v>207</v>
      </c>
      <c r="S2789">
        <v>33.6</v>
      </c>
      <c r="T2789">
        <v>390</v>
      </c>
      <c r="U2789">
        <v>77</v>
      </c>
      <c r="V2789" t="s">
        <v>207</v>
      </c>
      <c r="W2789" t="s">
        <v>207</v>
      </c>
      <c r="X2789" t="s">
        <v>207</v>
      </c>
      <c r="Y2789" t="s">
        <v>207</v>
      </c>
      <c r="Z2789" t="s">
        <v>207</v>
      </c>
      <c r="AA2789" t="s">
        <v>207</v>
      </c>
      <c r="AB2789" t="s">
        <v>207</v>
      </c>
      <c r="AC2789" t="s">
        <v>207</v>
      </c>
      <c r="AD2789" t="s">
        <v>207</v>
      </c>
      <c r="AE2789" t="s">
        <v>207</v>
      </c>
      <c r="AG2789">
        <v>-1.0249999999999999</v>
      </c>
      <c r="AH2789">
        <v>-0.81</v>
      </c>
      <c r="AI2789" t="s">
        <v>207</v>
      </c>
      <c r="AJ2789" t="s">
        <v>207</v>
      </c>
      <c r="AL2789" t="s">
        <v>207</v>
      </c>
      <c r="AQ2789" t="s">
        <v>207</v>
      </c>
      <c r="AR2789" t="s">
        <v>207</v>
      </c>
      <c r="AS2789">
        <v>1.7600000000000001E-2</v>
      </c>
      <c r="AT2789" t="s">
        <v>207</v>
      </c>
      <c r="AU2789">
        <v>2.4547229150000001</v>
      </c>
      <c r="AV2789" t="s">
        <v>207</v>
      </c>
      <c r="AX2789">
        <f t="shared" si="377"/>
        <v>5.2017601243178317</v>
      </c>
      <c r="AZ2789" s="7" t="s">
        <v>97</v>
      </c>
      <c r="BA2789">
        <f t="shared" si="378"/>
        <v>33.6</v>
      </c>
      <c r="BB2789">
        <f t="shared" si="379"/>
        <v>2.7470372093178317</v>
      </c>
      <c r="BC2789">
        <f t="shared" si="380"/>
        <v>39</v>
      </c>
      <c r="BD2789">
        <f t="shared" si="381"/>
        <v>77</v>
      </c>
      <c r="BE2789">
        <f t="shared" si="382"/>
        <v>0.81</v>
      </c>
      <c r="BF2789" t="str">
        <f t="shared" si="383"/>
        <v>NA</v>
      </c>
      <c r="BG2789">
        <f t="shared" si="384"/>
        <v>1.7600000000000001E-2</v>
      </c>
    </row>
    <row r="2790" spans="1:59" x14ac:dyDescent="0.25">
      <c r="A2790">
        <v>3171</v>
      </c>
      <c r="H2790" t="s">
        <v>207</v>
      </c>
      <c r="I2790" t="s">
        <v>93</v>
      </c>
      <c r="M2790" t="s">
        <v>276</v>
      </c>
      <c r="Q2790" t="s">
        <v>207</v>
      </c>
      <c r="R2790" t="s">
        <v>207</v>
      </c>
      <c r="S2790">
        <v>31.8</v>
      </c>
      <c r="T2790">
        <v>390</v>
      </c>
      <c r="U2790">
        <v>72</v>
      </c>
      <c r="V2790" t="s">
        <v>207</v>
      </c>
      <c r="W2790" t="s">
        <v>207</v>
      </c>
      <c r="X2790" t="s">
        <v>207</v>
      </c>
      <c r="Y2790" t="s">
        <v>207</v>
      </c>
      <c r="Z2790" t="s">
        <v>207</v>
      </c>
      <c r="AA2790" t="s">
        <v>207</v>
      </c>
      <c r="AB2790" t="s">
        <v>207</v>
      </c>
      <c r="AC2790" t="s">
        <v>207</v>
      </c>
      <c r="AD2790" t="s">
        <v>207</v>
      </c>
      <c r="AE2790" t="s">
        <v>207</v>
      </c>
      <c r="AG2790">
        <v>-0.89375000000000004</v>
      </c>
      <c r="AH2790">
        <v>-0.78125</v>
      </c>
      <c r="AI2790" t="s">
        <v>207</v>
      </c>
      <c r="AJ2790" t="s">
        <v>207</v>
      </c>
      <c r="AL2790" t="s">
        <v>207</v>
      </c>
      <c r="AQ2790" t="s">
        <v>207</v>
      </c>
      <c r="AR2790" t="s">
        <v>207</v>
      </c>
      <c r="AS2790">
        <v>1.7999999999999999E-2</v>
      </c>
      <c r="AT2790" t="s">
        <v>207</v>
      </c>
      <c r="AU2790">
        <v>1.955279631</v>
      </c>
      <c r="AV2790" t="s">
        <v>207</v>
      </c>
      <c r="AX2790">
        <f t="shared" si="377"/>
        <v>4.7011470024329869</v>
      </c>
      <c r="AZ2790" s="7" t="s">
        <v>97</v>
      </c>
      <c r="BA2790">
        <f t="shared" si="378"/>
        <v>31.8</v>
      </c>
      <c r="BB2790">
        <f t="shared" si="379"/>
        <v>2.7458673714329871</v>
      </c>
      <c r="BC2790">
        <f t="shared" si="380"/>
        <v>39</v>
      </c>
      <c r="BD2790">
        <f t="shared" si="381"/>
        <v>72</v>
      </c>
      <c r="BE2790">
        <f t="shared" si="382"/>
        <v>0.78125</v>
      </c>
      <c r="BF2790" t="str">
        <f t="shared" si="383"/>
        <v>NA</v>
      </c>
      <c r="BG2790">
        <f t="shared" si="384"/>
        <v>1.7999999999999999E-2</v>
      </c>
    </row>
    <row r="2791" spans="1:59" x14ac:dyDescent="0.25">
      <c r="A2791">
        <v>3174</v>
      </c>
      <c r="H2791" t="s">
        <v>207</v>
      </c>
      <c r="I2791" t="s">
        <v>93</v>
      </c>
      <c r="M2791" t="s">
        <v>276</v>
      </c>
      <c r="Q2791" t="s">
        <v>207</v>
      </c>
      <c r="R2791" t="s">
        <v>207</v>
      </c>
      <c r="S2791">
        <v>31.2</v>
      </c>
      <c r="T2791">
        <v>390</v>
      </c>
      <c r="U2791">
        <v>107</v>
      </c>
      <c r="V2791" t="s">
        <v>207</v>
      </c>
      <c r="W2791" t="s">
        <v>207</v>
      </c>
      <c r="X2791" t="s">
        <v>207</v>
      </c>
      <c r="Y2791" t="s">
        <v>207</v>
      </c>
      <c r="Z2791" t="s">
        <v>207</v>
      </c>
      <c r="AA2791" t="s">
        <v>207</v>
      </c>
      <c r="AB2791" t="s">
        <v>207</v>
      </c>
      <c r="AC2791" t="s">
        <v>207</v>
      </c>
      <c r="AD2791" t="s">
        <v>207</v>
      </c>
      <c r="AE2791" t="s">
        <v>207</v>
      </c>
      <c r="AG2791">
        <v>-0.89375000000000004</v>
      </c>
      <c r="AH2791">
        <v>-0.78125</v>
      </c>
      <c r="AI2791" t="s">
        <v>207</v>
      </c>
      <c r="AJ2791" t="s">
        <v>207</v>
      </c>
      <c r="AL2791" t="s">
        <v>207</v>
      </c>
      <c r="AQ2791" t="s">
        <v>207</v>
      </c>
      <c r="AR2791" t="s">
        <v>207</v>
      </c>
      <c r="AS2791">
        <v>1.8599999999999998E-2</v>
      </c>
      <c r="AT2791" t="s">
        <v>207</v>
      </c>
      <c r="AU2791">
        <v>1.7808296050000001</v>
      </c>
      <c r="AV2791" t="s">
        <v>207</v>
      </c>
      <c r="AX2791">
        <f t="shared" si="377"/>
        <v>4.543850798184808</v>
      </c>
      <c r="AZ2791" s="7" t="s">
        <v>97</v>
      </c>
      <c r="BA2791">
        <f t="shared" si="378"/>
        <v>31.2</v>
      </c>
      <c r="BB2791">
        <f t="shared" si="379"/>
        <v>2.7630211931848079</v>
      </c>
      <c r="BC2791">
        <f t="shared" si="380"/>
        <v>39</v>
      </c>
      <c r="BD2791">
        <f t="shared" si="381"/>
        <v>107</v>
      </c>
      <c r="BE2791">
        <f t="shared" si="382"/>
        <v>0.78125</v>
      </c>
      <c r="BF2791" t="str">
        <f t="shared" si="383"/>
        <v>NA</v>
      </c>
      <c r="BG2791">
        <f t="shared" si="384"/>
        <v>1.8599999999999998E-2</v>
      </c>
    </row>
    <row r="2792" spans="1:59" x14ac:dyDescent="0.25">
      <c r="A2792">
        <v>3176</v>
      </c>
      <c r="H2792" t="s">
        <v>207</v>
      </c>
      <c r="I2792" t="s">
        <v>93</v>
      </c>
      <c r="M2792" t="s">
        <v>276</v>
      </c>
      <c r="Q2792" t="s">
        <v>207</v>
      </c>
      <c r="R2792" t="s">
        <v>207</v>
      </c>
      <c r="S2792">
        <v>31.8</v>
      </c>
      <c r="T2792">
        <v>390</v>
      </c>
      <c r="U2792">
        <v>74</v>
      </c>
      <c r="V2792" t="s">
        <v>207</v>
      </c>
      <c r="W2792" t="s">
        <v>207</v>
      </c>
      <c r="X2792" t="s">
        <v>207</v>
      </c>
      <c r="Y2792" t="s">
        <v>207</v>
      </c>
      <c r="Z2792" t="s">
        <v>207</v>
      </c>
      <c r="AA2792" t="s">
        <v>207</v>
      </c>
      <c r="AB2792" t="s">
        <v>207</v>
      </c>
      <c r="AC2792" t="s">
        <v>207</v>
      </c>
      <c r="AD2792" t="s">
        <v>207</v>
      </c>
      <c r="AE2792" t="s">
        <v>207</v>
      </c>
      <c r="AG2792">
        <v>-0.89375000000000004</v>
      </c>
      <c r="AH2792">
        <v>-0.78125</v>
      </c>
      <c r="AI2792" t="s">
        <v>207</v>
      </c>
      <c r="AJ2792" t="s">
        <v>207</v>
      </c>
      <c r="AL2792" t="s">
        <v>207</v>
      </c>
      <c r="AQ2792" t="s">
        <v>207</v>
      </c>
      <c r="AR2792" t="s">
        <v>207</v>
      </c>
      <c r="AS2792">
        <v>1.9E-2</v>
      </c>
      <c r="AT2792" t="s">
        <v>207</v>
      </c>
      <c r="AU2792">
        <v>1.955279631</v>
      </c>
      <c r="AV2792" t="s">
        <v>207</v>
      </c>
      <c r="AX2792">
        <f t="shared" si="377"/>
        <v>4.7011470024329869</v>
      </c>
      <c r="AZ2792" s="7" t="s">
        <v>97</v>
      </c>
      <c r="BA2792">
        <f t="shared" si="378"/>
        <v>31.8</v>
      </c>
      <c r="BB2792">
        <f t="shared" si="379"/>
        <v>2.7458673714329871</v>
      </c>
      <c r="BC2792">
        <f t="shared" si="380"/>
        <v>39</v>
      </c>
      <c r="BD2792">
        <f t="shared" si="381"/>
        <v>74</v>
      </c>
      <c r="BE2792">
        <f t="shared" si="382"/>
        <v>0.78125</v>
      </c>
      <c r="BF2792" t="str">
        <f t="shared" si="383"/>
        <v>NA</v>
      </c>
      <c r="BG2792">
        <f t="shared" si="384"/>
        <v>1.9E-2</v>
      </c>
    </row>
    <row r="2793" spans="1:59" x14ac:dyDescent="0.25">
      <c r="A2793">
        <v>3179</v>
      </c>
      <c r="H2793" t="s">
        <v>207</v>
      </c>
      <c r="I2793" t="s">
        <v>93</v>
      </c>
      <c r="M2793" t="s">
        <v>276</v>
      </c>
      <c r="Q2793" t="s">
        <v>207</v>
      </c>
      <c r="R2793" t="s">
        <v>207</v>
      </c>
      <c r="S2793">
        <v>31.9</v>
      </c>
      <c r="T2793">
        <v>390</v>
      </c>
      <c r="U2793">
        <v>77</v>
      </c>
      <c r="V2793" t="s">
        <v>207</v>
      </c>
      <c r="W2793" t="s">
        <v>207</v>
      </c>
      <c r="X2793" t="s">
        <v>207</v>
      </c>
      <c r="Y2793" t="s">
        <v>207</v>
      </c>
      <c r="Z2793" t="s">
        <v>207</v>
      </c>
      <c r="AA2793" t="s">
        <v>207</v>
      </c>
      <c r="AB2793" t="s">
        <v>207</v>
      </c>
      <c r="AC2793" t="s">
        <v>207</v>
      </c>
      <c r="AD2793" t="s">
        <v>207</v>
      </c>
      <c r="AE2793" t="s">
        <v>207</v>
      </c>
      <c r="AG2793">
        <v>-0.89375000000000004</v>
      </c>
      <c r="AH2793">
        <v>-0.78125</v>
      </c>
      <c r="AI2793" t="s">
        <v>207</v>
      </c>
      <c r="AJ2793" t="s">
        <v>207</v>
      </c>
      <c r="AL2793" t="s">
        <v>207</v>
      </c>
      <c r="AQ2793" t="s">
        <v>207</v>
      </c>
      <c r="AR2793" t="s">
        <v>207</v>
      </c>
      <c r="AS2793">
        <v>1.9099999999999999E-2</v>
      </c>
      <c r="AT2793" t="s">
        <v>207</v>
      </c>
      <c r="AU2793">
        <v>1.966371987</v>
      </c>
      <c r="AV2793" t="s">
        <v>207</v>
      </c>
      <c r="AX2793">
        <f t="shared" si="377"/>
        <v>4.7278176879149285</v>
      </c>
      <c r="AZ2793" s="7" t="s">
        <v>97</v>
      </c>
      <c r="BA2793">
        <f t="shared" si="378"/>
        <v>31.9</v>
      </c>
      <c r="BB2793">
        <f t="shared" si="379"/>
        <v>2.7614457009149285</v>
      </c>
      <c r="BC2793">
        <f t="shared" si="380"/>
        <v>39</v>
      </c>
      <c r="BD2793">
        <f t="shared" si="381"/>
        <v>77</v>
      </c>
      <c r="BE2793">
        <f t="shared" si="382"/>
        <v>0.78125</v>
      </c>
      <c r="BF2793" t="str">
        <f t="shared" si="383"/>
        <v>NA</v>
      </c>
      <c r="BG2793">
        <f t="shared" si="384"/>
        <v>1.9099999999999999E-2</v>
      </c>
    </row>
    <row r="2794" spans="1:59" x14ac:dyDescent="0.25">
      <c r="A2794">
        <v>3180</v>
      </c>
      <c r="H2794" t="s">
        <v>207</v>
      </c>
      <c r="I2794" t="s">
        <v>93</v>
      </c>
      <c r="M2794" t="s">
        <v>276</v>
      </c>
      <c r="Q2794" t="s">
        <v>207</v>
      </c>
      <c r="R2794" t="s">
        <v>207</v>
      </c>
      <c r="S2794">
        <v>32.6</v>
      </c>
      <c r="T2794">
        <v>390</v>
      </c>
      <c r="U2794">
        <v>129</v>
      </c>
      <c r="V2794" t="s">
        <v>207</v>
      </c>
      <c r="W2794" t="s">
        <v>207</v>
      </c>
      <c r="X2794" t="s">
        <v>207</v>
      </c>
      <c r="Y2794" t="s">
        <v>207</v>
      </c>
      <c r="Z2794" t="s">
        <v>207</v>
      </c>
      <c r="AA2794" t="s">
        <v>207</v>
      </c>
      <c r="AB2794" t="s">
        <v>207</v>
      </c>
      <c r="AC2794" t="s">
        <v>207</v>
      </c>
      <c r="AD2794" t="s">
        <v>207</v>
      </c>
      <c r="AE2794" t="s">
        <v>207</v>
      </c>
      <c r="AG2794">
        <v>-0.89375000000000004</v>
      </c>
      <c r="AH2794">
        <v>-0.78125</v>
      </c>
      <c r="AI2794" t="s">
        <v>207</v>
      </c>
      <c r="AJ2794" t="s">
        <v>207</v>
      </c>
      <c r="AL2794" t="s">
        <v>207</v>
      </c>
      <c r="AQ2794" t="s">
        <v>207</v>
      </c>
      <c r="AR2794" t="s">
        <v>207</v>
      </c>
      <c r="AS2794">
        <v>1.9400000000000001E-2</v>
      </c>
      <c r="AT2794" t="s">
        <v>207</v>
      </c>
      <c r="AU2794">
        <v>2.4389374770000001</v>
      </c>
      <c r="AV2794" t="s">
        <v>207</v>
      </c>
      <c r="AX2794">
        <f t="shared" si="377"/>
        <v>4.9182202249833287</v>
      </c>
      <c r="AZ2794" s="7" t="s">
        <v>97</v>
      </c>
      <c r="BA2794">
        <f t="shared" si="378"/>
        <v>32.6</v>
      </c>
      <c r="BB2794">
        <f t="shared" si="379"/>
        <v>2.4792827479833286</v>
      </c>
      <c r="BC2794">
        <f t="shared" si="380"/>
        <v>39</v>
      </c>
      <c r="BD2794">
        <f t="shared" si="381"/>
        <v>129</v>
      </c>
      <c r="BE2794">
        <f t="shared" si="382"/>
        <v>0.78125</v>
      </c>
      <c r="BF2794" t="str">
        <f t="shared" si="383"/>
        <v>NA</v>
      </c>
      <c r="BG2794">
        <f t="shared" si="384"/>
        <v>1.9400000000000001E-2</v>
      </c>
    </row>
    <row r="2795" spans="1:59" x14ac:dyDescent="0.25">
      <c r="A2795">
        <v>3182</v>
      </c>
      <c r="H2795" t="s">
        <v>207</v>
      </c>
      <c r="I2795" t="s">
        <v>93</v>
      </c>
      <c r="M2795" t="s">
        <v>276</v>
      </c>
      <c r="Q2795" t="s">
        <v>207</v>
      </c>
      <c r="R2795" t="s">
        <v>207</v>
      </c>
      <c r="S2795">
        <v>32</v>
      </c>
      <c r="T2795">
        <v>390</v>
      </c>
      <c r="U2795">
        <v>138</v>
      </c>
      <c r="V2795" t="s">
        <v>207</v>
      </c>
      <c r="W2795" t="s">
        <v>207</v>
      </c>
      <c r="X2795" t="s">
        <v>207</v>
      </c>
      <c r="Y2795" t="s">
        <v>207</v>
      </c>
      <c r="Z2795" t="s">
        <v>207</v>
      </c>
      <c r="AA2795" t="s">
        <v>207</v>
      </c>
      <c r="AB2795" t="s">
        <v>207</v>
      </c>
      <c r="AC2795" t="s">
        <v>207</v>
      </c>
      <c r="AD2795" t="s">
        <v>207</v>
      </c>
      <c r="AE2795" t="s">
        <v>207</v>
      </c>
      <c r="AG2795">
        <v>-0.89375000000000004</v>
      </c>
      <c r="AH2795">
        <v>-0.78125</v>
      </c>
      <c r="AI2795" t="s">
        <v>207</v>
      </c>
      <c r="AJ2795" t="s">
        <v>207</v>
      </c>
      <c r="AL2795" t="s">
        <v>207</v>
      </c>
      <c r="AQ2795" t="s">
        <v>207</v>
      </c>
      <c r="AR2795" t="s">
        <v>207</v>
      </c>
      <c r="AS2795">
        <v>2.01E-2</v>
      </c>
      <c r="AT2795" t="s">
        <v>207</v>
      </c>
      <c r="AU2795">
        <v>1.863431329</v>
      </c>
      <c r="AV2795" t="s">
        <v>207</v>
      </c>
      <c r="AX2795">
        <f t="shared" si="377"/>
        <v>4.7546197061702529</v>
      </c>
      <c r="AZ2795" s="7" t="s">
        <v>97</v>
      </c>
      <c r="BA2795">
        <f t="shared" si="378"/>
        <v>32</v>
      </c>
      <c r="BB2795">
        <f t="shared" si="379"/>
        <v>2.8911883771702529</v>
      </c>
      <c r="BC2795">
        <f t="shared" si="380"/>
        <v>39</v>
      </c>
      <c r="BD2795">
        <f t="shared" si="381"/>
        <v>138</v>
      </c>
      <c r="BE2795">
        <f t="shared" si="382"/>
        <v>0.78125</v>
      </c>
      <c r="BF2795" t="str">
        <f t="shared" si="383"/>
        <v>NA</v>
      </c>
      <c r="BG2795">
        <f t="shared" si="384"/>
        <v>2.01E-2</v>
      </c>
    </row>
    <row r="2796" spans="1:59" x14ac:dyDescent="0.25">
      <c r="A2796">
        <v>3184</v>
      </c>
      <c r="H2796" t="s">
        <v>207</v>
      </c>
      <c r="I2796" t="s">
        <v>93</v>
      </c>
      <c r="M2796" t="s">
        <v>276</v>
      </c>
      <c r="Q2796" t="s">
        <v>207</v>
      </c>
      <c r="R2796" t="s">
        <v>207</v>
      </c>
      <c r="S2796">
        <v>32.5</v>
      </c>
      <c r="T2796">
        <v>390</v>
      </c>
      <c r="U2796">
        <v>95</v>
      </c>
      <c r="V2796" t="s">
        <v>207</v>
      </c>
      <c r="W2796" t="s">
        <v>207</v>
      </c>
      <c r="X2796" t="s">
        <v>207</v>
      </c>
      <c r="Y2796" t="s">
        <v>207</v>
      </c>
      <c r="Z2796" t="s">
        <v>207</v>
      </c>
      <c r="AA2796" t="s">
        <v>207</v>
      </c>
      <c r="AB2796" t="s">
        <v>207</v>
      </c>
      <c r="AC2796" t="s">
        <v>207</v>
      </c>
      <c r="AD2796" t="s">
        <v>207</v>
      </c>
      <c r="AE2796" t="s">
        <v>207</v>
      </c>
      <c r="AG2796">
        <v>-0.89375000000000004</v>
      </c>
      <c r="AH2796">
        <v>-0.78125</v>
      </c>
      <c r="AI2796" t="s">
        <v>207</v>
      </c>
      <c r="AJ2796" t="s">
        <v>207</v>
      </c>
      <c r="AL2796" t="s">
        <v>207</v>
      </c>
      <c r="AQ2796" t="s">
        <v>207</v>
      </c>
      <c r="AR2796" t="s">
        <v>207</v>
      </c>
      <c r="AS2796">
        <v>2.0799999999999999E-2</v>
      </c>
      <c r="AT2796" t="s">
        <v>207</v>
      </c>
      <c r="AU2796">
        <v>2.4252504519999998</v>
      </c>
      <c r="AV2796" t="s">
        <v>207</v>
      </c>
      <c r="AX2796">
        <f t="shared" si="377"/>
        <v>4.8906187868686697</v>
      </c>
      <c r="AZ2796" s="7" t="s">
        <v>97</v>
      </c>
      <c r="BA2796">
        <f t="shared" si="378"/>
        <v>32.5</v>
      </c>
      <c r="BB2796">
        <f t="shared" si="379"/>
        <v>2.4653683348686699</v>
      </c>
      <c r="BC2796">
        <f t="shared" si="380"/>
        <v>39</v>
      </c>
      <c r="BD2796">
        <f t="shared" si="381"/>
        <v>95</v>
      </c>
      <c r="BE2796">
        <f t="shared" si="382"/>
        <v>0.78125</v>
      </c>
      <c r="BF2796" t="str">
        <f t="shared" si="383"/>
        <v>NA</v>
      </c>
      <c r="BG2796">
        <f t="shared" si="384"/>
        <v>2.0799999999999999E-2</v>
      </c>
    </row>
    <row r="2797" spans="1:59" x14ac:dyDescent="0.25">
      <c r="A2797">
        <v>3195</v>
      </c>
      <c r="H2797" t="s">
        <v>207</v>
      </c>
      <c r="I2797" t="s">
        <v>93</v>
      </c>
      <c r="M2797" t="s">
        <v>276</v>
      </c>
      <c r="Q2797" t="s">
        <v>207</v>
      </c>
      <c r="R2797" t="s">
        <v>207</v>
      </c>
      <c r="S2797">
        <v>32</v>
      </c>
      <c r="T2797">
        <v>390</v>
      </c>
      <c r="U2797">
        <v>79</v>
      </c>
      <c r="V2797" t="s">
        <v>207</v>
      </c>
      <c r="W2797" t="s">
        <v>207</v>
      </c>
      <c r="X2797" t="s">
        <v>207</v>
      </c>
      <c r="Y2797" t="s">
        <v>207</v>
      </c>
      <c r="Z2797" t="s">
        <v>207</v>
      </c>
      <c r="AA2797" t="s">
        <v>207</v>
      </c>
      <c r="AB2797" t="s">
        <v>207</v>
      </c>
      <c r="AC2797" t="s">
        <v>207</v>
      </c>
      <c r="AD2797" t="s">
        <v>207</v>
      </c>
      <c r="AE2797" t="s">
        <v>207</v>
      </c>
      <c r="AG2797">
        <v>-0.89375000000000004</v>
      </c>
      <c r="AH2797">
        <v>-0.78125</v>
      </c>
      <c r="AI2797" t="s">
        <v>207</v>
      </c>
      <c r="AJ2797" t="s">
        <v>207</v>
      </c>
      <c r="AL2797" t="s">
        <v>207</v>
      </c>
      <c r="AQ2797" t="s">
        <v>207</v>
      </c>
      <c r="AR2797" t="s">
        <v>207</v>
      </c>
      <c r="AS2797">
        <v>2.47E-2</v>
      </c>
      <c r="AT2797" t="s">
        <v>207</v>
      </c>
      <c r="AU2797">
        <v>1.977518962</v>
      </c>
      <c r="AV2797" t="s">
        <v>207</v>
      </c>
      <c r="AX2797">
        <f t="shared" si="377"/>
        <v>4.7546197061702529</v>
      </c>
      <c r="AZ2797" s="7" t="s">
        <v>97</v>
      </c>
      <c r="BA2797">
        <f t="shared" si="378"/>
        <v>32</v>
      </c>
      <c r="BB2797">
        <f t="shared" si="379"/>
        <v>2.7771007441702529</v>
      </c>
      <c r="BC2797">
        <f t="shared" si="380"/>
        <v>39</v>
      </c>
      <c r="BD2797">
        <f t="shared" si="381"/>
        <v>79</v>
      </c>
      <c r="BE2797">
        <f t="shared" si="382"/>
        <v>0.78125</v>
      </c>
      <c r="BF2797" t="str">
        <f t="shared" si="383"/>
        <v>NA</v>
      </c>
      <c r="BG2797">
        <f t="shared" si="384"/>
        <v>2.47E-2</v>
      </c>
    </row>
    <row r="2798" spans="1:59" x14ac:dyDescent="0.25">
      <c r="A2798">
        <v>3199</v>
      </c>
      <c r="H2798" t="s">
        <v>207</v>
      </c>
      <c r="I2798" t="s">
        <v>93</v>
      </c>
      <c r="M2798" t="s">
        <v>276</v>
      </c>
      <c r="Q2798" t="s">
        <v>207</v>
      </c>
      <c r="R2798" t="s">
        <v>207</v>
      </c>
      <c r="S2798">
        <v>33.6</v>
      </c>
      <c r="T2798">
        <v>390</v>
      </c>
      <c r="U2798">
        <v>76</v>
      </c>
      <c r="V2798" t="s">
        <v>207</v>
      </c>
      <c r="W2798" t="s">
        <v>207</v>
      </c>
      <c r="X2798" t="s">
        <v>207</v>
      </c>
      <c r="Y2798" t="s">
        <v>207</v>
      </c>
      <c r="Z2798" t="s">
        <v>207</v>
      </c>
      <c r="AA2798" t="s">
        <v>207</v>
      </c>
      <c r="AB2798" t="s">
        <v>207</v>
      </c>
      <c r="AC2798" t="s">
        <v>207</v>
      </c>
      <c r="AD2798" t="s">
        <v>207</v>
      </c>
      <c r="AE2798" t="s">
        <v>207</v>
      </c>
      <c r="AG2798">
        <v>-1.0249999999999999</v>
      </c>
      <c r="AH2798">
        <v>-0.81</v>
      </c>
      <c r="AI2798" t="s">
        <v>207</v>
      </c>
      <c r="AJ2798" t="s">
        <v>207</v>
      </c>
      <c r="AL2798" t="s">
        <v>207</v>
      </c>
      <c r="AQ2798" t="s">
        <v>207</v>
      </c>
      <c r="AR2798" t="s">
        <v>207</v>
      </c>
      <c r="AS2798">
        <v>2.53E-2</v>
      </c>
      <c r="AT2798" t="s">
        <v>207</v>
      </c>
      <c r="AU2798">
        <v>2.4547229150000001</v>
      </c>
      <c r="AV2798" t="s">
        <v>207</v>
      </c>
      <c r="AX2798">
        <f t="shared" si="377"/>
        <v>5.2017601243178317</v>
      </c>
      <c r="AZ2798" s="7" t="s">
        <v>97</v>
      </c>
      <c r="BA2798">
        <f t="shared" si="378"/>
        <v>33.6</v>
      </c>
      <c r="BB2798">
        <f t="shared" si="379"/>
        <v>2.7470372093178317</v>
      </c>
      <c r="BC2798">
        <f t="shared" si="380"/>
        <v>39</v>
      </c>
      <c r="BD2798">
        <f t="shared" si="381"/>
        <v>76</v>
      </c>
      <c r="BE2798">
        <f t="shared" si="382"/>
        <v>0.81</v>
      </c>
      <c r="BF2798" t="str">
        <f t="shared" si="383"/>
        <v>NA</v>
      </c>
      <c r="BG2798">
        <f t="shared" si="384"/>
        <v>2.53E-2</v>
      </c>
    </row>
    <row r="2799" spans="1:59" x14ac:dyDescent="0.25">
      <c r="A2799">
        <v>3205</v>
      </c>
      <c r="H2799" t="s">
        <v>207</v>
      </c>
      <c r="I2799" t="s">
        <v>93</v>
      </c>
      <c r="M2799" t="s">
        <v>276</v>
      </c>
      <c r="Q2799" t="s">
        <v>207</v>
      </c>
      <c r="R2799" t="s">
        <v>207</v>
      </c>
      <c r="S2799">
        <v>31</v>
      </c>
      <c r="T2799">
        <v>390</v>
      </c>
      <c r="U2799">
        <v>119</v>
      </c>
      <c r="V2799" t="s">
        <v>207</v>
      </c>
      <c r="W2799" t="s">
        <v>207</v>
      </c>
      <c r="X2799" t="s">
        <v>207</v>
      </c>
      <c r="Y2799" t="s">
        <v>207</v>
      </c>
      <c r="Z2799" t="s">
        <v>207</v>
      </c>
      <c r="AA2799" t="s">
        <v>207</v>
      </c>
      <c r="AB2799" t="s">
        <v>207</v>
      </c>
      <c r="AC2799" t="s">
        <v>207</v>
      </c>
      <c r="AD2799" t="s">
        <v>207</v>
      </c>
      <c r="AE2799" t="s">
        <v>207</v>
      </c>
      <c r="AG2799">
        <v>-0.89375000000000004</v>
      </c>
      <c r="AH2799">
        <v>-0.78125</v>
      </c>
      <c r="AI2799" t="s">
        <v>207</v>
      </c>
      <c r="AJ2799" t="s">
        <v>207</v>
      </c>
      <c r="AL2799" t="s">
        <v>207</v>
      </c>
      <c r="AQ2799" t="s">
        <v>207</v>
      </c>
      <c r="AR2799" t="s">
        <v>207</v>
      </c>
      <c r="AS2799">
        <v>2.69E-2</v>
      </c>
      <c r="AT2799" t="s">
        <v>207</v>
      </c>
      <c r="AU2799">
        <v>1.7606833710000001</v>
      </c>
      <c r="AV2799" t="s">
        <v>207</v>
      </c>
      <c r="AX2799">
        <f t="shared" si="377"/>
        <v>4.4924451459368173</v>
      </c>
      <c r="AZ2799" s="7" t="s">
        <v>97</v>
      </c>
      <c r="BA2799">
        <f t="shared" si="378"/>
        <v>31</v>
      </c>
      <c r="BB2799">
        <f t="shared" si="379"/>
        <v>2.7317617749368175</v>
      </c>
      <c r="BC2799">
        <f t="shared" si="380"/>
        <v>39</v>
      </c>
      <c r="BD2799">
        <f t="shared" si="381"/>
        <v>119</v>
      </c>
      <c r="BE2799">
        <f t="shared" si="382"/>
        <v>0.78125</v>
      </c>
      <c r="BF2799" t="str">
        <f t="shared" si="383"/>
        <v>NA</v>
      </c>
      <c r="BG2799">
        <f t="shared" si="384"/>
        <v>2.69E-2</v>
      </c>
    </row>
    <row r="2800" spans="1:59" x14ac:dyDescent="0.25">
      <c r="A2800">
        <v>3207</v>
      </c>
      <c r="H2800" t="s">
        <v>207</v>
      </c>
      <c r="I2800" t="s">
        <v>93</v>
      </c>
      <c r="M2800" t="s">
        <v>276</v>
      </c>
      <c r="Q2800" t="s">
        <v>207</v>
      </c>
      <c r="R2800" t="s">
        <v>207</v>
      </c>
      <c r="S2800">
        <v>32.1</v>
      </c>
      <c r="T2800">
        <v>390</v>
      </c>
      <c r="U2800">
        <v>117</v>
      </c>
      <c r="V2800" t="s">
        <v>207</v>
      </c>
      <c r="W2800" t="s">
        <v>207</v>
      </c>
      <c r="X2800" t="s">
        <v>207</v>
      </c>
      <c r="Y2800" t="s">
        <v>207</v>
      </c>
      <c r="Z2800" t="s">
        <v>207</v>
      </c>
      <c r="AA2800" t="s">
        <v>207</v>
      </c>
      <c r="AB2800" t="s">
        <v>207</v>
      </c>
      <c r="AC2800" t="s">
        <v>207</v>
      </c>
      <c r="AD2800" t="s">
        <v>207</v>
      </c>
      <c r="AE2800" t="s">
        <v>207</v>
      </c>
      <c r="AG2800">
        <v>-0.89375000000000004</v>
      </c>
      <c r="AH2800">
        <v>-0.78125</v>
      </c>
      <c r="AI2800" t="s">
        <v>207</v>
      </c>
      <c r="AJ2800" t="s">
        <v>207</v>
      </c>
      <c r="AL2800" t="s">
        <v>207</v>
      </c>
      <c r="AQ2800" t="s">
        <v>207</v>
      </c>
      <c r="AR2800" t="s">
        <v>207</v>
      </c>
      <c r="AS2800">
        <v>2.7199999999999998E-2</v>
      </c>
      <c r="AT2800" t="s">
        <v>207</v>
      </c>
      <c r="AU2800">
        <v>1.988720781</v>
      </c>
      <c r="AV2800" t="s">
        <v>207</v>
      </c>
      <c r="AX2800">
        <f t="shared" si="377"/>
        <v>4.7815535982457504</v>
      </c>
      <c r="AZ2800" s="7" t="s">
        <v>97</v>
      </c>
      <c r="BA2800">
        <f t="shared" si="378"/>
        <v>32.1</v>
      </c>
      <c r="BB2800">
        <f t="shared" si="379"/>
        <v>2.7928328172457504</v>
      </c>
      <c r="BC2800">
        <f t="shared" si="380"/>
        <v>39</v>
      </c>
      <c r="BD2800">
        <f t="shared" si="381"/>
        <v>117</v>
      </c>
      <c r="BE2800">
        <f t="shared" si="382"/>
        <v>0.78125</v>
      </c>
      <c r="BF2800" t="str">
        <f t="shared" si="383"/>
        <v>NA</v>
      </c>
      <c r="BG2800">
        <f t="shared" si="384"/>
        <v>2.7199999999999998E-2</v>
      </c>
    </row>
    <row r="2801" spans="1:59" x14ac:dyDescent="0.25">
      <c r="A2801">
        <v>3210</v>
      </c>
      <c r="H2801" t="s">
        <v>207</v>
      </c>
      <c r="I2801" t="s">
        <v>93</v>
      </c>
      <c r="M2801" t="s">
        <v>276</v>
      </c>
      <c r="Q2801" t="s">
        <v>207</v>
      </c>
      <c r="R2801" t="s">
        <v>207</v>
      </c>
      <c r="S2801">
        <v>32.799999999999997</v>
      </c>
      <c r="T2801">
        <v>390</v>
      </c>
      <c r="U2801">
        <v>188</v>
      </c>
      <c r="V2801" t="s">
        <v>207</v>
      </c>
      <c r="W2801" t="s">
        <v>207</v>
      </c>
      <c r="X2801" t="s">
        <v>207</v>
      </c>
      <c r="Y2801" t="s">
        <v>207</v>
      </c>
      <c r="Z2801" t="s">
        <v>207</v>
      </c>
      <c r="AA2801" t="s">
        <v>207</v>
      </c>
      <c r="AB2801" t="s">
        <v>207</v>
      </c>
      <c r="AC2801" t="s">
        <v>207</v>
      </c>
      <c r="AD2801" t="s">
        <v>207</v>
      </c>
      <c r="AE2801" t="s">
        <v>207</v>
      </c>
      <c r="AG2801">
        <v>-0.89375000000000004</v>
      </c>
      <c r="AH2801">
        <v>-0.78125</v>
      </c>
      <c r="AI2801" t="s">
        <v>207</v>
      </c>
      <c r="AJ2801" t="s">
        <v>207</v>
      </c>
      <c r="AL2801" t="s">
        <v>207</v>
      </c>
      <c r="AQ2801" t="s">
        <v>207</v>
      </c>
      <c r="AR2801" t="s">
        <v>207</v>
      </c>
      <c r="AS2801">
        <v>2.8299999999999999E-2</v>
      </c>
      <c r="AT2801" t="s">
        <v>207</v>
      </c>
      <c r="AU2801">
        <v>2.4665128589999998</v>
      </c>
      <c r="AV2801" t="s">
        <v>207</v>
      </c>
      <c r="AX2801">
        <f t="shared" si="377"/>
        <v>4.9738291252472697</v>
      </c>
      <c r="AZ2801" s="7" t="s">
        <v>97</v>
      </c>
      <c r="BA2801">
        <f t="shared" si="378"/>
        <v>32.799999999999997</v>
      </c>
      <c r="BB2801">
        <f t="shared" si="379"/>
        <v>2.5073162662472699</v>
      </c>
      <c r="BC2801">
        <f t="shared" si="380"/>
        <v>39</v>
      </c>
      <c r="BD2801">
        <f t="shared" si="381"/>
        <v>188</v>
      </c>
      <c r="BE2801">
        <f t="shared" si="382"/>
        <v>0.78125</v>
      </c>
      <c r="BF2801" t="str">
        <f t="shared" si="383"/>
        <v>NA</v>
      </c>
      <c r="BG2801">
        <f t="shared" si="384"/>
        <v>2.8299999999999999E-2</v>
      </c>
    </row>
    <row r="2802" spans="1:59" x14ac:dyDescent="0.25">
      <c r="A2802">
        <v>3211</v>
      </c>
      <c r="H2802" t="s">
        <v>207</v>
      </c>
      <c r="I2802" t="s">
        <v>93</v>
      </c>
      <c r="M2802" t="s">
        <v>276</v>
      </c>
      <c r="Q2802" t="s">
        <v>207</v>
      </c>
      <c r="R2802" t="s">
        <v>207</v>
      </c>
      <c r="S2802">
        <v>32.299999999999997</v>
      </c>
      <c r="T2802">
        <v>390</v>
      </c>
      <c r="U2802">
        <v>121</v>
      </c>
      <c r="V2802" t="s">
        <v>207</v>
      </c>
      <c r="W2802" t="s">
        <v>207</v>
      </c>
      <c r="X2802" t="s">
        <v>207</v>
      </c>
      <c r="Y2802" t="s">
        <v>207</v>
      </c>
      <c r="Z2802" t="s">
        <v>207</v>
      </c>
      <c r="AA2802" t="s">
        <v>207</v>
      </c>
      <c r="AB2802" t="s">
        <v>207</v>
      </c>
      <c r="AC2802" t="s">
        <v>207</v>
      </c>
      <c r="AD2802" t="s">
        <v>207</v>
      </c>
      <c r="AE2802" t="s">
        <v>207</v>
      </c>
      <c r="AG2802">
        <v>-0.89375000000000004</v>
      </c>
      <c r="AH2802">
        <v>-0.78125</v>
      </c>
      <c r="AI2802" t="s">
        <v>207</v>
      </c>
      <c r="AJ2802" t="s">
        <v>207</v>
      </c>
      <c r="AL2802" t="s">
        <v>207</v>
      </c>
      <c r="AQ2802" t="s">
        <v>207</v>
      </c>
      <c r="AR2802" t="s">
        <v>207</v>
      </c>
      <c r="AS2802">
        <v>2.8400000000000002E-2</v>
      </c>
      <c r="AT2802" t="s">
        <v>207</v>
      </c>
      <c r="AU2802">
        <v>2.0112898549999998</v>
      </c>
      <c r="AV2802" t="s">
        <v>207</v>
      </c>
      <c r="AX2802">
        <f t="shared" si="377"/>
        <v>4.8358191767773304</v>
      </c>
      <c r="AZ2802" s="7" t="s">
        <v>97</v>
      </c>
      <c r="BA2802">
        <f t="shared" si="378"/>
        <v>32.299999999999997</v>
      </c>
      <c r="BB2802">
        <f t="shared" si="379"/>
        <v>2.8245293217773306</v>
      </c>
      <c r="BC2802">
        <f t="shared" si="380"/>
        <v>39</v>
      </c>
      <c r="BD2802">
        <f t="shared" si="381"/>
        <v>121</v>
      </c>
      <c r="BE2802">
        <f t="shared" si="382"/>
        <v>0.78125</v>
      </c>
      <c r="BF2802" t="str">
        <f t="shared" si="383"/>
        <v>NA</v>
      </c>
      <c r="BG2802">
        <f t="shared" si="384"/>
        <v>2.8400000000000002E-2</v>
      </c>
    </row>
    <row r="2803" spans="1:59" x14ac:dyDescent="0.25">
      <c r="A2803">
        <v>3214</v>
      </c>
      <c r="H2803" t="s">
        <v>207</v>
      </c>
      <c r="I2803" t="s">
        <v>93</v>
      </c>
      <c r="M2803" t="s">
        <v>276</v>
      </c>
      <c r="Q2803" t="s">
        <v>207</v>
      </c>
      <c r="R2803" t="s">
        <v>207</v>
      </c>
      <c r="S2803">
        <v>33.5</v>
      </c>
      <c r="T2803">
        <v>390</v>
      </c>
      <c r="U2803">
        <v>80</v>
      </c>
      <c r="V2803" t="s">
        <v>207</v>
      </c>
      <c r="W2803" t="s">
        <v>207</v>
      </c>
      <c r="X2803" t="s">
        <v>207</v>
      </c>
      <c r="Y2803" t="s">
        <v>207</v>
      </c>
      <c r="Z2803" t="s">
        <v>207</v>
      </c>
      <c r="AA2803" t="s">
        <v>207</v>
      </c>
      <c r="AB2803" t="s">
        <v>207</v>
      </c>
      <c r="AC2803" t="s">
        <v>207</v>
      </c>
      <c r="AD2803" t="s">
        <v>207</v>
      </c>
      <c r="AE2803" t="s">
        <v>207</v>
      </c>
      <c r="AG2803">
        <v>-0.63124999999999998</v>
      </c>
      <c r="AH2803">
        <v>-0.55625000000000002</v>
      </c>
      <c r="AI2803" t="s">
        <v>207</v>
      </c>
      <c r="AJ2803" t="s">
        <v>207</v>
      </c>
      <c r="AL2803" t="s">
        <v>207</v>
      </c>
      <c r="AQ2803" t="s">
        <v>207</v>
      </c>
      <c r="AR2803" t="s">
        <v>207</v>
      </c>
      <c r="AS2803">
        <v>3.0599999999999999E-2</v>
      </c>
      <c r="AT2803" t="s">
        <v>207</v>
      </c>
      <c r="AU2803">
        <v>1.985937807</v>
      </c>
      <c r="AV2803" t="s">
        <v>207</v>
      </c>
      <c r="AX2803">
        <f t="shared" si="377"/>
        <v>5.172782003140413</v>
      </c>
      <c r="AZ2803" s="7" t="s">
        <v>97</v>
      </c>
      <c r="BA2803">
        <f t="shared" si="378"/>
        <v>33.5</v>
      </c>
      <c r="BB2803">
        <f t="shared" si="379"/>
        <v>3.186844196140413</v>
      </c>
      <c r="BC2803">
        <f t="shared" si="380"/>
        <v>39</v>
      </c>
      <c r="BD2803">
        <f t="shared" si="381"/>
        <v>80</v>
      </c>
      <c r="BE2803">
        <f t="shared" si="382"/>
        <v>0.55625000000000002</v>
      </c>
      <c r="BF2803" t="str">
        <f t="shared" si="383"/>
        <v>NA</v>
      </c>
      <c r="BG2803">
        <f t="shared" si="384"/>
        <v>3.0599999999999999E-2</v>
      </c>
    </row>
    <row r="2804" spans="1:59" x14ac:dyDescent="0.25">
      <c r="A2804">
        <v>3227</v>
      </c>
      <c r="H2804" t="s">
        <v>207</v>
      </c>
      <c r="I2804" t="s">
        <v>93</v>
      </c>
      <c r="M2804" t="s">
        <v>276</v>
      </c>
      <c r="Q2804" t="s">
        <v>207</v>
      </c>
      <c r="R2804" t="s">
        <v>207</v>
      </c>
      <c r="S2804">
        <v>30.5</v>
      </c>
      <c r="T2804">
        <v>390</v>
      </c>
      <c r="U2804">
        <v>124</v>
      </c>
      <c r="V2804" t="s">
        <v>207</v>
      </c>
      <c r="W2804" t="s">
        <v>207</v>
      </c>
      <c r="X2804" t="s">
        <v>207</v>
      </c>
      <c r="Y2804" t="s">
        <v>207</v>
      </c>
      <c r="Z2804" t="s">
        <v>207</v>
      </c>
      <c r="AA2804" t="s">
        <v>207</v>
      </c>
      <c r="AB2804" t="s">
        <v>207</v>
      </c>
      <c r="AC2804" t="s">
        <v>207</v>
      </c>
      <c r="AD2804" t="s">
        <v>207</v>
      </c>
      <c r="AE2804" t="s">
        <v>207</v>
      </c>
      <c r="AG2804">
        <v>-0.89375000000000004</v>
      </c>
      <c r="AH2804">
        <v>-0.78125</v>
      </c>
      <c r="AI2804" t="s">
        <v>207</v>
      </c>
      <c r="AJ2804" t="s">
        <v>207</v>
      </c>
      <c r="AL2804" t="s">
        <v>207</v>
      </c>
      <c r="AQ2804" t="s">
        <v>207</v>
      </c>
      <c r="AR2804" t="s">
        <v>207</v>
      </c>
      <c r="AS2804">
        <v>4.07E-2</v>
      </c>
      <c r="AT2804" t="s">
        <v>207</v>
      </c>
      <c r="AU2804">
        <v>1.7111820369999999</v>
      </c>
      <c r="AV2804" t="s">
        <v>207</v>
      </c>
      <c r="AX2804">
        <f t="shared" si="377"/>
        <v>4.3661363513030231</v>
      </c>
      <c r="AZ2804" s="7" t="s">
        <v>97</v>
      </c>
      <c r="BA2804">
        <f t="shared" si="378"/>
        <v>30.5</v>
      </c>
      <c r="BB2804">
        <f t="shared" si="379"/>
        <v>2.6549543143030232</v>
      </c>
      <c r="BC2804">
        <f t="shared" si="380"/>
        <v>39</v>
      </c>
      <c r="BD2804">
        <f t="shared" si="381"/>
        <v>124</v>
      </c>
      <c r="BE2804">
        <f t="shared" si="382"/>
        <v>0.78125</v>
      </c>
      <c r="BF2804" t="str">
        <f t="shared" si="383"/>
        <v>NA</v>
      </c>
      <c r="BG2804">
        <f t="shared" si="384"/>
        <v>4.07E-2</v>
      </c>
    </row>
    <row r="2805" spans="1:59" x14ac:dyDescent="0.25">
      <c r="A2805">
        <v>3228</v>
      </c>
      <c r="H2805" t="s">
        <v>207</v>
      </c>
      <c r="I2805" t="s">
        <v>93</v>
      </c>
      <c r="M2805" t="s">
        <v>276</v>
      </c>
      <c r="Q2805" t="s">
        <v>207</v>
      </c>
      <c r="R2805" t="s">
        <v>207</v>
      </c>
      <c r="S2805">
        <v>32.9</v>
      </c>
      <c r="T2805">
        <v>390</v>
      </c>
      <c r="U2805">
        <v>236</v>
      </c>
      <c r="V2805" t="s">
        <v>207</v>
      </c>
      <c r="W2805" t="s">
        <v>207</v>
      </c>
      <c r="X2805" t="s">
        <v>207</v>
      </c>
      <c r="Y2805" t="s">
        <v>207</v>
      </c>
      <c r="Z2805" t="s">
        <v>207</v>
      </c>
      <c r="AA2805" t="s">
        <v>207</v>
      </c>
      <c r="AB2805" t="s">
        <v>207</v>
      </c>
      <c r="AC2805" t="s">
        <v>207</v>
      </c>
      <c r="AD2805" t="s">
        <v>207</v>
      </c>
      <c r="AE2805" t="s">
        <v>207</v>
      </c>
      <c r="AG2805">
        <v>-0.89375000000000004</v>
      </c>
      <c r="AH2805">
        <v>-0.78125</v>
      </c>
      <c r="AI2805" t="s">
        <v>207</v>
      </c>
      <c r="AJ2805" t="s">
        <v>207</v>
      </c>
      <c r="AL2805" t="s">
        <v>207</v>
      </c>
      <c r="AQ2805" t="s">
        <v>207</v>
      </c>
      <c r="AR2805" t="s">
        <v>207</v>
      </c>
      <c r="AS2805">
        <v>4.1000000000000002E-2</v>
      </c>
      <c r="AT2805" t="s">
        <v>207</v>
      </c>
      <c r="AU2805">
        <v>2.4804017649999999</v>
      </c>
      <c r="AV2805" t="s">
        <v>207</v>
      </c>
      <c r="AX2805">
        <f t="shared" si="377"/>
        <v>5.0018376958632134</v>
      </c>
      <c r="AZ2805" s="7" t="s">
        <v>97</v>
      </c>
      <c r="BA2805">
        <f t="shared" si="378"/>
        <v>32.9</v>
      </c>
      <c r="BB2805">
        <f t="shared" si="379"/>
        <v>2.5214359308632135</v>
      </c>
      <c r="BC2805">
        <f t="shared" si="380"/>
        <v>39</v>
      </c>
      <c r="BD2805">
        <f t="shared" si="381"/>
        <v>236</v>
      </c>
      <c r="BE2805">
        <f t="shared" si="382"/>
        <v>0.78125</v>
      </c>
      <c r="BF2805" t="str">
        <f t="shared" si="383"/>
        <v>NA</v>
      </c>
      <c r="BG2805">
        <f t="shared" si="384"/>
        <v>4.1000000000000002E-2</v>
      </c>
    </row>
    <row r="2806" spans="1:59" x14ac:dyDescent="0.25">
      <c r="A2806">
        <v>3233</v>
      </c>
      <c r="H2806" t="s">
        <v>207</v>
      </c>
      <c r="I2806" t="s">
        <v>93</v>
      </c>
      <c r="M2806" t="s">
        <v>276</v>
      </c>
      <c r="Q2806" t="s">
        <v>207</v>
      </c>
      <c r="R2806" t="s">
        <v>207</v>
      </c>
      <c r="S2806">
        <v>30.7</v>
      </c>
      <c r="T2806">
        <v>390</v>
      </c>
      <c r="U2806">
        <v>122</v>
      </c>
      <c r="V2806" t="s">
        <v>207</v>
      </c>
      <c r="W2806" t="s">
        <v>207</v>
      </c>
      <c r="X2806" t="s">
        <v>207</v>
      </c>
      <c r="Y2806" t="s">
        <v>207</v>
      </c>
      <c r="Z2806" t="s">
        <v>207</v>
      </c>
      <c r="AA2806" t="s">
        <v>207</v>
      </c>
      <c r="AB2806" t="s">
        <v>207</v>
      </c>
      <c r="AC2806" t="s">
        <v>207</v>
      </c>
      <c r="AD2806" t="s">
        <v>207</v>
      </c>
      <c r="AE2806" t="s">
        <v>207</v>
      </c>
      <c r="AG2806">
        <v>-0.89375000000000004</v>
      </c>
      <c r="AH2806">
        <v>-0.78125</v>
      </c>
      <c r="AI2806" t="s">
        <v>207</v>
      </c>
      <c r="AJ2806" t="s">
        <v>207</v>
      </c>
      <c r="AL2806" t="s">
        <v>207</v>
      </c>
      <c r="AQ2806" t="s">
        <v>207</v>
      </c>
      <c r="AR2806" t="s">
        <v>207</v>
      </c>
      <c r="AS2806">
        <v>4.24E-2</v>
      </c>
      <c r="AT2806" t="s">
        <v>207</v>
      </c>
      <c r="AU2806">
        <v>1.730835436</v>
      </c>
      <c r="AV2806" t="s">
        <v>207</v>
      </c>
      <c r="AX2806">
        <f t="shared" si="377"/>
        <v>4.4162844220284407</v>
      </c>
      <c r="AZ2806" s="7" t="s">
        <v>97</v>
      </c>
      <c r="BA2806">
        <f t="shared" si="378"/>
        <v>30.7</v>
      </c>
      <c r="BB2806">
        <f t="shared" si="379"/>
        <v>2.6854489860284407</v>
      </c>
      <c r="BC2806">
        <f t="shared" si="380"/>
        <v>39</v>
      </c>
      <c r="BD2806">
        <f t="shared" si="381"/>
        <v>122</v>
      </c>
      <c r="BE2806">
        <f t="shared" si="382"/>
        <v>0.78125</v>
      </c>
      <c r="BF2806" t="str">
        <f t="shared" si="383"/>
        <v>NA</v>
      </c>
      <c r="BG2806">
        <f t="shared" si="384"/>
        <v>4.24E-2</v>
      </c>
    </row>
    <row r="2807" spans="1:59" x14ac:dyDescent="0.25">
      <c r="A2807">
        <v>3236</v>
      </c>
      <c r="H2807" t="s">
        <v>207</v>
      </c>
      <c r="I2807" t="s">
        <v>93</v>
      </c>
      <c r="M2807" t="s">
        <v>276</v>
      </c>
      <c r="Q2807" t="s">
        <v>207</v>
      </c>
      <c r="R2807" t="s">
        <v>207</v>
      </c>
      <c r="S2807">
        <v>30.5</v>
      </c>
      <c r="T2807">
        <v>390</v>
      </c>
      <c r="U2807">
        <v>118</v>
      </c>
      <c r="V2807" t="s">
        <v>207</v>
      </c>
      <c r="W2807" t="s">
        <v>207</v>
      </c>
      <c r="X2807" t="s">
        <v>207</v>
      </c>
      <c r="Y2807" t="s">
        <v>207</v>
      </c>
      <c r="Z2807" t="s">
        <v>207</v>
      </c>
      <c r="AA2807" t="s">
        <v>207</v>
      </c>
      <c r="AB2807" t="s">
        <v>207</v>
      </c>
      <c r="AC2807" t="s">
        <v>207</v>
      </c>
      <c r="AD2807" t="s">
        <v>207</v>
      </c>
      <c r="AE2807" t="s">
        <v>207</v>
      </c>
      <c r="AG2807">
        <v>-0.89375000000000004</v>
      </c>
      <c r="AH2807">
        <v>-0.78125</v>
      </c>
      <c r="AI2807" t="s">
        <v>207</v>
      </c>
      <c r="AJ2807" t="s">
        <v>207</v>
      </c>
      <c r="AL2807" t="s">
        <v>207</v>
      </c>
      <c r="AQ2807" t="s">
        <v>207</v>
      </c>
      <c r="AR2807" t="s">
        <v>207</v>
      </c>
      <c r="AS2807">
        <v>4.4900000000000002E-2</v>
      </c>
      <c r="AT2807" t="s">
        <v>207</v>
      </c>
      <c r="AU2807">
        <v>1.7111820369999999</v>
      </c>
      <c r="AV2807" t="s">
        <v>207</v>
      </c>
      <c r="AX2807">
        <f t="shared" si="377"/>
        <v>4.3661363513030231</v>
      </c>
      <c r="AZ2807" s="7" t="s">
        <v>97</v>
      </c>
      <c r="BA2807">
        <f t="shared" si="378"/>
        <v>30.5</v>
      </c>
      <c r="BB2807">
        <f t="shared" si="379"/>
        <v>2.6549543143030232</v>
      </c>
      <c r="BC2807">
        <f t="shared" si="380"/>
        <v>39</v>
      </c>
      <c r="BD2807">
        <f t="shared" si="381"/>
        <v>118</v>
      </c>
      <c r="BE2807">
        <f t="shared" si="382"/>
        <v>0.78125</v>
      </c>
      <c r="BF2807" t="str">
        <f t="shared" si="383"/>
        <v>NA</v>
      </c>
      <c r="BG2807">
        <f t="shared" si="384"/>
        <v>4.4900000000000002E-2</v>
      </c>
    </row>
    <row r="2808" spans="1:59" x14ac:dyDescent="0.25">
      <c r="A2808">
        <v>3239</v>
      </c>
      <c r="H2808" t="s">
        <v>207</v>
      </c>
      <c r="I2808" t="s">
        <v>93</v>
      </c>
      <c r="M2808" t="s">
        <v>276</v>
      </c>
      <c r="Q2808" t="s">
        <v>207</v>
      </c>
      <c r="R2808" t="s">
        <v>207</v>
      </c>
      <c r="S2808">
        <v>32.6</v>
      </c>
      <c r="T2808">
        <v>390</v>
      </c>
      <c r="U2808">
        <v>184</v>
      </c>
      <c r="V2808" t="s">
        <v>207</v>
      </c>
      <c r="W2808" t="s">
        <v>207</v>
      </c>
      <c r="X2808" t="s">
        <v>207</v>
      </c>
      <c r="Y2808" t="s">
        <v>207</v>
      </c>
      <c r="Z2808" t="s">
        <v>207</v>
      </c>
      <c r="AA2808" t="s">
        <v>207</v>
      </c>
      <c r="AB2808" t="s">
        <v>207</v>
      </c>
      <c r="AC2808" t="s">
        <v>207</v>
      </c>
      <c r="AD2808" t="s">
        <v>207</v>
      </c>
      <c r="AE2808" t="s">
        <v>207</v>
      </c>
      <c r="AG2808">
        <v>-0.89375000000000004</v>
      </c>
      <c r="AH2808">
        <v>-0.78125</v>
      </c>
      <c r="AI2808" t="s">
        <v>207</v>
      </c>
      <c r="AJ2808" t="s">
        <v>207</v>
      </c>
      <c r="AL2808" t="s">
        <v>207</v>
      </c>
      <c r="AQ2808" t="s">
        <v>207</v>
      </c>
      <c r="AR2808" t="s">
        <v>207</v>
      </c>
      <c r="AS2808">
        <v>4.4999999999999998E-2</v>
      </c>
      <c r="AT2808" t="s">
        <v>207</v>
      </c>
      <c r="AU2808">
        <v>2.4389374770000001</v>
      </c>
      <c r="AV2808" t="s">
        <v>207</v>
      </c>
      <c r="AX2808">
        <f t="shared" si="377"/>
        <v>4.9182202249833287</v>
      </c>
      <c r="AZ2808" s="7" t="s">
        <v>97</v>
      </c>
      <c r="BA2808">
        <f t="shared" si="378"/>
        <v>32.6</v>
      </c>
      <c r="BB2808">
        <f t="shared" si="379"/>
        <v>2.4792827479833286</v>
      </c>
      <c r="BC2808">
        <f t="shared" si="380"/>
        <v>39</v>
      </c>
      <c r="BD2808">
        <f t="shared" si="381"/>
        <v>184</v>
      </c>
      <c r="BE2808">
        <f t="shared" si="382"/>
        <v>0.78125</v>
      </c>
      <c r="BF2808" t="str">
        <f t="shared" si="383"/>
        <v>NA</v>
      </c>
      <c r="BG2808">
        <f t="shared" si="384"/>
        <v>4.4999999999999998E-2</v>
      </c>
    </row>
    <row r="2809" spans="1:59" x14ac:dyDescent="0.25">
      <c r="A2809">
        <v>3245</v>
      </c>
      <c r="H2809" t="s">
        <v>207</v>
      </c>
      <c r="I2809" t="s">
        <v>93</v>
      </c>
      <c r="M2809" t="s">
        <v>276</v>
      </c>
      <c r="Q2809" t="s">
        <v>207</v>
      </c>
      <c r="R2809" t="s">
        <v>207</v>
      </c>
      <c r="S2809">
        <v>31.7</v>
      </c>
      <c r="T2809">
        <v>390</v>
      </c>
      <c r="U2809">
        <v>248</v>
      </c>
      <c r="V2809" t="s">
        <v>207</v>
      </c>
      <c r="W2809" t="s">
        <v>207</v>
      </c>
      <c r="X2809" t="s">
        <v>207</v>
      </c>
      <c r="Y2809" t="s">
        <v>207</v>
      </c>
      <c r="Z2809" t="s">
        <v>207</v>
      </c>
      <c r="AA2809" t="s">
        <v>207</v>
      </c>
      <c r="AB2809" t="s">
        <v>207</v>
      </c>
      <c r="AC2809" t="s">
        <v>207</v>
      </c>
      <c r="AD2809" t="s">
        <v>207</v>
      </c>
      <c r="AE2809" t="s">
        <v>207</v>
      </c>
      <c r="AG2809">
        <v>-1.0249999999999999</v>
      </c>
      <c r="AH2809">
        <v>-0.81</v>
      </c>
      <c r="AI2809" t="s">
        <v>207</v>
      </c>
      <c r="AJ2809" t="s">
        <v>207</v>
      </c>
      <c r="AL2809" t="s">
        <v>207</v>
      </c>
      <c r="AQ2809" t="s">
        <v>207</v>
      </c>
      <c r="AR2809" t="s">
        <v>207</v>
      </c>
      <c r="AS2809">
        <v>4.7800000000000002E-2</v>
      </c>
      <c r="AT2809" t="s">
        <v>207</v>
      </c>
      <c r="AU2809">
        <v>2.224661142</v>
      </c>
      <c r="AV2809" t="s">
        <v>207</v>
      </c>
      <c r="AX2809">
        <f t="shared" si="377"/>
        <v>4.6746071104196982</v>
      </c>
      <c r="AZ2809" s="7" t="s">
        <v>97</v>
      </c>
      <c r="BA2809">
        <f t="shared" si="378"/>
        <v>31.7</v>
      </c>
      <c r="BB2809">
        <f t="shared" si="379"/>
        <v>2.4499459684196983</v>
      </c>
      <c r="BC2809">
        <f t="shared" si="380"/>
        <v>39</v>
      </c>
      <c r="BD2809">
        <f t="shared" si="381"/>
        <v>248</v>
      </c>
      <c r="BE2809">
        <f t="shared" si="382"/>
        <v>0.81</v>
      </c>
      <c r="BF2809" t="str">
        <f t="shared" si="383"/>
        <v>NA</v>
      </c>
      <c r="BG2809">
        <f t="shared" si="384"/>
        <v>4.7800000000000002E-2</v>
      </c>
    </row>
    <row r="2810" spans="1:59" x14ac:dyDescent="0.25">
      <c r="A2810">
        <v>3273</v>
      </c>
      <c r="H2810" t="s">
        <v>207</v>
      </c>
      <c r="I2810" t="s">
        <v>93</v>
      </c>
      <c r="M2810" t="s">
        <v>276</v>
      </c>
      <c r="Q2810" t="s">
        <v>207</v>
      </c>
      <c r="R2810" t="s">
        <v>207</v>
      </c>
      <c r="S2810">
        <v>35.200000000000003</v>
      </c>
      <c r="T2810">
        <v>390</v>
      </c>
      <c r="U2810">
        <v>203</v>
      </c>
      <c r="V2810" t="s">
        <v>207</v>
      </c>
      <c r="W2810" t="s">
        <v>207</v>
      </c>
      <c r="X2810" t="s">
        <v>207</v>
      </c>
      <c r="Y2810" t="s">
        <v>207</v>
      </c>
      <c r="Z2810" t="s">
        <v>207</v>
      </c>
      <c r="AA2810" t="s">
        <v>207</v>
      </c>
      <c r="AB2810" t="s">
        <v>207</v>
      </c>
      <c r="AC2810" t="s">
        <v>207</v>
      </c>
      <c r="AD2810" t="s">
        <v>207</v>
      </c>
      <c r="AE2810" t="s">
        <v>207</v>
      </c>
      <c r="AG2810">
        <v>-0.71250000000000002</v>
      </c>
      <c r="AH2810">
        <v>-0.61875000000000002</v>
      </c>
      <c r="AI2810" t="s">
        <v>207</v>
      </c>
      <c r="AJ2810" t="s">
        <v>207</v>
      </c>
      <c r="AL2810" t="s">
        <v>207</v>
      </c>
      <c r="AQ2810" t="s">
        <v>207</v>
      </c>
      <c r="AR2810" t="s">
        <v>207</v>
      </c>
      <c r="AS2810">
        <v>7.3200000000000001E-2</v>
      </c>
      <c r="AT2810" t="s">
        <v>207</v>
      </c>
      <c r="AU2810">
        <v>3.0692270650000002</v>
      </c>
      <c r="AV2810" t="s">
        <v>207</v>
      </c>
      <c r="AX2810">
        <f t="shared" si="377"/>
        <v>5.6849476394232825</v>
      </c>
      <c r="AZ2810" s="7" t="s">
        <v>97</v>
      </c>
      <c r="BA2810">
        <f t="shared" si="378"/>
        <v>35.200000000000003</v>
      </c>
      <c r="BB2810">
        <f t="shared" si="379"/>
        <v>2.6157205744232823</v>
      </c>
      <c r="BC2810">
        <f t="shared" si="380"/>
        <v>39</v>
      </c>
      <c r="BD2810">
        <f t="shared" si="381"/>
        <v>203</v>
      </c>
      <c r="BE2810">
        <f t="shared" si="382"/>
        <v>0.61875000000000002</v>
      </c>
      <c r="BF2810" t="str">
        <f t="shared" si="383"/>
        <v>NA</v>
      </c>
      <c r="BG2810">
        <f t="shared" si="384"/>
        <v>7.3200000000000001E-2</v>
      </c>
    </row>
    <row r="2811" spans="1:59" x14ac:dyDescent="0.25">
      <c r="A2811">
        <v>3278</v>
      </c>
      <c r="H2811" t="s">
        <v>207</v>
      </c>
      <c r="I2811" t="s">
        <v>93</v>
      </c>
      <c r="M2811" t="s">
        <v>276</v>
      </c>
      <c r="Q2811" t="s">
        <v>207</v>
      </c>
      <c r="R2811" t="s">
        <v>207</v>
      </c>
      <c r="S2811">
        <v>33.799999999999997</v>
      </c>
      <c r="T2811">
        <v>390</v>
      </c>
      <c r="U2811">
        <v>77</v>
      </c>
      <c r="V2811" t="s">
        <v>207</v>
      </c>
      <c r="W2811" t="s">
        <v>207</v>
      </c>
      <c r="X2811" t="s">
        <v>207</v>
      </c>
      <c r="Y2811" t="s">
        <v>207</v>
      </c>
      <c r="Z2811" t="s">
        <v>207</v>
      </c>
      <c r="AA2811" t="s">
        <v>207</v>
      </c>
      <c r="AB2811" t="s">
        <v>207</v>
      </c>
      <c r="AC2811" t="s">
        <v>207</v>
      </c>
      <c r="AD2811" t="s">
        <v>207</v>
      </c>
      <c r="AE2811" t="s">
        <v>207</v>
      </c>
      <c r="AG2811">
        <v>-0.71250000000000002</v>
      </c>
      <c r="AH2811">
        <v>-0.61875000000000002</v>
      </c>
      <c r="AI2811" t="s">
        <v>207</v>
      </c>
      <c r="AJ2811" t="s">
        <v>207</v>
      </c>
      <c r="AL2811" t="s">
        <v>207</v>
      </c>
      <c r="AQ2811" t="s">
        <v>207</v>
      </c>
      <c r="AR2811" t="s">
        <v>207</v>
      </c>
      <c r="AS2811">
        <v>8.1100000000000005E-2</v>
      </c>
      <c r="AT2811" t="s">
        <v>207</v>
      </c>
      <c r="AU2811">
        <v>2.8398865199999999</v>
      </c>
      <c r="AV2811" t="s">
        <v>207</v>
      </c>
      <c r="AX2811">
        <f t="shared" si="377"/>
        <v>5.2601392496562438</v>
      </c>
      <c r="AZ2811" s="7" t="s">
        <v>97</v>
      </c>
      <c r="BA2811">
        <f t="shared" si="378"/>
        <v>33.799999999999997</v>
      </c>
      <c r="BB2811">
        <f t="shared" si="379"/>
        <v>2.4202527296562439</v>
      </c>
      <c r="BC2811">
        <f t="shared" si="380"/>
        <v>39</v>
      </c>
      <c r="BD2811">
        <f t="shared" si="381"/>
        <v>77</v>
      </c>
      <c r="BE2811">
        <f t="shared" si="382"/>
        <v>0.61875000000000002</v>
      </c>
      <c r="BF2811" t="str">
        <f t="shared" si="383"/>
        <v>NA</v>
      </c>
      <c r="BG2811">
        <f t="shared" si="384"/>
        <v>8.1100000000000005E-2</v>
      </c>
    </row>
    <row r="2812" spans="1:59" x14ac:dyDescent="0.25">
      <c r="A2812">
        <v>3282</v>
      </c>
      <c r="H2812" t="s">
        <v>207</v>
      </c>
      <c r="I2812" t="s">
        <v>93</v>
      </c>
      <c r="M2812" t="s">
        <v>276</v>
      </c>
      <c r="Q2812" t="s">
        <v>207</v>
      </c>
      <c r="R2812" t="s">
        <v>207</v>
      </c>
      <c r="S2812">
        <v>28.7</v>
      </c>
      <c r="T2812">
        <v>390</v>
      </c>
      <c r="U2812">
        <v>197</v>
      </c>
      <c r="V2812" t="s">
        <v>207</v>
      </c>
      <c r="W2812" t="s">
        <v>207</v>
      </c>
      <c r="X2812" t="s">
        <v>207</v>
      </c>
      <c r="Y2812" t="s">
        <v>207</v>
      </c>
      <c r="Z2812" t="s">
        <v>207</v>
      </c>
      <c r="AA2812" t="s">
        <v>207</v>
      </c>
      <c r="AB2812" t="s">
        <v>207</v>
      </c>
      <c r="AC2812" t="s">
        <v>207</v>
      </c>
      <c r="AD2812" t="s">
        <v>207</v>
      </c>
      <c r="AE2812" t="s">
        <v>207</v>
      </c>
      <c r="AG2812">
        <v>-0.79374999999999996</v>
      </c>
      <c r="AH2812">
        <v>-0.42625000000000002</v>
      </c>
      <c r="AI2812" t="s">
        <v>207</v>
      </c>
      <c r="AJ2812" t="s">
        <v>207</v>
      </c>
      <c r="AL2812" t="s">
        <v>207</v>
      </c>
      <c r="AQ2812" t="s">
        <v>207</v>
      </c>
      <c r="AR2812" t="s">
        <v>207</v>
      </c>
      <c r="AS2812">
        <v>8.5900000000000004E-2</v>
      </c>
      <c r="AT2812" t="s">
        <v>207</v>
      </c>
      <c r="AU2812">
        <v>0.99183398899999997</v>
      </c>
      <c r="AV2812" t="s">
        <v>207</v>
      </c>
      <c r="AX2812">
        <f t="shared" si="377"/>
        <v>3.9366245981198955</v>
      </c>
      <c r="AZ2812" s="7" t="s">
        <v>97</v>
      </c>
      <c r="BA2812">
        <f t="shared" si="378"/>
        <v>28.7</v>
      </c>
      <c r="BB2812">
        <f t="shared" si="379"/>
        <v>2.9447906091198957</v>
      </c>
      <c r="BC2812">
        <f t="shared" si="380"/>
        <v>39</v>
      </c>
      <c r="BD2812">
        <f t="shared" si="381"/>
        <v>197</v>
      </c>
      <c r="BE2812">
        <f t="shared" si="382"/>
        <v>0.42625000000000002</v>
      </c>
      <c r="BF2812" t="str">
        <f t="shared" si="383"/>
        <v>NA</v>
      </c>
      <c r="BG2812">
        <f t="shared" si="384"/>
        <v>8.5900000000000004E-2</v>
      </c>
    </row>
    <row r="2813" spans="1:59" x14ac:dyDescent="0.25">
      <c r="A2813">
        <v>3283</v>
      </c>
      <c r="H2813" t="s">
        <v>207</v>
      </c>
      <c r="I2813" t="s">
        <v>93</v>
      </c>
      <c r="M2813" t="s">
        <v>276</v>
      </c>
      <c r="Q2813" t="s">
        <v>207</v>
      </c>
      <c r="R2813" t="s">
        <v>207</v>
      </c>
      <c r="S2813">
        <v>33.6</v>
      </c>
      <c r="T2813">
        <v>390</v>
      </c>
      <c r="U2813">
        <v>86</v>
      </c>
      <c r="V2813" t="s">
        <v>207</v>
      </c>
      <c r="W2813" t="s">
        <v>207</v>
      </c>
      <c r="X2813" t="s">
        <v>207</v>
      </c>
      <c r="Y2813" t="s">
        <v>207</v>
      </c>
      <c r="Z2813" t="s">
        <v>207</v>
      </c>
      <c r="AA2813" t="s">
        <v>207</v>
      </c>
      <c r="AB2813" t="s">
        <v>207</v>
      </c>
      <c r="AC2813" t="s">
        <v>207</v>
      </c>
      <c r="AD2813" t="s">
        <v>207</v>
      </c>
      <c r="AE2813" t="s">
        <v>207</v>
      </c>
      <c r="AG2813">
        <v>-0.71250000000000002</v>
      </c>
      <c r="AH2813">
        <v>-0.61875000000000002</v>
      </c>
      <c r="AI2813" t="s">
        <v>207</v>
      </c>
      <c r="AJ2813" t="s">
        <v>207</v>
      </c>
      <c r="AL2813" t="s">
        <v>207</v>
      </c>
      <c r="AQ2813" t="s">
        <v>207</v>
      </c>
      <c r="AR2813" t="s">
        <v>207</v>
      </c>
      <c r="AS2813">
        <v>8.5999999999999993E-2</v>
      </c>
      <c r="AT2813" t="s">
        <v>207</v>
      </c>
      <c r="AU2813">
        <v>2.808369436</v>
      </c>
      <c r="AV2813" t="s">
        <v>207</v>
      </c>
      <c r="AX2813">
        <f t="shared" si="377"/>
        <v>5.2017601243178317</v>
      </c>
      <c r="AZ2813" s="7" t="s">
        <v>97</v>
      </c>
      <c r="BA2813">
        <f t="shared" si="378"/>
        <v>33.6</v>
      </c>
      <c r="BB2813">
        <f t="shared" si="379"/>
        <v>2.3933906883178317</v>
      </c>
      <c r="BC2813">
        <f t="shared" si="380"/>
        <v>39</v>
      </c>
      <c r="BD2813">
        <f t="shared" si="381"/>
        <v>86</v>
      </c>
      <c r="BE2813">
        <f t="shared" si="382"/>
        <v>0.61875000000000002</v>
      </c>
      <c r="BF2813" t="str">
        <f t="shared" si="383"/>
        <v>NA</v>
      </c>
      <c r="BG2813">
        <f t="shared" si="384"/>
        <v>8.5999999999999993E-2</v>
      </c>
    </row>
    <row r="2814" spans="1:59" x14ac:dyDescent="0.25">
      <c r="A2814">
        <v>3284</v>
      </c>
      <c r="H2814" t="s">
        <v>207</v>
      </c>
      <c r="I2814" t="s">
        <v>93</v>
      </c>
      <c r="M2814" t="s">
        <v>276</v>
      </c>
      <c r="Q2814" t="s">
        <v>207</v>
      </c>
      <c r="R2814" t="s">
        <v>207</v>
      </c>
      <c r="S2814">
        <v>29.2</v>
      </c>
      <c r="T2814">
        <v>390</v>
      </c>
      <c r="U2814">
        <v>104</v>
      </c>
      <c r="V2814" t="s">
        <v>207</v>
      </c>
      <c r="W2814" t="s">
        <v>207</v>
      </c>
      <c r="X2814" t="s">
        <v>207</v>
      </c>
      <c r="Y2814" t="s">
        <v>207</v>
      </c>
      <c r="Z2814" t="s">
        <v>207</v>
      </c>
      <c r="AA2814" t="s">
        <v>207</v>
      </c>
      <c r="AB2814" t="s">
        <v>207</v>
      </c>
      <c r="AC2814" t="s">
        <v>207</v>
      </c>
      <c r="AD2814" t="s">
        <v>207</v>
      </c>
      <c r="AE2814" t="s">
        <v>207</v>
      </c>
      <c r="AG2814">
        <v>-0.79374999999999996</v>
      </c>
      <c r="AH2814">
        <v>-0.42625000000000002</v>
      </c>
      <c r="AI2814" t="s">
        <v>207</v>
      </c>
      <c r="AJ2814" t="s">
        <v>207</v>
      </c>
      <c r="AL2814" t="s">
        <v>207</v>
      </c>
      <c r="AQ2814" t="s">
        <v>207</v>
      </c>
      <c r="AR2814" t="s">
        <v>207</v>
      </c>
      <c r="AS2814">
        <v>8.77E-2</v>
      </c>
      <c r="AT2814" t="s">
        <v>207</v>
      </c>
      <c r="AU2814">
        <v>1.020920826</v>
      </c>
      <c r="AV2814" t="s">
        <v>207</v>
      </c>
      <c r="AX2814">
        <f t="shared" si="377"/>
        <v>4.0520754419796585</v>
      </c>
      <c r="AZ2814" s="7" t="s">
        <v>97</v>
      </c>
      <c r="BA2814">
        <f t="shared" si="378"/>
        <v>29.2</v>
      </c>
      <c r="BB2814">
        <f t="shared" si="379"/>
        <v>3.0311546159796583</v>
      </c>
      <c r="BC2814">
        <f t="shared" si="380"/>
        <v>39</v>
      </c>
      <c r="BD2814">
        <f t="shared" si="381"/>
        <v>104</v>
      </c>
      <c r="BE2814">
        <f t="shared" si="382"/>
        <v>0.42625000000000002</v>
      </c>
      <c r="BF2814" t="str">
        <f t="shared" si="383"/>
        <v>NA</v>
      </c>
      <c r="BG2814">
        <f t="shared" si="384"/>
        <v>8.77E-2</v>
      </c>
    </row>
    <row r="2815" spans="1:59" x14ac:dyDescent="0.25">
      <c r="A2815">
        <v>3291</v>
      </c>
      <c r="H2815" t="s">
        <v>207</v>
      </c>
      <c r="I2815" t="s">
        <v>93</v>
      </c>
      <c r="M2815" t="s">
        <v>276</v>
      </c>
      <c r="Q2815" t="s">
        <v>207</v>
      </c>
      <c r="R2815" t="s">
        <v>207</v>
      </c>
      <c r="S2815">
        <v>34</v>
      </c>
      <c r="T2815">
        <v>390</v>
      </c>
      <c r="U2815">
        <v>106</v>
      </c>
      <c r="V2815" t="s">
        <v>207</v>
      </c>
      <c r="W2815" t="s">
        <v>207</v>
      </c>
      <c r="X2815" t="s">
        <v>207</v>
      </c>
      <c r="Y2815" t="s">
        <v>207</v>
      </c>
      <c r="Z2815" t="s">
        <v>207</v>
      </c>
      <c r="AA2815" t="s">
        <v>207</v>
      </c>
      <c r="AB2815" t="s">
        <v>207</v>
      </c>
      <c r="AC2815" t="s">
        <v>207</v>
      </c>
      <c r="AD2815" t="s">
        <v>207</v>
      </c>
      <c r="AE2815" t="s">
        <v>207</v>
      </c>
      <c r="AG2815">
        <v>-0.71250000000000002</v>
      </c>
      <c r="AH2815">
        <v>-0.61875000000000002</v>
      </c>
      <c r="AI2815" t="s">
        <v>207</v>
      </c>
      <c r="AJ2815" t="s">
        <v>207</v>
      </c>
      <c r="AL2815" t="s">
        <v>207</v>
      </c>
      <c r="AQ2815" t="s">
        <v>207</v>
      </c>
      <c r="AR2815" t="s">
        <v>207</v>
      </c>
      <c r="AS2815">
        <v>9.2899999999999996E-2</v>
      </c>
      <c r="AT2815" t="s">
        <v>207</v>
      </c>
      <c r="AU2815">
        <v>2.8717100549999999</v>
      </c>
      <c r="AV2815" t="s">
        <v>207</v>
      </c>
      <c r="AX2815">
        <f t="shared" si="377"/>
        <v>5.3190860363101109</v>
      </c>
      <c r="AZ2815" s="7" t="s">
        <v>97</v>
      </c>
      <c r="BA2815">
        <f t="shared" si="378"/>
        <v>34</v>
      </c>
      <c r="BB2815">
        <f t="shared" si="379"/>
        <v>2.447375981310111</v>
      </c>
      <c r="BC2815">
        <f t="shared" si="380"/>
        <v>39</v>
      </c>
      <c r="BD2815">
        <f t="shared" si="381"/>
        <v>106</v>
      </c>
      <c r="BE2815">
        <f t="shared" si="382"/>
        <v>0.61875000000000002</v>
      </c>
      <c r="BF2815" t="str">
        <f t="shared" si="383"/>
        <v>NA</v>
      </c>
      <c r="BG2815">
        <f t="shared" si="384"/>
        <v>9.2899999999999996E-2</v>
      </c>
    </row>
    <row r="2816" spans="1:59" x14ac:dyDescent="0.25">
      <c r="A2816">
        <v>3292</v>
      </c>
      <c r="H2816" t="s">
        <v>207</v>
      </c>
      <c r="I2816" t="s">
        <v>93</v>
      </c>
      <c r="M2816" t="s">
        <v>276</v>
      </c>
      <c r="Q2816" t="s">
        <v>207</v>
      </c>
      <c r="R2816" t="s">
        <v>207</v>
      </c>
      <c r="S2816">
        <v>28.7</v>
      </c>
      <c r="T2816">
        <v>390</v>
      </c>
      <c r="U2816">
        <v>241</v>
      </c>
      <c r="V2816" t="s">
        <v>207</v>
      </c>
      <c r="W2816" t="s">
        <v>207</v>
      </c>
      <c r="X2816" t="s">
        <v>207</v>
      </c>
      <c r="Y2816" t="s">
        <v>207</v>
      </c>
      <c r="Z2816" t="s">
        <v>207</v>
      </c>
      <c r="AA2816" t="s">
        <v>207</v>
      </c>
      <c r="AB2816" t="s">
        <v>207</v>
      </c>
      <c r="AC2816" t="s">
        <v>207</v>
      </c>
      <c r="AD2816" t="s">
        <v>207</v>
      </c>
      <c r="AE2816" t="s">
        <v>207</v>
      </c>
      <c r="AG2816">
        <v>-0.79374999999999996</v>
      </c>
      <c r="AH2816">
        <v>-0.42625000000000002</v>
      </c>
      <c r="AI2816" t="s">
        <v>207</v>
      </c>
      <c r="AJ2816" t="s">
        <v>207</v>
      </c>
      <c r="AL2816" t="s">
        <v>207</v>
      </c>
      <c r="AQ2816" t="s">
        <v>207</v>
      </c>
      <c r="AR2816" t="s">
        <v>207</v>
      </c>
      <c r="AS2816">
        <v>9.4399999999999998E-2</v>
      </c>
      <c r="AT2816" t="s">
        <v>207</v>
      </c>
      <c r="AU2816">
        <v>0.99183398899999997</v>
      </c>
      <c r="AV2816" t="s">
        <v>207</v>
      </c>
      <c r="AX2816">
        <f t="shared" si="377"/>
        <v>3.9366245981198955</v>
      </c>
      <c r="AZ2816" s="7" t="s">
        <v>97</v>
      </c>
      <c r="BA2816">
        <f t="shared" si="378"/>
        <v>28.7</v>
      </c>
      <c r="BB2816">
        <f t="shared" si="379"/>
        <v>2.9447906091198957</v>
      </c>
      <c r="BC2816">
        <f t="shared" si="380"/>
        <v>39</v>
      </c>
      <c r="BD2816">
        <f t="shared" si="381"/>
        <v>241</v>
      </c>
      <c r="BE2816">
        <f t="shared" si="382"/>
        <v>0.42625000000000002</v>
      </c>
      <c r="BF2816" t="str">
        <f t="shared" si="383"/>
        <v>NA</v>
      </c>
      <c r="BG2816">
        <f t="shared" si="384"/>
        <v>9.4399999999999998E-2</v>
      </c>
    </row>
    <row r="2817" spans="1:59" x14ac:dyDescent="0.25">
      <c r="A2817">
        <v>3294</v>
      </c>
      <c r="H2817" t="s">
        <v>207</v>
      </c>
      <c r="I2817" t="s">
        <v>93</v>
      </c>
      <c r="M2817" t="s">
        <v>276</v>
      </c>
      <c r="Q2817" t="s">
        <v>207</v>
      </c>
      <c r="R2817" t="s">
        <v>207</v>
      </c>
      <c r="S2817">
        <v>32.200000000000003</v>
      </c>
      <c r="T2817">
        <v>390</v>
      </c>
      <c r="U2817">
        <v>149</v>
      </c>
      <c r="V2817" t="s">
        <v>207</v>
      </c>
      <c r="W2817" t="s">
        <v>207</v>
      </c>
      <c r="X2817" t="s">
        <v>207</v>
      </c>
      <c r="Y2817" t="s">
        <v>207</v>
      </c>
      <c r="Z2817" t="s">
        <v>207</v>
      </c>
      <c r="AA2817" t="s">
        <v>207</v>
      </c>
      <c r="AB2817" t="s">
        <v>207</v>
      </c>
      <c r="AC2817" t="s">
        <v>207</v>
      </c>
      <c r="AD2817" t="s">
        <v>207</v>
      </c>
      <c r="AE2817" t="s">
        <v>207</v>
      </c>
      <c r="AG2817">
        <v>-0.71250000000000002</v>
      </c>
      <c r="AH2817">
        <v>-0.61875000000000002</v>
      </c>
      <c r="AI2817" t="s">
        <v>207</v>
      </c>
      <c r="AJ2817" t="s">
        <v>207</v>
      </c>
      <c r="AL2817" t="s">
        <v>207</v>
      </c>
      <c r="AQ2817" t="s">
        <v>207</v>
      </c>
      <c r="AR2817" t="s">
        <v>207</v>
      </c>
      <c r="AS2817">
        <v>9.5899999999999999E-2</v>
      </c>
      <c r="AT2817" t="s">
        <v>207</v>
      </c>
      <c r="AU2817">
        <v>2.5961248600000002</v>
      </c>
      <c r="AV2817" t="s">
        <v>207</v>
      </c>
      <c r="AX2817">
        <f t="shared" si="377"/>
        <v>4.8086199069340365</v>
      </c>
      <c r="AZ2817" s="7" t="s">
        <v>97</v>
      </c>
      <c r="BA2817">
        <f t="shared" si="378"/>
        <v>32.200000000000003</v>
      </c>
      <c r="BB2817">
        <f t="shared" si="379"/>
        <v>2.2124950469340363</v>
      </c>
      <c r="BC2817">
        <f t="shared" si="380"/>
        <v>39</v>
      </c>
      <c r="BD2817">
        <f t="shared" si="381"/>
        <v>149</v>
      </c>
      <c r="BE2817">
        <f t="shared" si="382"/>
        <v>0.61875000000000002</v>
      </c>
      <c r="BF2817" t="str">
        <f t="shared" si="383"/>
        <v>NA</v>
      </c>
      <c r="BG2817">
        <f t="shared" si="384"/>
        <v>9.5899999999999999E-2</v>
      </c>
    </row>
    <row r="2818" spans="1:59" x14ac:dyDescent="0.25">
      <c r="A2818">
        <v>3297</v>
      </c>
      <c r="H2818" t="s">
        <v>207</v>
      </c>
      <c r="I2818" t="s">
        <v>93</v>
      </c>
      <c r="M2818" t="s">
        <v>276</v>
      </c>
      <c r="Q2818" t="s">
        <v>207</v>
      </c>
      <c r="R2818" t="s">
        <v>207</v>
      </c>
      <c r="S2818">
        <v>31</v>
      </c>
      <c r="T2818">
        <v>390</v>
      </c>
      <c r="U2818">
        <v>175</v>
      </c>
      <c r="V2818" t="s">
        <v>207</v>
      </c>
      <c r="W2818" t="s">
        <v>207</v>
      </c>
      <c r="X2818" t="s">
        <v>207</v>
      </c>
      <c r="Y2818" t="s">
        <v>207</v>
      </c>
      <c r="Z2818" t="s">
        <v>207</v>
      </c>
      <c r="AA2818" t="s">
        <v>207</v>
      </c>
      <c r="AB2818" t="s">
        <v>207</v>
      </c>
      <c r="AC2818" t="s">
        <v>207</v>
      </c>
      <c r="AD2818" t="s">
        <v>207</v>
      </c>
      <c r="AE2818" t="s">
        <v>207</v>
      </c>
      <c r="AG2818">
        <v>-0.71250000000000002</v>
      </c>
      <c r="AH2818">
        <v>-0.61875000000000002</v>
      </c>
      <c r="AI2818" t="s">
        <v>207</v>
      </c>
      <c r="AJ2818" t="s">
        <v>207</v>
      </c>
      <c r="AL2818" t="s">
        <v>207</v>
      </c>
      <c r="AQ2818" t="s">
        <v>207</v>
      </c>
      <c r="AR2818" t="s">
        <v>207</v>
      </c>
      <c r="AS2818">
        <v>0.106</v>
      </c>
      <c r="AT2818" t="s">
        <v>207</v>
      </c>
      <c r="AU2818">
        <v>2.1200065079999999</v>
      </c>
      <c r="AV2818" t="s">
        <v>207</v>
      </c>
      <c r="AX2818">
        <f t="shared" ref="AX2818:AX2881" si="385">0.61078*EXP(17.27*BA2818/(BA2818+237.3))</f>
        <v>4.4924451459368173</v>
      </c>
      <c r="AZ2818" s="7" t="s">
        <v>97</v>
      </c>
      <c r="BA2818">
        <f t="shared" ref="BA2818:BA2881" si="386">S2818</f>
        <v>31</v>
      </c>
      <c r="BB2818">
        <f t="shared" ref="BB2818:BB2881" si="387">AX2818-AU2818</f>
        <v>2.3724386379368174</v>
      </c>
      <c r="BC2818">
        <f t="shared" ref="BC2818:BC2881" si="388">T2818/10</f>
        <v>39</v>
      </c>
      <c r="BD2818">
        <f t="shared" ref="BD2818:BD2881" si="389">U2818</f>
        <v>175</v>
      </c>
      <c r="BE2818">
        <f t="shared" ref="BE2818:BE2881" si="390">-AH2818</f>
        <v>0.61875000000000002</v>
      </c>
      <c r="BF2818" t="str">
        <f t="shared" ref="BF2818:BF2881" si="391">AT2818</f>
        <v>NA</v>
      </c>
      <c r="BG2818">
        <f t="shared" ref="BG2818:BG2881" si="392">AS2818</f>
        <v>0.106</v>
      </c>
    </row>
    <row r="2819" spans="1:59" x14ac:dyDescent="0.25">
      <c r="A2819">
        <v>3298</v>
      </c>
      <c r="H2819" t="s">
        <v>207</v>
      </c>
      <c r="I2819" t="s">
        <v>93</v>
      </c>
      <c r="M2819" t="s">
        <v>276</v>
      </c>
      <c r="Q2819" t="s">
        <v>207</v>
      </c>
      <c r="R2819" t="s">
        <v>207</v>
      </c>
      <c r="S2819">
        <v>32.799999999999997</v>
      </c>
      <c r="T2819">
        <v>390</v>
      </c>
      <c r="U2819">
        <v>139</v>
      </c>
      <c r="V2819" t="s">
        <v>207</v>
      </c>
      <c r="W2819" t="s">
        <v>207</v>
      </c>
      <c r="X2819" t="s">
        <v>207</v>
      </c>
      <c r="Y2819" t="s">
        <v>207</v>
      </c>
      <c r="Z2819" t="s">
        <v>207</v>
      </c>
      <c r="AA2819" t="s">
        <v>207</v>
      </c>
      <c r="AB2819" t="s">
        <v>207</v>
      </c>
      <c r="AC2819" t="s">
        <v>207</v>
      </c>
      <c r="AD2819" t="s">
        <v>207</v>
      </c>
      <c r="AE2819" t="s">
        <v>207</v>
      </c>
      <c r="AG2819">
        <v>-0.71250000000000002</v>
      </c>
      <c r="AH2819">
        <v>-0.61875000000000002</v>
      </c>
      <c r="AI2819" t="s">
        <v>207</v>
      </c>
      <c r="AJ2819" t="s">
        <v>207</v>
      </c>
      <c r="AL2819" t="s">
        <v>207</v>
      </c>
      <c r="AQ2819" t="s">
        <v>207</v>
      </c>
      <c r="AR2819" t="s">
        <v>207</v>
      </c>
      <c r="AS2819">
        <v>0.106</v>
      </c>
      <c r="AT2819" t="s">
        <v>207</v>
      </c>
      <c r="AU2819">
        <v>2.3471654630000001</v>
      </c>
      <c r="AV2819" t="s">
        <v>207</v>
      </c>
      <c r="AX2819">
        <f t="shared" si="385"/>
        <v>4.9738291252472697</v>
      </c>
      <c r="AZ2819" s="7" t="s">
        <v>97</v>
      </c>
      <c r="BA2819">
        <f t="shared" si="386"/>
        <v>32.799999999999997</v>
      </c>
      <c r="BB2819">
        <f t="shared" si="387"/>
        <v>2.6266636622472697</v>
      </c>
      <c r="BC2819">
        <f t="shared" si="388"/>
        <v>39</v>
      </c>
      <c r="BD2819">
        <f t="shared" si="389"/>
        <v>139</v>
      </c>
      <c r="BE2819">
        <f t="shared" si="390"/>
        <v>0.61875000000000002</v>
      </c>
      <c r="BF2819" t="str">
        <f t="shared" si="391"/>
        <v>NA</v>
      </c>
      <c r="BG2819">
        <f t="shared" si="392"/>
        <v>0.106</v>
      </c>
    </row>
    <row r="2820" spans="1:59" x14ac:dyDescent="0.25">
      <c r="A2820">
        <v>3299</v>
      </c>
      <c r="H2820" t="s">
        <v>207</v>
      </c>
      <c r="I2820" t="s">
        <v>93</v>
      </c>
      <c r="M2820" t="s">
        <v>276</v>
      </c>
      <c r="Q2820" t="s">
        <v>207</v>
      </c>
      <c r="R2820" t="s">
        <v>207</v>
      </c>
      <c r="S2820">
        <v>33.200000000000003</v>
      </c>
      <c r="T2820">
        <v>390</v>
      </c>
      <c r="U2820">
        <v>177</v>
      </c>
      <c r="V2820" t="s">
        <v>207</v>
      </c>
      <c r="W2820" t="s">
        <v>207</v>
      </c>
      <c r="X2820" t="s">
        <v>207</v>
      </c>
      <c r="Y2820" t="s">
        <v>207</v>
      </c>
      <c r="Z2820" t="s">
        <v>207</v>
      </c>
      <c r="AA2820" t="s">
        <v>207</v>
      </c>
      <c r="AB2820" t="s">
        <v>207</v>
      </c>
      <c r="AC2820" t="s">
        <v>207</v>
      </c>
      <c r="AD2820" t="s">
        <v>207</v>
      </c>
      <c r="AE2820" t="s">
        <v>207</v>
      </c>
      <c r="AG2820">
        <v>-0.71250000000000002</v>
      </c>
      <c r="AH2820">
        <v>-0.61875000000000002</v>
      </c>
      <c r="AI2820" t="s">
        <v>207</v>
      </c>
      <c r="AJ2820" t="s">
        <v>207</v>
      </c>
      <c r="AL2820" t="s">
        <v>207</v>
      </c>
      <c r="AQ2820" t="s">
        <v>207</v>
      </c>
      <c r="AR2820" t="s">
        <v>207</v>
      </c>
      <c r="AS2820">
        <v>0.108</v>
      </c>
      <c r="AT2820" t="s">
        <v>207</v>
      </c>
      <c r="AU2820">
        <v>2.4004213380000001</v>
      </c>
      <c r="AV2820" t="s">
        <v>207</v>
      </c>
      <c r="AX2820">
        <f t="shared" si="385"/>
        <v>5.0866865777464056</v>
      </c>
      <c r="AZ2820" s="7" t="s">
        <v>97</v>
      </c>
      <c r="BA2820">
        <f t="shared" si="386"/>
        <v>33.200000000000003</v>
      </c>
      <c r="BB2820">
        <f t="shared" si="387"/>
        <v>2.6862652397464055</v>
      </c>
      <c r="BC2820">
        <f t="shared" si="388"/>
        <v>39</v>
      </c>
      <c r="BD2820">
        <f t="shared" si="389"/>
        <v>177</v>
      </c>
      <c r="BE2820">
        <f t="shared" si="390"/>
        <v>0.61875000000000002</v>
      </c>
      <c r="BF2820" t="str">
        <f t="shared" si="391"/>
        <v>NA</v>
      </c>
      <c r="BG2820">
        <f t="shared" si="392"/>
        <v>0.108</v>
      </c>
    </row>
    <row r="2821" spans="1:59" x14ac:dyDescent="0.25">
      <c r="A2821">
        <v>3300</v>
      </c>
      <c r="H2821" t="s">
        <v>207</v>
      </c>
      <c r="I2821" t="s">
        <v>93</v>
      </c>
      <c r="M2821" t="s">
        <v>276</v>
      </c>
      <c r="Q2821" t="s">
        <v>207</v>
      </c>
      <c r="R2821" t="s">
        <v>207</v>
      </c>
      <c r="S2821">
        <v>33</v>
      </c>
      <c r="T2821">
        <v>390</v>
      </c>
      <c r="U2821">
        <v>191</v>
      </c>
      <c r="V2821" t="s">
        <v>207</v>
      </c>
      <c r="W2821" t="s">
        <v>207</v>
      </c>
      <c r="X2821" t="s">
        <v>207</v>
      </c>
      <c r="Y2821" t="s">
        <v>207</v>
      </c>
      <c r="Z2821" t="s">
        <v>207</v>
      </c>
      <c r="AA2821" t="s">
        <v>207</v>
      </c>
      <c r="AB2821" t="s">
        <v>207</v>
      </c>
      <c r="AC2821" t="s">
        <v>207</v>
      </c>
      <c r="AD2821" t="s">
        <v>207</v>
      </c>
      <c r="AE2821" t="s">
        <v>207</v>
      </c>
      <c r="AG2821">
        <v>-0.71250000000000002</v>
      </c>
      <c r="AH2821">
        <v>-0.61875000000000002</v>
      </c>
      <c r="AI2821" t="s">
        <v>207</v>
      </c>
      <c r="AJ2821" t="s">
        <v>207</v>
      </c>
      <c r="AL2821" t="s">
        <v>207</v>
      </c>
      <c r="AQ2821" t="s">
        <v>207</v>
      </c>
      <c r="AR2821" t="s">
        <v>207</v>
      </c>
      <c r="AS2821">
        <v>0.109</v>
      </c>
      <c r="AT2821" t="s">
        <v>207</v>
      </c>
      <c r="AU2821">
        <v>2.7156322550000001</v>
      </c>
      <c r="AV2821" t="s">
        <v>207</v>
      </c>
      <c r="AX2821">
        <f t="shared" si="385"/>
        <v>5.0299830887373158</v>
      </c>
      <c r="AZ2821" s="7" t="s">
        <v>97</v>
      </c>
      <c r="BA2821">
        <f t="shared" si="386"/>
        <v>33</v>
      </c>
      <c r="BB2821">
        <f t="shared" si="387"/>
        <v>2.3143508337373158</v>
      </c>
      <c r="BC2821">
        <f t="shared" si="388"/>
        <v>39</v>
      </c>
      <c r="BD2821">
        <f t="shared" si="389"/>
        <v>191</v>
      </c>
      <c r="BE2821">
        <f t="shared" si="390"/>
        <v>0.61875000000000002</v>
      </c>
      <c r="BF2821" t="str">
        <f t="shared" si="391"/>
        <v>NA</v>
      </c>
      <c r="BG2821">
        <f t="shared" si="392"/>
        <v>0.109</v>
      </c>
    </row>
    <row r="2822" spans="1:59" x14ac:dyDescent="0.25">
      <c r="A2822">
        <v>3315</v>
      </c>
      <c r="H2822" t="s">
        <v>207</v>
      </c>
      <c r="I2822" t="s">
        <v>93</v>
      </c>
      <c r="M2822" t="s">
        <v>276</v>
      </c>
      <c r="Q2822" t="s">
        <v>207</v>
      </c>
      <c r="R2822" t="s">
        <v>207</v>
      </c>
      <c r="S2822">
        <v>31.9</v>
      </c>
      <c r="T2822">
        <v>390</v>
      </c>
      <c r="U2822">
        <v>184</v>
      </c>
      <c r="V2822" t="s">
        <v>207</v>
      </c>
      <c r="W2822" t="s">
        <v>207</v>
      </c>
      <c r="X2822" t="s">
        <v>207</v>
      </c>
      <c r="Y2822" t="s">
        <v>207</v>
      </c>
      <c r="Z2822" t="s">
        <v>207</v>
      </c>
      <c r="AA2822" t="s">
        <v>207</v>
      </c>
      <c r="AB2822" t="s">
        <v>207</v>
      </c>
      <c r="AC2822" t="s">
        <v>207</v>
      </c>
      <c r="AD2822" t="s">
        <v>207</v>
      </c>
      <c r="AE2822" t="s">
        <v>207</v>
      </c>
      <c r="AG2822">
        <v>-1.0249999999999999</v>
      </c>
      <c r="AH2822">
        <v>-0.81</v>
      </c>
      <c r="AI2822" t="s">
        <v>207</v>
      </c>
      <c r="AJ2822" t="s">
        <v>207</v>
      </c>
      <c r="AL2822" t="s">
        <v>207</v>
      </c>
      <c r="AQ2822" t="s">
        <v>207</v>
      </c>
      <c r="AR2822" t="s">
        <v>207</v>
      </c>
      <c r="AS2822">
        <v>0.124</v>
      </c>
      <c r="AT2822" t="s">
        <v>207</v>
      </c>
      <c r="AU2822">
        <v>2.2499833310000001</v>
      </c>
      <c r="AV2822" t="s">
        <v>207</v>
      </c>
      <c r="AX2822">
        <f t="shared" si="385"/>
        <v>4.7278176879149285</v>
      </c>
      <c r="AZ2822" s="7" t="s">
        <v>97</v>
      </c>
      <c r="BA2822">
        <f t="shared" si="386"/>
        <v>31.9</v>
      </c>
      <c r="BB2822">
        <f t="shared" si="387"/>
        <v>2.4778343569149284</v>
      </c>
      <c r="BC2822">
        <f t="shared" si="388"/>
        <v>39</v>
      </c>
      <c r="BD2822">
        <f t="shared" si="389"/>
        <v>184</v>
      </c>
      <c r="BE2822">
        <f t="shared" si="390"/>
        <v>0.81</v>
      </c>
      <c r="BF2822" t="str">
        <f t="shared" si="391"/>
        <v>NA</v>
      </c>
      <c r="BG2822">
        <f t="shared" si="392"/>
        <v>0.124</v>
      </c>
    </row>
    <row r="2823" spans="1:59" x14ac:dyDescent="0.25">
      <c r="A2823">
        <v>3317</v>
      </c>
      <c r="H2823" t="s">
        <v>207</v>
      </c>
      <c r="I2823" t="s">
        <v>93</v>
      </c>
      <c r="M2823" t="s">
        <v>276</v>
      </c>
      <c r="Q2823" t="s">
        <v>207</v>
      </c>
      <c r="R2823" t="s">
        <v>207</v>
      </c>
      <c r="S2823">
        <v>31.5</v>
      </c>
      <c r="T2823">
        <v>390</v>
      </c>
      <c r="U2823">
        <v>330</v>
      </c>
      <c r="V2823" t="s">
        <v>207</v>
      </c>
      <c r="W2823" t="s">
        <v>207</v>
      </c>
      <c r="X2823" t="s">
        <v>207</v>
      </c>
      <c r="Y2823" t="s">
        <v>207</v>
      </c>
      <c r="Z2823" t="s">
        <v>207</v>
      </c>
      <c r="AA2823" t="s">
        <v>207</v>
      </c>
      <c r="AB2823" t="s">
        <v>207</v>
      </c>
      <c r="AC2823" t="s">
        <v>207</v>
      </c>
      <c r="AD2823" t="s">
        <v>207</v>
      </c>
      <c r="AE2823" t="s">
        <v>207</v>
      </c>
      <c r="AG2823">
        <v>-0.71250000000000002</v>
      </c>
      <c r="AH2823">
        <v>-0.61875000000000002</v>
      </c>
      <c r="AI2823" t="s">
        <v>207</v>
      </c>
      <c r="AJ2823" t="s">
        <v>207</v>
      </c>
      <c r="AL2823" t="s">
        <v>207</v>
      </c>
      <c r="AQ2823" t="s">
        <v>207</v>
      </c>
      <c r="AR2823" t="s">
        <v>207</v>
      </c>
      <c r="AS2823">
        <v>0.126</v>
      </c>
      <c r="AT2823" t="s">
        <v>207</v>
      </c>
      <c r="AU2823">
        <v>2.1811029670000002</v>
      </c>
      <c r="AV2823" t="s">
        <v>207</v>
      </c>
      <c r="AX2823">
        <f t="shared" si="385"/>
        <v>4.621917558267711</v>
      </c>
      <c r="AZ2823" s="7" t="s">
        <v>97</v>
      </c>
      <c r="BA2823">
        <f t="shared" si="386"/>
        <v>31.5</v>
      </c>
      <c r="BB2823">
        <f t="shared" si="387"/>
        <v>2.4408145912677108</v>
      </c>
      <c r="BC2823">
        <f t="shared" si="388"/>
        <v>39</v>
      </c>
      <c r="BD2823">
        <f t="shared" si="389"/>
        <v>330</v>
      </c>
      <c r="BE2823">
        <f t="shared" si="390"/>
        <v>0.61875000000000002</v>
      </c>
      <c r="BF2823" t="str">
        <f t="shared" si="391"/>
        <v>NA</v>
      </c>
      <c r="BG2823">
        <f t="shared" si="392"/>
        <v>0.126</v>
      </c>
    </row>
    <row r="2824" spans="1:59" x14ac:dyDescent="0.25">
      <c r="A2824">
        <v>3318</v>
      </c>
      <c r="H2824" t="s">
        <v>207</v>
      </c>
      <c r="I2824" t="s">
        <v>93</v>
      </c>
      <c r="M2824" t="s">
        <v>276</v>
      </c>
      <c r="Q2824" t="s">
        <v>207</v>
      </c>
      <c r="R2824" t="s">
        <v>207</v>
      </c>
      <c r="S2824">
        <v>35.200000000000003</v>
      </c>
      <c r="T2824">
        <v>390</v>
      </c>
      <c r="U2824">
        <v>171</v>
      </c>
      <c r="V2824" t="s">
        <v>207</v>
      </c>
      <c r="W2824" t="s">
        <v>207</v>
      </c>
      <c r="X2824" t="s">
        <v>207</v>
      </c>
      <c r="Y2824" t="s">
        <v>207</v>
      </c>
      <c r="Z2824" t="s">
        <v>207</v>
      </c>
      <c r="AA2824" t="s">
        <v>207</v>
      </c>
      <c r="AB2824" t="s">
        <v>207</v>
      </c>
      <c r="AC2824" t="s">
        <v>207</v>
      </c>
      <c r="AD2824" t="s">
        <v>207</v>
      </c>
      <c r="AE2824" t="s">
        <v>207</v>
      </c>
      <c r="AG2824">
        <v>-0.71250000000000002</v>
      </c>
      <c r="AH2824">
        <v>-0.61875000000000002</v>
      </c>
      <c r="AI2824" t="s">
        <v>207</v>
      </c>
      <c r="AJ2824" t="s">
        <v>207</v>
      </c>
      <c r="AL2824" t="s">
        <v>207</v>
      </c>
      <c r="AQ2824" t="s">
        <v>207</v>
      </c>
      <c r="AR2824" t="s">
        <v>207</v>
      </c>
      <c r="AS2824">
        <v>0.126</v>
      </c>
      <c r="AT2824" t="s">
        <v>207</v>
      </c>
      <c r="AU2824">
        <v>3.0692270650000002</v>
      </c>
      <c r="AV2824" t="s">
        <v>207</v>
      </c>
      <c r="AX2824">
        <f t="shared" si="385"/>
        <v>5.6849476394232825</v>
      </c>
      <c r="AZ2824" s="7" t="s">
        <v>97</v>
      </c>
      <c r="BA2824">
        <f t="shared" si="386"/>
        <v>35.200000000000003</v>
      </c>
      <c r="BB2824">
        <f t="shared" si="387"/>
        <v>2.6157205744232823</v>
      </c>
      <c r="BC2824">
        <f t="shared" si="388"/>
        <v>39</v>
      </c>
      <c r="BD2824">
        <f t="shared" si="389"/>
        <v>171</v>
      </c>
      <c r="BE2824">
        <f t="shared" si="390"/>
        <v>0.61875000000000002</v>
      </c>
      <c r="BF2824" t="str">
        <f t="shared" si="391"/>
        <v>NA</v>
      </c>
      <c r="BG2824">
        <f t="shared" si="392"/>
        <v>0.126</v>
      </c>
    </row>
    <row r="2825" spans="1:59" x14ac:dyDescent="0.25">
      <c r="A2825">
        <v>3319</v>
      </c>
      <c r="H2825" t="s">
        <v>207</v>
      </c>
      <c r="I2825" t="s">
        <v>93</v>
      </c>
      <c r="M2825" t="s">
        <v>276</v>
      </c>
      <c r="Q2825" t="s">
        <v>207</v>
      </c>
      <c r="R2825" t="s">
        <v>207</v>
      </c>
      <c r="S2825">
        <v>32.1</v>
      </c>
      <c r="T2825">
        <v>390</v>
      </c>
      <c r="U2825">
        <v>99</v>
      </c>
      <c r="V2825" t="s">
        <v>207</v>
      </c>
      <c r="W2825" t="s">
        <v>207</v>
      </c>
      <c r="X2825" t="s">
        <v>207</v>
      </c>
      <c r="Y2825" t="s">
        <v>207</v>
      </c>
      <c r="Z2825" t="s">
        <v>207</v>
      </c>
      <c r="AA2825" t="s">
        <v>207</v>
      </c>
      <c r="AB2825" t="s">
        <v>207</v>
      </c>
      <c r="AC2825" t="s">
        <v>207</v>
      </c>
      <c r="AD2825" t="s">
        <v>207</v>
      </c>
      <c r="AE2825" t="s">
        <v>207</v>
      </c>
      <c r="AG2825">
        <v>-0.58750000000000002</v>
      </c>
      <c r="AH2825">
        <v>-0.51249999999999996</v>
      </c>
      <c r="AI2825" t="s">
        <v>207</v>
      </c>
      <c r="AJ2825" t="s">
        <v>207</v>
      </c>
      <c r="AL2825" t="s">
        <v>207</v>
      </c>
      <c r="AQ2825" t="s">
        <v>207</v>
      </c>
      <c r="AR2825" t="s">
        <v>207</v>
      </c>
      <c r="AS2825">
        <v>0.127</v>
      </c>
      <c r="AT2825" t="s">
        <v>207</v>
      </c>
      <c r="AU2825">
        <v>1.682763738</v>
      </c>
      <c r="AV2825" t="s">
        <v>207</v>
      </c>
      <c r="AX2825">
        <f t="shared" si="385"/>
        <v>4.7815535982457504</v>
      </c>
      <c r="AZ2825" s="7" t="s">
        <v>97</v>
      </c>
      <c r="BA2825">
        <f t="shared" si="386"/>
        <v>32.1</v>
      </c>
      <c r="BB2825">
        <f t="shared" si="387"/>
        <v>3.0987898602457502</v>
      </c>
      <c r="BC2825">
        <f t="shared" si="388"/>
        <v>39</v>
      </c>
      <c r="BD2825">
        <f t="shared" si="389"/>
        <v>99</v>
      </c>
      <c r="BE2825">
        <f t="shared" si="390"/>
        <v>0.51249999999999996</v>
      </c>
      <c r="BF2825" t="str">
        <f t="shared" si="391"/>
        <v>NA</v>
      </c>
      <c r="BG2825">
        <f t="shared" si="392"/>
        <v>0.127</v>
      </c>
    </row>
    <row r="2826" spans="1:59" x14ac:dyDescent="0.25">
      <c r="A2826">
        <v>3321</v>
      </c>
      <c r="H2826" t="s">
        <v>207</v>
      </c>
      <c r="I2826" t="s">
        <v>93</v>
      </c>
      <c r="M2826" t="s">
        <v>276</v>
      </c>
      <c r="Q2826" t="s">
        <v>207</v>
      </c>
      <c r="R2826" t="s">
        <v>207</v>
      </c>
      <c r="S2826">
        <v>33.4</v>
      </c>
      <c r="T2826">
        <v>390</v>
      </c>
      <c r="U2826">
        <v>1100</v>
      </c>
      <c r="V2826" t="s">
        <v>207</v>
      </c>
      <c r="W2826" t="s">
        <v>207</v>
      </c>
      <c r="X2826" t="s">
        <v>207</v>
      </c>
      <c r="Y2826" t="s">
        <v>207</v>
      </c>
      <c r="Z2826" t="s">
        <v>207</v>
      </c>
      <c r="AA2826" t="s">
        <v>207</v>
      </c>
      <c r="AB2826" t="s">
        <v>207</v>
      </c>
      <c r="AC2826" t="s">
        <v>207</v>
      </c>
      <c r="AD2826" t="s">
        <v>207</v>
      </c>
      <c r="AE2826" t="s">
        <v>207</v>
      </c>
      <c r="AG2826">
        <v>-0.71250000000000002</v>
      </c>
      <c r="AH2826">
        <v>-0.61875000000000002</v>
      </c>
      <c r="AI2826" t="s">
        <v>207</v>
      </c>
      <c r="AJ2826" t="s">
        <v>207</v>
      </c>
      <c r="AL2826" t="s">
        <v>207</v>
      </c>
      <c r="AQ2826" t="s">
        <v>207</v>
      </c>
      <c r="AR2826" t="s">
        <v>207</v>
      </c>
      <c r="AS2826">
        <v>0.129</v>
      </c>
      <c r="AT2826" t="s">
        <v>207</v>
      </c>
      <c r="AU2826">
        <v>2.4274403489999998</v>
      </c>
      <c r="AV2826" t="s">
        <v>207</v>
      </c>
      <c r="AX2826">
        <f t="shared" si="385"/>
        <v>5.1439440831079715</v>
      </c>
      <c r="AZ2826" s="7" t="s">
        <v>97</v>
      </c>
      <c r="BA2826">
        <f t="shared" si="386"/>
        <v>33.4</v>
      </c>
      <c r="BB2826">
        <f t="shared" si="387"/>
        <v>2.7165037341079716</v>
      </c>
      <c r="BC2826">
        <f t="shared" si="388"/>
        <v>39</v>
      </c>
      <c r="BD2826">
        <f t="shared" si="389"/>
        <v>1100</v>
      </c>
      <c r="BE2826">
        <f t="shared" si="390"/>
        <v>0.61875000000000002</v>
      </c>
      <c r="BF2826" t="str">
        <f t="shared" si="391"/>
        <v>NA</v>
      </c>
      <c r="BG2826">
        <f t="shared" si="392"/>
        <v>0.129</v>
      </c>
    </row>
    <row r="2827" spans="1:59" x14ac:dyDescent="0.25">
      <c r="A2827">
        <v>3322</v>
      </c>
      <c r="H2827" t="s">
        <v>207</v>
      </c>
      <c r="I2827" t="s">
        <v>93</v>
      </c>
      <c r="M2827" t="s">
        <v>276</v>
      </c>
      <c r="Q2827" t="s">
        <v>207</v>
      </c>
      <c r="R2827" t="s">
        <v>207</v>
      </c>
      <c r="S2827">
        <v>32</v>
      </c>
      <c r="T2827">
        <v>390</v>
      </c>
      <c r="U2827">
        <v>113</v>
      </c>
      <c r="V2827" t="s">
        <v>207</v>
      </c>
      <c r="W2827" t="s">
        <v>207</v>
      </c>
      <c r="X2827" t="s">
        <v>207</v>
      </c>
      <c r="Y2827" t="s">
        <v>207</v>
      </c>
      <c r="Z2827" t="s">
        <v>207</v>
      </c>
      <c r="AA2827" t="s">
        <v>207</v>
      </c>
      <c r="AB2827" t="s">
        <v>207</v>
      </c>
      <c r="AC2827" t="s">
        <v>207</v>
      </c>
      <c r="AD2827" t="s">
        <v>207</v>
      </c>
      <c r="AE2827" t="s">
        <v>207</v>
      </c>
      <c r="AG2827">
        <v>-0.71250000000000002</v>
      </c>
      <c r="AH2827">
        <v>-0.61875000000000002</v>
      </c>
      <c r="AI2827" t="s">
        <v>207</v>
      </c>
      <c r="AJ2827" t="s">
        <v>207</v>
      </c>
      <c r="AL2827" t="s">
        <v>207</v>
      </c>
      <c r="AQ2827" t="s">
        <v>207</v>
      </c>
      <c r="AR2827" t="s">
        <v>207</v>
      </c>
      <c r="AS2827">
        <v>0.129</v>
      </c>
      <c r="AT2827" t="s">
        <v>207</v>
      </c>
      <c r="AU2827">
        <v>2.566971729</v>
      </c>
      <c r="AV2827" t="s">
        <v>207</v>
      </c>
      <c r="AX2827">
        <f t="shared" si="385"/>
        <v>4.7546197061702529</v>
      </c>
      <c r="AZ2827" s="7" t="s">
        <v>97</v>
      </c>
      <c r="BA2827">
        <f t="shared" si="386"/>
        <v>32</v>
      </c>
      <c r="BB2827">
        <f t="shared" si="387"/>
        <v>2.1876479771702528</v>
      </c>
      <c r="BC2827">
        <f t="shared" si="388"/>
        <v>39</v>
      </c>
      <c r="BD2827">
        <f t="shared" si="389"/>
        <v>113</v>
      </c>
      <c r="BE2827">
        <f t="shared" si="390"/>
        <v>0.61875000000000002</v>
      </c>
      <c r="BF2827" t="str">
        <f t="shared" si="391"/>
        <v>NA</v>
      </c>
      <c r="BG2827">
        <f t="shared" si="392"/>
        <v>0.129</v>
      </c>
    </row>
    <row r="2828" spans="1:59" x14ac:dyDescent="0.25">
      <c r="A2828">
        <v>3325</v>
      </c>
      <c r="H2828" t="s">
        <v>207</v>
      </c>
      <c r="I2828" t="s">
        <v>93</v>
      </c>
      <c r="M2828" t="s">
        <v>276</v>
      </c>
      <c r="Q2828" t="s">
        <v>207</v>
      </c>
      <c r="R2828" t="s">
        <v>207</v>
      </c>
      <c r="S2828">
        <v>35.200000000000003</v>
      </c>
      <c r="T2828">
        <v>390</v>
      </c>
      <c r="U2828">
        <v>179</v>
      </c>
      <c r="V2828" t="s">
        <v>207</v>
      </c>
      <c r="W2828" t="s">
        <v>207</v>
      </c>
      <c r="X2828" t="s">
        <v>207</v>
      </c>
      <c r="Y2828" t="s">
        <v>207</v>
      </c>
      <c r="Z2828" t="s">
        <v>207</v>
      </c>
      <c r="AA2828" t="s">
        <v>207</v>
      </c>
      <c r="AB2828" t="s">
        <v>207</v>
      </c>
      <c r="AC2828" t="s">
        <v>207</v>
      </c>
      <c r="AD2828" t="s">
        <v>207</v>
      </c>
      <c r="AE2828" t="s">
        <v>207</v>
      </c>
      <c r="AG2828">
        <v>-0.71250000000000002</v>
      </c>
      <c r="AH2828">
        <v>-0.61875000000000002</v>
      </c>
      <c r="AI2828" t="s">
        <v>207</v>
      </c>
      <c r="AJ2828" t="s">
        <v>207</v>
      </c>
      <c r="AL2828" t="s">
        <v>207</v>
      </c>
      <c r="AQ2828" t="s">
        <v>207</v>
      </c>
      <c r="AR2828" t="s">
        <v>207</v>
      </c>
      <c r="AS2828">
        <v>0.13500000000000001</v>
      </c>
      <c r="AT2828" t="s">
        <v>207</v>
      </c>
      <c r="AU2828">
        <v>3.0692270650000002</v>
      </c>
      <c r="AV2828" t="s">
        <v>207</v>
      </c>
      <c r="AX2828">
        <f t="shared" si="385"/>
        <v>5.6849476394232825</v>
      </c>
      <c r="AZ2828" s="7" t="s">
        <v>97</v>
      </c>
      <c r="BA2828">
        <f t="shared" si="386"/>
        <v>35.200000000000003</v>
      </c>
      <c r="BB2828">
        <f t="shared" si="387"/>
        <v>2.6157205744232823</v>
      </c>
      <c r="BC2828">
        <f t="shared" si="388"/>
        <v>39</v>
      </c>
      <c r="BD2828">
        <f t="shared" si="389"/>
        <v>179</v>
      </c>
      <c r="BE2828">
        <f t="shared" si="390"/>
        <v>0.61875000000000002</v>
      </c>
      <c r="BF2828" t="str">
        <f t="shared" si="391"/>
        <v>NA</v>
      </c>
      <c r="BG2828">
        <f t="shared" si="392"/>
        <v>0.13500000000000001</v>
      </c>
    </row>
    <row r="2829" spans="1:59" x14ac:dyDescent="0.25">
      <c r="A2829">
        <v>3328</v>
      </c>
      <c r="H2829" t="s">
        <v>207</v>
      </c>
      <c r="I2829" t="s">
        <v>93</v>
      </c>
      <c r="M2829" t="s">
        <v>276</v>
      </c>
      <c r="Q2829" t="s">
        <v>207</v>
      </c>
      <c r="R2829" t="s">
        <v>207</v>
      </c>
      <c r="S2829">
        <v>31.4</v>
      </c>
      <c r="T2829">
        <v>390</v>
      </c>
      <c r="U2829">
        <v>470</v>
      </c>
      <c r="V2829" t="s">
        <v>207</v>
      </c>
      <c r="W2829" t="s">
        <v>207</v>
      </c>
      <c r="X2829" t="s">
        <v>207</v>
      </c>
      <c r="Y2829" t="s">
        <v>207</v>
      </c>
      <c r="Z2829" t="s">
        <v>207</v>
      </c>
      <c r="AA2829" t="s">
        <v>207</v>
      </c>
      <c r="AB2829" t="s">
        <v>207</v>
      </c>
      <c r="AC2829" t="s">
        <v>207</v>
      </c>
      <c r="AD2829" t="s">
        <v>207</v>
      </c>
      <c r="AE2829" t="s">
        <v>207</v>
      </c>
      <c r="AG2829">
        <v>-0.71250000000000002</v>
      </c>
      <c r="AH2829">
        <v>-0.61875000000000002</v>
      </c>
      <c r="AI2829" t="s">
        <v>207</v>
      </c>
      <c r="AJ2829" t="s">
        <v>207</v>
      </c>
      <c r="AL2829" t="s">
        <v>207</v>
      </c>
      <c r="AQ2829" t="s">
        <v>207</v>
      </c>
      <c r="AR2829" t="s">
        <v>207</v>
      </c>
      <c r="AS2829">
        <v>0.13900000000000001</v>
      </c>
      <c r="AT2829" t="s">
        <v>207</v>
      </c>
      <c r="AU2829">
        <v>2.1687627599999999</v>
      </c>
      <c r="AV2829" t="s">
        <v>207</v>
      </c>
      <c r="AX2829">
        <f t="shared" si="385"/>
        <v>4.5957668281957869</v>
      </c>
      <c r="AZ2829" s="7" t="s">
        <v>97</v>
      </c>
      <c r="BA2829">
        <f t="shared" si="386"/>
        <v>31.4</v>
      </c>
      <c r="BB2829">
        <f t="shared" si="387"/>
        <v>2.427004068195787</v>
      </c>
      <c r="BC2829">
        <f t="shared" si="388"/>
        <v>39</v>
      </c>
      <c r="BD2829">
        <f t="shared" si="389"/>
        <v>470</v>
      </c>
      <c r="BE2829">
        <f t="shared" si="390"/>
        <v>0.61875000000000002</v>
      </c>
      <c r="BF2829" t="str">
        <f t="shared" si="391"/>
        <v>NA</v>
      </c>
      <c r="BG2829">
        <f t="shared" si="392"/>
        <v>0.13900000000000001</v>
      </c>
    </row>
    <row r="2830" spans="1:59" x14ac:dyDescent="0.25">
      <c r="A2830">
        <v>3334</v>
      </c>
      <c r="H2830" t="s">
        <v>207</v>
      </c>
      <c r="I2830" t="s">
        <v>93</v>
      </c>
      <c r="M2830" t="s">
        <v>276</v>
      </c>
      <c r="Q2830" t="s">
        <v>207</v>
      </c>
      <c r="R2830" t="s">
        <v>207</v>
      </c>
      <c r="S2830">
        <v>31.3</v>
      </c>
      <c r="T2830">
        <v>390</v>
      </c>
      <c r="U2830">
        <v>119</v>
      </c>
      <c r="V2830" t="s">
        <v>207</v>
      </c>
      <c r="W2830" t="s">
        <v>207</v>
      </c>
      <c r="X2830" t="s">
        <v>207</v>
      </c>
      <c r="Y2830" t="s">
        <v>207</v>
      </c>
      <c r="Z2830" t="s">
        <v>207</v>
      </c>
      <c r="AA2830" t="s">
        <v>207</v>
      </c>
      <c r="AB2830" t="s">
        <v>207</v>
      </c>
      <c r="AC2830" t="s">
        <v>207</v>
      </c>
      <c r="AD2830" t="s">
        <v>207</v>
      </c>
      <c r="AE2830" t="s">
        <v>207</v>
      </c>
      <c r="AG2830">
        <v>-0.71250000000000002</v>
      </c>
      <c r="AH2830">
        <v>-0.61875000000000002</v>
      </c>
      <c r="AI2830" t="s">
        <v>207</v>
      </c>
      <c r="AJ2830" t="s">
        <v>207</v>
      </c>
      <c r="AL2830" t="s">
        <v>207</v>
      </c>
      <c r="AQ2830" t="s">
        <v>207</v>
      </c>
      <c r="AR2830" t="s">
        <v>207</v>
      </c>
      <c r="AS2830">
        <v>0.156</v>
      </c>
      <c r="AT2830" t="s">
        <v>207</v>
      </c>
      <c r="AU2830">
        <v>2.2295843880000001</v>
      </c>
      <c r="AV2830" t="s">
        <v>207</v>
      </c>
      <c r="AX2830">
        <f t="shared" si="385"/>
        <v>4.5697447517185283</v>
      </c>
      <c r="AZ2830" s="7" t="s">
        <v>97</v>
      </c>
      <c r="BA2830">
        <f t="shared" si="386"/>
        <v>31.3</v>
      </c>
      <c r="BB2830">
        <f t="shared" si="387"/>
        <v>2.3401603637185282</v>
      </c>
      <c r="BC2830">
        <f t="shared" si="388"/>
        <v>39</v>
      </c>
      <c r="BD2830">
        <f t="shared" si="389"/>
        <v>119</v>
      </c>
      <c r="BE2830">
        <f t="shared" si="390"/>
        <v>0.61875000000000002</v>
      </c>
      <c r="BF2830" t="str">
        <f t="shared" si="391"/>
        <v>NA</v>
      </c>
      <c r="BG2830">
        <f t="shared" si="392"/>
        <v>0.156</v>
      </c>
    </row>
    <row r="2831" spans="1:59" x14ac:dyDescent="0.25">
      <c r="A2831">
        <v>3337</v>
      </c>
      <c r="H2831" t="s">
        <v>207</v>
      </c>
      <c r="I2831" t="s">
        <v>93</v>
      </c>
      <c r="M2831" t="s">
        <v>276</v>
      </c>
      <c r="Q2831" t="s">
        <v>207</v>
      </c>
      <c r="R2831" t="s">
        <v>207</v>
      </c>
      <c r="S2831">
        <v>33.1</v>
      </c>
      <c r="T2831">
        <v>390</v>
      </c>
      <c r="U2831">
        <v>280</v>
      </c>
      <c r="V2831" t="s">
        <v>207</v>
      </c>
      <c r="W2831" t="s">
        <v>207</v>
      </c>
      <c r="X2831" t="s">
        <v>207</v>
      </c>
      <c r="Y2831" t="s">
        <v>207</v>
      </c>
      <c r="Z2831" t="s">
        <v>207</v>
      </c>
      <c r="AA2831" t="s">
        <v>207</v>
      </c>
      <c r="AB2831" t="s">
        <v>207</v>
      </c>
      <c r="AC2831" t="s">
        <v>207</v>
      </c>
      <c r="AD2831" t="s">
        <v>207</v>
      </c>
      <c r="AE2831" t="s">
        <v>207</v>
      </c>
      <c r="AG2831">
        <v>-0.58750000000000002</v>
      </c>
      <c r="AH2831">
        <v>-0.51249999999999996</v>
      </c>
      <c r="AI2831" t="s">
        <v>207</v>
      </c>
      <c r="AJ2831" t="s">
        <v>207</v>
      </c>
      <c r="AL2831" t="s">
        <v>207</v>
      </c>
      <c r="AQ2831" t="s">
        <v>207</v>
      </c>
      <c r="AR2831" t="s">
        <v>207</v>
      </c>
      <c r="AS2831">
        <v>0.16600000000000001</v>
      </c>
      <c r="AT2831" t="s">
        <v>207</v>
      </c>
      <c r="AU2831">
        <v>1.7801430499999999</v>
      </c>
      <c r="AV2831" t="s">
        <v>207</v>
      </c>
      <c r="AX2831">
        <f t="shared" si="385"/>
        <v>5.0582658625452357</v>
      </c>
      <c r="AZ2831" s="7" t="s">
        <v>97</v>
      </c>
      <c r="BA2831">
        <f t="shared" si="386"/>
        <v>33.1</v>
      </c>
      <c r="BB2831">
        <f t="shared" si="387"/>
        <v>3.2781228125452357</v>
      </c>
      <c r="BC2831">
        <f t="shared" si="388"/>
        <v>39</v>
      </c>
      <c r="BD2831">
        <f t="shared" si="389"/>
        <v>280</v>
      </c>
      <c r="BE2831">
        <f t="shared" si="390"/>
        <v>0.51249999999999996</v>
      </c>
      <c r="BF2831" t="str">
        <f t="shared" si="391"/>
        <v>NA</v>
      </c>
      <c r="BG2831">
        <f t="shared" si="392"/>
        <v>0.16600000000000001</v>
      </c>
    </row>
    <row r="2832" spans="1:59" x14ac:dyDescent="0.25">
      <c r="A2832">
        <v>3341</v>
      </c>
      <c r="H2832" t="s">
        <v>207</v>
      </c>
      <c r="I2832" t="s">
        <v>93</v>
      </c>
      <c r="M2832" t="s">
        <v>276</v>
      </c>
      <c r="Q2832" t="s">
        <v>207</v>
      </c>
      <c r="R2832" t="s">
        <v>207</v>
      </c>
      <c r="S2832">
        <v>32.200000000000003</v>
      </c>
      <c r="T2832">
        <v>390</v>
      </c>
      <c r="U2832">
        <v>78</v>
      </c>
      <c r="V2832" t="s">
        <v>207</v>
      </c>
      <c r="W2832" t="s">
        <v>207</v>
      </c>
      <c r="X2832" t="s">
        <v>207</v>
      </c>
      <c r="Y2832" t="s">
        <v>207</v>
      </c>
      <c r="Z2832" t="s">
        <v>207</v>
      </c>
      <c r="AA2832" t="s">
        <v>207</v>
      </c>
      <c r="AB2832" t="s">
        <v>207</v>
      </c>
      <c r="AC2832" t="s">
        <v>207</v>
      </c>
      <c r="AD2832" t="s">
        <v>207</v>
      </c>
      <c r="AE2832" t="s">
        <v>207</v>
      </c>
      <c r="AG2832">
        <v>-0.58750000000000002</v>
      </c>
      <c r="AH2832">
        <v>-0.51249999999999996</v>
      </c>
      <c r="AI2832" t="s">
        <v>207</v>
      </c>
      <c r="AJ2832" t="s">
        <v>207</v>
      </c>
      <c r="AL2832" t="s">
        <v>207</v>
      </c>
      <c r="AQ2832" t="s">
        <v>207</v>
      </c>
      <c r="AR2832" t="s">
        <v>207</v>
      </c>
      <c r="AS2832">
        <v>0.17100000000000001</v>
      </c>
      <c r="AT2832" t="s">
        <v>207</v>
      </c>
      <c r="AU2832">
        <v>1.6922887980000001</v>
      </c>
      <c r="AV2832" t="s">
        <v>207</v>
      </c>
      <c r="AX2832">
        <f t="shared" si="385"/>
        <v>4.8086199069340365</v>
      </c>
      <c r="AZ2832" s="7" t="s">
        <v>97</v>
      </c>
      <c r="BA2832">
        <f t="shared" si="386"/>
        <v>32.200000000000003</v>
      </c>
      <c r="BB2832">
        <f t="shared" si="387"/>
        <v>3.1163311089340366</v>
      </c>
      <c r="BC2832">
        <f t="shared" si="388"/>
        <v>39</v>
      </c>
      <c r="BD2832">
        <f t="shared" si="389"/>
        <v>78</v>
      </c>
      <c r="BE2832">
        <f t="shared" si="390"/>
        <v>0.51249999999999996</v>
      </c>
      <c r="BF2832" t="str">
        <f t="shared" si="391"/>
        <v>NA</v>
      </c>
      <c r="BG2832">
        <f t="shared" si="392"/>
        <v>0.17100000000000001</v>
      </c>
    </row>
    <row r="2833" spans="1:59" x14ac:dyDescent="0.25">
      <c r="A2833">
        <v>3342</v>
      </c>
      <c r="H2833" t="s">
        <v>207</v>
      </c>
      <c r="I2833" t="s">
        <v>93</v>
      </c>
      <c r="M2833" t="s">
        <v>276</v>
      </c>
      <c r="Q2833" t="s">
        <v>207</v>
      </c>
      <c r="R2833" t="s">
        <v>207</v>
      </c>
      <c r="S2833">
        <v>31.9</v>
      </c>
      <c r="T2833">
        <v>390</v>
      </c>
      <c r="U2833">
        <v>108</v>
      </c>
      <c r="V2833" t="s">
        <v>207</v>
      </c>
      <c r="W2833" t="s">
        <v>207</v>
      </c>
      <c r="X2833" t="s">
        <v>207</v>
      </c>
      <c r="Y2833" t="s">
        <v>207</v>
      </c>
      <c r="Z2833" t="s">
        <v>207</v>
      </c>
      <c r="AA2833" t="s">
        <v>207</v>
      </c>
      <c r="AB2833" t="s">
        <v>207</v>
      </c>
      <c r="AC2833" t="s">
        <v>207</v>
      </c>
      <c r="AD2833" t="s">
        <v>207</v>
      </c>
      <c r="AE2833" t="s">
        <v>207</v>
      </c>
      <c r="AG2833">
        <v>-0.58750000000000002</v>
      </c>
      <c r="AH2833">
        <v>-0.51249999999999996</v>
      </c>
      <c r="AI2833" t="s">
        <v>207</v>
      </c>
      <c r="AJ2833" t="s">
        <v>207</v>
      </c>
      <c r="AL2833" t="s">
        <v>207</v>
      </c>
      <c r="AQ2833" t="s">
        <v>207</v>
      </c>
      <c r="AR2833" t="s">
        <v>207</v>
      </c>
      <c r="AS2833">
        <v>0.17599999999999999</v>
      </c>
      <c r="AT2833" t="s">
        <v>207</v>
      </c>
      <c r="AU2833">
        <v>1.66385322</v>
      </c>
      <c r="AV2833" t="s">
        <v>207</v>
      </c>
      <c r="AX2833">
        <f t="shared" si="385"/>
        <v>4.7278176879149285</v>
      </c>
      <c r="AZ2833" s="7" t="s">
        <v>97</v>
      </c>
      <c r="BA2833">
        <f t="shared" si="386"/>
        <v>31.9</v>
      </c>
      <c r="BB2833">
        <f t="shared" si="387"/>
        <v>3.0639644679149285</v>
      </c>
      <c r="BC2833">
        <f t="shared" si="388"/>
        <v>39</v>
      </c>
      <c r="BD2833">
        <f t="shared" si="389"/>
        <v>108</v>
      </c>
      <c r="BE2833">
        <f t="shared" si="390"/>
        <v>0.51249999999999996</v>
      </c>
      <c r="BF2833" t="str">
        <f t="shared" si="391"/>
        <v>NA</v>
      </c>
      <c r="BG2833">
        <f t="shared" si="392"/>
        <v>0.17599999999999999</v>
      </c>
    </row>
    <row r="2834" spans="1:59" x14ac:dyDescent="0.25">
      <c r="A2834">
        <v>3344</v>
      </c>
      <c r="H2834" t="s">
        <v>207</v>
      </c>
      <c r="I2834" t="s">
        <v>93</v>
      </c>
      <c r="M2834" t="s">
        <v>276</v>
      </c>
      <c r="Q2834" t="s">
        <v>207</v>
      </c>
      <c r="R2834" t="s">
        <v>207</v>
      </c>
      <c r="S2834">
        <v>33.4</v>
      </c>
      <c r="T2834">
        <v>390</v>
      </c>
      <c r="U2834">
        <v>290</v>
      </c>
      <c r="V2834" t="s">
        <v>207</v>
      </c>
      <c r="W2834" t="s">
        <v>207</v>
      </c>
      <c r="X2834" t="s">
        <v>207</v>
      </c>
      <c r="Y2834" t="s">
        <v>207</v>
      </c>
      <c r="Z2834" t="s">
        <v>207</v>
      </c>
      <c r="AA2834" t="s">
        <v>207</v>
      </c>
      <c r="AB2834" t="s">
        <v>207</v>
      </c>
      <c r="AC2834" t="s">
        <v>207</v>
      </c>
      <c r="AD2834" t="s">
        <v>207</v>
      </c>
      <c r="AE2834" t="s">
        <v>207</v>
      </c>
      <c r="AG2834">
        <v>-0.71250000000000002</v>
      </c>
      <c r="AH2834">
        <v>-0.61875000000000002</v>
      </c>
      <c r="AI2834" t="s">
        <v>207</v>
      </c>
      <c r="AJ2834" t="s">
        <v>207</v>
      </c>
      <c r="AL2834" t="s">
        <v>207</v>
      </c>
      <c r="AQ2834" t="s">
        <v>207</v>
      </c>
      <c r="AR2834" t="s">
        <v>207</v>
      </c>
      <c r="AS2834">
        <v>0.18099999999999999</v>
      </c>
      <c r="AT2834" t="s">
        <v>207</v>
      </c>
      <c r="AU2834">
        <v>2.4274403489999998</v>
      </c>
      <c r="AV2834" t="s">
        <v>207</v>
      </c>
      <c r="AX2834">
        <f t="shared" si="385"/>
        <v>5.1439440831079715</v>
      </c>
      <c r="AZ2834" s="7" t="s">
        <v>97</v>
      </c>
      <c r="BA2834">
        <f t="shared" si="386"/>
        <v>33.4</v>
      </c>
      <c r="BB2834">
        <f t="shared" si="387"/>
        <v>2.7165037341079716</v>
      </c>
      <c r="BC2834">
        <f t="shared" si="388"/>
        <v>39</v>
      </c>
      <c r="BD2834">
        <f t="shared" si="389"/>
        <v>290</v>
      </c>
      <c r="BE2834">
        <f t="shared" si="390"/>
        <v>0.61875000000000002</v>
      </c>
      <c r="BF2834" t="str">
        <f t="shared" si="391"/>
        <v>NA</v>
      </c>
      <c r="BG2834">
        <f t="shared" si="392"/>
        <v>0.18099999999999999</v>
      </c>
    </row>
    <row r="2835" spans="1:59" x14ac:dyDescent="0.25">
      <c r="A2835">
        <v>3349</v>
      </c>
      <c r="H2835" t="s">
        <v>207</v>
      </c>
      <c r="I2835" t="s">
        <v>93</v>
      </c>
      <c r="M2835" t="s">
        <v>276</v>
      </c>
      <c r="Q2835" t="s">
        <v>207</v>
      </c>
      <c r="R2835" t="s">
        <v>207</v>
      </c>
      <c r="S2835">
        <v>32.299999999999997</v>
      </c>
      <c r="T2835">
        <v>390</v>
      </c>
      <c r="U2835">
        <v>121</v>
      </c>
      <c r="V2835" t="s">
        <v>207</v>
      </c>
      <c r="W2835" t="s">
        <v>207</v>
      </c>
      <c r="X2835" t="s">
        <v>207</v>
      </c>
      <c r="Y2835" t="s">
        <v>207</v>
      </c>
      <c r="Z2835" t="s">
        <v>207</v>
      </c>
      <c r="AA2835" t="s">
        <v>207</v>
      </c>
      <c r="AB2835" t="s">
        <v>207</v>
      </c>
      <c r="AC2835" t="s">
        <v>207</v>
      </c>
      <c r="AD2835" t="s">
        <v>207</v>
      </c>
      <c r="AE2835" t="s">
        <v>207</v>
      </c>
      <c r="AG2835">
        <v>-0.71250000000000002</v>
      </c>
      <c r="AH2835">
        <v>-0.61875000000000002</v>
      </c>
      <c r="AI2835" t="s">
        <v>207</v>
      </c>
      <c r="AJ2835" t="s">
        <v>207</v>
      </c>
      <c r="AL2835" t="s">
        <v>207</v>
      </c>
      <c r="AQ2835" t="s">
        <v>207</v>
      </c>
      <c r="AR2835" t="s">
        <v>207</v>
      </c>
      <c r="AS2835">
        <v>0.191</v>
      </c>
      <c r="AT2835" t="s">
        <v>207</v>
      </c>
      <c r="AU2835">
        <v>2.3593977150000001</v>
      </c>
      <c r="AV2835" t="s">
        <v>207</v>
      </c>
      <c r="AX2835">
        <f t="shared" si="385"/>
        <v>4.8358191767773304</v>
      </c>
      <c r="AZ2835" s="7" t="s">
        <v>97</v>
      </c>
      <c r="BA2835">
        <f t="shared" si="386"/>
        <v>32.299999999999997</v>
      </c>
      <c r="BB2835">
        <f t="shared" si="387"/>
        <v>2.4764214617773304</v>
      </c>
      <c r="BC2835">
        <f t="shared" si="388"/>
        <v>39</v>
      </c>
      <c r="BD2835">
        <f t="shared" si="389"/>
        <v>121</v>
      </c>
      <c r="BE2835">
        <f t="shared" si="390"/>
        <v>0.61875000000000002</v>
      </c>
      <c r="BF2835" t="str">
        <f t="shared" si="391"/>
        <v>NA</v>
      </c>
      <c r="BG2835">
        <f t="shared" si="392"/>
        <v>0.191</v>
      </c>
    </row>
    <row r="2836" spans="1:59" x14ac:dyDescent="0.25">
      <c r="A2836">
        <v>3350</v>
      </c>
      <c r="H2836" t="s">
        <v>207</v>
      </c>
      <c r="I2836" t="s">
        <v>93</v>
      </c>
      <c r="M2836" t="s">
        <v>276</v>
      </c>
      <c r="Q2836" t="s">
        <v>207</v>
      </c>
      <c r="R2836" t="s">
        <v>207</v>
      </c>
      <c r="S2836">
        <v>28.9</v>
      </c>
      <c r="T2836">
        <v>390</v>
      </c>
      <c r="U2836">
        <v>93</v>
      </c>
      <c r="V2836" t="s">
        <v>207</v>
      </c>
      <c r="W2836" t="s">
        <v>207</v>
      </c>
      <c r="X2836" t="s">
        <v>207</v>
      </c>
      <c r="Y2836" t="s">
        <v>207</v>
      </c>
      <c r="Z2836" t="s">
        <v>207</v>
      </c>
      <c r="AA2836" t="s">
        <v>207</v>
      </c>
      <c r="AB2836" t="s">
        <v>207</v>
      </c>
      <c r="AC2836" t="s">
        <v>207</v>
      </c>
      <c r="AD2836" t="s">
        <v>207</v>
      </c>
      <c r="AE2836" t="s">
        <v>207</v>
      </c>
      <c r="AG2836">
        <v>-0.58750000000000002</v>
      </c>
      <c r="AH2836">
        <v>-0.51249999999999996</v>
      </c>
      <c r="AI2836" t="s">
        <v>207</v>
      </c>
      <c r="AJ2836" t="s">
        <v>207</v>
      </c>
      <c r="AL2836" t="s">
        <v>207</v>
      </c>
      <c r="AQ2836" t="s">
        <v>207</v>
      </c>
      <c r="AR2836" t="s">
        <v>207</v>
      </c>
      <c r="AS2836">
        <v>0.192</v>
      </c>
      <c r="AT2836" t="s">
        <v>207</v>
      </c>
      <c r="AU2836">
        <v>0.90782091200000004</v>
      </c>
      <c r="AV2836" t="s">
        <v>207</v>
      </c>
      <c r="AX2836">
        <f t="shared" si="385"/>
        <v>3.9824567600566372</v>
      </c>
      <c r="AZ2836" s="7" t="s">
        <v>97</v>
      </c>
      <c r="BA2836">
        <f t="shared" si="386"/>
        <v>28.9</v>
      </c>
      <c r="BB2836">
        <f t="shared" si="387"/>
        <v>3.0746358480566371</v>
      </c>
      <c r="BC2836">
        <f t="shared" si="388"/>
        <v>39</v>
      </c>
      <c r="BD2836">
        <f t="shared" si="389"/>
        <v>93</v>
      </c>
      <c r="BE2836">
        <f t="shared" si="390"/>
        <v>0.51249999999999996</v>
      </c>
      <c r="BF2836" t="str">
        <f t="shared" si="391"/>
        <v>NA</v>
      </c>
      <c r="BG2836">
        <f t="shared" si="392"/>
        <v>0.192</v>
      </c>
    </row>
    <row r="2837" spans="1:59" x14ac:dyDescent="0.25">
      <c r="A2837">
        <v>3353</v>
      </c>
      <c r="H2837" t="s">
        <v>207</v>
      </c>
      <c r="I2837" t="s">
        <v>93</v>
      </c>
      <c r="M2837" t="s">
        <v>276</v>
      </c>
      <c r="Q2837" t="s">
        <v>207</v>
      </c>
      <c r="R2837" t="s">
        <v>207</v>
      </c>
      <c r="S2837">
        <v>30.2</v>
      </c>
      <c r="T2837">
        <v>390</v>
      </c>
      <c r="U2837">
        <v>165</v>
      </c>
      <c r="V2837" t="s">
        <v>207</v>
      </c>
      <c r="W2837" t="s">
        <v>207</v>
      </c>
      <c r="X2837" t="s">
        <v>207</v>
      </c>
      <c r="Y2837" t="s">
        <v>207</v>
      </c>
      <c r="Z2837" t="s">
        <v>207</v>
      </c>
      <c r="AA2837" t="s">
        <v>207</v>
      </c>
      <c r="AB2837" t="s">
        <v>207</v>
      </c>
      <c r="AC2837" t="s">
        <v>207</v>
      </c>
      <c r="AD2837" t="s">
        <v>207</v>
      </c>
      <c r="AE2837" t="s">
        <v>207</v>
      </c>
      <c r="AG2837">
        <v>-0.77500000000000002</v>
      </c>
      <c r="AH2837">
        <v>-0.56874999999999998</v>
      </c>
      <c r="AI2837" t="s">
        <v>207</v>
      </c>
      <c r="AJ2837" t="s">
        <v>207</v>
      </c>
      <c r="AL2837" t="s">
        <v>207</v>
      </c>
      <c r="AQ2837" t="s">
        <v>207</v>
      </c>
      <c r="AR2837" t="s">
        <v>207</v>
      </c>
      <c r="AS2837">
        <v>0.19600000000000001</v>
      </c>
      <c r="AT2837" t="s">
        <v>207</v>
      </c>
      <c r="AU2837">
        <v>0.94401647300000002</v>
      </c>
      <c r="AV2837" t="s">
        <v>207</v>
      </c>
      <c r="AX2837">
        <f t="shared" si="385"/>
        <v>4.2918425060383392</v>
      </c>
      <c r="AZ2837" s="7" t="s">
        <v>97</v>
      </c>
      <c r="BA2837">
        <f t="shared" si="386"/>
        <v>30.2</v>
      </c>
      <c r="BB2837">
        <f t="shared" si="387"/>
        <v>3.3478260330383391</v>
      </c>
      <c r="BC2837">
        <f t="shared" si="388"/>
        <v>39</v>
      </c>
      <c r="BD2837">
        <f t="shared" si="389"/>
        <v>165</v>
      </c>
      <c r="BE2837">
        <f t="shared" si="390"/>
        <v>0.56874999999999998</v>
      </c>
      <c r="BF2837" t="str">
        <f t="shared" si="391"/>
        <v>NA</v>
      </c>
      <c r="BG2837">
        <f t="shared" si="392"/>
        <v>0.19600000000000001</v>
      </c>
    </row>
    <row r="2838" spans="1:59" x14ac:dyDescent="0.25">
      <c r="A2838">
        <v>3354</v>
      </c>
      <c r="H2838" t="s">
        <v>207</v>
      </c>
      <c r="I2838" t="s">
        <v>93</v>
      </c>
      <c r="M2838" t="s">
        <v>276</v>
      </c>
      <c r="Q2838" t="s">
        <v>207</v>
      </c>
      <c r="R2838" t="s">
        <v>207</v>
      </c>
      <c r="S2838">
        <v>33.4</v>
      </c>
      <c r="T2838">
        <v>390</v>
      </c>
      <c r="U2838">
        <v>560</v>
      </c>
      <c r="V2838" t="s">
        <v>207</v>
      </c>
      <c r="W2838" t="s">
        <v>207</v>
      </c>
      <c r="X2838" t="s">
        <v>207</v>
      </c>
      <c r="Y2838" t="s">
        <v>207</v>
      </c>
      <c r="Z2838" t="s">
        <v>207</v>
      </c>
      <c r="AA2838" t="s">
        <v>207</v>
      </c>
      <c r="AB2838" t="s">
        <v>207</v>
      </c>
      <c r="AC2838" t="s">
        <v>207</v>
      </c>
      <c r="AD2838" t="s">
        <v>207</v>
      </c>
      <c r="AE2838" t="s">
        <v>207</v>
      </c>
      <c r="AG2838">
        <v>-0.71250000000000002</v>
      </c>
      <c r="AH2838">
        <v>-0.61875000000000002</v>
      </c>
      <c r="AI2838" t="s">
        <v>207</v>
      </c>
      <c r="AJ2838" t="s">
        <v>207</v>
      </c>
      <c r="AL2838" t="s">
        <v>207</v>
      </c>
      <c r="AQ2838" t="s">
        <v>207</v>
      </c>
      <c r="AR2838" t="s">
        <v>207</v>
      </c>
      <c r="AS2838">
        <v>0.20200000000000001</v>
      </c>
      <c r="AT2838" t="s">
        <v>207</v>
      </c>
      <c r="AU2838">
        <v>2.7771563320000001</v>
      </c>
      <c r="AV2838" t="s">
        <v>207</v>
      </c>
      <c r="AX2838">
        <f t="shared" si="385"/>
        <v>5.1439440831079715</v>
      </c>
      <c r="AZ2838" s="7" t="s">
        <v>97</v>
      </c>
      <c r="BA2838">
        <f t="shared" si="386"/>
        <v>33.4</v>
      </c>
      <c r="BB2838">
        <f t="shared" si="387"/>
        <v>2.3667877511079713</v>
      </c>
      <c r="BC2838">
        <f t="shared" si="388"/>
        <v>39</v>
      </c>
      <c r="BD2838">
        <f t="shared" si="389"/>
        <v>560</v>
      </c>
      <c r="BE2838">
        <f t="shared" si="390"/>
        <v>0.61875000000000002</v>
      </c>
      <c r="BF2838" t="str">
        <f t="shared" si="391"/>
        <v>NA</v>
      </c>
      <c r="BG2838">
        <f t="shared" si="392"/>
        <v>0.20200000000000001</v>
      </c>
    </row>
    <row r="2839" spans="1:59" x14ac:dyDescent="0.25">
      <c r="A2839">
        <v>3356</v>
      </c>
      <c r="H2839" t="s">
        <v>207</v>
      </c>
      <c r="I2839" t="s">
        <v>93</v>
      </c>
      <c r="M2839" t="s">
        <v>276</v>
      </c>
      <c r="Q2839" t="s">
        <v>207</v>
      </c>
      <c r="R2839" t="s">
        <v>207</v>
      </c>
      <c r="S2839">
        <v>30.9</v>
      </c>
      <c r="T2839">
        <v>390</v>
      </c>
      <c r="U2839">
        <v>320</v>
      </c>
      <c r="V2839" t="s">
        <v>207</v>
      </c>
      <c r="W2839" t="s">
        <v>207</v>
      </c>
      <c r="X2839" t="s">
        <v>207</v>
      </c>
      <c r="Y2839" t="s">
        <v>207</v>
      </c>
      <c r="Z2839" t="s">
        <v>207</v>
      </c>
      <c r="AA2839" t="s">
        <v>207</v>
      </c>
      <c r="AB2839" t="s">
        <v>207</v>
      </c>
      <c r="AC2839" t="s">
        <v>207</v>
      </c>
      <c r="AD2839" t="s">
        <v>207</v>
      </c>
      <c r="AE2839" t="s">
        <v>207</v>
      </c>
      <c r="AG2839">
        <v>-0.58750000000000002</v>
      </c>
      <c r="AH2839">
        <v>-0.51249999999999996</v>
      </c>
      <c r="AI2839" t="s">
        <v>207</v>
      </c>
      <c r="AJ2839" t="s">
        <v>207</v>
      </c>
      <c r="AL2839" t="s">
        <v>207</v>
      </c>
      <c r="AQ2839" t="s">
        <v>207</v>
      </c>
      <c r="AR2839" t="s">
        <v>207</v>
      </c>
      <c r="AS2839">
        <v>0.20799999999999999</v>
      </c>
      <c r="AT2839" t="s">
        <v>207</v>
      </c>
      <c r="AU2839">
        <v>1.0182554109999999</v>
      </c>
      <c r="AV2839" t="s">
        <v>207</v>
      </c>
      <c r="AX2839">
        <f t="shared" si="385"/>
        <v>4.4669323945023267</v>
      </c>
      <c r="AZ2839" s="7" t="s">
        <v>97</v>
      </c>
      <c r="BA2839">
        <f t="shared" si="386"/>
        <v>30.9</v>
      </c>
      <c r="BB2839">
        <f t="shared" si="387"/>
        <v>3.4486769835023265</v>
      </c>
      <c r="BC2839">
        <f t="shared" si="388"/>
        <v>39</v>
      </c>
      <c r="BD2839">
        <f t="shared" si="389"/>
        <v>320</v>
      </c>
      <c r="BE2839">
        <f t="shared" si="390"/>
        <v>0.51249999999999996</v>
      </c>
      <c r="BF2839" t="str">
        <f t="shared" si="391"/>
        <v>NA</v>
      </c>
      <c r="BG2839">
        <f t="shared" si="392"/>
        <v>0.20799999999999999</v>
      </c>
    </row>
    <row r="2840" spans="1:59" x14ac:dyDescent="0.25">
      <c r="A2840">
        <v>3357</v>
      </c>
      <c r="H2840" t="s">
        <v>207</v>
      </c>
      <c r="I2840" t="s">
        <v>93</v>
      </c>
      <c r="M2840" t="s">
        <v>276</v>
      </c>
      <c r="Q2840" t="s">
        <v>207</v>
      </c>
      <c r="R2840" t="s">
        <v>207</v>
      </c>
      <c r="S2840">
        <v>34.1</v>
      </c>
      <c r="T2840">
        <v>390</v>
      </c>
      <c r="U2840">
        <v>1310</v>
      </c>
      <c r="V2840" t="s">
        <v>207</v>
      </c>
      <c r="W2840" t="s">
        <v>207</v>
      </c>
      <c r="X2840" t="s">
        <v>207</v>
      </c>
      <c r="Y2840" t="s">
        <v>207</v>
      </c>
      <c r="Z2840" t="s">
        <v>207</v>
      </c>
      <c r="AA2840" t="s">
        <v>207</v>
      </c>
      <c r="AB2840" t="s">
        <v>207</v>
      </c>
      <c r="AC2840" t="s">
        <v>207</v>
      </c>
      <c r="AD2840" t="s">
        <v>207</v>
      </c>
      <c r="AE2840" t="s">
        <v>207</v>
      </c>
      <c r="AG2840">
        <v>-0.71250000000000002</v>
      </c>
      <c r="AH2840">
        <v>-0.61875000000000002</v>
      </c>
      <c r="AI2840" t="s">
        <v>207</v>
      </c>
      <c r="AJ2840" t="s">
        <v>207</v>
      </c>
      <c r="AL2840" t="s">
        <v>207</v>
      </c>
      <c r="AQ2840" t="s">
        <v>207</v>
      </c>
      <c r="AR2840" t="s">
        <v>207</v>
      </c>
      <c r="AS2840">
        <v>0.21299999999999999</v>
      </c>
      <c r="AT2840" t="s">
        <v>207</v>
      </c>
      <c r="AU2840">
        <v>2.8877375170000001</v>
      </c>
      <c r="AV2840" t="s">
        <v>207</v>
      </c>
      <c r="AX2840">
        <f t="shared" si="385"/>
        <v>5.3487737409355089</v>
      </c>
      <c r="AZ2840" s="7" t="s">
        <v>97</v>
      </c>
      <c r="BA2840">
        <f t="shared" si="386"/>
        <v>34.1</v>
      </c>
      <c r="BB2840">
        <f t="shared" si="387"/>
        <v>2.4610362239355088</v>
      </c>
      <c r="BC2840">
        <f t="shared" si="388"/>
        <v>39</v>
      </c>
      <c r="BD2840">
        <f t="shared" si="389"/>
        <v>1310</v>
      </c>
      <c r="BE2840">
        <f t="shared" si="390"/>
        <v>0.61875000000000002</v>
      </c>
      <c r="BF2840" t="str">
        <f t="shared" si="391"/>
        <v>NA</v>
      </c>
      <c r="BG2840">
        <f t="shared" si="392"/>
        <v>0.21299999999999999</v>
      </c>
    </row>
    <row r="2841" spans="1:59" x14ac:dyDescent="0.25">
      <c r="A2841">
        <v>3358</v>
      </c>
      <c r="H2841" t="s">
        <v>207</v>
      </c>
      <c r="I2841" t="s">
        <v>93</v>
      </c>
      <c r="M2841" t="s">
        <v>276</v>
      </c>
      <c r="Q2841" t="s">
        <v>207</v>
      </c>
      <c r="R2841" t="s">
        <v>207</v>
      </c>
      <c r="S2841">
        <v>31.7</v>
      </c>
      <c r="T2841">
        <v>390</v>
      </c>
      <c r="U2841">
        <v>253</v>
      </c>
      <c r="V2841" t="s">
        <v>207</v>
      </c>
      <c r="W2841" t="s">
        <v>207</v>
      </c>
      <c r="X2841" t="s">
        <v>207</v>
      </c>
      <c r="Y2841" t="s">
        <v>207</v>
      </c>
      <c r="Z2841" t="s">
        <v>207</v>
      </c>
      <c r="AA2841" t="s">
        <v>207</v>
      </c>
      <c r="AB2841" t="s">
        <v>207</v>
      </c>
      <c r="AC2841" t="s">
        <v>207</v>
      </c>
      <c r="AD2841" t="s">
        <v>207</v>
      </c>
      <c r="AE2841" t="s">
        <v>207</v>
      </c>
      <c r="AG2841">
        <v>-0.58750000000000002</v>
      </c>
      <c r="AH2841">
        <v>-0.51249999999999996</v>
      </c>
      <c r="AI2841" t="s">
        <v>207</v>
      </c>
      <c r="AJ2841" t="s">
        <v>207</v>
      </c>
      <c r="AL2841" t="s">
        <v>207</v>
      </c>
      <c r="AQ2841" t="s">
        <v>207</v>
      </c>
      <c r="AR2841" t="s">
        <v>207</v>
      </c>
      <c r="AS2841">
        <v>0.214</v>
      </c>
      <c r="AT2841" t="s">
        <v>207</v>
      </c>
      <c r="AU2841">
        <v>1.6451275670000001</v>
      </c>
      <c r="AV2841" t="s">
        <v>207</v>
      </c>
      <c r="AX2841">
        <f t="shared" si="385"/>
        <v>4.6746071104196982</v>
      </c>
      <c r="AZ2841" s="7" t="s">
        <v>97</v>
      </c>
      <c r="BA2841">
        <f t="shared" si="386"/>
        <v>31.7</v>
      </c>
      <c r="BB2841">
        <f t="shared" si="387"/>
        <v>3.0294795434196979</v>
      </c>
      <c r="BC2841">
        <f t="shared" si="388"/>
        <v>39</v>
      </c>
      <c r="BD2841">
        <f t="shared" si="389"/>
        <v>253</v>
      </c>
      <c r="BE2841">
        <f t="shared" si="390"/>
        <v>0.51249999999999996</v>
      </c>
      <c r="BF2841" t="str">
        <f t="shared" si="391"/>
        <v>NA</v>
      </c>
      <c r="BG2841">
        <f t="shared" si="392"/>
        <v>0.214</v>
      </c>
    </row>
    <row r="2842" spans="1:59" x14ac:dyDescent="0.25">
      <c r="A2842">
        <v>3359</v>
      </c>
      <c r="H2842" t="s">
        <v>207</v>
      </c>
      <c r="I2842" t="s">
        <v>93</v>
      </c>
      <c r="M2842" t="s">
        <v>276</v>
      </c>
      <c r="Q2842" t="s">
        <v>207</v>
      </c>
      <c r="R2842" t="s">
        <v>207</v>
      </c>
      <c r="S2842">
        <v>32.1</v>
      </c>
      <c r="T2842">
        <v>390</v>
      </c>
      <c r="U2842">
        <v>720</v>
      </c>
      <c r="V2842" t="s">
        <v>207</v>
      </c>
      <c r="W2842" t="s">
        <v>207</v>
      </c>
      <c r="X2842" t="s">
        <v>207</v>
      </c>
      <c r="Y2842" t="s">
        <v>207</v>
      </c>
      <c r="Z2842" t="s">
        <v>207</v>
      </c>
      <c r="AA2842" t="s">
        <v>207</v>
      </c>
      <c r="AB2842" t="s">
        <v>207</v>
      </c>
      <c r="AC2842" t="s">
        <v>207</v>
      </c>
      <c r="AD2842" t="s">
        <v>207</v>
      </c>
      <c r="AE2842" t="s">
        <v>207</v>
      </c>
      <c r="AG2842">
        <v>-0.58750000000000002</v>
      </c>
      <c r="AH2842">
        <v>-0.51249999999999996</v>
      </c>
      <c r="AI2842" t="s">
        <v>207</v>
      </c>
      <c r="AJ2842" t="s">
        <v>207</v>
      </c>
      <c r="AL2842" t="s">
        <v>207</v>
      </c>
      <c r="AQ2842" t="s">
        <v>207</v>
      </c>
      <c r="AR2842" t="s">
        <v>207</v>
      </c>
      <c r="AS2842">
        <v>0.215</v>
      </c>
      <c r="AT2842" t="s">
        <v>207</v>
      </c>
      <c r="AU2842">
        <v>1.682763738</v>
      </c>
      <c r="AV2842" t="s">
        <v>207</v>
      </c>
      <c r="AX2842">
        <f t="shared" si="385"/>
        <v>4.7815535982457504</v>
      </c>
      <c r="AZ2842" s="7" t="s">
        <v>97</v>
      </c>
      <c r="BA2842">
        <f t="shared" si="386"/>
        <v>32.1</v>
      </c>
      <c r="BB2842">
        <f t="shared" si="387"/>
        <v>3.0987898602457502</v>
      </c>
      <c r="BC2842">
        <f t="shared" si="388"/>
        <v>39</v>
      </c>
      <c r="BD2842">
        <f t="shared" si="389"/>
        <v>720</v>
      </c>
      <c r="BE2842">
        <f t="shared" si="390"/>
        <v>0.51249999999999996</v>
      </c>
      <c r="BF2842" t="str">
        <f t="shared" si="391"/>
        <v>NA</v>
      </c>
      <c r="BG2842">
        <f t="shared" si="392"/>
        <v>0.215</v>
      </c>
    </row>
    <row r="2843" spans="1:59" x14ac:dyDescent="0.25">
      <c r="A2843">
        <v>3362</v>
      </c>
      <c r="H2843" t="s">
        <v>207</v>
      </c>
      <c r="I2843" t="s">
        <v>93</v>
      </c>
      <c r="M2843" t="s">
        <v>276</v>
      </c>
      <c r="Q2843" t="s">
        <v>207</v>
      </c>
      <c r="R2843" t="s">
        <v>207</v>
      </c>
      <c r="S2843">
        <v>32.700000000000003</v>
      </c>
      <c r="T2843">
        <v>390</v>
      </c>
      <c r="U2843">
        <v>340</v>
      </c>
      <c r="V2843" t="s">
        <v>207</v>
      </c>
      <c r="W2843" t="s">
        <v>207</v>
      </c>
      <c r="X2843" t="s">
        <v>207</v>
      </c>
      <c r="Y2843" t="s">
        <v>207</v>
      </c>
      <c r="Z2843" t="s">
        <v>207</v>
      </c>
      <c r="AA2843" t="s">
        <v>207</v>
      </c>
      <c r="AB2843" t="s">
        <v>207</v>
      </c>
      <c r="AC2843" t="s">
        <v>207</v>
      </c>
      <c r="AD2843" t="s">
        <v>207</v>
      </c>
      <c r="AE2843" t="s">
        <v>207</v>
      </c>
      <c r="AG2843">
        <v>-0.71250000000000002</v>
      </c>
      <c r="AH2843">
        <v>-0.61875000000000002</v>
      </c>
      <c r="AI2843" t="s">
        <v>207</v>
      </c>
      <c r="AJ2843" t="s">
        <v>207</v>
      </c>
      <c r="AL2843" t="s">
        <v>207</v>
      </c>
      <c r="AQ2843" t="s">
        <v>207</v>
      </c>
      <c r="AR2843" t="s">
        <v>207</v>
      </c>
      <c r="AS2843">
        <v>0.221</v>
      </c>
      <c r="AT2843" t="s">
        <v>207</v>
      </c>
      <c r="AU2843">
        <v>2.4131319809999998</v>
      </c>
      <c r="AV2843" t="s">
        <v>207</v>
      </c>
      <c r="AX2843">
        <f t="shared" si="385"/>
        <v>4.9459568199938149</v>
      </c>
      <c r="AZ2843" s="7" t="s">
        <v>97</v>
      </c>
      <c r="BA2843">
        <f t="shared" si="386"/>
        <v>32.700000000000003</v>
      </c>
      <c r="BB2843">
        <f t="shared" si="387"/>
        <v>2.5328248389938151</v>
      </c>
      <c r="BC2843">
        <f t="shared" si="388"/>
        <v>39</v>
      </c>
      <c r="BD2843">
        <f t="shared" si="389"/>
        <v>340</v>
      </c>
      <c r="BE2843">
        <f t="shared" si="390"/>
        <v>0.61875000000000002</v>
      </c>
      <c r="BF2843" t="str">
        <f t="shared" si="391"/>
        <v>NA</v>
      </c>
      <c r="BG2843">
        <f t="shared" si="392"/>
        <v>0.221</v>
      </c>
    </row>
    <row r="2844" spans="1:59" x14ac:dyDescent="0.25">
      <c r="A2844">
        <v>3363</v>
      </c>
      <c r="H2844" t="s">
        <v>207</v>
      </c>
      <c r="I2844" t="s">
        <v>93</v>
      </c>
      <c r="M2844" t="s">
        <v>276</v>
      </c>
      <c r="Q2844" t="s">
        <v>207</v>
      </c>
      <c r="R2844" t="s">
        <v>207</v>
      </c>
      <c r="S2844">
        <v>31.1</v>
      </c>
      <c r="T2844">
        <v>390</v>
      </c>
      <c r="U2844">
        <v>131</v>
      </c>
      <c r="V2844" t="s">
        <v>207</v>
      </c>
      <c r="W2844" t="s">
        <v>207</v>
      </c>
      <c r="X2844" t="s">
        <v>207</v>
      </c>
      <c r="Y2844" t="s">
        <v>207</v>
      </c>
      <c r="Z2844" t="s">
        <v>207</v>
      </c>
      <c r="AA2844" t="s">
        <v>207</v>
      </c>
      <c r="AB2844" t="s">
        <v>207</v>
      </c>
      <c r="AC2844" t="s">
        <v>207</v>
      </c>
      <c r="AD2844" t="s">
        <v>207</v>
      </c>
      <c r="AE2844" t="s">
        <v>207</v>
      </c>
      <c r="AG2844">
        <v>-0.71250000000000002</v>
      </c>
      <c r="AH2844">
        <v>-0.61875000000000002</v>
      </c>
      <c r="AI2844" t="s">
        <v>207</v>
      </c>
      <c r="AJ2844" t="s">
        <v>207</v>
      </c>
      <c r="AL2844" t="s">
        <v>207</v>
      </c>
      <c r="AQ2844" t="s">
        <v>207</v>
      </c>
      <c r="AR2844" t="s">
        <v>207</v>
      </c>
      <c r="AS2844">
        <v>0.224</v>
      </c>
      <c r="AT2844" t="s">
        <v>207</v>
      </c>
      <c r="AU2844">
        <v>2.2043801420000002</v>
      </c>
      <c r="AV2844" t="s">
        <v>207</v>
      </c>
      <c r="AX2844">
        <f t="shared" si="385"/>
        <v>4.518084438662922</v>
      </c>
      <c r="AZ2844" s="7" t="s">
        <v>97</v>
      </c>
      <c r="BA2844">
        <f t="shared" si="386"/>
        <v>31.1</v>
      </c>
      <c r="BB2844">
        <f t="shared" si="387"/>
        <v>2.3137042966629218</v>
      </c>
      <c r="BC2844">
        <f t="shared" si="388"/>
        <v>39</v>
      </c>
      <c r="BD2844">
        <f t="shared" si="389"/>
        <v>131</v>
      </c>
      <c r="BE2844">
        <f t="shared" si="390"/>
        <v>0.61875000000000002</v>
      </c>
      <c r="BF2844" t="str">
        <f t="shared" si="391"/>
        <v>NA</v>
      </c>
      <c r="BG2844">
        <f t="shared" si="392"/>
        <v>0.224</v>
      </c>
    </row>
    <row r="2845" spans="1:59" x14ac:dyDescent="0.25">
      <c r="A2845">
        <v>3364</v>
      </c>
      <c r="H2845" t="s">
        <v>207</v>
      </c>
      <c r="I2845" t="s">
        <v>93</v>
      </c>
      <c r="M2845" t="s">
        <v>276</v>
      </c>
      <c r="Q2845" t="s">
        <v>207</v>
      </c>
      <c r="R2845" t="s">
        <v>207</v>
      </c>
      <c r="S2845">
        <v>32.200000000000003</v>
      </c>
      <c r="T2845">
        <v>390</v>
      </c>
      <c r="U2845">
        <v>252</v>
      </c>
      <c r="V2845" t="s">
        <v>207</v>
      </c>
      <c r="W2845" t="s">
        <v>207</v>
      </c>
      <c r="X2845" t="s">
        <v>207</v>
      </c>
      <c r="Y2845" t="s">
        <v>207</v>
      </c>
      <c r="Z2845" t="s">
        <v>207</v>
      </c>
      <c r="AA2845" t="s">
        <v>207</v>
      </c>
      <c r="AB2845" t="s">
        <v>207</v>
      </c>
      <c r="AC2845" t="s">
        <v>207</v>
      </c>
      <c r="AD2845" t="s">
        <v>207</v>
      </c>
      <c r="AE2845" t="s">
        <v>207</v>
      </c>
      <c r="AG2845">
        <v>-0.71250000000000002</v>
      </c>
      <c r="AH2845">
        <v>-0.61875000000000002</v>
      </c>
      <c r="AI2845" t="s">
        <v>207</v>
      </c>
      <c r="AJ2845" t="s">
        <v>207</v>
      </c>
      <c r="AL2845" t="s">
        <v>207</v>
      </c>
      <c r="AQ2845" t="s">
        <v>207</v>
      </c>
      <c r="AR2845" t="s">
        <v>207</v>
      </c>
      <c r="AS2845">
        <v>0.224</v>
      </c>
      <c r="AT2845" t="s">
        <v>207</v>
      </c>
      <c r="AU2845">
        <v>2.3461276510000002</v>
      </c>
      <c r="AV2845" t="s">
        <v>207</v>
      </c>
      <c r="AX2845">
        <f t="shared" si="385"/>
        <v>4.8086199069340365</v>
      </c>
      <c r="AZ2845" s="7" t="s">
        <v>97</v>
      </c>
      <c r="BA2845">
        <f t="shared" si="386"/>
        <v>32.200000000000003</v>
      </c>
      <c r="BB2845">
        <f t="shared" si="387"/>
        <v>2.4624922559340363</v>
      </c>
      <c r="BC2845">
        <f t="shared" si="388"/>
        <v>39</v>
      </c>
      <c r="BD2845">
        <f t="shared" si="389"/>
        <v>252</v>
      </c>
      <c r="BE2845">
        <f t="shared" si="390"/>
        <v>0.61875000000000002</v>
      </c>
      <c r="BF2845" t="str">
        <f t="shared" si="391"/>
        <v>NA</v>
      </c>
      <c r="BG2845">
        <f t="shared" si="392"/>
        <v>0.224</v>
      </c>
    </row>
    <row r="2846" spans="1:59" x14ac:dyDescent="0.25">
      <c r="A2846">
        <v>3365</v>
      </c>
      <c r="H2846" t="s">
        <v>207</v>
      </c>
      <c r="I2846" t="s">
        <v>93</v>
      </c>
      <c r="M2846" t="s">
        <v>276</v>
      </c>
      <c r="Q2846" t="s">
        <v>207</v>
      </c>
      <c r="R2846" t="s">
        <v>207</v>
      </c>
      <c r="S2846">
        <v>32.1</v>
      </c>
      <c r="T2846">
        <v>390</v>
      </c>
      <c r="U2846">
        <v>620</v>
      </c>
      <c r="V2846" t="s">
        <v>207</v>
      </c>
      <c r="W2846" t="s">
        <v>207</v>
      </c>
      <c r="X2846" t="s">
        <v>207</v>
      </c>
      <c r="Y2846" t="s">
        <v>207</v>
      </c>
      <c r="Z2846" t="s">
        <v>207</v>
      </c>
      <c r="AA2846" t="s">
        <v>207</v>
      </c>
      <c r="AB2846" t="s">
        <v>207</v>
      </c>
      <c r="AC2846" t="s">
        <v>207</v>
      </c>
      <c r="AD2846" t="s">
        <v>207</v>
      </c>
      <c r="AE2846" t="s">
        <v>207</v>
      </c>
      <c r="AG2846">
        <v>-0.71250000000000002</v>
      </c>
      <c r="AH2846">
        <v>-0.61875000000000002</v>
      </c>
      <c r="AI2846" t="s">
        <v>207</v>
      </c>
      <c r="AJ2846" t="s">
        <v>207</v>
      </c>
      <c r="AL2846" t="s">
        <v>207</v>
      </c>
      <c r="AQ2846" t="s">
        <v>207</v>
      </c>
      <c r="AR2846" t="s">
        <v>207</v>
      </c>
      <c r="AS2846">
        <v>0.22500000000000001</v>
      </c>
      <c r="AT2846" t="s">
        <v>207</v>
      </c>
      <c r="AU2846">
        <v>2.3329224549999998</v>
      </c>
      <c r="AV2846" t="s">
        <v>207</v>
      </c>
      <c r="AX2846">
        <f t="shared" si="385"/>
        <v>4.7815535982457504</v>
      </c>
      <c r="AZ2846" s="7" t="s">
        <v>97</v>
      </c>
      <c r="BA2846">
        <f t="shared" si="386"/>
        <v>32.1</v>
      </c>
      <c r="BB2846">
        <f t="shared" si="387"/>
        <v>2.4486311432457506</v>
      </c>
      <c r="BC2846">
        <f t="shared" si="388"/>
        <v>39</v>
      </c>
      <c r="BD2846">
        <f t="shared" si="389"/>
        <v>620</v>
      </c>
      <c r="BE2846">
        <f t="shared" si="390"/>
        <v>0.61875000000000002</v>
      </c>
      <c r="BF2846" t="str">
        <f t="shared" si="391"/>
        <v>NA</v>
      </c>
      <c r="BG2846">
        <f t="shared" si="392"/>
        <v>0.22500000000000001</v>
      </c>
    </row>
    <row r="2847" spans="1:59" x14ac:dyDescent="0.25">
      <c r="A2847">
        <v>3367</v>
      </c>
      <c r="H2847" t="s">
        <v>207</v>
      </c>
      <c r="I2847" t="s">
        <v>93</v>
      </c>
      <c r="M2847" t="s">
        <v>276</v>
      </c>
      <c r="Q2847" t="s">
        <v>207</v>
      </c>
      <c r="R2847" t="s">
        <v>207</v>
      </c>
      <c r="S2847">
        <v>31.7</v>
      </c>
      <c r="T2847">
        <v>390</v>
      </c>
      <c r="U2847">
        <v>960</v>
      </c>
      <c r="V2847" t="s">
        <v>207</v>
      </c>
      <c r="W2847" t="s">
        <v>207</v>
      </c>
      <c r="X2847" t="s">
        <v>207</v>
      </c>
      <c r="Y2847" t="s">
        <v>207</v>
      </c>
      <c r="Z2847" t="s">
        <v>207</v>
      </c>
      <c r="AA2847" t="s">
        <v>207</v>
      </c>
      <c r="AB2847" t="s">
        <v>207</v>
      </c>
      <c r="AC2847" t="s">
        <v>207</v>
      </c>
      <c r="AD2847" t="s">
        <v>207</v>
      </c>
      <c r="AE2847" t="s">
        <v>207</v>
      </c>
      <c r="AG2847">
        <v>-0.58750000000000002</v>
      </c>
      <c r="AH2847">
        <v>-0.51249999999999996</v>
      </c>
      <c r="AI2847" t="s">
        <v>207</v>
      </c>
      <c r="AJ2847" t="s">
        <v>207</v>
      </c>
      <c r="AL2847" t="s">
        <v>207</v>
      </c>
      <c r="AQ2847" t="s">
        <v>207</v>
      </c>
      <c r="AR2847" t="s">
        <v>207</v>
      </c>
      <c r="AS2847">
        <v>0.22900000000000001</v>
      </c>
      <c r="AT2847" t="s">
        <v>207</v>
      </c>
      <c r="AU2847">
        <v>1.6451275670000001</v>
      </c>
      <c r="AV2847" t="s">
        <v>207</v>
      </c>
      <c r="AX2847">
        <f t="shared" si="385"/>
        <v>4.6746071104196982</v>
      </c>
      <c r="AZ2847" s="7" t="s">
        <v>97</v>
      </c>
      <c r="BA2847">
        <f t="shared" si="386"/>
        <v>31.7</v>
      </c>
      <c r="BB2847">
        <f t="shared" si="387"/>
        <v>3.0294795434196979</v>
      </c>
      <c r="BC2847">
        <f t="shared" si="388"/>
        <v>39</v>
      </c>
      <c r="BD2847">
        <f t="shared" si="389"/>
        <v>960</v>
      </c>
      <c r="BE2847">
        <f t="shared" si="390"/>
        <v>0.51249999999999996</v>
      </c>
      <c r="BF2847" t="str">
        <f t="shared" si="391"/>
        <v>NA</v>
      </c>
      <c r="BG2847">
        <f t="shared" si="392"/>
        <v>0.22900000000000001</v>
      </c>
    </row>
    <row r="2848" spans="1:59" x14ac:dyDescent="0.25">
      <c r="A2848">
        <v>3368</v>
      </c>
      <c r="H2848" t="s">
        <v>207</v>
      </c>
      <c r="I2848" t="s">
        <v>93</v>
      </c>
      <c r="M2848" t="s">
        <v>276</v>
      </c>
      <c r="Q2848" t="s">
        <v>207</v>
      </c>
      <c r="R2848" t="s">
        <v>207</v>
      </c>
      <c r="S2848">
        <v>35.200000000000003</v>
      </c>
      <c r="T2848">
        <v>390</v>
      </c>
      <c r="U2848">
        <v>1070</v>
      </c>
      <c r="V2848" t="s">
        <v>207</v>
      </c>
      <c r="W2848" t="s">
        <v>207</v>
      </c>
      <c r="X2848" t="s">
        <v>207</v>
      </c>
      <c r="Y2848" t="s">
        <v>207</v>
      </c>
      <c r="Z2848" t="s">
        <v>207</v>
      </c>
      <c r="AA2848" t="s">
        <v>207</v>
      </c>
      <c r="AB2848" t="s">
        <v>207</v>
      </c>
      <c r="AC2848" t="s">
        <v>207</v>
      </c>
      <c r="AD2848" t="s">
        <v>207</v>
      </c>
      <c r="AE2848" t="s">
        <v>207</v>
      </c>
      <c r="AG2848">
        <v>-0.71250000000000002</v>
      </c>
      <c r="AH2848">
        <v>-0.61875000000000002</v>
      </c>
      <c r="AI2848" t="s">
        <v>207</v>
      </c>
      <c r="AJ2848" t="s">
        <v>207</v>
      </c>
      <c r="AL2848" t="s">
        <v>207</v>
      </c>
      <c r="AQ2848" t="s">
        <v>207</v>
      </c>
      <c r="AR2848" t="s">
        <v>207</v>
      </c>
      <c r="AS2848">
        <v>0.23</v>
      </c>
      <c r="AT2848" t="s">
        <v>207</v>
      </c>
      <c r="AU2848">
        <v>2.682731805</v>
      </c>
      <c r="AV2848" t="s">
        <v>207</v>
      </c>
      <c r="AX2848">
        <f t="shared" si="385"/>
        <v>5.6849476394232825</v>
      </c>
      <c r="AZ2848" s="7" t="s">
        <v>97</v>
      </c>
      <c r="BA2848">
        <f t="shared" si="386"/>
        <v>35.200000000000003</v>
      </c>
      <c r="BB2848">
        <f t="shared" si="387"/>
        <v>3.0022158344232825</v>
      </c>
      <c r="BC2848">
        <f t="shared" si="388"/>
        <v>39</v>
      </c>
      <c r="BD2848">
        <f t="shared" si="389"/>
        <v>1070</v>
      </c>
      <c r="BE2848">
        <f t="shared" si="390"/>
        <v>0.61875000000000002</v>
      </c>
      <c r="BF2848" t="str">
        <f t="shared" si="391"/>
        <v>NA</v>
      </c>
      <c r="BG2848">
        <f t="shared" si="392"/>
        <v>0.23</v>
      </c>
    </row>
    <row r="2849" spans="1:59" x14ac:dyDescent="0.25">
      <c r="A2849">
        <v>3371</v>
      </c>
      <c r="H2849" t="s">
        <v>207</v>
      </c>
      <c r="I2849" t="s">
        <v>93</v>
      </c>
      <c r="M2849" t="s">
        <v>276</v>
      </c>
      <c r="Q2849" t="s">
        <v>207</v>
      </c>
      <c r="R2849" t="s">
        <v>207</v>
      </c>
      <c r="S2849">
        <v>28.7</v>
      </c>
      <c r="T2849">
        <v>390</v>
      </c>
      <c r="U2849">
        <v>99</v>
      </c>
      <c r="V2849" t="s">
        <v>207</v>
      </c>
      <c r="W2849" t="s">
        <v>207</v>
      </c>
      <c r="X2849" t="s">
        <v>207</v>
      </c>
      <c r="Y2849" t="s">
        <v>207</v>
      </c>
      <c r="Z2849" t="s">
        <v>207</v>
      </c>
      <c r="AA2849" t="s">
        <v>207</v>
      </c>
      <c r="AB2849" t="s">
        <v>207</v>
      </c>
      <c r="AC2849" t="s">
        <v>207</v>
      </c>
      <c r="AD2849" t="s">
        <v>207</v>
      </c>
      <c r="AE2849" t="s">
        <v>207</v>
      </c>
      <c r="AG2849">
        <v>-0.58750000000000002</v>
      </c>
      <c r="AH2849">
        <v>-0.51249999999999996</v>
      </c>
      <c r="AI2849" t="s">
        <v>207</v>
      </c>
      <c r="AJ2849" t="s">
        <v>207</v>
      </c>
      <c r="AL2849" t="s">
        <v>207</v>
      </c>
      <c r="AQ2849" t="s">
        <v>207</v>
      </c>
      <c r="AR2849" t="s">
        <v>207</v>
      </c>
      <c r="AS2849">
        <v>0.24299999999999999</v>
      </c>
      <c r="AT2849" t="s">
        <v>207</v>
      </c>
      <c r="AU2849">
        <v>0.89737360899999996</v>
      </c>
      <c r="AV2849" t="s">
        <v>207</v>
      </c>
      <c r="AX2849">
        <f t="shared" si="385"/>
        <v>3.9366245981198955</v>
      </c>
      <c r="AZ2849" s="7" t="s">
        <v>97</v>
      </c>
      <c r="BA2849">
        <f t="shared" si="386"/>
        <v>28.7</v>
      </c>
      <c r="BB2849">
        <f t="shared" si="387"/>
        <v>3.0392509891198953</v>
      </c>
      <c r="BC2849">
        <f t="shared" si="388"/>
        <v>39</v>
      </c>
      <c r="BD2849">
        <f t="shared" si="389"/>
        <v>99</v>
      </c>
      <c r="BE2849">
        <f t="shared" si="390"/>
        <v>0.51249999999999996</v>
      </c>
      <c r="BF2849" t="str">
        <f t="shared" si="391"/>
        <v>NA</v>
      </c>
      <c r="BG2849">
        <f t="shared" si="392"/>
        <v>0.24299999999999999</v>
      </c>
    </row>
    <row r="2850" spans="1:59" x14ac:dyDescent="0.25">
      <c r="A2850">
        <v>3372</v>
      </c>
      <c r="H2850" t="s">
        <v>207</v>
      </c>
      <c r="I2850" t="s">
        <v>93</v>
      </c>
      <c r="M2850" t="s">
        <v>276</v>
      </c>
      <c r="Q2850" t="s">
        <v>207</v>
      </c>
      <c r="R2850" t="s">
        <v>207</v>
      </c>
      <c r="S2850">
        <v>31.4</v>
      </c>
      <c r="T2850">
        <v>390</v>
      </c>
      <c r="U2850">
        <v>750</v>
      </c>
      <c r="V2850" t="s">
        <v>207</v>
      </c>
      <c r="W2850" t="s">
        <v>207</v>
      </c>
      <c r="X2850" t="s">
        <v>207</v>
      </c>
      <c r="Y2850" t="s">
        <v>207</v>
      </c>
      <c r="Z2850" t="s">
        <v>207</v>
      </c>
      <c r="AA2850" t="s">
        <v>207</v>
      </c>
      <c r="AB2850" t="s">
        <v>207</v>
      </c>
      <c r="AC2850" t="s">
        <v>207</v>
      </c>
      <c r="AD2850" t="s">
        <v>207</v>
      </c>
      <c r="AE2850" t="s">
        <v>207</v>
      </c>
      <c r="AG2850">
        <v>-0.58750000000000002</v>
      </c>
      <c r="AH2850">
        <v>-0.51249999999999996</v>
      </c>
      <c r="AI2850" t="s">
        <v>207</v>
      </c>
      <c r="AJ2850" t="s">
        <v>207</v>
      </c>
      <c r="AL2850" t="s">
        <v>207</v>
      </c>
      <c r="AQ2850" t="s">
        <v>207</v>
      </c>
      <c r="AR2850" t="s">
        <v>207</v>
      </c>
      <c r="AS2850">
        <v>0.24299999999999999</v>
      </c>
      <c r="AT2850" t="s">
        <v>207</v>
      </c>
      <c r="AU2850">
        <v>1.6173823979999999</v>
      </c>
      <c r="AV2850" t="s">
        <v>207</v>
      </c>
      <c r="AX2850">
        <f t="shared" si="385"/>
        <v>4.5957668281957869</v>
      </c>
      <c r="AZ2850" s="7" t="s">
        <v>97</v>
      </c>
      <c r="BA2850">
        <f t="shared" si="386"/>
        <v>31.4</v>
      </c>
      <c r="BB2850">
        <f t="shared" si="387"/>
        <v>2.9783844301957867</v>
      </c>
      <c r="BC2850">
        <f t="shared" si="388"/>
        <v>39</v>
      </c>
      <c r="BD2850">
        <f t="shared" si="389"/>
        <v>750</v>
      </c>
      <c r="BE2850">
        <f t="shared" si="390"/>
        <v>0.51249999999999996</v>
      </c>
      <c r="BF2850" t="str">
        <f t="shared" si="391"/>
        <v>NA</v>
      </c>
      <c r="BG2850">
        <f t="shared" si="392"/>
        <v>0.24299999999999999</v>
      </c>
    </row>
    <row r="2851" spans="1:59" x14ac:dyDescent="0.25">
      <c r="A2851">
        <v>3373</v>
      </c>
      <c r="H2851" t="s">
        <v>207</v>
      </c>
      <c r="I2851" t="s">
        <v>93</v>
      </c>
      <c r="M2851" t="s">
        <v>276</v>
      </c>
      <c r="Q2851" t="s">
        <v>207</v>
      </c>
      <c r="R2851" t="s">
        <v>207</v>
      </c>
      <c r="S2851">
        <v>29.6</v>
      </c>
      <c r="T2851">
        <v>390</v>
      </c>
      <c r="U2851">
        <v>104</v>
      </c>
      <c r="V2851" t="s">
        <v>207</v>
      </c>
      <c r="W2851" t="s">
        <v>207</v>
      </c>
      <c r="X2851" t="s">
        <v>207</v>
      </c>
      <c r="Y2851" t="s">
        <v>207</v>
      </c>
      <c r="Z2851" t="s">
        <v>207</v>
      </c>
      <c r="AA2851" t="s">
        <v>207</v>
      </c>
      <c r="AB2851" t="s">
        <v>207</v>
      </c>
      <c r="AC2851" t="s">
        <v>207</v>
      </c>
      <c r="AD2851" t="s">
        <v>207</v>
      </c>
      <c r="AE2851" t="s">
        <v>207</v>
      </c>
      <c r="AG2851">
        <v>-0.58750000000000002</v>
      </c>
      <c r="AH2851">
        <v>-0.51249999999999996</v>
      </c>
      <c r="AI2851" t="s">
        <v>207</v>
      </c>
      <c r="AJ2851" t="s">
        <v>207</v>
      </c>
      <c r="AL2851" t="s">
        <v>207</v>
      </c>
      <c r="AQ2851" t="s">
        <v>207</v>
      </c>
      <c r="AR2851" t="s">
        <v>207</v>
      </c>
      <c r="AS2851">
        <v>0.24399999999999999</v>
      </c>
      <c r="AT2851" t="s">
        <v>207</v>
      </c>
      <c r="AU2851">
        <v>0.94522449200000003</v>
      </c>
      <c r="AV2851" t="s">
        <v>207</v>
      </c>
      <c r="AX2851">
        <f t="shared" si="385"/>
        <v>4.1465458714150731</v>
      </c>
      <c r="AZ2851" s="7" t="s">
        <v>97</v>
      </c>
      <c r="BA2851">
        <f t="shared" si="386"/>
        <v>29.6</v>
      </c>
      <c r="BB2851">
        <f t="shared" si="387"/>
        <v>3.2013213794150732</v>
      </c>
      <c r="BC2851">
        <f t="shared" si="388"/>
        <v>39</v>
      </c>
      <c r="BD2851">
        <f t="shared" si="389"/>
        <v>104</v>
      </c>
      <c r="BE2851">
        <f t="shared" si="390"/>
        <v>0.51249999999999996</v>
      </c>
      <c r="BF2851" t="str">
        <f t="shared" si="391"/>
        <v>NA</v>
      </c>
      <c r="BG2851">
        <f t="shared" si="392"/>
        <v>0.24399999999999999</v>
      </c>
    </row>
    <row r="2852" spans="1:59" x14ac:dyDescent="0.25">
      <c r="A2852">
        <v>3375</v>
      </c>
      <c r="H2852" t="s">
        <v>207</v>
      </c>
      <c r="I2852" t="s">
        <v>93</v>
      </c>
      <c r="M2852" t="s">
        <v>276</v>
      </c>
      <c r="Q2852" t="s">
        <v>207</v>
      </c>
      <c r="R2852" t="s">
        <v>207</v>
      </c>
      <c r="S2852">
        <v>31.7</v>
      </c>
      <c r="T2852">
        <v>390</v>
      </c>
      <c r="U2852">
        <v>118</v>
      </c>
      <c r="V2852" t="s">
        <v>207</v>
      </c>
      <c r="W2852" t="s">
        <v>207</v>
      </c>
      <c r="X2852" t="s">
        <v>207</v>
      </c>
      <c r="Y2852" t="s">
        <v>207</v>
      </c>
      <c r="Z2852" t="s">
        <v>207</v>
      </c>
      <c r="AA2852" t="s">
        <v>207</v>
      </c>
      <c r="AB2852" t="s">
        <v>207</v>
      </c>
      <c r="AC2852" t="s">
        <v>207</v>
      </c>
      <c r="AD2852" t="s">
        <v>207</v>
      </c>
      <c r="AE2852" t="s">
        <v>207</v>
      </c>
      <c r="AG2852">
        <v>-0.58750000000000002</v>
      </c>
      <c r="AH2852">
        <v>-0.51249999999999996</v>
      </c>
      <c r="AI2852" t="s">
        <v>207</v>
      </c>
      <c r="AJ2852" t="s">
        <v>207</v>
      </c>
      <c r="AL2852" t="s">
        <v>207</v>
      </c>
      <c r="AQ2852" t="s">
        <v>207</v>
      </c>
      <c r="AR2852" t="s">
        <v>207</v>
      </c>
      <c r="AS2852">
        <v>0.25</v>
      </c>
      <c r="AT2852" t="s">
        <v>207</v>
      </c>
      <c r="AU2852">
        <v>1.5703490410000001</v>
      </c>
      <c r="AV2852" t="s">
        <v>207</v>
      </c>
      <c r="AX2852">
        <f t="shared" si="385"/>
        <v>4.6746071104196982</v>
      </c>
      <c r="AZ2852" s="7" t="s">
        <v>97</v>
      </c>
      <c r="BA2852">
        <f t="shared" si="386"/>
        <v>31.7</v>
      </c>
      <c r="BB2852">
        <f t="shared" si="387"/>
        <v>3.1042580694196982</v>
      </c>
      <c r="BC2852">
        <f t="shared" si="388"/>
        <v>39</v>
      </c>
      <c r="BD2852">
        <f t="shared" si="389"/>
        <v>118</v>
      </c>
      <c r="BE2852">
        <f t="shared" si="390"/>
        <v>0.51249999999999996</v>
      </c>
      <c r="BF2852" t="str">
        <f t="shared" si="391"/>
        <v>NA</v>
      </c>
      <c r="BG2852">
        <f t="shared" si="392"/>
        <v>0.25</v>
      </c>
    </row>
    <row r="2853" spans="1:59" x14ac:dyDescent="0.25">
      <c r="A2853">
        <v>3376</v>
      </c>
      <c r="H2853" t="s">
        <v>207</v>
      </c>
      <c r="I2853" t="s">
        <v>93</v>
      </c>
      <c r="M2853" t="s">
        <v>276</v>
      </c>
      <c r="Q2853" t="s">
        <v>207</v>
      </c>
      <c r="R2853" t="s">
        <v>207</v>
      </c>
      <c r="S2853">
        <v>29.9</v>
      </c>
      <c r="T2853">
        <v>390</v>
      </c>
      <c r="U2853">
        <v>163</v>
      </c>
      <c r="V2853" t="s">
        <v>207</v>
      </c>
      <c r="W2853" t="s">
        <v>207</v>
      </c>
      <c r="X2853" t="s">
        <v>207</v>
      </c>
      <c r="Y2853" t="s">
        <v>207</v>
      </c>
      <c r="Z2853" t="s">
        <v>207</v>
      </c>
      <c r="AA2853" t="s">
        <v>207</v>
      </c>
      <c r="AB2853" t="s">
        <v>207</v>
      </c>
      <c r="AC2853" t="s">
        <v>207</v>
      </c>
      <c r="AD2853" t="s">
        <v>207</v>
      </c>
      <c r="AE2853" t="s">
        <v>207</v>
      </c>
      <c r="AG2853">
        <v>-0.77500000000000002</v>
      </c>
      <c r="AH2853">
        <v>-0.56874999999999998</v>
      </c>
      <c r="AI2853" t="s">
        <v>207</v>
      </c>
      <c r="AJ2853" t="s">
        <v>207</v>
      </c>
      <c r="AL2853" t="s">
        <v>207</v>
      </c>
      <c r="AQ2853" t="s">
        <v>207</v>
      </c>
      <c r="AR2853" t="s">
        <v>207</v>
      </c>
      <c r="AS2853">
        <v>0.254</v>
      </c>
      <c r="AT2853" t="s">
        <v>207</v>
      </c>
      <c r="AU2853">
        <v>0.92791796500000001</v>
      </c>
      <c r="AV2853" t="s">
        <v>207</v>
      </c>
      <c r="AX2853">
        <f t="shared" si="385"/>
        <v>4.2186502567662139</v>
      </c>
      <c r="AZ2853" s="7" t="s">
        <v>97</v>
      </c>
      <c r="BA2853">
        <f t="shared" si="386"/>
        <v>29.9</v>
      </c>
      <c r="BB2853">
        <f t="shared" si="387"/>
        <v>3.2907322917662141</v>
      </c>
      <c r="BC2853">
        <f t="shared" si="388"/>
        <v>39</v>
      </c>
      <c r="BD2853">
        <f t="shared" si="389"/>
        <v>163</v>
      </c>
      <c r="BE2853">
        <f t="shared" si="390"/>
        <v>0.56874999999999998</v>
      </c>
      <c r="BF2853" t="str">
        <f t="shared" si="391"/>
        <v>NA</v>
      </c>
      <c r="BG2853">
        <f t="shared" si="392"/>
        <v>0.254</v>
      </c>
    </row>
    <row r="2854" spans="1:59" x14ac:dyDescent="0.25">
      <c r="A2854">
        <v>3377</v>
      </c>
      <c r="H2854" t="s">
        <v>207</v>
      </c>
      <c r="I2854" t="s">
        <v>93</v>
      </c>
      <c r="M2854" t="s">
        <v>276</v>
      </c>
      <c r="Q2854" t="s">
        <v>207</v>
      </c>
      <c r="R2854" t="s">
        <v>207</v>
      </c>
      <c r="S2854">
        <v>31</v>
      </c>
      <c r="T2854">
        <v>390</v>
      </c>
      <c r="U2854">
        <v>225</v>
      </c>
      <c r="V2854" t="s">
        <v>207</v>
      </c>
      <c r="W2854" t="s">
        <v>207</v>
      </c>
      <c r="X2854" t="s">
        <v>207</v>
      </c>
      <c r="Y2854" t="s">
        <v>207</v>
      </c>
      <c r="Z2854" t="s">
        <v>207</v>
      </c>
      <c r="AA2854" t="s">
        <v>207</v>
      </c>
      <c r="AB2854" t="s">
        <v>207</v>
      </c>
      <c r="AC2854" t="s">
        <v>207</v>
      </c>
      <c r="AD2854" t="s">
        <v>207</v>
      </c>
      <c r="AE2854" t="s">
        <v>207</v>
      </c>
      <c r="AG2854">
        <v>-0.77500000000000002</v>
      </c>
      <c r="AH2854">
        <v>-0.56874999999999998</v>
      </c>
      <c r="AI2854" t="s">
        <v>207</v>
      </c>
      <c r="AJ2854" t="s">
        <v>207</v>
      </c>
      <c r="AL2854" t="s">
        <v>207</v>
      </c>
      <c r="AQ2854" t="s">
        <v>207</v>
      </c>
      <c r="AR2854" t="s">
        <v>207</v>
      </c>
      <c r="AS2854">
        <v>0.26200000000000001</v>
      </c>
      <c r="AT2854" t="s">
        <v>207</v>
      </c>
      <c r="AU2854">
        <v>0.98813862600000002</v>
      </c>
      <c r="AV2854" t="s">
        <v>207</v>
      </c>
      <c r="AX2854">
        <f t="shared" si="385"/>
        <v>4.4924451459368173</v>
      </c>
      <c r="AZ2854" s="7" t="s">
        <v>97</v>
      </c>
      <c r="BA2854">
        <f t="shared" si="386"/>
        <v>31</v>
      </c>
      <c r="BB2854">
        <f t="shared" si="387"/>
        <v>3.5043065199368173</v>
      </c>
      <c r="BC2854">
        <f t="shared" si="388"/>
        <v>39</v>
      </c>
      <c r="BD2854">
        <f t="shared" si="389"/>
        <v>225</v>
      </c>
      <c r="BE2854">
        <f t="shared" si="390"/>
        <v>0.56874999999999998</v>
      </c>
      <c r="BF2854" t="str">
        <f t="shared" si="391"/>
        <v>NA</v>
      </c>
      <c r="BG2854">
        <f t="shared" si="392"/>
        <v>0.26200000000000001</v>
      </c>
    </row>
    <row r="2855" spans="1:59" x14ac:dyDescent="0.25">
      <c r="A2855">
        <v>3379</v>
      </c>
      <c r="H2855" t="s">
        <v>207</v>
      </c>
      <c r="I2855" t="s">
        <v>93</v>
      </c>
      <c r="M2855" t="s">
        <v>276</v>
      </c>
      <c r="Q2855" t="s">
        <v>207</v>
      </c>
      <c r="R2855" t="s">
        <v>207</v>
      </c>
      <c r="S2855">
        <v>31.6</v>
      </c>
      <c r="T2855">
        <v>390</v>
      </c>
      <c r="U2855">
        <v>1090</v>
      </c>
      <c r="V2855" t="s">
        <v>207</v>
      </c>
      <c r="W2855" t="s">
        <v>207</v>
      </c>
      <c r="X2855" t="s">
        <v>207</v>
      </c>
      <c r="Y2855" t="s">
        <v>207</v>
      </c>
      <c r="Z2855" t="s">
        <v>207</v>
      </c>
      <c r="AA2855" t="s">
        <v>207</v>
      </c>
      <c r="AB2855" t="s">
        <v>207</v>
      </c>
      <c r="AC2855" t="s">
        <v>207</v>
      </c>
      <c r="AD2855" t="s">
        <v>207</v>
      </c>
      <c r="AE2855" t="s">
        <v>207</v>
      </c>
      <c r="AG2855">
        <v>-0.58750000000000002</v>
      </c>
      <c r="AH2855">
        <v>-0.51249999999999996</v>
      </c>
      <c r="AI2855" t="s">
        <v>207</v>
      </c>
      <c r="AJ2855" t="s">
        <v>207</v>
      </c>
      <c r="AL2855" t="s">
        <v>207</v>
      </c>
      <c r="AQ2855" t="s">
        <v>207</v>
      </c>
      <c r="AR2855" t="s">
        <v>207</v>
      </c>
      <c r="AS2855">
        <v>0.28899999999999998</v>
      </c>
      <c r="AT2855" t="s">
        <v>207</v>
      </c>
      <c r="AU2855">
        <v>1.0595740309999999</v>
      </c>
      <c r="AV2855" t="s">
        <v>207</v>
      </c>
      <c r="AX2855">
        <f t="shared" si="385"/>
        <v>4.6481974743085948</v>
      </c>
      <c r="AZ2855" s="7" t="s">
        <v>97</v>
      </c>
      <c r="BA2855">
        <f t="shared" si="386"/>
        <v>31.6</v>
      </c>
      <c r="BB2855">
        <f t="shared" si="387"/>
        <v>3.5886234433085948</v>
      </c>
      <c r="BC2855">
        <f t="shared" si="388"/>
        <v>39</v>
      </c>
      <c r="BD2855">
        <f t="shared" si="389"/>
        <v>1090</v>
      </c>
      <c r="BE2855">
        <f t="shared" si="390"/>
        <v>0.51249999999999996</v>
      </c>
      <c r="BF2855" t="str">
        <f t="shared" si="391"/>
        <v>NA</v>
      </c>
      <c r="BG2855">
        <f t="shared" si="392"/>
        <v>0.28899999999999998</v>
      </c>
    </row>
    <row r="2856" spans="1:59" x14ac:dyDescent="0.25">
      <c r="A2856">
        <v>3380</v>
      </c>
      <c r="H2856" t="s">
        <v>207</v>
      </c>
      <c r="I2856" t="s">
        <v>93</v>
      </c>
      <c r="M2856" t="s">
        <v>276</v>
      </c>
      <c r="Q2856" t="s">
        <v>207</v>
      </c>
      <c r="R2856" t="s">
        <v>207</v>
      </c>
      <c r="S2856">
        <v>32.200000000000003</v>
      </c>
      <c r="T2856">
        <v>390</v>
      </c>
      <c r="U2856">
        <v>400</v>
      </c>
      <c r="V2856" t="s">
        <v>207</v>
      </c>
      <c r="W2856" t="s">
        <v>207</v>
      </c>
      <c r="X2856" t="s">
        <v>207</v>
      </c>
      <c r="Y2856" t="s">
        <v>207</v>
      </c>
      <c r="Z2856" t="s">
        <v>207</v>
      </c>
      <c r="AA2856" t="s">
        <v>207</v>
      </c>
      <c r="AB2856" t="s">
        <v>207</v>
      </c>
      <c r="AC2856" t="s">
        <v>207</v>
      </c>
      <c r="AD2856" t="s">
        <v>207</v>
      </c>
      <c r="AE2856" t="s">
        <v>207</v>
      </c>
      <c r="AG2856">
        <v>-0.58750000000000002</v>
      </c>
      <c r="AH2856">
        <v>-0.51249999999999996</v>
      </c>
      <c r="AI2856" t="s">
        <v>207</v>
      </c>
      <c r="AJ2856" t="s">
        <v>207</v>
      </c>
      <c r="AL2856" t="s">
        <v>207</v>
      </c>
      <c r="AQ2856" t="s">
        <v>207</v>
      </c>
      <c r="AR2856" t="s">
        <v>207</v>
      </c>
      <c r="AS2856">
        <v>0.29099999999999998</v>
      </c>
      <c r="AT2856" t="s">
        <v>207</v>
      </c>
      <c r="AU2856">
        <v>1.6153665800000001</v>
      </c>
      <c r="AV2856" t="s">
        <v>207</v>
      </c>
      <c r="AX2856">
        <f t="shared" si="385"/>
        <v>4.8086199069340365</v>
      </c>
      <c r="AZ2856" s="7" t="s">
        <v>97</v>
      </c>
      <c r="BA2856">
        <f t="shared" si="386"/>
        <v>32.200000000000003</v>
      </c>
      <c r="BB2856">
        <f t="shared" si="387"/>
        <v>3.1932533269340366</v>
      </c>
      <c r="BC2856">
        <f t="shared" si="388"/>
        <v>39</v>
      </c>
      <c r="BD2856">
        <f t="shared" si="389"/>
        <v>400</v>
      </c>
      <c r="BE2856">
        <f t="shared" si="390"/>
        <v>0.51249999999999996</v>
      </c>
      <c r="BF2856" t="str">
        <f t="shared" si="391"/>
        <v>NA</v>
      </c>
      <c r="BG2856">
        <f t="shared" si="392"/>
        <v>0.29099999999999998</v>
      </c>
    </row>
    <row r="2857" spans="1:59" x14ac:dyDescent="0.25">
      <c r="A2857">
        <v>3381</v>
      </c>
      <c r="H2857" t="s">
        <v>207</v>
      </c>
      <c r="I2857" t="s">
        <v>93</v>
      </c>
      <c r="M2857" t="s">
        <v>276</v>
      </c>
      <c r="Q2857" t="s">
        <v>207</v>
      </c>
      <c r="R2857" t="s">
        <v>207</v>
      </c>
      <c r="S2857">
        <v>29.6</v>
      </c>
      <c r="T2857">
        <v>390</v>
      </c>
      <c r="U2857">
        <v>85</v>
      </c>
      <c r="V2857" t="s">
        <v>207</v>
      </c>
      <c r="W2857" t="s">
        <v>207</v>
      </c>
      <c r="X2857" t="s">
        <v>207</v>
      </c>
      <c r="Y2857" t="s">
        <v>207</v>
      </c>
      <c r="Z2857" t="s">
        <v>207</v>
      </c>
      <c r="AA2857" t="s">
        <v>207</v>
      </c>
      <c r="AB2857" t="s">
        <v>207</v>
      </c>
      <c r="AC2857" t="s">
        <v>207</v>
      </c>
      <c r="AD2857" t="s">
        <v>207</v>
      </c>
      <c r="AE2857" t="s">
        <v>207</v>
      </c>
      <c r="AG2857">
        <v>-0.58750000000000002</v>
      </c>
      <c r="AH2857">
        <v>-0.51249999999999996</v>
      </c>
      <c r="AI2857" t="s">
        <v>207</v>
      </c>
      <c r="AJ2857" t="s">
        <v>207</v>
      </c>
      <c r="AL2857" t="s">
        <v>207</v>
      </c>
      <c r="AQ2857" t="s">
        <v>207</v>
      </c>
      <c r="AR2857" t="s">
        <v>207</v>
      </c>
      <c r="AS2857">
        <v>0.29799999999999999</v>
      </c>
      <c r="AT2857" t="s">
        <v>207</v>
      </c>
      <c r="AU2857">
        <v>0.94522449200000003</v>
      </c>
      <c r="AV2857" t="s">
        <v>207</v>
      </c>
      <c r="AX2857">
        <f t="shared" si="385"/>
        <v>4.1465458714150731</v>
      </c>
      <c r="AZ2857" s="7" t="s">
        <v>97</v>
      </c>
      <c r="BA2857">
        <f t="shared" si="386"/>
        <v>29.6</v>
      </c>
      <c r="BB2857">
        <f t="shared" si="387"/>
        <v>3.2013213794150732</v>
      </c>
      <c r="BC2857">
        <f t="shared" si="388"/>
        <v>39</v>
      </c>
      <c r="BD2857">
        <f t="shared" si="389"/>
        <v>85</v>
      </c>
      <c r="BE2857">
        <f t="shared" si="390"/>
        <v>0.51249999999999996</v>
      </c>
      <c r="BF2857" t="str">
        <f t="shared" si="391"/>
        <v>NA</v>
      </c>
      <c r="BG2857">
        <f t="shared" si="392"/>
        <v>0.29799999999999999</v>
      </c>
    </row>
    <row r="2858" spans="1:59" x14ac:dyDescent="0.25">
      <c r="A2858">
        <v>3383</v>
      </c>
      <c r="H2858" t="s">
        <v>207</v>
      </c>
      <c r="I2858" t="s">
        <v>93</v>
      </c>
      <c r="M2858" t="s">
        <v>276</v>
      </c>
      <c r="Q2858" t="s">
        <v>207</v>
      </c>
      <c r="R2858" t="s">
        <v>207</v>
      </c>
      <c r="S2858">
        <v>31.2</v>
      </c>
      <c r="T2858">
        <v>390</v>
      </c>
      <c r="U2858">
        <v>114</v>
      </c>
      <c r="V2858" t="s">
        <v>207</v>
      </c>
      <c r="W2858" t="s">
        <v>207</v>
      </c>
      <c r="X2858" t="s">
        <v>207</v>
      </c>
      <c r="Y2858" t="s">
        <v>207</v>
      </c>
      <c r="Z2858" t="s">
        <v>207</v>
      </c>
      <c r="AA2858" t="s">
        <v>207</v>
      </c>
      <c r="AB2858" t="s">
        <v>207</v>
      </c>
      <c r="AC2858" t="s">
        <v>207</v>
      </c>
      <c r="AD2858" t="s">
        <v>207</v>
      </c>
      <c r="AE2858" t="s">
        <v>207</v>
      </c>
      <c r="AG2858">
        <v>-0.58750000000000002</v>
      </c>
      <c r="AH2858">
        <v>-0.51249999999999996</v>
      </c>
      <c r="AI2858" t="s">
        <v>207</v>
      </c>
      <c r="AJ2858" t="s">
        <v>207</v>
      </c>
      <c r="AL2858" t="s">
        <v>207</v>
      </c>
      <c r="AQ2858" t="s">
        <v>207</v>
      </c>
      <c r="AR2858" t="s">
        <v>207</v>
      </c>
      <c r="AS2858">
        <v>0.307</v>
      </c>
      <c r="AT2858" t="s">
        <v>207</v>
      </c>
      <c r="AU2858">
        <v>1.5264253759999999</v>
      </c>
      <c r="AV2858" t="s">
        <v>207</v>
      </c>
      <c r="AX2858">
        <f t="shared" si="385"/>
        <v>4.543850798184808</v>
      </c>
      <c r="AZ2858" s="7" t="s">
        <v>97</v>
      </c>
      <c r="BA2858">
        <f t="shared" si="386"/>
        <v>31.2</v>
      </c>
      <c r="BB2858">
        <f t="shared" si="387"/>
        <v>3.0174254221848082</v>
      </c>
      <c r="BC2858">
        <f t="shared" si="388"/>
        <v>39</v>
      </c>
      <c r="BD2858">
        <f t="shared" si="389"/>
        <v>114</v>
      </c>
      <c r="BE2858">
        <f t="shared" si="390"/>
        <v>0.51249999999999996</v>
      </c>
      <c r="BF2858" t="str">
        <f t="shared" si="391"/>
        <v>NA</v>
      </c>
      <c r="BG2858">
        <f t="shared" si="392"/>
        <v>0.307</v>
      </c>
    </row>
    <row r="2859" spans="1:59" x14ac:dyDescent="0.25">
      <c r="A2859">
        <v>3384</v>
      </c>
      <c r="H2859" t="s">
        <v>207</v>
      </c>
      <c r="I2859" t="s">
        <v>93</v>
      </c>
      <c r="M2859" t="s">
        <v>276</v>
      </c>
      <c r="Q2859" t="s">
        <v>207</v>
      </c>
      <c r="R2859" t="s">
        <v>207</v>
      </c>
      <c r="S2859">
        <v>31.4</v>
      </c>
      <c r="T2859">
        <v>390</v>
      </c>
      <c r="U2859">
        <v>930</v>
      </c>
      <c r="V2859" t="s">
        <v>207</v>
      </c>
      <c r="W2859" t="s">
        <v>207</v>
      </c>
      <c r="X2859" t="s">
        <v>207</v>
      </c>
      <c r="Y2859" t="s">
        <v>207</v>
      </c>
      <c r="Z2859" t="s">
        <v>207</v>
      </c>
      <c r="AA2859" t="s">
        <v>207</v>
      </c>
      <c r="AB2859" t="s">
        <v>207</v>
      </c>
      <c r="AC2859" t="s">
        <v>207</v>
      </c>
      <c r="AD2859" t="s">
        <v>207</v>
      </c>
      <c r="AE2859" t="s">
        <v>207</v>
      </c>
      <c r="AG2859">
        <v>-0.58750000000000002</v>
      </c>
      <c r="AH2859">
        <v>-0.51249999999999996</v>
      </c>
      <c r="AI2859" t="s">
        <v>207</v>
      </c>
      <c r="AJ2859" t="s">
        <v>207</v>
      </c>
      <c r="AL2859" t="s">
        <v>207</v>
      </c>
      <c r="AQ2859" t="s">
        <v>207</v>
      </c>
      <c r="AR2859" t="s">
        <v>207</v>
      </c>
      <c r="AS2859">
        <v>0.47499999999999998</v>
      </c>
      <c r="AT2859" t="s">
        <v>207</v>
      </c>
      <c r="AU2859">
        <v>1.047622689</v>
      </c>
      <c r="AV2859" t="s">
        <v>207</v>
      </c>
      <c r="AX2859">
        <f t="shared" si="385"/>
        <v>4.5957668281957869</v>
      </c>
      <c r="AZ2859" s="7" t="s">
        <v>97</v>
      </c>
      <c r="BA2859">
        <f t="shared" si="386"/>
        <v>31.4</v>
      </c>
      <c r="BB2859">
        <f t="shared" si="387"/>
        <v>3.5481441391957871</v>
      </c>
      <c r="BC2859">
        <f t="shared" si="388"/>
        <v>39</v>
      </c>
      <c r="BD2859">
        <f t="shared" si="389"/>
        <v>930</v>
      </c>
      <c r="BE2859">
        <f t="shared" si="390"/>
        <v>0.51249999999999996</v>
      </c>
      <c r="BF2859" t="str">
        <f t="shared" si="391"/>
        <v>NA</v>
      </c>
      <c r="BG2859">
        <f t="shared" si="392"/>
        <v>0.47499999999999998</v>
      </c>
    </row>
    <row r="2860" spans="1:59" x14ac:dyDescent="0.25">
      <c r="A2860">
        <v>3397</v>
      </c>
      <c r="H2860" t="s">
        <v>207</v>
      </c>
      <c r="I2860" t="s">
        <v>93</v>
      </c>
      <c r="M2860" t="s">
        <v>277</v>
      </c>
      <c r="Q2860" t="s">
        <v>207</v>
      </c>
      <c r="R2860" t="s">
        <v>207</v>
      </c>
      <c r="S2860">
        <v>34.9</v>
      </c>
      <c r="T2860">
        <v>390</v>
      </c>
      <c r="U2860">
        <v>550</v>
      </c>
      <c r="V2860" t="s">
        <v>207</v>
      </c>
      <c r="W2860" t="s">
        <v>207</v>
      </c>
      <c r="X2860" t="s">
        <v>207</v>
      </c>
      <c r="Y2860" t="s">
        <v>207</v>
      </c>
      <c r="Z2860" t="s">
        <v>207</v>
      </c>
      <c r="AA2860" t="s">
        <v>207</v>
      </c>
      <c r="AB2860" t="s">
        <v>207</v>
      </c>
      <c r="AC2860" t="s">
        <v>207</v>
      </c>
      <c r="AD2860" t="s">
        <v>207</v>
      </c>
      <c r="AE2860" t="s">
        <v>207</v>
      </c>
      <c r="AG2860">
        <v>-0.81374999999999997</v>
      </c>
      <c r="AH2860">
        <v>-0.73333333300000003</v>
      </c>
      <c r="AI2860" t="s">
        <v>207</v>
      </c>
      <c r="AJ2860" t="s">
        <v>207</v>
      </c>
      <c r="AL2860" t="s">
        <v>207</v>
      </c>
      <c r="AQ2860" t="s">
        <v>207</v>
      </c>
      <c r="AR2860" t="s">
        <v>207</v>
      </c>
      <c r="AS2860">
        <v>4.8999999999999998E-3</v>
      </c>
      <c r="AT2860" t="s">
        <v>207</v>
      </c>
      <c r="AU2860">
        <v>3.1753044109999999</v>
      </c>
      <c r="AV2860" t="s">
        <v>207</v>
      </c>
      <c r="AX2860">
        <f t="shared" si="385"/>
        <v>5.5914955745549015</v>
      </c>
      <c r="AZ2860" t="s">
        <v>99</v>
      </c>
      <c r="BA2860">
        <f t="shared" si="386"/>
        <v>34.9</v>
      </c>
      <c r="BB2860">
        <f t="shared" si="387"/>
        <v>2.4161911635549016</v>
      </c>
      <c r="BC2860">
        <f t="shared" si="388"/>
        <v>39</v>
      </c>
      <c r="BD2860">
        <f t="shared" si="389"/>
        <v>550</v>
      </c>
      <c r="BE2860">
        <f t="shared" si="390"/>
        <v>0.73333333300000003</v>
      </c>
      <c r="BF2860" t="str">
        <f t="shared" si="391"/>
        <v>NA</v>
      </c>
      <c r="BG2860">
        <f t="shared" si="392"/>
        <v>4.8999999999999998E-3</v>
      </c>
    </row>
    <row r="2861" spans="1:59" x14ac:dyDescent="0.25">
      <c r="A2861">
        <v>3400</v>
      </c>
      <c r="H2861" t="s">
        <v>207</v>
      </c>
      <c r="I2861" t="s">
        <v>93</v>
      </c>
      <c r="M2861" t="s">
        <v>277</v>
      </c>
      <c r="Q2861" t="s">
        <v>207</v>
      </c>
      <c r="R2861" t="s">
        <v>207</v>
      </c>
      <c r="S2861">
        <v>30.9</v>
      </c>
      <c r="T2861">
        <v>390</v>
      </c>
      <c r="U2861">
        <v>110</v>
      </c>
      <c r="V2861" t="s">
        <v>207</v>
      </c>
      <c r="W2861" t="s">
        <v>207</v>
      </c>
      <c r="X2861" t="s">
        <v>207</v>
      </c>
      <c r="Y2861" t="s">
        <v>207</v>
      </c>
      <c r="Z2861" t="s">
        <v>207</v>
      </c>
      <c r="AA2861" t="s">
        <v>207</v>
      </c>
      <c r="AB2861" t="s">
        <v>207</v>
      </c>
      <c r="AC2861" t="s">
        <v>207</v>
      </c>
      <c r="AD2861" t="s">
        <v>207</v>
      </c>
      <c r="AE2861" t="s">
        <v>207</v>
      </c>
      <c r="AG2861">
        <v>-0.85624999999999996</v>
      </c>
      <c r="AH2861">
        <v>-0.6</v>
      </c>
      <c r="AI2861" t="s">
        <v>207</v>
      </c>
      <c r="AJ2861" t="s">
        <v>207</v>
      </c>
      <c r="AL2861" t="s">
        <v>207</v>
      </c>
      <c r="AQ2861" t="s">
        <v>207</v>
      </c>
      <c r="AR2861" t="s">
        <v>207</v>
      </c>
      <c r="AS2861">
        <v>5.8999999999999999E-3</v>
      </c>
      <c r="AT2861" t="s">
        <v>207</v>
      </c>
      <c r="AU2861">
        <v>1.6524320269999999</v>
      </c>
      <c r="AV2861" t="s">
        <v>207</v>
      </c>
      <c r="AX2861">
        <f t="shared" si="385"/>
        <v>4.4669323945023267</v>
      </c>
      <c r="AZ2861" s="7" t="s">
        <v>99</v>
      </c>
      <c r="BA2861">
        <f t="shared" si="386"/>
        <v>30.9</v>
      </c>
      <c r="BB2861">
        <f t="shared" si="387"/>
        <v>2.814500367502327</v>
      </c>
      <c r="BC2861">
        <f t="shared" si="388"/>
        <v>39</v>
      </c>
      <c r="BD2861">
        <f t="shared" si="389"/>
        <v>110</v>
      </c>
      <c r="BE2861">
        <f t="shared" si="390"/>
        <v>0.6</v>
      </c>
      <c r="BF2861" t="str">
        <f t="shared" si="391"/>
        <v>NA</v>
      </c>
      <c r="BG2861">
        <f t="shared" si="392"/>
        <v>5.8999999999999999E-3</v>
      </c>
    </row>
    <row r="2862" spans="1:59" x14ac:dyDescent="0.25">
      <c r="A2862">
        <v>3401</v>
      </c>
      <c r="H2862" t="s">
        <v>207</v>
      </c>
      <c r="I2862" t="s">
        <v>93</v>
      </c>
      <c r="M2862" t="s">
        <v>277</v>
      </c>
      <c r="Q2862" t="s">
        <v>207</v>
      </c>
      <c r="R2862" t="s">
        <v>207</v>
      </c>
      <c r="S2862">
        <v>34.799999999999997</v>
      </c>
      <c r="T2862">
        <v>390</v>
      </c>
      <c r="U2862">
        <v>410</v>
      </c>
      <c r="V2862" t="s">
        <v>207</v>
      </c>
      <c r="W2862" t="s">
        <v>207</v>
      </c>
      <c r="X2862" t="s">
        <v>207</v>
      </c>
      <c r="Y2862" t="s">
        <v>207</v>
      </c>
      <c r="Z2862" t="s">
        <v>207</v>
      </c>
      <c r="AA2862" t="s">
        <v>207</v>
      </c>
      <c r="AB2862" t="s">
        <v>207</v>
      </c>
      <c r="AC2862" t="s">
        <v>207</v>
      </c>
      <c r="AD2862" t="s">
        <v>207</v>
      </c>
      <c r="AE2862" t="s">
        <v>207</v>
      </c>
      <c r="AG2862">
        <v>-0.81374999999999997</v>
      </c>
      <c r="AH2862">
        <v>-0.73333333300000003</v>
      </c>
      <c r="AI2862" t="s">
        <v>207</v>
      </c>
      <c r="AJ2862" t="s">
        <v>207</v>
      </c>
      <c r="AL2862" t="s">
        <v>207</v>
      </c>
      <c r="AQ2862" t="s">
        <v>207</v>
      </c>
      <c r="AR2862" t="s">
        <v>207</v>
      </c>
      <c r="AS2862">
        <v>6.0200000000000002E-3</v>
      </c>
      <c r="AT2862" t="s">
        <v>207</v>
      </c>
      <c r="AU2862">
        <v>2.3794570130000001</v>
      </c>
      <c r="AV2862" t="s">
        <v>207</v>
      </c>
      <c r="AX2862">
        <f t="shared" si="385"/>
        <v>5.5606423584060805</v>
      </c>
      <c r="AZ2862" s="7" t="s">
        <v>99</v>
      </c>
      <c r="BA2862">
        <f t="shared" si="386"/>
        <v>34.799999999999997</v>
      </c>
      <c r="BB2862">
        <f t="shared" si="387"/>
        <v>3.1811853454060803</v>
      </c>
      <c r="BC2862">
        <f t="shared" si="388"/>
        <v>39</v>
      </c>
      <c r="BD2862">
        <f t="shared" si="389"/>
        <v>410</v>
      </c>
      <c r="BE2862">
        <f t="shared" si="390"/>
        <v>0.73333333300000003</v>
      </c>
      <c r="BF2862" t="str">
        <f t="shared" si="391"/>
        <v>NA</v>
      </c>
      <c r="BG2862">
        <f t="shared" si="392"/>
        <v>6.0200000000000002E-3</v>
      </c>
    </row>
    <row r="2863" spans="1:59" x14ac:dyDescent="0.25">
      <c r="A2863">
        <v>3403</v>
      </c>
      <c r="H2863" t="s">
        <v>207</v>
      </c>
      <c r="I2863" t="s">
        <v>93</v>
      </c>
      <c r="M2863" t="s">
        <v>277</v>
      </c>
      <c r="Q2863" t="s">
        <v>207</v>
      </c>
      <c r="R2863" t="s">
        <v>207</v>
      </c>
      <c r="S2863">
        <v>33.9</v>
      </c>
      <c r="T2863">
        <v>390</v>
      </c>
      <c r="U2863">
        <v>227</v>
      </c>
      <c r="V2863" t="s">
        <v>207</v>
      </c>
      <c r="W2863" t="s">
        <v>207</v>
      </c>
      <c r="X2863" t="s">
        <v>207</v>
      </c>
      <c r="Y2863" t="s">
        <v>207</v>
      </c>
      <c r="Z2863" t="s">
        <v>207</v>
      </c>
      <c r="AA2863" t="s">
        <v>207</v>
      </c>
      <c r="AB2863" t="s">
        <v>207</v>
      </c>
      <c r="AC2863" t="s">
        <v>207</v>
      </c>
      <c r="AD2863" t="s">
        <v>207</v>
      </c>
      <c r="AE2863" t="s">
        <v>207</v>
      </c>
      <c r="AG2863">
        <v>-0.81374999999999997</v>
      </c>
      <c r="AH2863">
        <v>-0.73333333300000003</v>
      </c>
      <c r="AI2863" t="s">
        <v>207</v>
      </c>
      <c r="AJ2863" t="s">
        <v>207</v>
      </c>
      <c r="AL2863" t="s">
        <v>207</v>
      </c>
      <c r="AQ2863" t="s">
        <v>207</v>
      </c>
      <c r="AR2863" t="s">
        <v>207</v>
      </c>
      <c r="AS2863">
        <v>6.6800000000000002E-3</v>
      </c>
      <c r="AT2863" t="s">
        <v>207</v>
      </c>
      <c r="AU2863">
        <v>2.8346060500000001</v>
      </c>
      <c r="AV2863" t="s">
        <v>207</v>
      </c>
      <c r="AX2863">
        <f t="shared" si="385"/>
        <v>5.2895413981120569</v>
      </c>
      <c r="AZ2863" s="7" t="s">
        <v>99</v>
      </c>
      <c r="BA2863">
        <f t="shared" si="386"/>
        <v>33.9</v>
      </c>
      <c r="BB2863">
        <f t="shared" si="387"/>
        <v>2.4549353481120568</v>
      </c>
      <c r="BC2863">
        <f t="shared" si="388"/>
        <v>39</v>
      </c>
      <c r="BD2863">
        <f t="shared" si="389"/>
        <v>227</v>
      </c>
      <c r="BE2863">
        <f t="shared" si="390"/>
        <v>0.73333333300000003</v>
      </c>
      <c r="BF2863" t="str">
        <f t="shared" si="391"/>
        <v>NA</v>
      </c>
      <c r="BG2863">
        <f t="shared" si="392"/>
        <v>6.6800000000000002E-3</v>
      </c>
    </row>
    <row r="2864" spans="1:59" x14ac:dyDescent="0.25">
      <c r="A2864">
        <v>3404</v>
      </c>
      <c r="H2864" t="s">
        <v>207</v>
      </c>
      <c r="I2864" t="s">
        <v>93</v>
      </c>
      <c r="M2864" t="s">
        <v>277</v>
      </c>
      <c r="Q2864" t="s">
        <v>207</v>
      </c>
      <c r="R2864" t="s">
        <v>207</v>
      </c>
      <c r="S2864">
        <v>33.799999999999997</v>
      </c>
      <c r="T2864">
        <v>390</v>
      </c>
      <c r="U2864">
        <v>236</v>
      </c>
      <c r="V2864" t="s">
        <v>207</v>
      </c>
      <c r="W2864" t="s">
        <v>207</v>
      </c>
      <c r="X2864" t="s">
        <v>207</v>
      </c>
      <c r="Y2864" t="s">
        <v>207</v>
      </c>
      <c r="Z2864" t="s">
        <v>207</v>
      </c>
      <c r="AA2864" t="s">
        <v>207</v>
      </c>
      <c r="AB2864" t="s">
        <v>207</v>
      </c>
      <c r="AC2864" t="s">
        <v>207</v>
      </c>
      <c r="AD2864" t="s">
        <v>207</v>
      </c>
      <c r="AE2864" t="s">
        <v>207</v>
      </c>
      <c r="AG2864">
        <v>-0.81374999999999997</v>
      </c>
      <c r="AH2864">
        <v>-0.73333333300000003</v>
      </c>
      <c r="AI2864" t="s">
        <v>207</v>
      </c>
      <c r="AJ2864" t="s">
        <v>207</v>
      </c>
      <c r="AL2864" t="s">
        <v>207</v>
      </c>
      <c r="AQ2864" t="s">
        <v>207</v>
      </c>
      <c r="AR2864" t="s">
        <v>207</v>
      </c>
      <c r="AS2864">
        <v>6.7400000000000003E-3</v>
      </c>
      <c r="AT2864" t="s">
        <v>207</v>
      </c>
      <c r="AU2864">
        <v>2.818850324</v>
      </c>
      <c r="AV2864" t="s">
        <v>207</v>
      </c>
      <c r="AX2864">
        <f t="shared" si="385"/>
        <v>5.2601392496562438</v>
      </c>
      <c r="AZ2864" s="7" t="s">
        <v>99</v>
      </c>
      <c r="BA2864">
        <f t="shared" si="386"/>
        <v>33.799999999999997</v>
      </c>
      <c r="BB2864">
        <f t="shared" si="387"/>
        <v>2.4412889256562438</v>
      </c>
      <c r="BC2864">
        <f t="shared" si="388"/>
        <v>39</v>
      </c>
      <c r="BD2864">
        <f t="shared" si="389"/>
        <v>236</v>
      </c>
      <c r="BE2864">
        <f t="shared" si="390"/>
        <v>0.73333333300000003</v>
      </c>
      <c r="BF2864" t="str">
        <f t="shared" si="391"/>
        <v>NA</v>
      </c>
      <c r="BG2864">
        <f t="shared" si="392"/>
        <v>6.7400000000000003E-3</v>
      </c>
    </row>
    <row r="2865" spans="1:59" x14ac:dyDescent="0.25">
      <c r="A2865">
        <v>3405</v>
      </c>
      <c r="H2865" t="s">
        <v>207</v>
      </c>
      <c r="I2865" t="s">
        <v>93</v>
      </c>
      <c r="M2865" t="s">
        <v>277</v>
      </c>
      <c r="Q2865" t="s">
        <v>207</v>
      </c>
      <c r="R2865" t="s">
        <v>207</v>
      </c>
      <c r="S2865">
        <v>32.6</v>
      </c>
      <c r="T2865">
        <v>390</v>
      </c>
      <c r="U2865">
        <v>170</v>
      </c>
      <c r="V2865" t="s">
        <v>207</v>
      </c>
      <c r="W2865" t="s">
        <v>207</v>
      </c>
      <c r="X2865" t="s">
        <v>207</v>
      </c>
      <c r="Y2865" t="s">
        <v>207</v>
      </c>
      <c r="Z2865" t="s">
        <v>207</v>
      </c>
      <c r="AA2865" t="s">
        <v>207</v>
      </c>
      <c r="AB2865" t="s">
        <v>207</v>
      </c>
      <c r="AC2865" t="s">
        <v>207</v>
      </c>
      <c r="AD2865" t="s">
        <v>207</v>
      </c>
      <c r="AE2865" t="s">
        <v>207</v>
      </c>
      <c r="AG2865">
        <v>-0.85624999999999996</v>
      </c>
      <c r="AH2865">
        <v>-0.6</v>
      </c>
      <c r="AI2865" t="s">
        <v>207</v>
      </c>
      <c r="AJ2865" t="s">
        <v>207</v>
      </c>
      <c r="AL2865" t="s">
        <v>207</v>
      </c>
      <c r="AQ2865" t="s">
        <v>207</v>
      </c>
      <c r="AR2865" t="s">
        <v>207</v>
      </c>
      <c r="AS2865">
        <v>6.7499999999999999E-3</v>
      </c>
      <c r="AT2865" t="s">
        <v>207</v>
      </c>
      <c r="AU2865">
        <v>2.0455604649999999</v>
      </c>
      <c r="AV2865" t="s">
        <v>207</v>
      </c>
      <c r="AX2865">
        <f t="shared" si="385"/>
        <v>4.9182202249833287</v>
      </c>
      <c r="AZ2865" s="7" t="s">
        <v>99</v>
      </c>
      <c r="BA2865">
        <f t="shared" si="386"/>
        <v>32.6</v>
      </c>
      <c r="BB2865">
        <f t="shared" si="387"/>
        <v>2.8726597599833288</v>
      </c>
      <c r="BC2865">
        <f t="shared" si="388"/>
        <v>39</v>
      </c>
      <c r="BD2865">
        <f t="shared" si="389"/>
        <v>170</v>
      </c>
      <c r="BE2865">
        <f t="shared" si="390"/>
        <v>0.6</v>
      </c>
      <c r="BF2865" t="str">
        <f t="shared" si="391"/>
        <v>NA</v>
      </c>
      <c r="BG2865">
        <f t="shared" si="392"/>
        <v>6.7499999999999999E-3</v>
      </c>
    </row>
    <row r="2866" spans="1:59" x14ac:dyDescent="0.25">
      <c r="A2866">
        <v>3406</v>
      </c>
      <c r="H2866" t="s">
        <v>207</v>
      </c>
      <c r="I2866" t="s">
        <v>93</v>
      </c>
      <c r="M2866" t="s">
        <v>277</v>
      </c>
      <c r="Q2866" t="s">
        <v>207</v>
      </c>
      <c r="R2866" t="s">
        <v>207</v>
      </c>
      <c r="S2866">
        <v>33.6</v>
      </c>
      <c r="T2866">
        <v>390</v>
      </c>
      <c r="U2866">
        <v>159</v>
      </c>
      <c r="V2866" t="s">
        <v>207</v>
      </c>
      <c r="W2866" t="s">
        <v>207</v>
      </c>
      <c r="X2866" t="s">
        <v>207</v>
      </c>
      <c r="Y2866" t="s">
        <v>207</v>
      </c>
      <c r="Z2866" t="s">
        <v>207</v>
      </c>
      <c r="AA2866" t="s">
        <v>207</v>
      </c>
      <c r="AB2866" t="s">
        <v>207</v>
      </c>
      <c r="AC2866" t="s">
        <v>207</v>
      </c>
      <c r="AD2866" t="s">
        <v>207</v>
      </c>
      <c r="AE2866" t="s">
        <v>207</v>
      </c>
      <c r="AG2866">
        <v>-0.81374999999999997</v>
      </c>
      <c r="AH2866">
        <v>-0.73333333300000003</v>
      </c>
      <c r="AI2866" t="s">
        <v>207</v>
      </c>
      <c r="AJ2866" t="s">
        <v>207</v>
      </c>
      <c r="AL2866" t="s">
        <v>207</v>
      </c>
      <c r="AQ2866" t="s">
        <v>207</v>
      </c>
      <c r="AR2866" t="s">
        <v>207</v>
      </c>
      <c r="AS2866">
        <v>7.1900000000000002E-3</v>
      </c>
      <c r="AT2866" t="s">
        <v>207</v>
      </c>
      <c r="AU2866">
        <v>2.7875667000000002</v>
      </c>
      <c r="AV2866" t="s">
        <v>207</v>
      </c>
      <c r="AX2866">
        <f t="shared" si="385"/>
        <v>5.2017601243178317</v>
      </c>
      <c r="AZ2866" s="7" t="s">
        <v>99</v>
      </c>
      <c r="BA2866">
        <f t="shared" si="386"/>
        <v>33.6</v>
      </c>
      <c r="BB2866">
        <f t="shared" si="387"/>
        <v>2.4141934243178316</v>
      </c>
      <c r="BC2866">
        <f t="shared" si="388"/>
        <v>39</v>
      </c>
      <c r="BD2866">
        <f t="shared" si="389"/>
        <v>159</v>
      </c>
      <c r="BE2866">
        <f t="shared" si="390"/>
        <v>0.73333333300000003</v>
      </c>
      <c r="BF2866" t="str">
        <f t="shared" si="391"/>
        <v>NA</v>
      </c>
      <c r="BG2866">
        <f t="shared" si="392"/>
        <v>7.1900000000000002E-3</v>
      </c>
    </row>
    <row r="2867" spans="1:59" x14ac:dyDescent="0.25">
      <c r="A2867">
        <v>3410</v>
      </c>
      <c r="H2867" t="s">
        <v>207</v>
      </c>
      <c r="I2867" t="s">
        <v>93</v>
      </c>
      <c r="M2867" t="s">
        <v>277</v>
      </c>
      <c r="Q2867" t="s">
        <v>207</v>
      </c>
      <c r="R2867" t="s">
        <v>207</v>
      </c>
      <c r="S2867">
        <v>33.4</v>
      </c>
      <c r="T2867">
        <v>390</v>
      </c>
      <c r="U2867">
        <v>228</v>
      </c>
      <c r="V2867" t="s">
        <v>207</v>
      </c>
      <c r="W2867" t="s">
        <v>207</v>
      </c>
      <c r="X2867" t="s">
        <v>207</v>
      </c>
      <c r="Y2867" t="s">
        <v>207</v>
      </c>
      <c r="Z2867" t="s">
        <v>207</v>
      </c>
      <c r="AA2867" t="s">
        <v>207</v>
      </c>
      <c r="AB2867" t="s">
        <v>207</v>
      </c>
      <c r="AC2867" t="s">
        <v>207</v>
      </c>
      <c r="AD2867" t="s">
        <v>207</v>
      </c>
      <c r="AE2867" t="s">
        <v>207</v>
      </c>
      <c r="AG2867">
        <v>-0.81374999999999997</v>
      </c>
      <c r="AH2867">
        <v>-0.73333333300000003</v>
      </c>
      <c r="AI2867" t="s">
        <v>207</v>
      </c>
      <c r="AJ2867" t="s">
        <v>207</v>
      </c>
      <c r="AL2867" t="s">
        <v>207</v>
      </c>
      <c r="AQ2867" t="s">
        <v>207</v>
      </c>
      <c r="AR2867" t="s">
        <v>207</v>
      </c>
      <c r="AS2867">
        <v>8.3499999999999998E-3</v>
      </c>
      <c r="AT2867" t="s">
        <v>207</v>
      </c>
      <c r="AU2867">
        <v>2.756584803</v>
      </c>
      <c r="AV2867" t="s">
        <v>207</v>
      </c>
      <c r="AX2867">
        <f t="shared" si="385"/>
        <v>5.1439440831079715</v>
      </c>
      <c r="AZ2867" s="7" t="s">
        <v>99</v>
      </c>
      <c r="BA2867">
        <f t="shared" si="386"/>
        <v>33.4</v>
      </c>
      <c r="BB2867">
        <f t="shared" si="387"/>
        <v>2.3873592801079715</v>
      </c>
      <c r="BC2867">
        <f t="shared" si="388"/>
        <v>39</v>
      </c>
      <c r="BD2867">
        <f t="shared" si="389"/>
        <v>228</v>
      </c>
      <c r="BE2867">
        <f t="shared" si="390"/>
        <v>0.73333333300000003</v>
      </c>
      <c r="BF2867" t="str">
        <f t="shared" si="391"/>
        <v>NA</v>
      </c>
      <c r="BG2867">
        <f t="shared" si="392"/>
        <v>8.3499999999999998E-3</v>
      </c>
    </row>
    <row r="2868" spans="1:59" x14ac:dyDescent="0.25">
      <c r="A2868">
        <v>3426</v>
      </c>
      <c r="H2868" t="s">
        <v>207</v>
      </c>
      <c r="I2868" t="s">
        <v>93</v>
      </c>
      <c r="M2868" t="s">
        <v>277</v>
      </c>
      <c r="Q2868" t="s">
        <v>207</v>
      </c>
      <c r="R2868" t="s">
        <v>207</v>
      </c>
      <c r="S2868">
        <v>31.7</v>
      </c>
      <c r="T2868">
        <v>390</v>
      </c>
      <c r="U2868">
        <v>72</v>
      </c>
      <c r="V2868" t="s">
        <v>207</v>
      </c>
      <c r="W2868" t="s">
        <v>207</v>
      </c>
      <c r="X2868" t="s">
        <v>207</v>
      </c>
      <c r="Y2868" t="s">
        <v>207</v>
      </c>
      <c r="Z2868" t="s">
        <v>207</v>
      </c>
      <c r="AA2868" t="s">
        <v>207</v>
      </c>
      <c r="AB2868" t="s">
        <v>207</v>
      </c>
      <c r="AC2868" t="s">
        <v>207</v>
      </c>
      <c r="AD2868" t="s">
        <v>207</v>
      </c>
      <c r="AE2868" t="s">
        <v>207</v>
      </c>
      <c r="AG2868">
        <v>-0.85624999999999996</v>
      </c>
      <c r="AH2868">
        <v>-0.6</v>
      </c>
      <c r="AI2868" t="s">
        <v>207</v>
      </c>
      <c r="AJ2868" t="s">
        <v>207</v>
      </c>
      <c r="AL2868" t="s">
        <v>207</v>
      </c>
      <c r="AQ2868" t="s">
        <v>207</v>
      </c>
      <c r="AR2868" t="s">
        <v>207</v>
      </c>
      <c r="AS2868">
        <v>1.1599999999999999E-2</v>
      </c>
      <c r="AT2868" t="s">
        <v>207</v>
      </c>
      <c r="AU2868">
        <v>1.94424167</v>
      </c>
      <c r="AV2868" t="s">
        <v>207</v>
      </c>
      <c r="AX2868">
        <f t="shared" si="385"/>
        <v>4.6746071104196982</v>
      </c>
      <c r="AZ2868" s="7" t="s">
        <v>99</v>
      </c>
      <c r="BA2868">
        <f t="shared" si="386"/>
        <v>31.7</v>
      </c>
      <c r="BB2868">
        <f t="shared" si="387"/>
        <v>2.730365440419698</v>
      </c>
      <c r="BC2868">
        <f t="shared" si="388"/>
        <v>39</v>
      </c>
      <c r="BD2868">
        <f t="shared" si="389"/>
        <v>72</v>
      </c>
      <c r="BE2868">
        <f t="shared" si="390"/>
        <v>0.6</v>
      </c>
      <c r="BF2868" t="str">
        <f t="shared" si="391"/>
        <v>NA</v>
      </c>
      <c r="BG2868">
        <f t="shared" si="392"/>
        <v>1.1599999999999999E-2</v>
      </c>
    </row>
    <row r="2869" spans="1:59" x14ac:dyDescent="0.25">
      <c r="A2869">
        <v>3432</v>
      </c>
      <c r="H2869" t="s">
        <v>207</v>
      </c>
      <c r="I2869" t="s">
        <v>93</v>
      </c>
      <c r="M2869" t="s">
        <v>277</v>
      </c>
      <c r="Q2869" t="s">
        <v>207</v>
      </c>
      <c r="R2869" t="s">
        <v>207</v>
      </c>
      <c r="S2869">
        <v>28.9</v>
      </c>
      <c r="T2869">
        <v>390</v>
      </c>
      <c r="U2869">
        <v>106</v>
      </c>
      <c r="V2869" t="s">
        <v>207</v>
      </c>
      <c r="W2869" t="s">
        <v>207</v>
      </c>
      <c r="X2869" t="s">
        <v>207</v>
      </c>
      <c r="Y2869" t="s">
        <v>207</v>
      </c>
      <c r="Z2869" t="s">
        <v>207</v>
      </c>
      <c r="AA2869" t="s">
        <v>207</v>
      </c>
      <c r="AB2869" t="s">
        <v>207</v>
      </c>
      <c r="AC2869" t="s">
        <v>207</v>
      </c>
      <c r="AD2869" t="s">
        <v>207</v>
      </c>
      <c r="AE2869" t="s">
        <v>207</v>
      </c>
      <c r="AG2869">
        <v>-0.46875</v>
      </c>
      <c r="AH2869">
        <v>-0.45</v>
      </c>
      <c r="AI2869" t="s">
        <v>207</v>
      </c>
      <c r="AJ2869" t="s">
        <v>207</v>
      </c>
      <c r="AL2869" t="s">
        <v>207</v>
      </c>
      <c r="AQ2869" t="s">
        <v>207</v>
      </c>
      <c r="AR2869" t="s">
        <v>207</v>
      </c>
      <c r="AS2869">
        <v>1.2999999999999999E-2</v>
      </c>
      <c r="AT2869" t="s">
        <v>207</v>
      </c>
      <c r="AU2869">
        <v>0.54150721000000002</v>
      </c>
      <c r="AV2869" t="s">
        <v>207</v>
      </c>
      <c r="AX2869">
        <f t="shared" si="385"/>
        <v>3.9824567600566372</v>
      </c>
      <c r="AZ2869" s="7" t="s">
        <v>99</v>
      </c>
      <c r="BA2869">
        <f t="shared" si="386"/>
        <v>28.9</v>
      </c>
      <c r="BB2869">
        <f t="shared" si="387"/>
        <v>3.4409495500566374</v>
      </c>
      <c r="BC2869">
        <f t="shared" si="388"/>
        <v>39</v>
      </c>
      <c r="BD2869">
        <f t="shared" si="389"/>
        <v>106</v>
      </c>
      <c r="BE2869">
        <f t="shared" si="390"/>
        <v>0.45</v>
      </c>
      <c r="BF2869" t="str">
        <f t="shared" si="391"/>
        <v>NA</v>
      </c>
      <c r="BG2869">
        <f t="shared" si="392"/>
        <v>1.2999999999999999E-2</v>
      </c>
    </row>
    <row r="2870" spans="1:59" x14ac:dyDescent="0.25">
      <c r="A2870">
        <v>3437</v>
      </c>
      <c r="H2870" t="s">
        <v>207</v>
      </c>
      <c r="I2870" t="s">
        <v>93</v>
      </c>
      <c r="M2870" t="s">
        <v>277</v>
      </c>
      <c r="Q2870" t="s">
        <v>207</v>
      </c>
      <c r="R2870" t="s">
        <v>207</v>
      </c>
      <c r="S2870">
        <v>29.5</v>
      </c>
      <c r="T2870">
        <v>390</v>
      </c>
      <c r="U2870">
        <v>123</v>
      </c>
      <c r="V2870" t="s">
        <v>207</v>
      </c>
      <c r="W2870" t="s">
        <v>207</v>
      </c>
      <c r="X2870" t="s">
        <v>207</v>
      </c>
      <c r="Y2870" t="s">
        <v>207</v>
      </c>
      <c r="Z2870" t="s">
        <v>207</v>
      </c>
      <c r="AA2870" t="s">
        <v>207</v>
      </c>
      <c r="AB2870" t="s">
        <v>207</v>
      </c>
      <c r="AC2870" t="s">
        <v>207</v>
      </c>
      <c r="AD2870" t="s">
        <v>207</v>
      </c>
      <c r="AE2870" t="s">
        <v>207</v>
      </c>
      <c r="AG2870">
        <v>-0.67249999999999999</v>
      </c>
      <c r="AH2870">
        <v>-0.505</v>
      </c>
      <c r="AI2870" t="s">
        <v>207</v>
      </c>
      <c r="AJ2870" t="s">
        <v>207</v>
      </c>
      <c r="AL2870" t="s">
        <v>207</v>
      </c>
      <c r="AQ2870" t="s">
        <v>207</v>
      </c>
      <c r="AR2870" t="s">
        <v>207</v>
      </c>
      <c r="AS2870">
        <v>1.38E-2</v>
      </c>
      <c r="AT2870" t="s">
        <v>207</v>
      </c>
      <c r="AU2870">
        <v>1.7312112829999999</v>
      </c>
      <c r="AV2870" t="s">
        <v>207</v>
      </c>
      <c r="AX2870">
        <f t="shared" si="385"/>
        <v>4.122750469856971</v>
      </c>
      <c r="AZ2870" s="7" t="s">
        <v>99</v>
      </c>
      <c r="BA2870">
        <f t="shared" si="386"/>
        <v>29.5</v>
      </c>
      <c r="BB2870">
        <f t="shared" si="387"/>
        <v>2.3915391868569711</v>
      </c>
      <c r="BC2870">
        <f t="shared" si="388"/>
        <v>39</v>
      </c>
      <c r="BD2870">
        <f t="shared" si="389"/>
        <v>123</v>
      </c>
      <c r="BE2870">
        <f t="shared" si="390"/>
        <v>0.505</v>
      </c>
      <c r="BF2870" t="str">
        <f t="shared" si="391"/>
        <v>NA</v>
      </c>
      <c r="BG2870">
        <f t="shared" si="392"/>
        <v>1.38E-2</v>
      </c>
    </row>
    <row r="2871" spans="1:59" x14ac:dyDescent="0.25">
      <c r="A2871">
        <v>3444</v>
      </c>
      <c r="H2871" t="s">
        <v>207</v>
      </c>
      <c r="I2871" t="s">
        <v>93</v>
      </c>
      <c r="M2871" t="s">
        <v>277</v>
      </c>
      <c r="Q2871" t="s">
        <v>207</v>
      </c>
      <c r="R2871" t="s">
        <v>207</v>
      </c>
      <c r="S2871">
        <v>31.2</v>
      </c>
      <c r="T2871">
        <v>390</v>
      </c>
      <c r="U2871">
        <v>1140</v>
      </c>
      <c r="V2871" t="s">
        <v>207</v>
      </c>
      <c r="W2871" t="s">
        <v>207</v>
      </c>
      <c r="X2871" t="s">
        <v>207</v>
      </c>
      <c r="Y2871" t="s">
        <v>207</v>
      </c>
      <c r="Z2871" t="s">
        <v>207</v>
      </c>
      <c r="AA2871" t="s">
        <v>207</v>
      </c>
      <c r="AB2871" t="s">
        <v>207</v>
      </c>
      <c r="AC2871" t="s">
        <v>207</v>
      </c>
      <c r="AD2871" t="s">
        <v>207</v>
      </c>
      <c r="AE2871" t="s">
        <v>207</v>
      </c>
      <c r="AG2871">
        <v>-0.46875</v>
      </c>
      <c r="AH2871">
        <v>-0.45</v>
      </c>
      <c r="AI2871" t="s">
        <v>207</v>
      </c>
      <c r="AJ2871" t="s">
        <v>207</v>
      </c>
      <c r="AL2871" t="s">
        <v>207</v>
      </c>
      <c r="AQ2871" t="s">
        <v>207</v>
      </c>
      <c r="AR2871" t="s">
        <v>207</v>
      </c>
      <c r="AS2871">
        <v>1.5299999999999999E-2</v>
      </c>
      <c r="AT2871" t="s">
        <v>207</v>
      </c>
      <c r="AU2871">
        <v>1.253849416</v>
      </c>
      <c r="AV2871" t="s">
        <v>207</v>
      </c>
      <c r="AX2871">
        <f t="shared" si="385"/>
        <v>4.543850798184808</v>
      </c>
      <c r="AZ2871" s="7" t="s">
        <v>99</v>
      </c>
      <c r="BA2871">
        <f t="shared" si="386"/>
        <v>31.2</v>
      </c>
      <c r="BB2871">
        <f t="shared" si="387"/>
        <v>3.290001382184808</v>
      </c>
      <c r="BC2871">
        <f t="shared" si="388"/>
        <v>39</v>
      </c>
      <c r="BD2871">
        <f t="shared" si="389"/>
        <v>1140</v>
      </c>
      <c r="BE2871">
        <f t="shared" si="390"/>
        <v>0.45</v>
      </c>
      <c r="BF2871" t="str">
        <f t="shared" si="391"/>
        <v>NA</v>
      </c>
      <c r="BG2871">
        <f t="shared" si="392"/>
        <v>1.5299999999999999E-2</v>
      </c>
    </row>
    <row r="2872" spans="1:59" x14ac:dyDescent="0.25">
      <c r="A2872">
        <v>3449</v>
      </c>
      <c r="H2872" t="s">
        <v>207</v>
      </c>
      <c r="I2872" t="s">
        <v>93</v>
      </c>
      <c r="M2872" t="s">
        <v>277</v>
      </c>
      <c r="Q2872" t="s">
        <v>207</v>
      </c>
      <c r="R2872" t="s">
        <v>207</v>
      </c>
      <c r="S2872">
        <v>29.7</v>
      </c>
      <c r="T2872">
        <v>390</v>
      </c>
      <c r="U2872">
        <v>158</v>
      </c>
      <c r="V2872" t="s">
        <v>207</v>
      </c>
      <c r="W2872" t="s">
        <v>207</v>
      </c>
      <c r="X2872" t="s">
        <v>207</v>
      </c>
      <c r="Y2872" t="s">
        <v>207</v>
      </c>
      <c r="Z2872" t="s">
        <v>207</v>
      </c>
      <c r="AA2872" t="s">
        <v>207</v>
      </c>
      <c r="AB2872" t="s">
        <v>207</v>
      </c>
      <c r="AC2872" t="s">
        <v>207</v>
      </c>
      <c r="AD2872" t="s">
        <v>207</v>
      </c>
      <c r="AE2872" t="s">
        <v>207</v>
      </c>
      <c r="AG2872">
        <v>-0.46875</v>
      </c>
      <c r="AH2872">
        <v>-0.45</v>
      </c>
      <c r="AI2872" t="s">
        <v>207</v>
      </c>
      <c r="AJ2872" t="s">
        <v>207</v>
      </c>
      <c r="AL2872" t="s">
        <v>207</v>
      </c>
      <c r="AQ2872" t="s">
        <v>207</v>
      </c>
      <c r="AR2872" t="s">
        <v>207</v>
      </c>
      <c r="AS2872">
        <v>1.61E-2</v>
      </c>
      <c r="AT2872" t="s">
        <v>207</v>
      </c>
      <c r="AU2872">
        <v>0.984032825</v>
      </c>
      <c r="AV2872" t="s">
        <v>207</v>
      </c>
      <c r="AX2872">
        <f t="shared" si="385"/>
        <v>4.1704606348553437</v>
      </c>
      <c r="AZ2872" s="7" t="s">
        <v>99</v>
      </c>
      <c r="BA2872">
        <f t="shared" si="386"/>
        <v>29.7</v>
      </c>
      <c r="BB2872">
        <f t="shared" si="387"/>
        <v>3.1864278098553438</v>
      </c>
      <c r="BC2872">
        <f t="shared" si="388"/>
        <v>39</v>
      </c>
      <c r="BD2872">
        <f t="shared" si="389"/>
        <v>158</v>
      </c>
      <c r="BE2872">
        <f t="shared" si="390"/>
        <v>0.45</v>
      </c>
      <c r="BF2872" t="str">
        <f t="shared" si="391"/>
        <v>NA</v>
      </c>
      <c r="BG2872">
        <f t="shared" si="392"/>
        <v>1.61E-2</v>
      </c>
    </row>
    <row r="2873" spans="1:59" x14ac:dyDescent="0.25">
      <c r="A2873">
        <v>3451</v>
      </c>
      <c r="H2873" t="s">
        <v>207</v>
      </c>
      <c r="I2873" t="s">
        <v>93</v>
      </c>
      <c r="M2873" t="s">
        <v>277</v>
      </c>
      <c r="Q2873" t="s">
        <v>207</v>
      </c>
      <c r="R2873" t="s">
        <v>207</v>
      </c>
      <c r="S2873">
        <v>29.5</v>
      </c>
      <c r="T2873">
        <v>390</v>
      </c>
      <c r="U2873">
        <v>214</v>
      </c>
      <c r="V2873" t="s">
        <v>207</v>
      </c>
      <c r="W2873" t="s">
        <v>207</v>
      </c>
      <c r="X2873" t="s">
        <v>207</v>
      </c>
      <c r="Y2873" t="s">
        <v>207</v>
      </c>
      <c r="Z2873" t="s">
        <v>207</v>
      </c>
      <c r="AA2873" t="s">
        <v>207</v>
      </c>
      <c r="AB2873" t="s">
        <v>207</v>
      </c>
      <c r="AC2873" t="s">
        <v>207</v>
      </c>
      <c r="AD2873" t="s">
        <v>207</v>
      </c>
      <c r="AE2873" t="s">
        <v>207</v>
      </c>
      <c r="AG2873">
        <v>-0.67249999999999999</v>
      </c>
      <c r="AH2873">
        <v>-0.505</v>
      </c>
      <c r="AI2873" t="s">
        <v>207</v>
      </c>
      <c r="AJ2873" t="s">
        <v>207</v>
      </c>
      <c r="AL2873" t="s">
        <v>207</v>
      </c>
      <c r="AQ2873" t="s">
        <v>207</v>
      </c>
      <c r="AR2873" t="s">
        <v>207</v>
      </c>
      <c r="AS2873">
        <v>1.6500000000000001E-2</v>
      </c>
      <c r="AT2873" t="s">
        <v>207</v>
      </c>
      <c r="AU2873">
        <v>1.7312112829999999</v>
      </c>
      <c r="AV2873" t="s">
        <v>207</v>
      </c>
      <c r="AX2873">
        <f t="shared" si="385"/>
        <v>4.122750469856971</v>
      </c>
      <c r="AZ2873" s="7" t="s">
        <v>99</v>
      </c>
      <c r="BA2873">
        <f t="shared" si="386"/>
        <v>29.5</v>
      </c>
      <c r="BB2873">
        <f t="shared" si="387"/>
        <v>2.3915391868569711</v>
      </c>
      <c r="BC2873">
        <f t="shared" si="388"/>
        <v>39</v>
      </c>
      <c r="BD2873">
        <f t="shared" si="389"/>
        <v>214</v>
      </c>
      <c r="BE2873">
        <f t="shared" si="390"/>
        <v>0.505</v>
      </c>
      <c r="BF2873" t="str">
        <f t="shared" si="391"/>
        <v>NA</v>
      </c>
      <c r="BG2873">
        <f t="shared" si="392"/>
        <v>1.6500000000000001E-2</v>
      </c>
    </row>
    <row r="2874" spans="1:59" x14ac:dyDescent="0.25">
      <c r="A2874">
        <v>3459</v>
      </c>
      <c r="H2874" t="s">
        <v>207</v>
      </c>
      <c r="I2874" t="s">
        <v>93</v>
      </c>
      <c r="M2874" t="s">
        <v>277</v>
      </c>
      <c r="Q2874" t="s">
        <v>207</v>
      </c>
      <c r="R2874" t="s">
        <v>207</v>
      </c>
      <c r="S2874">
        <v>30.1</v>
      </c>
      <c r="T2874">
        <v>390</v>
      </c>
      <c r="U2874">
        <v>1040</v>
      </c>
      <c r="V2874" t="s">
        <v>207</v>
      </c>
      <c r="W2874" t="s">
        <v>207</v>
      </c>
      <c r="X2874" t="s">
        <v>207</v>
      </c>
      <c r="Y2874" t="s">
        <v>207</v>
      </c>
      <c r="Z2874" t="s">
        <v>207</v>
      </c>
      <c r="AA2874" t="s">
        <v>207</v>
      </c>
      <c r="AB2874" t="s">
        <v>207</v>
      </c>
      <c r="AC2874" t="s">
        <v>207</v>
      </c>
      <c r="AD2874" t="s">
        <v>207</v>
      </c>
      <c r="AE2874" t="s">
        <v>207</v>
      </c>
      <c r="AG2874">
        <v>-0.85624999999999996</v>
      </c>
      <c r="AH2874">
        <v>-0.6</v>
      </c>
      <c r="AI2874" t="s">
        <v>207</v>
      </c>
      <c r="AJ2874" t="s">
        <v>207</v>
      </c>
      <c r="AL2874" t="s">
        <v>207</v>
      </c>
      <c r="AQ2874" t="s">
        <v>207</v>
      </c>
      <c r="AR2874" t="s">
        <v>207</v>
      </c>
      <c r="AS2874">
        <v>1.83E-2</v>
      </c>
      <c r="AT2874" t="s">
        <v>207</v>
      </c>
      <c r="AU2874">
        <v>1.774851771</v>
      </c>
      <c r="AV2874" t="s">
        <v>207</v>
      </c>
      <c r="AX2874">
        <f t="shared" si="385"/>
        <v>4.2673233709747915</v>
      </c>
      <c r="AZ2874" s="7" t="s">
        <v>99</v>
      </c>
      <c r="BA2874">
        <f t="shared" si="386"/>
        <v>30.1</v>
      </c>
      <c r="BB2874">
        <f t="shared" si="387"/>
        <v>2.4924715999747917</v>
      </c>
      <c r="BC2874">
        <f t="shared" si="388"/>
        <v>39</v>
      </c>
      <c r="BD2874">
        <f t="shared" si="389"/>
        <v>1040</v>
      </c>
      <c r="BE2874">
        <f t="shared" si="390"/>
        <v>0.6</v>
      </c>
      <c r="BF2874" t="str">
        <f t="shared" si="391"/>
        <v>NA</v>
      </c>
      <c r="BG2874">
        <f t="shared" si="392"/>
        <v>1.83E-2</v>
      </c>
    </row>
    <row r="2875" spans="1:59" x14ac:dyDescent="0.25">
      <c r="A2875">
        <v>3463</v>
      </c>
      <c r="H2875" t="s">
        <v>207</v>
      </c>
      <c r="I2875" t="s">
        <v>93</v>
      </c>
      <c r="M2875" t="s">
        <v>277</v>
      </c>
      <c r="Q2875" t="s">
        <v>207</v>
      </c>
      <c r="R2875" t="s">
        <v>207</v>
      </c>
      <c r="S2875">
        <v>29.2</v>
      </c>
      <c r="T2875">
        <v>390</v>
      </c>
      <c r="U2875">
        <v>73</v>
      </c>
      <c r="V2875" t="s">
        <v>207</v>
      </c>
      <c r="W2875" t="s">
        <v>207</v>
      </c>
      <c r="X2875" t="s">
        <v>207</v>
      </c>
      <c r="Y2875" t="s">
        <v>207</v>
      </c>
      <c r="Z2875" t="s">
        <v>207</v>
      </c>
      <c r="AA2875" t="s">
        <v>207</v>
      </c>
      <c r="AB2875" t="s">
        <v>207</v>
      </c>
      <c r="AC2875" t="s">
        <v>207</v>
      </c>
      <c r="AD2875" t="s">
        <v>207</v>
      </c>
      <c r="AE2875" t="s">
        <v>207</v>
      </c>
      <c r="AG2875">
        <v>-0.46875</v>
      </c>
      <c r="AH2875">
        <v>-0.45</v>
      </c>
      <c r="AI2875" t="s">
        <v>207</v>
      </c>
      <c r="AJ2875" t="s">
        <v>207</v>
      </c>
      <c r="AL2875" t="s">
        <v>207</v>
      </c>
      <c r="AQ2875" t="s">
        <v>207</v>
      </c>
      <c r="AR2875" t="s">
        <v>207</v>
      </c>
      <c r="AS2875">
        <v>1.8800000000000001E-2</v>
      </c>
      <c r="AT2875" t="s">
        <v>207</v>
      </c>
      <c r="AU2875">
        <v>0.55097314399999997</v>
      </c>
      <c r="AV2875" t="s">
        <v>207</v>
      </c>
      <c r="AX2875">
        <f t="shared" si="385"/>
        <v>4.0520754419796585</v>
      </c>
      <c r="AZ2875" s="7" t="s">
        <v>99</v>
      </c>
      <c r="BA2875">
        <f t="shared" si="386"/>
        <v>29.2</v>
      </c>
      <c r="BB2875">
        <f t="shared" si="387"/>
        <v>3.5011022979796587</v>
      </c>
      <c r="BC2875">
        <f t="shared" si="388"/>
        <v>39</v>
      </c>
      <c r="BD2875">
        <f t="shared" si="389"/>
        <v>73</v>
      </c>
      <c r="BE2875">
        <f t="shared" si="390"/>
        <v>0.45</v>
      </c>
      <c r="BF2875" t="str">
        <f t="shared" si="391"/>
        <v>NA</v>
      </c>
      <c r="BG2875">
        <f t="shared" si="392"/>
        <v>1.8800000000000001E-2</v>
      </c>
    </row>
    <row r="2876" spans="1:59" x14ac:dyDescent="0.25">
      <c r="A2876">
        <v>3478</v>
      </c>
      <c r="H2876" t="s">
        <v>207</v>
      </c>
      <c r="I2876" t="s">
        <v>93</v>
      </c>
      <c r="M2876" t="s">
        <v>277</v>
      </c>
      <c r="Q2876" t="s">
        <v>207</v>
      </c>
      <c r="R2876" t="s">
        <v>207</v>
      </c>
      <c r="S2876">
        <v>32.299999999999997</v>
      </c>
      <c r="T2876">
        <v>390</v>
      </c>
      <c r="U2876">
        <v>610</v>
      </c>
      <c r="V2876" t="s">
        <v>207</v>
      </c>
      <c r="W2876" t="s">
        <v>207</v>
      </c>
      <c r="X2876" t="s">
        <v>207</v>
      </c>
      <c r="Y2876" t="s">
        <v>207</v>
      </c>
      <c r="Z2876" t="s">
        <v>207</v>
      </c>
      <c r="AA2876" t="s">
        <v>207</v>
      </c>
      <c r="AB2876" t="s">
        <v>207</v>
      </c>
      <c r="AC2876" t="s">
        <v>207</v>
      </c>
      <c r="AD2876" t="s">
        <v>207</v>
      </c>
      <c r="AE2876" t="s">
        <v>207</v>
      </c>
      <c r="AG2876">
        <v>-0.46875</v>
      </c>
      <c r="AH2876">
        <v>-0.45</v>
      </c>
      <c r="AI2876" t="s">
        <v>207</v>
      </c>
      <c r="AJ2876" t="s">
        <v>207</v>
      </c>
      <c r="AL2876" t="s">
        <v>207</v>
      </c>
      <c r="AQ2876" t="s">
        <v>207</v>
      </c>
      <c r="AR2876" t="s">
        <v>207</v>
      </c>
      <c r="AS2876">
        <v>2.1499999999999998E-2</v>
      </c>
      <c r="AT2876" t="s">
        <v>207</v>
      </c>
      <c r="AU2876">
        <v>1.1410202060000001</v>
      </c>
      <c r="AV2876" t="s">
        <v>207</v>
      </c>
      <c r="AX2876">
        <f t="shared" si="385"/>
        <v>4.8358191767773304</v>
      </c>
      <c r="AZ2876" s="7" t="s">
        <v>99</v>
      </c>
      <c r="BA2876">
        <f t="shared" si="386"/>
        <v>32.299999999999997</v>
      </c>
      <c r="BB2876">
        <f t="shared" si="387"/>
        <v>3.6947989707773301</v>
      </c>
      <c r="BC2876">
        <f t="shared" si="388"/>
        <v>39</v>
      </c>
      <c r="BD2876">
        <f t="shared" si="389"/>
        <v>610</v>
      </c>
      <c r="BE2876">
        <f t="shared" si="390"/>
        <v>0.45</v>
      </c>
      <c r="BF2876" t="str">
        <f t="shared" si="391"/>
        <v>NA</v>
      </c>
      <c r="BG2876">
        <f t="shared" si="392"/>
        <v>2.1499999999999998E-2</v>
      </c>
    </row>
    <row r="2877" spans="1:59" x14ac:dyDescent="0.25">
      <c r="A2877">
        <v>3479</v>
      </c>
      <c r="H2877" t="s">
        <v>207</v>
      </c>
      <c r="I2877" t="s">
        <v>93</v>
      </c>
      <c r="M2877" t="s">
        <v>277</v>
      </c>
      <c r="Q2877" t="s">
        <v>207</v>
      </c>
      <c r="R2877" t="s">
        <v>207</v>
      </c>
      <c r="S2877">
        <v>32</v>
      </c>
      <c r="T2877">
        <v>390</v>
      </c>
      <c r="U2877">
        <v>242</v>
      </c>
      <c r="V2877" t="s">
        <v>207</v>
      </c>
      <c r="W2877" t="s">
        <v>207</v>
      </c>
      <c r="X2877" t="s">
        <v>207</v>
      </c>
      <c r="Y2877" t="s">
        <v>207</v>
      </c>
      <c r="Z2877" t="s">
        <v>207</v>
      </c>
      <c r="AA2877" t="s">
        <v>207</v>
      </c>
      <c r="AB2877" t="s">
        <v>207</v>
      </c>
      <c r="AC2877" t="s">
        <v>207</v>
      </c>
      <c r="AD2877" t="s">
        <v>207</v>
      </c>
      <c r="AE2877" t="s">
        <v>207</v>
      </c>
      <c r="AG2877">
        <v>-0.46875</v>
      </c>
      <c r="AH2877">
        <v>-0.45</v>
      </c>
      <c r="AI2877" t="s">
        <v>207</v>
      </c>
      <c r="AJ2877" t="s">
        <v>207</v>
      </c>
      <c r="AL2877" t="s">
        <v>207</v>
      </c>
      <c r="AQ2877" t="s">
        <v>207</v>
      </c>
      <c r="AR2877" t="s">
        <v>207</v>
      </c>
      <c r="AS2877">
        <v>2.2200000000000001E-2</v>
      </c>
      <c r="AT2877" t="s">
        <v>207</v>
      </c>
      <c r="AU2877">
        <v>1.3120077729999999</v>
      </c>
      <c r="AV2877" t="s">
        <v>207</v>
      </c>
      <c r="AX2877">
        <f t="shared" si="385"/>
        <v>4.7546197061702529</v>
      </c>
      <c r="AZ2877" s="7" t="s">
        <v>99</v>
      </c>
      <c r="BA2877">
        <f t="shared" si="386"/>
        <v>32</v>
      </c>
      <c r="BB2877">
        <f t="shared" si="387"/>
        <v>3.4426119331702529</v>
      </c>
      <c r="BC2877">
        <f t="shared" si="388"/>
        <v>39</v>
      </c>
      <c r="BD2877">
        <f t="shared" si="389"/>
        <v>242</v>
      </c>
      <c r="BE2877">
        <f t="shared" si="390"/>
        <v>0.45</v>
      </c>
      <c r="BF2877" t="str">
        <f t="shared" si="391"/>
        <v>NA</v>
      </c>
      <c r="BG2877">
        <f t="shared" si="392"/>
        <v>2.2200000000000001E-2</v>
      </c>
    </row>
    <row r="2878" spans="1:59" x14ac:dyDescent="0.25">
      <c r="A2878">
        <v>3482</v>
      </c>
      <c r="H2878" t="s">
        <v>207</v>
      </c>
      <c r="I2878" t="s">
        <v>93</v>
      </c>
      <c r="M2878" t="s">
        <v>277</v>
      </c>
      <c r="Q2878" t="s">
        <v>207</v>
      </c>
      <c r="R2878" t="s">
        <v>207</v>
      </c>
      <c r="S2878">
        <v>28.4</v>
      </c>
      <c r="T2878">
        <v>390</v>
      </c>
      <c r="U2878">
        <v>158</v>
      </c>
      <c r="V2878" t="s">
        <v>207</v>
      </c>
      <c r="W2878" t="s">
        <v>207</v>
      </c>
      <c r="X2878" t="s">
        <v>207</v>
      </c>
      <c r="Y2878" t="s">
        <v>207</v>
      </c>
      <c r="Z2878" t="s">
        <v>207</v>
      </c>
      <c r="AA2878" t="s">
        <v>207</v>
      </c>
      <c r="AB2878" t="s">
        <v>207</v>
      </c>
      <c r="AC2878" t="s">
        <v>207</v>
      </c>
      <c r="AD2878" t="s">
        <v>207</v>
      </c>
      <c r="AE2878" t="s">
        <v>207</v>
      </c>
      <c r="AG2878">
        <v>-0.67249999999999999</v>
      </c>
      <c r="AH2878">
        <v>-0.505</v>
      </c>
      <c r="AI2878" t="s">
        <v>207</v>
      </c>
      <c r="AJ2878" t="s">
        <v>207</v>
      </c>
      <c r="AL2878" t="s">
        <v>207</v>
      </c>
      <c r="AQ2878" t="s">
        <v>207</v>
      </c>
      <c r="AR2878" t="s">
        <v>207</v>
      </c>
      <c r="AS2878">
        <v>2.2700000000000001E-2</v>
      </c>
      <c r="AT2878" t="s">
        <v>207</v>
      </c>
      <c r="AU2878">
        <v>1.485303305</v>
      </c>
      <c r="AV2878" t="s">
        <v>207</v>
      </c>
      <c r="AX2878">
        <f t="shared" si="385"/>
        <v>3.8687370346781935</v>
      </c>
      <c r="AZ2878" s="7" t="s">
        <v>99</v>
      </c>
      <c r="BA2878">
        <f t="shared" si="386"/>
        <v>28.4</v>
      </c>
      <c r="BB2878">
        <f t="shared" si="387"/>
        <v>2.3834337296781936</v>
      </c>
      <c r="BC2878">
        <f t="shared" si="388"/>
        <v>39</v>
      </c>
      <c r="BD2878">
        <f t="shared" si="389"/>
        <v>158</v>
      </c>
      <c r="BE2878">
        <f t="shared" si="390"/>
        <v>0.505</v>
      </c>
      <c r="BF2878" t="str">
        <f t="shared" si="391"/>
        <v>NA</v>
      </c>
      <c r="BG2878">
        <f t="shared" si="392"/>
        <v>2.2700000000000001E-2</v>
      </c>
    </row>
    <row r="2879" spans="1:59" x14ac:dyDescent="0.25">
      <c r="A2879">
        <v>3486</v>
      </c>
      <c r="H2879" t="s">
        <v>207</v>
      </c>
      <c r="I2879" t="s">
        <v>93</v>
      </c>
      <c r="M2879" t="s">
        <v>277</v>
      </c>
      <c r="Q2879" t="s">
        <v>207</v>
      </c>
      <c r="R2879" t="s">
        <v>207</v>
      </c>
      <c r="S2879">
        <v>29.1</v>
      </c>
      <c r="T2879">
        <v>390</v>
      </c>
      <c r="U2879">
        <v>117</v>
      </c>
      <c r="V2879" t="s">
        <v>207</v>
      </c>
      <c r="W2879" t="s">
        <v>207</v>
      </c>
      <c r="X2879" t="s">
        <v>207</v>
      </c>
      <c r="Y2879" t="s">
        <v>207</v>
      </c>
      <c r="Z2879" t="s">
        <v>207</v>
      </c>
      <c r="AA2879" t="s">
        <v>207</v>
      </c>
      <c r="AB2879" t="s">
        <v>207</v>
      </c>
      <c r="AC2879" t="s">
        <v>207</v>
      </c>
      <c r="AD2879" t="s">
        <v>207</v>
      </c>
      <c r="AE2879" t="s">
        <v>207</v>
      </c>
      <c r="AG2879">
        <v>-0.67249999999999999</v>
      </c>
      <c r="AH2879">
        <v>-0.505</v>
      </c>
      <c r="AI2879" t="s">
        <v>207</v>
      </c>
      <c r="AJ2879" t="s">
        <v>207</v>
      </c>
      <c r="AL2879" t="s">
        <v>207</v>
      </c>
      <c r="AQ2879" t="s">
        <v>207</v>
      </c>
      <c r="AR2879" t="s">
        <v>207</v>
      </c>
      <c r="AS2879">
        <v>2.3199999999999998E-2</v>
      </c>
      <c r="AT2879" t="s">
        <v>207</v>
      </c>
      <c r="AU2879">
        <v>1.69174136</v>
      </c>
      <c r="AV2879" t="s">
        <v>207</v>
      </c>
      <c r="AX2879">
        <f t="shared" si="385"/>
        <v>4.0287525016997812</v>
      </c>
      <c r="AZ2879" s="7" t="s">
        <v>99</v>
      </c>
      <c r="BA2879">
        <f t="shared" si="386"/>
        <v>29.1</v>
      </c>
      <c r="BB2879">
        <f t="shared" si="387"/>
        <v>2.3370111416997812</v>
      </c>
      <c r="BC2879">
        <f t="shared" si="388"/>
        <v>39</v>
      </c>
      <c r="BD2879">
        <f t="shared" si="389"/>
        <v>117</v>
      </c>
      <c r="BE2879">
        <f t="shared" si="390"/>
        <v>0.505</v>
      </c>
      <c r="BF2879" t="str">
        <f t="shared" si="391"/>
        <v>NA</v>
      </c>
      <c r="BG2879">
        <f t="shared" si="392"/>
        <v>2.3199999999999998E-2</v>
      </c>
    </row>
    <row r="2880" spans="1:59" x14ac:dyDescent="0.25">
      <c r="A2880">
        <v>3491</v>
      </c>
      <c r="H2880" t="s">
        <v>207</v>
      </c>
      <c r="I2880" t="s">
        <v>93</v>
      </c>
      <c r="M2880" t="s">
        <v>277</v>
      </c>
      <c r="Q2880" t="s">
        <v>207</v>
      </c>
      <c r="R2880" t="s">
        <v>207</v>
      </c>
      <c r="S2880">
        <v>30.4</v>
      </c>
      <c r="T2880">
        <v>390</v>
      </c>
      <c r="U2880">
        <v>300</v>
      </c>
      <c r="V2880" t="s">
        <v>207</v>
      </c>
      <c r="W2880" t="s">
        <v>207</v>
      </c>
      <c r="X2880" t="s">
        <v>207</v>
      </c>
      <c r="Y2880" t="s">
        <v>207</v>
      </c>
      <c r="Z2880" t="s">
        <v>207</v>
      </c>
      <c r="AA2880" t="s">
        <v>207</v>
      </c>
      <c r="AB2880" t="s">
        <v>207</v>
      </c>
      <c r="AC2880" t="s">
        <v>207</v>
      </c>
      <c r="AD2880" t="s">
        <v>207</v>
      </c>
      <c r="AE2880" t="s">
        <v>207</v>
      </c>
      <c r="AG2880">
        <v>-0.67249999999999999</v>
      </c>
      <c r="AH2880">
        <v>-0.505</v>
      </c>
      <c r="AI2880" t="s">
        <v>207</v>
      </c>
      <c r="AJ2880" t="s">
        <v>207</v>
      </c>
      <c r="AL2880" t="s">
        <v>207</v>
      </c>
      <c r="AQ2880" t="s">
        <v>207</v>
      </c>
      <c r="AR2880" t="s">
        <v>207</v>
      </c>
      <c r="AS2880">
        <v>2.46E-2</v>
      </c>
      <c r="AT2880" t="s">
        <v>207</v>
      </c>
      <c r="AU2880">
        <v>1.6146207290000001</v>
      </c>
      <c r="AV2880" t="s">
        <v>207</v>
      </c>
      <c r="AX2880">
        <f t="shared" si="385"/>
        <v>4.3412484834173979</v>
      </c>
      <c r="AZ2880" s="7" t="s">
        <v>99</v>
      </c>
      <c r="BA2880">
        <f t="shared" si="386"/>
        <v>30.4</v>
      </c>
      <c r="BB2880">
        <f t="shared" si="387"/>
        <v>2.7266277544173976</v>
      </c>
      <c r="BC2880">
        <f t="shared" si="388"/>
        <v>39</v>
      </c>
      <c r="BD2880">
        <f t="shared" si="389"/>
        <v>300</v>
      </c>
      <c r="BE2880">
        <f t="shared" si="390"/>
        <v>0.505</v>
      </c>
      <c r="BF2880" t="str">
        <f t="shared" si="391"/>
        <v>NA</v>
      </c>
      <c r="BG2880">
        <f t="shared" si="392"/>
        <v>2.46E-2</v>
      </c>
    </row>
    <row r="2881" spans="1:59" x14ac:dyDescent="0.25">
      <c r="A2881">
        <v>3498</v>
      </c>
      <c r="H2881" t="s">
        <v>207</v>
      </c>
      <c r="I2881" t="s">
        <v>93</v>
      </c>
      <c r="M2881" t="s">
        <v>277</v>
      </c>
      <c r="Q2881" t="s">
        <v>207</v>
      </c>
      <c r="R2881" t="s">
        <v>207</v>
      </c>
      <c r="S2881">
        <v>30.6</v>
      </c>
      <c r="T2881">
        <v>390</v>
      </c>
      <c r="U2881">
        <v>173</v>
      </c>
      <c r="V2881" t="s">
        <v>207</v>
      </c>
      <c r="W2881" t="s">
        <v>207</v>
      </c>
      <c r="X2881" t="s">
        <v>207</v>
      </c>
      <c r="Y2881" t="s">
        <v>207</v>
      </c>
      <c r="Z2881" t="s">
        <v>207</v>
      </c>
      <c r="AA2881" t="s">
        <v>207</v>
      </c>
      <c r="AB2881" t="s">
        <v>207</v>
      </c>
      <c r="AC2881" t="s">
        <v>207</v>
      </c>
      <c r="AD2881" t="s">
        <v>207</v>
      </c>
      <c r="AE2881" t="s">
        <v>207</v>
      </c>
      <c r="AG2881">
        <v>-0.67249999999999999</v>
      </c>
      <c r="AH2881">
        <v>-0.505</v>
      </c>
      <c r="AI2881" t="s">
        <v>207</v>
      </c>
      <c r="AJ2881" t="s">
        <v>207</v>
      </c>
      <c r="AL2881" t="s">
        <v>207</v>
      </c>
      <c r="AQ2881" t="s">
        <v>207</v>
      </c>
      <c r="AR2881" t="s">
        <v>207</v>
      </c>
      <c r="AS2881">
        <v>2.7400000000000001E-2</v>
      </c>
      <c r="AT2881" t="s">
        <v>207</v>
      </c>
      <c r="AU2881">
        <v>1.6331790260000001</v>
      </c>
      <c r="AV2881" t="s">
        <v>207</v>
      </c>
      <c r="AX2881">
        <f t="shared" si="385"/>
        <v>4.3911481585063594</v>
      </c>
      <c r="AZ2881" s="7" t="s">
        <v>99</v>
      </c>
      <c r="BA2881">
        <f t="shared" si="386"/>
        <v>30.6</v>
      </c>
      <c r="BB2881">
        <f t="shared" si="387"/>
        <v>2.7579691325063593</v>
      </c>
      <c r="BC2881">
        <f t="shared" si="388"/>
        <v>39</v>
      </c>
      <c r="BD2881">
        <f t="shared" si="389"/>
        <v>173</v>
      </c>
      <c r="BE2881">
        <f t="shared" si="390"/>
        <v>0.505</v>
      </c>
      <c r="BF2881" t="str">
        <f t="shared" si="391"/>
        <v>NA</v>
      </c>
      <c r="BG2881">
        <f t="shared" si="392"/>
        <v>2.7400000000000001E-2</v>
      </c>
    </row>
    <row r="2882" spans="1:59" x14ac:dyDescent="0.25">
      <c r="A2882">
        <v>3502</v>
      </c>
      <c r="H2882" t="s">
        <v>207</v>
      </c>
      <c r="I2882" t="s">
        <v>93</v>
      </c>
      <c r="M2882" t="s">
        <v>277</v>
      </c>
      <c r="Q2882" t="s">
        <v>207</v>
      </c>
      <c r="R2882" t="s">
        <v>207</v>
      </c>
      <c r="S2882">
        <v>29.3</v>
      </c>
      <c r="T2882">
        <v>390</v>
      </c>
      <c r="U2882">
        <v>97</v>
      </c>
      <c r="V2882" t="s">
        <v>207</v>
      </c>
      <c r="W2882" t="s">
        <v>207</v>
      </c>
      <c r="X2882" t="s">
        <v>207</v>
      </c>
      <c r="Y2882" t="s">
        <v>207</v>
      </c>
      <c r="Z2882" t="s">
        <v>207</v>
      </c>
      <c r="AA2882" t="s">
        <v>207</v>
      </c>
      <c r="AB2882" t="s">
        <v>207</v>
      </c>
      <c r="AC2882" t="s">
        <v>207</v>
      </c>
      <c r="AD2882" t="s">
        <v>207</v>
      </c>
      <c r="AE2882" t="s">
        <v>207</v>
      </c>
      <c r="AG2882">
        <v>-0.46875</v>
      </c>
      <c r="AH2882">
        <v>-0.45</v>
      </c>
      <c r="AI2882" t="s">
        <v>207</v>
      </c>
      <c r="AJ2882" t="s">
        <v>207</v>
      </c>
      <c r="AL2882" t="s">
        <v>207</v>
      </c>
      <c r="AQ2882" t="s">
        <v>207</v>
      </c>
      <c r="AR2882" t="s">
        <v>207</v>
      </c>
      <c r="AS2882">
        <v>2.9899999999999999E-2</v>
      </c>
      <c r="AT2882" t="s">
        <v>207</v>
      </c>
      <c r="AU2882">
        <v>0.96163107699999995</v>
      </c>
      <c r="AV2882" t="s">
        <v>207</v>
      </c>
      <c r="AX2882">
        <f t="shared" ref="AX2882:AX2945" si="393">0.61078*EXP(17.27*BA2882/(BA2882+237.3))</f>
        <v>4.0755157529382666</v>
      </c>
      <c r="AZ2882" s="7" t="s">
        <v>99</v>
      </c>
      <c r="BA2882">
        <f t="shared" ref="BA2882:BA2945" si="394">S2882</f>
        <v>29.3</v>
      </c>
      <c r="BB2882">
        <f t="shared" ref="BB2882:BB2945" si="395">AX2882-AU2882</f>
        <v>3.1138846759382668</v>
      </c>
      <c r="BC2882">
        <f t="shared" ref="BC2882:BC2945" si="396">T2882/10</f>
        <v>39</v>
      </c>
      <c r="BD2882">
        <f t="shared" ref="BD2882:BD2945" si="397">U2882</f>
        <v>97</v>
      </c>
      <c r="BE2882">
        <f t="shared" ref="BE2882:BE2945" si="398">-AH2882</f>
        <v>0.45</v>
      </c>
      <c r="BF2882" t="str">
        <f t="shared" ref="BF2882:BF2945" si="399">AT2882</f>
        <v>NA</v>
      </c>
      <c r="BG2882">
        <f t="shared" ref="BG2882:BG2945" si="400">AS2882</f>
        <v>2.9899999999999999E-2</v>
      </c>
    </row>
    <row r="2883" spans="1:59" x14ac:dyDescent="0.25">
      <c r="A2883">
        <v>3503</v>
      </c>
      <c r="H2883" t="s">
        <v>207</v>
      </c>
      <c r="I2883" t="s">
        <v>93</v>
      </c>
      <c r="M2883" t="s">
        <v>277</v>
      </c>
      <c r="Q2883" t="s">
        <v>207</v>
      </c>
      <c r="R2883" t="s">
        <v>207</v>
      </c>
      <c r="S2883">
        <v>29.3</v>
      </c>
      <c r="T2883">
        <v>390</v>
      </c>
      <c r="U2883">
        <v>80</v>
      </c>
      <c r="V2883" t="s">
        <v>207</v>
      </c>
      <c r="W2883" t="s">
        <v>207</v>
      </c>
      <c r="X2883" t="s">
        <v>207</v>
      </c>
      <c r="Y2883" t="s">
        <v>207</v>
      </c>
      <c r="Z2883" t="s">
        <v>207</v>
      </c>
      <c r="AA2883" t="s">
        <v>207</v>
      </c>
      <c r="AB2883" t="s">
        <v>207</v>
      </c>
      <c r="AC2883" t="s">
        <v>207</v>
      </c>
      <c r="AD2883" t="s">
        <v>207</v>
      </c>
      <c r="AE2883" t="s">
        <v>207</v>
      </c>
      <c r="AG2883">
        <v>-0.46875</v>
      </c>
      <c r="AH2883">
        <v>-0.45</v>
      </c>
      <c r="AI2883" t="s">
        <v>207</v>
      </c>
      <c r="AJ2883" t="s">
        <v>207</v>
      </c>
      <c r="AL2883" t="s">
        <v>207</v>
      </c>
      <c r="AQ2883" t="s">
        <v>207</v>
      </c>
      <c r="AR2883" t="s">
        <v>207</v>
      </c>
      <c r="AS2883">
        <v>3.1099999999999999E-2</v>
      </c>
      <c r="AT2883" t="s">
        <v>207</v>
      </c>
      <c r="AU2883">
        <v>0.96163107699999995</v>
      </c>
      <c r="AV2883" t="s">
        <v>207</v>
      </c>
      <c r="AX2883">
        <f t="shared" si="393"/>
        <v>4.0755157529382666</v>
      </c>
      <c r="AZ2883" s="7" t="s">
        <v>99</v>
      </c>
      <c r="BA2883">
        <f t="shared" si="394"/>
        <v>29.3</v>
      </c>
      <c r="BB2883">
        <f t="shared" si="395"/>
        <v>3.1138846759382668</v>
      </c>
      <c r="BC2883">
        <f t="shared" si="396"/>
        <v>39</v>
      </c>
      <c r="BD2883">
        <f t="shared" si="397"/>
        <v>80</v>
      </c>
      <c r="BE2883">
        <f t="shared" si="398"/>
        <v>0.45</v>
      </c>
      <c r="BF2883" t="str">
        <f t="shared" si="399"/>
        <v>NA</v>
      </c>
      <c r="BG2883">
        <f t="shared" si="400"/>
        <v>3.1099999999999999E-2</v>
      </c>
    </row>
    <row r="2884" spans="1:59" x14ac:dyDescent="0.25">
      <c r="A2884">
        <v>3508</v>
      </c>
      <c r="H2884" t="s">
        <v>207</v>
      </c>
      <c r="I2884" t="s">
        <v>93</v>
      </c>
      <c r="M2884" t="s">
        <v>277</v>
      </c>
      <c r="Q2884" t="s">
        <v>207</v>
      </c>
      <c r="R2884" t="s">
        <v>207</v>
      </c>
      <c r="S2884">
        <v>31.4</v>
      </c>
      <c r="T2884">
        <v>390</v>
      </c>
      <c r="U2884">
        <v>1150</v>
      </c>
      <c r="V2884" t="s">
        <v>207</v>
      </c>
      <c r="W2884" t="s">
        <v>207</v>
      </c>
      <c r="X2884" t="s">
        <v>207</v>
      </c>
      <c r="Y2884" t="s">
        <v>207</v>
      </c>
      <c r="Z2884" t="s">
        <v>207</v>
      </c>
      <c r="AA2884" t="s">
        <v>207</v>
      </c>
      <c r="AB2884" t="s">
        <v>207</v>
      </c>
      <c r="AC2884" t="s">
        <v>207</v>
      </c>
      <c r="AD2884" t="s">
        <v>207</v>
      </c>
      <c r="AE2884" t="s">
        <v>207</v>
      </c>
      <c r="AG2884">
        <v>-0.46875</v>
      </c>
      <c r="AH2884">
        <v>-0.45</v>
      </c>
      <c r="AI2884" t="s">
        <v>207</v>
      </c>
      <c r="AJ2884" t="s">
        <v>207</v>
      </c>
      <c r="AL2884" t="s">
        <v>207</v>
      </c>
      <c r="AQ2884" t="s">
        <v>207</v>
      </c>
      <c r="AR2884" t="s">
        <v>207</v>
      </c>
      <c r="AS2884">
        <v>3.5700000000000003E-2</v>
      </c>
      <c r="AT2884" t="s">
        <v>207</v>
      </c>
      <c r="AU2884">
        <v>1.2681748340000001</v>
      </c>
      <c r="AV2884" t="s">
        <v>207</v>
      </c>
      <c r="AX2884">
        <f t="shared" si="393"/>
        <v>4.5957668281957869</v>
      </c>
      <c r="AZ2884" s="7" t="s">
        <v>99</v>
      </c>
      <c r="BA2884">
        <f t="shared" si="394"/>
        <v>31.4</v>
      </c>
      <c r="BB2884">
        <f t="shared" si="395"/>
        <v>3.327591994195787</v>
      </c>
      <c r="BC2884">
        <f t="shared" si="396"/>
        <v>39</v>
      </c>
      <c r="BD2884">
        <f t="shared" si="397"/>
        <v>1150</v>
      </c>
      <c r="BE2884">
        <f t="shared" si="398"/>
        <v>0.45</v>
      </c>
      <c r="BF2884" t="str">
        <f t="shared" si="399"/>
        <v>NA</v>
      </c>
      <c r="BG2884">
        <f t="shared" si="400"/>
        <v>3.5700000000000003E-2</v>
      </c>
    </row>
    <row r="2885" spans="1:59" x14ac:dyDescent="0.25">
      <c r="A2885">
        <v>3516</v>
      </c>
      <c r="H2885" t="s">
        <v>207</v>
      </c>
      <c r="I2885" t="s">
        <v>93</v>
      </c>
      <c r="M2885" t="s">
        <v>277</v>
      </c>
      <c r="Q2885" t="s">
        <v>207</v>
      </c>
      <c r="R2885" t="s">
        <v>207</v>
      </c>
      <c r="S2885">
        <v>28.8</v>
      </c>
      <c r="T2885">
        <v>390</v>
      </c>
      <c r="U2885">
        <v>79</v>
      </c>
      <c r="V2885" t="s">
        <v>207</v>
      </c>
      <c r="W2885" t="s">
        <v>207</v>
      </c>
      <c r="X2885" t="s">
        <v>207</v>
      </c>
      <c r="Y2885" t="s">
        <v>207</v>
      </c>
      <c r="Z2885" t="s">
        <v>207</v>
      </c>
      <c r="AA2885" t="s">
        <v>207</v>
      </c>
      <c r="AB2885" t="s">
        <v>207</v>
      </c>
      <c r="AC2885" t="s">
        <v>207</v>
      </c>
      <c r="AD2885" t="s">
        <v>207</v>
      </c>
      <c r="AE2885" t="s">
        <v>207</v>
      </c>
      <c r="AG2885">
        <v>-0.53333333299999997</v>
      </c>
      <c r="AH2885">
        <v>-0.366666667</v>
      </c>
      <c r="AI2885" t="s">
        <v>207</v>
      </c>
      <c r="AJ2885" t="s">
        <v>207</v>
      </c>
      <c r="AL2885" t="s">
        <v>207</v>
      </c>
      <c r="AQ2885" t="s">
        <v>207</v>
      </c>
      <c r="AR2885" t="s">
        <v>207</v>
      </c>
      <c r="AS2885">
        <v>4.4999999999999998E-2</v>
      </c>
      <c r="AT2885" t="s">
        <v>207</v>
      </c>
      <c r="AU2885">
        <v>0.80757525399999996</v>
      </c>
      <c r="AV2885" t="s">
        <v>207</v>
      </c>
      <c r="AX2885">
        <f t="shared" si="393"/>
        <v>3.959482976222986</v>
      </c>
      <c r="AZ2885" s="7" t="s">
        <v>99</v>
      </c>
      <c r="BA2885">
        <f t="shared" si="394"/>
        <v>28.8</v>
      </c>
      <c r="BB2885">
        <f t="shared" si="395"/>
        <v>3.1519077222229859</v>
      </c>
      <c r="BC2885">
        <f t="shared" si="396"/>
        <v>39</v>
      </c>
      <c r="BD2885">
        <f t="shared" si="397"/>
        <v>79</v>
      </c>
      <c r="BE2885">
        <f t="shared" si="398"/>
        <v>0.366666667</v>
      </c>
      <c r="BF2885" t="str">
        <f t="shared" si="399"/>
        <v>NA</v>
      </c>
      <c r="BG2885">
        <f t="shared" si="400"/>
        <v>4.4999999999999998E-2</v>
      </c>
    </row>
    <row r="2886" spans="1:59" x14ac:dyDescent="0.25">
      <c r="A2886">
        <v>3517</v>
      </c>
      <c r="H2886" t="s">
        <v>207</v>
      </c>
      <c r="I2886" t="s">
        <v>93</v>
      </c>
      <c r="M2886" t="s">
        <v>277</v>
      </c>
      <c r="Q2886" t="s">
        <v>207</v>
      </c>
      <c r="R2886" t="s">
        <v>207</v>
      </c>
      <c r="S2886">
        <v>29.1</v>
      </c>
      <c r="T2886">
        <v>390</v>
      </c>
      <c r="U2886">
        <v>1080</v>
      </c>
      <c r="V2886" t="s">
        <v>207</v>
      </c>
      <c r="W2886" t="s">
        <v>207</v>
      </c>
      <c r="X2886" t="s">
        <v>207</v>
      </c>
      <c r="Y2886" t="s">
        <v>207</v>
      </c>
      <c r="Z2886" t="s">
        <v>207</v>
      </c>
      <c r="AA2886" t="s">
        <v>207</v>
      </c>
      <c r="AB2886" t="s">
        <v>207</v>
      </c>
      <c r="AC2886" t="s">
        <v>207</v>
      </c>
      <c r="AD2886" t="s">
        <v>207</v>
      </c>
      <c r="AE2886" t="s">
        <v>207</v>
      </c>
      <c r="AG2886">
        <v>-0.53333333299999997</v>
      </c>
      <c r="AH2886">
        <v>-0.366666667</v>
      </c>
      <c r="AI2886" t="s">
        <v>207</v>
      </c>
      <c r="AJ2886" t="s">
        <v>207</v>
      </c>
      <c r="AL2886" t="s">
        <v>207</v>
      </c>
      <c r="AQ2886" t="s">
        <v>207</v>
      </c>
      <c r="AR2886" t="s">
        <v>207</v>
      </c>
      <c r="AS2886">
        <v>4.5499999999999999E-2</v>
      </c>
      <c r="AT2886" t="s">
        <v>207</v>
      </c>
      <c r="AU2886">
        <v>0.82170294600000005</v>
      </c>
      <c r="AV2886" t="s">
        <v>207</v>
      </c>
      <c r="AX2886">
        <f t="shared" si="393"/>
        <v>4.0287525016997812</v>
      </c>
      <c r="AZ2886" s="7" t="s">
        <v>99</v>
      </c>
      <c r="BA2886">
        <f t="shared" si="394"/>
        <v>29.1</v>
      </c>
      <c r="BB2886">
        <f t="shared" si="395"/>
        <v>3.2070495556997809</v>
      </c>
      <c r="BC2886">
        <f t="shared" si="396"/>
        <v>39</v>
      </c>
      <c r="BD2886">
        <f t="shared" si="397"/>
        <v>1080</v>
      </c>
      <c r="BE2886">
        <f t="shared" si="398"/>
        <v>0.366666667</v>
      </c>
      <c r="BF2886" t="str">
        <f t="shared" si="399"/>
        <v>NA</v>
      </c>
      <c r="BG2886">
        <f t="shared" si="400"/>
        <v>4.5499999999999999E-2</v>
      </c>
    </row>
    <row r="2887" spans="1:59" x14ac:dyDescent="0.25">
      <c r="A2887">
        <v>3521</v>
      </c>
      <c r="H2887" t="s">
        <v>207</v>
      </c>
      <c r="I2887" t="s">
        <v>93</v>
      </c>
      <c r="M2887" t="s">
        <v>277</v>
      </c>
      <c r="Q2887" t="s">
        <v>207</v>
      </c>
      <c r="R2887" t="s">
        <v>207</v>
      </c>
      <c r="S2887">
        <v>29</v>
      </c>
      <c r="T2887">
        <v>390</v>
      </c>
      <c r="U2887">
        <v>810</v>
      </c>
      <c r="V2887" t="s">
        <v>207</v>
      </c>
      <c r="W2887" t="s">
        <v>207</v>
      </c>
      <c r="X2887" t="s">
        <v>207</v>
      </c>
      <c r="Y2887" t="s">
        <v>207</v>
      </c>
      <c r="Z2887" t="s">
        <v>207</v>
      </c>
      <c r="AA2887" t="s">
        <v>207</v>
      </c>
      <c r="AB2887" t="s">
        <v>207</v>
      </c>
      <c r="AC2887" t="s">
        <v>207</v>
      </c>
      <c r="AD2887" t="s">
        <v>207</v>
      </c>
      <c r="AE2887" t="s">
        <v>207</v>
      </c>
      <c r="AG2887">
        <v>-0.53333333299999997</v>
      </c>
      <c r="AH2887">
        <v>-0.366666667</v>
      </c>
      <c r="AI2887" t="s">
        <v>207</v>
      </c>
      <c r="AJ2887" t="s">
        <v>207</v>
      </c>
      <c r="AL2887" t="s">
        <v>207</v>
      </c>
      <c r="AQ2887" t="s">
        <v>207</v>
      </c>
      <c r="AR2887" t="s">
        <v>207</v>
      </c>
      <c r="AS2887">
        <v>4.8099999999999997E-2</v>
      </c>
      <c r="AT2887" t="s">
        <v>207</v>
      </c>
      <c r="AU2887">
        <v>0.81697001300000005</v>
      </c>
      <c r="AV2887" t="s">
        <v>207</v>
      </c>
      <c r="AX2887">
        <f t="shared" si="393"/>
        <v>4.0055464384094286</v>
      </c>
      <c r="AZ2887" s="7" t="s">
        <v>99</v>
      </c>
      <c r="BA2887">
        <f t="shared" si="394"/>
        <v>29</v>
      </c>
      <c r="BB2887">
        <f t="shared" si="395"/>
        <v>3.1885764254094284</v>
      </c>
      <c r="BC2887">
        <f t="shared" si="396"/>
        <v>39</v>
      </c>
      <c r="BD2887">
        <f t="shared" si="397"/>
        <v>810</v>
      </c>
      <c r="BE2887">
        <f t="shared" si="398"/>
        <v>0.366666667</v>
      </c>
      <c r="BF2887" t="str">
        <f t="shared" si="399"/>
        <v>NA</v>
      </c>
      <c r="BG2887">
        <f t="shared" si="400"/>
        <v>4.8099999999999997E-2</v>
      </c>
    </row>
    <row r="2888" spans="1:59" x14ac:dyDescent="0.25">
      <c r="A2888">
        <v>3523</v>
      </c>
      <c r="H2888" t="s">
        <v>207</v>
      </c>
      <c r="I2888" t="s">
        <v>93</v>
      </c>
      <c r="M2888" t="s">
        <v>277</v>
      </c>
      <c r="Q2888" t="s">
        <v>207</v>
      </c>
      <c r="R2888" t="s">
        <v>207</v>
      </c>
      <c r="S2888">
        <v>29.1</v>
      </c>
      <c r="T2888">
        <v>390</v>
      </c>
      <c r="U2888">
        <v>650</v>
      </c>
      <c r="V2888" t="s">
        <v>207</v>
      </c>
      <c r="W2888" t="s">
        <v>207</v>
      </c>
      <c r="X2888" t="s">
        <v>207</v>
      </c>
      <c r="Y2888" t="s">
        <v>207</v>
      </c>
      <c r="Z2888" t="s">
        <v>207</v>
      </c>
      <c r="AA2888" t="s">
        <v>207</v>
      </c>
      <c r="AB2888" t="s">
        <v>207</v>
      </c>
      <c r="AC2888" t="s">
        <v>207</v>
      </c>
      <c r="AD2888" t="s">
        <v>207</v>
      </c>
      <c r="AE2888" t="s">
        <v>207</v>
      </c>
      <c r="AG2888">
        <v>-0.64</v>
      </c>
      <c r="AH2888">
        <v>-0.486666667</v>
      </c>
      <c r="AI2888" t="s">
        <v>207</v>
      </c>
      <c r="AJ2888" t="s">
        <v>207</v>
      </c>
      <c r="AL2888" t="s">
        <v>207</v>
      </c>
      <c r="AQ2888" t="s">
        <v>207</v>
      </c>
      <c r="AR2888" t="s">
        <v>207</v>
      </c>
      <c r="AS2888">
        <v>5.0200000000000002E-2</v>
      </c>
      <c r="AT2888" t="s">
        <v>207</v>
      </c>
      <c r="AU2888">
        <v>0.72503201100000003</v>
      </c>
      <c r="AV2888" t="s">
        <v>207</v>
      </c>
      <c r="AX2888">
        <f t="shared" si="393"/>
        <v>4.0287525016997812</v>
      </c>
      <c r="AZ2888" s="7" t="s">
        <v>99</v>
      </c>
      <c r="BA2888">
        <f t="shared" si="394"/>
        <v>29.1</v>
      </c>
      <c r="BB2888">
        <f t="shared" si="395"/>
        <v>3.303720490699781</v>
      </c>
      <c r="BC2888">
        <f t="shared" si="396"/>
        <v>39</v>
      </c>
      <c r="BD2888">
        <f t="shared" si="397"/>
        <v>650</v>
      </c>
      <c r="BE2888">
        <f t="shared" si="398"/>
        <v>0.486666667</v>
      </c>
      <c r="BF2888" t="str">
        <f t="shared" si="399"/>
        <v>NA</v>
      </c>
      <c r="BG2888">
        <f t="shared" si="400"/>
        <v>5.0200000000000002E-2</v>
      </c>
    </row>
    <row r="2889" spans="1:59" x14ac:dyDescent="0.25">
      <c r="A2889">
        <v>3528</v>
      </c>
      <c r="H2889" t="s">
        <v>207</v>
      </c>
      <c r="I2889" t="s">
        <v>93</v>
      </c>
      <c r="M2889" t="s">
        <v>277</v>
      </c>
      <c r="Q2889" t="s">
        <v>207</v>
      </c>
      <c r="R2889" t="s">
        <v>207</v>
      </c>
      <c r="S2889">
        <v>30.9</v>
      </c>
      <c r="T2889">
        <v>390</v>
      </c>
      <c r="U2889">
        <v>880</v>
      </c>
      <c r="V2889" t="s">
        <v>207</v>
      </c>
      <c r="W2889" t="s">
        <v>207</v>
      </c>
      <c r="X2889" t="s">
        <v>207</v>
      </c>
      <c r="Y2889" t="s">
        <v>207</v>
      </c>
      <c r="Z2889" t="s">
        <v>207</v>
      </c>
      <c r="AA2889" t="s">
        <v>207</v>
      </c>
      <c r="AB2889" t="s">
        <v>207</v>
      </c>
      <c r="AC2889" t="s">
        <v>207</v>
      </c>
      <c r="AD2889" t="s">
        <v>207</v>
      </c>
      <c r="AE2889" t="s">
        <v>207</v>
      </c>
      <c r="AG2889">
        <v>-0.46875</v>
      </c>
      <c r="AH2889">
        <v>-0.45</v>
      </c>
      <c r="AI2889" t="s">
        <v>207</v>
      </c>
      <c r="AJ2889" t="s">
        <v>207</v>
      </c>
      <c r="AL2889" t="s">
        <v>207</v>
      </c>
      <c r="AQ2889" t="s">
        <v>207</v>
      </c>
      <c r="AR2889" t="s">
        <v>207</v>
      </c>
      <c r="AS2889">
        <v>5.6500000000000002E-2</v>
      </c>
      <c r="AT2889" t="s">
        <v>207</v>
      </c>
      <c r="AU2889">
        <v>1.0539836709999999</v>
      </c>
      <c r="AV2889" t="s">
        <v>207</v>
      </c>
      <c r="AX2889">
        <f t="shared" si="393"/>
        <v>4.4669323945023267</v>
      </c>
      <c r="AZ2889" s="7" t="s">
        <v>99</v>
      </c>
      <c r="BA2889">
        <f t="shared" si="394"/>
        <v>30.9</v>
      </c>
      <c r="BB2889">
        <f t="shared" si="395"/>
        <v>3.4129487235023266</v>
      </c>
      <c r="BC2889">
        <f t="shared" si="396"/>
        <v>39</v>
      </c>
      <c r="BD2889">
        <f t="shared" si="397"/>
        <v>880</v>
      </c>
      <c r="BE2889">
        <f t="shared" si="398"/>
        <v>0.45</v>
      </c>
      <c r="BF2889" t="str">
        <f t="shared" si="399"/>
        <v>NA</v>
      </c>
      <c r="BG2889">
        <f t="shared" si="400"/>
        <v>5.6500000000000002E-2</v>
      </c>
    </row>
    <row r="2890" spans="1:59" x14ac:dyDescent="0.25">
      <c r="A2890">
        <v>3532</v>
      </c>
      <c r="H2890" t="s">
        <v>207</v>
      </c>
      <c r="I2890" t="s">
        <v>93</v>
      </c>
      <c r="M2890" t="s">
        <v>277</v>
      </c>
      <c r="Q2890" t="s">
        <v>207</v>
      </c>
      <c r="R2890" t="s">
        <v>207</v>
      </c>
      <c r="S2890">
        <v>31.2</v>
      </c>
      <c r="T2890">
        <v>390</v>
      </c>
      <c r="U2890">
        <v>1040</v>
      </c>
      <c r="V2890" t="s">
        <v>207</v>
      </c>
      <c r="W2890" t="s">
        <v>207</v>
      </c>
      <c r="X2890" t="s">
        <v>207</v>
      </c>
      <c r="Y2890" t="s">
        <v>207</v>
      </c>
      <c r="Z2890" t="s">
        <v>207</v>
      </c>
      <c r="AA2890" t="s">
        <v>207</v>
      </c>
      <c r="AB2890" t="s">
        <v>207</v>
      </c>
      <c r="AC2890" t="s">
        <v>207</v>
      </c>
      <c r="AD2890" t="s">
        <v>207</v>
      </c>
      <c r="AE2890" t="s">
        <v>207</v>
      </c>
      <c r="AG2890">
        <v>-0.46875</v>
      </c>
      <c r="AH2890">
        <v>-0.45</v>
      </c>
      <c r="AI2890" t="s">
        <v>207</v>
      </c>
      <c r="AJ2890" t="s">
        <v>207</v>
      </c>
      <c r="AL2890" t="s">
        <v>207</v>
      </c>
      <c r="AQ2890" t="s">
        <v>207</v>
      </c>
      <c r="AR2890" t="s">
        <v>207</v>
      </c>
      <c r="AS2890">
        <v>5.9499999999999997E-2</v>
      </c>
      <c r="AT2890" t="s">
        <v>207</v>
      </c>
      <c r="AU2890">
        <v>1.072132109</v>
      </c>
      <c r="AV2890" t="s">
        <v>207</v>
      </c>
      <c r="AX2890">
        <f t="shared" si="393"/>
        <v>4.543850798184808</v>
      </c>
      <c r="AZ2890" s="7" t="s">
        <v>99</v>
      </c>
      <c r="BA2890">
        <f t="shared" si="394"/>
        <v>31.2</v>
      </c>
      <c r="BB2890">
        <f t="shared" si="395"/>
        <v>3.471718689184808</v>
      </c>
      <c r="BC2890">
        <f t="shared" si="396"/>
        <v>39</v>
      </c>
      <c r="BD2890">
        <f t="shared" si="397"/>
        <v>1040</v>
      </c>
      <c r="BE2890">
        <f t="shared" si="398"/>
        <v>0.45</v>
      </c>
      <c r="BF2890" t="str">
        <f t="shared" si="399"/>
        <v>NA</v>
      </c>
      <c r="BG2890">
        <f t="shared" si="400"/>
        <v>5.9499999999999997E-2</v>
      </c>
    </row>
    <row r="2891" spans="1:59" x14ac:dyDescent="0.25">
      <c r="A2891">
        <v>3575</v>
      </c>
      <c r="H2891" t="s">
        <v>207</v>
      </c>
      <c r="I2891" t="s">
        <v>93</v>
      </c>
      <c r="M2891" t="s">
        <v>277</v>
      </c>
      <c r="Q2891" t="s">
        <v>207</v>
      </c>
      <c r="R2891" t="s">
        <v>207</v>
      </c>
      <c r="S2891">
        <v>30.1</v>
      </c>
      <c r="T2891">
        <v>390</v>
      </c>
      <c r="U2891">
        <v>780</v>
      </c>
      <c r="V2891" t="s">
        <v>207</v>
      </c>
      <c r="W2891" t="s">
        <v>207</v>
      </c>
      <c r="X2891" t="s">
        <v>207</v>
      </c>
      <c r="Y2891" t="s">
        <v>207</v>
      </c>
      <c r="Z2891" t="s">
        <v>207</v>
      </c>
      <c r="AA2891" t="s">
        <v>207</v>
      </c>
      <c r="AB2891" t="s">
        <v>207</v>
      </c>
      <c r="AC2891" t="s">
        <v>207</v>
      </c>
      <c r="AD2891" t="s">
        <v>207</v>
      </c>
      <c r="AE2891" t="s">
        <v>207</v>
      </c>
      <c r="AG2891">
        <v>-0.51875000000000004</v>
      </c>
      <c r="AH2891">
        <v>-0.42499999999999999</v>
      </c>
      <c r="AI2891" t="s">
        <v>207</v>
      </c>
      <c r="AJ2891" t="s">
        <v>207</v>
      </c>
      <c r="AL2891" t="s">
        <v>207</v>
      </c>
      <c r="AQ2891" t="s">
        <v>207</v>
      </c>
      <c r="AR2891" t="s">
        <v>207</v>
      </c>
      <c r="AS2891">
        <v>0.114</v>
      </c>
      <c r="AT2891" t="s">
        <v>207</v>
      </c>
      <c r="AU2891">
        <v>0.52904235499999996</v>
      </c>
      <c r="AV2891" t="s">
        <v>207</v>
      </c>
      <c r="AX2891">
        <f t="shared" si="393"/>
        <v>4.2673233709747915</v>
      </c>
      <c r="AZ2891" s="7" t="s">
        <v>99</v>
      </c>
      <c r="BA2891">
        <f t="shared" si="394"/>
        <v>30.1</v>
      </c>
      <c r="BB2891">
        <f t="shared" si="395"/>
        <v>3.7382810159747915</v>
      </c>
      <c r="BC2891">
        <f t="shared" si="396"/>
        <v>39</v>
      </c>
      <c r="BD2891">
        <f t="shared" si="397"/>
        <v>780</v>
      </c>
      <c r="BE2891">
        <f t="shared" si="398"/>
        <v>0.42499999999999999</v>
      </c>
      <c r="BF2891" t="str">
        <f t="shared" si="399"/>
        <v>NA</v>
      </c>
      <c r="BG2891">
        <f t="shared" si="400"/>
        <v>0.114</v>
      </c>
    </row>
    <row r="2892" spans="1:59" x14ac:dyDescent="0.25">
      <c r="A2892">
        <v>3600</v>
      </c>
      <c r="H2892" t="s">
        <v>207</v>
      </c>
      <c r="I2892" t="s">
        <v>93</v>
      </c>
      <c r="M2892" t="s">
        <v>277</v>
      </c>
      <c r="Q2892" t="s">
        <v>207</v>
      </c>
      <c r="R2892" t="s">
        <v>207</v>
      </c>
      <c r="S2892">
        <v>29.1</v>
      </c>
      <c r="T2892">
        <v>390</v>
      </c>
      <c r="U2892">
        <v>380</v>
      </c>
      <c r="V2892" t="s">
        <v>207</v>
      </c>
      <c r="W2892" t="s">
        <v>207</v>
      </c>
      <c r="X2892" t="s">
        <v>207</v>
      </c>
      <c r="Y2892" t="s">
        <v>207</v>
      </c>
      <c r="Z2892" t="s">
        <v>207</v>
      </c>
      <c r="AA2892" t="s">
        <v>207</v>
      </c>
      <c r="AB2892" t="s">
        <v>207</v>
      </c>
      <c r="AC2892" t="s">
        <v>207</v>
      </c>
      <c r="AD2892" t="s">
        <v>207</v>
      </c>
      <c r="AE2892" t="s">
        <v>207</v>
      </c>
      <c r="AG2892">
        <v>-0.53333333299999997</v>
      </c>
      <c r="AH2892">
        <v>-0.366666667</v>
      </c>
      <c r="AI2892" t="s">
        <v>207</v>
      </c>
      <c r="AJ2892" t="s">
        <v>207</v>
      </c>
      <c r="AL2892" t="s">
        <v>207</v>
      </c>
      <c r="AQ2892" t="s">
        <v>207</v>
      </c>
      <c r="AR2892" t="s">
        <v>207</v>
      </c>
      <c r="AS2892">
        <v>0.14099999999999999</v>
      </c>
      <c r="AT2892" t="s">
        <v>207</v>
      </c>
      <c r="AU2892">
        <v>0.45113102900000002</v>
      </c>
      <c r="AV2892" t="s">
        <v>207</v>
      </c>
      <c r="AX2892">
        <f t="shared" si="393"/>
        <v>4.0287525016997812</v>
      </c>
      <c r="AZ2892" s="7" t="s">
        <v>99</v>
      </c>
      <c r="BA2892">
        <f t="shared" si="394"/>
        <v>29.1</v>
      </c>
      <c r="BB2892">
        <f t="shared" si="395"/>
        <v>3.5776214726997813</v>
      </c>
      <c r="BC2892">
        <f t="shared" si="396"/>
        <v>39</v>
      </c>
      <c r="BD2892">
        <f t="shared" si="397"/>
        <v>380</v>
      </c>
      <c r="BE2892">
        <f t="shared" si="398"/>
        <v>0.366666667</v>
      </c>
      <c r="BF2892" t="str">
        <f t="shared" si="399"/>
        <v>NA</v>
      </c>
      <c r="BG2892">
        <f t="shared" si="400"/>
        <v>0.14099999999999999</v>
      </c>
    </row>
    <row r="2893" spans="1:59" x14ac:dyDescent="0.25">
      <c r="A2893">
        <v>3625</v>
      </c>
      <c r="H2893" t="s">
        <v>207</v>
      </c>
      <c r="I2893" t="s">
        <v>93</v>
      </c>
      <c r="M2893" t="s">
        <v>277</v>
      </c>
      <c r="Q2893" t="s">
        <v>207</v>
      </c>
      <c r="R2893" t="s">
        <v>207</v>
      </c>
      <c r="S2893">
        <v>29.5</v>
      </c>
      <c r="T2893">
        <v>390</v>
      </c>
      <c r="U2893">
        <v>720</v>
      </c>
      <c r="V2893" t="s">
        <v>207</v>
      </c>
      <c r="W2893" t="s">
        <v>207</v>
      </c>
      <c r="X2893" t="s">
        <v>207</v>
      </c>
      <c r="Y2893" t="s">
        <v>207</v>
      </c>
      <c r="Z2893" t="s">
        <v>207</v>
      </c>
      <c r="AA2893" t="s">
        <v>207</v>
      </c>
      <c r="AB2893" t="s">
        <v>207</v>
      </c>
      <c r="AC2893" t="s">
        <v>207</v>
      </c>
      <c r="AD2893" t="s">
        <v>207</v>
      </c>
      <c r="AE2893" t="s">
        <v>207</v>
      </c>
      <c r="AG2893">
        <v>-0.51875000000000004</v>
      </c>
      <c r="AH2893">
        <v>-0.42499999999999999</v>
      </c>
      <c r="AI2893" t="s">
        <v>207</v>
      </c>
      <c r="AJ2893" t="s">
        <v>207</v>
      </c>
      <c r="AL2893" t="s">
        <v>207</v>
      </c>
      <c r="AQ2893" t="s">
        <v>207</v>
      </c>
      <c r="AR2893" t="s">
        <v>207</v>
      </c>
      <c r="AS2893">
        <v>0.16400000000000001</v>
      </c>
      <c r="AT2893" t="s">
        <v>207</v>
      </c>
      <c r="AU2893">
        <v>0.51111952199999999</v>
      </c>
      <c r="AV2893" t="s">
        <v>207</v>
      </c>
      <c r="AX2893">
        <f t="shared" si="393"/>
        <v>4.122750469856971</v>
      </c>
      <c r="AZ2893" s="7" t="s">
        <v>99</v>
      </c>
      <c r="BA2893">
        <f t="shared" si="394"/>
        <v>29.5</v>
      </c>
      <c r="BB2893">
        <f t="shared" si="395"/>
        <v>3.611630947856971</v>
      </c>
      <c r="BC2893">
        <f t="shared" si="396"/>
        <v>39</v>
      </c>
      <c r="BD2893">
        <f t="shared" si="397"/>
        <v>720</v>
      </c>
      <c r="BE2893">
        <f t="shared" si="398"/>
        <v>0.42499999999999999</v>
      </c>
      <c r="BF2893" t="str">
        <f t="shared" si="399"/>
        <v>NA</v>
      </c>
      <c r="BG2893">
        <f t="shared" si="400"/>
        <v>0.16400000000000001</v>
      </c>
    </row>
    <row r="2894" spans="1:59" x14ac:dyDescent="0.25">
      <c r="A2894">
        <v>3631</v>
      </c>
      <c r="H2894" t="s">
        <v>207</v>
      </c>
      <c r="I2894" t="s">
        <v>93</v>
      </c>
      <c r="M2894" t="s">
        <v>277</v>
      </c>
      <c r="Q2894" t="s">
        <v>207</v>
      </c>
      <c r="R2894" t="s">
        <v>207</v>
      </c>
      <c r="S2894">
        <v>30</v>
      </c>
      <c r="T2894">
        <v>390</v>
      </c>
      <c r="U2894">
        <v>110</v>
      </c>
      <c r="V2894" t="s">
        <v>207</v>
      </c>
      <c r="W2894" t="s">
        <v>207</v>
      </c>
      <c r="X2894" t="s">
        <v>207</v>
      </c>
      <c r="Y2894" t="s">
        <v>207</v>
      </c>
      <c r="Z2894" t="s">
        <v>207</v>
      </c>
      <c r="AA2894" t="s">
        <v>207</v>
      </c>
      <c r="AB2894" t="s">
        <v>207</v>
      </c>
      <c r="AC2894" t="s">
        <v>207</v>
      </c>
      <c r="AD2894" t="s">
        <v>207</v>
      </c>
      <c r="AE2894" t="s">
        <v>207</v>
      </c>
      <c r="AG2894">
        <v>-0.53333333299999997</v>
      </c>
      <c r="AH2894">
        <v>-0.366666667</v>
      </c>
      <c r="AI2894" t="s">
        <v>207</v>
      </c>
      <c r="AJ2894" t="s">
        <v>207</v>
      </c>
      <c r="AL2894" t="s">
        <v>207</v>
      </c>
      <c r="AQ2894" t="s">
        <v>207</v>
      </c>
      <c r="AR2894" t="s">
        <v>207</v>
      </c>
      <c r="AS2894">
        <v>0.16700000000000001</v>
      </c>
      <c r="AT2894" t="s">
        <v>207</v>
      </c>
      <c r="AU2894">
        <v>0.865384135</v>
      </c>
      <c r="AV2894" t="s">
        <v>207</v>
      </c>
      <c r="AX2894">
        <f t="shared" si="393"/>
        <v>4.2429261240812544</v>
      </c>
      <c r="AZ2894" s="7" t="s">
        <v>99</v>
      </c>
      <c r="BA2894">
        <f t="shared" si="394"/>
        <v>30</v>
      </c>
      <c r="BB2894">
        <f t="shared" si="395"/>
        <v>3.3775419890812541</v>
      </c>
      <c r="BC2894">
        <f t="shared" si="396"/>
        <v>39</v>
      </c>
      <c r="BD2894">
        <f t="shared" si="397"/>
        <v>110</v>
      </c>
      <c r="BE2894">
        <f t="shared" si="398"/>
        <v>0.366666667</v>
      </c>
      <c r="BF2894" t="str">
        <f t="shared" si="399"/>
        <v>NA</v>
      </c>
      <c r="BG2894">
        <f t="shared" si="400"/>
        <v>0.16700000000000001</v>
      </c>
    </row>
    <row r="2895" spans="1:59" x14ac:dyDescent="0.25">
      <c r="A2895">
        <v>3632</v>
      </c>
      <c r="H2895" t="s">
        <v>207</v>
      </c>
      <c r="I2895" t="s">
        <v>93</v>
      </c>
      <c r="M2895" t="s">
        <v>277</v>
      </c>
      <c r="Q2895" t="s">
        <v>207</v>
      </c>
      <c r="R2895" t="s">
        <v>207</v>
      </c>
      <c r="S2895">
        <v>30.3</v>
      </c>
      <c r="T2895">
        <v>390</v>
      </c>
      <c r="U2895">
        <v>1360</v>
      </c>
      <c r="V2895" t="s">
        <v>207</v>
      </c>
      <c r="W2895" t="s">
        <v>207</v>
      </c>
      <c r="X2895" t="s">
        <v>207</v>
      </c>
      <c r="Y2895" t="s">
        <v>207</v>
      </c>
      <c r="Z2895" t="s">
        <v>207</v>
      </c>
      <c r="AA2895" t="s">
        <v>207</v>
      </c>
      <c r="AB2895" t="s">
        <v>207</v>
      </c>
      <c r="AC2895" t="s">
        <v>207</v>
      </c>
      <c r="AD2895" t="s">
        <v>207</v>
      </c>
      <c r="AE2895" t="s">
        <v>207</v>
      </c>
      <c r="AG2895">
        <v>-0.51875000000000004</v>
      </c>
      <c r="AH2895">
        <v>-0.42499999999999999</v>
      </c>
      <c r="AI2895" t="s">
        <v>207</v>
      </c>
      <c r="AJ2895" t="s">
        <v>207</v>
      </c>
      <c r="AL2895" t="s">
        <v>207</v>
      </c>
      <c r="AQ2895" t="s">
        <v>207</v>
      </c>
      <c r="AR2895" t="s">
        <v>207</v>
      </c>
      <c r="AS2895">
        <v>0.16900000000000001</v>
      </c>
      <c r="AT2895" t="s">
        <v>207</v>
      </c>
      <c r="AU2895">
        <v>0.535136842</v>
      </c>
      <c r="AV2895" t="s">
        <v>207</v>
      </c>
      <c r="AX2895">
        <f t="shared" si="393"/>
        <v>4.3164840395378388</v>
      </c>
      <c r="AZ2895" s="7" t="s">
        <v>99</v>
      </c>
      <c r="BA2895">
        <f t="shared" si="394"/>
        <v>30.3</v>
      </c>
      <c r="BB2895">
        <f t="shared" si="395"/>
        <v>3.7813471975378388</v>
      </c>
      <c r="BC2895">
        <f t="shared" si="396"/>
        <v>39</v>
      </c>
      <c r="BD2895">
        <f t="shared" si="397"/>
        <v>1360</v>
      </c>
      <c r="BE2895">
        <f t="shared" si="398"/>
        <v>0.42499999999999999</v>
      </c>
      <c r="BF2895" t="str">
        <f t="shared" si="399"/>
        <v>NA</v>
      </c>
      <c r="BG2895">
        <f t="shared" si="400"/>
        <v>0.16900000000000001</v>
      </c>
    </row>
    <row r="2896" spans="1:59" x14ac:dyDescent="0.25">
      <c r="A2896">
        <v>3645</v>
      </c>
      <c r="H2896" t="s">
        <v>207</v>
      </c>
      <c r="I2896" t="s">
        <v>93</v>
      </c>
      <c r="M2896" t="s">
        <v>277</v>
      </c>
      <c r="Q2896" t="s">
        <v>207</v>
      </c>
      <c r="R2896" t="s">
        <v>207</v>
      </c>
      <c r="S2896">
        <v>30</v>
      </c>
      <c r="T2896">
        <v>390</v>
      </c>
      <c r="U2896">
        <v>360</v>
      </c>
      <c r="V2896" t="s">
        <v>207</v>
      </c>
      <c r="W2896" t="s">
        <v>207</v>
      </c>
      <c r="X2896" t="s">
        <v>207</v>
      </c>
      <c r="Y2896" t="s">
        <v>207</v>
      </c>
      <c r="Z2896" t="s">
        <v>207</v>
      </c>
      <c r="AA2896" t="s">
        <v>207</v>
      </c>
      <c r="AB2896" t="s">
        <v>207</v>
      </c>
      <c r="AC2896" t="s">
        <v>207</v>
      </c>
      <c r="AD2896" t="s">
        <v>207</v>
      </c>
      <c r="AE2896" t="s">
        <v>207</v>
      </c>
      <c r="AG2896">
        <v>-0.53333333299999997</v>
      </c>
      <c r="AH2896">
        <v>-0.366666667</v>
      </c>
      <c r="AI2896" t="s">
        <v>207</v>
      </c>
      <c r="AJ2896" t="s">
        <v>207</v>
      </c>
      <c r="AL2896" t="s">
        <v>207</v>
      </c>
      <c r="AQ2896" t="s">
        <v>207</v>
      </c>
      <c r="AR2896" t="s">
        <v>207</v>
      </c>
      <c r="AS2896">
        <v>0.185</v>
      </c>
      <c r="AT2896" t="s">
        <v>207</v>
      </c>
      <c r="AU2896">
        <v>0.865384135</v>
      </c>
      <c r="AV2896" t="s">
        <v>207</v>
      </c>
      <c r="AX2896">
        <f t="shared" si="393"/>
        <v>4.2429261240812544</v>
      </c>
      <c r="AZ2896" s="7" t="s">
        <v>99</v>
      </c>
      <c r="BA2896">
        <f t="shared" si="394"/>
        <v>30</v>
      </c>
      <c r="BB2896">
        <f t="shared" si="395"/>
        <v>3.3775419890812541</v>
      </c>
      <c r="BC2896">
        <f t="shared" si="396"/>
        <v>39</v>
      </c>
      <c r="BD2896">
        <f t="shared" si="397"/>
        <v>360</v>
      </c>
      <c r="BE2896">
        <f t="shared" si="398"/>
        <v>0.366666667</v>
      </c>
      <c r="BF2896" t="str">
        <f t="shared" si="399"/>
        <v>NA</v>
      </c>
      <c r="BG2896">
        <f t="shared" si="400"/>
        <v>0.185</v>
      </c>
    </row>
    <row r="2897" spans="1:59" x14ac:dyDescent="0.25">
      <c r="A2897">
        <v>3660</v>
      </c>
      <c r="H2897" t="s">
        <v>207</v>
      </c>
      <c r="I2897" t="s">
        <v>93</v>
      </c>
      <c r="M2897" t="s">
        <v>277</v>
      </c>
      <c r="Q2897" t="s">
        <v>207</v>
      </c>
      <c r="R2897" t="s">
        <v>207</v>
      </c>
      <c r="S2897">
        <v>28.8</v>
      </c>
      <c r="T2897">
        <v>390</v>
      </c>
      <c r="U2897">
        <v>79</v>
      </c>
      <c r="V2897" t="s">
        <v>207</v>
      </c>
      <c r="W2897" t="s">
        <v>207</v>
      </c>
      <c r="X2897" t="s">
        <v>207</v>
      </c>
      <c r="Y2897" t="s">
        <v>207</v>
      </c>
      <c r="Z2897" t="s">
        <v>207</v>
      </c>
      <c r="AA2897" t="s">
        <v>207</v>
      </c>
      <c r="AB2897" t="s">
        <v>207</v>
      </c>
      <c r="AC2897" t="s">
        <v>207</v>
      </c>
      <c r="AD2897" t="s">
        <v>207</v>
      </c>
      <c r="AE2897" t="s">
        <v>207</v>
      </c>
      <c r="AG2897">
        <v>-0.61499999999999999</v>
      </c>
      <c r="AH2897">
        <v>-0.35375000000000001</v>
      </c>
      <c r="AI2897" t="s">
        <v>207</v>
      </c>
      <c r="AJ2897" t="s">
        <v>207</v>
      </c>
      <c r="AL2897" t="s">
        <v>207</v>
      </c>
      <c r="AQ2897" t="s">
        <v>207</v>
      </c>
      <c r="AR2897" t="s">
        <v>207</v>
      </c>
      <c r="AS2897">
        <v>0.20499999999999999</v>
      </c>
      <c r="AT2897" t="s">
        <v>207</v>
      </c>
      <c r="AU2897">
        <v>0.64922716499999999</v>
      </c>
      <c r="AV2897" t="s">
        <v>207</v>
      </c>
      <c r="AX2897">
        <f t="shared" si="393"/>
        <v>3.959482976222986</v>
      </c>
      <c r="AZ2897" s="7" t="s">
        <v>99</v>
      </c>
      <c r="BA2897">
        <f t="shared" si="394"/>
        <v>28.8</v>
      </c>
      <c r="BB2897">
        <f t="shared" si="395"/>
        <v>3.3102558112229858</v>
      </c>
      <c r="BC2897">
        <f t="shared" si="396"/>
        <v>39</v>
      </c>
      <c r="BD2897">
        <f t="shared" si="397"/>
        <v>79</v>
      </c>
      <c r="BE2897">
        <f t="shared" si="398"/>
        <v>0.35375000000000001</v>
      </c>
      <c r="BF2897" t="str">
        <f t="shared" si="399"/>
        <v>NA</v>
      </c>
      <c r="BG2897">
        <f t="shared" si="400"/>
        <v>0.20499999999999999</v>
      </c>
    </row>
    <row r="2898" spans="1:59" x14ac:dyDescent="0.25">
      <c r="A2898">
        <v>3679</v>
      </c>
      <c r="H2898" t="s">
        <v>207</v>
      </c>
      <c r="I2898" t="s">
        <v>93</v>
      </c>
      <c r="M2898" t="s">
        <v>277</v>
      </c>
      <c r="Q2898" t="s">
        <v>207</v>
      </c>
      <c r="R2898" t="s">
        <v>207</v>
      </c>
      <c r="S2898">
        <v>29.6</v>
      </c>
      <c r="T2898">
        <v>390</v>
      </c>
      <c r="U2898">
        <v>320</v>
      </c>
      <c r="V2898" t="s">
        <v>207</v>
      </c>
      <c r="W2898" t="s">
        <v>207</v>
      </c>
      <c r="X2898" t="s">
        <v>207</v>
      </c>
      <c r="Y2898" t="s">
        <v>207</v>
      </c>
      <c r="Z2898" t="s">
        <v>207</v>
      </c>
      <c r="AA2898" t="s">
        <v>207</v>
      </c>
      <c r="AB2898" t="s">
        <v>207</v>
      </c>
      <c r="AC2898" t="s">
        <v>207</v>
      </c>
      <c r="AD2898" t="s">
        <v>207</v>
      </c>
      <c r="AE2898" t="s">
        <v>207</v>
      </c>
      <c r="AG2898">
        <v>-0.53333333299999997</v>
      </c>
      <c r="AH2898">
        <v>-0.366666667</v>
      </c>
      <c r="AI2898" t="s">
        <v>207</v>
      </c>
      <c r="AJ2898" t="s">
        <v>207</v>
      </c>
      <c r="AL2898" t="s">
        <v>207</v>
      </c>
      <c r="AQ2898" t="s">
        <v>207</v>
      </c>
      <c r="AR2898" t="s">
        <v>207</v>
      </c>
      <c r="AS2898">
        <v>0.24099999999999999</v>
      </c>
      <c r="AT2898" t="s">
        <v>207</v>
      </c>
      <c r="AU2898">
        <v>0.845727177</v>
      </c>
      <c r="AV2898" t="s">
        <v>207</v>
      </c>
      <c r="AX2898">
        <f t="shared" si="393"/>
        <v>4.1465458714150731</v>
      </c>
      <c r="AZ2898" s="7" t="s">
        <v>99</v>
      </c>
      <c r="BA2898">
        <f t="shared" si="394"/>
        <v>29.6</v>
      </c>
      <c r="BB2898">
        <f t="shared" si="395"/>
        <v>3.300818694415073</v>
      </c>
      <c r="BC2898">
        <f t="shared" si="396"/>
        <v>39</v>
      </c>
      <c r="BD2898">
        <f t="shared" si="397"/>
        <v>320</v>
      </c>
      <c r="BE2898">
        <f t="shared" si="398"/>
        <v>0.366666667</v>
      </c>
      <c r="BF2898" t="str">
        <f t="shared" si="399"/>
        <v>NA</v>
      </c>
      <c r="BG2898">
        <f t="shared" si="400"/>
        <v>0.24099999999999999</v>
      </c>
    </row>
    <row r="2899" spans="1:59" x14ac:dyDescent="0.25">
      <c r="A2899">
        <v>3700</v>
      </c>
      <c r="H2899" t="s">
        <v>207</v>
      </c>
      <c r="I2899" t="s">
        <v>93</v>
      </c>
      <c r="M2899" t="s">
        <v>277</v>
      </c>
      <c r="Q2899" t="s">
        <v>207</v>
      </c>
      <c r="R2899" t="s">
        <v>207</v>
      </c>
      <c r="S2899">
        <v>28.7</v>
      </c>
      <c r="T2899">
        <v>390</v>
      </c>
      <c r="U2899">
        <v>95</v>
      </c>
      <c r="V2899" t="s">
        <v>207</v>
      </c>
      <c r="W2899" t="s">
        <v>207</v>
      </c>
      <c r="X2899" t="s">
        <v>207</v>
      </c>
      <c r="Y2899" t="s">
        <v>207</v>
      </c>
      <c r="Z2899" t="s">
        <v>207</v>
      </c>
      <c r="AA2899" t="s">
        <v>207</v>
      </c>
      <c r="AB2899" t="s">
        <v>207</v>
      </c>
      <c r="AC2899" t="s">
        <v>207</v>
      </c>
      <c r="AD2899" t="s">
        <v>207</v>
      </c>
      <c r="AE2899" t="s">
        <v>207</v>
      </c>
      <c r="AG2899">
        <v>-0.4</v>
      </c>
      <c r="AH2899">
        <v>-0.35</v>
      </c>
      <c r="AI2899" t="s">
        <v>207</v>
      </c>
      <c r="AJ2899" t="s">
        <v>207</v>
      </c>
      <c r="AL2899" t="s">
        <v>207</v>
      </c>
      <c r="AQ2899" t="s">
        <v>207</v>
      </c>
      <c r="AR2899" t="s">
        <v>207</v>
      </c>
      <c r="AS2899">
        <v>0.35299999999999998</v>
      </c>
      <c r="AT2899" t="s">
        <v>207</v>
      </c>
      <c r="AU2899">
        <v>0.31486793299999999</v>
      </c>
      <c r="AV2899" t="s">
        <v>207</v>
      </c>
      <c r="AX2899">
        <f t="shared" si="393"/>
        <v>3.9366245981198955</v>
      </c>
      <c r="AZ2899" s="7" t="s">
        <v>99</v>
      </c>
      <c r="BA2899">
        <f t="shared" si="394"/>
        <v>28.7</v>
      </c>
      <c r="BB2899">
        <f t="shared" si="395"/>
        <v>3.6217566651198956</v>
      </c>
      <c r="BC2899">
        <f t="shared" si="396"/>
        <v>39</v>
      </c>
      <c r="BD2899">
        <f t="shared" si="397"/>
        <v>95</v>
      </c>
      <c r="BE2899">
        <f t="shared" si="398"/>
        <v>0.35</v>
      </c>
      <c r="BF2899" t="str">
        <f t="shared" si="399"/>
        <v>NA</v>
      </c>
      <c r="BG2899">
        <f t="shared" si="400"/>
        <v>0.35299999999999998</v>
      </c>
    </row>
    <row r="2900" spans="1:59" x14ac:dyDescent="0.25">
      <c r="A2900">
        <v>3702</v>
      </c>
      <c r="H2900" t="s">
        <v>207</v>
      </c>
      <c r="I2900" t="s">
        <v>93</v>
      </c>
      <c r="M2900" t="s">
        <v>277</v>
      </c>
      <c r="Q2900" t="s">
        <v>207</v>
      </c>
      <c r="R2900" t="s">
        <v>207</v>
      </c>
      <c r="S2900">
        <v>28.4</v>
      </c>
      <c r="T2900">
        <v>390</v>
      </c>
      <c r="U2900">
        <v>75</v>
      </c>
      <c r="V2900" t="s">
        <v>207</v>
      </c>
      <c r="W2900" t="s">
        <v>207</v>
      </c>
      <c r="X2900" t="s">
        <v>207</v>
      </c>
      <c r="Y2900" t="s">
        <v>207</v>
      </c>
      <c r="Z2900" t="s">
        <v>207</v>
      </c>
      <c r="AA2900" t="s">
        <v>207</v>
      </c>
      <c r="AB2900" t="s">
        <v>207</v>
      </c>
      <c r="AC2900" t="s">
        <v>207</v>
      </c>
      <c r="AD2900" t="s">
        <v>207</v>
      </c>
      <c r="AE2900" t="s">
        <v>207</v>
      </c>
      <c r="AG2900">
        <v>-0.4</v>
      </c>
      <c r="AH2900">
        <v>-0.35</v>
      </c>
      <c r="AI2900" t="s">
        <v>207</v>
      </c>
      <c r="AJ2900" t="s">
        <v>207</v>
      </c>
      <c r="AL2900" t="s">
        <v>207</v>
      </c>
      <c r="AQ2900" t="s">
        <v>207</v>
      </c>
      <c r="AR2900" t="s">
        <v>207</v>
      </c>
      <c r="AS2900">
        <v>0.40400000000000003</v>
      </c>
      <c r="AT2900" t="s">
        <v>207</v>
      </c>
      <c r="AU2900">
        <v>0.30943818899999997</v>
      </c>
      <c r="AV2900" t="s">
        <v>207</v>
      </c>
      <c r="AX2900">
        <f t="shared" si="393"/>
        <v>3.8687370346781935</v>
      </c>
      <c r="AZ2900" s="7" t="s">
        <v>99</v>
      </c>
      <c r="BA2900">
        <f t="shared" si="394"/>
        <v>28.4</v>
      </c>
      <c r="BB2900">
        <f t="shared" si="395"/>
        <v>3.5592988456781933</v>
      </c>
      <c r="BC2900">
        <f t="shared" si="396"/>
        <v>39</v>
      </c>
      <c r="BD2900">
        <f t="shared" si="397"/>
        <v>75</v>
      </c>
      <c r="BE2900">
        <f t="shared" si="398"/>
        <v>0.35</v>
      </c>
      <c r="BF2900" t="str">
        <f t="shared" si="399"/>
        <v>NA</v>
      </c>
      <c r="BG2900">
        <f t="shared" si="400"/>
        <v>0.40400000000000003</v>
      </c>
    </row>
    <row r="2901" spans="1:59" x14ac:dyDescent="0.25">
      <c r="A2901">
        <v>3706</v>
      </c>
      <c r="H2901" t="s">
        <v>207</v>
      </c>
      <c r="I2901" t="s">
        <v>93</v>
      </c>
      <c r="M2901" t="s">
        <v>278</v>
      </c>
      <c r="Q2901" t="s">
        <v>207</v>
      </c>
      <c r="R2901" t="s">
        <v>207</v>
      </c>
      <c r="S2901">
        <v>37.4</v>
      </c>
      <c r="T2901">
        <v>390</v>
      </c>
      <c r="U2901">
        <v>460</v>
      </c>
      <c r="V2901" t="s">
        <v>207</v>
      </c>
      <c r="W2901" t="s">
        <v>207</v>
      </c>
      <c r="X2901" t="s">
        <v>207</v>
      </c>
      <c r="Y2901" t="s">
        <v>207</v>
      </c>
      <c r="Z2901" t="s">
        <v>207</v>
      </c>
      <c r="AA2901" t="s">
        <v>207</v>
      </c>
      <c r="AB2901" t="s">
        <v>207</v>
      </c>
      <c r="AC2901" t="s">
        <v>207</v>
      </c>
      <c r="AD2901" t="s">
        <v>207</v>
      </c>
      <c r="AE2901" t="s">
        <v>207</v>
      </c>
      <c r="AG2901">
        <v>-4.4000000000000004</v>
      </c>
      <c r="AH2901">
        <v>-3.4249999999999998</v>
      </c>
      <c r="AI2901" t="s">
        <v>207</v>
      </c>
      <c r="AJ2901" t="s">
        <v>207</v>
      </c>
      <c r="AL2901" t="s">
        <v>207</v>
      </c>
      <c r="AQ2901" t="s">
        <v>207</v>
      </c>
      <c r="AR2901" t="s">
        <v>207</v>
      </c>
      <c r="AS2901">
        <v>7.2999999999999996E-4</v>
      </c>
      <c r="AT2901" t="s">
        <v>207</v>
      </c>
      <c r="AU2901">
        <v>3.4877131769999998</v>
      </c>
      <c r="AV2901" t="s">
        <v>207</v>
      </c>
      <c r="AX2901">
        <f t="shared" si="393"/>
        <v>6.4126114348955854</v>
      </c>
      <c r="AZ2901" t="s">
        <v>101</v>
      </c>
      <c r="BA2901">
        <f t="shared" si="394"/>
        <v>37.4</v>
      </c>
      <c r="BB2901">
        <f t="shared" si="395"/>
        <v>2.9248982578955856</v>
      </c>
      <c r="BC2901">
        <f t="shared" si="396"/>
        <v>39</v>
      </c>
      <c r="BD2901">
        <f t="shared" si="397"/>
        <v>460</v>
      </c>
      <c r="BE2901">
        <f t="shared" si="398"/>
        <v>3.4249999999999998</v>
      </c>
      <c r="BF2901" t="str">
        <f t="shared" si="399"/>
        <v>NA</v>
      </c>
      <c r="BG2901">
        <f t="shared" si="400"/>
        <v>7.2999999999999996E-4</v>
      </c>
    </row>
    <row r="2902" spans="1:59" x14ac:dyDescent="0.25">
      <c r="A2902">
        <v>3707</v>
      </c>
      <c r="H2902" t="s">
        <v>207</v>
      </c>
      <c r="I2902" t="s">
        <v>93</v>
      </c>
      <c r="M2902" t="s">
        <v>278</v>
      </c>
      <c r="Q2902" t="s">
        <v>207</v>
      </c>
      <c r="R2902" t="s">
        <v>207</v>
      </c>
      <c r="S2902">
        <v>36.1</v>
      </c>
      <c r="T2902">
        <v>390</v>
      </c>
      <c r="U2902">
        <v>206</v>
      </c>
      <c r="V2902" t="s">
        <v>207</v>
      </c>
      <c r="W2902" t="s">
        <v>207</v>
      </c>
      <c r="X2902" t="s">
        <v>207</v>
      </c>
      <c r="Y2902" t="s">
        <v>207</v>
      </c>
      <c r="Z2902" t="s">
        <v>207</v>
      </c>
      <c r="AA2902" t="s">
        <v>207</v>
      </c>
      <c r="AB2902" t="s">
        <v>207</v>
      </c>
      <c r="AC2902" t="s">
        <v>207</v>
      </c>
      <c r="AD2902" t="s">
        <v>207</v>
      </c>
      <c r="AE2902" t="s">
        <v>207</v>
      </c>
      <c r="AG2902">
        <v>-4.4000000000000004</v>
      </c>
      <c r="AH2902">
        <v>-3.4249999999999998</v>
      </c>
      <c r="AI2902" t="s">
        <v>207</v>
      </c>
      <c r="AJ2902" t="s">
        <v>207</v>
      </c>
      <c r="AL2902" t="s">
        <v>207</v>
      </c>
      <c r="AQ2902" t="s">
        <v>207</v>
      </c>
      <c r="AR2902" t="s">
        <v>207</v>
      </c>
      <c r="AS2902">
        <v>1.14E-3</v>
      </c>
      <c r="AT2902" t="s">
        <v>207</v>
      </c>
      <c r="AU2902">
        <v>3.2488829269999999</v>
      </c>
      <c r="AV2902" t="s">
        <v>207</v>
      </c>
      <c r="AX2902">
        <f t="shared" si="393"/>
        <v>5.9734761408973114</v>
      </c>
      <c r="AZ2902" s="7" t="s">
        <v>101</v>
      </c>
      <c r="BA2902">
        <f t="shared" si="394"/>
        <v>36.1</v>
      </c>
      <c r="BB2902">
        <f t="shared" si="395"/>
        <v>2.7245932138973115</v>
      </c>
      <c r="BC2902">
        <f t="shared" si="396"/>
        <v>39</v>
      </c>
      <c r="BD2902">
        <f t="shared" si="397"/>
        <v>206</v>
      </c>
      <c r="BE2902">
        <f t="shared" si="398"/>
        <v>3.4249999999999998</v>
      </c>
      <c r="BF2902" t="str">
        <f t="shared" si="399"/>
        <v>NA</v>
      </c>
      <c r="BG2902">
        <f t="shared" si="400"/>
        <v>1.14E-3</v>
      </c>
    </row>
    <row r="2903" spans="1:59" x14ac:dyDescent="0.25">
      <c r="A2903">
        <v>3708</v>
      </c>
      <c r="H2903" t="s">
        <v>207</v>
      </c>
      <c r="I2903" t="s">
        <v>93</v>
      </c>
      <c r="M2903" t="s">
        <v>278</v>
      </c>
      <c r="Q2903" t="s">
        <v>207</v>
      </c>
      <c r="R2903" t="s">
        <v>207</v>
      </c>
      <c r="S2903">
        <v>33.200000000000003</v>
      </c>
      <c r="T2903">
        <v>390</v>
      </c>
      <c r="U2903">
        <v>110</v>
      </c>
      <c r="V2903" t="s">
        <v>207</v>
      </c>
      <c r="W2903" t="s">
        <v>207</v>
      </c>
      <c r="X2903" t="s">
        <v>207</v>
      </c>
      <c r="Y2903" t="s">
        <v>207</v>
      </c>
      <c r="Z2903" t="s">
        <v>207</v>
      </c>
      <c r="AA2903" t="s">
        <v>207</v>
      </c>
      <c r="AB2903" t="s">
        <v>207</v>
      </c>
      <c r="AC2903" t="s">
        <v>207</v>
      </c>
      <c r="AD2903" t="s">
        <v>207</v>
      </c>
      <c r="AE2903" t="s">
        <v>207</v>
      </c>
      <c r="AG2903">
        <v>-4.4000000000000004</v>
      </c>
      <c r="AH2903">
        <v>-3.4249999999999998</v>
      </c>
      <c r="AI2903" t="s">
        <v>207</v>
      </c>
      <c r="AJ2903" t="s">
        <v>207</v>
      </c>
      <c r="AL2903" t="s">
        <v>207</v>
      </c>
      <c r="AQ2903" t="s">
        <v>207</v>
      </c>
      <c r="AR2903" t="s">
        <v>207</v>
      </c>
      <c r="AS2903">
        <v>1.5299999999999999E-3</v>
      </c>
      <c r="AT2903" t="s">
        <v>207</v>
      </c>
      <c r="AU2903">
        <v>2.8276149660000001</v>
      </c>
      <c r="AV2903" t="s">
        <v>207</v>
      </c>
      <c r="AX2903">
        <f t="shared" si="393"/>
        <v>5.0866865777464056</v>
      </c>
      <c r="AZ2903" s="7" t="s">
        <v>101</v>
      </c>
      <c r="BA2903">
        <f t="shared" si="394"/>
        <v>33.200000000000003</v>
      </c>
      <c r="BB2903">
        <f t="shared" si="395"/>
        <v>2.2590716117464056</v>
      </c>
      <c r="BC2903">
        <f t="shared" si="396"/>
        <v>39</v>
      </c>
      <c r="BD2903">
        <f t="shared" si="397"/>
        <v>110</v>
      </c>
      <c r="BE2903">
        <f t="shared" si="398"/>
        <v>3.4249999999999998</v>
      </c>
      <c r="BF2903" t="str">
        <f t="shared" si="399"/>
        <v>NA</v>
      </c>
      <c r="BG2903">
        <f t="shared" si="400"/>
        <v>1.5299999999999999E-3</v>
      </c>
    </row>
    <row r="2904" spans="1:59" x14ac:dyDescent="0.25">
      <c r="A2904">
        <v>3711</v>
      </c>
      <c r="H2904" t="s">
        <v>207</v>
      </c>
      <c r="I2904" t="s">
        <v>93</v>
      </c>
      <c r="M2904" t="s">
        <v>278</v>
      </c>
      <c r="Q2904" t="s">
        <v>207</v>
      </c>
      <c r="R2904" t="s">
        <v>207</v>
      </c>
      <c r="S2904">
        <v>34.299999999999997</v>
      </c>
      <c r="T2904">
        <v>390</v>
      </c>
      <c r="U2904">
        <v>730</v>
      </c>
      <c r="V2904" t="s">
        <v>207</v>
      </c>
      <c r="W2904" t="s">
        <v>207</v>
      </c>
      <c r="X2904" t="s">
        <v>207</v>
      </c>
      <c r="Y2904" t="s">
        <v>207</v>
      </c>
      <c r="Z2904" t="s">
        <v>207</v>
      </c>
      <c r="AA2904" t="s">
        <v>207</v>
      </c>
      <c r="AB2904" t="s">
        <v>207</v>
      </c>
      <c r="AC2904" t="s">
        <v>207</v>
      </c>
      <c r="AD2904" t="s">
        <v>207</v>
      </c>
      <c r="AE2904" t="s">
        <v>207</v>
      </c>
      <c r="AG2904">
        <v>-2.625</v>
      </c>
      <c r="AH2904">
        <v>-1.8833333329999999</v>
      </c>
      <c r="AI2904" t="s">
        <v>207</v>
      </c>
      <c r="AJ2904" t="s">
        <v>207</v>
      </c>
      <c r="AL2904" t="s">
        <v>207</v>
      </c>
      <c r="AQ2904" t="s">
        <v>207</v>
      </c>
      <c r="AR2904" t="s">
        <v>207</v>
      </c>
      <c r="AS2904">
        <v>3.3999999999999998E-3</v>
      </c>
      <c r="AT2904" t="s">
        <v>207</v>
      </c>
      <c r="AU2904">
        <v>1.6871257829999999</v>
      </c>
      <c r="AV2904" t="s">
        <v>207</v>
      </c>
      <c r="AX2904">
        <f t="shared" si="393"/>
        <v>5.4085806653223854</v>
      </c>
      <c r="AZ2904" s="7" t="s">
        <v>101</v>
      </c>
      <c r="BA2904">
        <f t="shared" si="394"/>
        <v>34.299999999999997</v>
      </c>
      <c r="BB2904">
        <f t="shared" si="395"/>
        <v>3.7214548823223854</v>
      </c>
      <c r="BC2904">
        <f t="shared" si="396"/>
        <v>39</v>
      </c>
      <c r="BD2904">
        <f t="shared" si="397"/>
        <v>730</v>
      </c>
      <c r="BE2904">
        <f t="shared" si="398"/>
        <v>1.8833333329999999</v>
      </c>
      <c r="BF2904" t="str">
        <f t="shared" si="399"/>
        <v>NA</v>
      </c>
      <c r="BG2904">
        <f t="shared" si="400"/>
        <v>3.3999999999999998E-3</v>
      </c>
    </row>
    <row r="2905" spans="1:59" x14ac:dyDescent="0.25">
      <c r="A2905">
        <v>3715</v>
      </c>
      <c r="H2905" t="s">
        <v>207</v>
      </c>
      <c r="I2905" t="s">
        <v>93</v>
      </c>
      <c r="M2905" t="s">
        <v>278</v>
      </c>
      <c r="Q2905" t="s">
        <v>207</v>
      </c>
      <c r="R2905" t="s">
        <v>207</v>
      </c>
      <c r="S2905">
        <v>30.6</v>
      </c>
      <c r="T2905">
        <v>390</v>
      </c>
      <c r="U2905">
        <v>107</v>
      </c>
      <c r="V2905" t="s">
        <v>207</v>
      </c>
      <c r="W2905" t="s">
        <v>207</v>
      </c>
      <c r="X2905" t="s">
        <v>207</v>
      </c>
      <c r="Y2905" t="s">
        <v>207</v>
      </c>
      <c r="Z2905" t="s">
        <v>207</v>
      </c>
      <c r="AA2905" t="s">
        <v>207</v>
      </c>
      <c r="AB2905" t="s">
        <v>207</v>
      </c>
      <c r="AC2905" t="s">
        <v>207</v>
      </c>
      <c r="AD2905" t="s">
        <v>207</v>
      </c>
      <c r="AE2905" t="s">
        <v>207</v>
      </c>
      <c r="AG2905">
        <v>-2.9750000000000001</v>
      </c>
      <c r="AH2905">
        <v>-1.5687500000000001</v>
      </c>
      <c r="AI2905" t="s">
        <v>207</v>
      </c>
      <c r="AJ2905" t="s">
        <v>207</v>
      </c>
      <c r="AL2905" t="s">
        <v>207</v>
      </c>
      <c r="AQ2905" t="s">
        <v>207</v>
      </c>
      <c r="AR2905" t="s">
        <v>207</v>
      </c>
      <c r="AS2905">
        <v>4.3E-3</v>
      </c>
      <c r="AT2905" t="s">
        <v>207</v>
      </c>
      <c r="AU2905">
        <v>1.4575683779999999</v>
      </c>
      <c r="AV2905" t="s">
        <v>207</v>
      </c>
      <c r="AX2905">
        <f t="shared" si="393"/>
        <v>4.3911481585063594</v>
      </c>
      <c r="AZ2905" s="7" t="s">
        <v>101</v>
      </c>
      <c r="BA2905">
        <f t="shared" si="394"/>
        <v>30.6</v>
      </c>
      <c r="BB2905">
        <f t="shared" si="395"/>
        <v>2.9335797805063595</v>
      </c>
      <c r="BC2905">
        <f t="shared" si="396"/>
        <v>39</v>
      </c>
      <c r="BD2905">
        <f t="shared" si="397"/>
        <v>107</v>
      </c>
      <c r="BE2905">
        <f t="shared" si="398"/>
        <v>1.5687500000000001</v>
      </c>
      <c r="BF2905" t="str">
        <f t="shared" si="399"/>
        <v>NA</v>
      </c>
      <c r="BG2905">
        <f t="shared" si="400"/>
        <v>4.3E-3</v>
      </c>
    </row>
    <row r="2906" spans="1:59" x14ac:dyDescent="0.25">
      <c r="A2906">
        <v>3717</v>
      </c>
      <c r="H2906" t="s">
        <v>207</v>
      </c>
      <c r="I2906" t="s">
        <v>93</v>
      </c>
      <c r="M2906" t="s">
        <v>278</v>
      </c>
      <c r="Q2906" t="s">
        <v>207</v>
      </c>
      <c r="R2906" t="s">
        <v>207</v>
      </c>
      <c r="S2906">
        <v>36</v>
      </c>
      <c r="T2906">
        <v>390</v>
      </c>
      <c r="U2906">
        <v>1310</v>
      </c>
      <c r="V2906" t="s">
        <v>207</v>
      </c>
      <c r="W2906" t="s">
        <v>207</v>
      </c>
      <c r="X2906" t="s">
        <v>207</v>
      </c>
      <c r="Y2906" t="s">
        <v>207</v>
      </c>
      <c r="Z2906" t="s">
        <v>207</v>
      </c>
      <c r="AA2906" t="s">
        <v>207</v>
      </c>
      <c r="AB2906" t="s">
        <v>207</v>
      </c>
      <c r="AC2906" t="s">
        <v>207</v>
      </c>
      <c r="AD2906" t="s">
        <v>207</v>
      </c>
      <c r="AE2906" t="s">
        <v>207</v>
      </c>
      <c r="AG2906">
        <v>-4.4000000000000004</v>
      </c>
      <c r="AH2906">
        <v>-3.4249999999999998</v>
      </c>
      <c r="AI2906" t="s">
        <v>207</v>
      </c>
      <c r="AJ2906" t="s">
        <v>207</v>
      </c>
      <c r="AL2906" t="s">
        <v>207</v>
      </c>
      <c r="AQ2906" t="s">
        <v>207</v>
      </c>
      <c r="AR2906" t="s">
        <v>207</v>
      </c>
      <c r="AS2906">
        <v>5.5599999999999998E-3</v>
      </c>
      <c r="AT2906" t="s">
        <v>207</v>
      </c>
      <c r="AU2906">
        <v>3.3023877779999999</v>
      </c>
      <c r="AV2906" t="s">
        <v>207</v>
      </c>
      <c r="AX2906">
        <f t="shared" si="393"/>
        <v>5.9408031699409838</v>
      </c>
      <c r="AZ2906" s="7" t="s">
        <v>101</v>
      </c>
      <c r="BA2906">
        <f t="shared" si="394"/>
        <v>36</v>
      </c>
      <c r="BB2906">
        <f t="shared" si="395"/>
        <v>2.6384153919409838</v>
      </c>
      <c r="BC2906">
        <f t="shared" si="396"/>
        <v>39</v>
      </c>
      <c r="BD2906">
        <f t="shared" si="397"/>
        <v>1310</v>
      </c>
      <c r="BE2906">
        <f t="shared" si="398"/>
        <v>3.4249999999999998</v>
      </c>
      <c r="BF2906" t="str">
        <f t="shared" si="399"/>
        <v>NA</v>
      </c>
      <c r="BG2906">
        <f t="shared" si="400"/>
        <v>5.5599999999999998E-3</v>
      </c>
    </row>
    <row r="2907" spans="1:59" x14ac:dyDescent="0.25">
      <c r="A2907">
        <v>3718</v>
      </c>
      <c r="H2907" t="s">
        <v>207</v>
      </c>
      <c r="I2907" t="s">
        <v>93</v>
      </c>
      <c r="M2907" t="s">
        <v>278</v>
      </c>
      <c r="Q2907" t="s">
        <v>207</v>
      </c>
      <c r="R2907" t="s">
        <v>207</v>
      </c>
      <c r="S2907">
        <v>36.299999999999997</v>
      </c>
      <c r="T2907">
        <v>390</v>
      </c>
      <c r="U2907">
        <v>219</v>
      </c>
      <c r="V2907" t="s">
        <v>207</v>
      </c>
      <c r="W2907" t="s">
        <v>207</v>
      </c>
      <c r="X2907" t="s">
        <v>207</v>
      </c>
      <c r="Y2907" t="s">
        <v>207</v>
      </c>
      <c r="Z2907" t="s">
        <v>207</v>
      </c>
      <c r="AA2907" t="s">
        <v>207</v>
      </c>
      <c r="AB2907" t="s">
        <v>207</v>
      </c>
      <c r="AC2907" t="s">
        <v>207</v>
      </c>
      <c r="AD2907" t="s">
        <v>207</v>
      </c>
      <c r="AE2907" t="s">
        <v>207</v>
      </c>
      <c r="AG2907">
        <v>-4.4000000000000004</v>
      </c>
      <c r="AH2907">
        <v>-3.4249999999999998</v>
      </c>
      <c r="AI2907" t="s">
        <v>207</v>
      </c>
      <c r="AJ2907" t="s">
        <v>207</v>
      </c>
      <c r="AL2907" t="s">
        <v>207</v>
      </c>
      <c r="AQ2907" t="s">
        <v>207</v>
      </c>
      <c r="AR2907" t="s">
        <v>207</v>
      </c>
      <c r="AS2907">
        <v>6.1000000000000004E-3</v>
      </c>
      <c r="AT2907" t="s">
        <v>207</v>
      </c>
      <c r="AU2907">
        <v>3.2846765439999999</v>
      </c>
      <c r="AV2907" t="s">
        <v>207</v>
      </c>
      <c r="AX2907">
        <f t="shared" si="393"/>
        <v>6.0392895112821465</v>
      </c>
      <c r="AZ2907" s="7" t="s">
        <v>101</v>
      </c>
      <c r="BA2907">
        <f t="shared" si="394"/>
        <v>36.299999999999997</v>
      </c>
      <c r="BB2907">
        <f t="shared" si="395"/>
        <v>2.7546129672821467</v>
      </c>
      <c r="BC2907">
        <f t="shared" si="396"/>
        <v>39</v>
      </c>
      <c r="BD2907">
        <f t="shared" si="397"/>
        <v>219</v>
      </c>
      <c r="BE2907">
        <f t="shared" si="398"/>
        <v>3.4249999999999998</v>
      </c>
      <c r="BF2907" t="str">
        <f t="shared" si="399"/>
        <v>NA</v>
      </c>
      <c r="BG2907">
        <f t="shared" si="400"/>
        <v>6.1000000000000004E-3</v>
      </c>
    </row>
    <row r="2908" spans="1:59" x14ac:dyDescent="0.25">
      <c r="A2908">
        <v>3719</v>
      </c>
      <c r="H2908" t="s">
        <v>207</v>
      </c>
      <c r="I2908" t="s">
        <v>93</v>
      </c>
      <c r="M2908" t="s">
        <v>278</v>
      </c>
      <c r="Q2908" t="s">
        <v>207</v>
      </c>
      <c r="R2908" t="s">
        <v>207</v>
      </c>
      <c r="S2908">
        <v>35.299999999999997</v>
      </c>
      <c r="T2908">
        <v>390</v>
      </c>
      <c r="U2908">
        <v>340</v>
      </c>
      <c r="V2908" t="s">
        <v>207</v>
      </c>
      <c r="W2908" t="s">
        <v>207</v>
      </c>
      <c r="X2908" t="s">
        <v>207</v>
      </c>
      <c r="Y2908" t="s">
        <v>207</v>
      </c>
      <c r="Z2908" t="s">
        <v>207</v>
      </c>
      <c r="AA2908" t="s">
        <v>207</v>
      </c>
      <c r="AB2908" t="s">
        <v>207</v>
      </c>
      <c r="AC2908" t="s">
        <v>207</v>
      </c>
      <c r="AD2908" t="s">
        <v>207</v>
      </c>
      <c r="AE2908" t="s">
        <v>207</v>
      </c>
      <c r="AG2908">
        <v>-2.9750000000000001</v>
      </c>
      <c r="AH2908">
        <v>-1.5687500000000001</v>
      </c>
      <c r="AI2908" t="s">
        <v>207</v>
      </c>
      <c r="AJ2908" t="s">
        <v>207</v>
      </c>
      <c r="AL2908" t="s">
        <v>207</v>
      </c>
      <c r="AQ2908" t="s">
        <v>207</v>
      </c>
      <c r="AR2908" t="s">
        <v>207</v>
      </c>
      <c r="AS2908">
        <v>6.1599999999999997E-3</v>
      </c>
      <c r="AT2908" t="s">
        <v>207</v>
      </c>
      <c r="AU2908">
        <v>2.7661549870000002</v>
      </c>
      <c r="AV2908" t="s">
        <v>207</v>
      </c>
      <c r="AX2908">
        <f t="shared" si="393"/>
        <v>5.7163977896499851</v>
      </c>
      <c r="AZ2908" s="7" t="s">
        <v>101</v>
      </c>
      <c r="BA2908">
        <f t="shared" si="394"/>
        <v>35.299999999999997</v>
      </c>
      <c r="BB2908">
        <f t="shared" si="395"/>
        <v>2.950242802649985</v>
      </c>
      <c r="BC2908">
        <f t="shared" si="396"/>
        <v>39</v>
      </c>
      <c r="BD2908">
        <f t="shared" si="397"/>
        <v>340</v>
      </c>
      <c r="BE2908">
        <f t="shared" si="398"/>
        <v>1.5687500000000001</v>
      </c>
      <c r="BF2908" t="str">
        <f t="shared" si="399"/>
        <v>NA</v>
      </c>
      <c r="BG2908">
        <f t="shared" si="400"/>
        <v>6.1599999999999997E-3</v>
      </c>
    </row>
    <row r="2909" spans="1:59" x14ac:dyDescent="0.25">
      <c r="A2909">
        <v>3720</v>
      </c>
      <c r="H2909" t="s">
        <v>207</v>
      </c>
      <c r="I2909" t="s">
        <v>93</v>
      </c>
      <c r="M2909" t="s">
        <v>278</v>
      </c>
      <c r="Q2909" t="s">
        <v>207</v>
      </c>
      <c r="R2909" t="s">
        <v>207</v>
      </c>
      <c r="S2909">
        <v>37.700000000000003</v>
      </c>
      <c r="T2909">
        <v>390</v>
      </c>
      <c r="U2909">
        <v>350</v>
      </c>
      <c r="V2909" t="s">
        <v>207</v>
      </c>
      <c r="W2909" t="s">
        <v>207</v>
      </c>
      <c r="X2909" t="s">
        <v>207</v>
      </c>
      <c r="Y2909" t="s">
        <v>207</v>
      </c>
      <c r="Z2909" t="s">
        <v>207</v>
      </c>
      <c r="AA2909" t="s">
        <v>207</v>
      </c>
      <c r="AB2909" t="s">
        <v>207</v>
      </c>
      <c r="AC2909" t="s">
        <v>207</v>
      </c>
      <c r="AD2909" t="s">
        <v>207</v>
      </c>
      <c r="AE2909" t="s">
        <v>207</v>
      </c>
      <c r="AG2909">
        <v>-4.4000000000000004</v>
      </c>
      <c r="AH2909">
        <v>-3.4249999999999998</v>
      </c>
      <c r="AI2909" t="s">
        <v>207</v>
      </c>
      <c r="AJ2909" t="s">
        <v>207</v>
      </c>
      <c r="AL2909" t="s">
        <v>207</v>
      </c>
      <c r="AQ2909" t="s">
        <v>207</v>
      </c>
      <c r="AR2909" t="s">
        <v>207</v>
      </c>
      <c r="AS2909">
        <v>6.2300000000000003E-3</v>
      </c>
      <c r="AT2909" t="s">
        <v>207</v>
      </c>
      <c r="AU2909">
        <v>3.5449379510000001</v>
      </c>
      <c r="AV2909" t="s">
        <v>207</v>
      </c>
      <c r="AX2909">
        <f t="shared" si="393"/>
        <v>6.5178303352039597</v>
      </c>
      <c r="AZ2909" s="7" t="s">
        <v>101</v>
      </c>
      <c r="BA2909">
        <f t="shared" si="394"/>
        <v>37.700000000000003</v>
      </c>
      <c r="BB2909">
        <f t="shared" si="395"/>
        <v>2.9728923842039596</v>
      </c>
      <c r="BC2909">
        <f t="shared" si="396"/>
        <v>39</v>
      </c>
      <c r="BD2909">
        <f t="shared" si="397"/>
        <v>350</v>
      </c>
      <c r="BE2909">
        <f t="shared" si="398"/>
        <v>3.4249999999999998</v>
      </c>
      <c r="BF2909" t="str">
        <f t="shared" si="399"/>
        <v>NA</v>
      </c>
      <c r="BG2909">
        <f t="shared" si="400"/>
        <v>6.2300000000000003E-3</v>
      </c>
    </row>
    <row r="2910" spans="1:59" x14ac:dyDescent="0.25">
      <c r="A2910">
        <v>3721</v>
      </c>
      <c r="H2910" t="s">
        <v>207</v>
      </c>
      <c r="I2910" t="s">
        <v>93</v>
      </c>
      <c r="M2910" t="s">
        <v>278</v>
      </c>
      <c r="Q2910" t="s">
        <v>207</v>
      </c>
      <c r="R2910" t="s">
        <v>207</v>
      </c>
      <c r="S2910">
        <v>33.6</v>
      </c>
      <c r="T2910">
        <v>390</v>
      </c>
      <c r="U2910">
        <v>231</v>
      </c>
      <c r="V2910" t="s">
        <v>207</v>
      </c>
      <c r="W2910" t="s">
        <v>207</v>
      </c>
      <c r="X2910" t="s">
        <v>207</v>
      </c>
      <c r="Y2910" t="s">
        <v>207</v>
      </c>
      <c r="Z2910" t="s">
        <v>207</v>
      </c>
      <c r="AA2910" t="s">
        <v>207</v>
      </c>
      <c r="AB2910" t="s">
        <v>207</v>
      </c>
      <c r="AC2910" t="s">
        <v>207</v>
      </c>
      <c r="AD2910" t="s">
        <v>207</v>
      </c>
      <c r="AE2910" t="s">
        <v>207</v>
      </c>
      <c r="AG2910">
        <v>-4.4000000000000004</v>
      </c>
      <c r="AH2910">
        <v>-3.4249999999999998</v>
      </c>
      <c r="AI2910" t="s">
        <v>207</v>
      </c>
      <c r="AJ2910" t="s">
        <v>207</v>
      </c>
      <c r="AL2910" t="s">
        <v>207</v>
      </c>
      <c r="AQ2910" t="s">
        <v>207</v>
      </c>
      <c r="AR2910" t="s">
        <v>207</v>
      </c>
      <c r="AS2910">
        <v>6.5399999999999998E-3</v>
      </c>
      <c r="AT2910" t="s">
        <v>207</v>
      </c>
      <c r="AU2910">
        <v>2.891580383</v>
      </c>
      <c r="AV2910" t="s">
        <v>207</v>
      </c>
      <c r="AX2910">
        <f t="shared" si="393"/>
        <v>5.2017601243178317</v>
      </c>
      <c r="AZ2910" s="7" t="s">
        <v>101</v>
      </c>
      <c r="BA2910">
        <f t="shared" si="394"/>
        <v>33.6</v>
      </c>
      <c r="BB2910">
        <f t="shared" si="395"/>
        <v>2.3101797413178318</v>
      </c>
      <c r="BC2910">
        <f t="shared" si="396"/>
        <v>39</v>
      </c>
      <c r="BD2910">
        <f t="shared" si="397"/>
        <v>231</v>
      </c>
      <c r="BE2910">
        <f t="shared" si="398"/>
        <v>3.4249999999999998</v>
      </c>
      <c r="BF2910" t="str">
        <f t="shared" si="399"/>
        <v>NA</v>
      </c>
      <c r="BG2910">
        <f t="shared" si="400"/>
        <v>6.5399999999999998E-3</v>
      </c>
    </row>
    <row r="2911" spans="1:59" x14ac:dyDescent="0.25">
      <c r="A2911">
        <v>3722</v>
      </c>
      <c r="H2911" t="s">
        <v>207</v>
      </c>
      <c r="I2911" t="s">
        <v>93</v>
      </c>
      <c r="M2911" t="s">
        <v>278</v>
      </c>
      <c r="Q2911" t="s">
        <v>207</v>
      </c>
      <c r="R2911" t="s">
        <v>207</v>
      </c>
      <c r="S2911">
        <v>34</v>
      </c>
      <c r="T2911">
        <v>390</v>
      </c>
      <c r="U2911">
        <v>86</v>
      </c>
      <c r="V2911" t="s">
        <v>207</v>
      </c>
      <c r="W2911" t="s">
        <v>207</v>
      </c>
      <c r="X2911" t="s">
        <v>207</v>
      </c>
      <c r="Y2911" t="s">
        <v>207</v>
      </c>
      <c r="Z2911" t="s">
        <v>207</v>
      </c>
      <c r="AA2911" t="s">
        <v>207</v>
      </c>
      <c r="AB2911" t="s">
        <v>207</v>
      </c>
      <c r="AC2911" t="s">
        <v>207</v>
      </c>
      <c r="AD2911" t="s">
        <v>207</v>
      </c>
      <c r="AE2911" t="s">
        <v>207</v>
      </c>
      <c r="AG2911">
        <v>-4.4000000000000004</v>
      </c>
      <c r="AH2911">
        <v>-3.4249999999999998</v>
      </c>
      <c r="AI2911" t="s">
        <v>207</v>
      </c>
      <c r="AJ2911" t="s">
        <v>207</v>
      </c>
      <c r="AL2911" t="s">
        <v>207</v>
      </c>
      <c r="AQ2911" t="s">
        <v>207</v>
      </c>
      <c r="AR2911" t="s">
        <v>207</v>
      </c>
      <c r="AS2911">
        <v>6.5900000000000004E-3</v>
      </c>
      <c r="AT2911" t="s">
        <v>207</v>
      </c>
      <c r="AU2911">
        <v>3.105701244</v>
      </c>
      <c r="AV2911" t="s">
        <v>207</v>
      </c>
      <c r="AX2911">
        <f t="shared" si="393"/>
        <v>5.3190860363101109</v>
      </c>
      <c r="AZ2911" s="7" t="s">
        <v>101</v>
      </c>
      <c r="BA2911">
        <f t="shared" si="394"/>
        <v>34</v>
      </c>
      <c r="BB2911">
        <f t="shared" si="395"/>
        <v>2.2133847923101109</v>
      </c>
      <c r="BC2911">
        <f t="shared" si="396"/>
        <v>39</v>
      </c>
      <c r="BD2911">
        <f t="shared" si="397"/>
        <v>86</v>
      </c>
      <c r="BE2911">
        <f t="shared" si="398"/>
        <v>3.4249999999999998</v>
      </c>
      <c r="BF2911" t="str">
        <f t="shared" si="399"/>
        <v>NA</v>
      </c>
      <c r="BG2911">
        <f t="shared" si="400"/>
        <v>6.5900000000000004E-3</v>
      </c>
    </row>
    <row r="2912" spans="1:59" x14ac:dyDescent="0.25">
      <c r="A2912">
        <v>3723</v>
      </c>
      <c r="H2912" t="s">
        <v>207</v>
      </c>
      <c r="I2912" t="s">
        <v>93</v>
      </c>
      <c r="M2912" t="s">
        <v>278</v>
      </c>
      <c r="Q2912" t="s">
        <v>207</v>
      </c>
      <c r="R2912" t="s">
        <v>207</v>
      </c>
      <c r="S2912">
        <v>35.200000000000003</v>
      </c>
      <c r="T2912">
        <v>390</v>
      </c>
      <c r="U2912">
        <v>390</v>
      </c>
      <c r="V2912" t="s">
        <v>207</v>
      </c>
      <c r="W2912" t="s">
        <v>207</v>
      </c>
      <c r="X2912" t="s">
        <v>207</v>
      </c>
      <c r="Y2912" t="s">
        <v>207</v>
      </c>
      <c r="Z2912" t="s">
        <v>207</v>
      </c>
      <c r="AA2912" t="s">
        <v>207</v>
      </c>
      <c r="AB2912" t="s">
        <v>207</v>
      </c>
      <c r="AC2912" t="s">
        <v>207</v>
      </c>
      <c r="AD2912" t="s">
        <v>207</v>
      </c>
      <c r="AE2912" t="s">
        <v>207</v>
      </c>
      <c r="AG2912">
        <v>-3.3250000000000002</v>
      </c>
      <c r="AH2912">
        <v>-2</v>
      </c>
      <c r="AI2912" t="s">
        <v>207</v>
      </c>
      <c r="AJ2912" t="s">
        <v>207</v>
      </c>
      <c r="AL2912" t="s">
        <v>207</v>
      </c>
      <c r="AQ2912" t="s">
        <v>207</v>
      </c>
      <c r="AR2912" t="s">
        <v>207</v>
      </c>
      <c r="AS2912">
        <v>7.1199999999999996E-3</v>
      </c>
      <c r="AT2912" t="s">
        <v>207</v>
      </c>
      <c r="AU2912">
        <v>3.0464920499999999</v>
      </c>
      <c r="AV2912" t="s">
        <v>207</v>
      </c>
      <c r="AX2912">
        <f t="shared" si="393"/>
        <v>5.6849476394232825</v>
      </c>
      <c r="AZ2912" s="7" t="s">
        <v>101</v>
      </c>
      <c r="BA2912">
        <f t="shared" si="394"/>
        <v>35.200000000000003</v>
      </c>
      <c r="BB2912">
        <f t="shared" si="395"/>
        <v>2.6384555894232826</v>
      </c>
      <c r="BC2912">
        <f t="shared" si="396"/>
        <v>39</v>
      </c>
      <c r="BD2912">
        <f t="shared" si="397"/>
        <v>390</v>
      </c>
      <c r="BE2912">
        <f t="shared" si="398"/>
        <v>2</v>
      </c>
      <c r="BF2912" t="str">
        <f t="shared" si="399"/>
        <v>NA</v>
      </c>
      <c r="BG2912">
        <f t="shared" si="400"/>
        <v>7.1199999999999996E-3</v>
      </c>
    </row>
    <row r="2913" spans="1:59" x14ac:dyDescent="0.25">
      <c r="A2913">
        <v>3724</v>
      </c>
      <c r="H2913" t="s">
        <v>207</v>
      </c>
      <c r="I2913" t="s">
        <v>93</v>
      </c>
      <c r="M2913" t="s">
        <v>278</v>
      </c>
      <c r="Q2913" t="s">
        <v>207</v>
      </c>
      <c r="R2913" t="s">
        <v>207</v>
      </c>
      <c r="S2913">
        <v>37.5</v>
      </c>
      <c r="T2913">
        <v>390</v>
      </c>
      <c r="U2913">
        <v>660</v>
      </c>
      <c r="V2913" t="s">
        <v>207</v>
      </c>
      <c r="W2913" t="s">
        <v>207</v>
      </c>
      <c r="X2913" t="s">
        <v>207</v>
      </c>
      <c r="Y2913" t="s">
        <v>207</v>
      </c>
      <c r="Z2913" t="s">
        <v>207</v>
      </c>
      <c r="AA2913" t="s">
        <v>207</v>
      </c>
      <c r="AB2913" t="s">
        <v>207</v>
      </c>
      <c r="AC2913" t="s">
        <v>207</v>
      </c>
      <c r="AD2913" t="s">
        <v>207</v>
      </c>
      <c r="AE2913" t="s">
        <v>207</v>
      </c>
      <c r="AG2913">
        <v>-4.4000000000000004</v>
      </c>
      <c r="AH2913">
        <v>-3.4249999999999998</v>
      </c>
      <c r="AI2913" t="s">
        <v>207</v>
      </c>
      <c r="AJ2913" t="s">
        <v>207</v>
      </c>
      <c r="AL2913" t="s">
        <v>207</v>
      </c>
      <c r="AQ2913" t="s">
        <v>207</v>
      </c>
      <c r="AR2913" t="s">
        <v>207</v>
      </c>
      <c r="AS2913">
        <v>7.1399999999999996E-3</v>
      </c>
      <c r="AT2913" t="s">
        <v>207</v>
      </c>
      <c r="AU2913">
        <v>3.7645440460000001</v>
      </c>
      <c r="AV2913" t="s">
        <v>207</v>
      </c>
      <c r="AX2913">
        <f t="shared" si="393"/>
        <v>6.4475197610351804</v>
      </c>
      <c r="AZ2913" s="7" t="s">
        <v>101</v>
      </c>
      <c r="BA2913">
        <f t="shared" si="394"/>
        <v>37.5</v>
      </c>
      <c r="BB2913">
        <f t="shared" si="395"/>
        <v>2.6829757150351803</v>
      </c>
      <c r="BC2913">
        <f t="shared" si="396"/>
        <v>39</v>
      </c>
      <c r="BD2913">
        <f t="shared" si="397"/>
        <v>660</v>
      </c>
      <c r="BE2913">
        <f t="shared" si="398"/>
        <v>3.4249999999999998</v>
      </c>
      <c r="BF2913" t="str">
        <f t="shared" si="399"/>
        <v>NA</v>
      </c>
      <c r="BG2913">
        <f t="shared" si="400"/>
        <v>7.1399999999999996E-3</v>
      </c>
    </row>
    <row r="2914" spans="1:59" x14ac:dyDescent="0.25">
      <c r="A2914">
        <v>3725</v>
      </c>
      <c r="H2914" t="s">
        <v>207</v>
      </c>
      <c r="I2914" t="s">
        <v>93</v>
      </c>
      <c r="M2914" t="s">
        <v>278</v>
      </c>
      <c r="Q2914" t="s">
        <v>207</v>
      </c>
      <c r="R2914" t="s">
        <v>207</v>
      </c>
      <c r="S2914">
        <v>34.5</v>
      </c>
      <c r="T2914">
        <v>390</v>
      </c>
      <c r="U2914">
        <v>147</v>
      </c>
      <c r="V2914" t="s">
        <v>207</v>
      </c>
      <c r="W2914" t="s">
        <v>207</v>
      </c>
      <c r="X2914" t="s">
        <v>207</v>
      </c>
      <c r="Y2914" t="s">
        <v>207</v>
      </c>
      <c r="Z2914" t="s">
        <v>207</v>
      </c>
      <c r="AA2914" t="s">
        <v>207</v>
      </c>
      <c r="AB2914" t="s">
        <v>207</v>
      </c>
      <c r="AC2914" t="s">
        <v>207</v>
      </c>
      <c r="AD2914" t="s">
        <v>207</v>
      </c>
      <c r="AE2914" t="s">
        <v>207</v>
      </c>
      <c r="AG2914">
        <v>-2.6937500000000001</v>
      </c>
      <c r="AH2914">
        <v>-1.85625</v>
      </c>
      <c r="AI2914" t="s">
        <v>207</v>
      </c>
      <c r="AJ2914" t="s">
        <v>207</v>
      </c>
      <c r="AL2914" t="s">
        <v>207</v>
      </c>
      <c r="AQ2914" t="s">
        <v>207</v>
      </c>
      <c r="AR2914" t="s">
        <v>207</v>
      </c>
      <c r="AS2914">
        <v>7.1999999999999998E-3</v>
      </c>
      <c r="AT2914" t="s">
        <v>207</v>
      </c>
      <c r="AU2914">
        <v>2.8651407529999999</v>
      </c>
      <c r="AV2914" t="s">
        <v>207</v>
      </c>
      <c r="AX2914">
        <f t="shared" si="393"/>
        <v>5.4689668212617848</v>
      </c>
      <c r="AZ2914" s="7" t="s">
        <v>101</v>
      </c>
      <c r="BA2914">
        <f t="shared" si="394"/>
        <v>34.5</v>
      </c>
      <c r="BB2914">
        <f t="shared" si="395"/>
        <v>2.6038260682617849</v>
      </c>
      <c r="BC2914">
        <f t="shared" si="396"/>
        <v>39</v>
      </c>
      <c r="BD2914">
        <f t="shared" si="397"/>
        <v>147</v>
      </c>
      <c r="BE2914">
        <f t="shared" si="398"/>
        <v>1.85625</v>
      </c>
      <c r="BF2914" t="str">
        <f t="shared" si="399"/>
        <v>NA</v>
      </c>
      <c r="BG2914">
        <f t="shared" si="400"/>
        <v>7.1999999999999998E-3</v>
      </c>
    </row>
    <row r="2915" spans="1:59" x14ac:dyDescent="0.25">
      <c r="A2915">
        <v>3726</v>
      </c>
      <c r="H2915" t="s">
        <v>207</v>
      </c>
      <c r="I2915" t="s">
        <v>93</v>
      </c>
      <c r="M2915" t="s">
        <v>278</v>
      </c>
      <c r="Q2915" t="s">
        <v>207</v>
      </c>
      <c r="R2915" t="s">
        <v>207</v>
      </c>
      <c r="S2915">
        <v>36.299999999999997</v>
      </c>
      <c r="T2915">
        <v>390</v>
      </c>
      <c r="U2915">
        <v>132</v>
      </c>
      <c r="V2915" t="s">
        <v>207</v>
      </c>
      <c r="W2915" t="s">
        <v>207</v>
      </c>
      <c r="X2915" t="s">
        <v>207</v>
      </c>
      <c r="Y2915" t="s">
        <v>207</v>
      </c>
      <c r="Z2915" t="s">
        <v>207</v>
      </c>
      <c r="AA2915" t="s">
        <v>207</v>
      </c>
      <c r="AB2915" t="s">
        <v>207</v>
      </c>
      <c r="AC2915" t="s">
        <v>207</v>
      </c>
      <c r="AD2915" t="s">
        <v>207</v>
      </c>
      <c r="AE2915" t="s">
        <v>207</v>
      </c>
      <c r="AG2915">
        <v>-2.9750000000000001</v>
      </c>
      <c r="AH2915">
        <v>-1.5687500000000001</v>
      </c>
      <c r="AI2915" t="s">
        <v>207</v>
      </c>
      <c r="AJ2915" t="s">
        <v>207</v>
      </c>
      <c r="AL2915" t="s">
        <v>207</v>
      </c>
      <c r="AQ2915" t="s">
        <v>207</v>
      </c>
      <c r="AR2915" t="s">
        <v>207</v>
      </c>
      <c r="AS2915">
        <v>7.4900000000000001E-3</v>
      </c>
      <c r="AT2915" t="s">
        <v>207</v>
      </c>
      <c r="AU2915">
        <v>3.1880684100000001</v>
      </c>
      <c r="AV2915" t="s">
        <v>207</v>
      </c>
      <c r="AX2915">
        <f t="shared" si="393"/>
        <v>6.0392895112821465</v>
      </c>
      <c r="AZ2915" s="7" t="s">
        <v>101</v>
      </c>
      <c r="BA2915">
        <f t="shared" si="394"/>
        <v>36.299999999999997</v>
      </c>
      <c r="BB2915">
        <f t="shared" si="395"/>
        <v>2.8512211012821465</v>
      </c>
      <c r="BC2915">
        <f t="shared" si="396"/>
        <v>39</v>
      </c>
      <c r="BD2915">
        <f t="shared" si="397"/>
        <v>132</v>
      </c>
      <c r="BE2915">
        <f t="shared" si="398"/>
        <v>1.5687500000000001</v>
      </c>
      <c r="BF2915" t="str">
        <f t="shared" si="399"/>
        <v>NA</v>
      </c>
      <c r="BG2915">
        <f t="shared" si="400"/>
        <v>7.4900000000000001E-3</v>
      </c>
    </row>
    <row r="2916" spans="1:59" x14ac:dyDescent="0.25">
      <c r="A2916">
        <v>3727</v>
      </c>
      <c r="H2916" t="s">
        <v>207</v>
      </c>
      <c r="I2916" t="s">
        <v>93</v>
      </c>
      <c r="M2916" t="s">
        <v>278</v>
      </c>
      <c r="Q2916" t="s">
        <v>207</v>
      </c>
      <c r="R2916" t="s">
        <v>207</v>
      </c>
      <c r="S2916">
        <v>35.6</v>
      </c>
      <c r="T2916">
        <v>390</v>
      </c>
      <c r="U2916">
        <v>139</v>
      </c>
      <c r="V2916" t="s">
        <v>207</v>
      </c>
      <c r="W2916" t="s">
        <v>207</v>
      </c>
      <c r="X2916" t="s">
        <v>207</v>
      </c>
      <c r="Y2916" t="s">
        <v>207</v>
      </c>
      <c r="Z2916" t="s">
        <v>207</v>
      </c>
      <c r="AA2916" t="s">
        <v>207</v>
      </c>
      <c r="AB2916" t="s">
        <v>207</v>
      </c>
      <c r="AC2916" t="s">
        <v>207</v>
      </c>
      <c r="AD2916" t="s">
        <v>207</v>
      </c>
      <c r="AE2916" t="s">
        <v>207</v>
      </c>
      <c r="AG2916">
        <v>-2.6937500000000001</v>
      </c>
      <c r="AH2916">
        <v>-1.85625</v>
      </c>
      <c r="AI2916" t="s">
        <v>207</v>
      </c>
      <c r="AJ2916" t="s">
        <v>207</v>
      </c>
      <c r="AL2916" t="s">
        <v>207</v>
      </c>
      <c r="AQ2916" t="s">
        <v>207</v>
      </c>
      <c r="AR2916" t="s">
        <v>207</v>
      </c>
      <c r="AS2916">
        <v>7.4900000000000001E-3</v>
      </c>
      <c r="AT2916" t="s">
        <v>207</v>
      </c>
      <c r="AU2916">
        <v>3.2305991220000001</v>
      </c>
      <c r="AV2916" t="s">
        <v>207</v>
      </c>
      <c r="AX2916">
        <f t="shared" si="393"/>
        <v>5.8116550355508769</v>
      </c>
      <c r="AZ2916" s="7" t="s">
        <v>101</v>
      </c>
      <c r="BA2916">
        <f t="shared" si="394"/>
        <v>35.6</v>
      </c>
      <c r="BB2916">
        <f t="shared" si="395"/>
        <v>2.5810559135508768</v>
      </c>
      <c r="BC2916">
        <f t="shared" si="396"/>
        <v>39</v>
      </c>
      <c r="BD2916">
        <f t="shared" si="397"/>
        <v>139</v>
      </c>
      <c r="BE2916">
        <f t="shared" si="398"/>
        <v>1.85625</v>
      </c>
      <c r="BF2916" t="str">
        <f t="shared" si="399"/>
        <v>NA</v>
      </c>
      <c r="BG2916">
        <f t="shared" si="400"/>
        <v>7.4900000000000001E-3</v>
      </c>
    </row>
    <row r="2917" spans="1:59" x14ac:dyDescent="0.25">
      <c r="A2917">
        <v>3728</v>
      </c>
      <c r="H2917" t="s">
        <v>207</v>
      </c>
      <c r="I2917" t="s">
        <v>93</v>
      </c>
      <c r="M2917" t="s">
        <v>278</v>
      </c>
      <c r="Q2917" t="s">
        <v>207</v>
      </c>
      <c r="R2917" t="s">
        <v>207</v>
      </c>
      <c r="S2917">
        <v>39.6</v>
      </c>
      <c r="T2917">
        <v>390</v>
      </c>
      <c r="U2917">
        <v>670</v>
      </c>
      <c r="V2917" t="s">
        <v>207</v>
      </c>
      <c r="W2917" t="s">
        <v>207</v>
      </c>
      <c r="X2917" t="s">
        <v>207</v>
      </c>
      <c r="Y2917" t="s">
        <v>207</v>
      </c>
      <c r="Z2917" t="s">
        <v>207</v>
      </c>
      <c r="AA2917" t="s">
        <v>207</v>
      </c>
      <c r="AB2917" t="s">
        <v>207</v>
      </c>
      <c r="AC2917" t="s">
        <v>207</v>
      </c>
      <c r="AD2917" t="s">
        <v>207</v>
      </c>
      <c r="AE2917" t="s">
        <v>207</v>
      </c>
      <c r="AG2917">
        <v>-2.9750000000000001</v>
      </c>
      <c r="AH2917">
        <v>-1.5687500000000001</v>
      </c>
      <c r="AI2917" t="s">
        <v>207</v>
      </c>
      <c r="AJ2917" t="s">
        <v>207</v>
      </c>
      <c r="AL2917" t="s">
        <v>207</v>
      </c>
      <c r="AQ2917" t="s">
        <v>207</v>
      </c>
      <c r="AR2917" t="s">
        <v>207</v>
      </c>
      <c r="AS2917">
        <v>7.5199999999999998E-3</v>
      </c>
      <c r="AT2917" t="s">
        <v>207</v>
      </c>
      <c r="AU2917">
        <v>3.811107727</v>
      </c>
      <c r="AV2917" t="s">
        <v>207</v>
      </c>
      <c r="AX2917">
        <f t="shared" si="393"/>
        <v>7.2195842480105412</v>
      </c>
      <c r="AZ2917" s="7" t="s">
        <v>101</v>
      </c>
      <c r="BA2917">
        <f t="shared" si="394"/>
        <v>39.6</v>
      </c>
      <c r="BB2917">
        <f t="shared" si="395"/>
        <v>3.4084765210105412</v>
      </c>
      <c r="BC2917">
        <f t="shared" si="396"/>
        <v>39</v>
      </c>
      <c r="BD2917">
        <f t="shared" si="397"/>
        <v>670</v>
      </c>
      <c r="BE2917">
        <f t="shared" si="398"/>
        <v>1.5687500000000001</v>
      </c>
      <c r="BF2917" t="str">
        <f t="shared" si="399"/>
        <v>NA</v>
      </c>
      <c r="BG2917">
        <f t="shared" si="400"/>
        <v>7.5199999999999998E-3</v>
      </c>
    </row>
    <row r="2918" spans="1:59" x14ac:dyDescent="0.25">
      <c r="A2918">
        <v>3729</v>
      </c>
      <c r="H2918" t="s">
        <v>207</v>
      </c>
      <c r="I2918" t="s">
        <v>93</v>
      </c>
      <c r="M2918" t="s">
        <v>278</v>
      </c>
      <c r="Q2918" t="s">
        <v>207</v>
      </c>
      <c r="R2918" t="s">
        <v>207</v>
      </c>
      <c r="S2918">
        <v>36.299999999999997</v>
      </c>
      <c r="T2918">
        <v>390</v>
      </c>
      <c r="U2918">
        <v>1185</v>
      </c>
      <c r="V2918" t="s">
        <v>207</v>
      </c>
      <c r="W2918" t="s">
        <v>207</v>
      </c>
      <c r="X2918" t="s">
        <v>207</v>
      </c>
      <c r="Y2918" t="s">
        <v>207</v>
      </c>
      <c r="Z2918" t="s">
        <v>207</v>
      </c>
      <c r="AA2918" t="s">
        <v>207</v>
      </c>
      <c r="AB2918" t="s">
        <v>207</v>
      </c>
      <c r="AC2918" t="s">
        <v>207</v>
      </c>
      <c r="AD2918" t="s">
        <v>207</v>
      </c>
      <c r="AE2918" t="s">
        <v>207</v>
      </c>
      <c r="AG2918">
        <v>-3.0687500000000001</v>
      </c>
      <c r="AH2918">
        <v>-2.7625000000000002</v>
      </c>
      <c r="AI2918" t="s">
        <v>207</v>
      </c>
      <c r="AJ2918" t="s">
        <v>207</v>
      </c>
      <c r="AL2918" t="s">
        <v>207</v>
      </c>
      <c r="AQ2918" t="s">
        <v>207</v>
      </c>
      <c r="AR2918" t="s">
        <v>207</v>
      </c>
      <c r="AS2918">
        <v>7.8300000000000002E-3</v>
      </c>
      <c r="AT2918" t="s">
        <v>207</v>
      </c>
      <c r="AU2918">
        <v>3.8643253460000002</v>
      </c>
      <c r="AV2918" t="s">
        <v>207</v>
      </c>
      <c r="AX2918">
        <f t="shared" si="393"/>
        <v>6.0392895112821465</v>
      </c>
      <c r="AZ2918" s="7" t="s">
        <v>101</v>
      </c>
      <c r="BA2918">
        <f t="shared" si="394"/>
        <v>36.299999999999997</v>
      </c>
      <c r="BB2918">
        <f t="shared" si="395"/>
        <v>2.1749641652821463</v>
      </c>
      <c r="BC2918">
        <f t="shared" si="396"/>
        <v>39</v>
      </c>
      <c r="BD2918">
        <f t="shared" si="397"/>
        <v>1185</v>
      </c>
      <c r="BE2918">
        <f t="shared" si="398"/>
        <v>2.7625000000000002</v>
      </c>
      <c r="BF2918" t="str">
        <f t="shared" si="399"/>
        <v>NA</v>
      </c>
      <c r="BG2918">
        <f t="shared" si="400"/>
        <v>7.8300000000000002E-3</v>
      </c>
    </row>
    <row r="2919" spans="1:59" x14ac:dyDescent="0.25">
      <c r="A2919">
        <v>3730</v>
      </c>
      <c r="H2919" t="s">
        <v>207</v>
      </c>
      <c r="I2919" t="s">
        <v>93</v>
      </c>
      <c r="M2919" t="s">
        <v>278</v>
      </c>
      <c r="Q2919" t="s">
        <v>207</v>
      </c>
      <c r="R2919" t="s">
        <v>207</v>
      </c>
      <c r="S2919">
        <v>35.4</v>
      </c>
      <c r="T2919">
        <v>390</v>
      </c>
      <c r="U2919">
        <v>670</v>
      </c>
      <c r="V2919" t="s">
        <v>207</v>
      </c>
      <c r="W2919" t="s">
        <v>207</v>
      </c>
      <c r="X2919" t="s">
        <v>207</v>
      </c>
      <c r="Y2919" t="s">
        <v>207</v>
      </c>
      <c r="Z2919" t="s">
        <v>207</v>
      </c>
      <c r="AA2919" t="s">
        <v>207</v>
      </c>
      <c r="AB2919" t="s">
        <v>207</v>
      </c>
      <c r="AC2919" t="s">
        <v>207</v>
      </c>
      <c r="AD2919" t="s">
        <v>207</v>
      </c>
      <c r="AE2919" t="s">
        <v>207</v>
      </c>
      <c r="AG2919">
        <v>-3.3250000000000002</v>
      </c>
      <c r="AH2919">
        <v>-2</v>
      </c>
      <c r="AI2919" t="s">
        <v>207</v>
      </c>
      <c r="AJ2919" t="s">
        <v>207</v>
      </c>
      <c r="AL2919" t="s">
        <v>207</v>
      </c>
      <c r="AQ2919" t="s">
        <v>207</v>
      </c>
      <c r="AR2919" t="s">
        <v>207</v>
      </c>
      <c r="AS2919">
        <v>8.0099999999999998E-3</v>
      </c>
      <c r="AT2919" t="s">
        <v>207</v>
      </c>
      <c r="AU2919">
        <v>3.080279102</v>
      </c>
      <c r="AV2919" t="s">
        <v>207</v>
      </c>
      <c r="AX2919">
        <f t="shared" si="393"/>
        <v>5.7479986704061234</v>
      </c>
      <c r="AZ2919" s="7" t="s">
        <v>101</v>
      </c>
      <c r="BA2919">
        <f t="shared" si="394"/>
        <v>35.4</v>
      </c>
      <c r="BB2919">
        <f t="shared" si="395"/>
        <v>2.6677195684061235</v>
      </c>
      <c r="BC2919">
        <f t="shared" si="396"/>
        <v>39</v>
      </c>
      <c r="BD2919">
        <f t="shared" si="397"/>
        <v>670</v>
      </c>
      <c r="BE2919">
        <f t="shared" si="398"/>
        <v>2</v>
      </c>
      <c r="BF2919" t="str">
        <f t="shared" si="399"/>
        <v>NA</v>
      </c>
      <c r="BG2919">
        <f t="shared" si="400"/>
        <v>8.0099999999999998E-3</v>
      </c>
    </row>
    <row r="2920" spans="1:59" x14ac:dyDescent="0.25">
      <c r="A2920">
        <v>3731</v>
      </c>
      <c r="H2920" t="s">
        <v>207</v>
      </c>
      <c r="I2920" t="s">
        <v>93</v>
      </c>
      <c r="M2920" t="s">
        <v>278</v>
      </c>
      <c r="Q2920" t="s">
        <v>207</v>
      </c>
      <c r="R2920" t="s">
        <v>207</v>
      </c>
      <c r="S2920">
        <v>32.700000000000003</v>
      </c>
      <c r="T2920">
        <v>390</v>
      </c>
      <c r="U2920">
        <v>430</v>
      </c>
      <c r="V2920" t="s">
        <v>207</v>
      </c>
      <c r="W2920" t="s">
        <v>207</v>
      </c>
      <c r="X2920" t="s">
        <v>207</v>
      </c>
      <c r="Y2920" t="s">
        <v>207</v>
      </c>
      <c r="Z2920" t="s">
        <v>207</v>
      </c>
      <c r="AA2920" t="s">
        <v>207</v>
      </c>
      <c r="AB2920" t="s">
        <v>207</v>
      </c>
      <c r="AC2920" t="s">
        <v>207</v>
      </c>
      <c r="AD2920" t="s">
        <v>207</v>
      </c>
      <c r="AE2920" t="s">
        <v>207</v>
      </c>
      <c r="AG2920">
        <v>-2.2749999999999999</v>
      </c>
      <c r="AH2920">
        <v>-1.76875</v>
      </c>
      <c r="AI2920" t="s">
        <v>207</v>
      </c>
      <c r="AJ2920" t="s">
        <v>207</v>
      </c>
      <c r="AL2920" t="s">
        <v>207</v>
      </c>
      <c r="AQ2920" t="s">
        <v>207</v>
      </c>
      <c r="AR2920" t="s">
        <v>207</v>
      </c>
      <c r="AS2920">
        <v>8.5000000000000006E-3</v>
      </c>
      <c r="AT2920" t="s">
        <v>207</v>
      </c>
      <c r="AU2920">
        <v>2.1955545070000002</v>
      </c>
      <c r="AV2920" t="s">
        <v>207</v>
      </c>
      <c r="AX2920">
        <f t="shared" si="393"/>
        <v>4.9459568199938149</v>
      </c>
      <c r="AZ2920" s="7" t="s">
        <v>101</v>
      </c>
      <c r="BA2920">
        <f t="shared" si="394"/>
        <v>32.700000000000003</v>
      </c>
      <c r="BB2920">
        <f t="shared" si="395"/>
        <v>2.7504023129938147</v>
      </c>
      <c r="BC2920">
        <f t="shared" si="396"/>
        <v>39</v>
      </c>
      <c r="BD2920">
        <f t="shared" si="397"/>
        <v>430</v>
      </c>
      <c r="BE2920">
        <f t="shared" si="398"/>
        <v>1.76875</v>
      </c>
      <c r="BF2920" t="str">
        <f t="shared" si="399"/>
        <v>NA</v>
      </c>
      <c r="BG2920">
        <f t="shared" si="400"/>
        <v>8.5000000000000006E-3</v>
      </c>
    </row>
    <row r="2921" spans="1:59" x14ac:dyDescent="0.25">
      <c r="A2921">
        <v>3732</v>
      </c>
      <c r="H2921" t="s">
        <v>207</v>
      </c>
      <c r="I2921" t="s">
        <v>93</v>
      </c>
      <c r="M2921" t="s">
        <v>278</v>
      </c>
      <c r="Q2921" t="s">
        <v>207</v>
      </c>
      <c r="R2921" t="s">
        <v>207</v>
      </c>
      <c r="S2921">
        <v>38.1</v>
      </c>
      <c r="T2921">
        <v>390</v>
      </c>
      <c r="U2921">
        <v>746</v>
      </c>
      <c r="V2921" t="s">
        <v>207</v>
      </c>
      <c r="W2921" t="s">
        <v>207</v>
      </c>
      <c r="X2921" t="s">
        <v>207</v>
      </c>
      <c r="Y2921" t="s">
        <v>207</v>
      </c>
      <c r="Z2921" t="s">
        <v>207</v>
      </c>
      <c r="AA2921" t="s">
        <v>207</v>
      </c>
      <c r="AB2921" t="s">
        <v>207</v>
      </c>
      <c r="AC2921" t="s">
        <v>207</v>
      </c>
      <c r="AD2921" t="s">
        <v>207</v>
      </c>
      <c r="AE2921" t="s">
        <v>207</v>
      </c>
      <c r="AG2921">
        <v>-2.9750000000000001</v>
      </c>
      <c r="AH2921">
        <v>-1.5687500000000001</v>
      </c>
      <c r="AI2921" t="s">
        <v>207</v>
      </c>
      <c r="AJ2921" t="s">
        <v>207</v>
      </c>
      <c r="AL2921" t="s">
        <v>207</v>
      </c>
      <c r="AQ2921" t="s">
        <v>207</v>
      </c>
      <c r="AR2921" t="s">
        <v>207</v>
      </c>
      <c r="AS2921">
        <v>8.5199999999999998E-3</v>
      </c>
      <c r="AT2921" t="s">
        <v>207</v>
      </c>
      <c r="AU2921">
        <v>3.5159568929999998</v>
      </c>
      <c r="AV2921" t="s">
        <v>207</v>
      </c>
      <c r="AX2921">
        <f t="shared" si="393"/>
        <v>6.6604452915624952</v>
      </c>
      <c r="AZ2921" s="7" t="s">
        <v>101</v>
      </c>
      <c r="BA2921">
        <f t="shared" si="394"/>
        <v>38.1</v>
      </c>
      <c r="BB2921">
        <f t="shared" si="395"/>
        <v>3.1444883985624954</v>
      </c>
      <c r="BC2921">
        <f t="shared" si="396"/>
        <v>39</v>
      </c>
      <c r="BD2921">
        <f t="shared" si="397"/>
        <v>746</v>
      </c>
      <c r="BE2921">
        <f t="shared" si="398"/>
        <v>1.5687500000000001</v>
      </c>
      <c r="BF2921" t="str">
        <f t="shared" si="399"/>
        <v>NA</v>
      </c>
      <c r="BG2921">
        <f t="shared" si="400"/>
        <v>8.5199999999999998E-3</v>
      </c>
    </row>
    <row r="2922" spans="1:59" x14ac:dyDescent="0.25">
      <c r="A2922">
        <v>3733</v>
      </c>
      <c r="H2922" t="s">
        <v>207</v>
      </c>
      <c r="I2922" t="s">
        <v>93</v>
      </c>
      <c r="M2922" t="s">
        <v>278</v>
      </c>
      <c r="Q2922" t="s">
        <v>207</v>
      </c>
      <c r="R2922" t="s">
        <v>207</v>
      </c>
      <c r="S2922">
        <v>33.6</v>
      </c>
      <c r="T2922">
        <v>390</v>
      </c>
      <c r="U2922">
        <v>89</v>
      </c>
      <c r="V2922" t="s">
        <v>207</v>
      </c>
      <c r="W2922" t="s">
        <v>207</v>
      </c>
      <c r="X2922" t="s">
        <v>207</v>
      </c>
      <c r="Y2922" t="s">
        <v>207</v>
      </c>
      <c r="Z2922" t="s">
        <v>207</v>
      </c>
      <c r="AA2922" t="s">
        <v>207</v>
      </c>
      <c r="AB2922" t="s">
        <v>207</v>
      </c>
      <c r="AC2922" t="s">
        <v>207</v>
      </c>
      <c r="AD2922" t="s">
        <v>207</v>
      </c>
      <c r="AE2922" t="s">
        <v>207</v>
      </c>
      <c r="AG2922">
        <v>-4.4000000000000004</v>
      </c>
      <c r="AH2922">
        <v>-3.4249999999999998</v>
      </c>
      <c r="AI2922" t="s">
        <v>207</v>
      </c>
      <c r="AJ2922" t="s">
        <v>207</v>
      </c>
      <c r="AL2922" t="s">
        <v>207</v>
      </c>
      <c r="AQ2922" t="s">
        <v>207</v>
      </c>
      <c r="AR2922" t="s">
        <v>207</v>
      </c>
      <c r="AS2922">
        <v>8.5900000000000004E-3</v>
      </c>
      <c r="AT2922" t="s">
        <v>207</v>
      </c>
      <c r="AU2922">
        <v>2.891580383</v>
      </c>
      <c r="AV2922" t="s">
        <v>207</v>
      </c>
      <c r="AX2922">
        <f t="shared" si="393"/>
        <v>5.2017601243178317</v>
      </c>
      <c r="AZ2922" s="7" t="s">
        <v>101</v>
      </c>
      <c r="BA2922">
        <f t="shared" si="394"/>
        <v>33.6</v>
      </c>
      <c r="BB2922">
        <f t="shared" si="395"/>
        <v>2.3101797413178318</v>
      </c>
      <c r="BC2922">
        <f t="shared" si="396"/>
        <v>39</v>
      </c>
      <c r="BD2922">
        <f t="shared" si="397"/>
        <v>89</v>
      </c>
      <c r="BE2922">
        <f t="shared" si="398"/>
        <v>3.4249999999999998</v>
      </c>
      <c r="BF2922" t="str">
        <f t="shared" si="399"/>
        <v>NA</v>
      </c>
      <c r="BG2922">
        <f t="shared" si="400"/>
        <v>8.5900000000000004E-3</v>
      </c>
    </row>
    <row r="2923" spans="1:59" x14ac:dyDescent="0.25">
      <c r="A2923">
        <v>3734</v>
      </c>
      <c r="H2923" t="s">
        <v>207</v>
      </c>
      <c r="I2923" t="s">
        <v>93</v>
      </c>
      <c r="M2923" t="s">
        <v>278</v>
      </c>
      <c r="Q2923" t="s">
        <v>207</v>
      </c>
      <c r="R2923" t="s">
        <v>207</v>
      </c>
      <c r="S2923">
        <v>34.4</v>
      </c>
      <c r="T2923">
        <v>390</v>
      </c>
      <c r="U2923">
        <v>350</v>
      </c>
      <c r="V2923" t="s">
        <v>207</v>
      </c>
      <c r="W2923" t="s">
        <v>207</v>
      </c>
      <c r="X2923" t="s">
        <v>207</v>
      </c>
      <c r="Y2923" t="s">
        <v>207</v>
      </c>
      <c r="Z2923" t="s">
        <v>207</v>
      </c>
      <c r="AA2923" t="s">
        <v>207</v>
      </c>
      <c r="AB2923" t="s">
        <v>207</v>
      </c>
      <c r="AC2923" t="s">
        <v>207</v>
      </c>
      <c r="AD2923" t="s">
        <v>207</v>
      </c>
      <c r="AE2923" t="s">
        <v>207</v>
      </c>
      <c r="AG2923">
        <v>-4.4000000000000004</v>
      </c>
      <c r="AH2923">
        <v>-3.4249999999999998</v>
      </c>
      <c r="AI2923" t="s">
        <v>207</v>
      </c>
      <c r="AJ2923" t="s">
        <v>207</v>
      </c>
      <c r="AL2923" t="s">
        <v>207</v>
      </c>
      <c r="AQ2923" t="s">
        <v>207</v>
      </c>
      <c r="AR2923" t="s">
        <v>207</v>
      </c>
      <c r="AS2923">
        <v>8.7899999999999992E-3</v>
      </c>
      <c r="AT2923" t="s">
        <v>207</v>
      </c>
      <c r="AU2923">
        <v>3.0232875149999998</v>
      </c>
      <c r="AV2923" t="s">
        <v>207</v>
      </c>
      <c r="AX2923">
        <f t="shared" si="393"/>
        <v>5.4387010475792232</v>
      </c>
      <c r="AZ2923" s="7" t="s">
        <v>101</v>
      </c>
      <c r="BA2923">
        <f t="shared" si="394"/>
        <v>34.4</v>
      </c>
      <c r="BB2923">
        <f t="shared" si="395"/>
        <v>2.4154135325792234</v>
      </c>
      <c r="BC2923">
        <f t="shared" si="396"/>
        <v>39</v>
      </c>
      <c r="BD2923">
        <f t="shared" si="397"/>
        <v>350</v>
      </c>
      <c r="BE2923">
        <f t="shared" si="398"/>
        <v>3.4249999999999998</v>
      </c>
      <c r="BF2923" t="str">
        <f t="shared" si="399"/>
        <v>NA</v>
      </c>
      <c r="BG2923">
        <f t="shared" si="400"/>
        <v>8.7899999999999992E-3</v>
      </c>
    </row>
    <row r="2924" spans="1:59" x14ac:dyDescent="0.25">
      <c r="A2924">
        <v>3736</v>
      </c>
      <c r="H2924" t="s">
        <v>207</v>
      </c>
      <c r="I2924" t="s">
        <v>93</v>
      </c>
      <c r="M2924" t="s">
        <v>278</v>
      </c>
      <c r="Q2924" t="s">
        <v>207</v>
      </c>
      <c r="R2924" t="s">
        <v>207</v>
      </c>
      <c r="S2924">
        <v>37.5</v>
      </c>
      <c r="T2924">
        <v>390</v>
      </c>
      <c r="U2924">
        <v>1400</v>
      </c>
      <c r="V2924" t="s">
        <v>207</v>
      </c>
      <c r="W2924" t="s">
        <v>207</v>
      </c>
      <c r="X2924" t="s">
        <v>207</v>
      </c>
      <c r="Y2924" t="s">
        <v>207</v>
      </c>
      <c r="Z2924" t="s">
        <v>207</v>
      </c>
      <c r="AA2924" t="s">
        <v>207</v>
      </c>
      <c r="AB2924" t="s">
        <v>207</v>
      </c>
      <c r="AC2924" t="s">
        <v>207</v>
      </c>
      <c r="AD2924" t="s">
        <v>207</v>
      </c>
      <c r="AE2924" t="s">
        <v>207</v>
      </c>
      <c r="AG2924">
        <v>-3.0687500000000001</v>
      </c>
      <c r="AH2924">
        <v>-2.7625000000000002</v>
      </c>
      <c r="AI2924" t="s">
        <v>207</v>
      </c>
      <c r="AJ2924" t="s">
        <v>207</v>
      </c>
      <c r="AL2924" t="s">
        <v>207</v>
      </c>
      <c r="AQ2924" t="s">
        <v>207</v>
      </c>
      <c r="AR2924" t="s">
        <v>207</v>
      </c>
      <c r="AS2924">
        <v>9.2700000000000005E-3</v>
      </c>
      <c r="AT2924" t="s">
        <v>207</v>
      </c>
      <c r="AU2924">
        <v>4.1255277210000001</v>
      </c>
      <c r="AV2924" t="s">
        <v>207</v>
      </c>
      <c r="AX2924">
        <f t="shared" si="393"/>
        <v>6.4475197610351804</v>
      </c>
      <c r="AZ2924" s="7" t="s">
        <v>101</v>
      </c>
      <c r="BA2924">
        <f t="shared" si="394"/>
        <v>37.5</v>
      </c>
      <c r="BB2924">
        <f t="shared" si="395"/>
        <v>2.3219920400351803</v>
      </c>
      <c r="BC2924">
        <f t="shared" si="396"/>
        <v>39</v>
      </c>
      <c r="BD2924">
        <f t="shared" si="397"/>
        <v>1400</v>
      </c>
      <c r="BE2924">
        <f t="shared" si="398"/>
        <v>2.7625000000000002</v>
      </c>
      <c r="BF2924" t="str">
        <f t="shared" si="399"/>
        <v>NA</v>
      </c>
      <c r="BG2924">
        <f t="shared" si="400"/>
        <v>9.2700000000000005E-3</v>
      </c>
    </row>
    <row r="2925" spans="1:59" x14ac:dyDescent="0.25">
      <c r="A2925">
        <v>3737</v>
      </c>
      <c r="H2925" t="s">
        <v>207</v>
      </c>
      <c r="I2925" t="s">
        <v>93</v>
      </c>
      <c r="M2925" t="s">
        <v>278</v>
      </c>
      <c r="Q2925" t="s">
        <v>207</v>
      </c>
      <c r="R2925" t="s">
        <v>207</v>
      </c>
      <c r="S2925">
        <v>35</v>
      </c>
      <c r="T2925">
        <v>390</v>
      </c>
      <c r="U2925">
        <v>370</v>
      </c>
      <c r="V2925" t="s">
        <v>207</v>
      </c>
      <c r="W2925" t="s">
        <v>207</v>
      </c>
      <c r="X2925" t="s">
        <v>207</v>
      </c>
      <c r="Y2925" t="s">
        <v>207</v>
      </c>
      <c r="Z2925" t="s">
        <v>207</v>
      </c>
      <c r="AA2925" t="s">
        <v>207</v>
      </c>
      <c r="AB2925" t="s">
        <v>207</v>
      </c>
      <c r="AC2925" t="s">
        <v>207</v>
      </c>
      <c r="AD2925" t="s">
        <v>207</v>
      </c>
      <c r="AE2925" t="s">
        <v>207</v>
      </c>
      <c r="AG2925">
        <v>-4.4000000000000004</v>
      </c>
      <c r="AH2925">
        <v>-3.4249999999999998</v>
      </c>
      <c r="AI2925" t="s">
        <v>207</v>
      </c>
      <c r="AJ2925" t="s">
        <v>207</v>
      </c>
      <c r="AL2925" t="s">
        <v>207</v>
      </c>
      <c r="AQ2925" t="s">
        <v>207</v>
      </c>
      <c r="AR2925" t="s">
        <v>207</v>
      </c>
      <c r="AS2925">
        <v>9.2899999999999996E-3</v>
      </c>
      <c r="AT2925" t="s">
        <v>207</v>
      </c>
      <c r="AU2925">
        <v>3.2828500790000001</v>
      </c>
      <c r="AV2925" t="s">
        <v>207</v>
      </c>
      <c r="AX2925">
        <f t="shared" si="393"/>
        <v>5.6224971297456801</v>
      </c>
      <c r="AZ2925" s="7" t="s">
        <v>101</v>
      </c>
      <c r="BA2925">
        <f t="shared" si="394"/>
        <v>35</v>
      </c>
      <c r="BB2925">
        <f t="shared" si="395"/>
        <v>2.3396470507456799</v>
      </c>
      <c r="BC2925">
        <f t="shared" si="396"/>
        <v>39</v>
      </c>
      <c r="BD2925">
        <f t="shared" si="397"/>
        <v>370</v>
      </c>
      <c r="BE2925">
        <f t="shared" si="398"/>
        <v>3.4249999999999998</v>
      </c>
      <c r="BF2925" t="str">
        <f t="shared" si="399"/>
        <v>NA</v>
      </c>
      <c r="BG2925">
        <f t="shared" si="400"/>
        <v>9.2899999999999996E-3</v>
      </c>
    </row>
    <row r="2926" spans="1:59" x14ac:dyDescent="0.25">
      <c r="A2926">
        <v>3739</v>
      </c>
      <c r="H2926" t="s">
        <v>207</v>
      </c>
      <c r="I2926" t="s">
        <v>93</v>
      </c>
      <c r="M2926" t="s">
        <v>278</v>
      </c>
      <c r="Q2926" t="s">
        <v>207</v>
      </c>
      <c r="R2926" t="s">
        <v>207</v>
      </c>
      <c r="S2926">
        <v>33.5</v>
      </c>
      <c r="T2926">
        <v>390</v>
      </c>
      <c r="U2926">
        <v>450</v>
      </c>
      <c r="V2926" t="s">
        <v>207</v>
      </c>
      <c r="W2926" t="s">
        <v>207</v>
      </c>
      <c r="X2926" t="s">
        <v>207</v>
      </c>
      <c r="Y2926" t="s">
        <v>207</v>
      </c>
      <c r="Z2926" t="s">
        <v>207</v>
      </c>
      <c r="AA2926" t="s">
        <v>207</v>
      </c>
      <c r="AB2926" t="s">
        <v>207</v>
      </c>
      <c r="AC2926" t="s">
        <v>207</v>
      </c>
      <c r="AD2926" t="s">
        <v>207</v>
      </c>
      <c r="AE2926" t="s">
        <v>207</v>
      </c>
      <c r="AG2926">
        <v>-2.625</v>
      </c>
      <c r="AH2926">
        <v>-1.8833333329999999</v>
      </c>
      <c r="AI2926" t="s">
        <v>207</v>
      </c>
      <c r="AJ2926" t="s">
        <v>207</v>
      </c>
      <c r="AL2926" t="s">
        <v>207</v>
      </c>
      <c r="AQ2926" t="s">
        <v>207</v>
      </c>
      <c r="AR2926" t="s">
        <v>207</v>
      </c>
      <c r="AS2926">
        <v>9.6299999999999997E-3</v>
      </c>
      <c r="AT2926" t="s">
        <v>207</v>
      </c>
      <c r="AU2926">
        <v>1.6135744679999999</v>
      </c>
      <c r="AV2926" t="s">
        <v>207</v>
      </c>
      <c r="AX2926">
        <f t="shared" si="393"/>
        <v>5.172782003140413</v>
      </c>
      <c r="AZ2926" s="7" t="s">
        <v>101</v>
      </c>
      <c r="BA2926">
        <f t="shared" si="394"/>
        <v>33.5</v>
      </c>
      <c r="BB2926">
        <f t="shared" si="395"/>
        <v>3.5592075351404131</v>
      </c>
      <c r="BC2926">
        <f t="shared" si="396"/>
        <v>39</v>
      </c>
      <c r="BD2926">
        <f t="shared" si="397"/>
        <v>450</v>
      </c>
      <c r="BE2926">
        <f t="shared" si="398"/>
        <v>1.8833333329999999</v>
      </c>
      <c r="BF2926" t="str">
        <f t="shared" si="399"/>
        <v>NA</v>
      </c>
      <c r="BG2926">
        <f t="shared" si="400"/>
        <v>9.6299999999999997E-3</v>
      </c>
    </row>
    <row r="2927" spans="1:59" x14ac:dyDescent="0.25">
      <c r="A2927">
        <v>3740</v>
      </c>
      <c r="H2927" t="s">
        <v>207</v>
      </c>
      <c r="I2927" t="s">
        <v>93</v>
      </c>
      <c r="M2927" t="s">
        <v>278</v>
      </c>
      <c r="Q2927" t="s">
        <v>207</v>
      </c>
      <c r="R2927" t="s">
        <v>207</v>
      </c>
      <c r="S2927">
        <v>35.200000000000003</v>
      </c>
      <c r="T2927">
        <v>390</v>
      </c>
      <c r="U2927">
        <v>350</v>
      </c>
      <c r="V2927" t="s">
        <v>207</v>
      </c>
      <c r="W2927" t="s">
        <v>207</v>
      </c>
      <c r="X2927" t="s">
        <v>207</v>
      </c>
      <c r="Y2927" t="s">
        <v>207</v>
      </c>
      <c r="Z2927" t="s">
        <v>207</v>
      </c>
      <c r="AA2927" t="s">
        <v>207</v>
      </c>
      <c r="AB2927" t="s">
        <v>207</v>
      </c>
      <c r="AC2927" t="s">
        <v>207</v>
      </c>
      <c r="AD2927" t="s">
        <v>207</v>
      </c>
      <c r="AE2927" t="s">
        <v>207</v>
      </c>
      <c r="AG2927">
        <v>-2.53125</v>
      </c>
      <c r="AH2927">
        <v>-0.5</v>
      </c>
      <c r="AI2927" t="s">
        <v>207</v>
      </c>
      <c r="AJ2927" t="s">
        <v>207</v>
      </c>
      <c r="AL2927" t="s">
        <v>207</v>
      </c>
      <c r="AQ2927" t="s">
        <v>207</v>
      </c>
      <c r="AR2927" t="s">
        <v>207</v>
      </c>
      <c r="AS2927">
        <v>9.7999999999999997E-3</v>
      </c>
      <c r="AT2927" t="s">
        <v>207</v>
      </c>
      <c r="AU2927">
        <v>2.7736718659999999</v>
      </c>
      <c r="AV2927" t="s">
        <v>207</v>
      </c>
      <c r="AX2927">
        <f t="shared" si="393"/>
        <v>5.6849476394232825</v>
      </c>
      <c r="AZ2927" s="7" t="s">
        <v>101</v>
      </c>
      <c r="BA2927">
        <f t="shared" si="394"/>
        <v>35.200000000000003</v>
      </c>
      <c r="BB2927">
        <f t="shared" si="395"/>
        <v>2.9112757734232826</v>
      </c>
      <c r="BC2927">
        <f t="shared" si="396"/>
        <v>39</v>
      </c>
      <c r="BD2927">
        <f t="shared" si="397"/>
        <v>350</v>
      </c>
      <c r="BE2927">
        <f t="shared" si="398"/>
        <v>0.5</v>
      </c>
      <c r="BF2927" t="str">
        <f t="shared" si="399"/>
        <v>NA</v>
      </c>
      <c r="BG2927">
        <f t="shared" si="400"/>
        <v>9.7999999999999997E-3</v>
      </c>
    </row>
    <row r="2928" spans="1:59" x14ac:dyDescent="0.25">
      <c r="A2928">
        <v>3743</v>
      </c>
      <c r="H2928" t="s">
        <v>207</v>
      </c>
      <c r="I2928" t="s">
        <v>93</v>
      </c>
      <c r="M2928" t="s">
        <v>278</v>
      </c>
      <c r="Q2928" t="s">
        <v>207</v>
      </c>
      <c r="R2928" t="s">
        <v>207</v>
      </c>
      <c r="S2928">
        <v>36.4</v>
      </c>
      <c r="T2928">
        <v>390</v>
      </c>
      <c r="U2928">
        <v>218</v>
      </c>
      <c r="V2928" t="s">
        <v>207</v>
      </c>
      <c r="W2928" t="s">
        <v>207</v>
      </c>
      <c r="X2928" t="s">
        <v>207</v>
      </c>
      <c r="Y2928" t="s">
        <v>207</v>
      </c>
      <c r="Z2928" t="s">
        <v>207</v>
      </c>
      <c r="AA2928" t="s">
        <v>207</v>
      </c>
      <c r="AB2928" t="s">
        <v>207</v>
      </c>
      <c r="AC2928" t="s">
        <v>207</v>
      </c>
      <c r="AD2928" t="s">
        <v>207</v>
      </c>
      <c r="AE2928" t="s">
        <v>207</v>
      </c>
      <c r="AG2928">
        <v>-4.4000000000000004</v>
      </c>
      <c r="AH2928">
        <v>-3.4249999999999998</v>
      </c>
      <c r="AI2928" t="s">
        <v>207</v>
      </c>
      <c r="AJ2928" t="s">
        <v>207</v>
      </c>
      <c r="AL2928" t="s">
        <v>207</v>
      </c>
      <c r="AQ2928" t="s">
        <v>207</v>
      </c>
      <c r="AR2928" t="s">
        <v>207</v>
      </c>
      <c r="AS2928">
        <v>1.03E-2</v>
      </c>
      <c r="AT2928" t="s">
        <v>207</v>
      </c>
      <c r="AU2928">
        <v>3.3755548310000001</v>
      </c>
      <c r="AV2928" t="s">
        <v>207</v>
      </c>
      <c r="AX2928">
        <f t="shared" si="393"/>
        <v>6.0724311479309687</v>
      </c>
      <c r="AZ2928" s="7" t="s">
        <v>101</v>
      </c>
      <c r="BA2928">
        <f t="shared" si="394"/>
        <v>36.4</v>
      </c>
      <c r="BB2928">
        <f t="shared" si="395"/>
        <v>2.6968763169309686</v>
      </c>
      <c r="BC2928">
        <f t="shared" si="396"/>
        <v>39</v>
      </c>
      <c r="BD2928">
        <f t="shared" si="397"/>
        <v>218</v>
      </c>
      <c r="BE2928">
        <f t="shared" si="398"/>
        <v>3.4249999999999998</v>
      </c>
      <c r="BF2928" t="str">
        <f t="shared" si="399"/>
        <v>NA</v>
      </c>
      <c r="BG2928">
        <f t="shared" si="400"/>
        <v>1.03E-2</v>
      </c>
    </row>
    <row r="2929" spans="1:59" x14ac:dyDescent="0.25">
      <c r="A2929">
        <v>3744</v>
      </c>
      <c r="H2929" t="s">
        <v>207</v>
      </c>
      <c r="I2929" t="s">
        <v>93</v>
      </c>
      <c r="M2929" t="s">
        <v>278</v>
      </c>
      <c r="Q2929" t="s">
        <v>207</v>
      </c>
      <c r="R2929" t="s">
        <v>207</v>
      </c>
      <c r="S2929">
        <v>34.9</v>
      </c>
      <c r="T2929">
        <v>390</v>
      </c>
      <c r="U2929">
        <v>171</v>
      </c>
      <c r="V2929" t="s">
        <v>207</v>
      </c>
      <c r="W2929" t="s">
        <v>207</v>
      </c>
      <c r="X2929" t="s">
        <v>207</v>
      </c>
      <c r="Y2929" t="s">
        <v>207</v>
      </c>
      <c r="Z2929" t="s">
        <v>207</v>
      </c>
      <c r="AA2929" t="s">
        <v>207</v>
      </c>
      <c r="AB2929" t="s">
        <v>207</v>
      </c>
      <c r="AC2929" t="s">
        <v>207</v>
      </c>
      <c r="AD2929" t="s">
        <v>207</v>
      </c>
      <c r="AE2929" t="s">
        <v>207</v>
      </c>
      <c r="AG2929">
        <v>-4.4000000000000004</v>
      </c>
      <c r="AH2929">
        <v>-3.4249999999999998</v>
      </c>
      <c r="AI2929" t="s">
        <v>207</v>
      </c>
      <c r="AJ2929" t="s">
        <v>207</v>
      </c>
      <c r="AL2929" t="s">
        <v>207</v>
      </c>
      <c r="AQ2929" t="s">
        <v>207</v>
      </c>
      <c r="AR2929" t="s">
        <v>207</v>
      </c>
      <c r="AS2929">
        <v>1.06E-2</v>
      </c>
      <c r="AT2929" t="s">
        <v>207</v>
      </c>
      <c r="AU2929">
        <v>3.041136619</v>
      </c>
      <c r="AV2929" t="s">
        <v>207</v>
      </c>
      <c r="AX2929">
        <f t="shared" si="393"/>
        <v>5.5914955745549015</v>
      </c>
      <c r="AZ2929" s="7" t="s">
        <v>101</v>
      </c>
      <c r="BA2929">
        <f t="shared" si="394"/>
        <v>34.9</v>
      </c>
      <c r="BB2929">
        <f t="shared" si="395"/>
        <v>2.5503589555549016</v>
      </c>
      <c r="BC2929">
        <f t="shared" si="396"/>
        <v>39</v>
      </c>
      <c r="BD2929">
        <f t="shared" si="397"/>
        <v>171</v>
      </c>
      <c r="BE2929">
        <f t="shared" si="398"/>
        <v>3.4249999999999998</v>
      </c>
      <c r="BF2929" t="str">
        <f t="shared" si="399"/>
        <v>NA</v>
      </c>
      <c r="BG2929">
        <f t="shared" si="400"/>
        <v>1.06E-2</v>
      </c>
    </row>
    <row r="2930" spans="1:59" x14ac:dyDescent="0.25">
      <c r="A2930">
        <v>3745</v>
      </c>
      <c r="H2930" t="s">
        <v>207</v>
      </c>
      <c r="I2930" t="s">
        <v>93</v>
      </c>
      <c r="M2930" t="s">
        <v>278</v>
      </c>
      <c r="Q2930" t="s">
        <v>207</v>
      </c>
      <c r="R2930" t="s">
        <v>207</v>
      </c>
      <c r="S2930">
        <v>35</v>
      </c>
      <c r="T2930">
        <v>390</v>
      </c>
      <c r="U2930">
        <v>1320</v>
      </c>
      <c r="V2930" t="s">
        <v>207</v>
      </c>
      <c r="W2930" t="s">
        <v>207</v>
      </c>
      <c r="X2930" t="s">
        <v>207</v>
      </c>
      <c r="Y2930" t="s">
        <v>207</v>
      </c>
      <c r="Z2930" t="s">
        <v>207</v>
      </c>
      <c r="AA2930" t="s">
        <v>207</v>
      </c>
      <c r="AB2930" t="s">
        <v>207</v>
      </c>
      <c r="AC2930" t="s">
        <v>207</v>
      </c>
      <c r="AD2930" t="s">
        <v>207</v>
      </c>
      <c r="AE2930" t="s">
        <v>207</v>
      </c>
      <c r="AG2930">
        <v>-4.4000000000000004</v>
      </c>
      <c r="AH2930">
        <v>-3.4249999999999998</v>
      </c>
      <c r="AI2930" t="s">
        <v>207</v>
      </c>
      <c r="AJ2930" t="s">
        <v>207</v>
      </c>
      <c r="AL2930" t="s">
        <v>207</v>
      </c>
      <c r="AQ2930" t="s">
        <v>207</v>
      </c>
      <c r="AR2930" t="s">
        <v>207</v>
      </c>
      <c r="AS2930">
        <v>1.06E-2</v>
      </c>
      <c r="AT2930" t="s">
        <v>207</v>
      </c>
      <c r="AU2930">
        <v>3.125453158</v>
      </c>
      <c r="AV2930" t="s">
        <v>207</v>
      </c>
      <c r="AX2930">
        <f t="shared" si="393"/>
        <v>5.6224971297456801</v>
      </c>
      <c r="AZ2930" s="7" t="s">
        <v>101</v>
      </c>
      <c r="BA2930">
        <f t="shared" si="394"/>
        <v>35</v>
      </c>
      <c r="BB2930">
        <f t="shared" si="395"/>
        <v>2.49704397174568</v>
      </c>
      <c r="BC2930">
        <f t="shared" si="396"/>
        <v>39</v>
      </c>
      <c r="BD2930">
        <f t="shared" si="397"/>
        <v>1320</v>
      </c>
      <c r="BE2930">
        <f t="shared" si="398"/>
        <v>3.4249999999999998</v>
      </c>
      <c r="BF2930" t="str">
        <f t="shared" si="399"/>
        <v>NA</v>
      </c>
      <c r="BG2930">
        <f t="shared" si="400"/>
        <v>1.06E-2</v>
      </c>
    </row>
    <row r="2931" spans="1:59" x14ac:dyDescent="0.25">
      <c r="A2931">
        <v>3746</v>
      </c>
      <c r="H2931" t="s">
        <v>207</v>
      </c>
      <c r="I2931" t="s">
        <v>93</v>
      </c>
      <c r="M2931" t="s">
        <v>278</v>
      </c>
      <c r="Q2931" t="s">
        <v>207</v>
      </c>
      <c r="R2931" t="s">
        <v>207</v>
      </c>
      <c r="S2931">
        <v>38.799999999999997</v>
      </c>
      <c r="T2931">
        <v>390</v>
      </c>
      <c r="U2931">
        <v>750</v>
      </c>
      <c r="V2931" t="s">
        <v>207</v>
      </c>
      <c r="W2931" t="s">
        <v>207</v>
      </c>
      <c r="X2931" t="s">
        <v>207</v>
      </c>
      <c r="Y2931" t="s">
        <v>207</v>
      </c>
      <c r="Z2931" t="s">
        <v>207</v>
      </c>
      <c r="AA2931" t="s">
        <v>207</v>
      </c>
      <c r="AB2931" t="s">
        <v>207</v>
      </c>
      <c r="AC2931" t="s">
        <v>207</v>
      </c>
      <c r="AD2931" t="s">
        <v>207</v>
      </c>
      <c r="AE2931" t="s">
        <v>207</v>
      </c>
      <c r="AG2931">
        <v>-2.9750000000000001</v>
      </c>
      <c r="AH2931">
        <v>-1.5687500000000001</v>
      </c>
      <c r="AI2931" t="s">
        <v>207</v>
      </c>
      <c r="AJ2931" t="s">
        <v>207</v>
      </c>
      <c r="AL2931" t="s">
        <v>207</v>
      </c>
      <c r="AQ2931" t="s">
        <v>207</v>
      </c>
      <c r="AR2931" t="s">
        <v>207</v>
      </c>
      <c r="AS2931">
        <v>1.0699999999999999E-2</v>
      </c>
      <c r="AT2931" t="s">
        <v>207</v>
      </c>
      <c r="AU2931">
        <v>3.3468730230000001</v>
      </c>
      <c r="AV2931" t="s">
        <v>207</v>
      </c>
      <c r="AX2931">
        <f t="shared" si="393"/>
        <v>6.9165273857110163</v>
      </c>
      <c r="AZ2931" s="7" t="s">
        <v>101</v>
      </c>
      <c r="BA2931">
        <f t="shared" si="394"/>
        <v>38.799999999999997</v>
      </c>
      <c r="BB2931">
        <f t="shared" si="395"/>
        <v>3.5696543627110162</v>
      </c>
      <c r="BC2931">
        <f t="shared" si="396"/>
        <v>39</v>
      </c>
      <c r="BD2931">
        <f t="shared" si="397"/>
        <v>750</v>
      </c>
      <c r="BE2931">
        <f t="shared" si="398"/>
        <v>1.5687500000000001</v>
      </c>
      <c r="BF2931" t="str">
        <f t="shared" si="399"/>
        <v>NA</v>
      </c>
      <c r="BG2931">
        <f t="shared" si="400"/>
        <v>1.0699999999999999E-2</v>
      </c>
    </row>
    <row r="2932" spans="1:59" x14ac:dyDescent="0.25">
      <c r="A2932">
        <v>3747</v>
      </c>
      <c r="H2932" t="s">
        <v>207</v>
      </c>
      <c r="I2932" t="s">
        <v>93</v>
      </c>
      <c r="M2932" t="s">
        <v>278</v>
      </c>
      <c r="Q2932" t="s">
        <v>207</v>
      </c>
      <c r="R2932" t="s">
        <v>207</v>
      </c>
      <c r="S2932">
        <v>33.1</v>
      </c>
      <c r="T2932">
        <v>390</v>
      </c>
      <c r="U2932">
        <v>330</v>
      </c>
      <c r="V2932" t="s">
        <v>207</v>
      </c>
      <c r="W2932" t="s">
        <v>207</v>
      </c>
      <c r="X2932" t="s">
        <v>207</v>
      </c>
      <c r="Y2932" t="s">
        <v>207</v>
      </c>
      <c r="Z2932" t="s">
        <v>207</v>
      </c>
      <c r="AA2932" t="s">
        <v>207</v>
      </c>
      <c r="AB2932" t="s">
        <v>207</v>
      </c>
      <c r="AC2932" t="s">
        <v>207</v>
      </c>
      <c r="AD2932" t="s">
        <v>207</v>
      </c>
      <c r="AE2932" t="s">
        <v>207</v>
      </c>
      <c r="AG2932">
        <v>-2.625</v>
      </c>
      <c r="AH2932">
        <v>-1.8833333329999999</v>
      </c>
      <c r="AI2932" t="s">
        <v>207</v>
      </c>
      <c r="AJ2932" t="s">
        <v>207</v>
      </c>
      <c r="AL2932" t="s">
        <v>207</v>
      </c>
      <c r="AQ2932" t="s">
        <v>207</v>
      </c>
      <c r="AR2932" t="s">
        <v>207</v>
      </c>
      <c r="AS2932">
        <v>1.0800000000000001E-2</v>
      </c>
      <c r="AT2932" t="s">
        <v>207</v>
      </c>
      <c r="AU2932">
        <v>1.5778540670000001</v>
      </c>
      <c r="AV2932" t="s">
        <v>207</v>
      </c>
      <c r="AX2932">
        <f t="shared" si="393"/>
        <v>5.0582658625452357</v>
      </c>
      <c r="AZ2932" s="7" t="s">
        <v>101</v>
      </c>
      <c r="BA2932">
        <f t="shared" si="394"/>
        <v>33.1</v>
      </c>
      <c r="BB2932">
        <f t="shared" si="395"/>
        <v>3.4804117955452356</v>
      </c>
      <c r="BC2932">
        <f t="shared" si="396"/>
        <v>39</v>
      </c>
      <c r="BD2932">
        <f t="shared" si="397"/>
        <v>330</v>
      </c>
      <c r="BE2932">
        <f t="shared" si="398"/>
        <v>1.8833333329999999</v>
      </c>
      <c r="BF2932" t="str">
        <f t="shared" si="399"/>
        <v>NA</v>
      </c>
      <c r="BG2932">
        <f t="shared" si="400"/>
        <v>1.0800000000000001E-2</v>
      </c>
    </row>
    <row r="2933" spans="1:59" x14ac:dyDescent="0.25">
      <c r="A2933">
        <v>3750</v>
      </c>
      <c r="H2933" t="s">
        <v>207</v>
      </c>
      <c r="I2933" t="s">
        <v>93</v>
      </c>
      <c r="M2933" t="s">
        <v>278</v>
      </c>
      <c r="Q2933" t="s">
        <v>207</v>
      </c>
      <c r="R2933" t="s">
        <v>207</v>
      </c>
      <c r="S2933">
        <v>34</v>
      </c>
      <c r="T2933">
        <v>390</v>
      </c>
      <c r="U2933">
        <v>750</v>
      </c>
      <c r="V2933" t="s">
        <v>207</v>
      </c>
      <c r="W2933" t="s">
        <v>207</v>
      </c>
      <c r="X2933" t="s">
        <v>207</v>
      </c>
      <c r="Y2933" t="s">
        <v>207</v>
      </c>
      <c r="Z2933" t="s">
        <v>207</v>
      </c>
      <c r="AA2933" t="s">
        <v>207</v>
      </c>
      <c r="AB2933" t="s">
        <v>207</v>
      </c>
      <c r="AC2933" t="s">
        <v>207</v>
      </c>
      <c r="AD2933" t="s">
        <v>207</v>
      </c>
      <c r="AE2933" t="s">
        <v>207</v>
      </c>
      <c r="AG2933">
        <v>-4.4000000000000004</v>
      </c>
      <c r="AH2933">
        <v>-3.4249999999999998</v>
      </c>
      <c r="AI2933" t="s">
        <v>207</v>
      </c>
      <c r="AJ2933" t="s">
        <v>207</v>
      </c>
      <c r="AL2933" t="s">
        <v>207</v>
      </c>
      <c r="AQ2933" t="s">
        <v>207</v>
      </c>
      <c r="AR2933" t="s">
        <v>207</v>
      </c>
      <c r="AS2933">
        <v>1.12E-2</v>
      </c>
      <c r="AT2933" t="s">
        <v>207</v>
      </c>
      <c r="AU2933">
        <v>2.9567977600000002</v>
      </c>
      <c r="AV2933" t="s">
        <v>207</v>
      </c>
      <c r="AX2933">
        <f t="shared" si="393"/>
        <v>5.3190860363101109</v>
      </c>
      <c r="AZ2933" s="7" t="s">
        <v>101</v>
      </c>
      <c r="BA2933">
        <f t="shared" si="394"/>
        <v>34</v>
      </c>
      <c r="BB2933">
        <f t="shared" si="395"/>
        <v>2.3622882763101107</v>
      </c>
      <c r="BC2933">
        <f t="shared" si="396"/>
        <v>39</v>
      </c>
      <c r="BD2933">
        <f t="shared" si="397"/>
        <v>750</v>
      </c>
      <c r="BE2933">
        <f t="shared" si="398"/>
        <v>3.4249999999999998</v>
      </c>
      <c r="BF2933" t="str">
        <f t="shared" si="399"/>
        <v>NA</v>
      </c>
      <c r="BG2933">
        <f t="shared" si="400"/>
        <v>1.12E-2</v>
      </c>
    </row>
    <row r="2934" spans="1:59" x14ac:dyDescent="0.25">
      <c r="A2934">
        <v>3751</v>
      </c>
      <c r="H2934" t="s">
        <v>207</v>
      </c>
      <c r="I2934" t="s">
        <v>93</v>
      </c>
      <c r="M2934" t="s">
        <v>278</v>
      </c>
      <c r="Q2934" t="s">
        <v>207</v>
      </c>
      <c r="R2934" t="s">
        <v>207</v>
      </c>
      <c r="S2934">
        <v>35.700000000000003</v>
      </c>
      <c r="T2934">
        <v>390</v>
      </c>
      <c r="U2934">
        <v>235</v>
      </c>
      <c r="V2934" t="s">
        <v>207</v>
      </c>
      <c r="W2934" t="s">
        <v>207</v>
      </c>
      <c r="X2934" t="s">
        <v>207</v>
      </c>
      <c r="Y2934" t="s">
        <v>207</v>
      </c>
      <c r="Z2934" t="s">
        <v>207</v>
      </c>
      <c r="AA2934" t="s">
        <v>207</v>
      </c>
      <c r="AB2934" t="s">
        <v>207</v>
      </c>
      <c r="AC2934" t="s">
        <v>207</v>
      </c>
      <c r="AD2934" t="s">
        <v>207</v>
      </c>
      <c r="AE2934" t="s">
        <v>207</v>
      </c>
      <c r="AG2934">
        <v>-3.0687500000000001</v>
      </c>
      <c r="AH2934">
        <v>-2.7625000000000002</v>
      </c>
      <c r="AI2934" t="s">
        <v>207</v>
      </c>
      <c r="AJ2934" t="s">
        <v>207</v>
      </c>
      <c r="AL2934" t="s">
        <v>207</v>
      </c>
      <c r="AQ2934" t="s">
        <v>207</v>
      </c>
      <c r="AR2934" t="s">
        <v>207</v>
      </c>
      <c r="AS2934">
        <v>1.12E-2</v>
      </c>
      <c r="AT2934" t="s">
        <v>207</v>
      </c>
      <c r="AU2934">
        <v>3.7391864799999999</v>
      </c>
      <c r="AV2934" t="s">
        <v>207</v>
      </c>
      <c r="AX2934">
        <f t="shared" si="393"/>
        <v>5.8437117306549604</v>
      </c>
      <c r="AZ2934" s="7" t="s">
        <v>101</v>
      </c>
      <c r="BA2934">
        <f t="shared" si="394"/>
        <v>35.700000000000003</v>
      </c>
      <c r="BB2934">
        <f t="shared" si="395"/>
        <v>2.1045252506549605</v>
      </c>
      <c r="BC2934">
        <f t="shared" si="396"/>
        <v>39</v>
      </c>
      <c r="BD2934">
        <f t="shared" si="397"/>
        <v>235</v>
      </c>
      <c r="BE2934">
        <f t="shared" si="398"/>
        <v>2.7625000000000002</v>
      </c>
      <c r="BF2934" t="str">
        <f t="shared" si="399"/>
        <v>NA</v>
      </c>
      <c r="BG2934">
        <f t="shared" si="400"/>
        <v>1.12E-2</v>
      </c>
    </row>
    <row r="2935" spans="1:59" x14ac:dyDescent="0.25">
      <c r="A2935">
        <v>3752</v>
      </c>
      <c r="H2935" t="s">
        <v>207</v>
      </c>
      <c r="I2935" t="s">
        <v>93</v>
      </c>
      <c r="M2935" t="s">
        <v>278</v>
      </c>
      <c r="Q2935" t="s">
        <v>207</v>
      </c>
      <c r="R2935" t="s">
        <v>207</v>
      </c>
      <c r="S2935">
        <v>34.1</v>
      </c>
      <c r="T2935">
        <v>390</v>
      </c>
      <c r="U2935">
        <v>85</v>
      </c>
      <c r="V2935" t="s">
        <v>207</v>
      </c>
      <c r="W2935" t="s">
        <v>207</v>
      </c>
      <c r="X2935" t="s">
        <v>207</v>
      </c>
      <c r="Y2935" t="s">
        <v>207</v>
      </c>
      <c r="Z2935" t="s">
        <v>207</v>
      </c>
      <c r="AA2935" t="s">
        <v>207</v>
      </c>
      <c r="AB2935" t="s">
        <v>207</v>
      </c>
      <c r="AC2935" t="s">
        <v>207</v>
      </c>
      <c r="AD2935" t="s">
        <v>207</v>
      </c>
      <c r="AE2935" t="s">
        <v>207</v>
      </c>
      <c r="AG2935">
        <v>-2.6937500000000001</v>
      </c>
      <c r="AH2935">
        <v>-1.85625</v>
      </c>
      <c r="AI2935" t="s">
        <v>207</v>
      </c>
      <c r="AJ2935" t="s">
        <v>207</v>
      </c>
      <c r="AL2935" t="s">
        <v>207</v>
      </c>
      <c r="AQ2935" t="s">
        <v>207</v>
      </c>
      <c r="AR2935" t="s">
        <v>207</v>
      </c>
      <c r="AS2935">
        <v>1.1299999999999999E-2</v>
      </c>
      <c r="AT2935" t="s">
        <v>207</v>
      </c>
      <c r="AU2935">
        <v>2.802174924</v>
      </c>
      <c r="AV2935" t="s">
        <v>207</v>
      </c>
      <c r="AX2935">
        <f t="shared" si="393"/>
        <v>5.3487737409355089</v>
      </c>
      <c r="AZ2935" s="7" t="s">
        <v>101</v>
      </c>
      <c r="BA2935">
        <f t="shared" si="394"/>
        <v>34.1</v>
      </c>
      <c r="BB2935">
        <f t="shared" si="395"/>
        <v>2.5465988169355089</v>
      </c>
      <c r="BC2935">
        <f t="shared" si="396"/>
        <v>39</v>
      </c>
      <c r="BD2935">
        <f t="shared" si="397"/>
        <v>85</v>
      </c>
      <c r="BE2935">
        <f t="shared" si="398"/>
        <v>1.85625</v>
      </c>
      <c r="BF2935" t="str">
        <f t="shared" si="399"/>
        <v>NA</v>
      </c>
      <c r="BG2935">
        <f t="shared" si="400"/>
        <v>1.1299999999999999E-2</v>
      </c>
    </row>
    <row r="2936" spans="1:59" x14ac:dyDescent="0.25">
      <c r="A2936">
        <v>3753</v>
      </c>
      <c r="H2936" t="s">
        <v>207</v>
      </c>
      <c r="I2936" t="s">
        <v>93</v>
      </c>
      <c r="M2936" t="s">
        <v>278</v>
      </c>
      <c r="Q2936" t="s">
        <v>207</v>
      </c>
      <c r="R2936" t="s">
        <v>207</v>
      </c>
      <c r="S2936">
        <v>35.9</v>
      </c>
      <c r="T2936">
        <v>390</v>
      </c>
      <c r="U2936">
        <v>890</v>
      </c>
      <c r="V2936" t="s">
        <v>207</v>
      </c>
      <c r="W2936" t="s">
        <v>207</v>
      </c>
      <c r="X2936" t="s">
        <v>207</v>
      </c>
      <c r="Y2936" t="s">
        <v>207</v>
      </c>
      <c r="Z2936" t="s">
        <v>207</v>
      </c>
      <c r="AA2936" t="s">
        <v>207</v>
      </c>
      <c r="AB2936" t="s">
        <v>207</v>
      </c>
      <c r="AC2936" t="s">
        <v>207</v>
      </c>
      <c r="AD2936" t="s">
        <v>207</v>
      </c>
      <c r="AE2936" t="s">
        <v>207</v>
      </c>
      <c r="AG2936">
        <v>-3.3250000000000002</v>
      </c>
      <c r="AH2936">
        <v>-2</v>
      </c>
      <c r="AI2936" t="s">
        <v>207</v>
      </c>
      <c r="AJ2936" t="s">
        <v>207</v>
      </c>
      <c r="AL2936" t="s">
        <v>207</v>
      </c>
      <c r="AQ2936" t="s">
        <v>207</v>
      </c>
      <c r="AR2936" t="s">
        <v>207</v>
      </c>
      <c r="AS2936">
        <v>1.1299999999999999E-2</v>
      </c>
      <c r="AT2936" t="s">
        <v>207</v>
      </c>
      <c r="AU2936">
        <v>3.1661715149999998</v>
      </c>
      <c r="AV2936" t="s">
        <v>207</v>
      </c>
      <c r="AX2936">
        <f t="shared" si="393"/>
        <v>5.9082851868358874</v>
      </c>
      <c r="AZ2936" s="7" t="s">
        <v>101</v>
      </c>
      <c r="BA2936">
        <f t="shared" si="394"/>
        <v>35.9</v>
      </c>
      <c r="BB2936">
        <f t="shared" si="395"/>
        <v>2.7421136718358876</v>
      </c>
      <c r="BC2936">
        <f t="shared" si="396"/>
        <v>39</v>
      </c>
      <c r="BD2936">
        <f t="shared" si="397"/>
        <v>890</v>
      </c>
      <c r="BE2936">
        <f t="shared" si="398"/>
        <v>2</v>
      </c>
      <c r="BF2936" t="str">
        <f t="shared" si="399"/>
        <v>NA</v>
      </c>
      <c r="BG2936">
        <f t="shared" si="400"/>
        <v>1.1299999999999999E-2</v>
      </c>
    </row>
    <row r="2937" spans="1:59" x14ac:dyDescent="0.25">
      <c r="A2937">
        <v>3754</v>
      </c>
      <c r="H2937" t="s">
        <v>207</v>
      </c>
      <c r="I2937" t="s">
        <v>93</v>
      </c>
      <c r="M2937" t="s">
        <v>278</v>
      </c>
      <c r="Q2937" t="s">
        <v>207</v>
      </c>
      <c r="R2937" t="s">
        <v>207</v>
      </c>
      <c r="S2937">
        <v>35.700000000000003</v>
      </c>
      <c r="T2937">
        <v>390</v>
      </c>
      <c r="U2937">
        <v>940</v>
      </c>
      <c r="V2937" t="s">
        <v>207</v>
      </c>
      <c r="W2937" t="s">
        <v>207</v>
      </c>
      <c r="X2937" t="s">
        <v>207</v>
      </c>
      <c r="Y2937" t="s">
        <v>207</v>
      </c>
      <c r="Z2937" t="s">
        <v>207</v>
      </c>
      <c r="AA2937" t="s">
        <v>207</v>
      </c>
      <c r="AB2937" t="s">
        <v>207</v>
      </c>
      <c r="AC2937" t="s">
        <v>207</v>
      </c>
      <c r="AD2937" t="s">
        <v>207</v>
      </c>
      <c r="AE2937" t="s">
        <v>207</v>
      </c>
      <c r="AG2937">
        <v>-2.6937500000000001</v>
      </c>
      <c r="AH2937">
        <v>-1.85625</v>
      </c>
      <c r="AI2937" t="s">
        <v>207</v>
      </c>
      <c r="AJ2937" t="s">
        <v>207</v>
      </c>
      <c r="AL2937" t="s">
        <v>207</v>
      </c>
      <c r="AQ2937" t="s">
        <v>207</v>
      </c>
      <c r="AR2937" t="s">
        <v>207</v>
      </c>
      <c r="AS2937">
        <v>1.1599999999999999E-2</v>
      </c>
      <c r="AT2937" t="s">
        <v>207</v>
      </c>
      <c r="AU2937">
        <v>3.0614589310000002</v>
      </c>
      <c r="AV2937" t="s">
        <v>207</v>
      </c>
      <c r="AX2937">
        <f t="shared" si="393"/>
        <v>5.8437117306549604</v>
      </c>
      <c r="AZ2937" s="7" t="s">
        <v>101</v>
      </c>
      <c r="BA2937">
        <f t="shared" si="394"/>
        <v>35.700000000000003</v>
      </c>
      <c r="BB2937">
        <f t="shared" si="395"/>
        <v>2.7822527996549602</v>
      </c>
      <c r="BC2937">
        <f t="shared" si="396"/>
        <v>39</v>
      </c>
      <c r="BD2937">
        <f t="shared" si="397"/>
        <v>940</v>
      </c>
      <c r="BE2937">
        <f t="shared" si="398"/>
        <v>1.85625</v>
      </c>
      <c r="BF2937" t="str">
        <f t="shared" si="399"/>
        <v>NA</v>
      </c>
      <c r="BG2937">
        <f t="shared" si="400"/>
        <v>1.1599999999999999E-2</v>
      </c>
    </row>
    <row r="2938" spans="1:59" x14ac:dyDescent="0.25">
      <c r="A2938">
        <v>3755</v>
      </c>
      <c r="H2938" t="s">
        <v>207</v>
      </c>
      <c r="I2938" t="s">
        <v>93</v>
      </c>
      <c r="M2938" t="s">
        <v>278</v>
      </c>
      <c r="Q2938" t="s">
        <v>207</v>
      </c>
      <c r="R2938" t="s">
        <v>207</v>
      </c>
      <c r="S2938">
        <v>37.4</v>
      </c>
      <c r="T2938">
        <v>390</v>
      </c>
      <c r="U2938">
        <v>300</v>
      </c>
      <c r="V2938" t="s">
        <v>207</v>
      </c>
      <c r="W2938" t="s">
        <v>207</v>
      </c>
      <c r="X2938" t="s">
        <v>207</v>
      </c>
      <c r="Y2938" t="s">
        <v>207</v>
      </c>
      <c r="Z2938" t="s">
        <v>207</v>
      </c>
      <c r="AA2938" t="s">
        <v>207</v>
      </c>
      <c r="AB2938" t="s">
        <v>207</v>
      </c>
      <c r="AC2938" t="s">
        <v>207</v>
      </c>
      <c r="AD2938" t="s">
        <v>207</v>
      </c>
      <c r="AE2938" t="s">
        <v>207</v>
      </c>
      <c r="AG2938">
        <v>-4.4000000000000004</v>
      </c>
      <c r="AH2938">
        <v>-3.4249999999999998</v>
      </c>
      <c r="AI2938" t="s">
        <v>207</v>
      </c>
      <c r="AJ2938" t="s">
        <v>207</v>
      </c>
      <c r="AL2938" t="s">
        <v>207</v>
      </c>
      <c r="AQ2938" t="s">
        <v>207</v>
      </c>
      <c r="AR2938" t="s">
        <v>207</v>
      </c>
      <c r="AS2938">
        <v>1.18E-2</v>
      </c>
      <c r="AT2938" t="s">
        <v>207</v>
      </c>
      <c r="AU2938">
        <v>3.7441626750000001</v>
      </c>
      <c r="AV2938" t="s">
        <v>207</v>
      </c>
      <c r="AX2938">
        <f t="shared" si="393"/>
        <v>6.4126114348955854</v>
      </c>
      <c r="AZ2938" s="7" t="s">
        <v>101</v>
      </c>
      <c r="BA2938">
        <f t="shared" si="394"/>
        <v>37.4</v>
      </c>
      <c r="BB2938">
        <f t="shared" si="395"/>
        <v>2.6684487598955853</v>
      </c>
      <c r="BC2938">
        <f t="shared" si="396"/>
        <v>39</v>
      </c>
      <c r="BD2938">
        <f t="shared" si="397"/>
        <v>300</v>
      </c>
      <c r="BE2938">
        <f t="shared" si="398"/>
        <v>3.4249999999999998</v>
      </c>
      <c r="BF2938" t="str">
        <f t="shared" si="399"/>
        <v>NA</v>
      </c>
      <c r="BG2938">
        <f t="shared" si="400"/>
        <v>1.18E-2</v>
      </c>
    </row>
    <row r="2939" spans="1:59" x14ac:dyDescent="0.25">
      <c r="A2939">
        <v>3756</v>
      </c>
      <c r="H2939" t="s">
        <v>207</v>
      </c>
      <c r="I2939" t="s">
        <v>93</v>
      </c>
      <c r="M2939" t="s">
        <v>278</v>
      </c>
      <c r="Q2939" t="s">
        <v>207</v>
      </c>
      <c r="R2939" t="s">
        <v>207</v>
      </c>
      <c r="S2939">
        <v>34.799999999999997</v>
      </c>
      <c r="T2939">
        <v>390</v>
      </c>
      <c r="U2939">
        <v>480</v>
      </c>
      <c r="V2939" t="s">
        <v>207</v>
      </c>
      <c r="W2939" t="s">
        <v>207</v>
      </c>
      <c r="X2939" t="s">
        <v>207</v>
      </c>
      <c r="Y2939" t="s">
        <v>207</v>
      </c>
      <c r="Z2939" t="s">
        <v>207</v>
      </c>
      <c r="AA2939" t="s">
        <v>207</v>
      </c>
      <c r="AB2939" t="s">
        <v>207</v>
      </c>
      <c r="AC2939" t="s">
        <v>207</v>
      </c>
      <c r="AD2939" t="s">
        <v>207</v>
      </c>
      <c r="AE2939" t="s">
        <v>207</v>
      </c>
      <c r="AG2939">
        <v>-4.4000000000000004</v>
      </c>
      <c r="AH2939">
        <v>-3.4249999999999998</v>
      </c>
      <c r="AI2939" t="s">
        <v>207</v>
      </c>
      <c r="AJ2939" t="s">
        <v>207</v>
      </c>
      <c r="AL2939" t="s">
        <v>207</v>
      </c>
      <c r="AQ2939" t="s">
        <v>207</v>
      </c>
      <c r="AR2939" t="s">
        <v>207</v>
      </c>
      <c r="AS2939">
        <v>1.23E-2</v>
      </c>
      <c r="AT2939" t="s">
        <v>207</v>
      </c>
      <c r="AU2939">
        <v>3.2467357369999998</v>
      </c>
      <c r="AV2939" t="s">
        <v>207</v>
      </c>
      <c r="AX2939">
        <f t="shared" si="393"/>
        <v>5.5606423584060805</v>
      </c>
      <c r="AZ2939" s="7" t="s">
        <v>101</v>
      </c>
      <c r="BA2939">
        <f t="shared" si="394"/>
        <v>34.799999999999997</v>
      </c>
      <c r="BB2939">
        <f t="shared" si="395"/>
        <v>2.3139066214060806</v>
      </c>
      <c r="BC2939">
        <f t="shared" si="396"/>
        <v>39</v>
      </c>
      <c r="BD2939">
        <f t="shared" si="397"/>
        <v>480</v>
      </c>
      <c r="BE2939">
        <f t="shared" si="398"/>
        <v>3.4249999999999998</v>
      </c>
      <c r="BF2939" t="str">
        <f t="shared" si="399"/>
        <v>NA</v>
      </c>
      <c r="BG2939">
        <f t="shared" si="400"/>
        <v>1.23E-2</v>
      </c>
    </row>
    <row r="2940" spans="1:59" x14ac:dyDescent="0.25">
      <c r="A2940">
        <v>3758</v>
      </c>
      <c r="H2940" t="s">
        <v>207</v>
      </c>
      <c r="I2940" t="s">
        <v>93</v>
      </c>
      <c r="M2940" t="s">
        <v>278</v>
      </c>
      <c r="Q2940" t="s">
        <v>207</v>
      </c>
      <c r="R2940" t="s">
        <v>207</v>
      </c>
      <c r="S2940">
        <v>35</v>
      </c>
      <c r="T2940">
        <v>390</v>
      </c>
      <c r="U2940">
        <v>770</v>
      </c>
      <c r="V2940" t="s">
        <v>207</v>
      </c>
      <c r="W2940" t="s">
        <v>207</v>
      </c>
      <c r="X2940" t="s">
        <v>207</v>
      </c>
      <c r="Y2940" t="s">
        <v>207</v>
      </c>
      <c r="Z2940" t="s">
        <v>207</v>
      </c>
      <c r="AA2940" t="s">
        <v>207</v>
      </c>
      <c r="AB2940" t="s">
        <v>207</v>
      </c>
      <c r="AC2940" t="s">
        <v>207</v>
      </c>
      <c r="AD2940" t="s">
        <v>207</v>
      </c>
      <c r="AE2940" t="s">
        <v>207</v>
      </c>
      <c r="AG2940">
        <v>-2.625</v>
      </c>
      <c r="AH2940">
        <v>-1.8833333329999999</v>
      </c>
      <c r="AI2940" t="s">
        <v>207</v>
      </c>
      <c r="AJ2940" t="s">
        <v>207</v>
      </c>
      <c r="AL2940" t="s">
        <v>207</v>
      </c>
      <c r="AQ2940" t="s">
        <v>207</v>
      </c>
      <c r="AR2940" t="s">
        <v>207</v>
      </c>
      <c r="AS2940">
        <v>1.2699999999999999E-2</v>
      </c>
      <c r="AT2940" t="s">
        <v>207</v>
      </c>
      <c r="AU2940">
        <v>1.7538514119999999</v>
      </c>
      <c r="AV2940" t="s">
        <v>207</v>
      </c>
      <c r="AX2940">
        <f t="shared" si="393"/>
        <v>5.6224971297456801</v>
      </c>
      <c r="AZ2940" s="7" t="s">
        <v>101</v>
      </c>
      <c r="BA2940">
        <f t="shared" si="394"/>
        <v>35</v>
      </c>
      <c r="BB2940">
        <f t="shared" si="395"/>
        <v>3.8686457177456801</v>
      </c>
      <c r="BC2940">
        <f t="shared" si="396"/>
        <v>39</v>
      </c>
      <c r="BD2940">
        <f t="shared" si="397"/>
        <v>770</v>
      </c>
      <c r="BE2940">
        <f t="shared" si="398"/>
        <v>1.8833333329999999</v>
      </c>
      <c r="BF2940" t="str">
        <f t="shared" si="399"/>
        <v>NA</v>
      </c>
      <c r="BG2940">
        <f t="shared" si="400"/>
        <v>1.2699999999999999E-2</v>
      </c>
    </row>
    <row r="2941" spans="1:59" x14ac:dyDescent="0.25">
      <c r="A2941">
        <v>3759</v>
      </c>
      <c r="H2941" t="s">
        <v>207</v>
      </c>
      <c r="I2941" t="s">
        <v>93</v>
      </c>
      <c r="M2941" t="s">
        <v>278</v>
      </c>
      <c r="Q2941" t="s">
        <v>207</v>
      </c>
      <c r="R2941" t="s">
        <v>207</v>
      </c>
      <c r="S2941">
        <v>34.799999999999997</v>
      </c>
      <c r="T2941">
        <v>390</v>
      </c>
      <c r="U2941">
        <v>108</v>
      </c>
      <c r="V2941" t="s">
        <v>207</v>
      </c>
      <c r="W2941" t="s">
        <v>207</v>
      </c>
      <c r="X2941" t="s">
        <v>207</v>
      </c>
      <c r="Y2941" t="s">
        <v>207</v>
      </c>
      <c r="Z2941" t="s">
        <v>207</v>
      </c>
      <c r="AA2941" t="s">
        <v>207</v>
      </c>
      <c r="AB2941" t="s">
        <v>207</v>
      </c>
      <c r="AC2941" t="s">
        <v>207</v>
      </c>
      <c r="AD2941" t="s">
        <v>207</v>
      </c>
      <c r="AE2941" t="s">
        <v>207</v>
      </c>
      <c r="AG2941">
        <v>-2.6937500000000001</v>
      </c>
      <c r="AH2941">
        <v>-1.85625</v>
      </c>
      <c r="AI2941" t="s">
        <v>207</v>
      </c>
      <c r="AJ2941" t="s">
        <v>207</v>
      </c>
      <c r="AL2941" t="s">
        <v>207</v>
      </c>
      <c r="AQ2941" t="s">
        <v>207</v>
      </c>
      <c r="AR2941" t="s">
        <v>207</v>
      </c>
      <c r="AS2941">
        <v>1.2699999999999999E-2</v>
      </c>
      <c r="AT2941" t="s">
        <v>207</v>
      </c>
      <c r="AU2941">
        <v>3.091070325</v>
      </c>
      <c r="AV2941" t="s">
        <v>207</v>
      </c>
      <c r="AX2941">
        <f t="shared" si="393"/>
        <v>5.5606423584060805</v>
      </c>
      <c r="AZ2941" s="7" t="s">
        <v>101</v>
      </c>
      <c r="BA2941">
        <f t="shared" si="394"/>
        <v>34.799999999999997</v>
      </c>
      <c r="BB2941">
        <f t="shared" si="395"/>
        <v>2.4695720334060804</v>
      </c>
      <c r="BC2941">
        <f t="shared" si="396"/>
        <v>39</v>
      </c>
      <c r="BD2941">
        <f t="shared" si="397"/>
        <v>108</v>
      </c>
      <c r="BE2941">
        <f t="shared" si="398"/>
        <v>1.85625</v>
      </c>
      <c r="BF2941" t="str">
        <f t="shared" si="399"/>
        <v>NA</v>
      </c>
      <c r="BG2941">
        <f t="shared" si="400"/>
        <v>1.2699999999999999E-2</v>
      </c>
    </row>
    <row r="2942" spans="1:59" x14ac:dyDescent="0.25">
      <c r="A2942">
        <v>3760</v>
      </c>
      <c r="H2942" t="s">
        <v>207</v>
      </c>
      <c r="I2942" t="s">
        <v>93</v>
      </c>
      <c r="M2942" t="s">
        <v>278</v>
      </c>
      <c r="Q2942" t="s">
        <v>207</v>
      </c>
      <c r="R2942" t="s">
        <v>207</v>
      </c>
      <c r="S2942">
        <v>35.700000000000003</v>
      </c>
      <c r="T2942">
        <v>390</v>
      </c>
      <c r="U2942">
        <v>98</v>
      </c>
      <c r="V2942" t="s">
        <v>207</v>
      </c>
      <c r="W2942" t="s">
        <v>207</v>
      </c>
      <c r="X2942" t="s">
        <v>207</v>
      </c>
      <c r="Y2942" t="s">
        <v>207</v>
      </c>
      <c r="Z2942" t="s">
        <v>207</v>
      </c>
      <c r="AA2942" t="s">
        <v>207</v>
      </c>
      <c r="AB2942" t="s">
        <v>207</v>
      </c>
      <c r="AC2942" t="s">
        <v>207</v>
      </c>
      <c r="AD2942" t="s">
        <v>207</v>
      </c>
      <c r="AE2942" t="s">
        <v>207</v>
      </c>
      <c r="AG2942">
        <v>-2.6937500000000001</v>
      </c>
      <c r="AH2942">
        <v>-1.85625</v>
      </c>
      <c r="AI2942" t="s">
        <v>207</v>
      </c>
      <c r="AJ2942" t="s">
        <v>207</v>
      </c>
      <c r="AL2942" t="s">
        <v>207</v>
      </c>
      <c r="AQ2942" t="s">
        <v>207</v>
      </c>
      <c r="AR2942" t="s">
        <v>207</v>
      </c>
      <c r="AS2942">
        <v>1.2699999999999999E-2</v>
      </c>
      <c r="AT2942" t="s">
        <v>207</v>
      </c>
      <c r="AU2942">
        <v>3.2484182549999998</v>
      </c>
      <c r="AV2942" t="s">
        <v>207</v>
      </c>
      <c r="AX2942">
        <f t="shared" si="393"/>
        <v>5.8437117306549604</v>
      </c>
      <c r="AZ2942" s="7" t="s">
        <v>101</v>
      </c>
      <c r="BA2942">
        <f t="shared" si="394"/>
        <v>35.700000000000003</v>
      </c>
      <c r="BB2942">
        <f t="shared" si="395"/>
        <v>2.5952934756549606</v>
      </c>
      <c r="BC2942">
        <f t="shared" si="396"/>
        <v>39</v>
      </c>
      <c r="BD2942">
        <f t="shared" si="397"/>
        <v>98</v>
      </c>
      <c r="BE2942">
        <f t="shared" si="398"/>
        <v>1.85625</v>
      </c>
      <c r="BF2942" t="str">
        <f t="shared" si="399"/>
        <v>NA</v>
      </c>
      <c r="BG2942">
        <f t="shared" si="400"/>
        <v>1.2699999999999999E-2</v>
      </c>
    </row>
    <row r="2943" spans="1:59" x14ac:dyDescent="0.25">
      <c r="A2943">
        <v>3761</v>
      </c>
      <c r="H2943" t="s">
        <v>207</v>
      </c>
      <c r="I2943" t="s">
        <v>93</v>
      </c>
      <c r="M2943" t="s">
        <v>278</v>
      </c>
      <c r="Q2943" t="s">
        <v>207</v>
      </c>
      <c r="R2943" t="s">
        <v>207</v>
      </c>
      <c r="S2943">
        <v>37.799999999999997</v>
      </c>
      <c r="T2943">
        <v>390</v>
      </c>
      <c r="U2943">
        <v>830</v>
      </c>
      <c r="V2943" t="s">
        <v>207</v>
      </c>
      <c r="W2943" t="s">
        <v>207</v>
      </c>
      <c r="X2943" t="s">
        <v>207</v>
      </c>
      <c r="Y2943" t="s">
        <v>207</v>
      </c>
      <c r="Z2943" t="s">
        <v>207</v>
      </c>
      <c r="AA2943" t="s">
        <v>207</v>
      </c>
      <c r="AB2943" t="s">
        <v>207</v>
      </c>
      <c r="AC2943" t="s">
        <v>207</v>
      </c>
      <c r="AD2943" t="s">
        <v>207</v>
      </c>
      <c r="AE2943" t="s">
        <v>207</v>
      </c>
      <c r="AG2943">
        <v>-4.4000000000000004</v>
      </c>
      <c r="AH2943">
        <v>-3.4249999999999998</v>
      </c>
      <c r="AI2943" t="s">
        <v>207</v>
      </c>
      <c r="AJ2943" t="s">
        <v>207</v>
      </c>
      <c r="AL2943" t="s">
        <v>207</v>
      </c>
      <c r="AQ2943" t="s">
        <v>207</v>
      </c>
      <c r="AR2943" t="s">
        <v>207</v>
      </c>
      <c r="AS2943">
        <v>1.2800000000000001E-2</v>
      </c>
      <c r="AT2943" t="s">
        <v>207</v>
      </c>
      <c r="AU2943">
        <v>3.8262656439999998</v>
      </c>
      <c r="AV2943" t="s">
        <v>207</v>
      </c>
      <c r="AX2943">
        <f t="shared" si="393"/>
        <v>6.5532338746042189</v>
      </c>
      <c r="AZ2943" s="7" t="s">
        <v>101</v>
      </c>
      <c r="BA2943">
        <f t="shared" si="394"/>
        <v>37.799999999999997</v>
      </c>
      <c r="BB2943">
        <f t="shared" si="395"/>
        <v>2.7269682306042191</v>
      </c>
      <c r="BC2943">
        <f t="shared" si="396"/>
        <v>39</v>
      </c>
      <c r="BD2943">
        <f t="shared" si="397"/>
        <v>830</v>
      </c>
      <c r="BE2943">
        <f t="shared" si="398"/>
        <v>3.4249999999999998</v>
      </c>
      <c r="BF2943" t="str">
        <f t="shared" si="399"/>
        <v>NA</v>
      </c>
      <c r="BG2943">
        <f t="shared" si="400"/>
        <v>1.2800000000000001E-2</v>
      </c>
    </row>
    <row r="2944" spans="1:59" x14ac:dyDescent="0.25">
      <c r="A2944">
        <v>3762</v>
      </c>
      <c r="H2944" t="s">
        <v>207</v>
      </c>
      <c r="I2944" t="s">
        <v>93</v>
      </c>
      <c r="M2944" t="s">
        <v>278</v>
      </c>
      <c r="Q2944" t="s">
        <v>207</v>
      </c>
      <c r="R2944" t="s">
        <v>207</v>
      </c>
      <c r="S2944">
        <v>31.7</v>
      </c>
      <c r="T2944">
        <v>390</v>
      </c>
      <c r="U2944">
        <v>166</v>
      </c>
      <c r="V2944" t="s">
        <v>207</v>
      </c>
      <c r="W2944" t="s">
        <v>207</v>
      </c>
      <c r="X2944" t="s">
        <v>207</v>
      </c>
      <c r="Y2944" t="s">
        <v>207</v>
      </c>
      <c r="Z2944" t="s">
        <v>207</v>
      </c>
      <c r="AA2944" t="s">
        <v>207</v>
      </c>
      <c r="AB2944" t="s">
        <v>207</v>
      </c>
      <c r="AC2944" t="s">
        <v>207</v>
      </c>
      <c r="AD2944" t="s">
        <v>207</v>
      </c>
      <c r="AE2944" t="s">
        <v>207</v>
      </c>
      <c r="AG2944">
        <v>-2.2512500000000002</v>
      </c>
      <c r="AH2944">
        <v>-1.45625</v>
      </c>
      <c r="AI2944" t="s">
        <v>207</v>
      </c>
      <c r="AJ2944" t="s">
        <v>207</v>
      </c>
      <c r="AL2944" t="s">
        <v>207</v>
      </c>
      <c r="AQ2944" t="s">
        <v>207</v>
      </c>
      <c r="AR2944" t="s">
        <v>207</v>
      </c>
      <c r="AS2944">
        <v>1.3100000000000001E-2</v>
      </c>
      <c r="AT2944" t="s">
        <v>207</v>
      </c>
      <c r="AU2944">
        <v>2.2340084569999998</v>
      </c>
      <c r="AV2944" t="s">
        <v>207</v>
      </c>
      <c r="AX2944">
        <f t="shared" si="393"/>
        <v>4.6746071104196982</v>
      </c>
      <c r="AZ2944" s="7" t="s">
        <v>101</v>
      </c>
      <c r="BA2944">
        <f t="shared" si="394"/>
        <v>31.7</v>
      </c>
      <c r="BB2944">
        <f t="shared" si="395"/>
        <v>2.4405986534196984</v>
      </c>
      <c r="BC2944">
        <f t="shared" si="396"/>
        <v>39</v>
      </c>
      <c r="BD2944">
        <f t="shared" si="397"/>
        <v>166</v>
      </c>
      <c r="BE2944">
        <f t="shared" si="398"/>
        <v>1.45625</v>
      </c>
      <c r="BF2944" t="str">
        <f t="shared" si="399"/>
        <v>NA</v>
      </c>
      <c r="BG2944">
        <f t="shared" si="400"/>
        <v>1.3100000000000001E-2</v>
      </c>
    </row>
    <row r="2945" spans="1:59" x14ac:dyDescent="0.25">
      <c r="A2945">
        <v>3764</v>
      </c>
      <c r="H2945" t="s">
        <v>207</v>
      </c>
      <c r="I2945" t="s">
        <v>93</v>
      </c>
      <c r="M2945" t="s">
        <v>278</v>
      </c>
      <c r="Q2945" t="s">
        <v>207</v>
      </c>
      <c r="R2945" t="s">
        <v>207</v>
      </c>
      <c r="S2945">
        <v>34.1</v>
      </c>
      <c r="T2945">
        <v>390</v>
      </c>
      <c r="U2945">
        <v>110</v>
      </c>
      <c r="V2945" t="s">
        <v>207</v>
      </c>
      <c r="W2945" t="s">
        <v>207</v>
      </c>
      <c r="X2945" t="s">
        <v>207</v>
      </c>
      <c r="Y2945" t="s">
        <v>207</v>
      </c>
      <c r="Z2945" t="s">
        <v>207</v>
      </c>
      <c r="AA2945" t="s">
        <v>207</v>
      </c>
      <c r="AB2945" t="s">
        <v>207</v>
      </c>
      <c r="AC2945" t="s">
        <v>207</v>
      </c>
      <c r="AD2945" t="s">
        <v>207</v>
      </c>
      <c r="AE2945" t="s">
        <v>207</v>
      </c>
      <c r="AG2945">
        <v>-3.3250000000000002</v>
      </c>
      <c r="AH2945">
        <v>-2</v>
      </c>
      <c r="AI2945" t="s">
        <v>207</v>
      </c>
      <c r="AJ2945" t="s">
        <v>207</v>
      </c>
      <c r="AL2945" t="s">
        <v>207</v>
      </c>
      <c r="AQ2945" t="s">
        <v>207</v>
      </c>
      <c r="AR2945" t="s">
        <v>207</v>
      </c>
      <c r="AS2945">
        <v>1.3299999999999999E-2</v>
      </c>
      <c r="AT2945" t="s">
        <v>207</v>
      </c>
      <c r="AU2945">
        <v>3.0374720549999998</v>
      </c>
      <c r="AV2945" t="s">
        <v>207</v>
      </c>
      <c r="AX2945">
        <f t="shared" si="393"/>
        <v>5.3487737409355089</v>
      </c>
      <c r="AZ2945" s="7" t="s">
        <v>101</v>
      </c>
      <c r="BA2945">
        <f t="shared" si="394"/>
        <v>34.1</v>
      </c>
      <c r="BB2945">
        <f t="shared" si="395"/>
        <v>2.3113016859355091</v>
      </c>
      <c r="BC2945">
        <f t="shared" si="396"/>
        <v>39</v>
      </c>
      <c r="BD2945">
        <f t="shared" si="397"/>
        <v>110</v>
      </c>
      <c r="BE2945">
        <f t="shared" si="398"/>
        <v>2</v>
      </c>
      <c r="BF2945" t="str">
        <f t="shared" si="399"/>
        <v>NA</v>
      </c>
      <c r="BG2945">
        <f t="shared" si="400"/>
        <v>1.3299999999999999E-2</v>
      </c>
    </row>
    <row r="2946" spans="1:59" x14ac:dyDescent="0.25">
      <c r="A2946">
        <v>3765</v>
      </c>
      <c r="H2946" t="s">
        <v>207</v>
      </c>
      <c r="I2946" t="s">
        <v>93</v>
      </c>
      <c r="M2946" t="s">
        <v>278</v>
      </c>
      <c r="Q2946" t="s">
        <v>207</v>
      </c>
      <c r="R2946" t="s">
        <v>207</v>
      </c>
      <c r="S2946">
        <v>35.700000000000003</v>
      </c>
      <c r="T2946">
        <v>390</v>
      </c>
      <c r="U2946">
        <v>870</v>
      </c>
      <c r="V2946" t="s">
        <v>207</v>
      </c>
      <c r="W2946" t="s">
        <v>207</v>
      </c>
      <c r="X2946" t="s">
        <v>207</v>
      </c>
      <c r="Y2946" t="s">
        <v>207</v>
      </c>
      <c r="Z2946" t="s">
        <v>207</v>
      </c>
      <c r="AA2946" t="s">
        <v>207</v>
      </c>
      <c r="AB2946" t="s">
        <v>207</v>
      </c>
      <c r="AC2946" t="s">
        <v>207</v>
      </c>
      <c r="AD2946" t="s">
        <v>207</v>
      </c>
      <c r="AE2946" t="s">
        <v>207</v>
      </c>
      <c r="AG2946">
        <v>-4.4000000000000004</v>
      </c>
      <c r="AH2946">
        <v>-3.4249999999999998</v>
      </c>
      <c r="AI2946" t="s">
        <v>207</v>
      </c>
      <c r="AJ2946" t="s">
        <v>207</v>
      </c>
      <c r="AL2946" t="s">
        <v>207</v>
      </c>
      <c r="AQ2946" t="s">
        <v>207</v>
      </c>
      <c r="AR2946" t="s">
        <v>207</v>
      </c>
      <c r="AS2946">
        <v>1.34E-2</v>
      </c>
      <c r="AT2946" t="s">
        <v>207</v>
      </c>
      <c r="AU2946">
        <v>3.1783085080000002</v>
      </c>
      <c r="AV2946" t="s">
        <v>207</v>
      </c>
      <c r="AX2946">
        <f t="shared" ref="AX2946:AX3009" si="401">0.61078*EXP(17.27*BA2946/(BA2946+237.3))</f>
        <v>5.8437117306549604</v>
      </c>
      <c r="AZ2946" s="7" t="s">
        <v>101</v>
      </c>
      <c r="BA2946">
        <f t="shared" ref="BA2946:BA3009" si="402">S2946</f>
        <v>35.700000000000003</v>
      </c>
      <c r="BB2946">
        <f t="shared" ref="BB2946:BB3009" si="403">AX2946-AU2946</f>
        <v>2.6654032226549602</v>
      </c>
      <c r="BC2946">
        <f t="shared" ref="BC2946:BC3009" si="404">T2946/10</f>
        <v>39</v>
      </c>
      <c r="BD2946">
        <f t="shared" ref="BD2946:BD3009" si="405">U2946</f>
        <v>870</v>
      </c>
      <c r="BE2946">
        <f t="shared" ref="BE2946:BE3009" si="406">-AH2946</f>
        <v>3.4249999999999998</v>
      </c>
      <c r="BF2946" t="str">
        <f t="shared" ref="BF2946:BF3009" si="407">AT2946</f>
        <v>NA</v>
      </c>
      <c r="BG2946">
        <f t="shared" ref="BG2946:BG3009" si="408">AS2946</f>
        <v>1.34E-2</v>
      </c>
    </row>
    <row r="2947" spans="1:59" x14ac:dyDescent="0.25">
      <c r="A2947">
        <v>3767</v>
      </c>
      <c r="H2947" t="s">
        <v>207</v>
      </c>
      <c r="I2947" t="s">
        <v>93</v>
      </c>
      <c r="M2947" t="s">
        <v>278</v>
      </c>
      <c r="Q2947" t="s">
        <v>207</v>
      </c>
      <c r="R2947" t="s">
        <v>207</v>
      </c>
      <c r="S2947">
        <v>32</v>
      </c>
      <c r="T2947">
        <v>390</v>
      </c>
      <c r="U2947">
        <v>98</v>
      </c>
      <c r="V2947" t="s">
        <v>207</v>
      </c>
      <c r="W2947" t="s">
        <v>207</v>
      </c>
      <c r="X2947" t="s">
        <v>207</v>
      </c>
      <c r="Y2947" t="s">
        <v>207</v>
      </c>
      <c r="Z2947" t="s">
        <v>207</v>
      </c>
      <c r="AA2947" t="s">
        <v>207</v>
      </c>
      <c r="AB2947" t="s">
        <v>207</v>
      </c>
      <c r="AC2947" t="s">
        <v>207</v>
      </c>
      <c r="AD2947" t="s">
        <v>207</v>
      </c>
      <c r="AE2947" t="s">
        <v>207</v>
      </c>
      <c r="AG2947">
        <v>-2.0625</v>
      </c>
      <c r="AH2947">
        <v>-1.45625</v>
      </c>
      <c r="AI2947" t="s">
        <v>207</v>
      </c>
      <c r="AJ2947" t="s">
        <v>207</v>
      </c>
      <c r="AL2947" t="s">
        <v>207</v>
      </c>
      <c r="AQ2947" t="s">
        <v>207</v>
      </c>
      <c r="AR2947" t="s">
        <v>207</v>
      </c>
      <c r="AS2947">
        <v>1.3599999999999999E-2</v>
      </c>
      <c r="AT2947" t="s">
        <v>207</v>
      </c>
      <c r="AU2947">
        <v>1.863431329</v>
      </c>
      <c r="AV2947" t="s">
        <v>207</v>
      </c>
      <c r="AX2947">
        <f t="shared" si="401"/>
        <v>4.7546197061702529</v>
      </c>
      <c r="AZ2947" s="7" t="s">
        <v>101</v>
      </c>
      <c r="BA2947">
        <f t="shared" si="402"/>
        <v>32</v>
      </c>
      <c r="BB2947">
        <f t="shared" si="403"/>
        <v>2.8911883771702529</v>
      </c>
      <c r="BC2947">
        <f t="shared" si="404"/>
        <v>39</v>
      </c>
      <c r="BD2947">
        <f t="shared" si="405"/>
        <v>98</v>
      </c>
      <c r="BE2947">
        <f t="shared" si="406"/>
        <v>1.45625</v>
      </c>
      <c r="BF2947" t="str">
        <f t="shared" si="407"/>
        <v>NA</v>
      </c>
      <c r="BG2947">
        <f t="shared" si="408"/>
        <v>1.3599999999999999E-2</v>
      </c>
    </row>
    <row r="2948" spans="1:59" x14ac:dyDescent="0.25">
      <c r="A2948">
        <v>37691</v>
      </c>
      <c r="H2948" t="s">
        <v>207</v>
      </c>
      <c r="I2948" t="s">
        <v>93</v>
      </c>
      <c r="M2948" t="s">
        <v>278</v>
      </c>
      <c r="Q2948" t="s">
        <v>207</v>
      </c>
      <c r="R2948" t="s">
        <v>207</v>
      </c>
      <c r="S2948">
        <v>35.1</v>
      </c>
      <c r="T2948">
        <v>390</v>
      </c>
      <c r="U2948">
        <v>116</v>
      </c>
      <c r="V2948" t="s">
        <v>207</v>
      </c>
      <c r="W2948" t="s">
        <v>207</v>
      </c>
      <c r="X2948" t="s">
        <v>207</v>
      </c>
      <c r="Y2948" t="s">
        <v>207</v>
      </c>
      <c r="Z2948" t="s">
        <v>207</v>
      </c>
      <c r="AA2948" t="s">
        <v>207</v>
      </c>
      <c r="AB2948" t="s">
        <v>207</v>
      </c>
      <c r="AC2948" t="s">
        <v>207</v>
      </c>
      <c r="AD2948" t="s">
        <v>207</v>
      </c>
      <c r="AE2948" t="s">
        <v>207</v>
      </c>
      <c r="AG2948">
        <v>-4.4000000000000004</v>
      </c>
      <c r="AH2948">
        <v>-3.4249999999999998</v>
      </c>
      <c r="AI2948" t="s">
        <v>207</v>
      </c>
      <c r="AJ2948" t="s">
        <v>207</v>
      </c>
      <c r="AL2948" t="s">
        <v>207</v>
      </c>
      <c r="AQ2948" t="s">
        <v>207</v>
      </c>
      <c r="AR2948" t="s">
        <v>207</v>
      </c>
      <c r="AS2948">
        <v>1.37E-2</v>
      </c>
      <c r="AT2948" t="s">
        <v>207</v>
      </c>
      <c r="AU2948">
        <v>3.074939047</v>
      </c>
      <c r="AV2948" t="s">
        <v>207</v>
      </c>
      <c r="AX2948">
        <f t="shared" si="401"/>
        <v>5.6536476190558664</v>
      </c>
      <c r="AZ2948" s="7" t="s">
        <v>101</v>
      </c>
      <c r="BA2948">
        <f t="shared" si="402"/>
        <v>35.1</v>
      </c>
      <c r="BB2948">
        <f t="shared" si="403"/>
        <v>2.5787085720558665</v>
      </c>
      <c r="BC2948">
        <f t="shared" si="404"/>
        <v>39</v>
      </c>
      <c r="BD2948">
        <f t="shared" si="405"/>
        <v>116</v>
      </c>
      <c r="BE2948">
        <f t="shared" si="406"/>
        <v>3.4249999999999998</v>
      </c>
      <c r="BF2948" t="str">
        <f t="shared" si="407"/>
        <v>NA</v>
      </c>
      <c r="BG2948">
        <f t="shared" si="408"/>
        <v>1.37E-2</v>
      </c>
    </row>
    <row r="2949" spans="1:59" x14ac:dyDescent="0.25">
      <c r="A2949">
        <v>37701</v>
      </c>
      <c r="H2949" t="s">
        <v>207</v>
      </c>
      <c r="I2949" t="s">
        <v>93</v>
      </c>
      <c r="M2949" t="s">
        <v>278</v>
      </c>
      <c r="Q2949" t="s">
        <v>207</v>
      </c>
      <c r="R2949" t="s">
        <v>207</v>
      </c>
      <c r="S2949">
        <v>36.700000000000003</v>
      </c>
      <c r="T2949">
        <v>390</v>
      </c>
      <c r="U2949">
        <v>300</v>
      </c>
      <c r="V2949" t="s">
        <v>207</v>
      </c>
      <c r="W2949" t="s">
        <v>207</v>
      </c>
      <c r="X2949" t="s">
        <v>207</v>
      </c>
      <c r="Y2949" t="s">
        <v>207</v>
      </c>
      <c r="Z2949" t="s">
        <v>207</v>
      </c>
      <c r="AA2949" t="s">
        <v>207</v>
      </c>
      <c r="AB2949" t="s">
        <v>207</v>
      </c>
      <c r="AC2949" t="s">
        <v>207</v>
      </c>
      <c r="AD2949" t="s">
        <v>207</v>
      </c>
      <c r="AE2949" t="s">
        <v>207</v>
      </c>
      <c r="AG2949">
        <v>-2.9750000000000001</v>
      </c>
      <c r="AH2949">
        <v>-1.5687500000000001</v>
      </c>
      <c r="AI2949" t="s">
        <v>207</v>
      </c>
      <c r="AJ2949" t="s">
        <v>207</v>
      </c>
      <c r="AL2949" t="s">
        <v>207</v>
      </c>
      <c r="AQ2949" t="s">
        <v>207</v>
      </c>
      <c r="AR2949" t="s">
        <v>207</v>
      </c>
      <c r="AS2949">
        <v>1.37E-2</v>
      </c>
      <c r="AT2949" t="s">
        <v>207</v>
      </c>
      <c r="AU2949">
        <v>3.258546226</v>
      </c>
      <c r="AV2949" t="s">
        <v>207</v>
      </c>
      <c r="AX2949">
        <f t="shared" si="401"/>
        <v>6.1728033271482321</v>
      </c>
      <c r="AZ2949" s="7" t="s">
        <v>101</v>
      </c>
      <c r="BA2949">
        <f t="shared" si="402"/>
        <v>36.700000000000003</v>
      </c>
      <c r="BB2949">
        <f t="shared" si="403"/>
        <v>2.9142571011482321</v>
      </c>
      <c r="BC2949">
        <f t="shared" si="404"/>
        <v>39</v>
      </c>
      <c r="BD2949">
        <f t="shared" si="405"/>
        <v>300</v>
      </c>
      <c r="BE2949">
        <f t="shared" si="406"/>
        <v>1.5687500000000001</v>
      </c>
      <c r="BF2949" t="str">
        <f t="shared" si="407"/>
        <v>NA</v>
      </c>
      <c r="BG2949">
        <f t="shared" si="408"/>
        <v>1.37E-2</v>
      </c>
    </row>
    <row r="2950" spans="1:59" x14ac:dyDescent="0.25">
      <c r="A2950">
        <v>37731</v>
      </c>
      <c r="H2950" t="s">
        <v>207</v>
      </c>
      <c r="I2950" t="s">
        <v>93</v>
      </c>
      <c r="M2950" t="s">
        <v>278</v>
      </c>
      <c r="Q2950" t="s">
        <v>207</v>
      </c>
      <c r="R2950" t="s">
        <v>207</v>
      </c>
      <c r="S2950">
        <v>36</v>
      </c>
      <c r="T2950">
        <v>390</v>
      </c>
      <c r="U2950">
        <v>238</v>
      </c>
      <c r="V2950" t="s">
        <v>207</v>
      </c>
      <c r="W2950" t="s">
        <v>207</v>
      </c>
      <c r="X2950" t="s">
        <v>207</v>
      </c>
      <c r="Y2950" t="s">
        <v>207</v>
      </c>
      <c r="Z2950" t="s">
        <v>207</v>
      </c>
      <c r="AA2950" t="s">
        <v>207</v>
      </c>
      <c r="AB2950" t="s">
        <v>207</v>
      </c>
      <c r="AC2950" t="s">
        <v>207</v>
      </c>
      <c r="AD2950" t="s">
        <v>207</v>
      </c>
      <c r="AE2950" t="s">
        <v>207</v>
      </c>
      <c r="AG2950">
        <v>-4.4000000000000004</v>
      </c>
      <c r="AH2950">
        <v>-3.4249999999999998</v>
      </c>
      <c r="AI2950" t="s">
        <v>207</v>
      </c>
      <c r="AJ2950" t="s">
        <v>207</v>
      </c>
      <c r="AL2950" t="s">
        <v>207</v>
      </c>
      <c r="AQ2950" t="s">
        <v>207</v>
      </c>
      <c r="AR2950" t="s">
        <v>207</v>
      </c>
      <c r="AS2950">
        <v>1.4E-2</v>
      </c>
      <c r="AT2950" t="s">
        <v>207</v>
      </c>
      <c r="AU2950">
        <v>3.2311132219999998</v>
      </c>
      <c r="AV2950" t="s">
        <v>207</v>
      </c>
      <c r="AX2950">
        <f t="shared" si="401"/>
        <v>5.9408031699409838</v>
      </c>
      <c r="AZ2950" s="7" t="s">
        <v>101</v>
      </c>
      <c r="BA2950">
        <f t="shared" si="402"/>
        <v>36</v>
      </c>
      <c r="BB2950">
        <f t="shared" si="403"/>
        <v>2.7096899479409839</v>
      </c>
      <c r="BC2950">
        <f t="shared" si="404"/>
        <v>39</v>
      </c>
      <c r="BD2950">
        <f t="shared" si="405"/>
        <v>238</v>
      </c>
      <c r="BE2950">
        <f t="shared" si="406"/>
        <v>3.4249999999999998</v>
      </c>
      <c r="BF2950" t="str">
        <f t="shared" si="407"/>
        <v>NA</v>
      </c>
      <c r="BG2950">
        <f t="shared" si="408"/>
        <v>1.4E-2</v>
      </c>
    </row>
    <row r="2951" spans="1:59" x14ac:dyDescent="0.25">
      <c r="A2951">
        <v>37751</v>
      </c>
      <c r="H2951" t="s">
        <v>207</v>
      </c>
      <c r="I2951" t="s">
        <v>93</v>
      </c>
      <c r="M2951" t="s">
        <v>278</v>
      </c>
      <c r="Q2951" t="s">
        <v>207</v>
      </c>
      <c r="R2951" t="s">
        <v>207</v>
      </c>
      <c r="S2951">
        <v>33.799999999999997</v>
      </c>
      <c r="T2951">
        <v>390</v>
      </c>
      <c r="U2951">
        <v>820</v>
      </c>
      <c r="V2951" t="s">
        <v>207</v>
      </c>
      <c r="W2951" t="s">
        <v>207</v>
      </c>
      <c r="X2951" t="s">
        <v>207</v>
      </c>
      <c r="Y2951" t="s">
        <v>207</v>
      </c>
      <c r="Z2951" t="s">
        <v>207</v>
      </c>
      <c r="AA2951" t="s">
        <v>207</v>
      </c>
      <c r="AB2951" t="s">
        <v>207</v>
      </c>
      <c r="AC2951" t="s">
        <v>207</v>
      </c>
      <c r="AD2951" t="s">
        <v>207</v>
      </c>
      <c r="AE2951" t="s">
        <v>207</v>
      </c>
      <c r="AG2951">
        <v>-4.4000000000000004</v>
      </c>
      <c r="AH2951">
        <v>-3.4249999999999998</v>
      </c>
      <c r="AI2951" t="s">
        <v>207</v>
      </c>
      <c r="AJ2951" t="s">
        <v>207</v>
      </c>
      <c r="AL2951" t="s">
        <v>207</v>
      </c>
      <c r="AQ2951" t="s">
        <v>207</v>
      </c>
      <c r="AR2951" t="s">
        <v>207</v>
      </c>
      <c r="AS2951">
        <v>1.41E-2</v>
      </c>
      <c r="AT2951" t="s">
        <v>207</v>
      </c>
      <c r="AU2951">
        <v>2.9240313059999998</v>
      </c>
      <c r="AV2951" t="s">
        <v>207</v>
      </c>
      <c r="AX2951">
        <f t="shared" si="401"/>
        <v>5.2601392496562438</v>
      </c>
      <c r="AZ2951" s="7" t="s">
        <v>101</v>
      </c>
      <c r="BA2951">
        <f t="shared" si="402"/>
        <v>33.799999999999997</v>
      </c>
      <c r="BB2951">
        <f t="shared" si="403"/>
        <v>2.336107943656244</v>
      </c>
      <c r="BC2951">
        <f t="shared" si="404"/>
        <v>39</v>
      </c>
      <c r="BD2951">
        <f t="shared" si="405"/>
        <v>820</v>
      </c>
      <c r="BE2951">
        <f t="shared" si="406"/>
        <v>3.4249999999999998</v>
      </c>
      <c r="BF2951" t="str">
        <f t="shared" si="407"/>
        <v>NA</v>
      </c>
      <c r="BG2951">
        <f t="shared" si="408"/>
        <v>1.41E-2</v>
      </c>
    </row>
    <row r="2952" spans="1:59" x14ac:dyDescent="0.25">
      <c r="A2952">
        <v>37771</v>
      </c>
      <c r="H2952" t="s">
        <v>207</v>
      </c>
      <c r="I2952" t="s">
        <v>93</v>
      </c>
      <c r="M2952" t="s">
        <v>278</v>
      </c>
      <c r="Q2952" t="s">
        <v>207</v>
      </c>
      <c r="R2952" t="s">
        <v>207</v>
      </c>
      <c r="S2952">
        <v>35.200000000000003</v>
      </c>
      <c r="T2952">
        <v>390</v>
      </c>
      <c r="U2952">
        <v>189</v>
      </c>
      <c r="V2952" t="s">
        <v>207</v>
      </c>
      <c r="W2952" t="s">
        <v>207</v>
      </c>
      <c r="X2952" t="s">
        <v>207</v>
      </c>
      <c r="Y2952" t="s">
        <v>207</v>
      </c>
      <c r="Z2952" t="s">
        <v>207</v>
      </c>
      <c r="AA2952" t="s">
        <v>207</v>
      </c>
      <c r="AB2952" t="s">
        <v>207</v>
      </c>
      <c r="AC2952" t="s">
        <v>207</v>
      </c>
      <c r="AD2952" t="s">
        <v>207</v>
      </c>
      <c r="AE2952" t="s">
        <v>207</v>
      </c>
      <c r="AG2952">
        <v>-3.0687500000000001</v>
      </c>
      <c r="AH2952">
        <v>-2.7625000000000002</v>
      </c>
      <c r="AI2952" t="s">
        <v>207</v>
      </c>
      <c r="AJ2952" t="s">
        <v>207</v>
      </c>
      <c r="AL2952" t="s">
        <v>207</v>
      </c>
      <c r="AQ2952" t="s">
        <v>207</v>
      </c>
      <c r="AR2952" t="s">
        <v>207</v>
      </c>
      <c r="AS2952">
        <v>1.43E-2</v>
      </c>
      <c r="AT2952" t="s">
        <v>207</v>
      </c>
      <c r="AU2952">
        <v>3.637602448</v>
      </c>
      <c r="AV2952" t="s">
        <v>207</v>
      </c>
      <c r="AX2952">
        <f t="shared" si="401"/>
        <v>5.6849476394232825</v>
      </c>
      <c r="AZ2952" s="7" t="s">
        <v>101</v>
      </c>
      <c r="BA2952">
        <f t="shared" si="402"/>
        <v>35.200000000000003</v>
      </c>
      <c r="BB2952">
        <f t="shared" si="403"/>
        <v>2.0473451914232825</v>
      </c>
      <c r="BC2952">
        <f t="shared" si="404"/>
        <v>39</v>
      </c>
      <c r="BD2952">
        <f t="shared" si="405"/>
        <v>189</v>
      </c>
      <c r="BE2952">
        <f t="shared" si="406"/>
        <v>2.7625000000000002</v>
      </c>
      <c r="BF2952" t="str">
        <f t="shared" si="407"/>
        <v>NA</v>
      </c>
      <c r="BG2952">
        <f t="shared" si="408"/>
        <v>1.43E-2</v>
      </c>
    </row>
    <row r="2953" spans="1:59" x14ac:dyDescent="0.25">
      <c r="A2953">
        <v>37781</v>
      </c>
      <c r="H2953" t="s">
        <v>207</v>
      </c>
      <c r="I2953" t="s">
        <v>93</v>
      </c>
      <c r="M2953" t="s">
        <v>278</v>
      </c>
      <c r="Q2953" t="s">
        <v>207</v>
      </c>
      <c r="R2953" t="s">
        <v>207</v>
      </c>
      <c r="S2953">
        <v>37.5</v>
      </c>
      <c r="T2953">
        <v>390</v>
      </c>
      <c r="U2953">
        <v>420</v>
      </c>
      <c r="V2953" t="s">
        <v>207</v>
      </c>
      <c r="W2953" t="s">
        <v>207</v>
      </c>
      <c r="X2953" t="s">
        <v>207</v>
      </c>
      <c r="Y2953" t="s">
        <v>207</v>
      </c>
      <c r="Z2953" t="s">
        <v>207</v>
      </c>
      <c r="AA2953" t="s">
        <v>207</v>
      </c>
      <c r="AB2953" t="s">
        <v>207</v>
      </c>
      <c r="AC2953" t="s">
        <v>207</v>
      </c>
      <c r="AD2953" t="s">
        <v>207</v>
      </c>
      <c r="AE2953" t="s">
        <v>207</v>
      </c>
      <c r="AG2953">
        <v>-4.4000000000000004</v>
      </c>
      <c r="AH2953">
        <v>-3.4249999999999998</v>
      </c>
      <c r="AI2953" t="s">
        <v>207</v>
      </c>
      <c r="AJ2953" t="s">
        <v>207</v>
      </c>
      <c r="AL2953" t="s">
        <v>207</v>
      </c>
      <c r="AQ2953" t="s">
        <v>207</v>
      </c>
      <c r="AR2953" t="s">
        <v>207</v>
      </c>
      <c r="AS2953">
        <v>1.46E-2</v>
      </c>
      <c r="AT2953" t="s">
        <v>207</v>
      </c>
      <c r="AU2953">
        <v>3.506698563</v>
      </c>
      <c r="AV2953" t="s">
        <v>207</v>
      </c>
      <c r="AX2953">
        <f t="shared" si="401"/>
        <v>6.4475197610351804</v>
      </c>
      <c r="AZ2953" s="7" t="s">
        <v>101</v>
      </c>
      <c r="BA2953">
        <f t="shared" si="402"/>
        <v>37.5</v>
      </c>
      <c r="BB2953">
        <f t="shared" si="403"/>
        <v>2.9408211980351804</v>
      </c>
      <c r="BC2953">
        <f t="shared" si="404"/>
        <v>39</v>
      </c>
      <c r="BD2953">
        <f t="shared" si="405"/>
        <v>420</v>
      </c>
      <c r="BE2953">
        <f t="shared" si="406"/>
        <v>3.4249999999999998</v>
      </c>
      <c r="BF2953" t="str">
        <f t="shared" si="407"/>
        <v>NA</v>
      </c>
      <c r="BG2953">
        <f t="shared" si="408"/>
        <v>1.46E-2</v>
      </c>
    </row>
    <row r="2954" spans="1:59" x14ac:dyDescent="0.25">
      <c r="A2954">
        <v>37791</v>
      </c>
      <c r="H2954" t="s">
        <v>207</v>
      </c>
      <c r="I2954" t="s">
        <v>93</v>
      </c>
      <c r="M2954" t="s">
        <v>278</v>
      </c>
      <c r="Q2954" t="s">
        <v>207</v>
      </c>
      <c r="R2954" t="s">
        <v>207</v>
      </c>
      <c r="S2954">
        <v>32.799999999999997</v>
      </c>
      <c r="T2954">
        <v>390</v>
      </c>
      <c r="U2954">
        <v>129</v>
      </c>
      <c r="V2954" t="s">
        <v>207</v>
      </c>
      <c r="W2954" t="s">
        <v>207</v>
      </c>
      <c r="X2954" t="s">
        <v>207</v>
      </c>
      <c r="Y2954" t="s">
        <v>207</v>
      </c>
      <c r="Z2954" t="s">
        <v>207</v>
      </c>
      <c r="AA2954" t="s">
        <v>207</v>
      </c>
      <c r="AB2954" t="s">
        <v>207</v>
      </c>
      <c r="AC2954" t="s">
        <v>207</v>
      </c>
      <c r="AD2954" t="s">
        <v>207</v>
      </c>
      <c r="AE2954" t="s">
        <v>207</v>
      </c>
      <c r="AG2954">
        <v>-3.0687500000000001</v>
      </c>
      <c r="AH2954">
        <v>-2.7625000000000002</v>
      </c>
      <c r="AI2954" t="s">
        <v>207</v>
      </c>
      <c r="AJ2954" t="s">
        <v>207</v>
      </c>
      <c r="AL2954" t="s">
        <v>207</v>
      </c>
      <c r="AQ2954" t="s">
        <v>207</v>
      </c>
      <c r="AR2954" t="s">
        <v>207</v>
      </c>
      <c r="AS2954">
        <v>1.47E-2</v>
      </c>
      <c r="AT2954" t="s">
        <v>207</v>
      </c>
      <c r="AU2954">
        <v>2.98368491</v>
      </c>
      <c r="AV2954" t="s">
        <v>207</v>
      </c>
      <c r="AX2954">
        <f t="shared" si="401"/>
        <v>4.9738291252472697</v>
      </c>
      <c r="AZ2954" s="7" t="s">
        <v>101</v>
      </c>
      <c r="BA2954">
        <f t="shared" si="402"/>
        <v>32.799999999999997</v>
      </c>
      <c r="BB2954">
        <f t="shared" si="403"/>
        <v>1.9901442152472697</v>
      </c>
      <c r="BC2954">
        <f t="shared" si="404"/>
        <v>39</v>
      </c>
      <c r="BD2954">
        <f t="shared" si="405"/>
        <v>129</v>
      </c>
      <c r="BE2954">
        <f t="shared" si="406"/>
        <v>2.7625000000000002</v>
      </c>
      <c r="BF2954" t="str">
        <f t="shared" si="407"/>
        <v>NA</v>
      </c>
      <c r="BG2954">
        <f t="shared" si="408"/>
        <v>1.47E-2</v>
      </c>
    </row>
    <row r="2955" spans="1:59" x14ac:dyDescent="0.25">
      <c r="A2955">
        <v>37811</v>
      </c>
      <c r="H2955" t="s">
        <v>207</v>
      </c>
      <c r="I2955" t="s">
        <v>93</v>
      </c>
      <c r="M2955" t="s">
        <v>278</v>
      </c>
      <c r="Q2955" t="s">
        <v>207</v>
      </c>
      <c r="R2955" t="s">
        <v>207</v>
      </c>
      <c r="S2955">
        <v>35.9</v>
      </c>
      <c r="T2955">
        <v>390</v>
      </c>
      <c r="U2955">
        <v>1000</v>
      </c>
      <c r="V2955" t="s">
        <v>207</v>
      </c>
      <c r="W2955" t="s">
        <v>207</v>
      </c>
      <c r="X2955" t="s">
        <v>207</v>
      </c>
      <c r="Y2955" t="s">
        <v>207</v>
      </c>
      <c r="Z2955" t="s">
        <v>207</v>
      </c>
      <c r="AA2955" t="s">
        <v>207</v>
      </c>
      <c r="AB2955" t="s">
        <v>207</v>
      </c>
      <c r="AC2955" t="s">
        <v>207</v>
      </c>
      <c r="AD2955" t="s">
        <v>207</v>
      </c>
      <c r="AE2955" t="s">
        <v>207</v>
      </c>
      <c r="AG2955">
        <v>-2.6937500000000001</v>
      </c>
      <c r="AH2955">
        <v>-1.85625</v>
      </c>
      <c r="AI2955" t="s">
        <v>207</v>
      </c>
      <c r="AJ2955" t="s">
        <v>207</v>
      </c>
      <c r="AL2955" t="s">
        <v>207</v>
      </c>
      <c r="AQ2955" t="s">
        <v>207</v>
      </c>
      <c r="AR2955" t="s">
        <v>207</v>
      </c>
      <c r="AS2955">
        <v>1.4800000000000001E-2</v>
      </c>
      <c r="AT2955" t="s">
        <v>207</v>
      </c>
      <c r="AU2955">
        <v>3.284312243</v>
      </c>
      <c r="AV2955" t="s">
        <v>207</v>
      </c>
      <c r="AX2955">
        <f t="shared" si="401"/>
        <v>5.9082851868358874</v>
      </c>
      <c r="AZ2955" s="7" t="s">
        <v>101</v>
      </c>
      <c r="BA2955">
        <f t="shared" si="402"/>
        <v>35.9</v>
      </c>
      <c r="BB2955">
        <f t="shared" si="403"/>
        <v>2.6239729438358874</v>
      </c>
      <c r="BC2955">
        <f t="shared" si="404"/>
        <v>39</v>
      </c>
      <c r="BD2955">
        <f t="shared" si="405"/>
        <v>1000</v>
      </c>
      <c r="BE2955">
        <f t="shared" si="406"/>
        <v>1.85625</v>
      </c>
      <c r="BF2955" t="str">
        <f t="shared" si="407"/>
        <v>NA</v>
      </c>
      <c r="BG2955">
        <f t="shared" si="408"/>
        <v>1.4800000000000001E-2</v>
      </c>
    </row>
    <row r="2956" spans="1:59" x14ac:dyDescent="0.25">
      <c r="A2956">
        <v>37821</v>
      </c>
      <c r="H2956" t="s">
        <v>207</v>
      </c>
      <c r="I2956" t="s">
        <v>93</v>
      </c>
      <c r="M2956" t="s">
        <v>278</v>
      </c>
      <c r="Q2956" t="s">
        <v>207</v>
      </c>
      <c r="R2956" t="s">
        <v>207</v>
      </c>
      <c r="S2956">
        <v>37.799999999999997</v>
      </c>
      <c r="T2956">
        <v>390</v>
      </c>
      <c r="U2956">
        <v>1000</v>
      </c>
      <c r="V2956" t="s">
        <v>207</v>
      </c>
      <c r="W2956" t="s">
        <v>207</v>
      </c>
      <c r="X2956" t="s">
        <v>207</v>
      </c>
      <c r="Y2956" t="s">
        <v>207</v>
      </c>
      <c r="Z2956" t="s">
        <v>207</v>
      </c>
      <c r="AA2956" t="s">
        <v>207</v>
      </c>
      <c r="AB2956" t="s">
        <v>207</v>
      </c>
      <c r="AC2956" t="s">
        <v>207</v>
      </c>
      <c r="AD2956" t="s">
        <v>207</v>
      </c>
      <c r="AE2956" t="s">
        <v>207</v>
      </c>
      <c r="AG2956">
        <v>-3.0687500000000001</v>
      </c>
      <c r="AH2956">
        <v>-2.7625000000000002</v>
      </c>
      <c r="AI2956" t="s">
        <v>207</v>
      </c>
      <c r="AJ2956" t="s">
        <v>207</v>
      </c>
      <c r="AL2956" t="s">
        <v>207</v>
      </c>
      <c r="AQ2956" t="s">
        <v>207</v>
      </c>
      <c r="AR2956" t="s">
        <v>207</v>
      </c>
      <c r="AS2956">
        <v>1.49E-2</v>
      </c>
      <c r="AT2956" t="s">
        <v>207</v>
      </c>
      <c r="AU2956">
        <v>4.1931678290000001</v>
      </c>
      <c r="AV2956" t="s">
        <v>207</v>
      </c>
      <c r="AX2956">
        <f t="shared" si="401"/>
        <v>6.5532338746042189</v>
      </c>
      <c r="AZ2956" s="7" t="s">
        <v>101</v>
      </c>
      <c r="BA2956">
        <f t="shared" si="402"/>
        <v>37.799999999999997</v>
      </c>
      <c r="BB2956">
        <f t="shared" si="403"/>
        <v>2.3600660456042188</v>
      </c>
      <c r="BC2956">
        <f t="shared" si="404"/>
        <v>39</v>
      </c>
      <c r="BD2956">
        <f t="shared" si="405"/>
        <v>1000</v>
      </c>
      <c r="BE2956">
        <f t="shared" si="406"/>
        <v>2.7625000000000002</v>
      </c>
      <c r="BF2956" t="str">
        <f t="shared" si="407"/>
        <v>NA</v>
      </c>
      <c r="BG2956">
        <f t="shared" si="408"/>
        <v>1.49E-2</v>
      </c>
    </row>
    <row r="2957" spans="1:59" x14ac:dyDescent="0.25">
      <c r="A2957">
        <v>37831</v>
      </c>
      <c r="H2957" t="s">
        <v>207</v>
      </c>
      <c r="I2957" t="s">
        <v>93</v>
      </c>
      <c r="M2957" t="s">
        <v>278</v>
      </c>
      <c r="Q2957" t="s">
        <v>207</v>
      </c>
      <c r="R2957" t="s">
        <v>207</v>
      </c>
      <c r="S2957">
        <v>36.200000000000003</v>
      </c>
      <c r="T2957">
        <v>390</v>
      </c>
      <c r="U2957">
        <v>134</v>
      </c>
      <c r="V2957" t="s">
        <v>207</v>
      </c>
      <c r="W2957" t="s">
        <v>207</v>
      </c>
      <c r="X2957" t="s">
        <v>207</v>
      </c>
      <c r="Y2957" t="s">
        <v>207</v>
      </c>
      <c r="Z2957" t="s">
        <v>207</v>
      </c>
      <c r="AA2957" t="s">
        <v>207</v>
      </c>
      <c r="AB2957" t="s">
        <v>207</v>
      </c>
      <c r="AC2957" t="s">
        <v>207</v>
      </c>
      <c r="AD2957" t="s">
        <v>207</v>
      </c>
      <c r="AE2957" t="s">
        <v>207</v>
      </c>
      <c r="AG2957">
        <v>-3.0687500000000001</v>
      </c>
      <c r="AH2957">
        <v>-2.7625000000000002</v>
      </c>
      <c r="AI2957" t="s">
        <v>207</v>
      </c>
      <c r="AJ2957" t="s">
        <v>207</v>
      </c>
      <c r="AL2957" t="s">
        <v>207</v>
      </c>
      <c r="AQ2957" t="s">
        <v>207</v>
      </c>
      <c r="AR2957" t="s">
        <v>207</v>
      </c>
      <c r="AS2957">
        <v>1.52E-2</v>
      </c>
      <c r="AT2957" t="s">
        <v>207</v>
      </c>
      <c r="AU2957">
        <v>3.8432203</v>
      </c>
      <c r="AV2957" t="s">
        <v>207</v>
      </c>
      <c r="AX2957">
        <f t="shared" si="401"/>
        <v>6.0063047154587759</v>
      </c>
      <c r="AZ2957" s="7" t="s">
        <v>101</v>
      </c>
      <c r="BA2957">
        <f t="shared" si="402"/>
        <v>36.200000000000003</v>
      </c>
      <c r="BB2957">
        <f t="shared" si="403"/>
        <v>2.1630844154587758</v>
      </c>
      <c r="BC2957">
        <f t="shared" si="404"/>
        <v>39</v>
      </c>
      <c r="BD2957">
        <f t="shared" si="405"/>
        <v>134</v>
      </c>
      <c r="BE2957">
        <f t="shared" si="406"/>
        <v>2.7625000000000002</v>
      </c>
      <c r="BF2957" t="str">
        <f t="shared" si="407"/>
        <v>NA</v>
      </c>
      <c r="BG2957">
        <f t="shared" si="408"/>
        <v>1.52E-2</v>
      </c>
    </row>
    <row r="2958" spans="1:59" x14ac:dyDescent="0.25">
      <c r="A2958">
        <v>37841</v>
      </c>
      <c r="H2958" t="s">
        <v>207</v>
      </c>
      <c r="I2958" t="s">
        <v>93</v>
      </c>
      <c r="M2958" t="s">
        <v>278</v>
      </c>
      <c r="Q2958" t="s">
        <v>207</v>
      </c>
      <c r="R2958" t="s">
        <v>207</v>
      </c>
      <c r="S2958">
        <v>34.4</v>
      </c>
      <c r="T2958">
        <v>390</v>
      </c>
      <c r="U2958">
        <v>127</v>
      </c>
      <c r="V2958" t="s">
        <v>207</v>
      </c>
      <c r="W2958" t="s">
        <v>207</v>
      </c>
      <c r="X2958" t="s">
        <v>207</v>
      </c>
      <c r="Y2958" t="s">
        <v>207</v>
      </c>
      <c r="Z2958" t="s">
        <v>207</v>
      </c>
      <c r="AA2958" t="s">
        <v>207</v>
      </c>
      <c r="AB2958" t="s">
        <v>207</v>
      </c>
      <c r="AC2958" t="s">
        <v>207</v>
      </c>
      <c r="AD2958" t="s">
        <v>207</v>
      </c>
      <c r="AE2958" t="s">
        <v>207</v>
      </c>
      <c r="AG2958">
        <v>-3.0687500000000001</v>
      </c>
      <c r="AH2958">
        <v>-2.7625000000000002</v>
      </c>
      <c r="AI2958" t="s">
        <v>207</v>
      </c>
      <c r="AJ2958" t="s">
        <v>207</v>
      </c>
      <c r="AL2958" t="s">
        <v>207</v>
      </c>
      <c r="AQ2958" t="s">
        <v>207</v>
      </c>
      <c r="AR2958" t="s">
        <v>207</v>
      </c>
      <c r="AS2958">
        <v>1.5299999999999999E-2</v>
      </c>
      <c r="AT2958" t="s">
        <v>207</v>
      </c>
      <c r="AU2958">
        <v>3.2625404840000001</v>
      </c>
      <c r="AV2958" t="s">
        <v>207</v>
      </c>
      <c r="AX2958">
        <f t="shared" si="401"/>
        <v>5.4387010475792232</v>
      </c>
      <c r="AZ2958" s="7" t="s">
        <v>101</v>
      </c>
      <c r="BA2958">
        <f t="shared" si="402"/>
        <v>34.4</v>
      </c>
      <c r="BB2958">
        <f t="shared" si="403"/>
        <v>2.1761605635792232</v>
      </c>
      <c r="BC2958">
        <f t="shared" si="404"/>
        <v>39</v>
      </c>
      <c r="BD2958">
        <f t="shared" si="405"/>
        <v>127</v>
      </c>
      <c r="BE2958">
        <f t="shared" si="406"/>
        <v>2.7625000000000002</v>
      </c>
      <c r="BF2958" t="str">
        <f t="shared" si="407"/>
        <v>NA</v>
      </c>
      <c r="BG2958">
        <f t="shared" si="408"/>
        <v>1.5299999999999999E-2</v>
      </c>
    </row>
    <row r="2959" spans="1:59" x14ac:dyDescent="0.25">
      <c r="A2959">
        <v>37861</v>
      </c>
      <c r="H2959" t="s">
        <v>207</v>
      </c>
      <c r="I2959" t="s">
        <v>93</v>
      </c>
      <c r="M2959" t="s">
        <v>278</v>
      </c>
      <c r="Q2959" t="s">
        <v>207</v>
      </c>
      <c r="R2959" t="s">
        <v>207</v>
      </c>
      <c r="S2959">
        <v>30.6</v>
      </c>
      <c r="T2959">
        <v>390</v>
      </c>
      <c r="U2959">
        <v>88</v>
      </c>
      <c r="V2959" t="s">
        <v>207</v>
      </c>
      <c r="W2959" t="s">
        <v>207</v>
      </c>
      <c r="X2959" t="s">
        <v>207</v>
      </c>
      <c r="Y2959" t="s">
        <v>207</v>
      </c>
      <c r="Z2959" t="s">
        <v>207</v>
      </c>
      <c r="AA2959" t="s">
        <v>207</v>
      </c>
      <c r="AB2959" t="s">
        <v>207</v>
      </c>
      <c r="AC2959" t="s">
        <v>207</v>
      </c>
      <c r="AD2959" t="s">
        <v>207</v>
      </c>
      <c r="AE2959" t="s">
        <v>207</v>
      </c>
      <c r="AG2959">
        <v>-3</v>
      </c>
      <c r="AH2959">
        <v>-1.6537500000000001</v>
      </c>
      <c r="AI2959" t="s">
        <v>207</v>
      </c>
      <c r="AJ2959" t="s">
        <v>207</v>
      </c>
      <c r="AL2959" t="s">
        <v>207</v>
      </c>
      <c r="AQ2959" t="s">
        <v>207</v>
      </c>
      <c r="AR2959" t="s">
        <v>207</v>
      </c>
      <c r="AS2959">
        <v>1.54E-2</v>
      </c>
      <c r="AT2959" t="s">
        <v>207</v>
      </c>
      <c r="AU2959">
        <v>1.65074009</v>
      </c>
      <c r="AV2959" t="s">
        <v>207</v>
      </c>
      <c r="AX2959">
        <f t="shared" si="401"/>
        <v>4.3911481585063594</v>
      </c>
      <c r="AZ2959" s="7" t="s">
        <v>101</v>
      </c>
      <c r="BA2959">
        <f t="shared" si="402"/>
        <v>30.6</v>
      </c>
      <c r="BB2959">
        <f t="shared" si="403"/>
        <v>2.7404080685063592</v>
      </c>
      <c r="BC2959">
        <f t="shared" si="404"/>
        <v>39</v>
      </c>
      <c r="BD2959">
        <f t="shared" si="405"/>
        <v>88</v>
      </c>
      <c r="BE2959">
        <f t="shared" si="406"/>
        <v>1.6537500000000001</v>
      </c>
      <c r="BF2959" t="str">
        <f t="shared" si="407"/>
        <v>NA</v>
      </c>
      <c r="BG2959">
        <f t="shared" si="408"/>
        <v>1.54E-2</v>
      </c>
    </row>
    <row r="2960" spans="1:59" x14ac:dyDescent="0.25">
      <c r="A2960">
        <v>37871</v>
      </c>
      <c r="H2960" t="s">
        <v>207</v>
      </c>
      <c r="I2960" t="s">
        <v>93</v>
      </c>
      <c r="M2960" t="s">
        <v>278</v>
      </c>
      <c r="Q2960" t="s">
        <v>207</v>
      </c>
      <c r="R2960" t="s">
        <v>207</v>
      </c>
      <c r="S2960">
        <v>31.7</v>
      </c>
      <c r="T2960">
        <v>390</v>
      </c>
      <c r="U2960">
        <v>110</v>
      </c>
      <c r="V2960" t="s">
        <v>207</v>
      </c>
      <c r="W2960" t="s">
        <v>207</v>
      </c>
      <c r="X2960" t="s">
        <v>207</v>
      </c>
      <c r="Y2960" t="s">
        <v>207</v>
      </c>
      <c r="Z2960" t="s">
        <v>207</v>
      </c>
      <c r="AA2960" t="s">
        <v>207</v>
      </c>
      <c r="AB2960" t="s">
        <v>207</v>
      </c>
      <c r="AC2960" t="s">
        <v>207</v>
      </c>
      <c r="AD2960" t="s">
        <v>207</v>
      </c>
      <c r="AE2960" t="s">
        <v>207</v>
      </c>
      <c r="AG2960">
        <v>-2.0625</v>
      </c>
      <c r="AH2960">
        <v>-1.45625</v>
      </c>
      <c r="AI2960" t="s">
        <v>207</v>
      </c>
      <c r="AJ2960" t="s">
        <v>207</v>
      </c>
      <c r="AL2960" t="s">
        <v>207</v>
      </c>
      <c r="AQ2960" t="s">
        <v>207</v>
      </c>
      <c r="AR2960" t="s">
        <v>207</v>
      </c>
      <c r="AS2960">
        <v>1.5599999999999999E-2</v>
      </c>
      <c r="AT2960" t="s">
        <v>207</v>
      </c>
      <c r="AU2960">
        <v>1.8320738809999999</v>
      </c>
      <c r="AV2960" t="s">
        <v>207</v>
      </c>
      <c r="AX2960">
        <f t="shared" si="401"/>
        <v>4.6746071104196982</v>
      </c>
      <c r="AZ2960" s="7" t="s">
        <v>101</v>
      </c>
      <c r="BA2960">
        <f t="shared" si="402"/>
        <v>31.7</v>
      </c>
      <c r="BB2960">
        <f t="shared" si="403"/>
        <v>2.8425332294196983</v>
      </c>
      <c r="BC2960">
        <f t="shared" si="404"/>
        <v>39</v>
      </c>
      <c r="BD2960">
        <f t="shared" si="405"/>
        <v>110</v>
      </c>
      <c r="BE2960">
        <f t="shared" si="406"/>
        <v>1.45625</v>
      </c>
      <c r="BF2960" t="str">
        <f t="shared" si="407"/>
        <v>NA</v>
      </c>
      <c r="BG2960">
        <f t="shared" si="408"/>
        <v>1.5599999999999999E-2</v>
      </c>
    </row>
    <row r="2961" spans="1:59" x14ac:dyDescent="0.25">
      <c r="A2961">
        <v>37891</v>
      </c>
      <c r="H2961" t="s">
        <v>207</v>
      </c>
      <c r="I2961" t="s">
        <v>93</v>
      </c>
      <c r="M2961" t="s">
        <v>278</v>
      </c>
      <c r="Q2961" t="s">
        <v>207</v>
      </c>
      <c r="R2961" t="s">
        <v>207</v>
      </c>
      <c r="S2961">
        <v>35.6</v>
      </c>
      <c r="T2961">
        <v>390</v>
      </c>
      <c r="U2961">
        <v>270</v>
      </c>
      <c r="V2961" t="s">
        <v>207</v>
      </c>
      <c r="W2961" t="s">
        <v>207</v>
      </c>
      <c r="X2961" t="s">
        <v>207</v>
      </c>
      <c r="Y2961" t="s">
        <v>207</v>
      </c>
      <c r="Z2961" t="s">
        <v>207</v>
      </c>
      <c r="AA2961" t="s">
        <v>207</v>
      </c>
      <c r="AB2961" t="s">
        <v>207</v>
      </c>
      <c r="AC2961" t="s">
        <v>207</v>
      </c>
      <c r="AD2961" t="s">
        <v>207</v>
      </c>
      <c r="AE2961" t="s">
        <v>207</v>
      </c>
      <c r="AG2961">
        <v>-2.9750000000000001</v>
      </c>
      <c r="AH2961">
        <v>-1.5687500000000001</v>
      </c>
      <c r="AI2961" t="s">
        <v>207</v>
      </c>
      <c r="AJ2961" t="s">
        <v>207</v>
      </c>
      <c r="AL2961" t="s">
        <v>207</v>
      </c>
      <c r="AQ2961" t="s">
        <v>207</v>
      </c>
      <c r="AR2961" t="s">
        <v>207</v>
      </c>
      <c r="AS2961">
        <v>1.5599999999999999E-2</v>
      </c>
      <c r="AT2961" t="s">
        <v>207</v>
      </c>
      <c r="AU2961">
        <v>3.0679070799999999</v>
      </c>
      <c r="AV2961" t="s">
        <v>207</v>
      </c>
      <c r="AX2961">
        <f t="shared" si="401"/>
        <v>5.8116550355508769</v>
      </c>
      <c r="AZ2961" s="7" t="s">
        <v>101</v>
      </c>
      <c r="BA2961">
        <f t="shared" si="402"/>
        <v>35.6</v>
      </c>
      <c r="BB2961">
        <f t="shared" si="403"/>
        <v>2.743747955550877</v>
      </c>
      <c r="BC2961">
        <f t="shared" si="404"/>
        <v>39</v>
      </c>
      <c r="BD2961">
        <f t="shared" si="405"/>
        <v>270</v>
      </c>
      <c r="BE2961">
        <f t="shared" si="406"/>
        <v>1.5687500000000001</v>
      </c>
      <c r="BF2961" t="str">
        <f t="shared" si="407"/>
        <v>NA</v>
      </c>
      <c r="BG2961">
        <f t="shared" si="408"/>
        <v>1.5599999999999999E-2</v>
      </c>
    </row>
    <row r="2962" spans="1:59" x14ac:dyDescent="0.25">
      <c r="A2962">
        <v>37901</v>
      </c>
      <c r="H2962" t="s">
        <v>207</v>
      </c>
      <c r="I2962" t="s">
        <v>93</v>
      </c>
      <c r="M2962" t="s">
        <v>278</v>
      </c>
      <c r="Q2962" t="s">
        <v>207</v>
      </c>
      <c r="R2962" t="s">
        <v>207</v>
      </c>
      <c r="S2962">
        <v>36.299999999999997</v>
      </c>
      <c r="T2962">
        <v>390</v>
      </c>
      <c r="U2962">
        <v>167</v>
      </c>
      <c r="V2962" t="s">
        <v>207</v>
      </c>
      <c r="W2962" t="s">
        <v>207</v>
      </c>
      <c r="X2962" t="s">
        <v>207</v>
      </c>
      <c r="Y2962" t="s">
        <v>207</v>
      </c>
      <c r="Z2962" t="s">
        <v>207</v>
      </c>
      <c r="AA2962" t="s">
        <v>207</v>
      </c>
      <c r="AB2962" t="s">
        <v>207</v>
      </c>
      <c r="AC2962" t="s">
        <v>207</v>
      </c>
      <c r="AD2962" t="s">
        <v>207</v>
      </c>
      <c r="AE2962" t="s">
        <v>207</v>
      </c>
      <c r="AG2962">
        <v>-2.9750000000000001</v>
      </c>
      <c r="AH2962">
        <v>-1.5687500000000001</v>
      </c>
      <c r="AI2962" t="s">
        <v>207</v>
      </c>
      <c r="AJ2962" t="s">
        <v>207</v>
      </c>
      <c r="AL2962" t="s">
        <v>207</v>
      </c>
      <c r="AQ2962" t="s">
        <v>207</v>
      </c>
      <c r="AR2962" t="s">
        <v>207</v>
      </c>
      <c r="AS2962">
        <v>1.5699999999999999E-2</v>
      </c>
      <c r="AT2962" t="s">
        <v>207</v>
      </c>
      <c r="AU2962">
        <v>3.1880684100000001</v>
      </c>
      <c r="AV2962" t="s">
        <v>207</v>
      </c>
      <c r="AX2962">
        <f t="shared" si="401"/>
        <v>6.0392895112821465</v>
      </c>
      <c r="AZ2962" s="7" t="s">
        <v>101</v>
      </c>
      <c r="BA2962">
        <f t="shared" si="402"/>
        <v>36.299999999999997</v>
      </c>
      <c r="BB2962">
        <f t="shared" si="403"/>
        <v>2.8512211012821465</v>
      </c>
      <c r="BC2962">
        <f t="shared" si="404"/>
        <v>39</v>
      </c>
      <c r="BD2962">
        <f t="shared" si="405"/>
        <v>167</v>
      </c>
      <c r="BE2962">
        <f t="shared" si="406"/>
        <v>1.5687500000000001</v>
      </c>
      <c r="BF2962" t="str">
        <f t="shared" si="407"/>
        <v>NA</v>
      </c>
      <c r="BG2962">
        <f t="shared" si="408"/>
        <v>1.5699999999999999E-2</v>
      </c>
    </row>
    <row r="2963" spans="1:59" x14ac:dyDescent="0.25">
      <c r="A2963">
        <v>37921</v>
      </c>
      <c r="H2963" t="s">
        <v>207</v>
      </c>
      <c r="I2963" t="s">
        <v>93</v>
      </c>
      <c r="M2963" t="s">
        <v>278</v>
      </c>
      <c r="Q2963" t="s">
        <v>207</v>
      </c>
      <c r="R2963" t="s">
        <v>207</v>
      </c>
      <c r="S2963">
        <v>35.299999999999997</v>
      </c>
      <c r="T2963">
        <v>390</v>
      </c>
      <c r="U2963">
        <v>147</v>
      </c>
      <c r="V2963" t="s">
        <v>207</v>
      </c>
      <c r="W2963" t="s">
        <v>207</v>
      </c>
      <c r="X2963" t="s">
        <v>207</v>
      </c>
      <c r="Y2963" t="s">
        <v>207</v>
      </c>
      <c r="Z2963" t="s">
        <v>207</v>
      </c>
      <c r="AA2963" t="s">
        <v>207</v>
      </c>
      <c r="AB2963" t="s">
        <v>207</v>
      </c>
      <c r="AC2963" t="s">
        <v>207</v>
      </c>
      <c r="AD2963" t="s">
        <v>207</v>
      </c>
      <c r="AE2963" t="s">
        <v>207</v>
      </c>
      <c r="AG2963">
        <v>-2.9750000000000001</v>
      </c>
      <c r="AH2963">
        <v>-1.5687500000000001</v>
      </c>
      <c r="AI2963" t="s">
        <v>207</v>
      </c>
      <c r="AJ2963" t="s">
        <v>207</v>
      </c>
      <c r="AL2963" t="s">
        <v>207</v>
      </c>
      <c r="AQ2963" t="s">
        <v>207</v>
      </c>
      <c r="AR2963" t="s">
        <v>207</v>
      </c>
      <c r="AS2963">
        <v>1.5900000000000001E-2</v>
      </c>
      <c r="AT2963" t="s">
        <v>207</v>
      </c>
      <c r="AU2963">
        <v>2.7661549870000002</v>
      </c>
      <c r="AV2963" t="s">
        <v>207</v>
      </c>
      <c r="AX2963">
        <f t="shared" si="401"/>
        <v>5.7163977896499851</v>
      </c>
      <c r="AZ2963" s="7" t="s">
        <v>101</v>
      </c>
      <c r="BA2963">
        <f t="shared" si="402"/>
        <v>35.299999999999997</v>
      </c>
      <c r="BB2963">
        <f t="shared" si="403"/>
        <v>2.950242802649985</v>
      </c>
      <c r="BC2963">
        <f t="shared" si="404"/>
        <v>39</v>
      </c>
      <c r="BD2963">
        <f t="shared" si="405"/>
        <v>147</v>
      </c>
      <c r="BE2963">
        <f t="shared" si="406"/>
        <v>1.5687500000000001</v>
      </c>
      <c r="BF2963" t="str">
        <f t="shared" si="407"/>
        <v>NA</v>
      </c>
      <c r="BG2963">
        <f t="shared" si="408"/>
        <v>1.5900000000000001E-2</v>
      </c>
    </row>
    <row r="2964" spans="1:59" x14ac:dyDescent="0.25">
      <c r="A2964">
        <v>37931</v>
      </c>
      <c r="H2964" t="s">
        <v>207</v>
      </c>
      <c r="I2964" t="s">
        <v>93</v>
      </c>
      <c r="M2964" t="s">
        <v>278</v>
      </c>
      <c r="Q2964" t="s">
        <v>207</v>
      </c>
      <c r="R2964" t="s">
        <v>207</v>
      </c>
      <c r="S2964">
        <v>35.9</v>
      </c>
      <c r="T2964">
        <v>390</v>
      </c>
      <c r="U2964">
        <v>1250</v>
      </c>
      <c r="V2964" t="s">
        <v>207</v>
      </c>
      <c r="W2964" t="s">
        <v>207</v>
      </c>
      <c r="X2964" t="s">
        <v>207</v>
      </c>
      <c r="Y2964" t="s">
        <v>207</v>
      </c>
      <c r="Z2964" t="s">
        <v>207</v>
      </c>
      <c r="AA2964" t="s">
        <v>207</v>
      </c>
      <c r="AB2964" t="s">
        <v>207</v>
      </c>
      <c r="AC2964" t="s">
        <v>207</v>
      </c>
      <c r="AD2964" t="s">
        <v>207</v>
      </c>
      <c r="AE2964" t="s">
        <v>207</v>
      </c>
      <c r="AG2964">
        <v>-2.9750000000000001</v>
      </c>
      <c r="AH2964">
        <v>-1.5687500000000001</v>
      </c>
      <c r="AI2964" t="s">
        <v>207</v>
      </c>
      <c r="AJ2964" t="s">
        <v>207</v>
      </c>
      <c r="AL2964" t="s">
        <v>207</v>
      </c>
      <c r="AQ2964" t="s">
        <v>207</v>
      </c>
      <c r="AR2964" t="s">
        <v>207</v>
      </c>
      <c r="AS2964">
        <v>1.6E-2</v>
      </c>
      <c r="AT2964" t="s">
        <v>207</v>
      </c>
      <c r="AU2964">
        <v>2.8590056220000002</v>
      </c>
      <c r="AV2964" t="s">
        <v>207</v>
      </c>
      <c r="AX2964">
        <f t="shared" si="401"/>
        <v>5.9082851868358874</v>
      </c>
      <c r="AZ2964" s="7" t="s">
        <v>101</v>
      </c>
      <c r="BA2964">
        <f t="shared" si="402"/>
        <v>35.9</v>
      </c>
      <c r="BB2964">
        <f t="shared" si="403"/>
        <v>3.0492795648358872</v>
      </c>
      <c r="BC2964">
        <f t="shared" si="404"/>
        <v>39</v>
      </c>
      <c r="BD2964">
        <f t="shared" si="405"/>
        <v>1250</v>
      </c>
      <c r="BE2964">
        <f t="shared" si="406"/>
        <v>1.5687500000000001</v>
      </c>
      <c r="BF2964" t="str">
        <f t="shared" si="407"/>
        <v>NA</v>
      </c>
      <c r="BG2964">
        <f t="shared" si="408"/>
        <v>1.6E-2</v>
      </c>
    </row>
    <row r="2965" spans="1:59" x14ac:dyDescent="0.25">
      <c r="A2965">
        <v>37941</v>
      </c>
      <c r="H2965" t="s">
        <v>207</v>
      </c>
      <c r="I2965" t="s">
        <v>93</v>
      </c>
      <c r="M2965" t="s">
        <v>278</v>
      </c>
      <c r="Q2965" t="s">
        <v>207</v>
      </c>
      <c r="R2965" t="s">
        <v>207</v>
      </c>
      <c r="S2965">
        <v>36.6</v>
      </c>
      <c r="T2965">
        <v>390</v>
      </c>
      <c r="U2965">
        <v>125</v>
      </c>
      <c r="V2965" t="s">
        <v>207</v>
      </c>
      <c r="W2965" t="s">
        <v>207</v>
      </c>
      <c r="X2965" t="s">
        <v>207</v>
      </c>
      <c r="Y2965" t="s">
        <v>207</v>
      </c>
      <c r="Z2965" t="s">
        <v>207</v>
      </c>
      <c r="AA2965" t="s">
        <v>207</v>
      </c>
      <c r="AB2965" t="s">
        <v>207</v>
      </c>
      <c r="AC2965" t="s">
        <v>207</v>
      </c>
      <c r="AD2965" t="s">
        <v>207</v>
      </c>
      <c r="AE2965" t="s">
        <v>207</v>
      </c>
      <c r="AG2965">
        <v>-2.9750000000000001</v>
      </c>
      <c r="AH2965">
        <v>-1.5687500000000001</v>
      </c>
      <c r="AI2965" t="s">
        <v>207</v>
      </c>
      <c r="AJ2965" t="s">
        <v>207</v>
      </c>
      <c r="AL2965" t="s">
        <v>207</v>
      </c>
      <c r="AQ2965" t="s">
        <v>207</v>
      </c>
      <c r="AR2965" t="s">
        <v>207</v>
      </c>
      <c r="AS2965">
        <v>1.61E-2</v>
      </c>
      <c r="AT2965" t="s">
        <v>207</v>
      </c>
      <c r="AU2965">
        <v>3.2408014390000002</v>
      </c>
      <c r="AV2965" t="s">
        <v>207</v>
      </c>
      <c r="AX2965">
        <f t="shared" si="401"/>
        <v>6.1391874315161301</v>
      </c>
      <c r="AZ2965" s="7" t="s">
        <v>101</v>
      </c>
      <c r="BA2965">
        <f t="shared" si="402"/>
        <v>36.6</v>
      </c>
      <c r="BB2965">
        <f t="shared" si="403"/>
        <v>2.8983859925161299</v>
      </c>
      <c r="BC2965">
        <f t="shared" si="404"/>
        <v>39</v>
      </c>
      <c r="BD2965">
        <f t="shared" si="405"/>
        <v>125</v>
      </c>
      <c r="BE2965">
        <f t="shared" si="406"/>
        <v>1.5687500000000001</v>
      </c>
      <c r="BF2965" t="str">
        <f t="shared" si="407"/>
        <v>NA</v>
      </c>
      <c r="BG2965">
        <f t="shared" si="408"/>
        <v>1.61E-2</v>
      </c>
    </row>
    <row r="2966" spans="1:59" x14ac:dyDescent="0.25">
      <c r="A2966">
        <v>37951</v>
      </c>
      <c r="H2966" t="s">
        <v>207</v>
      </c>
      <c r="I2966" t="s">
        <v>93</v>
      </c>
      <c r="M2966" t="s">
        <v>278</v>
      </c>
      <c r="Q2966" t="s">
        <v>207</v>
      </c>
      <c r="R2966" t="s">
        <v>207</v>
      </c>
      <c r="S2966">
        <v>33.200000000000003</v>
      </c>
      <c r="T2966">
        <v>390</v>
      </c>
      <c r="U2966">
        <v>510</v>
      </c>
      <c r="V2966" t="s">
        <v>207</v>
      </c>
      <c r="W2966" t="s">
        <v>207</v>
      </c>
      <c r="X2966" t="s">
        <v>207</v>
      </c>
      <c r="Y2966" t="s">
        <v>207</v>
      </c>
      <c r="Z2966" t="s">
        <v>207</v>
      </c>
      <c r="AA2966" t="s">
        <v>207</v>
      </c>
      <c r="AB2966" t="s">
        <v>207</v>
      </c>
      <c r="AC2966" t="s">
        <v>207</v>
      </c>
      <c r="AD2966" t="s">
        <v>207</v>
      </c>
      <c r="AE2966" t="s">
        <v>207</v>
      </c>
      <c r="AG2966">
        <v>-3.0687500000000001</v>
      </c>
      <c r="AH2966">
        <v>-2.7625000000000002</v>
      </c>
      <c r="AI2966" t="s">
        <v>207</v>
      </c>
      <c r="AJ2966" t="s">
        <v>207</v>
      </c>
      <c r="AL2966" t="s">
        <v>207</v>
      </c>
      <c r="AQ2966" t="s">
        <v>207</v>
      </c>
      <c r="AR2966" t="s">
        <v>207</v>
      </c>
      <c r="AS2966">
        <v>1.6199999999999999E-2</v>
      </c>
      <c r="AT2966" t="s">
        <v>207</v>
      </c>
      <c r="AU2966">
        <v>3.0513830569999998</v>
      </c>
      <c r="AV2966" t="s">
        <v>207</v>
      </c>
      <c r="AX2966">
        <f t="shared" si="401"/>
        <v>5.0866865777464056</v>
      </c>
      <c r="AZ2966" s="7" t="s">
        <v>101</v>
      </c>
      <c r="BA2966">
        <f t="shared" si="402"/>
        <v>33.200000000000003</v>
      </c>
      <c r="BB2966">
        <f t="shared" si="403"/>
        <v>2.0353035207464059</v>
      </c>
      <c r="BC2966">
        <f t="shared" si="404"/>
        <v>39</v>
      </c>
      <c r="BD2966">
        <f t="shared" si="405"/>
        <v>510</v>
      </c>
      <c r="BE2966">
        <f t="shared" si="406"/>
        <v>2.7625000000000002</v>
      </c>
      <c r="BF2966" t="str">
        <f t="shared" si="407"/>
        <v>NA</v>
      </c>
      <c r="BG2966">
        <f t="shared" si="408"/>
        <v>1.6199999999999999E-2</v>
      </c>
    </row>
    <row r="2967" spans="1:59" x14ac:dyDescent="0.25">
      <c r="A2967">
        <v>37981</v>
      </c>
      <c r="H2967" t="s">
        <v>207</v>
      </c>
      <c r="I2967" t="s">
        <v>93</v>
      </c>
      <c r="M2967" t="s">
        <v>278</v>
      </c>
      <c r="Q2967" t="s">
        <v>207</v>
      </c>
      <c r="R2967" t="s">
        <v>207</v>
      </c>
      <c r="S2967">
        <v>33.200000000000003</v>
      </c>
      <c r="T2967">
        <v>390</v>
      </c>
      <c r="U2967">
        <v>290</v>
      </c>
      <c r="V2967" t="s">
        <v>207</v>
      </c>
      <c r="W2967" t="s">
        <v>207</v>
      </c>
      <c r="X2967" t="s">
        <v>207</v>
      </c>
      <c r="Y2967" t="s">
        <v>207</v>
      </c>
      <c r="Z2967" t="s">
        <v>207</v>
      </c>
      <c r="AA2967" t="s">
        <v>207</v>
      </c>
      <c r="AB2967" t="s">
        <v>207</v>
      </c>
      <c r="AC2967" t="s">
        <v>207</v>
      </c>
      <c r="AD2967" t="s">
        <v>207</v>
      </c>
      <c r="AE2967" t="s">
        <v>207</v>
      </c>
      <c r="AG2967">
        <v>-3.0687500000000001</v>
      </c>
      <c r="AH2967">
        <v>-2.7625000000000002</v>
      </c>
      <c r="AI2967" t="s">
        <v>207</v>
      </c>
      <c r="AJ2967" t="s">
        <v>207</v>
      </c>
      <c r="AL2967" t="s">
        <v>207</v>
      </c>
      <c r="AQ2967" t="s">
        <v>207</v>
      </c>
      <c r="AR2967" t="s">
        <v>207</v>
      </c>
      <c r="AS2967">
        <v>1.6400000000000001E-2</v>
      </c>
      <c r="AT2967" t="s">
        <v>207</v>
      </c>
      <c r="AU2967">
        <v>3.0513830569999998</v>
      </c>
      <c r="AV2967" t="s">
        <v>207</v>
      </c>
      <c r="AX2967">
        <f t="shared" si="401"/>
        <v>5.0866865777464056</v>
      </c>
      <c r="AZ2967" s="7" t="s">
        <v>101</v>
      </c>
      <c r="BA2967">
        <f t="shared" si="402"/>
        <v>33.200000000000003</v>
      </c>
      <c r="BB2967">
        <f t="shared" si="403"/>
        <v>2.0353035207464059</v>
      </c>
      <c r="BC2967">
        <f t="shared" si="404"/>
        <v>39</v>
      </c>
      <c r="BD2967">
        <f t="shared" si="405"/>
        <v>290</v>
      </c>
      <c r="BE2967">
        <f t="shared" si="406"/>
        <v>2.7625000000000002</v>
      </c>
      <c r="BF2967" t="str">
        <f t="shared" si="407"/>
        <v>NA</v>
      </c>
      <c r="BG2967">
        <f t="shared" si="408"/>
        <v>1.6400000000000001E-2</v>
      </c>
    </row>
    <row r="2968" spans="1:59" x14ac:dyDescent="0.25">
      <c r="A2968">
        <v>38001</v>
      </c>
      <c r="H2968" t="s">
        <v>207</v>
      </c>
      <c r="I2968" t="s">
        <v>93</v>
      </c>
      <c r="M2968" t="s">
        <v>278</v>
      </c>
      <c r="Q2968" t="s">
        <v>207</v>
      </c>
      <c r="R2968" t="s">
        <v>207</v>
      </c>
      <c r="S2968">
        <v>33.200000000000003</v>
      </c>
      <c r="T2968">
        <v>390</v>
      </c>
      <c r="U2968">
        <v>94</v>
      </c>
      <c r="V2968" t="s">
        <v>207</v>
      </c>
      <c r="W2968" t="s">
        <v>207</v>
      </c>
      <c r="X2968" t="s">
        <v>207</v>
      </c>
      <c r="Y2968" t="s">
        <v>207</v>
      </c>
      <c r="Z2968" t="s">
        <v>207</v>
      </c>
      <c r="AA2968" t="s">
        <v>207</v>
      </c>
      <c r="AB2968" t="s">
        <v>207</v>
      </c>
      <c r="AC2968" t="s">
        <v>207</v>
      </c>
      <c r="AD2968" t="s">
        <v>207</v>
      </c>
      <c r="AE2968" t="s">
        <v>207</v>
      </c>
      <c r="AG2968">
        <v>-1.98125</v>
      </c>
      <c r="AH2968">
        <v>-0.75</v>
      </c>
      <c r="AI2968" t="s">
        <v>207</v>
      </c>
      <c r="AJ2968" t="s">
        <v>207</v>
      </c>
      <c r="AL2968" t="s">
        <v>207</v>
      </c>
      <c r="AQ2968" t="s">
        <v>207</v>
      </c>
      <c r="AR2968" t="s">
        <v>207</v>
      </c>
      <c r="AS2968">
        <v>1.6500000000000001E-2</v>
      </c>
      <c r="AT2968" t="s">
        <v>207</v>
      </c>
      <c r="AU2968">
        <v>2.7665873049999998</v>
      </c>
      <c r="AV2968" t="s">
        <v>207</v>
      </c>
      <c r="AX2968">
        <f t="shared" si="401"/>
        <v>5.0866865777464056</v>
      </c>
      <c r="AZ2968" s="7" t="s">
        <v>101</v>
      </c>
      <c r="BA2968">
        <f t="shared" si="402"/>
        <v>33.200000000000003</v>
      </c>
      <c r="BB2968">
        <f t="shared" si="403"/>
        <v>2.3200992727464058</v>
      </c>
      <c r="BC2968">
        <f t="shared" si="404"/>
        <v>39</v>
      </c>
      <c r="BD2968">
        <f t="shared" si="405"/>
        <v>94</v>
      </c>
      <c r="BE2968">
        <f t="shared" si="406"/>
        <v>0.75</v>
      </c>
      <c r="BF2968" t="str">
        <f t="shared" si="407"/>
        <v>NA</v>
      </c>
      <c r="BG2968">
        <f t="shared" si="408"/>
        <v>1.6500000000000001E-2</v>
      </c>
    </row>
    <row r="2969" spans="1:59" x14ac:dyDescent="0.25">
      <c r="A2969">
        <v>38011</v>
      </c>
      <c r="H2969" t="s">
        <v>207</v>
      </c>
      <c r="I2969" t="s">
        <v>93</v>
      </c>
      <c r="M2969" t="s">
        <v>278</v>
      </c>
      <c r="Q2969" t="s">
        <v>207</v>
      </c>
      <c r="R2969" t="s">
        <v>207</v>
      </c>
      <c r="S2969">
        <v>33.4</v>
      </c>
      <c r="T2969">
        <v>390</v>
      </c>
      <c r="U2969">
        <v>1240</v>
      </c>
      <c r="V2969" t="s">
        <v>207</v>
      </c>
      <c r="W2969" t="s">
        <v>207</v>
      </c>
      <c r="X2969" t="s">
        <v>207</v>
      </c>
      <c r="Y2969" t="s">
        <v>207</v>
      </c>
      <c r="Z2969" t="s">
        <v>207</v>
      </c>
      <c r="AA2969" t="s">
        <v>207</v>
      </c>
      <c r="AB2969" t="s">
        <v>207</v>
      </c>
      <c r="AC2969" t="s">
        <v>207</v>
      </c>
      <c r="AD2969" t="s">
        <v>207</v>
      </c>
      <c r="AE2969" t="s">
        <v>207</v>
      </c>
      <c r="AG2969">
        <v>-3.0687500000000001</v>
      </c>
      <c r="AH2969">
        <v>-2.7625000000000002</v>
      </c>
      <c r="AI2969" t="s">
        <v>207</v>
      </c>
      <c r="AJ2969" t="s">
        <v>207</v>
      </c>
      <c r="AL2969" t="s">
        <v>207</v>
      </c>
      <c r="AQ2969" t="s">
        <v>207</v>
      </c>
      <c r="AR2969" t="s">
        <v>207</v>
      </c>
      <c r="AS2969">
        <v>1.6500000000000001E-2</v>
      </c>
      <c r="AT2969" t="s">
        <v>207</v>
      </c>
      <c r="AU2969">
        <v>3.0857292580000002</v>
      </c>
      <c r="AV2969" t="s">
        <v>207</v>
      </c>
      <c r="AX2969">
        <f t="shared" si="401"/>
        <v>5.1439440831079715</v>
      </c>
      <c r="AZ2969" s="7" t="s">
        <v>101</v>
      </c>
      <c r="BA2969">
        <f t="shared" si="402"/>
        <v>33.4</v>
      </c>
      <c r="BB2969">
        <f t="shared" si="403"/>
        <v>2.0582148251079713</v>
      </c>
      <c r="BC2969">
        <f t="shared" si="404"/>
        <v>39</v>
      </c>
      <c r="BD2969">
        <f t="shared" si="405"/>
        <v>1240</v>
      </c>
      <c r="BE2969">
        <f t="shared" si="406"/>
        <v>2.7625000000000002</v>
      </c>
      <c r="BF2969" t="str">
        <f t="shared" si="407"/>
        <v>NA</v>
      </c>
      <c r="BG2969">
        <f t="shared" si="408"/>
        <v>1.6500000000000001E-2</v>
      </c>
    </row>
    <row r="2970" spans="1:59" x14ac:dyDescent="0.25">
      <c r="A2970">
        <v>38021</v>
      </c>
      <c r="H2970" t="s">
        <v>207</v>
      </c>
      <c r="I2970" t="s">
        <v>93</v>
      </c>
      <c r="M2970" t="s">
        <v>278</v>
      </c>
      <c r="Q2970" t="s">
        <v>207</v>
      </c>
      <c r="R2970" t="s">
        <v>207</v>
      </c>
      <c r="S2970">
        <v>32.4</v>
      </c>
      <c r="T2970">
        <v>390</v>
      </c>
      <c r="U2970">
        <v>101</v>
      </c>
      <c r="V2970" t="s">
        <v>207</v>
      </c>
      <c r="W2970" t="s">
        <v>207</v>
      </c>
      <c r="X2970" t="s">
        <v>207</v>
      </c>
      <c r="Y2970" t="s">
        <v>207</v>
      </c>
      <c r="Z2970" t="s">
        <v>207</v>
      </c>
      <c r="AA2970" t="s">
        <v>207</v>
      </c>
      <c r="AB2970" t="s">
        <v>207</v>
      </c>
      <c r="AC2970" t="s">
        <v>207</v>
      </c>
      <c r="AD2970" t="s">
        <v>207</v>
      </c>
      <c r="AE2970" t="s">
        <v>207</v>
      </c>
      <c r="AG2970">
        <v>-3.0687500000000001</v>
      </c>
      <c r="AH2970">
        <v>-2.7625000000000002</v>
      </c>
      <c r="AI2970" t="s">
        <v>207</v>
      </c>
      <c r="AJ2970" t="s">
        <v>207</v>
      </c>
      <c r="AL2970" t="s">
        <v>207</v>
      </c>
      <c r="AQ2970" t="s">
        <v>207</v>
      </c>
      <c r="AR2970" t="s">
        <v>207</v>
      </c>
      <c r="AS2970">
        <v>1.6799999999999999E-2</v>
      </c>
      <c r="AT2970" t="s">
        <v>207</v>
      </c>
      <c r="AU2970">
        <v>2.9172945640000001</v>
      </c>
      <c r="AV2970" t="s">
        <v>207</v>
      </c>
      <c r="AX2970">
        <f t="shared" si="401"/>
        <v>4.863151954071272</v>
      </c>
      <c r="AZ2970" s="7" t="s">
        <v>101</v>
      </c>
      <c r="BA2970">
        <f t="shared" si="402"/>
        <v>32.4</v>
      </c>
      <c r="BB2970">
        <f t="shared" si="403"/>
        <v>1.9458573900712719</v>
      </c>
      <c r="BC2970">
        <f t="shared" si="404"/>
        <v>39</v>
      </c>
      <c r="BD2970">
        <f t="shared" si="405"/>
        <v>101</v>
      </c>
      <c r="BE2970">
        <f t="shared" si="406"/>
        <v>2.7625000000000002</v>
      </c>
      <c r="BF2970" t="str">
        <f t="shared" si="407"/>
        <v>NA</v>
      </c>
      <c r="BG2970">
        <f t="shared" si="408"/>
        <v>1.6799999999999999E-2</v>
      </c>
    </row>
    <row r="2971" spans="1:59" x14ac:dyDescent="0.25">
      <c r="A2971">
        <v>38031</v>
      </c>
      <c r="H2971" t="s">
        <v>207</v>
      </c>
      <c r="I2971" t="s">
        <v>93</v>
      </c>
      <c r="M2971" t="s">
        <v>278</v>
      </c>
      <c r="Q2971" t="s">
        <v>207</v>
      </c>
      <c r="R2971" t="s">
        <v>207</v>
      </c>
      <c r="S2971">
        <v>34</v>
      </c>
      <c r="T2971">
        <v>390</v>
      </c>
      <c r="U2971">
        <v>239</v>
      </c>
      <c r="V2971" t="s">
        <v>207</v>
      </c>
      <c r="W2971" t="s">
        <v>207</v>
      </c>
      <c r="X2971" t="s">
        <v>207</v>
      </c>
      <c r="Y2971" t="s">
        <v>207</v>
      </c>
      <c r="Z2971" t="s">
        <v>207</v>
      </c>
      <c r="AA2971" t="s">
        <v>207</v>
      </c>
      <c r="AB2971" t="s">
        <v>207</v>
      </c>
      <c r="AC2971" t="s">
        <v>207</v>
      </c>
      <c r="AD2971" t="s">
        <v>207</v>
      </c>
      <c r="AE2971" t="s">
        <v>207</v>
      </c>
      <c r="AG2971">
        <v>-3.3250000000000002</v>
      </c>
      <c r="AH2971">
        <v>-2</v>
      </c>
      <c r="AI2971" t="s">
        <v>207</v>
      </c>
      <c r="AJ2971" t="s">
        <v>207</v>
      </c>
      <c r="AL2971" t="s">
        <v>207</v>
      </c>
      <c r="AQ2971" t="s">
        <v>207</v>
      </c>
      <c r="AR2971" t="s">
        <v>207</v>
      </c>
      <c r="AS2971">
        <v>1.6899999999999998E-2</v>
      </c>
      <c r="AT2971" t="s">
        <v>207</v>
      </c>
      <c r="AU2971">
        <v>3.0206135390000002</v>
      </c>
      <c r="AV2971" t="s">
        <v>207</v>
      </c>
      <c r="AX2971">
        <f t="shared" si="401"/>
        <v>5.3190860363101109</v>
      </c>
      <c r="AZ2971" s="7" t="s">
        <v>101</v>
      </c>
      <c r="BA2971">
        <f t="shared" si="402"/>
        <v>34</v>
      </c>
      <c r="BB2971">
        <f t="shared" si="403"/>
        <v>2.2984724973101107</v>
      </c>
      <c r="BC2971">
        <f t="shared" si="404"/>
        <v>39</v>
      </c>
      <c r="BD2971">
        <f t="shared" si="405"/>
        <v>239</v>
      </c>
      <c r="BE2971">
        <f t="shared" si="406"/>
        <v>2</v>
      </c>
      <c r="BF2971" t="str">
        <f t="shared" si="407"/>
        <v>NA</v>
      </c>
      <c r="BG2971">
        <f t="shared" si="408"/>
        <v>1.6899999999999998E-2</v>
      </c>
    </row>
    <row r="2972" spans="1:59" x14ac:dyDescent="0.25">
      <c r="A2972">
        <v>38041</v>
      </c>
      <c r="H2972" t="s">
        <v>207</v>
      </c>
      <c r="I2972" t="s">
        <v>93</v>
      </c>
      <c r="M2972" t="s">
        <v>278</v>
      </c>
      <c r="Q2972" t="s">
        <v>207</v>
      </c>
      <c r="R2972" t="s">
        <v>207</v>
      </c>
      <c r="S2972">
        <v>36.200000000000003</v>
      </c>
      <c r="T2972">
        <v>390</v>
      </c>
      <c r="U2972">
        <v>1230</v>
      </c>
      <c r="V2972" t="s">
        <v>207</v>
      </c>
      <c r="W2972" t="s">
        <v>207</v>
      </c>
      <c r="X2972" t="s">
        <v>207</v>
      </c>
      <c r="Y2972" t="s">
        <v>207</v>
      </c>
      <c r="Z2972" t="s">
        <v>207</v>
      </c>
      <c r="AA2972" t="s">
        <v>207</v>
      </c>
      <c r="AB2972" t="s">
        <v>207</v>
      </c>
      <c r="AC2972" t="s">
        <v>207</v>
      </c>
      <c r="AD2972" t="s">
        <v>207</v>
      </c>
      <c r="AE2972" t="s">
        <v>207</v>
      </c>
      <c r="AG2972">
        <v>-2.6937500000000001</v>
      </c>
      <c r="AH2972">
        <v>-1.85625</v>
      </c>
      <c r="AI2972" t="s">
        <v>207</v>
      </c>
      <c r="AJ2972" t="s">
        <v>207</v>
      </c>
      <c r="AL2972" t="s">
        <v>207</v>
      </c>
      <c r="AQ2972" t="s">
        <v>207</v>
      </c>
      <c r="AR2972" t="s">
        <v>207</v>
      </c>
      <c r="AS2972">
        <v>1.7000000000000001E-2</v>
      </c>
      <c r="AT2972" t="s">
        <v>207</v>
      </c>
      <c r="AU2972">
        <v>3.3387976359999998</v>
      </c>
      <c r="AV2972" t="s">
        <v>207</v>
      </c>
      <c r="AX2972">
        <f t="shared" si="401"/>
        <v>6.0063047154587759</v>
      </c>
      <c r="AZ2972" s="7" t="s">
        <v>101</v>
      </c>
      <c r="BA2972">
        <f t="shared" si="402"/>
        <v>36.200000000000003</v>
      </c>
      <c r="BB2972">
        <f t="shared" si="403"/>
        <v>2.6675070794587761</v>
      </c>
      <c r="BC2972">
        <f t="shared" si="404"/>
        <v>39</v>
      </c>
      <c r="BD2972">
        <f t="shared" si="405"/>
        <v>1230</v>
      </c>
      <c r="BE2972">
        <f t="shared" si="406"/>
        <v>1.85625</v>
      </c>
      <c r="BF2972" t="str">
        <f t="shared" si="407"/>
        <v>NA</v>
      </c>
      <c r="BG2972">
        <f t="shared" si="408"/>
        <v>1.7000000000000001E-2</v>
      </c>
    </row>
    <row r="2973" spans="1:59" x14ac:dyDescent="0.25">
      <c r="A2973">
        <v>38051</v>
      </c>
      <c r="H2973" t="s">
        <v>207</v>
      </c>
      <c r="I2973" t="s">
        <v>93</v>
      </c>
      <c r="M2973" t="s">
        <v>278</v>
      </c>
      <c r="Q2973" t="s">
        <v>207</v>
      </c>
      <c r="R2973" t="s">
        <v>207</v>
      </c>
      <c r="S2973">
        <v>35.5</v>
      </c>
      <c r="T2973">
        <v>390</v>
      </c>
      <c r="U2973">
        <v>320</v>
      </c>
      <c r="V2973" t="s">
        <v>207</v>
      </c>
      <c r="W2973" t="s">
        <v>207</v>
      </c>
      <c r="X2973" t="s">
        <v>207</v>
      </c>
      <c r="Y2973" t="s">
        <v>207</v>
      </c>
      <c r="Z2973" t="s">
        <v>207</v>
      </c>
      <c r="AA2973" t="s">
        <v>207</v>
      </c>
      <c r="AB2973" t="s">
        <v>207</v>
      </c>
      <c r="AC2973" t="s">
        <v>207</v>
      </c>
      <c r="AD2973" t="s">
        <v>207</v>
      </c>
      <c r="AE2973" t="s">
        <v>207</v>
      </c>
      <c r="AG2973">
        <v>-2.9750000000000001</v>
      </c>
      <c r="AH2973">
        <v>-1.5687500000000001</v>
      </c>
      <c r="AI2973" t="s">
        <v>207</v>
      </c>
      <c r="AJ2973" t="s">
        <v>207</v>
      </c>
      <c r="AL2973" t="s">
        <v>207</v>
      </c>
      <c r="AQ2973" t="s">
        <v>207</v>
      </c>
      <c r="AR2973" t="s">
        <v>207</v>
      </c>
      <c r="AS2973">
        <v>1.7100000000000001E-2</v>
      </c>
      <c r="AT2973" t="s">
        <v>207</v>
      </c>
      <c r="AU2973">
        <v>2.7968103470000001</v>
      </c>
      <c r="AV2973" t="s">
        <v>207</v>
      </c>
      <c r="AX2973">
        <f t="shared" si="401"/>
        <v>5.7797508842337884</v>
      </c>
      <c r="AZ2973" s="7" t="s">
        <v>101</v>
      </c>
      <c r="BA2973">
        <f t="shared" si="402"/>
        <v>35.5</v>
      </c>
      <c r="BB2973">
        <f t="shared" si="403"/>
        <v>2.9829405372337883</v>
      </c>
      <c r="BC2973">
        <f t="shared" si="404"/>
        <v>39</v>
      </c>
      <c r="BD2973">
        <f t="shared" si="405"/>
        <v>320</v>
      </c>
      <c r="BE2973">
        <f t="shared" si="406"/>
        <v>1.5687500000000001</v>
      </c>
      <c r="BF2973" t="str">
        <f t="shared" si="407"/>
        <v>NA</v>
      </c>
      <c r="BG2973">
        <f t="shared" si="408"/>
        <v>1.7100000000000001E-2</v>
      </c>
    </row>
    <row r="2974" spans="1:59" x14ac:dyDescent="0.25">
      <c r="A2974">
        <v>38061</v>
      </c>
      <c r="H2974" t="s">
        <v>207</v>
      </c>
      <c r="I2974" t="s">
        <v>93</v>
      </c>
      <c r="M2974" t="s">
        <v>278</v>
      </c>
      <c r="Q2974" t="s">
        <v>207</v>
      </c>
      <c r="R2974" t="s">
        <v>207</v>
      </c>
      <c r="S2974">
        <v>36</v>
      </c>
      <c r="T2974">
        <v>390</v>
      </c>
      <c r="U2974">
        <v>138</v>
      </c>
      <c r="V2974" t="s">
        <v>207</v>
      </c>
      <c r="W2974" t="s">
        <v>207</v>
      </c>
      <c r="X2974" t="s">
        <v>207</v>
      </c>
      <c r="Y2974" t="s">
        <v>207</v>
      </c>
      <c r="Z2974" t="s">
        <v>207</v>
      </c>
      <c r="AA2974" t="s">
        <v>207</v>
      </c>
      <c r="AB2974" t="s">
        <v>207</v>
      </c>
      <c r="AC2974" t="s">
        <v>207</v>
      </c>
      <c r="AD2974" t="s">
        <v>207</v>
      </c>
      <c r="AE2974" t="s">
        <v>207</v>
      </c>
      <c r="AG2974">
        <v>-2.6937500000000001</v>
      </c>
      <c r="AH2974">
        <v>-1.85625</v>
      </c>
      <c r="AI2974" t="s">
        <v>207</v>
      </c>
      <c r="AJ2974" t="s">
        <v>207</v>
      </c>
      <c r="AL2974" t="s">
        <v>207</v>
      </c>
      <c r="AQ2974" t="s">
        <v>207</v>
      </c>
      <c r="AR2974" t="s">
        <v>207</v>
      </c>
      <c r="AS2974">
        <v>1.7100000000000001E-2</v>
      </c>
      <c r="AT2974" t="s">
        <v>207</v>
      </c>
      <c r="AU2974">
        <v>3.5637278179999998</v>
      </c>
      <c r="AV2974" t="s">
        <v>207</v>
      </c>
      <c r="AX2974">
        <f t="shared" si="401"/>
        <v>5.9408031699409838</v>
      </c>
      <c r="AZ2974" s="7" t="s">
        <v>101</v>
      </c>
      <c r="BA2974">
        <f t="shared" si="402"/>
        <v>36</v>
      </c>
      <c r="BB2974">
        <f t="shared" si="403"/>
        <v>2.377075351940984</v>
      </c>
      <c r="BC2974">
        <f t="shared" si="404"/>
        <v>39</v>
      </c>
      <c r="BD2974">
        <f t="shared" si="405"/>
        <v>138</v>
      </c>
      <c r="BE2974">
        <f t="shared" si="406"/>
        <v>1.85625</v>
      </c>
      <c r="BF2974" t="str">
        <f t="shared" si="407"/>
        <v>NA</v>
      </c>
      <c r="BG2974">
        <f t="shared" si="408"/>
        <v>1.7100000000000001E-2</v>
      </c>
    </row>
    <row r="2975" spans="1:59" x14ac:dyDescent="0.25">
      <c r="A2975">
        <v>38071</v>
      </c>
      <c r="H2975" t="s">
        <v>207</v>
      </c>
      <c r="I2975" t="s">
        <v>93</v>
      </c>
      <c r="M2975" t="s">
        <v>278</v>
      </c>
      <c r="Q2975" t="s">
        <v>207</v>
      </c>
      <c r="R2975" t="s">
        <v>207</v>
      </c>
      <c r="S2975">
        <v>37.1</v>
      </c>
      <c r="T2975">
        <v>390</v>
      </c>
      <c r="U2975">
        <v>1480</v>
      </c>
      <c r="V2975" t="s">
        <v>207</v>
      </c>
      <c r="W2975" t="s">
        <v>207</v>
      </c>
      <c r="X2975" t="s">
        <v>207</v>
      </c>
      <c r="Y2975" t="s">
        <v>207</v>
      </c>
      <c r="Z2975" t="s">
        <v>207</v>
      </c>
      <c r="AA2975" t="s">
        <v>207</v>
      </c>
      <c r="AB2975" t="s">
        <v>207</v>
      </c>
      <c r="AC2975" t="s">
        <v>207</v>
      </c>
      <c r="AD2975" t="s">
        <v>207</v>
      </c>
      <c r="AE2975" t="s">
        <v>207</v>
      </c>
      <c r="AG2975">
        <v>-3.0687500000000001</v>
      </c>
      <c r="AH2975">
        <v>-2.7625000000000002</v>
      </c>
      <c r="AI2975" t="s">
        <v>207</v>
      </c>
      <c r="AJ2975" t="s">
        <v>207</v>
      </c>
      <c r="AL2975" t="s">
        <v>207</v>
      </c>
      <c r="AQ2975" t="s">
        <v>207</v>
      </c>
      <c r="AR2975" t="s">
        <v>207</v>
      </c>
      <c r="AS2975">
        <v>1.7100000000000001E-2</v>
      </c>
      <c r="AT2975" t="s">
        <v>207</v>
      </c>
      <c r="AU2975">
        <v>4.0368118329999998</v>
      </c>
      <c r="AV2975" t="s">
        <v>207</v>
      </c>
      <c r="AX2975">
        <f t="shared" si="401"/>
        <v>6.3088665931331764</v>
      </c>
      <c r="AZ2975" s="7" t="s">
        <v>101</v>
      </c>
      <c r="BA2975">
        <f t="shared" si="402"/>
        <v>37.1</v>
      </c>
      <c r="BB2975">
        <f t="shared" si="403"/>
        <v>2.2720547601331766</v>
      </c>
      <c r="BC2975">
        <f t="shared" si="404"/>
        <v>39</v>
      </c>
      <c r="BD2975">
        <f t="shared" si="405"/>
        <v>1480</v>
      </c>
      <c r="BE2975">
        <f t="shared" si="406"/>
        <v>2.7625000000000002</v>
      </c>
      <c r="BF2975" t="str">
        <f t="shared" si="407"/>
        <v>NA</v>
      </c>
      <c r="BG2975">
        <f t="shared" si="408"/>
        <v>1.7100000000000001E-2</v>
      </c>
    </row>
    <row r="2976" spans="1:59" x14ac:dyDescent="0.25">
      <c r="A2976">
        <v>38081</v>
      </c>
      <c r="H2976" t="s">
        <v>207</v>
      </c>
      <c r="I2976" t="s">
        <v>93</v>
      </c>
      <c r="M2976" t="s">
        <v>278</v>
      </c>
      <c r="Q2976" t="s">
        <v>207</v>
      </c>
      <c r="R2976" t="s">
        <v>207</v>
      </c>
      <c r="S2976">
        <v>32.9</v>
      </c>
      <c r="T2976">
        <v>390</v>
      </c>
      <c r="U2976">
        <v>104</v>
      </c>
      <c r="V2976" t="s">
        <v>207</v>
      </c>
      <c r="W2976" t="s">
        <v>207</v>
      </c>
      <c r="X2976" t="s">
        <v>207</v>
      </c>
      <c r="Y2976" t="s">
        <v>207</v>
      </c>
      <c r="Z2976" t="s">
        <v>207</v>
      </c>
      <c r="AA2976" t="s">
        <v>207</v>
      </c>
      <c r="AB2976" t="s">
        <v>207</v>
      </c>
      <c r="AC2976" t="s">
        <v>207</v>
      </c>
      <c r="AD2976" t="s">
        <v>207</v>
      </c>
      <c r="AE2976" t="s">
        <v>207</v>
      </c>
      <c r="AG2976">
        <v>-3.0687500000000001</v>
      </c>
      <c r="AH2976">
        <v>-2.7625000000000002</v>
      </c>
      <c r="AI2976" t="s">
        <v>207</v>
      </c>
      <c r="AJ2976" t="s">
        <v>207</v>
      </c>
      <c r="AL2976" t="s">
        <v>207</v>
      </c>
      <c r="AQ2976" t="s">
        <v>207</v>
      </c>
      <c r="AR2976" t="s">
        <v>207</v>
      </c>
      <c r="AS2976">
        <v>1.72E-2</v>
      </c>
      <c r="AT2976" t="s">
        <v>207</v>
      </c>
      <c r="AU2976">
        <v>3.000486006</v>
      </c>
      <c r="AV2976" t="s">
        <v>207</v>
      </c>
      <c r="AX2976">
        <f t="shared" si="401"/>
        <v>5.0018376958632134</v>
      </c>
      <c r="AZ2976" s="7" t="s">
        <v>101</v>
      </c>
      <c r="BA2976">
        <f t="shared" si="402"/>
        <v>32.9</v>
      </c>
      <c r="BB2976">
        <f t="shared" si="403"/>
        <v>2.0013516898632133</v>
      </c>
      <c r="BC2976">
        <f t="shared" si="404"/>
        <v>39</v>
      </c>
      <c r="BD2976">
        <f t="shared" si="405"/>
        <v>104</v>
      </c>
      <c r="BE2976">
        <f t="shared" si="406"/>
        <v>2.7625000000000002</v>
      </c>
      <c r="BF2976" t="str">
        <f t="shared" si="407"/>
        <v>NA</v>
      </c>
      <c r="BG2976">
        <f t="shared" si="408"/>
        <v>1.72E-2</v>
      </c>
    </row>
    <row r="2977" spans="1:59" x14ac:dyDescent="0.25">
      <c r="A2977">
        <v>38091</v>
      </c>
      <c r="H2977" t="s">
        <v>207</v>
      </c>
      <c r="I2977" t="s">
        <v>93</v>
      </c>
      <c r="M2977" t="s">
        <v>278</v>
      </c>
      <c r="Q2977" t="s">
        <v>207</v>
      </c>
      <c r="R2977" t="s">
        <v>207</v>
      </c>
      <c r="S2977">
        <v>32.6</v>
      </c>
      <c r="T2977">
        <v>390</v>
      </c>
      <c r="U2977">
        <v>143</v>
      </c>
      <c r="V2977" t="s">
        <v>207</v>
      </c>
      <c r="W2977" t="s">
        <v>207</v>
      </c>
      <c r="X2977" t="s">
        <v>207</v>
      </c>
      <c r="Y2977" t="s">
        <v>207</v>
      </c>
      <c r="Z2977" t="s">
        <v>207</v>
      </c>
      <c r="AA2977" t="s">
        <v>207</v>
      </c>
      <c r="AB2977" t="s">
        <v>207</v>
      </c>
      <c r="AC2977" t="s">
        <v>207</v>
      </c>
      <c r="AD2977" t="s">
        <v>207</v>
      </c>
      <c r="AE2977" t="s">
        <v>207</v>
      </c>
      <c r="AG2977">
        <v>-3.01</v>
      </c>
      <c r="AH2977">
        <v>-2.5350000000000001</v>
      </c>
      <c r="AI2977" t="s">
        <v>207</v>
      </c>
      <c r="AJ2977" t="s">
        <v>207</v>
      </c>
      <c r="AL2977" t="s">
        <v>207</v>
      </c>
      <c r="AQ2977" t="s">
        <v>207</v>
      </c>
      <c r="AR2977" t="s">
        <v>207</v>
      </c>
      <c r="AS2977">
        <v>1.7399999999999999E-2</v>
      </c>
      <c r="AT2977" t="s">
        <v>207</v>
      </c>
      <c r="AU2977">
        <v>2.1045670169999999</v>
      </c>
      <c r="AV2977" t="s">
        <v>207</v>
      </c>
      <c r="AX2977">
        <f t="shared" si="401"/>
        <v>4.9182202249833287</v>
      </c>
      <c r="AZ2977" s="7" t="s">
        <v>101</v>
      </c>
      <c r="BA2977">
        <f t="shared" si="402"/>
        <v>32.6</v>
      </c>
      <c r="BB2977">
        <f t="shared" si="403"/>
        <v>2.8136532079833287</v>
      </c>
      <c r="BC2977">
        <f t="shared" si="404"/>
        <v>39</v>
      </c>
      <c r="BD2977">
        <f t="shared" si="405"/>
        <v>143</v>
      </c>
      <c r="BE2977">
        <f t="shared" si="406"/>
        <v>2.5350000000000001</v>
      </c>
      <c r="BF2977" t="str">
        <f t="shared" si="407"/>
        <v>NA</v>
      </c>
      <c r="BG2977">
        <f t="shared" si="408"/>
        <v>1.7399999999999999E-2</v>
      </c>
    </row>
    <row r="2978" spans="1:59" x14ac:dyDescent="0.25">
      <c r="A2978">
        <v>38101</v>
      </c>
      <c r="H2978" t="s">
        <v>207</v>
      </c>
      <c r="I2978" t="s">
        <v>93</v>
      </c>
      <c r="M2978" t="s">
        <v>278</v>
      </c>
      <c r="Q2978" t="s">
        <v>207</v>
      </c>
      <c r="R2978" t="s">
        <v>207</v>
      </c>
      <c r="S2978">
        <v>32.9</v>
      </c>
      <c r="T2978">
        <v>390</v>
      </c>
      <c r="U2978">
        <v>95</v>
      </c>
      <c r="V2978" t="s">
        <v>207</v>
      </c>
      <c r="W2978" t="s">
        <v>207</v>
      </c>
      <c r="X2978" t="s">
        <v>207</v>
      </c>
      <c r="Y2978" t="s">
        <v>207</v>
      </c>
      <c r="Z2978" t="s">
        <v>207</v>
      </c>
      <c r="AA2978" t="s">
        <v>207</v>
      </c>
      <c r="AB2978" t="s">
        <v>207</v>
      </c>
      <c r="AC2978" t="s">
        <v>207</v>
      </c>
      <c r="AD2978" t="s">
        <v>207</v>
      </c>
      <c r="AE2978" t="s">
        <v>207</v>
      </c>
      <c r="AG2978">
        <v>-2.2749999999999999</v>
      </c>
      <c r="AH2978">
        <v>-1.76875</v>
      </c>
      <c r="AI2978" t="s">
        <v>207</v>
      </c>
      <c r="AJ2978" t="s">
        <v>207</v>
      </c>
      <c r="AL2978" t="s">
        <v>207</v>
      </c>
      <c r="AQ2978" t="s">
        <v>207</v>
      </c>
      <c r="AR2978" t="s">
        <v>207</v>
      </c>
      <c r="AS2978">
        <v>1.7399999999999999E-2</v>
      </c>
      <c r="AT2978" t="s">
        <v>207</v>
      </c>
      <c r="AU2978">
        <v>2.2203596449999998</v>
      </c>
      <c r="AV2978" t="s">
        <v>207</v>
      </c>
      <c r="AX2978">
        <f t="shared" si="401"/>
        <v>5.0018376958632134</v>
      </c>
      <c r="AZ2978" s="7" t="s">
        <v>101</v>
      </c>
      <c r="BA2978">
        <f t="shared" si="402"/>
        <v>32.9</v>
      </c>
      <c r="BB2978">
        <f t="shared" si="403"/>
        <v>2.7814780508632135</v>
      </c>
      <c r="BC2978">
        <f t="shared" si="404"/>
        <v>39</v>
      </c>
      <c r="BD2978">
        <f t="shared" si="405"/>
        <v>95</v>
      </c>
      <c r="BE2978">
        <f t="shared" si="406"/>
        <v>1.76875</v>
      </c>
      <c r="BF2978" t="str">
        <f t="shared" si="407"/>
        <v>NA</v>
      </c>
      <c r="BG2978">
        <f t="shared" si="408"/>
        <v>1.7399999999999999E-2</v>
      </c>
    </row>
    <row r="2979" spans="1:59" x14ac:dyDescent="0.25">
      <c r="A2979">
        <v>38111</v>
      </c>
      <c r="H2979" t="s">
        <v>207</v>
      </c>
      <c r="I2979" t="s">
        <v>93</v>
      </c>
      <c r="M2979" t="s">
        <v>278</v>
      </c>
      <c r="Q2979" t="s">
        <v>207</v>
      </c>
      <c r="R2979" t="s">
        <v>207</v>
      </c>
      <c r="S2979">
        <v>34.1</v>
      </c>
      <c r="T2979">
        <v>390</v>
      </c>
      <c r="U2979">
        <v>670</v>
      </c>
      <c r="V2979" t="s">
        <v>207</v>
      </c>
      <c r="W2979" t="s">
        <v>207</v>
      </c>
      <c r="X2979" t="s">
        <v>207</v>
      </c>
      <c r="Y2979" t="s">
        <v>207</v>
      </c>
      <c r="Z2979" t="s">
        <v>207</v>
      </c>
      <c r="AA2979" t="s">
        <v>207</v>
      </c>
      <c r="AB2979" t="s">
        <v>207</v>
      </c>
      <c r="AC2979" t="s">
        <v>207</v>
      </c>
      <c r="AD2979" t="s">
        <v>207</v>
      </c>
      <c r="AE2979" t="s">
        <v>207</v>
      </c>
      <c r="AG2979">
        <v>-3.0687500000000001</v>
      </c>
      <c r="AH2979">
        <v>-2.7625000000000002</v>
      </c>
      <c r="AI2979" t="s">
        <v>207</v>
      </c>
      <c r="AJ2979" t="s">
        <v>207</v>
      </c>
      <c r="AL2979" t="s">
        <v>207</v>
      </c>
      <c r="AQ2979" t="s">
        <v>207</v>
      </c>
      <c r="AR2979" t="s">
        <v>207</v>
      </c>
      <c r="AS2979">
        <v>1.7399999999999999E-2</v>
      </c>
      <c r="AT2979" t="s">
        <v>207</v>
      </c>
      <c r="AU2979">
        <v>3.2085972410000001</v>
      </c>
      <c r="AV2979" t="s">
        <v>207</v>
      </c>
      <c r="AX2979">
        <f t="shared" si="401"/>
        <v>5.3487737409355089</v>
      </c>
      <c r="AZ2979" s="7" t="s">
        <v>101</v>
      </c>
      <c r="BA2979">
        <f t="shared" si="402"/>
        <v>34.1</v>
      </c>
      <c r="BB2979">
        <f t="shared" si="403"/>
        <v>2.1401764999355088</v>
      </c>
      <c r="BC2979">
        <f t="shared" si="404"/>
        <v>39</v>
      </c>
      <c r="BD2979">
        <f t="shared" si="405"/>
        <v>670</v>
      </c>
      <c r="BE2979">
        <f t="shared" si="406"/>
        <v>2.7625000000000002</v>
      </c>
      <c r="BF2979" t="str">
        <f t="shared" si="407"/>
        <v>NA</v>
      </c>
      <c r="BG2979">
        <f t="shared" si="408"/>
        <v>1.7399999999999999E-2</v>
      </c>
    </row>
    <row r="2980" spans="1:59" x14ac:dyDescent="0.25">
      <c r="A2980">
        <v>38121</v>
      </c>
      <c r="H2980" t="s">
        <v>207</v>
      </c>
      <c r="I2980" t="s">
        <v>93</v>
      </c>
      <c r="M2980" t="s">
        <v>278</v>
      </c>
      <c r="Q2980" t="s">
        <v>207</v>
      </c>
      <c r="R2980" t="s">
        <v>207</v>
      </c>
      <c r="S2980">
        <v>33</v>
      </c>
      <c r="T2980">
        <v>390</v>
      </c>
      <c r="U2980">
        <v>650</v>
      </c>
      <c r="V2980" t="s">
        <v>207</v>
      </c>
      <c r="W2980" t="s">
        <v>207</v>
      </c>
      <c r="X2980" t="s">
        <v>207</v>
      </c>
      <c r="Y2980" t="s">
        <v>207</v>
      </c>
      <c r="Z2980" t="s">
        <v>207</v>
      </c>
      <c r="AA2980" t="s">
        <v>207</v>
      </c>
      <c r="AB2980" t="s">
        <v>207</v>
      </c>
      <c r="AC2980" t="s">
        <v>207</v>
      </c>
      <c r="AD2980" t="s">
        <v>207</v>
      </c>
      <c r="AE2980" t="s">
        <v>207</v>
      </c>
      <c r="AG2980">
        <v>-3.0687500000000001</v>
      </c>
      <c r="AH2980">
        <v>-2.7625000000000002</v>
      </c>
      <c r="AI2980" t="s">
        <v>207</v>
      </c>
      <c r="AJ2980" t="s">
        <v>207</v>
      </c>
      <c r="AL2980" t="s">
        <v>207</v>
      </c>
      <c r="AQ2980" t="s">
        <v>207</v>
      </c>
      <c r="AR2980" t="s">
        <v>207</v>
      </c>
      <c r="AS2980">
        <v>1.7500000000000002E-2</v>
      </c>
      <c r="AT2980" t="s">
        <v>207</v>
      </c>
      <c r="AU2980">
        <v>3.017369172</v>
      </c>
      <c r="AV2980" t="s">
        <v>207</v>
      </c>
      <c r="AX2980">
        <f t="shared" si="401"/>
        <v>5.0299830887373158</v>
      </c>
      <c r="AZ2980" s="7" t="s">
        <v>101</v>
      </c>
      <c r="BA2980">
        <f t="shared" si="402"/>
        <v>33</v>
      </c>
      <c r="BB2980">
        <f t="shared" si="403"/>
        <v>2.0126139167373158</v>
      </c>
      <c r="BC2980">
        <f t="shared" si="404"/>
        <v>39</v>
      </c>
      <c r="BD2980">
        <f t="shared" si="405"/>
        <v>650</v>
      </c>
      <c r="BE2980">
        <f t="shared" si="406"/>
        <v>2.7625000000000002</v>
      </c>
      <c r="BF2980" t="str">
        <f t="shared" si="407"/>
        <v>NA</v>
      </c>
      <c r="BG2980">
        <f t="shared" si="408"/>
        <v>1.7500000000000002E-2</v>
      </c>
    </row>
    <row r="2981" spans="1:59" x14ac:dyDescent="0.25">
      <c r="A2981">
        <v>38161</v>
      </c>
      <c r="H2981" t="s">
        <v>207</v>
      </c>
      <c r="I2981" t="s">
        <v>93</v>
      </c>
      <c r="M2981" t="s">
        <v>278</v>
      </c>
      <c r="Q2981" t="s">
        <v>207</v>
      </c>
      <c r="R2981" t="s">
        <v>207</v>
      </c>
      <c r="S2981">
        <v>33.4</v>
      </c>
      <c r="T2981">
        <v>390</v>
      </c>
      <c r="U2981">
        <v>350</v>
      </c>
      <c r="V2981" t="s">
        <v>207</v>
      </c>
      <c r="W2981" t="s">
        <v>207</v>
      </c>
      <c r="X2981" t="s">
        <v>207</v>
      </c>
      <c r="Y2981" t="s">
        <v>207</v>
      </c>
      <c r="Z2981" t="s">
        <v>207</v>
      </c>
      <c r="AA2981" t="s">
        <v>207</v>
      </c>
      <c r="AB2981" t="s">
        <v>207</v>
      </c>
      <c r="AC2981" t="s">
        <v>207</v>
      </c>
      <c r="AD2981" t="s">
        <v>207</v>
      </c>
      <c r="AE2981" t="s">
        <v>207</v>
      </c>
      <c r="AG2981">
        <v>-3.0687500000000001</v>
      </c>
      <c r="AH2981">
        <v>-2.7625000000000002</v>
      </c>
      <c r="AI2981" t="s">
        <v>207</v>
      </c>
      <c r="AJ2981" t="s">
        <v>207</v>
      </c>
      <c r="AL2981" t="s">
        <v>207</v>
      </c>
      <c r="AQ2981" t="s">
        <v>207</v>
      </c>
      <c r="AR2981" t="s">
        <v>207</v>
      </c>
      <c r="AS2981">
        <v>1.7899999999999999E-2</v>
      </c>
      <c r="AT2981" t="s">
        <v>207</v>
      </c>
      <c r="AU2981">
        <v>3.0857292580000002</v>
      </c>
      <c r="AV2981" t="s">
        <v>207</v>
      </c>
      <c r="AX2981">
        <f t="shared" si="401"/>
        <v>5.1439440831079715</v>
      </c>
      <c r="AZ2981" s="7" t="s">
        <v>101</v>
      </c>
      <c r="BA2981">
        <f t="shared" si="402"/>
        <v>33.4</v>
      </c>
      <c r="BB2981">
        <f t="shared" si="403"/>
        <v>2.0582148251079713</v>
      </c>
      <c r="BC2981">
        <f t="shared" si="404"/>
        <v>39</v>
      </c>
      <c r="BD2981">
        <f t="shared" si="405"/>
        <v>350</v>
      </c>
      <c r="BE2981">
        <f t="shared" si="406"/>
        <v>2.7625000000000002</v>
      </c>
      <c r="BF2981" t="str">
        <f t="shared" si="407"/>
        <v>NA</v>
      </c>
      <c r="BG2981">
        <f t="shared" si="408"/>
        <v>1.7899999999999999E-2</v>
      </c>
    </row>
    <row r="2982" spans="1:59" x14ac:dyDescent="0.25">
      <c r="A2982">
        <v>38201</v>
      </c>
      <c r="H2982" t="s">
        <v>207</v>
      </c>
      <c r="I2982" t="s">
        <v>93</v>
      </c>
      <c r="M2982" t="s">
        <v>278</v>
      </c>
      <c r="Q2982" t="s">
        <v>207</v>
      </c>
      <c r="R2982" t="s">
        <v>207</v>
      </c>
      <c r="S2982">
        <v>29.5</v>
      </c>
      <c r="T2982">
        <v>390</v>
      </c>
      <c r="U2982">
        <v>118</v>
      </c>
      <c r="V2982" t="s">
        <v>207</v>
      </c>
      <c r="W2982" t="s">
        <v>207</v>
      </c>
      <c r="X2982" t="s">
        <v>207</v>
      </c>
      <c r="Y2982" t="s">
        <v>207</v>
      </c>
      <c r="Z2982" t="s">
        <v>207</v>
      </c>
      <c r="AA2982" t="s">
        <v>207</v>
      </c>
      <c r="AB2982" t="s">
        <v>207</v>
      </c>
      <c r="AC2982" t="s">
        <v>207</v>
      </c>
      <c r="AD2982" t="s">
        <v>207</v>
      </c>
      <c r="AE2982" t="s">
        <v>207</v>
      </c>
      <c r="AG2982">
        <v>-2.9750000000000001</v>
      </c>
      <c r="AH2982">
        <v>-1.5687500000000001</v>
      </c>
      <c r="AI2982" t="s">
        <v>207</v>
      </c>
      <c r="AJ2982" t="s">
        <v>207</v>
      </c>
      <c r="AL2982" t="s">
        <v>207</v>
      </c>
      <c r="AQ2982" t="s">
        <v>207</v>
      </c>
      <c r="AR2982" t="s">
        <v>207</v>
      </c>
      <c r="AS2982">
        <v>1.8200000000000001E-2</v>
      </c>
      <c r="AT2982" t="s">
        <v>207</v>
      </c>
      <c r="AU2982">
        <v>1.253067215</v>
      </c>
      <c r="AV2982" t="s">
        <v>207</v>
      </c>
      <c r="AX2982">
        <f t="shared" si="401"/>
        <v>4.122750469856971</v>
      </c>
      <c r="AZ2982" s="7" t="s">
        <v>101</v>
      </c>
      <c r="BA2982">
        <f t="shared" si="402"/>
        <v>29.5</v>
      </c>
      <c r="BB2982">
        <f t="shared" si="403"/>
        <v>2.8696832548569713</v>
      </c>
      <c r="BC2982">
        <f t="shared" si="404"/>
        <v>39</v>
      </c>
      <c r="BD2982">
        <f t="shared" si="405"/>
        <v>118</v>
      </c>
      <c r="BE2982">
        <f t="shared" si="406"/>
        <v>1.5687500000000001</v>
      </c>
      <c r="BF2982" t="str">
        <f t="shared" si="407"/>
        <v>NA</v>
      </c>
      <c r="BG2982">
        <f t="shared" si="408"/>
        <v>1.8200000000000001E-2</v>
      </c>
    </row>
    <row r="2983" spans="1:59" x14ac:dyDescent="0.25">
      <c r="A2983">
        <v>38211</v>
      </c>
      <c r="H2983" t="s">
        <v>207</v>
      </c>
      <c r="I2983" t="s">
        <v>93</v>
      </c>
      <c r="M2983" t="s">
        <v>278</v>
      </c>
      <c r="Q2983" t="s">
        <v>207</v>
      </c>
      <c r="R2983" t="s">
        <v>207</v>
      </c>
      <c r="S2983">
        <v>35.200000000000003</v>
      </c>
      <c r="T2983">
        <v>390</v>
      </c>
      <c r="U2983">
        <v>440</v>
      </c>
      <c r="V2983" t="s">
        <v>207</v>
      </c>
      <c r="W2983" t="s">
        <v>207</v>
      </c>
      <c r="X2983" t="s">
        <v>207</v>
      </c>
      <c r="Y2983" t="s">
        <v>207</v>
      </c>
      <c r="Z2983" t="s">
        <v>207</v>
      </c>
      <c r="AA2983" t="s">
        <v>207</v>
      </c>
      <c r="AB2983" t="s">
        <v>207</v>
      </c>
      <c r="AC2983" t="s">
        <v>207</v>
      </c>
      <c r="AD2983" t="s">
        <v>207</v>
      </c>
      <c r="AE2983" t="s">
        <v>207</v>
      </c>
      <c r="AG2983">
        <v>-2.6937500000000001</v>
      </c>
      <c r="AH2983">
        <v>-1.85625</v>
      </c>
      <c r="AI2983" t="s">
        <v>207</v>
      </c>
      <c r="AJ2983" t="s">
        <v>207</v>
      </c>
      <c r="AL2983" t="s">
        <v>207</v>
      </c>
      <c r="AQ2983" t="s">
        <v>207</v>
      </c>
      <c r="AR2983" t="s">
        <v>207</v>
      </c>
      <c r="AS2983">
        <v>1.83E-2</v>
      </c>
      <c r="AT2983" t="s">
        <v>207</v>
      </c>
      <c r="AU2983">
        <v>3.4102522949999998</v>
      </c>
      <c r="AV2983" t="s">
        <v>207</v>
      </c>
      <c r="AX2983">
        <f t="shared" si="401"/>
        <v>5.6849476394232825</v>
      </c>
      <c r="AZ2983" s="7" t="s">
        <v>101</v>
      </c>
      <c r="BA2983">
        <f t="shared" si="402"/>
        <v>35.200000000000003</v>
      </c>
      <c r="BB2983">
        <f t="shared" si="403"/>
        <v>2.2746953444232827</v>
      </c>
      <c r="BC2983">
        <f t="shared" si="404"/>
        <v>39</v>
      </c>
      <c r="BD2983">
        <f t="shared" si="405"/>
        <v>440</v>
      </c>
      <c r="BE2983">
        <f t="shared" si="406"/>
        <v>1.85625</v>
      </c>
      <c r="BF2983" t="str">
        <f t="shared" si="407"/>
        <v>NA</v>
      </c>
      <c r="BG2983">
        <f t="shared" si="408"/>
        <v>1.83E-2</v>
      </c>
    </row>
    <row r="2984" spans="1:59" x14ac:dyDescent="0.25">
      <c r="A2984">
        <v>38231</v>
      </c>
      <c r="H2984" t="s">
        <v>207</v>
      </c>
      <c r="I2984" t="s">
        <v>93</v>
      </c>
      <c r="M2984" t="s">
        <v>278</v>
      </c>
      <c r="Q2984" t="s">
        <v>207</v>
      </c>
      <c r="R2984" t="s">
        <v>207</v>
      </c>
      <c r="S2984">
        <v>30.6</v>
      </c>
      <c r="T2984">
        <v>390</v>
      </c>
      <c r="U2984">
        <v>121</v>
      </c>
      <c r="V2984" t="s">
        <v>207</v>
      </c>
      <c r="W2984" t="s">
        <v>207</v>
      </c>
      <c r="X2984" t="s">
        <v>207</v>
      </c>
      <c r="Y2984" t="s">
        <v>207</v>
      </c>
      <c r="Z2984" t="s">
        <v>207</v>
      </c>
      <c r="AA2984" t="s">
        <v>207</v>
      </c>
      <c r="AB2984" t="s">
        <v>207</v>
      </c>
      <c r="AC2984" t="s">
        <v>207</v>
      </c>
      <c r="AD2984" t="s">
        <v>207</v>
      </c>
      <c r="AE2984" t="s">
        <v>207</v>
      </c>
      <c r="AG2984">
        <v>-3</v>
      </c>
      <c r="AH2984">
        <v>-1.6537500000000001</v>
      </c>
      <c r="AI2984" t="s">
        <v>207</v>
      </c>
      <c r="AJ2984" t="s">
        <v>207</v>
      </c>
      <c r="AL2984" t="s">
        <v>207</v>
      </c>
      <c r="AQ2984" t="s">
        <v>207</v>
      </c>
      <c r="AR2984" t="s">
        <v>207</v>
      </c>
      <c r="AS2984">
        <v>1.84E-2</v>
      </c>
      <c r="AT2984" t="s">
        <v>207</v>
      </c>
      <c r="AU2984">
        <v>1.65074009</v>
      </c>
      <c r="AV2984" t="s">
        <v>207</v>
      </c>
      <c r="AX2984">
        <f t="shared" si="401"/>
        <v>4.3911481585063594</v>
      </c>
      <c r="AZ2984" s="7" t="s">
        <v>101</v>
      </c>
      <c r="BA2984">
        <f t="shared" si="402"/>
        <v>30.6</v>
      </c>
      <c r="BB2984">
        <f t="shared" si="403"/>
        <v>2.7404080685063592</v>
      </c>
      <c r="BC2984">
        <f t="shared" si="404"/>
        <v>39</v>
      </c>
      <c r="BD2984">
        <f t="shared" si="405"/>
        <v>121</v>
      </c>
      <c r="BE2984">
        <f t="shared" si="406"/>
        <v>1.6537500000000001</v>
      </c>
      <c r="BF2984" t="str">
        <f t="shared" si="407"/>
        <v>NA</v>
      </c>
      <c r="BG2984">
        <f t="shared" si="408"/>
        <v>1.84E-2</v>
      </c>
    </row>
    <row r="2985" spans="1:59" x14ac:dyDescent="0.25">
      <c r="A2985">
        <v>38241</v>
      </c>
      <c r="H2985" t="s">
        <v>207</v>
      </c>
      <c r="I2985" t="s">
        <v>93</v>
      </c>
      <c r="M2985" t="s">
        <v>278</v>
      </c>
      <c r="Q2985" t="s">
        <v>207</v>
      </c>
      <c r="R2985" t="s">
        <v>207</v>
      </c>
      <c r="S2985">
        <v>34.1</v>
      </c>
      <c r="T2985">
        <v>390</v>
      </c>
      <c r="U2985">
        <v>560</v>
      </c>
      <c r="V2985" t="s">
        <v>207</v>
      </c>
      <c r="W2985" t="s">
        <v>207</v>
      </c>
      <c r="X2985" t="s">
        <v>207</v>
      </c>
      <c r="Y2985" t="s">
        <v>207</v>
      </c>
      <c r="Z2985" t="s">
        <v>207</v>
      </c>
      <c r="AA2985" t="s">
        <v>207</v>
      </c>
      <c r="AB2985" t="s">
        <v>207</v>
      </c>
      <c r="AC2985" t="s">
        <v>207</v>
      </c>
      <c r="AD2985" t="s">
        <v>207</v>
      </c>
      <c r="AE2985" t="s">
        <v>207</v>
      </c>
      <c r="AG2985">
        <v>-2.625</v>
      </c>
      <c r="AH2985">
        <v>-1.8833333329999999</v>
      </c>
      <c r="AI2985" t="s">
        <v>207</v>
      </c>
      <c r="AJ2985" t="s">
        <v>207</v>
      </c>
      <c r="AL2985" t="s">
        <v>207</v>
      </c>
      <c r="AQ2985" t="s">
        <v>207</v>
      </c>
      <c r="AR2985" t="s">
        <v>207</v>
      </c>
      <c r="AS2985">
        <v>1.84E-2</v>
      </c>
      <c r="AT2985" t="s">
        <v>207</v>
      </c>
      <c r="AU2985">
        <v>1.668470565</v>
      </c>
      <c r="AV2985" t="s">
        <v>207</v>
      </c>
      <c r="AX2985">
        <f t="shared" si="401"/>
        <v>5.3487737409355089</v>
      </c>
      <c r="AZ2985" s="7" t="s">
        <v>101</v>
      </c>
      <c r="BA2985">
        <f t="shared" si="402"/>
        <v>34.1</v>
      </c>
      <c r="BB2985">
        <f t="shared" si="403"/>
        <v>3.6803031759355092</v>
      </c>
      <c r="BC2985">
        <f t="shared" si="404"/>
        <v>39</v>
      </c>
      <c r="BD2985">
        <f t="shared" si="405"/>
        <v>560</v>
      </c>
      <c r="BE2985">
        <f t="shared" si="406"/>
        <v>1.8833333329999999</v>
      </c>
      <c r="BF2985" t="str">
        <f t="shared" si="407"/>
        <v>NA</v>
      </c>
      <c r="BG2985">
        <f t="shared" si="408"/>
        <v>1.84E-2</v>
      </c>
    </row>
    <row r="2986" spans="1:59" x14ac:dyDescent="0.25">
      <c r="A2986">
        <v>38251</v>
      </c>
      <c r="H2986" t="s">
        <v>207</v>
      </c>
      <c r="I2986" t="s">
        <v>93</v>
      </c>
      <c r="M2986" t="s">
        <v>278</v>
      </c>
      <c r="Q2986" t="s">
        <v>207</v>
      </c>
      <c r="R2986" t="s">
        <v>207</v>
      </c>
      <c r="S2986">
        <v>36.299999999999997</v>
      </c>
      <c r="T2986">
        <v>390</v>
      </c>
      <c r="U2986">
        <v>124</v>
      </c>
      <c r="V2986" t="s">
        <v>207</v>
      </c>
      <c r="W2986" t="s">
        <v>207</v>
      </c>
      <c r="X2986" t="s">
        <v>207</v>
      </c>
      <c r="Y2986" t="s">
        <v>207</v>
      </c>
      <c r="Z2986" t="s">
        <v>207</v>
      </c>
      <c r="AA2986" t="s">
        <v>207</v>
      </c>
      <c r="AB2986" t="s">
        <v>207</v>
      </c>
      <c r="AC2986" t="s">
        <v>207</v>
      </c>
      <c r="AD2986" t="s">
        <v>207</v>
      </c>
      <c r="AE2986" t="s">
        <v>207</v>
      </c>
      <c r="AG2986">
        <v>-2.6937500000000001</v>
      </c>
      <c r="AH2986">
        <v>-1.85625</v>
      </c>
      <c r="AI2986" t="s">
        <v>207</v>
      </c>
      <c r="AJ2986" t="s">
        <v>207</v>
      </c>
      <c r="AL2986" t="s">
        <v>207</v>
      </c>
      <c r="AQ2986" t="s">
        <v>207</v>
      </c>
      <c r="AR2986" t="s">
        <v>207</v>
      </c>
      <c r="AS2986">
        <v>1.8499999999999999E-2</v>
      </c>
      <c r="AT2986" t="s">
        <v>207</v>
      </c>
      <c r="AU2986">
        <v>3.1639163770000001</v>
      </c>
      <c r="AV2986" t="s">
        <v>207</v>
      </c>
      <c r="AX2986">
        <f t="shared" si="401"/>
        <v>6.0392895112821465</v>
      </c>
      <c r="AZ2986" s="7" t="s">
        <v>101</v>
      </c>
      <c r="BA2986">
        <f t="shared" si="402"/>
        <v>36.299999999999997</v>
      </c>
      <c r="BB2986">
        <f t="shared" si="403"/>
        <v>2.8753731342821465</v>
      </c>
      <c r="BC2986">
        <f t="shared" si="404"/>
        <v>39</v>
      </c>
      <c r="BD2986">
        <f t="shared" si="405"/>
        <v>124</v>
      </c>
      <c r="BE2986">
        <f t="shared" si="406"/>
        <v>1.85625</v>
      </c>
      <c r="BF2986" t="str">
        <f t="shared" si="407"/>
        <v>NA</v>
      </c>
      <c r="BG2986">
        <f t="shared" si="408"/>
        <v>1.8499999999999999E-2</v>
      </c>
    </row>
    <row r="2987" spans="1:59" x14ac:dyDescent="0.25">
      <c r="A2987">
        <v>38261</v>
      </c>
      <c r="H2987" t="s">
        <v>207</v>
      </c>
      <c r="I2987" t="s">
        <v>93</v>
      </c>
      <c r="M2987" t="s">
        <v>278</v>
      </c>
      <c r="Q2987" t="s">
        <v>207</v>
      </c>
      <c r="R2987" t="s">
        <v>207</v>
      </c>
      <c r="S2987">
        <v>32</v>
      </c>
      <c r="T2987">
        <v>390</v>
      </c>
      <c r="U2987">
        <v>96</v>
      </c>
      <c r="V2987" t="s">
        <v>207</v>
      </c>
      <c r="W2987" t="s">
        <v>207</v>
      </c>
      <c r="X2987" t="s">
        <v>207</v>
      </c>
      <c r="Y2987" t="s">
        <v>207</v>
      </c>
      <c r="Z2987" t="s">
        <v>207</v>
      </c>
      <c r="AA2987" t="s">
        <v>207</v>
      </c>
      <c r="AB2987" t="s">
        <v>207</v>
      </c>
      <c r="AC2987" t="s">
        <v>207</v>
      </c>
      <c r="AD2987" t="s">
        <v>207</v>
      </c>
      <c r="AE2987" t="s">
        <v>207</v>
      </c>
      <c r="AG2987">
        <v>-2.625</v>
      </c>
      <c r="AH2987">
        <v>-1.8833333329999999</v>
      </c>
      <c r="AI2987" t="s">
        <v>207</v>
      </c>
      <c r="AJ2987" t="s">
        <v>207</v>
      </c>
      <c r="AL2987" t="s">
        <v>207</v>
      </c>
      <c r="AQ2987" t="s">
        <v>207</v>
      </c>
      <c r="AR2987" t="s">
        <v>207</v>
      </c>
      <c r="AS2987">
        <v>1.8599999999999998E-2</v>
      </c>
      <c r="AT2987" t="s">
        <v>207</v>
      </c>
      <c r="AU2987">
        <v>1.4831392210000001</v>
      </c>
      <c r="AV2987" t="s">
        <v>207</v>
      </c>
      <c r="AX2987">
        <f t="shared" si="401"/>
        <v>4.7546197061702529</v>
      </c>
      <c r="AZ2987" s="7" t="s">
        <v>101</v>
      </c>
      <c r="BA2987">
        <f t="shared" si="402"/>
        <v>32</v>
      </c>
      <c r="BB2987">
        <f t="shared" si="403"/>
        <v>3.2714804851702528</v>
      </c>
      <c r="BC2987">
        <f t="shared" si="404"/>
        <v>39</v>
      </c>
      <c r="BD2987">
        <f t="shared" si="405"/>
        <v>96</v>
      </c>
      <c r="BE2987">
        <f t="shared" si="406"/>
        <v>1.8833333329999999</v>
      </c>
      <c r="BF2987" t="str">
        <f t="shared" si="407"/>
        <v>NA</v>
      </c>
      <c r="BG2987">
        <f t="shared" si="408"/>
        <v>1.8599999999999998E-2</v>
      </c>
    </row>
    <row r="2988" spans="1:59" x14ac:dyDescent="0.25">
      <c r="A2988">
        <v>38271</v>
      </c>
      <c r="H2988" t="s">
        <v>207</v>
      </c>
      <c r="I2988" t="s">
        <v>93</v>
      </c>
      <c r="M2988" t="s">
        <v>278</v>
      </c>
      <c r="Q2988" t="s">
        <v>207</v>
      </c>
      <c r="R2988" t="s">
        <v>207</v>
      </c>
      <c r="S2988">
        <v>32.1</v>
      </c>
      <c r="T2988">
        <v>390</v>
      </c>
      <c r="U2988">
        <v>290</v>
      </c>
      <c r="V2988" t="s">
        <v>207</v>
      </c>
      <c r="W2988" t="s">
        <v>207</v>
      </c>
      <c r="X2988" t="s">
        <v>207</v>
      </c>
      <c r="Y2988" t="s">
        <v>207</v>
      </c>
      <c r="Z2988" t="s">
        <v>207</v>
      </c>
      <c r="AA2988" t="s">
        <v>207</v>
      </c>
      <c r="AB2988" t="s">
        <v>207</v>
      </c>
      <c r="AC2988" t="s">
        <v>207</v>
      </c>
      <c r="AD2988" t="s">
        <v>207</v>
      </c>
      <c r="AE2988" t="s">
        <v>207</v>
      </c>
      <c r="AG2988">
        <v>-2.2512500000000002</v>
      </c>
      <c r="AH2988">
        <v>-1.45625</v>
      </c>
      <c r="AI2988" t="s">
        <v>207</v>
      </c>
      <c r="AJ2988" t="s">
        <v>207</v>
      </c>
      <c r="AL2988" t="s">
        <v>207</v>
      </c>
      <c r="AQ2988" t="s">
        <v>207</v>
      </c>
      <c r="AR2988" t="s">
        <v>207</v>
      </c>
      <c r="AS2988">
        <v>1.8599999999999998E-2</v>
      </c>
      <c r="AT2988" t="s">
        <v>207</v>
      </c>
      <c r="AU2988">
        <v>2.285116667</v>
      </c>
      <c r="AV2988" t="s">
        <v>207</v>
      </c>
      <c r="AX2988">
        <f t="shared" si="401"/>
        <v>4.7815535982457504</v>
      </c>
      <c r="AZ2988" s="7" t="s">
        <v>101</v>
      </c>
      <c r="BA2988">
        <f t="shared" si="402"/>
        <v>32.1</v>
      </c>
      <c r="BB2988">
        <f t="shared" si="403"/>
        <v>2.4964369312457504</v>
      </c>
      <c r="BC2988">
        <f t="shared" si="404"/>
        <v>39</v>
      </c>
      <c r="BD2988">
        <f t="shared" si="405"/>
        <v>290</v>
      </c>
      <c r="BE2988">
        <f t="shared" si="406"/>
        <v>1.45625</v>
      </c>
      <c r="BF2988" t="str">
        <f t="shared" si="407"/>
        <v>NA</v>
      </c>
      <c r="BG2988">
        <f t="shared" si="408"/>
        <v>1.8599999999999998E-2</v>
      </c>
    </row>
    <row r="2989" spans="1:59" x14ac:dyDescent="0.25">
      <c r="A2989">
        <v>38291</v>
      </c>
      <c r="H2989" t="s">
        <v>207</v>
      </c>
      <c r="I2989" t="s">
        <v>93</v>
      </c>
      <c r="M2989" t="s">
        <v>278</v>
      </c>
      <c r="Q2989" t="s">
        <v>207</v>
      </c>
      <c r="R2989" t="s">
        <v>207</v>
      </c>
      <c r="S2989">
        <v>31.7</v>
      </c>
      <c r="T2989">
        <v>390</v>
      </c>
      <c r="U2989">
        <v>101</v>
      </c>
      <c r="V2989" t="s">
        <v>207</v>
      </c>
      <c r="W2989" t="s">
        <v>207</v>
      </c>
      <c r="X2989" t="s">
        <v>207</v>
      </c>
      <c r="Y2989" t="s">
        <v>207</v>
      </c>
      <c r="Z2989" t="s">
        <v>207</v>
      </c>
      <c r="AA2989" t="s">
        <v>207</v>
      </c>
      <c r="AB2989" t="s">
        <v>207</v>
      </c>
      <c r="AC2989" t="s">
        <v>207</v>
      </c>
      <c r="AD2989" t="s">
        <v>207</v>
      </c>
      <c r="AE2989" t="s">
        <v>207</v>
      </c>
      <c r="AG2989">
        <v>-3.3250000000000002</v>
      </c>
      <c r="AH2989">
        <v>-2</v>
      </c>
      <c r="AI2989" t="s">
        <v>207</v>
      </c>
      <c r="AJ2989" t="s">
        <v>207</v>
      </c>
      <c r="AL2989" t="s">
        <v>207</v>
      </c>
      <c r="AQ2989" t="s">
        <v>207</v>
      </c>
      <c r="AR2989" t="s">
        <v>207</v>
      </c>
      <c r="AS2989">
        <v>1.9199999999999998E-2</v>
      </c>
      <c r="AT2989" t="s">
        <v>207</v>
      </c>
      <c r="AU2989">
        <v>2.0003255640000002</v>
      </c>
      <c r="AV2989" t="s">
        <v>207</v>
      </c>
      <c r="AX2989">
        <f t="shared" si="401"/>
        <v>4.6746071104196982</v>
      </c>
      <c r="AZ2989" s="7" t="s">
        <v>101</v>
      </c>
      <c r="BA2989">
        <f t="shared" si="402"/>
        <v>31.7</v>
      </c>
      <c r="BB2989">
        <f t="shared" si="403"/>
        <v>2.6742815464196981</v>
      </c>
      <c r="BC2989">
        <f t="shared" si="404"/>
        <v>39</v>
      </c>
      <c r="BD2989">
        <f t="shared" si="405"/>
        <v>101</v>
      </c>
      <c r="BE2989">
        <f t="shared" si="406"/>
        <v>2</v>
      </c>
      <c r="BF2989" t="str">
        <f t="shared" si="407"/>
        <v>NA</v>
      </c>
      <c r="BG2989">
        <f t="shared" si="408"/>
        <v>1.9199999999999998E-2</v>
      </c>
    </row>
    <row r="2990" spans="1:59" x14ac:dyDescent="0.25">
      <c r="A2990">
        <v>38301</v>
      </c>
      <c r="H2990" t="s">
        <v>207</v>
      </c>
      <c r="I2990" t="s">
        <v>93</v>
      </c>
      <c r="M2990" t="s">
        <v>278</v>
      </c>
      <c r="Q2990" t="s">
        <v>207</v>
      </c>
      <c r="R2990" t="s">
        <v>207</v>
      </c>
      <c r="S2990">
        <v>37.299999999999997</v>
      </c>
      <c r="T2990">
        <v>390</v>
      </c>
      <c r="U2990">
        <v>330</v>
      </c>
      <c r="V2990" t="s">
        <v>207</v>
      </c>
      <c r="W2990" t="s">
        <v>207</v>
      </c>
      <c r="X2990" t="s">
        <v>207</v>
      </c>
      <c r="Y2990" t="s">
        <v>207</v>
      </c>
      <c r="Z2990" t="s">
        <v>207</v>
      </c>
      <c r="AA2990" t="s">
        <v>207</v>
      </c>
      <c r="AB2990" t="s">
        <v>207</v>
      </c>
      <c r="AC2990" t="s">
        <v>207</v>
      </c>
      <c r="AD2990" t="s">
        <v>207</v>
      </c>
      <c r="AE2990" t="s">
        <v>207</v>
      </c>
      <c r="AG2990">
        <v>-2.9750000000000001</v>
      </c>
      <c r="AH2990">
        <v>-1.5687500000000001</v>
      </c>
      <c r="AI2990" t="s">
        <v>207</v>
      </c>
      <c r="AJ2990" t="s">
        <v>207</v>
      </c>
      <c r="AL2990" t="s">
        <v>207</v>
      </c>
      <c r="AQ2990" t="s">
        <v>207</v>
      </c>
      <c r="AR2990" t="s">
        <v>207</v>
      </c>
      <c r="AS2990">
        <v>1.9300000000000001E-2</v>
      </c>
      <c r="AT2990" t="s">
        <v>207</v>
      </c>
      <c r="AU2990">
        <v>3.3667928379999998</v>
      </c>
      <c r="AV2990" t="s">
        <v>207</v>
      </c>
      <c r="AX2990">
        <f t="shared" si="401"/>
        <v>6.3778668917366019</v>
      </c>
      <c r="AZ2990" s="7" t="s">
        <v>101</v>
      </c>
      <c r="BA2990">
        <f t="shared" si="402"/>
        <v>37.299999999999997</v>
      </c>
      <c r="BB2990">
        <f t="shared" si="403"/>
        <v>3.0110740537366021</v>
      </c>
      <c r="BC2990">
        <f t="shared" si="404"/>
        <v>39</v>
      </c>
      <c r="BD2990">
        <f t="shared" si="405"/>
        <v>330</v>
      </c>
      <c r="BE2990">
        <f t="shared" si="406"/>
        <v>1.5687500000000001</v>
      </c>
      <c r="BF2990" t="str">
        <f t="shared" si="407"/>
        <v>NA</v>
      </c>
      <c r="BG2990">
        <f t="shared" si="408"/>
        <v>1.9300000000000001E-2</v>
      </c>
    </row>
    <row r="2991" spans="1:59" x14ac:dyDescent="0.25">
      <c r="A2991">
        <v>38321</v>
      </c>
      <c r="H2991" t="s">
        <v>207</v>
      </c>
      <c r="I2991" t="s">
        <v>93</v>
      </c>
      <c r="M2991" t="s">
        <v>278</v>
      </c>
      <c r="Q2991" t="s">
        <v>207</v>
      </c>
      <c r="R2991" t="s">
        <v>207</v>
      </c>
      <c r="S2991">
        <v>32.9</v>
      </c>
      <c r="T2991">
        <v>390</v>
      </c>
      <c r="U2991">
        <v>87</v>
      </c>
      <c r="V2991" t="s">
        <v>207</v>
      </c>
      <c r="W2991" t="s">
        <v>207</v>
      </c>
      <c r="X2991" t="s">
        <v>207</v>
      </c>
      <c r="Y2991" t="s">
        <v>207</v>
      </c>
      <c r="Z2991" t="s">
        <v>207</v>
      </c>
      <c r="AA2991" t="s">
        <v>207</v>
      </c>
      <c r="AB2991" t="s">
        <v>207</v>
      </c>
      <c r="AC2991" t="s">
        <v>207</v>
      </c>
      <c r="AD2991" t="s">
        <v>207</v>
      </c>
      <c r="AE2991" t="s">
        <v>207</v>
      </c>
      <c r="AG2991">
        <v>-2.2512500000000002</v>
      </c>
      <c r="AH2991">
        <v>-1.45625</v>
      </c>
      <c r="AI2991" t="s">
        <v>207</v>
      </c>
      <c r="AJ2991" t="s">
        <v>207</v>
      </c>
      <c r="AL2991" t="s">
        <v>207</v>
      </c>
      <c r="AQ2991" t="s">
        <v>207</v>
      </c>
      <c r="AR2991" t="s">
        <v>207</v>
      </c>
      <c r="AS2991">
        <v>1.9599999999999999E-2</v>
      </c>
      <c r="AT2991" t="s">
        <v>207</v>
      </c>
      <c r="AU2991">
        <v>2.5804179650000001</v>
      </c>
      <c r="AV2991" t="s">
        <v>207</v>
      </c>
      <c r="AX2991">
        <f t="shared" si="401"/>
        <v>5.0018376958632134</v>
      </c>
      <c r="AZ2991" s="7" t="s">
        <v>101</v>
      </c>
      <c r="BA2991">
        <f t="shared" si="402"/>
        <v>32.9</v>
      </c>
      <c r="BB2991">
        <f t="shared" si="403"/>
        <v>2.4214197308632133</v>
      </c>
      <c r="BC2991">
        <f t="shared" si="404"/>
        <v>39</v>
      </c>
      <c r="BD2991">
        <f t="shared" si="405"/>
        <v>87</v>
      </c>
      <c r="BE2991">
        <f t="shared" si="406"/>
        <v>1.45625</v>
      </c>
      <c r="BF2991" t="str">
        <f t="shared" si="407"/>
        <v>NA</v>
      </c>
      <c r="BG2991">
        <f t="shared" si="408"/>
        <v>1.9599999999999999E-2</v>
      </c>
    </row>
    <row r="2992" spans="1:59" x14ac:dyDescent="0.25">
      <c r="A2992">
        <v>38331</v>
      </c>
      <c r="H2992" t="s">
        <v>207</v>
      </c>
      <c r="I2992" t="s">
        <v>93</v>
      </c>
      <c r="M2992" t="s">
        <v>278</v>
      </c>
      <c r="Q2992" t="s">
        <v>207</v>
      </c>
      <c r="R2992" t="s">
        <v>207</v>
      </c>
      <c r="S2992">
        <v>31.6</v>
      </c>
      <c r="T2992">
        <v>390</v>
      </c>
      <c r="U2992">
        <v>149</v>
      </c>
      <c r="V2992" t="s">
        <v>207</v>
      </c>
      <c r="W2992" t="s">
        <v>207</v>
      </c>
      <c r="X2992" t="s">
        <v>207</v>
      </c>
      <c r="Y2992" t="s">
        <v>207</v>
      </c>
      <c r="Z2992" t="s">
        <v>207</v>
      </c>
      <c r="AA2992" t="s">
        <v>207</v>
      </c>
      <c r="AB2992" t="s">
        <v>207</v>
      </c>
      <c r="AC2992" t="s">
        <v>207</v>
      </c>
      <c r="AD2992" t="s">
        <v>207</v>
      </c>
      <c r="AE2992" t="s">
        <v>207</v>
      </c>
      <c r="AG2992">
        <v>-2.2512500000000002</v>
      </c>
      <c r="AH2992">
        <v>-1.45625</v>
      </c>
      <c r="AI2992" t="s">
        <v>207</v>
      </c>
      <c r="AJ2992" t="s">
        <v>207</v>
      </c>
      <c r="AL2992" t="s">
        <v>207</v>
      </c>
      <c r="AQ2992" t="s">
        <v>207</v>
      </c>
      <c r="AR2992" t="s">
        <v>207</v>
      </c>
      <c r="AS2992">
        <v>1.9699999999999999E-2</v>
      </c>
      <c r="AT2992" t="s">
        <v>207</v>
      </c>
      <c r="AU2992">
        <v>2.2213876610000001</v>
      </c>
      <c r="AV2992" t="s">
        <v>207</v>
      </c>
      <c r="AX2992">
        <f t="shared" si="401"/>
        <v>4.6481974743085948</v>
      </c>
      <c r="AZ2992" s="7" t="s">
        <v>101</v>
      </c>
      <c r="BA2992">
        <f t="shared" si="402"/>
        <v>31.6</v>
      </c>
      <c r="BB2992">
        <f t="shared" si="403"/>
        <v>2.4268098133085947</v>
      </c>
      <c r="BC2992">
        <f t="shared" si="404"/>
        <v>39</v>
      </c>
      <c r="BD2992">
        <f t="shared" si="405"/>
        <v>149</v>
      </c>
      <c r="BE2992">
        <f t="shared" si="406"/>
        <v>1.45625</v>
      </c>
      <c r="BF2992" t="str">
        <f t="shared" si="407"/>
        <v>NA</v>
      </c>
      <c r="BG2992">
        <f t="shared" si="408"/>
        <v>1.9699999999999999E-2</v>
      </c>
    </row>
    <row r="2993" spans="1:59" x14ac:dyDescent="0.25">
      <c r="A2993">
        <v>38351</v>
      </c>
      <c r="H2993" t="s">
        <v>207</v>
      </c>
      <c r="I2993" t="s">
        <v>93</v>
      </c>
      <c r="M2993" t="s">
        <v>278</v>
      </c>
      <c r="Q2993" t="s">
        <v>207</v>
      </c>
      <c r="R2993" t="s">
        <v>207</v>
      </c>
      <c r="S2993">
        <v>35.299999999999997</v>
      </c>
      <c r="T2993">
        <v>390</v>
      </c>
      <c r="U2993">
        <v>96</v>
      </c>
      <c r="V2993" t="s">
        <v>207</v>
      </c>
      <c r="W2993" t="s">
        <v>207</v>
      </c>
      <c r="X2993" t="s">
        <v>207</v>
      </c>
      <c r="Y2993" t="s">
        <v>207</v>
      </c>
      <c r="Z2993" t="s">
        <v>207</v>
      </c>
      <c r="AA2993" t="s">
        <v>207</v>
      </c>
      <c r="AB2993" t="s">
        <v>207</v>
      </c>
      <c r="AC2993" t="s">
        <v>207</v>
      </c>
      <c r="AD2993" t="s">
        <v>207</v>
      </c>
      <c r="AE2993" t="s">
        <v>207</v>
      </c>
      <c r="AG2993">
        <v>-4.4000000000000004</v>
      </c>
      <c r="AH2993">
        <v>-3.4249999999999998</v>
      </c>
      <c r="AI2993" t="s">
        <v>207</v>
      </c>
      <c r="AJ2993" t="s">
        <v>207</v>
      </c>
      <c r="AL2993" t="s">
        <v>207</v>
      </c>
      <c r="AQ2993" t="s">
        <v>207</v>
      </c>
      <c r="AR2993" t="s">
        <v>207</v>
      </c>
      <c r="AS2993">
        <v>1.9800000000000002E-2</v>
      </c>
      <c r="AT2993" t="s">
        <v>207</v>
      </c>
      <c r="AU2993">
        <v>3.1090667619999999</v>
      </c>
      <c r="AV2993" t="s">
        <v>207</v>
      </c>
      <c r="AX2993">
        <f t="shared" si="401"/>
        <v>5.7163977896499851</v>
      </c>
      <c r="AZ2993" s="7" t="s">
        <v>101</v>
      </c>
      <c r="BA2993">
        <f t="shared" si="402"/>
        <v>35.299999999999997</v>
      </c>
      <c r="BB2993">
        <f t="shared" si="403"/>
        <v>2.6073310276499853</v>
      </c>
      <c r="BC2993">
        <f t="shared" si="404"/>
        <v>39</v>
      </c>
      <c r="BD2993">
        <f t="shared" si="405"/>
        <v>96</v>
      </c>
      <c r="BE2993">
        <f t="shared" si="406"/>
        <v>3.4249999999999998</v>
      </c>
      <c r="BF2993" t="str">
        <f t="shared" si="407"/>
        <v>NA</v>
      </c>
      <c r="BG2993">
        <f t="shared" si="408"/>
        <v>1.9800000000000002E-2</v>
      </c>
    </row>
    <row r="2994" spans="1:59" x14ac:dyDescent="0.25">
      <c r="A2994">
        <v>38371</v>
      </c>
      <c r="H2994" t="s">
        <v>207</v>
      </c>
      <c r="I2994" t="s">
        <v>93</v>
      </c>
      <c r="M2994" t="s">
        <v>278</v>
      </c>
      <c r="Q2994" t="s">
        <v>207</v>
      </c>
      <c r="R2994" t="s">
        <v>207</v>
      </c>
      <c r="S2994">
        <v>37.299999999999997</v>
      </c>
      <c r="T2994">
        <v>390</v>
      </c>
      <c r="U2994">
        <v>1030</v>
      </c>
      <c r="V2994" t="s">
        <v>207</v>
      </c>
      <c r="W2994" t="s">
        <v>207</v>
      </c>
      <c r="X2994" t="s">
        <v>207</v>
      </c>
      <c r="Y2994" t="s">
        <v>207</v>
      </c>
      <c r="Z2994" t="s">
        <v>207</v>
      </c>
      <c r="AA2994" t="s">
        <v>207</v>
      </c>
      <c r="AB2994" t="s">
        <v>207</v>
      </c>
      <c r="AC2994" t="s">
        <v>207</v>
      </c>
      <c r="AD2994" t="s">
        <v>207</v>
      </c>
      <c r="AE2994" t="s">
        <v>207</v>
      </c>
      <c r="AG2994">
        <v>-3.0687500000000001</v>
      </c>
      <c r="AH2994">
        <v>-2.7625000000000002</v>
      </c>
      <c r="AI2994" t="s">
        <v>207</v>
      </c>
      <c r="AJ2994" t="s">
        <v>207</v>
      </c>
      <c r="AL2994" t="s">
        <v>207</v>
      </c>
      <c r="AQ2994" t="s">
        <v>207</v>
      </c>
      <c r="AR2994" t="s">
        <v>207</v>
      </c>
      <c r="AS2994">
        <v>0.02</v>
      </c>
      <c r="AT2994" t="s">
        <v>207</v>
      </c>
      <c r="AU2994">
        <v>4.0809610149999997</v>
      </c>
      <c r="AV2994" t="s">
        <v>207</v>
      </c>
      <c r="AX2994">
        <f t="shared" si="401"/>
        <v>6.3778668917366019</v>
      </c>
      <c r="AZ2994" s="7" t="s">
        <v>101</v>
      </c>
      <c r="BA2994">
        <f t="shared" si="402"/>
        <v>37.299999999999997</v>
      </c>
      <c r="BB2994">
        <f t="shared" si="403"/>
        <v>2.2969058767366022</v>
      </c>
      <c r="BC2994">
        <f t="shared" si="404"/>
        <v>39</v>
      </c>
      <c r="BD2994">
        <f t="shared" si="405"/>
        <v>1030</v>
      </c>
      <c r="BE2994">
        <f t="shared" si="406"/>
        <v>2.7625000000000002</v>
      </c>
      <c r="BF2994" t="str">
        <f t="shared" si="407"/>
        <v>NA</v>
      </c>
      <c r="BG2994">
        <f t="shared" si="408"/>
        <v>0.02</v>
      </c>
    </row>
    <row r="2995" spans="1:59" x14ac:dyDescent="0.25">
      <c r="A2995">
        <v>38381</v>
      </c>
      <c r="H2995" t="s">
        <v>207</v>
      </c>
      <c r="I2995" t="s">
        <v>93</v>
      </c>
      <c r="M2995" t="s">
        <v>278</v>
      </c>
      <c r="Q2995" t="s">
        <v>207</v>
      </c>
      <c r="R2995" t="s">
        <v>207</v>
      </c>
      <c r="S2995">
        <v>36.9</v>
      </c>
      <c r="T2995">
        <v>390</v>
      </c>
      <c r="U2995">
        <v>1410</v>
      </c>
      <c r="V2995" t="s">
        <v>207</v>
      </c>
      <c r="W2995" t="s">
        <v>207</v>
      </c>
      <c r="X2995" t="s">
        <v>207</v>
      </c>
      <c r="Y2995" t="s">
        <v>207</v>
      </c>
      <c r="Z2995" t="s">
        <v>207</v>
      </c>
      <c r="AA2995" t="s">
        <v>207</v>
      </c>
      <c r="AB2995" t="s">
        <v>207</v>
      </c>
      <c r="AC2995" t="s">
        <v>207</v>
      </c>
      <c r="AD2995" t="s">
        <v>207</v>
      </c>
      <c r="AE2995" t="s">
        <v>207</v>
      </c>
      <c r="AG2995">
        <v>-2.9750000000000001</v>
      </c>
      <c r="AH2995">
        <v>-1.5687500000000001</v>
      </c>
      <c r="AI2995" t="s">
        <v>207</v>
      </c>
      <c r="AJ2995" t="s">
        <v>207</v>
      </c>
      <c r="AL2995" t="s">
        <v>207</v>
      </c>
      <c r="AQ2995" t="s">
        <v>207</v>
      </c>
      <c r="AR2995" t="s">
        <v>207</v>
      </c>
      <c r="AS2995">
        <v>2.0199999999999999E-2</v>
      </c>
      <c r="AT2995" t="s">
        <v>207</v>
      </c>
      <c r="AU2995">
        <v>3.0197644129999999</v>
      </c>
      <c r="AV2995" t="s">
        <v>207</v>
      </c>
      <c r="AX2995">
        <f t="shared" si="401"/>
        <v>6.2405137622421121</v>
      </c>
      <c r="AZ2995" s="7" t="s">
        <v>101</v>
      </c>
      <c r="BA2995">
        <f t="shared" si="402"/>
        <v>36.9</v>
      </c>
      <c r="BB2995">
        <f t="shared" si="403"/>
        <v>3.2207493492421122</v>
      </c>
      <c r="BC2995">
        <f t="shared" si="404"/>
        <v>39</v>
      </c>
      <c r="BD2995">
        <f t="shared" si="405"/>
        <v>1410</v>
      </c>
      <c r="BE2995">
        <f t="shared" si="406"/>
        <v>1.5687500000000001</v>
      </c>
      <c r="BF2995" t="str">
        <f t="shared" si="407"/>
        <v>NA</v>
      </c>
      <c r="BG2995">
        <f t="shared" si="408"/>
        <v>2.0199999999999999E-2</v>
      </c>
    </row>
    <row r="2996" spans="1:59" x14ac:dyDescent="0.25">
      <c r="A2996">
        <v>38391</v>
      </c>
      <c r="H2996" t="s">
        <v>207</v>
      </c>
      <c r="I2996" t="s">
        <v>93</v>
      </c>
      <c r="M2996" t="s">
        <v>278</v>
      </c>
      <c r="Q2996" t="s">
        <v>207</v>
      </c>
      <c r="R2996" t="s">
        <v>207</v>
      </c>
      <c r="S2996">
        <v>32</v>
      </c>
      <c r="T2996">
        <v>390</v>
      </c>
      <c r="U2996">
        <v>1280</v>
      </c>
      <c r="V2996" t="s">
        <v>207</v>
      </c>
      <c r="W2996" t="s">
        <v>207</v>
      </c>
      <c r="X2996" t="s">
        <v>207</v>
      </c>
      <c r="Y2996" t="s">
        <v>207</v>
      </c>
      <c r="Z2996" t="s">
        <v>207</v>
      </c>
      <c r="AA2996" t="s">
        <v>207</v>
      </c>
      <c r="AB2996" t="s">
        <v>207</v>
      </c>
      <c r="AC2996" t="s">
        <v>207</v>
      </c>
      <c r="AD2996" t="s">
        <v>207</v>
      </c>
      <c r="AE2996" t="s">
        <v>207</v>
      </c>
      <c r="AG2996">
        <v>-2.625</v>
      </c>
      <c r="AH2996">
        <v>-1.8833333329999999</v>
      </c>
      <c r="AI2996" t="s">
        <v>207</v>
      </c>
      <c r="AJ2996" t="s">
        <v>207</v>
      </c>
      <c r="AL2996" t="s">
        <v>207</v>
      </c>
      <c r="AQ2996" t="s">
        <v>207</v>
      </c>
      <c r="AR2996" t="s">
        <v>207</v>
      </c>
      <c r="AS2996">
        <v>2.0400000000000001E-2</v>
      </c>
      <c r="AT2996" t="s">
        <v>207</v>
      </c>
      <c r="AU2996">
        <v>1.4831392210000001</v>
      </c>
      <c r="AV2996" t="s">
        <v>207</v>
      </c>
      <c r="AX2996">
        <f t="shared" si="401"/>
        <v>4.7546197061702529</v>
      </c>
      <c r="AZ2996" s="7" t="s">
        <v>101</v>
      </c>
      <c r="BA2996">
        <f t="shared" si="402"/>
        <v>32</v>
      </c>
      <c r="BB2996">
        <f t="shared" si="403"/>
        <v>3.2714804851702528</v>
      </c>
      <c r="BC2996">
        <f t="shared" si="404"/>
        <v>39</v>
      </c>
      <c r="BD2996">
        <f t="shared" si="405"/>
        <v>1280</v>
      </c>
      <c r="BE2996">
        <f t="shared" si="406"/>
        <v>1.8833333329999999</v>
      </c>
      <c r="BF2996" t="str">
        <f t="shared" si="407"/>
        <v>NA</v>
      </c>
      <c r="BG2996">
        <f t="shared" si="408"/>
        <v>2.0400000000000001E-2</v>
      </c>
    </row>
    <row r="2997" spans="1:59" x14ac:dyDescent="0.25">
      <c r="A2997">
        <v>38401</v>
      </c>
      <c r="H2997" t="s">
        <v>207</v>
      </c>
      <c r="I2997" t="s">
        <v>93</v>
      </c>
      <c r="M2997" t="s">
        <v>278</v>
      </c>
      <c r="Q2997" t="s">
        <v>207</v>
      </c>
      <c r="R2997" t="s">
        <v>207</v>
      </c>
      <c r="S2997">
        <v>34.299999999999997</v>
      </c>
      <c r="T2997">
        <v>390</v>
      </c>
      <c r="U2997">
        <v>175</v>
      </c>
      <c r="V2997" t="s">
        <v>207</v>
      </c>
      <c r="W2997" t="s">
        <v>207</v>
      </c>
      <c r="X2997" t="s">
        <v>207</v>
      </c>
      <c r="Y2997" t="s">
        <v>207</v>
      </c>
      <c r="Z2997" t="s">
        <v>207</v>
      </c>
      <c r="AA2997" t="s">
        <v>207</v>
      </c>
      <c r="AB2997" t="s">
        <v>207</v>
      </c>
      <c r="AC2997" t="s">
        <v>207</v>
      </c>
      <c r="AD2997" t="s">
        <v>207</v>
      </c>
      <c r="AE2997" t="s">
        <v>207</v>
      </c>
      <c r="AG2997">
        <v>-2.2749999999999999</v>
      </c>
      <c r="AH2997">
        <v>-1.76875</v>
      </c>
      <c r="AI2997" t="s">
        <v>207</v>
      </c>
      <c r="AJ2997" t="s">
        <v>207</v>
      </c>
      <c r="AL2997" t="s">
        <v>207</v>
      </c>
      <c r="AQ2997" t="s">
        <v>207</v>
      </c>
      <c r="AR2997" t="s">
        <v>207</v>
      </c>
      <c r="AS2997">
        <v>2.0500000000000001E-2</v>
      </c>
      <c r="AT2997" t="s">
        <v>207</v>
      </c>
      <c r="AU2997">
        <v>2.8118763050000002</v>
      </c>
      <c r="AV2997" t="s">
        <v>207</v>
      </c>
      <c r="AX2997">
        <f t="shared" si="401"/>
        <v>5.4085806653223854</v>
      </c>
      <c r="AZ2997" s="7" t="s">
        <v>101</v>
      </c>
      <c r="BA2997">
        <f t="shared" si="402"/>
        <v>34.299999999999997</v>
      </c>
      <c r="BB2997">
        <f t="shared" si="403"/>
        <v>2.5967043603223852</v>
      </c>
      <c r="BC2997">
        <f t="shared" si="404"/>
        <v>39</v>
      </c>
      <c r="BD2997">
        <f t="shared" si="405"/>
        <v>175</v>
      </c>
      <c r="BE2997">
        <f t="shared" si="406"/>
        <v>1.76875</v>
      </c>
      <c r="BF2997" t="str">
        <f t="shared" si="407"/>
        <v>NA</v>
      </c>
      <c r="BG2997">
        <f t="shared" si="408"/>
        <v>2.0500000000000001E-2</v>
      </c>
    </row>
    <row r="2998" spans="1:59" x14ac:dyDescent="0.25">
      <c r="A2998">
        <v>38431</v>
      </c>
      <c r="H2998" t="s">
        <v>207</v>
      </c>
      <c r="I2998" t="s">
        <v>93</v>
      </c>
      <c r="M2998" t="s">
        <v>278</v>
      </c>
      <c r="Q2998" t="s">
        <v>207</v>
      </c>
      <c r="R2998" t="s">
        <v>207</v>
      </c>
      <c r="S2998">
        <v>34.5</v>
      </c>
      <c r="T2998">
        <v>390</v>
      </c>
      <c r="U2998">
        <v>310</v>
      </c>
      <c r="V2998" t="s">
        <v>207</v>
      </c>
      <c r="W2998" t="s">
        <v>207</v>
      </c>
      <c r="X2998" t="s">
        <v>207</v>
      </c>
      <c r="Y2998" t="s">
        <v>207</v>
      </c>
      <c r="Z2998" t="s">
        <v>207</v>
      </c>
      <c r="AA2998" t="s">
        <v>207</v>
      </c>
      <c r="AB2998" t="s">
        <v>207</v>
      </c>
      <c r="AC2998" t="s">
        <v>207</v>
      </c>
      <c r="AD2998" t="s">
        <v>207</v>
      </c>
      <c r="AE2998" t="s">
        <v>207</v>
      </c>
      <c r="AG2998">
        <v>-4.4000000000000004</v>
      </c>
      <c r="AH2998">
        <v>-3.4249999999999998</v>
      </c>
      <c r="AI2998" t="s">
        <v>207</v>
      </c>
      <c r="AJ2998" t="s">
        <v>207</v>
      </c>
      <c r="AL2998" t="s">
        <v>207</v>
      </c>
      <c r="AQ2998" t="s">
        <v>207</v>
      </c>
      <c r="AR2998" t="s">
        <v>207</v>
      </c>
      <c r="AS2998">
        <v>2.07E-2</v>
      </c>
      <c r="AT2998" t="s">
        <v>207</v>
      </c>
      <c r="AU2998">
        <v>3.193210305</v>
      </c>
      <c r="AV2998" t="s">
        <v>207</v>
      </c>
      <c r="AX2998">
        <f t="shared" si="401"/>
        <v>5.4689668212617848</v>
      </c>
      <c r="AZ2998" s="7" t="s">
        <v>101</v>
      </c>
      <c r="BA2998">
        <f t="shared" si="402"/>
        <v>34.5</v>
      </c>
      <c r="BB2998">
        <f t="shared" si="403"/>
        <v>2.2757565162617848</v>
      </c>
      <c r="BC2998">
        <f t="shared" si="404"/>
        <v>39</v>
      </c>
      <c r="BD2998">
        <f t="shared" si="405"/>
        <v>310</v>
      </c>
      <c r="BE2998">
        <f t="shared" si="406"/>
        <v>3.4249999999999998</v>
      </c>
      <c r="BF2998" t="str">
        <f t="shared" si="407"/>
        <v>NA</v>
      </c>
      <c r="BG2998">
        <f t="shared" si="408"/>
        <v>2.07E-2</v>
      </c>
    </row>
    <row r="2999" spans="1:59" x14ac:dyDescent="0.25">
      <c r="A2999">
        <v>38441</v>
      </c>
      <c r="H2999" t="s">
        <v>207</v>
      </c>
      <c r="I2999" t="s">
        <v>93</v>
      </c>
      <c r="M2999" t="s">
        <v>278</v>
      </c>
      <c r="Q2999" t="s">
        <v>207</v>
      </c>
      <c r="R2999" t="s">
        <v>207</v>
      </c>
      <c r="S2999">
        <v>32</v>
      </c>
      <c r="T2999">
        <v>390</v>
      </c>
      <c r="U2999">
        <v>117</v>
      </c>
      <c r="V2999" t="s">
        <v>207</v>
      </c>
      <c r="W2999" t="s">
        <v>207</v>
      </c>
      <c r="X2999" t="s">
        <v>207</v>
      </c>
      <c r="Y2999" t="s">
        <v>207</v>
      </c>
      <c r="Z2999" t="s">
        <v>207</v>
      </c>
      <c r="AA2999" t="s">
        <v>207</v>
      </c>
      <c r="AB2999" t="s">
        <v>207</v>
      </c>
      <c r="AC2999" t="s">
        <v>207</v>
      </c>
      <c r="AD2999" t="s">
        <v>207</v>
      </c>
      <c r="AE2999" t="s">
        <v>207</v>
      </c>
      <c r="AG2999">
        <v>-2.0625</v>
      </c>
      <c r="AH2999">
        <v>-1.45625</v>
      </c>
      <c r="AI2999" t="s">
        <v>207</v>
      </c>
      <c r="AJ2999" t="s">
        <v>207</v>
      </c>
      <c r="AL2999" t="s">
        <v>207</v>
      </c>
      <c r="AQ2999" t="s">
        <v>207</v>
      </c>
      <c r="AR2999" t="s">
        <v>207</v>
      </c>
      <c r="AS2999">
        <v>2.0799999999999999E-2</v>
      </c>
      <c r="AT2999" t="s">
        <v>207</v>
      </c>
      <c r="AU2999">
        <v>1.863431329</v>
      </c>
      <c r="AV2999" t="s">
        <v>207</v>
      </c>
      <c r="AX2999">
        <f t="shared" si="401"/>
        <v>4.7546197061702529</v>
      </c>
      <c r="AZ2999" s="7" t="s">
        <v>101</v>
      </c>
      <c r="BA2999">
        <f t="shared" si="402"/>
        <v>32</v>
      </c>
      <c r="BB2999">
        <f t="shared" si="403"/>
        <v>2.8911883771702529</v>
      </c>
      <c r="BC2999">
        <f t="shared" si="404"/>
        <v>39</v>
      </c>
      <c r="BD2999">
        <f t="shared" si="405"/>
        <v>117</v>
      </c>
      <c r="BE2999">
        <f t="shared" si="406"/>
        <v>1.45625</v>
      </c>
      <c r="BF2999" t="str">
        <f t="shared" si="407"/>
        <v>NA</v>
      </c>
      <c r="BG2999">
        <f t="shared" si="408"/>
        <v>2.0799999999999999E-2</v>
      </c>
    </row>
    <row r="3000" spans="1:59" x14ac:dyDescent="0.25">
      <c r="A3000">
        <v>38461</v>
      </c>
      <c r="H3000" t="s">
        <v>207</v>
      </c>
      <c r="I3000" t="s">
        <v>93</v>
      </c>
      <c r="M3000" t="s">
        <v>278</v>
      </c>
      <c r="Q3000" t="s">
        <v>207</v>
      </c>
      <c r="R3000" t="s">
        <v>207</v>
      </c>
      <c r="S3000">
        <v>31.8</v>
      </c>
      <c r="T3000">
        <v>390</v>
      </c>
      <c r="U3000">
        <v>105</v>
      </c>
      <c r="V3000" t="s">
        <v>207</v>
      </c>
      <c r="W3000" t="s">
        <v>207</v>
      </c>
      <c r="X3000" t="s">
        <v>207</v>
      </c>
      <c r="Y3000" t="s">
        <v>207</v>
      </c>
      <c r="Z3000" t="s">
        <v>207</v>
      </c>
      <c r="AA3000" t="s">
        <v>207</v>
      </c>
      <c r="AB3000" t="s">
        <v>207</v>
      </c>
      <c r="AC3000" t="s">
        <v>207</v>
      </c>
      <c r="AD3000" t="s">
        <v>207</v>
      </c>
      <c r="AE3000" t="s">
        <v>207</v>
      </c>
      <c r="AG3000">
        <v>-3.3250000000000002</v>
      </c>
      <c r="AH3000">
        <v>-2</v>
      </c>
      <c r="AI3000" t="s">
        <v>207</v>
      </c>
      <c r="AJ3000" t="s">
        <v>207</v>
      </c>
      <c r="AL3000" t="s">
        <v>207</v>
      </c>
      <c r="AQ3000" t="s">
        <v>207</v>
      </c>
      <c r="AR3000" t="s">
        <v>207</v>
      </c>
      <c r="AS3000">
        <v>2.1000000000000001E-2</v>
      </c>
      <c r="AT3000" t="s">
        <v>207</v>
      </c>
      <c r="AU3000">
        <v>2.0116819279999998</v>
      </c>
      <c r="AV3000" t="s">
        <v>207</v>
      </c>
      <c r="AX3000">
        <f t="shared" si="401"/>
        <v>4.7011470024329869</v>
      </c>
      <c r="AZ3000" s="7" t="s">
        <v>101</v>
      </c>
      <c r="BA3000">
        <f t="shared" si="402"/>
        <v>31.8</v>
      </c>
      <c r="BB3000">
        <f t="shared" si="403"/>
        <v>2.6894650744329871</v>
      </c>
      <c r="BC3000">
        <f t="shared" si="404"/>
        <v>39</v>
      </c>
      <c r="BD3000">
        <f t="shared" si="405"/>
        <v>105</v>
      </c>
      <c r="BE3000">
        <f t="shared" si="406"/>
        <v>2</v>
      </c>
      <c r="BF3000" t="str">
        <f t="shared" si="407"/>
        <v>NA</v>
      </c>
      <c r="BG3000">
        <f t="shared" si="408"/>
        <v>2.1000000000000001E-2</v>
      </c>
    </row>
    <row r="3001" spans="1:59" x14ac:dyDescent="0.25">
      <c r="A3001">
        <v>38471</v>
      </c>
      <c r="H3001" t="s">
        <v>207</v>
      </c>
      <c r="I3001" t="s">
        <v>93</v>
      </c>
      <c r="M3001" t="s">
        <v>278</v>
      </c>
      <c r="Q3001" t="s">
        <v>207</v>
      </c>
      <c r="R3001" t="s">
        <v>207</v>
      </c>
      <c r="S3001">
        <v>34.200000000000003</v>
      </c>
      <c r="T3001">
        <v>390</v>
      </c>
      <c r="U3001">
        <v>570</v>
      </c>
      <c r="V3001" t="s">
        <v>207</v>
      </c>
      <c r="W3001" t="s">
        <v>207</v>
      </c>
      <c r="X3001" t="s">
        <v>207</v>
      </c>
      <c r="Y3001" t="s">
        <v>207</v>
      </c>
      <c r="Z3001" t="s">
        <v>207</v>
      </c>
      <c r="AA3001" t="s">
        <v>207</v>
      </c>
      <c r="AB3001" t="s">
        <v>207</v>
      </c>
      <c r="AC3001" t="s">
        <v>207</v>
      </c>
      <c r="AD3001" t="s">
        <v>207</v>
      </c>
      <c r="AE3001" t="s">
        <v>207</v>
      </c>
      <c r="AG3001">
        <v>-3.3250000000000002</v>
      </c>
      <c r="AH3001">
        <v>-2</v>
      </c>
      <c r="AI3001" t="s">
        <v>207</v>
      </c>
      <c r="AJ3001" t="s">
        <v>207</v>
      </c>
      <c r="AL3001" t="s">
        <v>207</v>
      </c>
      <c r="AQ3001" t="s">
        <v>207</v>
      </c>
      <c r="AR3001" t="s">
        <v>207</v>
      </c>
      <c r="AS3001">
        <v>2.1000000000000001E-2</v>
      </c>
      <c r="AT3001" t="s">
        <v>207</v>
      </c>
      <c r="AU3001">
        <v>3.054412138</v>
      </c>
      <c r="AV3001" t="s">
        <v>207</v>
      </c>
      <c r="AX3001">
        <f t="shared" si="401"/>
        <v>5.3786050904953129</v>
      </c>
      <c r="AZ3001" s="7" t="s">
        <v>101</v>
      </c>
      <c r="BA3001">
        <f t="shared" si="402"/>
        <v>34.200000000000003</v>
      </c>
      <c r="BB3001">
        <f t="shared" si="403"/>
        <v>2.3241929524953129</v>
      </c>
      <c r="BC3001">
        <f t="shared" si="404"/>
        <v>39</v>
      </c>
      <c r="BD3001">
        <f t="shared" si="405"/>
        <v>570</v>
      </c>
      <c r="BE3001">
        <f t="shared" si="406"/>
        <v>2</v>
      </c>
      <c r="BF3001" t="str">
        <f t="shared" si="407"/>
        <v>NA</v>
      </c>
      <c r="BG3001">
        <f t="shared" si="408"/>
        <v>2.1000000000000001E-2</v>
      </c>
    </row>
    <row r="3002" spans="1:59" x14ac:dyDescent="0.25">
      <c r="A3002">
        <v>38481</v>
      </c>
      <c r="H3002" t="s">
        <v>207</v>
      </c>
      <c r="I3002" t="s">
        <v>93</v>
      </c>
      <c r="M3002" t="s">
        <v>278</v>
      </c>
      <c r="Q3002" t="s">
        <v>207</v>
      </c>
      <c r="R3002" t="s">
        <v>207</v>
      </c>
      <c r="S3002">
        <v>35.5</v>
      </c>
      <c r="T3002">
        <v>390</v>
      </c>
      <c r="U3002">
        <v>126</v>
      </c>
      <c r="V3002" t="s">
        <v>207</v>
      </c>
      <c r="W3002" t="s">
        <v>207</v>
      </c>
      <c r="X3002" t="s">
        <v>207</v>
      </c>
      <c r="Y3002" t="s">
        <v>207</v>
      </c>
      <c r="Z3002" t="s">
        <v>207</v>
      </c>
      <c r="AA3002" t="s">
        <v>207</v>
      </c>
      <c r="AB3002" t="s">
        <v>207</v>
      </c>
      <c r="AC3002" t="s">
        <v>207</v>
      </c>
      <c r="AD3002" t="s">
        <v>207</v>
      </c>
      <c r="AE3002" t="s">
        <v>207</v>
      </c>
      <c r="AG3002">
        <v>-3.0687500000000001</v>
      </c>
      <c r="AH3002">
        <v>-2.7625000000000002</v>
      </c>
      <c r="AI3002" t="s">
        <v>207</v>
      </c>
      <c r="AJ3002" t="s">
        <v>207</v>
      </c>
      <c r="AL3002" t="s">
        <v>207</v>
      </c>
      <c r="AQ3002" t="s">
        <v>207</v>
      </c>
      <c r="AR3002" t="s">
        <v>207</v>
      </c>
      <c r="AS3002">
        <v>2.1000000000000001E-2</v>
      </c>
      <c r="AT3002" t="s">
        <v>207</v>
      </c>
      <c r="AU3002">
        <v>3.6982616159999999</v>
      </c>
      <c r="AV3002" t="s">
        <v>207</v>
      </c>
      <c r="AX3002">
        <f t="shared" si="401"/>
        <v>5.7797508842337884</v>
      </c>
      <c r="AZ3002" s="7" t="s">
        <v>101</v>
      </c>
      <c r="BA3002">
        <f t="shared" si="402"/>
        <v>35.5</v>
      </c>
      <c r="BB3002">
        <f t="shared" si="403"/>
        <v>2.0814892682337884</v>
      </c>
      <c r="BC3002">
        <f t="shared" si="404"/>
        <v>39</v>
      </c>
      <c r="BD3002">
        <f t="shared" si="405"/>
        <v>126</v>
      </c>
      <c r="BE3002">
        <f t="shared" si="406"/>
        <v>2.7625000000000002</v>
      </c>
      <c r="BF3002" t="str">
        <f t="shared" si="407"/>
        <v>NA</v>
      </c>
      <c r="BG3002">
        <f t="shared" si="408"/>
        <v>2.1000000000000001E-2</v>
      </c>
    </row>
    <row r="3003" spans="1:59" x14ac:dyDescent="0.25">
      <c r="A3003">
        <v>38491</v>
      </c>
      <c r="H3003" t="s">
        <v>207</v>
      </c>
      <c r="I3003" t="s">
        <v>93</v>
      </c>
      <c r="M3003" t="s">
        <v>278</v>
      </c>
      <c r="Q3003" t="s">
        <v>207</v>
      </c>
      <c r="R3003" t="s">
        <v>207</v>
      </c>
      <c r="S3003">
        <v>32.299999999999997</v>
      </c>
      <c r="T3003">
        <v>390</v>
      </c>
      <c r="U3003">
        <v>227</v>
      </c>
      <c r="V3003" t="s">
        <v>207</v>
      </c>
      <c r="W3003" t="s">
        <v>207</v>
      </c>
      <c r="X3003" t="s">
        <v>207</v>
      </c>
      <c r="Y3003" t="s">
        <v>207</v>
      </c>
      <c r="Z3003" t="s">
        <v>207</v>
      </c>
      <c r="AA3003" t="s">
        <v>207</v>
      </c>
      <c r="AB3003" t="s">
        <v>207</v>
      </c>
      <c r="AC3003" t="s">
        <v>207</v>
      </c>
      <c r="AD3003" t="s">
        <v>207</v>
      </c>
      <c r="AE3003" t="s">
        <v>207</v>
      </c>
      <c r="AG3003">
        <v>-2.625</v>
      </c>
      <c r="AH3003">
        <v>-1.8833333329999999</v>
      </c>
      <c r="AI3003" t="s">
        <v>207</v>
      </c>
      <c r="AJ3003" t="s">
        <v>207</v>
      </c>
      <c r="AL3003" t="s">
        <v>207</v>
      </c>
      <c r="AQ3003" t="s">
        <v>207</v>
      </c>
      <c r="AR3003" t="s">
        <v>207</v>
      </c>
      <c r="AS3003">
        <v>2.1299999999999999E-2</v>
      </c>
      <c r="AT3003" t="s">
        <v>207</v>
      </c>
      <c r="AU3003">
        <v>1.5084673909999999</v>
      </c>
      <c r="AV3003" t="s">
        <v>207</v>
      </c>
      <c r="AX3003">
        <f t="shared" si="401"/>
        <v>4.8358191767773304</v>
      </c>
      <c r="AZ3003" s="7" t="s">
        <v>101</v>
      </c>
      <c r="BA3003">
        <f t="shared" si="402"/>
        <v>32.299999999999997</v>
      </c>
      <c r="BB3003">
        <f t="shared" si="403"/>
        <v>3.3273517857773305</v>
      </c>
      <c r="BC3003">
        <f t="shared" si="404"/>
        <v>39</v>
      </c>
      <c r="BD3003">
        <f t="shared" si="405"/>
        <v>227</v>
      </c>
      <c r="BE3003">
        <f t="shared" si="406"/>
        <v>1.8833333329999999</v>
      </c>
      <c r="BF3003" t="str">
        <f t="shared" si="407"/>
        <v>NA</v>
      </c>
      <c r="BG3003">
        <f t="shared" si="408"/>
        <v>2.1299999999999999E-2</v>
      </c>
    </row>
    <row r="3004" spans="1:59" x14ac:dyDescent="0.25">
      <c r="A3004">
        <v>38521</v>
      </c>
      <c r="H3004" t="s">
        <v>207</v>
      </c>
      <c r="I3004" t="s">
        <v>93</v>
      </c>
      <c r="M3004" t="s">
        <v>278</v>
      </c>
      <c r="Q3004" t="s">
        <v>207</v>
      </c>
      <c r="R3004" t="s">
        <v>207</v>
      </c>
      <c r="S3004">
        <v>35.700000000000003</v>
      </c>
      <c r="T3004">
        <v>390</v>
      </c>
      <c r="U3004">
        <v>99</v>
      </c>
      <c r="V3004" t="s">
        <v>207</v>
      </c>
      <c r="W3004" t="s">
        <v>207</v>
      </c>
      <c r="X3004" t="s">
        <v>207</v>
      </c>
      <c r="Y3004" t="s">
        <v>207</v>
      </c>
      <c r="Z3004" t="s">
        <v>207</v>
      </c>
      <c r="AA3004" t="s">
        <v>207</v>
      </c>
      <c r="AB3004" t="s">
        <v>207</v>
      </c>
      <c r="AC3004" t="s">
        <v>207</v>
      </c>
      <c r="AD3004" t="s">
        <v>207</v>
      </c>
      <c r="AE3004" t="s">
        <v>207</v>
      </c>
      <c r="AG3004">
        <v>-2.6937500000000001</v>
      </c>
      <c r="AH3004">
        <v>-1.85625</v>
      </c>
      <c r="AI3004" t="s">
        <v>207</v>
      </c>
      <c r="AJ3004" t="s">
        <v>207</v>
      </c>
      <c r="AL3004" t="s">
        <v>207</v>
      </c>
      <c r="AQ3004" t="s">
        <v>207</v>
      </c>
      <c r="AR3004" t="s">
        <v>207</v>
      </c>
      <c r="AS3004">
        <v>2.1999999999999999E-2</v>
      </c>
      <c r="AT3004" t="s">
        <v>207</v>
      </c>
      <c r="AU3004">
        <v>3.2484182549999998</v>
      </c>
      <c r="AV3004" t="s">
        <v>207</v>
      </c>
      <c r="AX3004">
        <f t="shared" si="401"/>
        <v>5.8437117306549604</v>
      </c>
      <c r="AZ3004" s="7" t="s">
        <v>101</v>
      </c>
      <c r="BA3004">
        <f t="shared" si="402"/>
        <v>35.700000000000003</v>
      </c>
      <c r="BB3004">
        <f t="shared" si="403"/>
        <v>2.5952934756549606</v>
      </c>
      <c r="BC3004">
        <f t="shared" si="404"/>
        <v>39</v>
      </c>
      <c r="BD3004">
        <f t="shared" si="405"/>
        <v>99</v>
      </c>
      <c r="BE3004">
        <f t="shared" si="406"/>
        <v>1.85625</v>
      </c>
      <c r="BF3004" t="str">
        <f t="shared" si="407"/>
        <v>NA</v>
      </c>
      <c r="BG3004">
        <f t="shared" si="408"/>
        <v>2.1999999999999999E-2</v>
      </c>
    </row>
    <row r="3005" spans="1:59" x14ac:dyDescent="0.25">
      <c r="A3005">
        <v>38531</v>
      </c>
      <c r="H3005" t="s">
        <v>207</v>
      </c>
      <c r="I3005" t="s">
        <v>93</v>
      </c>
      <c r="M3005" t="s">
        <v>278</v>
      </c>
      <c r="Q3005" t="s">
        <v>207</v>
      </c>
      <c r="R3005" t="s">
        <v>207</v>
      </c>
      <c r="S3005">
        <v>32.1</v>
      </c>
      <c r="T3005">
        <v>390</v>
      </c>
      <c r="U3005">
        <v>131</v>
      </c>
      <c r="V3005" t="s">
        <v>207</v>
      </c>
      <c r="W3005" t="s">
        <v>207</v>
      </c>
      <c r="X3005" t="s">
        <v>207</v>
      </c>
      <c r="Y3005" t="s">
        <v>207</v>
      </c>
      <c r="Z3005" t="s">
        <v>207</v>
      </c>
      <c r="AA3005" t="s">
        <v>207</v>
      </c>
      <c r="AB3005" t="s">
        <v>207</v>
      </c>
      <c r="AC3005" t="s">
        <v>207</v>
      </c>
      <c r="AD3005" t="s">
        <v>207</v>
      </c>
      <c r="AE3005" t="s">
        <v>207</v>
      </c>
      <c r="AG3005">
        <v>-2.2749999999999999</v>
      </c>
      <c r="AH3005">
        <v>-1.76875</v>
      </c>
      <c r="AI3005" t="s">
        <v>207</v>
      </c>
      <c r="AJ3005" t="s">
        <v>207</v>
      </c>
      <c r="AL3005" t="s">
        <v>207</v>
      </c>
      <c r="AQ3005" t="s">
        <v>207</v>
      </c>
      <c r="AR3005" t="s">
        <v>207</v>
      </c>
      <c r="AS3005">
        <v>2.23E-2</v>
      </c>
      <c r="AT3005" t="s">
        <v>207</v>
      </c>
      <c r="AU3005">
        <v>2.122576987</v>
      </c>
      <c r="AV3005" t="s">
        <v>207</v>
      </c>
      <c r="AX3005">
        <f t="shared" si="401"/>
        <v>4.7815535982457504</v>
      </c>
      <c r="AZ3005" s="7" t="s">
        <v>101</v>
      </c>
      <c r="BA3005">
        <f t="shared" si="402"/>
        <v>32.1</v>
      </c>
      <c r="BB3005">
        <f t="shared" si="403"/>
        <v>2.6589766112457505</v>
      </c>
      <c r="BC3005">
        <f t="shared" si="404"/>
        <v>39</v>
      </c>
      <c r="BD3005">
        <f t="shared" si="405"/>
        <v>131</v>
      </c>
      <c r="BE3005">
        <f t="shared" si="406"/>
        <v>1.76875</v>
      </c>
      <c r="BF3005" t="str">
        <f t="shared" si="407"/>
        <v>NA</v>
      </c>
      <c r="BG3005">
        <f t="shared" si="408"/>
        <v>2.23E-2</v>
      </c>
    </row>
    <row r="3006" spans="1:59" x14ac:dyDescent="0.25">
      <c r="A3006">
        <v>38551</v>
      </c>
      <c r="H3006" t="s">
        <v>207</v>
      </c>
      <c r="I3006" t="s">
        <v>93</v>
      </c>
      <c r="M3006" t="s">
        <v>278</v>
      </c>
      <c r="Q3006" t="s">
        <v>207</v>
      </c>
      <c r="R3006" t="s">
        <v>207</v>
      </c>
      <c r="S3006">
        <v>33.6</v>
      </c>
      <c r="T3006">
        <v>390</v>
      </c>
      <c r="U3006">
        <v>110</v>
      </c>
      <c r="V3006" t="s">
        <v>207</v>
      </c>
      <c r="W3006" t="s">
        <v>207</v>
      </c>
      <c r="X3006" t="s">
        <v>207</v>
      </c>
      <c r="Y3006" t="s">
        <v>207</v>
      </c>
      <c r="Z3006" t="s">
        <v>207</v>
      </c>
      <c r="AA3006" t="s">
        <v>207</v>
      </c>
      <c r="AB3006" t="s">
        <v>207</v>
      </c>
      <c r="AC3006" t="s">
        <v>207</v>
      </c>
      <c r="AD3006" t="s">
        <v>207</v>
      </c>
      <c r="AE3006" t="s">
        <v>207</v>
      </c>
      <c r="AG3006">
        <v>-2.53125</v>
      </c>
      <c r="AH3006">
        <v>-0.5</v>
      </c>
      <c r="AI3006" t="s">
        <v>207</v>
      </c>
      <c r="AJ3006" t="s">
        <v>207</v>
      </c>
      <c r="AL3006" t="s">
        <v>207</v>
      </c>
      <c r="AQ3006" t="s">
        <v>207</v>
      </c>
      <c r="AR3006" t="s">
        <v>207</v>
      </c>
      <c r="AS3006">
        <v>2.2599999999999999E-2</v>
      </c>
      <c r="AT3006" t="s">
        <v>207</v>
      </c>
      <c r="AU3006">
        <v>2.808369436</v>
      </c>
      <c r="AV3006" t="s">
        <v>207</v>
      </c>
      <c r="AX3006">
        <f t="shared" si="401"/>
        <v>5.2017601243178317</v>
      </c>
      <c r="AZ3006" s="7" t="s">
        <v>101</v>
      </c>
      <c r="BA3006">
        <f t="shared" si="402"/>
        <v>33.6</v>
      </c>
      <c r="BB3006">
        <f t="shared" si="403"/>
        <v>2.3933906883178317</v>
      </c>
      <c r="BC3006">
        <f t="shared" si="404"/>
        <v>39</v>
      </c>
      <c r="BD3006">
        <f t="shared" si="405"/>
        <v>110</v>
      </c>
      <c r="BE3006">
        <f t="shared" si="406"/>
        <v>0.5</v>
      </c>
      <c r="BF3006" t="str">
        <f t="shared" si="407"/>
        <v>NA</v>
      </c>
      <c r="BG3006">
        <f t="shared" si="408"/>
        <v>2.2599999999999999E-2</v>
      </c>
    </row>
    <row r="3007" spans="1:59" x14ac:dyDescent="0.25">
      <c r="A3007">
        <v>38571</v>
      </c>
      <c r="H3007" t="s">
        <v>207</v>
      </c>
      <c r="I3007" t="s">
        <v>93</v>
      </c>
      <c r="M3007" t="s">
        <v>278</v>
      </c>
      <c r="Q3007" t="s">
        <v>207</v>
      </c>
      <c r="R3007" t="s">
        <v>207</v>
      </c>
      <c r="S3007">
        <v>33.6</v>
      </c>
      <c r="T3007">
        <v>390</v>
      </c>
      <c r="U3007">
        <v>157</v>
      </c>
      <c r="V3007" t="s">
        <v>207</v>
      </c>
      <c r="W3007" t="s">
        <v>207</v>
      </c>
      <c r="X3007" t="s">
        <v>207</v>
      </c>
      <c r="Y3007" t="s">
        <v>207</v>
      </c>
      <c r="Z3007" t="s">
        <v>207</v>
      </c>
      <c r="AA3007" t="s">
        <v>207</v>
      </c>
      <c r="AB3007" t="s">
        <v>207</v>
      </c>
      <c r="AC3007" t="s">
        <v>207</v>
      </c>
      <c r="AD3007" t="s">
        <v>207</v>
      </c>
      <c r="AE3007" t="s">
        <v>207</v>
      </c>
      <c r="AG3007">
        <v>-2.6937500000000001</v>
      </c>
      <c r="AH3007">
        <v>-1.85625</v>
      </c>
      <c r="AI3007" t="s">
        <v>207</v>
      </c>
      <c r="AJ3007" t="s">
        <v>207</v>
      </c>
      <c r="AL3007" t="s">
        <v>207</v>
      </c>
      <c r="AQ3007" t="s">
        <v>207</v>
      </c>
      <c r="AR3007" t="s">
        <v>207</v>
      </c>
      <c r="AS3007">
        <v>2.2800000000000001E-2</v>
      </c>
      <c r="AT3007" t="s">
        <v>207</v>
      </c>
      <c r="AU3007">
        <v>2.7251584900000001</v>
      </c>
      <c r="AV3007" t="s">
        <v>207</v>
      </c>
      <c r="AX3007">
        <f t="shared" si="401"/>
        <v>5.2017601243178317</v>
      </c>
      <c r="AZ3007" s="7" t="s">
        <v>101</v>
      </c>
      <c r="BA3007">
        <f t="shared" si="402"/>
        <v>33.6</v>
      </c>
      <c r="BB3007">
        <f t="shared" si="403"/>
        <v>2.4766016343178316</v>
      </c>
      <c r="BC3007">
        <f t="shared" si="404"/>
        <v>39</v>
      </c>
      <c r="BD3007">
        <f t="shared" si="405"/>
        <v>157</v>
      </c>
      <c r="BE3007">
        <f t="shared" si="406"/>
        <v>1.85625</v>
      </c>
      <c r="BF3007" t="str">
        <f t="shared" si="407"/>
        <v>NA</v>
      </c>
      <c r="BG3007">
        <f t="shared" si="408"/>
        <v>2.2800000000000001E-2</v>
      </c>
    </row>
    <row r="3008" spans="1:59" x14ac:dyDescent="0.25">
      <c r="A3008">
        <v>38591</v>
      </c>
      <c r="H3008" t="s">
        <v>207</v>
      </c>
      <c r="I3008" t="s">
        <v>93</v>
      </c>
      <c r="M3008" t="s">
        <v>278</v>
      </c>
      <c r="Q3008" t="s">
        <v>207</v>
      </c>
      <c r="R3008" t="s">
        <v>207</v>
      </c>
      <c r="S3008">
        <v>32.700000000000003</v>
      </c>
      <c r="T3008">
        <v>390</v>
      </c>
      <c r="U3008">
        <v>89</v>
      </c>
      <c r="V3008" t="s">
        <v>207</v>
      </c>
      <c r="W3008" t="s">
        <v>207</v>
      </c>
      <c r="X3008" t="s">
        <v>207</v>
      </c>
      <c r="Y3008" t="s">
        <v>207</v>
      </c>
      <c r="Z3008" t="s">
        <v>207</v>
      </c>
      <c r="AA3008" t="s">
        <v>207</v>
      </c>
      <c r="AB3008" t="s">
        <v>207</v>
      </c>
      <c r="AC3008" t="s">
        <v>207</v>
      </c>
      <c r="AD3008" t="s">
        <v>207</v>
      </c>
      <c r="AE3008" t="s">
        <v>207</v>
      </c>
      <c r="AG3008">
        <v>-2.2512500000000002</v>
      </c>
      <c r="AH3008">
        <v>-1.45625</v>
      </c>
      <c r="AI3008" t="s">
        <v>207</v>
      </c>
      <c r="AJ3008" t="s">
        <v>207</v>
      </c>
      <c r="AL3008" t="s">
        <v>207</v>
      </c>
      <c r="AQ3008" t="s">
        <v>207</v>
      </c>
      <c r="AR3008" t="s">
        <v>207</v>
      </c>
      <c r="AS3008">
        <v>2.3E-2</v>
      </c>
      <c r="AT3008" t="s">
        <v>207</v>
      </c>
      <c r="AU3008">
        <v>2.4724712919999998</v>
      </c>
      <c r="AV3008" t="s">
        <v>207</v>
      </c>
      <c r="AX3008">
        <f t="shared" si="401"/>
        <v>4.9459568199938149</v>
      </c>
      <c r="AZ3008" s="7" t="s">
        <v>101</v>
      </c>
      <c r="BA3008">
        <f t="shared" si="402"/>
        <v>32.700000000000003</v>
      </c>
      <c r="BB3008">
        <f t="shared" si="403"/>
        <v>2.473485527993815</v>
      </c>
      <c r="BC3008">
        <f t="shared" si="404"/>
        <v>39</v>
      </c>
      <c r="BD3008">
        <f t="shared" si="405"/>
        <v>89</v>
      </c>
      <c r="BE3008">
        <f t="shared" si="406"/>
        <v>1.45625</v>
      </c>
      <c r="BF3008" t="str">
        <f t="shared" si="407"/>
        <v>NA</v>
      </c>
      <c r="BG3008">
        <f t="shared" si="408"/>
        <v>2.3E-2</v>
      </c>
    </row>
    <row r="3009" spans="1:59" x14ac:dyDescent="0.25">
      <c r="A3009">
        <v>38631</v>
      </c>
      <c r="H3009" t="s">
        <v>207</v>
      </c>
      <c r="I3009" t="s">
        <v>93</v>
      </c>
      <c r="M3009" t="s">
        <v>278</v>
      </c>
      <c r="Q3009" t="s">
        <v>207</v>
      </c>
      <c r="R3009" t="s">
        <v>207</v>
      </c>
      <c r="S3009">
        <v>33.200000000000003</v>
      </c>
      <c r="T3009">
        <v>390</v>
      </c>
      <c r="U3009">
        <v>470</v>
      </c>
      <c r="V3009" t="s">
        <v>207</v>
      </c>
      <c r="W3009" t="s">
        <v>207</v>
      </c>
      <c r="X3009" t="s">
        <v>207</v>
      </c>
      <c r="Y3009" t="s">
        <v>207</v>
      </c>
      <c r="Z3009" t="s">
        <v>207</v>
      </c>
      <c r="AA3009" t="s">
        <v>207</v>
      </c>
      <c r="AB3009" t="s">
        <v>207</v>
      </c>
      <c r="AC3009" t="s">
        <v>207</v>
      </c>
      <c r="AD3009" t="s">
        <v>207</v>
      </c>
      <c r="AE3009" t="s">
        <v>207</v>
      </c>
      <c r="AG3009">
        <v>-2.95</v>
      </c>
      <c r="AH3009">
        <v>-1.9624999999999999</v>
      </c>
      <c r="AI3009" t="s">
        <v>207</v>
      </c>
      <c r="AJ3009" t="s">
        <v>207</v>
      </c>
      <c r="AL3009" t="s">
        <v>207</v>
      </c>
      <c r="AQ3009" t="s">
        <v>207</v>
      </c>
      <c r="AR3009" t="s">
        <v>207</v>
      </c>
      <c r="AS3009">
        <v>2.3300000000000001E-2</v>
      </c>
      <c r="AT3009" t="s">
        <v>207</v>
      </c>
      <c r="AU3009">
        <v>2.1156255860000002</v>
      </c>
      <c r="AV3009" t="s">
        <v>207</v>
      </c>
      <c r="AX3009">
        <f t="shared" si="401"/>
        <v>5.0866865777464056</v>
      </c>
      <c r="AZ3009" s="7" t="s">
        <v>101</v>
      </c>
      <c r="BA3009">
        <f t="shared" si="402"/>
        <v>33.200000000000003</v>
      </c>
      <c r="BB3009">
        <f t="shared" si="403"/>
        <v>2.9710609917464055</v>
      </c>
      <c r="BC3009">
        <f t="shared" si="404"/>
        <v>39</v>
      </c>
      <c r="BD3009">
        <f t="shared" si="405"/>
        <v>470</v>
      </c>
      <c r="BE3009">
        <f t="shared" si="406"/>
        <v>1.9624999999999999</v>
      </c>
      <c r="BF3009" t="str">
        <f t="shared" si="407"/>
        <v>NA</v>
      </c>
      <c r="BG3009">
        <f t="shared" si="408"/>
        <v>2.3300000000000001E-2</v>
      </c>
    </row>
    <row r="3010" spans="1:59" x14ac:dyDescent="0.25">
      <c r="A3010">
        <v>38641</v>
      </c>
      <c r="H3010" t="s">
        <v>207</v>
      </c>
      <c r="I3010" t="s">
        <v>93</v>
      </c>
      <c r="M3010" t="s">
        <v>278</v>
      </c>
      <c r="Q3010" t="s">
        <v>207</v>
      </c>
      <c r="R3010" t="s">
        <v>207</v>
      </c>
      <c r="S3010">
        <v>32.1</v>
      </c>
      <c r="T3010">
        <v>390</v>
      </c>
      <c r="U3010">
        <v>97</v>
      </c>
      <c r="V3010" t="s">
        <v>207</v>
      </c>
      <c r="W3010" t="s">
        <v>207</v>
      </c>
      <c r="X3010" t="s">
        <v>207</v>
      </c>
      <c r="Y3010" t="s">
        <v>207</v>
      </c>
      <c r="Z3010" t="s">
        <v>207</v>
      </c>
      <c r="AA3010" t="s">
        <v>207</v>
      </c>
      <c r="AB3010" t="s">
        <v>207</v>
      </c>
      <c r="AC3010" t="s">
        <v>207</v>
      </c>
      <c r="AD3010" t="s">
        <v>207</v>
      </c>
      <c r="AE3010" t="s">
        <v>207</v>
      </c>
      <c r="AG3010">
        <v>-2.625</v>
      </c>
      <c r="AH3010">
        <v>-1.8833333329999999</v>
      </c>
      <c r="AI3010" t="s">
        <v>207</v>
      </c>
      <c r="AJ3010" t="s">
        <v>207</v>
      </c>
      <c r="AL3010" t="s">
        <v>207</v>
      </c>
      <c r="AQ3010" t="s">
        <v>207</v>
      </c>
      <c r="AR3010" t="s">
        <v>207</v>
      </c>
      <c r="AS3010">
        <v>2.3400000000000001E-2</v>
      </c>
      <c r="AT3010" t="s">
        <v>207</v>
      </c>
      <c r="AU3010">
        <v>1.4915405859999999</v>
      </c>
      <c r="AV3010" t="s">
        <v>207</v>
      </c>
      <c r="AX3010">
        <f t="shared" ref="AX3010:AX3073" si="409">0.61078*EXP(17.27*BA3010/(BA3010+237.3))</f>
        <v>4.7815535982457504</v>
      </c>
      <c r="AZ3010" s="7" t="s">
        <v>101</v>
      </c>
      <c r="BA3010">
        <f t="shared" ref="BA3010:BA3073" si="410">S3010</f>
        <v>32.1</v>
      </c>
      <c r="BB3010">
        <f t="shared" ref="BB3010:BB3073" si="411">AX3010-AU3010</f>
        <v>3.2900130122457503</v>
      </c>
      <c r="BC3010">
        <f t="shared" ref="BC3010:BC3073" si="412">T3010/10</f>
        <v>39</v>
      </c>
      <c r="BD3010">
        <f t="shared" ref="BD3010:BD3073" si="413">U3010</f>
        <v>97</v>
      </c>
      <c r="BE3010">
        <f t="shared" ref="BE3010:BE3073" si="414">-AH3010</f>
        <v>1.8833333329999999</v>
      </c>
      <c r="BF3010" t="str">
        <f t="shared" ref="BF3010:BF3073" si="415">AT3010</f>
        <v>NA</v>
      </c>
      <c r="BG3010">
        <f t="shared" ref="BG3010:BG3073" si="416">AS3010</f>
        <v>2.3400000000000001E-2</v>
      </c>
    </row>
    <row r="3011" spans="1:59" x14ac:dyDescent="0.25">
      <c r="A3011">
        <v>38671</v>
      </c>
      <c r="H3011" t="s">
        <v>207</v>
      </c>
      <c r="I3011" t="s">
        <v>93</v>
      </c>
      <c r="M3011" t="s">
        <v>278</v>
      </c>
      <c r="Q3011" t="s">
        <v>207</v>
      </c>
      <c r="R3011" t="s">
        <v>207</v>
      </c>
      <c r="S3011">
        <v>34.1</v>
      </c>
      <c r="T3011">
        <v>390</v>
      </c>
      <c r="U3011">
        <v>132</v>
      </c>
      <c r="V3011" t="s">
        <v>207</v>
      </c>
      <c r="W3011" t="s">
        <v>207</v>
      </c>
      <c r="X3011" t="s">
        <v>207</v>
      </c>
      <c r="Y3011" t="s">
        <v>207</v>
      </c>
      <c r="Z3011" t="s">
        <v>207</v>
      </c>
      <c r="AA3011" t="s">
        <v>207</v>
      </c>
      <c r="AB3011" t="s">
        <v>207</v>
      </c>
      <c r="AC3011" t="s">
        <v>207</v>
      </c>
      <c r="AD3011" t="s">
        <v>207</v>
      </c>
      <c r="AE3011" t="s">
        <v>207</v>
      </c>
      <c r="AG3011">
        <v>-2.6937500000000001</v>
      </c>
      <c r="AH3011">
        <v>-1.85625</v>
      </c>
      <c r="AI3011" t="s">
        <v>207</v>
      </c>
      <c r="AJ3011" t="s">
        <v>207</v>
      </c>
      <c r="AL3011" t="s">
        <v>207</v>
      </c>
      <c r="AQ3011" t="s">
        <v>207</v>
      </c>
      <c r="AR3011" t="s">
        <v>207</v>
      </c>
      <c r="AS3011">
        <v>2.3800000000000002E-2</v>
      </c>
      <c r="AT3011" t="s">
        <v>207</v>
      </c>
      <c r="AU3011">
        <v>2.9733001099999998</v>
      </c>
      <c r="AV3011" t="s">
        <v>207</v>
      </c>
      <c r="AX3011">
        <f t="shared" si="409"/>
        <v>5.3487737409355089</v>
      </c>
      <c r="AZ3011" s="7" t="s">
        <v>101</v>
      </c>
      <c r="BA3011">
        <f t="shared" si="410"/>
        <v>34.1</v>
      </c>
      <c r="BB3011">
        <f t="shared" si="411"/>
        <v>2.3754736309355091</v>
      </c>
      <c r="BC3011">
        <f t="shared" si="412"/>
        <v>39</v>
      </c>
      <c r="BD3011">
        <f t="shared" si="413"/>
        <v>132</v>
      </c>
      <c r="BE3011">
        <f t="shared" si="414"/>
        <v>1.85625</v>
      </c>
      <c r="BF3011" t="str">
        <f t="shared" si="415"/>
        <v>NA</v>
      </c>
      <c r="BG3011">
        <f t="shared" si="416"/>
        <v>2.3800000000000002E-2</v>
      </c>
    </row>
    <row r="3012" spans="1:59" x14ac:dyDescent="0.25">
      <c r="A3012">
        <v>38681</v>
      </c>
      <c r="H3012" t="s">
        <v>207</v>
      </c>
      <c r="I3012" t="s">
        <v>93</v>
      </c>
      <c r="M3012" t="s">
        <v>278</v>
      </c>
      <c r="Q3012" t="s">
        <v>207</v>
      </c>
      <c r="R3012" t="s">
        <v>207</v>
      </c>
      <c r="S3012">
        <v>30.1</v>
      </c>
      <c r="T3012">
        <v>390</v>
      </c>
      <c r="U3012">
        <v>93</v>
      </c>
      <c r="V3012" t="s">
        <v>207</v>
      </c>
      <c r="W3012" t="s">
        <v>207</v>
      </c>
      <c r="X3012" t="s">
        <v>207</v>
      </c>
      <c r="Y3012" t="s">
        <v>207</v>
      </c>
      <c r="Z3012" t="s">
        <v>207</v>
      </c>
      <c r="AA3012" t="s">
        <v>207</v>
      </c>
      <c r="AB3012" t="s">
        <v>207</v>
      </c>
      <c r="AC3012" t="s">
        <v>207</v>
      </c>
      <c r="AD3012" t="s">
        <v>207</v>
      </c>
      <c r="AE3012" t="s">
        <v>207</v>
      </c>
      <c r="AG3012">
        <v>-2.9750000000000001</v>
      </c>
      <c r="AH3012">
        <v>-1.5687500000000001</v>
      </c>
      <c r="AI3012" t="s">
        <v>207</v>
      </c>
      <c r="AJ3012" t="s">
        <v>207</v>
      </c>
      <c r="AL3012" t="s">
        <v>207</v>
      </c>
      <c r="AQ3012" t="s">
        <v>207</v>
      </c>
      <c r="AR3012" t="s">
        <v>207</v>
      </c>
      <c r="AS3012">
        <v>2.3900000000000001E-2</v>
      </c>
      <c r="AT3012" t="s">
        <v>207</v>
      </c>
      <c r="AU3012">
        <v>1.416468241</v>
      </c>
      <c r="AV3012" t="s">
        <v>207</v>
      </c>
      <c r="AX3012">
        <f t="shared" si="409"/>
        <v>4.2673233709747915</v>
      </c>
      <c r="AZ3012" s="7" t="s">
        <v>101</v>
      </c>
      <c r="BA3012">
        <f t="shared" si="410"/>
        <v>30.1</v>
      </c>
      <c r="BB3012">
        <f t="shared" si="411"/>
        <v>2.8508551299747915</v>
      </c>
      <c r="BC3012">
        <f t="shared" si="412"/>
        <v>39</v>
      </c>
      <c r="BD3012">
        <f t="shared" si="413"/>
        <v>93</v>
      </c>
      <c r="BE3012">
        <f t="shared" si="414"/>
        <v>1.5687500000000001</v>
      </c>
      <c r="BF3012" t="str">
        <f t="shared" si="415"/>
        <v>NA</v>
      </c>
      <c r="BG3012">
        <f t="shared" si="416"/>
        <v>2.3900000000000001E-2</v>
      </c>
    </row>
    <row r="3013" spans="1:59" x14ac:dyDescent="0.25">
      <c r="A3013">
        <v>38701</v>
      </c>
      <c r="H3013" t="s">
        <v>207</v>
      </c>
      <c r="I3013" t="s">
        <v>93</v>
      </c>
      <c r="M3013" t="s">
        <v>278</v>
      </c>
      <c r="Q3013" t="s">
        <v>207</v>
      </c>
      <c r="R3013" t="s">
        <v>207</v>
      </c>
      <c r="S3013">
        <v>35.200000000000003</v>
      </c>
      <c r="T3013">
        <v>390</v>
      </c>
      <c r="U3013">
        <v>172</v>
      </c>
      <c r="V3013" t="s">
        <v>207</v>
      </c>
      <c r="W3013" t="s">
        <v>207</v>
      </c>
      <c r="X3013" t="s">
        <v>207</v>
      </c>
      <c r="Y3013" t="s">
        <v>207</v>
      </c>
      <c r="Z3013" t="s">
        <v>207</v>
      </c>
      <c r="AA3013" t="s">
        <v>207</v>
      </c>
      <c r="AB3013" t="s">
        <v>207</v>
      </c>
      <c r="AC3013" t="s">
        <v>207</v>
      </c>
      <c r="AD3013" t="s">
        <v>207</v>
      </c>
      <c r="AE3013" t="s">
        <v>207</v>
      </c>
      <c r="AG3013">
        <v>-2.9750000000000001</v>
      </c>
      <c r="AH3013">
        <v>-1.5687500000000001</v>
      </c>
      <c r="AI3013" t="s">
        <v>207</v>
      </c>
      <c r="AJ3013" t="s">
        <v>207</v>
      </c>
      <c r="AL3013" t="s">
        <v>207</v>
      </c>
      <c r="AQ3013" t="s">
        <v>207</v>
      </c>
      <c r="AR3013" t="s">
        <v>207</v>
      </c>
      <c r="AS3013">
        <v>2.3900000000000001E-2</v>
      </c>
      <c r="AT3013" t="s">
        <v>207</v>
      </c>
      <c r="AU3013">
        <v>2.7509368510000001</v>
      </c>
      <c r="AV3013" t="s">
        <v>207</v>
      </c>
      <c r="AX3013">
        <f t="shared" si="409"/>
        <v>5.6849476394232825</v>
      </c>
      <c r="AZ3013" s="7" t="s">
        <v>101</v>
      </c>
      <c r="BA3013">
        <f t="shared" si="410"/>
        <v>35.200000000000003</v>
      </c>
      <c r="BB3013">
        <f t="shared" si="411"/>
        <v>2.9340107884232824</v>
      </c>
      <c r="BC3013">
        <f t="shared" si="412"/>
        <v>39</v>
      </c>
      <c r="BD3013">
        <f t="shared" si="413"/>
        <v>172</v>
      </c>
      <c r="BE3013">
        <f t="shared" si="414"/>
        <v>1.5687500000000001</v>
      </c>
      <c r="BF3013" t="str">
        <f t="shared" si="415"/>
        <v>NA</v>
      </c>
      <c r="BG3013">
        <f t="shared" si="416"/>
        <v>2.3900000000000001E-2</v>
      </c>
    </row>
    <row r="3014" spans="1:59" x14ac:dyDescent="0.25">
      <c r="A3014">
        <v>38731</v>
      </c>
      <c r="H3014" t="s">
        <v>207</v>
      </c>
      <c r="I3014" t="s">
        <v>93</v>
      </c>
      <c r="M3014" t="s">
        <v>278</v>
      </c>
      <c r="Q3014" t="s">
        <v>207</v>
      </c>
      <c r="R3014" t="s">
        <v>207</v>
      </c>
      <c r="S3014">
        <v>36.700000000000003</v>
      </c>
      <c r="T3014">
        <v>390</v>
      </c>
      <c r="U3014">
        <v>1170</v>
      </c>
      <c r="V3014" t="s">
        <v>207</v>
      </c>
      <c r="W3014" t="s">
        <v>207</v>
      </c>
      <c r="X3014" t="s">
        <v>207</v>
      </c>
      <c r="Y3014" t="s">
        <v>207</v>
      </c>
      <c r="Z3014" t="s">
        <v>207</v>
      </c>
      <c r="AA3014" t="s">
        <v>207</v>
      </c>
      <c r="AB3014" t="s">
        <v>207</v>
      </c>
      <c r="AC3014" t="s">
        <v>207</v>
      </c>
      <c r="AD3014" t="s">
        <v>207</v>
      </c>
      <c r="AE3014" t="s">
        <v>207</v>
      </c>
      <c r="AG3014">
        <v>-3.0687500000000001</v>
      </c>
      <c r="AH3014">
        <v>-2.7625000000000002</v>
      </c>
      <c r="AI3014" t="s">
        <v>207</v>
      </c>
      <c r="AJ3014" t="s">
        <v>207</v>
      </c>
      <c r="AL3014" t="s">
        <v>207</v>
      </c>
      <c r="AQ3014" t="s">
        <v>207</v>
      </c>
      <c r="AR3014" t="s">
        <v>207</v>
      </c>
      <c r="AS3014">
        <v>2.4199999999999999E-2</v>
      </c>
      <c r="AT3014" t="s">
        <v>207</v>
      </c>
      <c r="AU3014">
        <v>3.9497530009999999</v>
      </c>
      <c r="AV3014" t="s">
        <v>207</v>
      </c>
      <c r="AX3014">
        <f t="shared" si="409"/>
        <v>6.1728033271482321</v>
      </c>
      <c r="AZ3014" s="7" t="s">
        <v>101</v>
      </c>
      <c r="BA3014">
        <f t="shared" si="410"/>
        <v>36.700000000000003</v>
      </c>
      <c r="BB3014">
        <f t="shared" si="411"/>
        <v>2.2230503261482322</v>
      </c>
      <c r="BC3014">
        <f t="shared" si="412"/>
        <v>39</v>
      </c>
      <c r="BD3014">
        <f t="shared" si="413"/>
        <v>1170</v>
      </c>
      <c r="BE3014">
        <f t="shared" si="414"/>
        <v>2.7625000000000002</v>
      </c>
      <c r="BF3014" t="str">
        <f t="shared" si="415"/>
        <v>NA</v>
      </c>
      <c r="BG3014">
        <f t="shared" si="416"/>
        <v>2.4199999999999999E-2</v>
      </c>
    </row>
    <row r="3015" spans="1:59" x14ac:dyDescent="0.25">
      <c r="A3015">
        <v>38741</v>
      </c>
      <c r="H3015" t="s">
        <v>207</v>
      </c>
      <c r="I3015" t="s">
        <v>93</v>
      </c>
      <c r="M3015" t="s">
        <v>278</v>
      </c>
      <c r="Q3015" t="s">
        <v>207</v>
      </c>
      <c r="R3015" t="s">
        <v>207</v>
      </c>
      <c r="S3015">
        <v>30.6</v>
      </c>
      <c r="T3015">
        <v>390</v>
      </c>
      <c r="U3015">
        <v>88</v>
      </c>
      <c r="V3015" t="s">
        <v>207</v>
      </c>
      <c r="W3015" t="s">
        <v>207</v>
      </c>
      <c r="X3015" t="s">
        <v>207</v>
      </c>
      <c r="Y3015" t="s">
        <v>207</v>
      </c>
      <c r="Z3015" t="s">
        <v>207</v>
      </c>
      <c r="AA3015" t="s">
        <v>207</v>
      </c>
      <c r="AB3015" t="s">
        <v>207</v>
      </c>
      <c r="AC3015" t="s">
        <v>207</v>
      </c>
      <c r="AD3015" t="s">
        <v>207</v>
      </c>
      <c r="AE3015" t="s">
        <v>207</v>
      </c>
      <c r="AG3015">
        <v>-2.9750000000000001</v>
      </c>
      <c r="AH3015">
        <v>-1.5687500000000001</v>
      </c>
      <c r="AI3015" t="s">
        <v>207</v>
      </c>
      <c r="AJ3015" t="s">
        <v>207</v>
      </c>
      <c r="AL3015" t="s">
        <v>207</v>
      </c>
      <c r="AQ3015" t="s">
        <v>207</v>
      </c>
      <c r="AR3015" t="s">
        <v>207</v>
      </c>
      <c r="AS3015">
        <v>2.4400000000000002E-2</v>
      </c>
      <c r="AT3015" t="s">
        <v>207</v>
      </c>
      <c r="AU3015">
        <v>1.4575683779999999</v>
      </c>
      <c r="AV3015" t="s">
        <v>207</v>
      </c>
      <c r="AX3015">
        <f t="shared" si="409"/>
        <v>4.3911481585063594</v>
      </c>
      <c r="AZ3015" s="7" t="s">
        <v>101</v>
      </c>
      <c r="BA3015">
        <f t="shared" si="410"/>
        <v>30.6</v>
      </c>
      <c r="BB3015">
        <f t="shared" si="411"/>
        <v>2.9335797805063595</v>
      </c>
      <c r="BC3015">
        <f t="shared" si="412"/>
        <v>39</v>
      </c>
      <c r="BD3015">
        <f t="shared" si="413"/>
        <v>88</v>
      </c>
      <c r="BE3015">
        <f t="shared" si="414"/>
        <v>1.5687500000000001</v>
      </c>
      <c r="BF3015" t="str">
        <f t="shared" si="415"/>
        <v>NA</v>
      </c>
      <c r="BG3015">
        <f t="shared" si="416"/>
        <v>2.4400000000000002E-2</v>
      </c>
    </row>
    <row r="3016" spans="1:59" x14ac:dyDescent="0.25">
      <c r="A3016">
        <v>38751</v>
      </c>
      <c r="H3016" t="s">
        <v>207</v>
      </c>
      <c r="I3016" t="s">
        <v>93</v>
      </c>
      <c r="M3016" t="s">
        <v>278</v>
      </c>
      <c r="Q3016" t="s">
        <v>207</v>
      </c>
      <c r="R3016" t="s">
        <v>207</v>
      </c>
      <c r="S3016">
        <v>32.1</v>
      </c>
      <c r="T3016">
        <v>390</v>
      </c>
      <c r="U3016">
        <v>105</v>
      </c>
      <c r="V3016" t="s">
        <v>207</v>
      </c>
      <c r="W3016" t="s">
        <v>207</v>
      </c>
      <c r="X3016" t="s">
        <v>207</v>
      </c>
      <c r="Y3016" t="s">
        <v>207</v>
      </c>
      <c r="Z3016" t="s">
        <v>207</v>
      </c>
      <c r="AA3016" t="s">
        <v>207</v>
      </c>
      <c r="AB3016" t="s">
        <v>207</v>
      </c>
      <c r="AC3016" t="s">
        <v>207</v>
      </c>
      <c r="AD3016" t="s">
        <v>207</v>
      </c>
      <c r="AE3016" t="s">
        <v>207</v>
      </c>
      <c r="AG3016">
        <v>-2.625</v>
      </c>
      <c r="AH3016">
        <v>-1.8833333329999999</v>
      </c>
      <c r="AI3016" t="s">
        <v>207</v>
      </c>
      <c r="AJ3016" t="s">
        <v>207</v>
      </c>
      <c r="AL3016" t="s">
        <v>207</v>
      </c>
      <c r="AQ3016" t="s">
        <v>207</v>
      </c>
      <c r="AR3016" t="s">
        <v>207</v>
      </c>
      <c r="AS3016">
        <v>2.4400000000000002E-2</v>
      </c>
      <c r="AT3016" t="s">
        <v>207</v>
      </c>
      <c r="AU3016">
        <v>1.4915405859999999</v>
      </c>
      <c r="AV3016" t="s">
        <v>207</v>
      </c>
      <c r="AX3016">
        <f t="shared" si="409"/>
        <v>4.7815535982457504</v>
      </c>
      <c r="AZ3016" s="7" t="s">
        <v>101</v>
      </c>
      <c r="BA3016">
        <f t="shared" si="410"/>
        <v>32.1</v>
      </c>
      <c r="BB3016">
        <f t="shared" si="411"/>
        <v>3.2900130122457503</v>
      </c>
      <c r="BC3016">
        <f t="shared" si="412"/>
        <v>39</v>
      </c>
      <c r="BD3016">
        <f t="shared" si="413"/>
        <v>105</v>
      </c>
      <c r="BE3016">
        <f t="shared" si="414"/>
        <v>1.8833333329999999</v>
      </c>
      <c r="BF3016" t="str">
        <f t="shared" si="415"/>
        <v>NA</v>
      </c>
      <c r="BG3016">
        <f t="shared" si="416"/>
        <v>2.4400000000000002E-2</v>
      </c>
    </row>
    <row r="3017" spans="1:59" x14ac:dyDescent="0.25">
      <c r="A3017">
        <v>38761</v>
      </c>
      <c r="H3017" t="s">
        <v>207</v>
      </c>
      <c r="I3017" t="s">
        <v>93</v>
      </c>
      <c r="M3017" t="s">
        <v>278</v>
      </c>
      <c r="Q3017" t="s">
        <v>207</v>
      </c>
      <c r="R3017" t="s">
        <v>207</v>
      </c>
      <c r="S3017">
        <v>33.799999999999997</v>
      </c>
      <c r="T3017">
        <v>390</v>
      </c>
      <c r="U3017">
        <v>209</v>
      </c>
      <c r="V3017" t="s">
        <v>207</v>
      </c>
      <c r="W3017" t="s">
        <v>207</v>
      </c>
      <c r="X3017" t="s">
        <v>207</v>
      </c>
      <c r="Y3017" t="s">
        <v>207</v>
      </c>
      <c r="Z3017" t="s">
        <v>207</v>
      </c>
      <c r="AA3017" t="s">
        <v>207</v>
      </c>
      <c r="AB3017" t="s">
        <v>207</v>
      </c>
      <c r="AC3017" t="s">
        <v>207</v>
      </c>
      <c r="AD3017" t="s">
        <v>207</v>
      </c>
      <c r="AE3017" t="s">
        <v>207</v>
      </c>
      <c r="AG3017">
        <v>-2.53125</v>
      </c>
      <c r="AH3017">
        <v>-0.5</v>
      </c>
      <c r="AI3017" t="s">
        <v>207</v>
      </c>
      <c r="AJ3017" t="s">
        <v>207</v>
      </c>
      <c r="AL3017" t="s">
        <v>207</v>
      </c>
      <c r="AQ3017" t="s">
        <v>207</v>
      </c>
      <c r="AR3017" t="s">
        <v>207</v>
      </c>
      <c r="AS3017">
        <v>2.4500000000000001E-2</v>
      </c>
      <c r="AT3017" t="s">
        <v>207</v>
      </c>
      <c r="AU3017">
        <v>2.8398865199999999</v>
      </c>
      <c r="AV3017" t="s">
        <v>207</v>
      </c>
      <c r="AX3017">
        <f t="shared" si="409"/>
        <v>5.2601392496562438</v>
      </c>
      <c r="AZ3017" s="7" t="s">
        <v>101</v>
      </c>
      <c r="BA3017">
        <f t="shared" si="410"/>
        <v>33.799999999999997</v>
      </c>
      <c r="BB3017">
        <f t="shared" si="411"/>
        <v>2.4202527296562439</v>
      </c>
      <c r="BC3017">
        <f t="shared" si="412"/>
        <v>39</v>
      </c>
      <c r="BD3017">
        <f t="shared" si="413"/>
        <v>209</v>
      </c>
      <c r="BE3017">
        <f t="shared" si="414"/>
        <v>0.5</v>
      </c>
      <c r="BF3017" t="str">
        <f t="shared" si="415"/>
        <v>NA</v>
      </c>
      <c r="BG3017">
        <f t="shared" si="416"/>
        <v>2.4500000000000001E-2</v>
      </c>
    </row>
    <row r="3018" spans="1:59" x14ac:dyDescent="0.25">
      <c r="A3018">
        <v>38771</v>
      </c>
      <c r="H3018" t="s">
        <v>207</v>
      </c>
      <c r="I3018" t="s">
        <v>93</v>
      </c>
      <c r="M3018" t="s">
        <v>278</v>
      </c>
      <c r="Q3018" t="s">
        <v>207</v>
      </c>
      <c r="R3018" t="s">
        <v>207</v>
      </c>
      <c r="S3018">
        <v>33.1</v>
      </c>
      <c r="T3018">
        <v>390</v>
      </c>
      <c r="U3018">
        <v>890</v>
      </c>
      <c r="V3018" t="s">
        <v>207</v>
      </c>
      <c r="W3018" t="s">
        <v>207</v>
      </c>
      <c r="X3018" t="s">
        <v>207</v>
      </c>
      <c r="Y3018" t="s">
        <v>207</v>
      </c>
      <c r="Z3018" t="s">
        <v>207</v>
      </c>
      <c r="AA3018" t="s">
        <v>207</v>
      </c>
      <c r="AB3018" t="s">
        <v>207</v>
      </c>
      <c r="AC3018" t="s">
        <v>207</v>
      </c>
      <c r="AD3018" t="s">
        <v>207</v>
      </c>
      <c r="AE3018" t="s">
        <v>207</v>
      </c>
      <c r="AG3018">
        <v>-2.625</v>
      </c>
      <c r="AH3018">
        <v>-1.8833333329999999</v>
      </c>
      <c r="AI3018" t="s">
        <v>207</v>
      </c>
      <c r="AJ3018" t="s">
        <v>207</v>
      </c>
      <c r="AL3018" t="s">
        <v>207</v>
      </c>
      <c r="AQ3018" t="s">
        <v>207</v>
      </c>
      <c r="AR3018" t="s">
        <v>207</v>
      </c>
      <c r="AS3018">
        <v>2.52E-2</v>
      </c>
      <c r="AT3018" t="s">
        <v>207</v>
      </c>
      <c r="AU3018">
        <v>1.5778540670000001</v>
      </c>
      <c r="AV3018" t="s">
        <v>207</v>
      </c>
      <c r="AX3018">
        <f t="shared" si="409"/>
        <v>5.0582658625452357</v>
      </c>
      <c r="AZ3018" s="7" t="s">
        <v>101</v>
      </c>
      <c r="BA3018">
        <f t="shared" si="410"/>
        <v>33.1</v>
      </c>
      <c r="BB3018">
        <f t="shared" si="411"/>
        <v>3.4804117955452356</v>
      </c>
      <c r="BC3018">
        <f t="shared" si="412"/>
        <v>39</v>
      </c>
      <c r="BD3018">
        <f t="shared" si="413"/>
        <v>890</v>
      </c>
      <c r="BE3018">
        <f t="shared" si="414"/>
        <v>1.8833333329999999</v>
      </c>
      <c r="BF3018" t="str">
        <f t="shared" si="415"/>
        <v>NA</v>
      </c>
      <c r="BG3018">
        <f t="shared" si="416"/>
        <v>2.52E-2</v>
      </c>
    </row>
    <row r="3019" spans="1:59" x14ac:dyDescent="0.25">
      <c r="A3019">
        <v>38781</v>
      </c>
      <c r="H3019" t="s">
        <v>207</v>
      </c>
      <c r="I3019" t="s">
        <v>93</v>
      </c>
      <c r="M3019" t="s">
        <v>278</v>
      </c>
      <c r="Q3019" t="s">
        <v>207</v>
      </c>
      <c r="R3019" t="s">
        <v>207</v>
      </c>
      <c r="S3019">
        <v>35</v>
      </c>
      <c r="T3019">
        <v>390</v>
      </c>
      <c r="U3019">
        <v>168</v>
      </c>
      <c r="V3019" t="s">
        <v>207</v>
      </c>
      <c r="W3019" t="s">
        <v>207</v>
      </c>
      <c r="X3019" t="s">
        <v>207</v>
      </c>
      <c r="Y3019" t="s">
        <v>207</v>
      </c>
      <c r="Z3019" t="s">
        <v>207</v>
      </c>
      <c r="AA3019" t="s">
        <v>207</v>
      </c>
      <c r="AB3019" t="s">
        <v>207</v>
      </c>
      <c r="AC3019" t="s">
        <v>207</v>
      </c>
      <c r="AD3019" t="s">
        <v>207</v>
      </c>
      <c r="AE3019" t="s">
        <v>207</v>
      </c>
      <c r="AG3019">
        <v>-2.9750000000000001</v>
      </c>
      <c r="AH3019">
        <v>-1.5687500000000001</v>
      </c>
      <c r="AI3019" t="s">
        <v>207</v>
      </c>
      <c r="AJ3019" t="s">
        <v>207</v>
      </c>
      <c r="AL3019" t="s">
        <v>207</v>
      </c>
      <c r="AQ3019" t="s">
        <v>207</v>
      </c>
      <c r="AR3019" t="s">
        <v>207</v>
      </c>
      <c r="AS3019">
        <v>2.52E-2</v>
      </c>
      <c r="AT3019" t="s">
        <v>207</v>
      </c>
      <c r="AU3019">
        <v>2.7207182159999999</v>
      </c>
      <c r="AV3019" t="s">
        <v>207</v>
      </c>
      <c r="AX3019">
        <f t="shared" si="409"/>
        <v>5.6224971297456801</v>
      </c>
      <c r="AZ3019" s="7" t="s">
        <v>101</v>
      </c>
      <c r="BA3019">
        <f t="shared" si="410"/>
        <v>35</v>
      </c>
      <c r="BB3019">
        <f t="shared" si="411"/>
        <v>2.9017789137456802</v>
      </c>
      <c r="BC3019">
        <f t="shared" si="412"/>
        <v>39</v>
      </c>
      <c r="BD3019">
        <f t="shared" si="413"/>
        <v>168</v>
      </c>
      <c r="BE3019">
        <f t="shared" si="414"/>
        <v>1.5687500000000001</v>
      </c>
      <c r="BF3019" t="str">
        <f t="shared" si="415"/>
        <v>NA</v>
      </c>
      <c r="BG3019">
        <f t="shared" si="416"/>
        <v>2.52E-2</v>
      </c>
    </row>
    <row r="3020" spans="1:59" x14ac:dyDescent="0.25">
      <c r="A3020">
        <v>38791</v>
      </c>
      <c r="H3020" t="s">
        <v>207</v>
      </c>
      <c r="I3020" t="s">
        <v>93</v>
      </c>
      <c r="M3020" t="s">
        <v>278</v>
      </c>
      <c r="Q3020" t="s">
        <v>207</v>
      </c>
      <c r="R3020" t="s">
        <v>207</v>
      </c>
      <c r="S3020">
        <v>35.1</v>
      </c>
      <c r="T3020">
        <v>390</v>
      </c>
      <c r="U3020">
        <v>720</v>
      </c>
      <c r="V3020" t="s">
        <v>207</v>
      </c>
      <c r="W3020" t="s">
        <v>207</v>
      </c>
      <c r="X3020" t="s">
        <v>207</v>
      </c>
      <c r="Y3020" t="s">
        <v>207</v>
      </c>
      <c r="Z3020" t="s">
        <v>207</v>
      </c>
      <c r="AA3020" t="s">
        <v>207</v>
      </c>
      <c r="AB3020" t="s">
        <v>207</v>
      </c>
      <c r="AC3020" t="s">
        <v>207</v>
      </c>
      <c r="AD3020" t="s">
        <v>207</v>
      </c>
      <c r="AE3020" t="s">
        <v>207</v>
      </c>
      <c r="AG3020">
        <v>-2.6937500000000001</v>
      </c>
      <c r="AH3020">
        <v>-1.85625</v>
      </c>
      <c r="AI3020" t="s">
        <v>207</v>
      </c>
      <c r="AJ3020" t="s">
        <v>207</v>
      </c>
      <c r="AL3020" t="s">
        <v>207</v>
      </c>
      <c r="AQ3020" t="s">
        <v>207</v>
      </c>
      <c r="AR3020" t="s">
        <v>207</v>
      </c>
      <c r="AS3020">
        <v>2.52E-2</v>
      </c>
      <c r="AT3020" t="s">
        <v>207</v>
      </c>
      <c r="AU3020">
        <v>3.1427685840000001</v>
      </c>
      <c r="AV3020" t="s">
        <v>207</v>
      </c>
      <c r="AX3020">
        <f t="shared" si="409"/>
        <v>5.6536476190558664</v>
      </c>
      <c r="AZ3020" s="7" t="s">
        <v>101</v>
      </c>
      <c r="BA3020">
        <f t="shared" si="410"/>
        <v>35.1</v>
      </c>
      <c r="BB3020">
        <f t="shared" si="411"/>
        <v>2.5108790350558663</v>
      </c>
      <c r="BC3020">
        <f t="shared" si="412"/>
        <v>39</v>
      </c>
      <c r="BD3020">
        <f t="shared" si="413"/>
        <v>720</v>
      </c>
      <c r="BE3020">
        <f t="shared" si="414"/>
        <v>1.85625</v>
      </c>
      <c r="BF3020" t="str">
        <f t="shared" si="415"/>
        <v>NA</v>
      </c>
      <c r="BG3020">
        <f t="shared" si="416"/>
        <v>2.52E-2</v>
      </c>
    </row>
    <row r="3021" spans="1:59" x14ac:dyDescent="0.25">
      <c r="A3021">
        <v>38801</v>
      </c>
      <c r="H3021" t="s">
        <v>207</v>
      </c>
      <c r="I3021" t="s">
        <v>93</v>
      </c>
      <c r="M3021" t="s">
        <v>278</v>
      </c>
      <c r="Q3021" t="s">
        <v>207</v>
      </c>
      <c r="R3021" t="s">
        <v>207</v>
      </c>
      <c r="S3021">
        <v>31.8</v>
      </c>
      <c r="T3021">
        <v>390</v>
      </c>
      <c r="U3021">
        <v>112</v>
      </c>
      <c r="V3021" t="s">
        <v>207</v>
      </c>
      <c r="W3021" t="s">
        <v>207</v>
      </c>
      <c r="X3021" t="s">
        <v>207</v>
      </c>
      <c r="Y3021" t="s">
        <v>207</v>
      </c>
      <c r="Z3021" t="s">
        <v>207</v>
      </c>
      <c r="AA3021" t="s">
        <v>207</v>
      </c>
      <c r="AB3021" t="s">
        <v>207</v>
      </c>
      <c r="AC3021" t="s">
        <v>207</v>
      </c>
      <c r="AD3021" t="s">
        <v>207</v>
      </c>
      <c r="AE3021" t="s">
        <v>207</v>
      </c>
      <c r="AG3021">
        <v>-3.3250000000000002</v>
      </c>
      <c r="AH3021">
        <v>-2</v>
      </c>
      <c r="AI3021" t="s">
        <v>207</v>
      </c>
      <c r="AJ3021" t="s">
        <v>207</v>
      </c>
      <c r="AL3021" t="s">
        <v>207</v>
      </c>
      <c r="AQ3021" t="s">
        <v>207</v>
      </c>
      <c r="AR3021" t="s">
        <v>207</v>
      </c>
      <c r="AS3021">
        <v>2.5399999999999999E-2</v>
      </c>
      <c r="AT3021" t="s">
        <v>207</v>
      </c>
      <c r="AU3021">
        <v>2.0116819279999998</v>
      </c>
      <c r="AV3021" t="s">
        <v>207</v>
      </c>
      <c r="AX3021">
        <f t="shared" si="409"/>
        <v>4.7011470024329869</v>
      </c>
      <c r="AZ3021" s="7" t="s">
        <v>101</v>
      </c>
      <c r="BA3021">
        <f t="shared" si="410"/>
        <v>31.8</v>
      </c>
      <c r="BB3021">
        <f t="shared" si="411"/>
        <v>2.6894650744329871</v>
      </c>
      <c r="BC3021">
        <f t="shared" si="412"/>
        <v>39</v>
      </c>
      <c r="BD3021">
        <f t="shared" si="413"/>
        <v>112</v>
      </c>
      <c r="BE3021">
        <f t="shared" si="414"/>
        <v>2</v>
      </c>
      <c r="BF3021" t="str">
        <f t="shared" si="415"/>
        <v>NA</v>
      </c>
      <c r="BG3021">
        <f t="shared" si="416"/>
        <v>2.5399999999999999E-2</v>
      </c>
    </row>
    <row r="3022" spans="1:59" x14ac:dyDescent="0.25">
      <c r="A3022">
        <v>38811</v>
      </c>
      <c r="H3022" t="s">
        <v>207</v>
      </c>
      <c r="I3022" t="s">
        <v>93</v>
      </c>
      <c r="M3022" t="s">
        <v>278</v>
      </c>
      <c r="Q3022" t="s">
        <v>207</v>
      </c>
      <c r="R3022" t="s">
        <v>207</v>
      </c>
      <c r="S3022">
        <v>35.299999999999997</v>
      </c>
      <c r="T3022">
        <v>390</v>
      </c>
      <c r="U3022">
        <v>1210</v>
      </c>
      <c r="V3022" t="s">
        <v>207</v>
      </c>
      <c r="W3022" t="s">
        <v>207</v>
      </c>
      <c r="X3022" t="s">
        <v>207</v>
      </c>
      <c r="Y3022" t="s">
        <v>207</v>
      </c>
      <c r="Z3022" t="s">
        <v>207</v>
      </c>
      <c r="AA3022" t="s">
        <v>207</v>
      </c>
      <c r="AB3022" t="s">
        <v>207</v>
      </c>
      <c r="AC3022" t="s">
        <v>207</v>
      </c>
      <c r="AD3022" t="s">
        <v>207</v>
      </c>
      <c r="AE3022" t="s">
        <v>207</v>
      </c>
      <c r="AG3022">
        <v>-3.0687500000000001</v>
      </c>
      <c r="AH3022">
        <v>-2.7625000000000002</v>
      </c>
      <c r="AI3022" t="s">
        <v>207</v>
      </c>
      <c r="AJ3022" t="s">
        <v>207</v>
      </c>
      <c r="AL3022" t="s">
        <v>207</v>
      </c>
      <c r="AQ3022" t="s">
        <v>207</v>
      </c>
      <c r="AR3022" t="s">
        <v>207</v>
      </c>
      <c r="AS3022">
        <v>2.5399999999999999E-2</v>
      </c>
      <c r="AT3022" t="s">
        <v>207</v>
      </c>
      <c r="AU3022">
        <v>3.4291177519999998</v>
      </c>
      <c r="AV3022" t="s">
        <v>207</v>
      </c>
      <c r="AX3022">
        <f t="shared" si="409"/>
        <v>5.7163977896499851</v>
      </c>
      <c r="AZ3022" s="7" t="s">
        <v>101</v>
      </c>
      <c r="BA3022">
        <f t="shared" si="410"/>
        <v>35.299999999999997</v>
      </c>
      <c r="BB3022">
        <f t="shared" si="411"/>
        <v>2.2872800376499853</v>
      </c>
      <c r="BC3022">
        <f t="shared" si="412"/>
        <v>39</v>
      </c>
      <c r="BD3022">
        <f t="shared" si="413"/>
        <v>1210</v>
      </c>
      <c r="BE3022">
        <f t="shared" si="414"/>
        <v>2.7625000000000002</v>
      </c>
      <c r="BF3022" t="str">
        <f t="shared" si="415"/>
        <v>NA</v>
      </c>
      <c r="BG3022">
        <f t="shared" si="416"/>
        <v>2.5399999999999999E-2</v>
      </c>
    </row>
    <row r="3023" spans="1:59" x14ac:dyDescent="0.25">
      <c r="A3023">
        <v>38841</v>
      </c>
      <c r="H3023" t="s">
        <v>207</v>
      </c>
      <c r="I3023" t="s">
        <v>93</v>
      </c>
      <c r="M3023" t="s">
        <v>278</v>
      </c>
      <c r="Q3023" t="s">
        <v>207</v>
      </c>
      <c r="R3023" t="s">
        <v>207</v>
      </c>
      <c r="S3023">
        <v>29.7</v>
      </c>
      <c r="T3023">
        <v>390</v>
      </c>
      <c r="U3023">
        <v>113</v>
      </c>
      <c r="V3023" t="s">
        <v>207</v>
      </c>
      <c r="W3023" t="s">
        <v>207</v>
      </c>
      <c r="X3023" t="s">
        <v>207</v>
      </c>
      <c r="Y3023" t="s">
        <v>207</v>
      </c>
      <c r="Z3023" t="s">
        <v>207</v>
      </c>
      <c r="AA3023" t="s">
        <v>207</v>
      </c>
      <c r="AB3023" t="s">
        <v>207</v>
      </c>
      <c r="AC3023" t="s">
        <v>207</v>
      </c>
      <c r="AD3023" t="s">
        <v>207</v>
      </c>
      <c r="AE3023" t="s">
        <v>207</v>
      </c>
      <c r="AG3023">
        <v>-2.9750000000000001</v>
      </c>
      <c r="AH3023">
        <v>-1.5687500000000001</v>
      </c>
      <c r="AI3023" t="s">
        <v>207</v>
      </c>
      <c r="AJ3023" t="s">
        <v>207</v>
      </c>
      <c r="AL3023" t="s">
        <v>207</v>
      </c>
      <c r="AQ3023" t="s">
        <v>207</v>
      </c>
      <c r="AR3023" t="s">
        <v>207</v>
      </c>
      <c r="AS3023">
        <v>2.58E-2</v>
      </c>
      <c r="AT3023" t="s">
        <v>207</v>
      </c>
      <c r="AU3023">
        <v>1.267567707</v>
      </c>
      <c r="AV3023" t="s">
        <v>207</v>
      </c>
      <c r="AX3023">
        <f t="shared" si="409"/>
        <v>4.1704606348553437</v>
      </c>
      <c r="AZ3023" s="7" t="s">
        <v>101</v>
      </c>
      <c r="BA3023">
        <f t="shared" si="410"/>
        <v>29.7</v>
      </c>
      <c r="BB3023">
        <f t="shared" si="411"/>
        <v>2.9028929278553437</v>
      </c>
      <c r="BC3023">
        <f t="shared" si="412"/>
        <v>39</v>
      </c>
      <c r="BD3023">
        <f t="shared" si="413"/>
        <v>113</v>
      </c>
      <c r="BE3023">
        <f t="shared" si="414"/>
        <v>1.5687500000000001</v>
      </c>
      <c r="BF3023" t="str">
        <f t="shared" si="415"/>
        <v>NA</v>
      </c>
      <c r="BG3023">
        <f t="shared" si="416"/>
        <v>2.58E-2</v>
      </c>
    </row>
    <row r="3024" spans="1:59" x14ac:dyDescent="0.25">
      <c r="A3024">
        <v>38881</v>
      </c>
      <c r="H3024" t="s">
        <v>207</v>
      </c>
      <c r="I3024" t="s">
        <v>93</v>
      </c>
      <c r="M3024" t="s">
        <v>278</v>
      </c>
      <c r="Q3024" t="s">
        <v>207</v>
      </c>
      <c r="R3024" t="s">
        <v>207</v>
      </c>
      <c r="S3024">
        <v>29.7</v>
      </c>
      <c r="T3024">
        <v>390</v>
      </c>
      <c r="U3024">
        <v>112</v>
      </c>
      <c r="V3024" t="s">
        <v>207</v>
      </c>
      <c r="W3024" t="s">
        <v>207</v>
      </c>
      <c r="X3024" t="s">
        <v>207</v>
      </c>
      <c r="Y3024" t="s">
        <v>207</v>
      </c>
      <c r="Z3024" t="s">
        <v>207</v>
      </c>
      <c r="AA3024" t="s">
        <v>207</v>
      </c>
      <c r="AB3024" t="s">
        <v>207</v>
      </c>
      <c r="AC3024" t="s">
        <v>207</v>
      </c>
      <c r="AD3024" t="s">
        <v>207</v>
      </c>
      <c r="AE3024" t="s">
        <v>207</v>
      </c>
      <c r="AG3024">
        <v>-2.9750000000000001</v>
      </c>
      <c r="AH3024">
        <v>-1.5687500000000001</v>
      </c>
      <c r="AI3024" t="s">
        <v>207</v>
      </c>
      <c r="AJ3024" t="s">
        <v>207</v>
      </c>
      <c r="AL3024" t="s">
        <v>207</v>
      </c>
      <c r="AQ3024" t="s">
        <v>207</v>
      </c>
      <c r="AR3024" t="s">
        <v>207</v>
      </c>
      <c r="AS3024">
        <v>2.6499999999999999E-2</v>
      </c>
      <c r="AT3024" t="s">
        <v>207</v>
      </c>
      <c r="AU3024">
        <v>1.267567707</v>
      </c>
      <c r="AV3024" t="s">
        <v>207</v>
      </c>
      <c r="AX3024">
        <f t="shared" si="409"/>
        <v>4.1704606348553437</v>
      </c>
      <c r="AZ3024" s="7" t="s">
        <v>101</v>
      </c>
      <c r="BA3024">
        <f t="shared" si="410"/>
        <v>29.7</v>
      </c>
      <c r="BB3024">
        <f t="shared" si="411"/>
        <v>2.9028929278553437</v>
      </c>
      <c r="BC3024">
        <f t="shared" si="412"/>
        <v>39</v>
      </c>
      <c r="BD3024">
        <f t="shared" si="413"/>
        <v>112</v>
      </c>
      <c r="BE3024">
        <f t="shared" si="414"/>
        <v>1.5687500000000001</v>
      </c>
      <c r="BF3024" t="str">
        <f t="shared" si="415"/>
        <v>NA</v>
      </c>
      <c r="BG3024">
        <f t="shared" si="416"/>
        <v>2.6499999999999999E-2</v>
      </c>
    </row>
    <row r="3025" spans="1:59" x14ac:dyDescent="0.25">
      <c r="A3025">
        <v>38921</v>
      </c>
      <c r="H3025" t="s">
        <v>207</v>
      </c>
      <c r="I3025" t="s">
        <v>93</v>
      </c>
      <c r="M3025" t="s">
        <v>278</v>
      </c>
      <c r="Q3025" t="s">
        <v>207</v>
      </c>
      <c r="R3025" t="s">
        <v>207</v>
      </c>
      <c r="S3025">
        <v>35.299999999999997</v>
      </c>
      <c r="T3025">
        <v>390</v>
      </c>
      <c r="U3025">
        <v>197</v>
      </c>
      <c r="V3025" t="s">
        <v>207</v>
      </c>
      <c r="W3025" t="s">
        <v>207</v>
      </c>
      <c r="X3025" t="s">
        <v>207</v>
      </c>
      <c r="Y3025" t="s">
        <v>207</v>
      </c>
      <c r="Z3025" t="s">
        <v>207</v>
      </c>
      <c r="AA3025" t="s">
        <v>207</v>
      </c>
      <c r="AB3025" t="s">
        <v>207</v>
      </c>
      <c r="AC3025" t="s">
        <v>207</v>
      </c>
      <c r="AD3025" t="s">
        <v>207</v>
      </c>
      <c r="AE3025" t="s">
        <v>207</v>
      </c>
      <c r="AG3025">
        <v>-4.4000000000000004</v>
      </c>
      <c r="AH3025">
        <v>-3.4249999999999998</v>
      </c>
      <c r="AI3025" t="s">
        <v>207</v>
      </c>
      <c r="AJ3025" t="s">
        <v>207</v>
      </c>
      <c r="AL3025" t="s">
        <v>207</v>
      </c>
      <c r="AQ3025" t="s">
        <v>207</v>
      </c>
      <c r="AR3025" t="s">
        <v>207</v>
      </c>
      <c r="AS3025">
        <v>2.7199999999999998E-2</v>
      </c>
      <c r="AT3025" t="s">
        <v>207</v>
      </c>
      <c r="AU3025">
        <v>3.1090667619999999</v>
      </c>
      <c r="AV3025" t="s">
        <v>207</v>
      </c>
      <c r="AX3025">
        <f t="shared" si="409"/>
        <v>5.7163977896499851</v>
      </c>
      <c r="AZ3025" s="7" t="s">
        <v>101</v>
      </c>
      <c r="BA3025">
        <f t="shared" si="410"/>
        <v>35.299999999999997</v>
      </c>
      <c r="BB3025">
        <f t="shared" si="411"/>
        <v>2.6073310276499853</v>
      </c>
      <c r="BC3025">
        <f t="shared" si="412"/>
        <v>39</v>
      </c>
      <c r="BD3025">
        <f t="shared" si="413"/>
        <v>197</v>
      </c>
      <c r="BE3025">
        <f t="shared" si="414"/>
        <v>3.4249999999999998</v>
      </c>
      <c r="BF3025" t="str">
        <f t="shared" si="415"/>
        <v>NA</v>
      </c>
      <c r="BG3025">
        <f t="shared" si="416"/>
        <v>2.7199999999999998E-2</v>
      </c>
    </row>
    <row r="3026" spans="1:59" x14ac:dyDescent="0.25">
      <c r="A3026">
        <v>38931</v>
      </c>
      <c r="H3026" t="s">
        <v>207</v>
      </c>
      <c r="I3026" t="s">
        <v>93</v>
      </c>
      <c r="M3026" t="s">
        <v>278</v>
      </c>
      <c r="Q3026" t="s">
        <v>207</v>
      </c>
      <c r="R3026" t="s">
        <v>207</v>
      </c>
      <c r="S3026">
        <v>31.7</v>
      </c>
      <c r="T3026">
        <v>390</v>
      </c>
      <c r="U3026">
        <v>94</v>
      </c>
      <c r="V3026" t="s">
        <v>207</v>
      </c>
      <c r="W3026" t="s">
        <v>207</v>
      </c>
      <c r="X3026" t="s">
        <v>207</v>
      </c>
      <c r="Y3026" t="s">
        <v>207</v>
      </c>
      <c r="Z3026" t="s">
        <v>207</v>
      </c>
      <c r="AA3026" t="s">
        <v>207</v>
      </c>
      <c r="AB3026" t="s">
        <v>207</v>
      </c>
      <c r="AC3026" t="s">
        <v>207</v>
      </c>
      <c r="AD3026" t="s">
        <v>207</v>
      </c>
      <c r="AE3026" t="s">
        <v>207</v>
      </c>
      <c r="AG3026">
        <v>-2.0625</v>
      </c>
      <c r="AH3026">
        <v>-1.45625</v>
      </c>
      <c r="AI3026" t="s">
        <v>207</v>
      </c>
      <c r="AJ3026" t="s">
        <v>207</v>
      </c>
      <c r="AL3026" t="s">
        <v>207</v>
      </c>
      <c r="AQ3026" t="s">
        <v>207</v>
      </c>
      <c r="AR3026" t="s">
        <v>207</v>
      </c>
      <c r="AS3026">
        <v>2.7400000000000001E-2</v>
      </c>
      <c r="AT3026" t="s">
        <v>207</v>
      </c>
      <c r="AU3026">
        <v>1.8320738809999999</v>
      </c>
      <c r="AV3026" t="s">
        <v>207</v>
      </c>
      <c r="AX3026">
        <f t="shared" si="409"/>
        <v>4.6746071104196982</v>
      </c>
      <c r="AZ3026" s="7" t="s">
        <v>101</v>
      </c>
      <c r="BA3026">
        <f t="shared" si="410"/>
        <v>31.7</v>
      </c>
      <c r="BB3026">
        <f t="shared" si="411"/>
        <v>2.8425332294196983</v>
      </c>
      <c r="BC3026">
        <f t="shared" si="412"/>
        <v>39</v>
      </c>
      <c r="BD3026">
        <f t="shared" si="413"/>
        <v>94</v>
      </c>
      <c r="BE3026">
        <f t="shared" si="414"/>
        <v>1.45625</v>
      </c>
      <c r="BF3026" t="str">
        <f t="shared" si="415"/>
        <v>NA</v>
      </c>
      <c r="BG3026">
        <f t="shared" si="416"/>
        <v>2.7400000000000001E-2</v>
      </c>
    </row>
    <row r="3027" spans="1:59" x14ac:dyDescent="0.25">
      <c r="A3027">
        <v>38941</v>
      </c>
      <c r="H3027" t="s">
        <v>207</v>
      </c>
      <c r="I3027" t="s">
        <v>93</v>
      </c>
      <c r="M3027" t="s">
        <v>278</v>
      </c>
      <c r="Q3027" t="s">
        <v>207</v>
      </c>
      <c r="R3027" t="s">
        <v>207</v>
      </c>
      <c r="S3027">
        <v>32.1</v>
      </c>
      <c r="T3027">
        <v>390</v>
      </c>
      <c r="U3027">
        <v>125</v>
      </c>
      <c r="V3027" t="s">
        <v>207</v>
      </c>
      <c r="W3027" t="s">
        <v>207</v>
      </c>
      <c r="X3027" t="s">
        <v>207</v>
      </c>
      <c r="Y3027" t="s">
        <v>207</v>
      </c>
      <c r="Z3027" t="s">
        <v>207</v>
      </c>
      <c r="AA3027" t="s">
        <v>207</v>
      </c>
      <c r="AB3027" t="s">
        <v>207</v>
      </c>
      <c r="AC3027" t="s">
        <v>207</v>
      </c>
      <c r="AD3027" t="s">
        <v>207</v>
      </c>
      <c r="AE3027" t="s">
        <v>207</v>
      </c>
      <c r="AG3027">
        <v>-2.95</v>
      </c>
      <c r="AH3027">
        <v>-1.9624999999999999</v>
      </c>
      <c r="AI3027" t="s">
        <v>207</v>
      </c>
      <c r="AJ3027" t="s">
        <v>207</v>
      </c>
      <c r="AL3027" t="s">
        <v>207</v>
      </c>
      <c r="AQ3027" t="s">
        <v>207</v>
      </c>
      <c r="AR3027" t="s">
        <v>207</v>
      </c>
      <c r="AS3027">
        <v>2.7400000000000001E-2</v>
      </c>
      <c r="AT3027" t="s">
        <v>207</v>
      </c>
      <c r="AU3027">
        <v>1.988720781</v>
      </c>
      <c r="AV3027" t="s">
        <v>207</v>
      </c>
      <c r="AX3027">
        <f t="shared" si="409"/>
        <v>4.7815535982457504</v>
      </c>
      <c r="AZ3027" s="7" t="s">
        <v>101</v>
      </c>
      <c r="BA3027">
        <f t="shared" si="410"/>
        <v>32.1</v>
      </c>
      <c r="BB3027">
        <f t="shared" si="411"/>
        <v>2.7928328172457504</v>
      </c>
      <c r="BC3027">
        <f t="shared" si="412"/>
        <v>39</v>
      </c>
      <c r="BD3027">
        <f t="shared" si="413"/>
        <v>125</v>
      </c>
      <c r="BE3027">
        <f t="shared" si="414"/>
        <v>1.9624999999999999</v>
      </c>
      <c r="BF3027" t="str">
        <f t="shared" si="415"/>
        <v>NA</v>
      </c>
      <c r="BG3027">
        <f t="shared" si="416"/>
        <v>2.7400000000000001E-2</v>
      </c>
    </row>
    <row r="3028" spans="1:59" x14ac:dyDescent="0.25">
      <c r="A3028">
        <v>38951</v>
      </c>
      <c r="H3028" t="s">
        <v>207</v>
      </c>
      <c r="I3028" t="s">
        <v>93</v>
      </c>
      <c r="M3028" t="s">
        <v>278</v>
      </c>
      <c r="Q3028" t="s">
        <v>207</v>
      </c>
      <c r="R3028" t="s">
        <v>207</v>
      </c>
      <c r="S3028">
        <v>35.9</v>
      </c>
      <c r="T3028">
        <v>390</v>
      </c>
      <c r="U3028">
        <v>1130</v>
      </c>
      <c r="V3028" t="s">
        <v>207</v>
      </c>
      <c r="W3028" t="s">
        <v>207</v>
      </c>
      <c r="X3028" t="s">
        <v>207</v>
      </c>
      <c r="Y3028" t="s">
        <v>207</v>
      </c>
      <c r="Z3028" t="s">
        <v>207</v>
      </c>
      <c r="AA3028" t="s">
        <v>207</v>
      </c>
      <c r="AB3028" t="s">
        <v>207</v>
      </c>
      <c r="AC3028" t="s">
        <v>207</v>
      </c>
      <c r="AD3028" t="s">
        <v>207</v>
      </c>
      <c r="AE3028" t="s">
        <v>207</v>
      </c>
      <c r="AG3028">
        <v>-2.9750000000000001</v>
      </c>
      <c r="AH3028">
        <v>-1.5687500000000001</v>
      </c>
      <c r="AI3028" t="s">
        <v>207</v>
      </c>
      <c r="AJ3028" t="s">
        <v>207</v>
      </c>
      <c r="AL3028" t="s">
        <v>207</v>
      </c>
      <c r="AQ3028" t="s">
        <v>207</v>
      </c>
      <c r="AR3028" t="s">
        <v>207</v>
      </c>
      <c r="AS3028">
        <v>2.7400000000000001E-2</v>
      </c>
      <c r="AT3028" t="s">
        <v>207</v>
      </c>
      <c r="AU3028">
        <v>2.8590056220000002</v>
      </c>
      <c r="AV3028" t="s">
        <v>207</v>
      </c>
      <c r="AX3028">
        <f t="shared" si="409"/>
        <v>5.9082851868358874</v>
      </c>
      <c r="AZ3028" s="7" t="s">
        <v>101</v>
      </c>
      <c r="BA3028">
        <f t="shared" si="410"/>
        <v>35.9</v>
      </c>
      <c r="BB3028">
        <f t="shared" si="411"/>
        <v>3.0492795648358872</v>
      </c>
      <c r="BC3028">
        <f t="shared" si="412"/>
        <v>39</v>
      </c>
      <c r="BD3028">
        <f t="shared" si="413"/>
        <v>1130</v>
      </c>
      <c r="BE3028">
        <f t="shared" si="414"/>
        <v>1.5687500000000001</v>
      </c>
      <c r="BF3028" t="str">
        <f t="shared" si="415"/>
        <v>NA</v>
      </c>
      <c r="BG3028">
        <f t="shared" si="416"/>
        <v>2.7400000000000001E-2</v>
      </c>
    </row>
    <row r="3029" spans="1:59" x14ac:dyDescent="0.25">
      <c r="A3029">
        <v>38971</v>
      </c>
      <c r="H3029" t="s">
        <v>207</v>
      </c>
      <c r="I3029" t="s">
        <v>93</v>
      </c>
      <c r="M3029" t="s">
        <v>278</v>
      </c>
      <c r="Q3029" t="s">
        <v>207</v>
      </c>
      <c r="R3029" t="s">
        <v>207</v>
      </c>
      <c r="S3029">
        <v>34</v>
      </c>
      <c r="T3029">
        <v>390</v>
      </c>
      <c r="U3029">
        <v>131</v>
      </c>
      <c r="V3029" t="s">
        <v>207</v>
      </c>
      <c r="W3029" t="s">
        <v>207</v>
      </c>
      <c r="X3029" t="s">
        <v>207</v>
      </c>
      <c r="Y3029" t="s">
        <v>207</v>
      </c>
      <c r="Z3029" t="s">
        <v>207</v>
      </c>
      <c r="AA3029" t="s">
        <v>207</v>
      </c>
      <c r="AB3029" t="s">
        <v>207</v>
      </c>
      <c r="AC3029" t="s">
        <v>207</v>
      </c>
      <c r="AD3029" t="s">
        <v>207</v>
      </c>
      <c r="AE3029" t="s">
        <v>207</v>
      </c>
      <c r="AG3029">
        <v>-2.6937500000000001</v>
      </c>
      <c r="AH3029">
        <v>-1.85625</v>
      </c>
      <c r="AI3029" t="s">
        <v>207</v>
      </c>
      <c r="AJ3029" t="s">
        <v>207</v>
      </c>
      <c r="AL3029" t="s">
        <v>207</v>
      </c>
      <c r="AQ3029" t="s">
        <v>207</v>
      </c>
      <c r="AR3029" t="s">
        <v>207</v>
      </c>
      <c r="AS3029">
        <v>2.7699999999999999E-2</v>
      </c>
      <c r="AT3029" t="s">
        <v>207</v>
      </c>
      <c r="AU3029">
        <v>2.9567977600000002</v>
      </c>
      <c r="AV3029" t="s">
        <v>207</v>
      </c>
      <c r="AX3029">
        <f t="shared" si="409"/>
        <v>5.3190860363101109</v>
      </c>
      <c r="AZ3029" s="7" t="s">
        <v>101</v>
      </c>
      <c r="BA3029">
        <f t="shared" si="410"/>
        <v>34</v>
      </c>
      <c r="BB3029">
        <f t="shared" si="411"/>
        <v>2.3622882763101107</v>
      </c>
      <c r="BC3029">
        <f t="shared" si="412"/>
        <v>39</v>
      </c>
      <c r="BD3029">
        <f t="shared" si="413"/>
        <v>131</v>
      </c>
      <c r="BE3029">
        <f t="shared" si="414"/>
        <v>1.85625</v>
      </c>
      <c r="BF3029" t="str">
        <f t="shared" si="415"/>
        <v>NA</v>
      </c>
      <c r="BG3029">
        <f t="shared" si="416"/>
        <v>2.7699999999999999E-2</v>
      </c>
    </row>
    <row r="3030" spans="1:59" x14ac:dyDescent="0.25">
      <c r="A3030">
        <v>38981</v>
      </c>
      <c r="H3030" t="s">
        <v>207</v>
      </c>
      <c r="I3030" t="s">
        <v>93</v>
      </c>
      <c r="M3030" t="s">
        <v>278</v>
      </c>
      <c r="Q3030" t="s">
        <v>207</v>
      </c>
      <c r="R3030" t="s">
        <v>207</v>
      </c>
      <c r="S3030">
        <v>35.200000000000003</v>
      </c>
      <c r="T3030">
        <v>390</v>
      </c>
      <c r="U3030">
        <v>156</v>
      </c>
      <c r="V3030" t="s">
        <v>207</v>
      </c>
      <c r="W3030" t="s">
        <v>207</v>
      </c>
      <c r="X3030" t="s">
        <v>207</v>
      </c>
      <c r="Y3030" t="s">
        <v>207</v>
      </c>
      <c r="Z3030" t="s">
        <v>207</v>
      </c>
      <c r="AA3030" t="s">
        <v>207</v>
      </c>
      <c r="AB3030" t="s">
        <v>207</v>
      </c>
      <c r="AC3030" t="s">
        <v>207</v>
      </c>
      <c r="AD3030" t="s">
        <v>207</v>
      </c>
      <c r="AE3030" t="s">
        <v>207</v>
      </c>
      <c r="AG3030">
        <v>-2.6937500000000001</v>
      </c>
      <c r="AH3030">
        <v>-1.85625</v>
      </c>
      <c r="AI3030" t="s">
        <v>207</v>
      </c>
      <c r="AJ3030" t="s">
        <v>207</v>
      </c>
      <c r="AL3030" t="s">
        <v>207</v>
      </c>
      <c r="AQ3030" t="s">
        <v>207</v>
      </c>
      <c r="AR3030" t="s">
        <v>207</v>
      </c>
      <c r="AS3030">
        <v>2.7699999999999999E-2</v>
      </c>
      <c r="AT3030" t="s">
        <v>207</v>
      </c>
      <c r="AU3030">
        <v>3.4102522949999998</v>
      </c>
      <c r="AV3030" t="s">
        <v>207</v>
      </c>
      <c r="AX3030">
        <f t="shared" si="409"/>
        <v>5.6849476394232825</v>
      </c>
      <c r="AZ3030" s="7" t="s">
        <v>101</v>
      </c>
      <c r="BA3030">
        <f t="shared" si="410"/>
        <v>35.200000000000003</v>
      </c>
      <c r="BB3030">
        <f t="shared" si="411"/>
        <v>2.2746953444232827</v>
      </c>
      <c r="BC3030">
        <f t="shared" si="412"/>
        <v>39</v>
      </c>
      <c r="BD3030">
        <f t="shared" si="413"/>
        <v>156</v>
      </c>
      <c r="BE3030">
        <f t="shared" si="414"/>
        <v>1.85625</v>
      </c>
      <c r="BF3030" t="str">
        <f t="shared" si="415"/>
        <v>NA</v>
      </c>
      <c r="BG3030">
        <f t="shared" si="416"/>
        <v>2.7699999999999999E-2</v>
      </c>
    </row>
    <row r="3031" spans="1:59" x14ac:dyDescent="0.25">
      <c r="A3031">
        <v>39021</v>
      </c>
      <c r="H3031" t="s">
        <v>207</v>
      </c>
      <c r="I3031" t="s">
        <v>93</v>
      </c>
      <c r="M3031" t="s">
        <v>278</v>
      </c>
      <c r="Q3031" t="s">
        <v>207</v>
      </c>
      <c r="R3031" t="s">
        <v>207</v>
      </c>
      <c r="S3031">
        <v>35.4</v>
      </c>
      <c r="T3031">
        <v>390</v>
      </c>
      <c r="U3031">
        <v>161</v>
      </c>
      <c r="V3031" t="s">
        <v>207</v>
      </c>
      <c r="W3031" t="s">
        <v>207</v>
      </c>
      <c r="X3031" t="s">
        <v>207</v>
      </c>
      <c r="Y3031" t="s">
        <v>207</v>
      </c>
      <c r="Z3031" t="s">
        <v>207</v>
      </c>
      <c r="AA3031" t="s">
        <v>207</v>
      </c>
      <c r="AB3031" t="s">
        <v>207</v>
      </c>
      <c r="AC3031" t="s">
        <v>207</v>
      </c>
      <c r="AD3031" t="s">
        <v>207</v>
      </c>
      <c r="AE3031" t="s">
        <v>207</v>
      </c>
      <c r="AG3031">
        <v>-2.53125</v>
      </c>
      <c r="AH3031">
        <v>-0.5</v>
      </c>
      <c r="AI3031" t="s">
        <v>207</v>
      </c>
      <c r="AJ3031" t="s">
        <v>207</v>
      </c>
      <c r="AL3031" t="s">
        <v>207</v>
      </c>
      <c r="AQ3031" t="s">
        <v>207</v>
      </c>
      <c r="AR3031" t="s">
        <v>207</v>
      </c>
      <c r="AS3031">
        <v>2.8000000000000001E-2</v>
      </c>
      <c r="AT3031" t="s">
        <v>207</v>
      </c>
      <c r="AU3031">
        <v>2.8044332120000002</v>
      </c>
      <c r="AV3031" t="s">
        <v>207</v>
      </c>
      <c r="AX3031">
        <f t="shared" si="409"/>
        <v>5.7479986704061234</v>
      </c>
      <c r="AZ3031" s="7" t="s">
        <v>101</v>
      </c>
      <c r="BA3031">
        <f t="shared" si="410"/>
        <v>35.4</v>
      </c>
      <c r="BB3031">
        <f t="shared" si="411"/>
        <v>2.9435654584061233</v>
      </c>
      <c r="BC3031">
        <f t="shared" si="412"/>
        <v>39</v>
      </c>
      <c r="BD3031">
        <f t="shared" si="413"/>
        <v>161</v>
      </c>
      <c r="BE3031">
        <f t="shared" si="414"/>
        <v>0.5</v>
      </c>
      <c r="BF3031" t="str">
        <f t="shared" si="415"/>
        <v>NA</v>
      </c>
      <c r="BG3031">
        <f t="shared" si="416"/>
        <v>2.8000000000000001E-2</v>
      </c>
    </row>
    <row r="3032" spans="1:59" x14ac:dyDescent="0.25">
      <c r="A3032">
        <v>39031</v>
      </c>
      <c r="H3032" t="s">
        <v>207</v>
      </c>
      <c r="I3032" t="s">
        <v>93</v>
      </c>
      <c r="M3032" t="s">
        <v>278</v>
      </c>
      <c r="Q3032" t="s">
        <v>207</v>
      </c>
      <c r="R3032" t="s">
        <v>207</v>
      </c>
      <c r="S3032">
        <v>35.700000000000003</v>
      </c>
      <c r="T3032">
        <v>390</v>
      </c>
      <c r="U3032">
        <v>380</v>
      </c>
      <c r="V3032" t="s">
        <v>207</v>
      </c>
      <c r="W3032" t="s">
        <v>207</v>
      </c>
      <c r="X3032" t="s">
        <v>207</v>
      </c>
      <c r="Y3032" t="s">
        <v>207</v>
      </c>
      <c r="Z3032" t="s">
        <v>207</v>
      </c>
      <c r="AA3032" t="s">
        <v>207</v>
      </c>
      <c r="AB3032" t="s">
        <v>207</v>
      </c>
      <c r="AC3032" t="s">
        <v>207</v>
      </c>
      <c r="AD3032" t="s">
        <v>207</v>
      </c>
      <c r="AE3032" t="s">
        <v>207</v>
      </c>
      <c r="AG3032">
        <v>-4.4000000000000004</v>
      </c>
      <c r="AH3032">
        <v>-3.4249999999999998</v>
      </c>
      <c r="AI3032" t="s">
        <v>207</v>
      </c>
      <c r="AJ3032" t="s">
        <v>207</v>
      </c>
      <c r="AL3032" t="s">
        <v>207</v>
      </c>
      <c r="AQ3032" t="s">
        <v>207</v>
      </c>
      <c r="AR3032" t="s">
        <v>207</v>
      </c>
      <c r="AS3032">
        <v>2.8000000000000001E-2</v>
      </c>
      <c r="AT3032" t="s">
        <v>207</v>
      </c>
      <c r="AU3032">
        <v>3.1783085080000002</v>
      </c>
      <c r="AV3032" t="s">
        <v>207</v>
      </c>
      <c r="AX3032">
        <f t="shared" si="409"/>
        <v>5.8437117306549604</v>
      </c>
      <c r="AZ3032" s="7" t="s">
        <v>101</v>
      </c>
      <c r="BA3032">
        <f t="shared" si="410"/>
        <v>35.700000000000003</v>
      </c>
      <c r="BB3032">
        <f t="shared" si="411"/>
        <v>2.6654032226549602</v>
      </c>
      <c r="BC3032">
        <f t="shared" si="412"/>
        <v>39</v>
      </c>
      <c r="BD3032">
        <f t="shared" si="413"/>
        <v>380</v>
      </c>
      <c r="BE3032">
        <f t="shared" si="414"/>
        <v>3.4249999999999998</v>
      </c>
      <c r="BF3032" t="str">
        <f t="shared" si="415"/>
        <v>NA</v>
      </c>
      <c r="BG3032">
        <f t="shared" si="416"/>
        <v>2.8000000000000001E-2</v>
      </c>
    </row>
    <row r="3033" spans="1:59" x14ac:dyDescent="0.25">
      <c r="A3033">
        <v>39051</v>
      </c>
      <c r="H3033" t="s">
        <v>207</v>
      </c>
      <c r="I3033" t="s">
        <v>93</v>
      </c>
      <c r="M3033" t="s">
        <v>278</v>
      </c>
      <c r="Q3033" t="s">
        <v>207</v>
      </c>
      <c r="R3033" t="s">
        <v>207</v>
      </c>
      <c r="S3033">
        <v>34.5</v>
      </c>
      <c r="T3033">
        <v>390</v>
      </c>
      <c r="U3033">
        <v>330</v>
      </c>
      <c r="V3033" t="s">
        <v>207</v>
      </c>
      <c r="W3033" t="s">
        <v>207</v>
      </c>
      <c r="X3033" t="s">
        <v>207</v>
      </c>
      <c r="Y3033" t="s">
        <v>207</v>
      </c>
      <c r="Z3033" t="s">
        <v>207</v>
      </c>
      <c r="AA3033" t="s">
        <v>207</v>
      </c>
      <c r="AB3033" t="s">
        <v>207</v>
      </c>
      <c r="AC3033" t="s">
        <v>207</v>
      </c>
      <c r="AD3033" t="s">
        <v>207</v>
      </c>
      <c r="AE3033" t="s">
        <v>207</v>
      </c>
      <c r="AG3033">
        <v>-1.98125</v>
      </c>
      <c r="AH3033">
        <v>-0.75</v>
      </c>
      <c r="AI3033" t="s">
        <v>207</v>
      </c>
      <c r="AJ3033" t="s">
        <v>207</v>
      </c>
      <c r="AL3033" t="s">
        <v>207</v>
      </c>
      <c r="AQ3033" t="s">
        <v>207</v>
      </c>
      <c r="AR3033" t="s">
        <v>207</v>
      </c>
      <c r="AS3033">
        <v>2.81E-2</v>
      </c>
      <c r="AT3033" t="s">
        <v>207</v>
      </c>
      <c r="AU3033">
        <v>2.8870120560000001</v>
      </c>
      <c r="AV3033" t="s">
        <v>207</v>
      </c>
      <c r="AX3033">
        <f t="shared" si="409"/>
        <v>5.4689668212617848</v>
      </c>
      <c r="AZ3033" s="7" t="s">
        <v>101</v>
      </c>
      <c r="BA3033">
        <f t="shared" si="410"/>
        <v>34.5</v>
      </c>
      <c r="BB3033">
        <f t="shared" si="411"/>
        <v>2.5819547652617847</v>
      </c>
      <c r="BC3033">
        <f t="shared" si="412"/>
        <v>39</v>
      </c>
      <c r="BD3033">
        <f t="shared" si="413"/>
        <v>330</v>
      </c>
      <c r="BE3033">
        <f t="shared" si="414"/>
        <v>0.75</v>
      </c>
      <c r="BF3033" t="str">
        <f t="shared" si="415"/>
        <v>NA</v>
      </c>
      <c r="BG3033">
        <f t="shared" si="416"/>
        <v>2.81E-2</v>
      </c>
    </row>
    <row r="3034" spans="1:59" x14ac:dyDescent="0.25">
      <c r="A3034">
        <v>39061</v>
      </c>
      <c r="H3034" t="s">
        <v>207</v>
      </c>
      <c r="I3034" t="s">
        <v>93</v>
      </c>
      <c r="M3034" t="s">
        <v>278</v>
      </c>
      <c r="Q3034" t="s">
        <v>207</v>
      </c>
      <c r="R3034" t="s">
        <v>207</v>
      </c>
      <c r="S3034">
        <v>36.4</v>
      </c>
      <c r="T3034">
        <v>390</v>
      </c>
      <c r="U3034">
        <v>1270</v>
      </c>
      <c r="V3034" t="s">
        <v>207</v>
      </c>
      <c r="W3034" t="s">
        <v>207</v>
      </c>
      <c r="X3034" t="s">
        <v>207</v>
      </c>
      <c r="Y3034" t="s">
        <v>207</v>
      </c>
      <c r="Z3034" t="s">
        <v>207</v>
      </c>
      <c r="AA3034" t="s">
        <v>207</v>
      </c>
      <c r="AB3034" t="s">
        <v>207</v>
      </c>
      <c r="AC3034" t="s">
        <v>207</v>
      </c>
      <c r="AD3034" t="s">
        <v>207</v>
      </c>
      <c r="AE3034" t="s">
        <v>207</v>
      </c>
      <c r="AG3034">
        <v>-2.6937500000000001</v>
      </c>
      <c r="AH3034">
        <v>-1.85625</v>
      </c>
      <c r="AI3034" t="s">
        <v>207</v>
      </c>
      <c r="AJ3034" t="s">
        <v>207</v>
      </c>
      <c r="AL3034" t="s">
        <v>207</v>
      </c>
      <c r="AQ3034" t="s">
        <v>207</v>
      </c>
      <c r="AR3034" t="s">
        <v>207</v>
      </c>
      <c r="AS3034">
        <v>2.86E-2</v>
      </c>
      <c r="AT3034" t="s">
        <v>207</v>
      </c>
      <c r="AU3034">
        <v>3.1812782940000002</v>
      </c>
      <c r="AV3034" t="s">
        <v>207</v>
      </c>
      <c r="AX3034">
        <f t="shared" si="409"/>
        <v>6.0724311479309687</v>
      </c>
      <c r="AZ3034" s="7" t="s">
        <v>101</v>
      </c>
      <c r="BA3034">
        <f t="shared" si="410"/>
        <v>36.4</v>
      </c>
      <c r="BB3034">
        <f t="shared" si="411"/>
        <v>2.8911528539309685</v>
      </c>
      <c r="BC3034">
        <f t="shared" si="412"/>
        <v>39</v>
      </c>
      <c r="BD3034">
        <f t="shared" si="413"/>
        <v>1270</v>
      </c>
      <c r="BE3034">
        <f t="shared" si="414"/>
        <v>1.85625</v>
      </c>
      <c r="BF3034" t="str">
        <f t="shared" si="415"/>
        <v>NA</v>
      </c>
      <c r="BG3034">
        <f t="shared" si="416"/>
        <v>2.86E-2</v>
      </c>
    </row>
    <row r="3035" spans="1:59" x14ac:dyDescent="0.25">
      <c r="A3035">
        <v>39081</v>
      </c>
      <c r="H3035" t="s">
        <v>207</v>
      </c>
      <c r="I3035" t="s">
        <v>93</v>
      </c>
      <c r="M3035" t="s">
        <v>278</v>
      </c>
      <c r="Q3035" t="s">
        <v>207</v>
      </c>
      <c r="R3035" t="s">
        <v>207</v>
      </c>
      <c r="S3035">
        <v>35.6</v>
      </c>
      <c r="T3035">
        <v>390</v>
      </c>
      <c r="U3035">
        <v>150</v>
      </c>
      <c r="V3035" t="s">
        <v>207</v>
      </c>
      <c r="W3035" t="s">
        <v>207</v>
      </c>
      <c r="X3035" t="s">
        <v>207</v>
      </c>
      <c r="Y3035" t="s">
        <v>207</v>
      </c>
      <c r="Z3035" t="s">
        <v>207</v>
      </c>
      <c r="AA3035" t="s">
        <v>207</v>
      </c>
      <c r="AB3035" t="s">
        <v>207</v>
      </c>
      <c r="AC3035" t="s">
        <v>207</v>
      </c>
      <c r="AD3035" t="s">
        <v>207</v>
      </c>
      <c r="AE3035" t="s">
        <v>207</v>
      </c>
      <c r="AG3035">
        <v>-3.0687500000000001</v>
      </c>
      <c r="AH3035">
        <v>-2.7625000000000002</v>
      </c>
      <c r="AI3035" t="s">
        <v>207</v>
      </c>
      <c r="AJ3035" t="s">
        <v>207</v>
      </c>
      <c r="AL3035" t="s">
        <v>207</v>
      </c>
      <c r="AQ3035" t="s">
        <v>207</v>
      </c>
      <c r="AR3035" t="s">
        <v>207</v>
      </c>
      <c r="AS3035">
        <v>2.8799999999999999E-2</v>
      </c>
      <c r="AT3035" t="s">
        <v>207</v>
      </c>
      <c r="AU3035">
        <v>3.7186752479999998</v>
      </c>
      <c r="AV3035" t="s">
        <v>207</v>
      </c>
      <c r="AX3035">
        <f t="shared" si="409"/>
        <v>5.8116550355508769</v>
      </c>
      <c r="AZ3035" s="7" t="s">
        <v>101</v>
      </c>
      <c r="BA3035">
        <f t="shared" si="410"/>
        <v>35.6</v>
      </c>
      <c r="BB3035">
        <f t="shared" si="411"/>
        <v>2.0929797875508771</v>
      </c>
      <c r="BC3035">
        <f t="shared" si="412"/>
        <v>39</v>
      </c>
      <c r="BD3035">
        <f t="shared" si="413"/>
        <v>150</v>
      </c>
      <c r="BE3035">
        <f t="shared" si="414"/>
        <v>2.7625000000000002</v>
      </c>
      <c r="BF3035" t="str">
        <f t="shared" si="415"/>
        <v>NA</v>
      </c>
      <c r="BG3035">
        <f t="shared" si="416"/>
        <v>2.8799999999999999E-2</v>
      </c>
    </row>
    <row r="3036" spans="1:59" x14ac:dyDescent="0.25">
      <c r="A3036">
        <v>39111</v>
      </c>
      <c r="H3036" t="s">
        <v>207</v>
      </c>
      <c r="I3036" t="s">
        <v>93</v>
      </c>
      <c r="M3036" t="s">
        <v>278</v>
      </c>
      <c r="Q3036" t="s">
        <v>207</v>
      </c>
      <c r="R3036" t="s">
        <v>207</v>
      </c>
      <c r="S3036">
        <v>31.9</v>
      </c>
      <c r="T3036">
        <v>390</v>
      </c>
      <c r="U3036">
        <v>480</v>
      </c>
      <c r="V3036" t="s">
        <v>207</v>
      </c>
      <c r="W3036" t="s">
        <v>207</v>
      </c>
      <c r="X3036" t="s">
        <v>207</v>
      </c>
      <c r="Y3036" t="s">
        <v>207</v>
      </c>
      <c r="Z3036" t="s">
        <v>207</v>
      </c>
      <c r="AA3036" t="s">
        <v>207</v>
      </c>
      <c r="AB3036" t="s">
        <v>207</v>
      </c>
      <c r="AC3036" t="s">
        <v>207</v>
      </c>
      <c r="AD3036" t="s">
        <v>207</v>
      </c>
      <c r="AE3036" t="s">
        <v>207</v>
      </c>
      <c r="AG3036">
        <v>-2.625</v>
      </c>
      <c r="AH3036">
        <v>-1.8833333329999999</v>
      </c>
      <c r="AI3036" t="s">
        <v>207</v>
      </c>
      <c r="AJ3036" t="s">
        <v>207</v>
      </c>
      <c r="AL3036" t="s">
        <v>207</v>
      </c>
      <c r="AQ3036" t="s">
        <v>207</v>
      </c>
      <c r="AR3036" t="s">
        <v>207</v>
      </c>
      <c r="AS3036">
        <v>2.92E-2</v>
      </c>
      <c r="AT3036" t="s">
        <v>207</v>
      </c>
      <c r="AU3036">
        <v>1.4747789899999999</v>
      </c>
      <c r="AV3036" t="s">
        <v>207</v>
      </c>
      <c r="AX3036">
        <f t="shared" si="409"/>
        <v>4.7278176879149285</v>
      </c>
      <c r="AZ3036" s="7" t="s">
        <v>101</v>
      </c>
      <c r="BA3036">
        <f t="shared" si="410"/>
        <v>31.9</v>
      </c>
      <c r="BB3036">
        <f t="shared" si="411"/>
        <v>3.2530386979149286</v>
      </c>
      <c r="BC3036">
        <f t="shared" si="412"/>
        <v>39</v>
      </c>
      <c r="BD3036">
        <f t="shared" si="413"/>
        <v>480</v>
      </c>
      <c r="BE3036">
        <f t="shared" si="414"/>
        <v>1.8833333329999999</v>
      </c>
      <c r="BF3036" t="str">
        <f t="shared" si="415"/>
        <v>NA</v>
      </c>
      <c r="BG3036">
        <f t="shared" si="416"/>
        <v>2.92E-2</v>
      </c>
    </row>
    <row r="3037" spans="1:59" x14ac:dyDescent="0.25">
      <c r="A3037">
        <v>39131</v>
      </c>
      <c r="H3037" t="s">
        <v>207</v>
      </c>
      <c r="I3037" t="s">
        <v>93</v>
      </c>
      <c r="M3037" t="s">
        <v>278</v>
      </c>
      <c r="Q3037" t="s">
        <v>207</v>
      </c>
      <c r="R3037" t="s">
        <v>207</v>
      </c>
      <c r="S3037">
        <v>32.700000000000003</v>
      </c>
      <c r="T3037">
        <v>390</v>
      </c>
      <c r="U3037">
        <v>208</v>
      </c>
      <c r="V3037" t="s">
        <v>207</v>
      </c>
      <c r="W3037" t="s">
        <v>207</v>
      </c>
      <c r="X3037" t="s">
        <v>207</v>
      </c>
      <c r="Y3037" t="s">
        <v>207</v>
      </c>
      <c r="Z3037" t="s">
        <v>207</v>
      </c>
      <c r="AA3037" t="s">
        <v>207</v>
      </c>
      <c r="AB3037" t="s">
        <v>207</v>
      </c>
      <c r="AC3037" t="s">
        <v>207</v>
      </c>
      <c r="AD3037" t="s">
        <v>207</v>
      </c>
      <c r="AE3037" t="s">
        <v>207</v>
      </c>
      <c r="AG3037">
        <v>-2.625</v>
      </c>
      <c r="AH3037">
        <v>-1.8833333329999999</v>
      </c>
      <c r="AI3037" t="s">
        <v>207</v>
      </c>
      <c r="AJ3037" t="s">
        <v>207</v>
      </c>
      <c r="AL3037" t="s">
        <v>207</v>
      </c>
      <c r="AQ3037" t="s">
        <v>207</v>
      </c>
      <c r="AR3037" t="s">
        <v>207</v>
      </c>
      <c r="AS3037">
        <v>2.98E-2</v>
      </c>
      <c r="AT3037" t="s">
        <v>207</v>
      </c>
      <c r="AU3037">
        <v>1.839518641</v>
      </c>
      <c r="AV3037" t="s">
        <v>207</v>
      </c>
      <c r="AX3037">
        <f t="shared" si="409"/>
        <v>4.9459568199938149</v>
      </c>
      <c r="AZ3037" s="7" t="s">
        <v>101</v>
      </c>
      <c r="BA3037">
        <f t="shared" si="410"/>
        <v>32.700000000000003</v>
      </c>
      <c r="BB3037">
        <f t="shared" si="411"/>
        <v>3.1064381789938151</v>
      </c>
      <c r="BC3037">
        <f t="shared" si="412"/>
        <v>39</v>
      </c>
      <c r="BD3037">
        <f t="shared" si="413"/>
        <v>208</v>
      </c>
      <c r="BE3037">
        <f t="shared" si="414"/>
        <v>1.8833333329999999</v>
      </c>
      <c r="BF3037" t="str">
        <f t="shared" si="415"/>
        <v>NA</v>
      </c>
      <c r="BG3037">
        <f t="shared" si="416"/>
        <v>2.98E-2</v>
      </c>
    </row>
    <row r="3038" spans="1:59" x14ac:dyDescent="0.25">
      <c r="A3038">
        <v>39181</v>
      </c>
      <c r="H3038" t="s">
        <v>207</v>
      </c>
      <c r="I3038" t="s">
        <v>93</v>
      </c>
      <c r="M3038" t="s">
        <v>278</v>
      </c>
      <c r="Q3038" t="s">
        <v>207</v>
      </c>
      <c r="R3038" t="s">
        <v>207</v>
      </c>
      <c r="S3038">
        <v>33.799999999999997</v>
      </c>
      <c r="T3038">
        <v>390</v>
      </c>
      <c r="U3038">
        <v>410</v>
      </c>
      <c r="V3038" t="s">
        <v>207</v>
      </c>
      <c r="W3038" t="s">
        <v>207</v>
      </c>
      <c r="X3038" t="s">
        <v>207</v>
      </c>
      <c r="Y3038" t="s">
        <v>207</v>
      </c>
      <c r="Z3038" t="s">
        <v>207</v>
      </c>
      <c r="AA3038" t="s">
        <v>207</v>
      </c>
      <c r="AB3038" t="s">
        <v>207</v>
      </c>
      <c r="AC3038" t="s">
        <v>207</v>
      </c>
      <c r="AD3038" t="s">
        <v>207</v>
      </c>
      <c r="AE3038" t="s">
        <v>207</v>
      </c>
      <c r="AG3038">
        <v>-2.2512500000000002</v>
      </c>
      <c r="AH3038">
        <v>-1.45625</v>
      </c>
      <c r="AI3038" t="s">
        <v>207</v>
      </c>
      <c r="AJ3038" t="s">
        <v>207</v>
      </c>
      <c r="AL3038" t="s">
        <v>207</v>
      </c>
      <c r="AQ3038" t="s">
        <v>207</v>
      </c>
      <c r="AR3038" t="s">
        <v>207</v>
      </c>
      <c r="AS3038">
        <v>3.0700000000000002E-2</v>
      </c>
      <c r="AT3038" t="s">
        <v>207</v>
      </c>
      <c r="AU3038">
        <v>2.6295245559999998</v>
      </c>
      <c r="AV3038" t="s">
        <v>207</v>
      </c>
      <c r="AX3038">
        <f t="shared" si="409"/>
        <v>5.2601392496562438</v>
      </c>
      <c r="AZ3038" s="7" t="s">
        <v>101</v>
      </c>
      <c r="BA3038">
        <f t="shared" si="410"/>
        <v>33.799999999999997</v>
      </c>
      <c r="BB3038">
        <f t="shared" si="411"/>
        <v>2.630614693656244</v>
      </c>
      <c r="BC3038">
        <f t="shared" si="412"/>
        <v>39</v>
      </c>
      <c r="BD3038">
        <f t="shared" si="413"/>
        <v>410</v>
      </c>
      <c r="BE3038">
        <f t="shared" si="414"/>
        <v>1.45625</v>
      </c>
      <c r="BF3038" t="str">
        <f t="shared" si="415"/>
        <v>NA</v>
      </c>
      <c r="BG3038">
        <f t="shared" si="416"/>
        <v>3.0700000000000002E-2</v>
      </c>
    </row>
    <row r="3039" spans="1:59" x14ac:dyDescent="0.25">
      <c r="A3039">
        <v>39231</v>
      </c>
      <c r="H3039" t="s">
        <v>207</v>
      </c>
      <c r="I3039" t="s">
        <v>93</v>
      </c>
      <c r="M3039" t="s">
        <v>278</v>
      </c>
      <c r="Q3039" t="s">
        <v>207</v>
      </c>
      <c r="R3039" t="s">
        <v>207</v>
      </c>
      <c r="S3039">
        <v>32.299999999999997</v>
      </c>
      <c r="T3039">
        <v>390</v>
      </c>
      <c r="U3039">
        <v>239</v>
      </c>
      <c r="V3039" t="s">
        <v>207</v>
      </c>
      <c r="W3039" t="s">
        <v>207</v>
      </c>
      <c r="X3039" t="s">
        <v>207</v>
      </c>
      <c r="Y3039" t="s">
        <v>207</v>
      </c>
      <c r="Z3039" t="s">
        <v>207</v>
      </c>
      <c r="AA3039" t="s">
        <v>207</v>
      </c>
      <c r="AB3039" t="s">
        <v>207</v>
      </c>
      <c r="AC3039" t="s">
        <v>207</v>
      </c>
      <c r="AD3039" t="s">
        <v>207</v>
      </c>
      <c r="AE3039" t="s">
        <v>207</v>
      </c>
      <c r="AG3039">
        <v>-2.625</v>
      </c>
      <c r="AH3039">
        <v>-1.8833333329999999</v>
      </c>
      <c r="AI3039" t="s">
        <v>207</v>
      </c>
      <c r="AJ3039" t="s">
        <v>207</v>
      </c>
      <c r="AL3039" t="s">
        <v>207</v>
      </c>
      <c r="AQ3039" t="s">
        <v>207</v>
      </c>
      <c r="AR3039" t="s">
        <v>207</v>
      </c>
      <c r="AS3039">
        <v>3.1300000000000001E-2</v>
      </c>
      <c r="AT3039" t="s">
        <v>207</v>
      </c>
      <c r="AU3039">
        <v>1.5084673909999999</v>
      </c>
      <c r="AV3039" t="s">
        <v>207</v>
      </c>
      <c r="AX3039">
        <f t="shared" si="409"/>
        <v>4.8358191767773304</v>
      </c>
      <c r="AZ3039" s="7" t="s">
        <v>101</v>
      </c>
      <c r="BA3039">
        <f t="shared" si="410"/>
        <v>32.299999999999997</v>
      </c>
      <c r="BB3039">
        <f t="shared" si="411"/>
        <v>3.3273517857773305</v>
      </c>
      <c r="BC3039">
        <f t="shared" si="412"/>
        <v>39</v>
      </c>
      <c r="BD3039">
        <f t="shared" si="413"/>
        <v>239</v>
      </c>
      <c r="BE3039">
        <f t="shared" si="414"/>
        <v>1.8833333329999999</v>
      </c>
      <c r="BF3039" t="str">
        <f t="shared" si="415"/>
        <v>NA</v>
      </c>
      <c r="BG3039">
        <f t="shared" si="416"/>
        <v>3.1300000000000001E-2</v>
      </c>
    </row>
    <row r="3040" spans="1:59" x14ac:dyDescent="0.25">
      <c r="A3040">
        <v>39271</v>
      </c>
      <c r="H3040" t="s">
        <v>207</v>
      </c>
      <c r="I3040" t="s">
        <v>93</v>
      </c>
      <c r="M3040" t="s">
        <v>278</v>
      </c>
      <c r="Q3040" t="s">
        <v>207</v>
      </c>
      <c r="R3040" t="s">
        <v>207</v>
      </c>
      <c r="S3040">
        <v>33.799999999999997</v>
      </c>
      <c r="T3040">
        <v>390</v>
      </c>
      <c r="U3040">
        <v>410</v>
      </c>
      <c r="V3040" t="s">
        <v>207</v>
      </c>
      <c r="W3040" t="s">
        <v>207</v>
      </c>
      <c r="X3040" t="s">
        <v>207</v>
      </c>
      <c r="Y3040" t="s">
        <v>207</v>
      </c>
      <c r="Z3040" t="s">
        <v>207</v>
      </c>
      <c r="AA3040" t="s">
        <v>207</v>
      </c>
      <c r="AB3040" t="s">
        <v>207</v>
      </c>
      <c r="AC3040" t="s">
        <v>207</v>
      </c>
      <c r="AD3040" t="s">
        <v>207</v>
      </c>
      <c r="AE3040" t="s">
        <v>207</v>
      </c>
      <c r="AG3040">
        <v>-1.98125</v>
      </c>
      <c r="AH3040">
        <v>-0.75</v>
      </c>
      <c r="AI3040" t="s">
        <v>207</v>
      </c>
      <c r="AJ3040" t="s">
        <v>207</v>
      </c>
      <c r="AL3040" t="s">
        <v>207</v>
      </c>
      <c r="AQ3040" t="s">
        <v>207</v>
      </c>
      <c r="AR3040" t="s">
        <v>207</v>
      </c>
      <c r="AS3040">
        <v>3.2199999999999999E-2</v>
      </c>
      <c r="AT3040" t="s">
        <v>207</v>
      </c>
      <c r="AU3040">
        <v>2.7767779309999998</v>
      </c>
      <c r="AV3040" t="s">
        <v>207</v>
      </c>
      <c r="AX3040">
        <f t="shared" si="409"/>
        <v>5.2601392496562438</v>
      </c>
      <c r="AZ3040" s="7" t="s">
        <v>101</v>
      </c>
      <c r="BA3040">
        <f t="shared" si="410"/>
        <v>33.799999999999997</v>
      </c>
      <c r="BB3040">
        <f t="shared" si="411"/>
        <v>2.483361318656244</v>
      </c>
      <c r="BC3040">
        <f t="shared" si="412"/>
        <v>39</v>
      </c>
      <c r="BD3040">
        <f t="shared" si="413"/>
        <v>410</v>
      </c>
      <c r="BE3040">
        <f t="shared" si="414"/>
        <v>0.75</v>
      </c>
      <c r="BF3040" t="str">
        <f t="shared" si="415"/>
        <v>NA</v>
      </c>
      <c r="BG3040">
        <f t="shared" si="416"/>
        <v>3.2199999999999999E-2</v>
      </c>
    </row>
    <row r="3041" spans="1:59" x14ac:dyDescent="0.25">
      <c r="A3041">
        <v>39281</v>
      </c>
      <c r="H3041" t="s">
        <v>207</v>
      </c>
      <c r="I3041" t="s">
        <v>93</v>
      </c>
      <c r="M3041" t="s">
        <v>278</v>
      </c>
      <c r="Q3041" t="s">
        <v>207</v>
      </c>
      <c r="R3041" t="s">
        <v>207</v>
      </c>
      <c r="S3041">
        <v>33.299999999999997</v>
      </c>
      <c r="T3041">
        <v>390</v>
      </c>
      <c r="U3041">
        <v>245</v>
      </c>
      <c r="V3041" t="s">
        <v>207</v>
      </c>
      <c r="W3041" t="s">
        <v>207</v>
      </c>
      <c r="X3041" t="s">
        <v>207</v>
      </c>
      <c r="Y3041" t="s">
        <v>207</v>
      </c>
      <c r="Z3041" t="s">
        <v>207</v>
      </c>
      <c r="AA3041" t="s">
        <v>207</v>
      </c>
      <c r="AB3041" t="s">
        <v>207</v>
      </c>
      <c r="AC3041" t="s">
        <v>207</v>
      </c>
      <c r="AD3041" t="s">
        <v>207</v>
      </c>
      <c r="AE3041" t="s">
        <v>207</v>
      </c>
      <c r="AG3041">
        <v>-3.3250000000000002</v>
      </c>
      <c r="AH3041">
        <v>-2</v>
      </c>
      <c r="AI3041" t="s">
        <v>207</v>
      </c>
      <c r="AJ3041" t="s">
        <v>207</v>
      </c>
      <c r="AL3041" t="s">
        <v>207</v>
      </c>
      <c r="AQ3041" t="s">
        <v>207</v>
      </c>
      <c r="AR3041" t="s">
        <v>207</v>
      </c>
      <c r="AS3041">
        <v>3.2399999999999998E-2</v>
      </c>
      <c r="AT3041" t="s">
        <v>207</v>
      </c>
      <c r="AU3041">
        <v>2.741206241</v>
      </c>
      <c r="AV3041" t="s">
        <v>207</v>
      </c>
      <c r="AX3041">
        <f t="shared" si="409"/>
        <v>5.1152457965878391</v>
      </c>
      <c r="AZ3041" s="7" t="s">
        <v>101</v>
      </c>
      <c r="BA3041">
        <f t="shared" si="410"/>
        <v>33.299999999999997</v>
      </c>
      <c r="BB3041">
        <f t="shared" si="411"/>
        <v>2.3740395555878391</v>
      </c>
      <c r="BC3041">
        <f t="shared" si="412"/>
        <v>39</v>
      </c>
      <c r="BD3041">
        <f t="shared" si="413"/>
        <v>245</v>
      </c>
      <c r="BE3041">
        <f t="shared" si="414"/>
        <v>2</v>
      </c>
      <c r="BF3041" t="str">
        <f t="shared" si="415"/>
        <v>NA</v>
      </c>
      <c r="BG3041">
        <f t="shared" si="416"/>
        <v>3.2399999999999998E-2</v>
      </c>
    </row>
    <row r="3042" spans="1:59" x14ac:dyDescent="0.25">
      <c r="A3042">
        <v>39311</v>
      </c>
      <c r="H3042" t="s">
        <v>207</v>
      </c>
      <c r="I3042" t="s">
        <v>93</v>
      </c>
      <c r="M3042" t="s">
        <v>278</v>
      </c>
      <c r="Q3042" t="s">
        <v>207</v>
      </c>
      <c r="R3042" t="s">
        <v>207</v>
      </c>
      <c r="S3042">
        <v>33.799999999999997</v>
      </c>
      <c r="T3042">
        <v>390</v>
      </c>
      <c r="U3042">
        <v>370</v>
      </c>
      <c r="V3042" t="s">
        <v>207</v>
      </c>
      <c r="W3042" t="s">
        <v>207</v>
      </c>
      <c r="X3042" t="s">
        <v>207</v>
      </c>
      <c r="Y3042" t="s">
        <v>207</v>
      </c>
      <c r="Z3042" t="s">
        <v>207</v>
      </c>
      <c r="AA3042" t="s">
        <v>207</v>
      </c>
      <c r="AB3042" t="s">
        <v>207</v>
      </c>
      <c r="AC3042" t="s">
        <v>207</v>
      </c>
      <c r="AD3042" t="s">
        <v>207</v>
      </c>
      <c r="AE3042" t="s">
        <v>207</v>
      </c>
      <c r="AG3042">
        <v>-2.53125</v>
      </c>
      <c r="AH3042">
        <v>-0.5</v>
      </c>
      <c r="AI3042" t="s">
        <v>207</v>
      </c>
      <c r="AJ3042" t="s">
        <v>207</v>
      </c>
      <c r="AL3042" t="s">
        <v>207</v>
      </c>
      <c r="AQ3042" t="s">
        <v>207</v>
      </c>
      <c r="AR3042" t="s">
        <v>207</v>
      </c>
      <c r="AS3042">
        <v>3.2599999999999997E-2</v>
      </c>
      <c r="AT3042" t="s">
        <v>207</v>
      </c>
      <c r="AU3042">
        <v>2.8398865199999999</v>
      </c>
      <c r="AV3042" t="s">
        <v>207</v>
      </c>
      <c r="AX3042">
        <f t="shared" si="409"/>
        <v>5.2601392496562438</v>
      </c>
      <c r="AZ3042" s="7" t="s">
        <v>101</v>
      </c>
      <c r="BA3042">
        <f t="shared" si="410"/>
        <v>33.799999999999997</v>
      </c>
      <c r="BB3042">
        <f t="shared" si="411"/>
        <v>2.4202527296562439</v>
      </c>
      <c r="BC3042">
        <f t="shared" si="412"/>
        <v>39</v>
      </c>
      <c r="BD3042">
        <f t="shared" si="413"/>
        <v>370</v>
      </c>
      <c r="BE3042">
        <f t="shared" si="414"/>
        <v>0.5</v>
      </c>
      <c r="BF3042" t="str">
        <f t="shared" si="415"/>
        <v>NA</v>
      </c>
      <c r="BG3042">
        <f t="shared" si="416"/>
        <v>3.2599999999999997E-2</v>
      </c>
    </row>
    <row r="3043" spans="1:59" x14ac:dyDescent="0.25">
      <c r="A3043">
        <v>39321</v>
      </c>
      <c r="H3043" t="s">
        <v>207</v>
      </c>
      <c r="I3043" t="s">
        <v>93</v>
      </c>
      <c r="M3043" t="s">
        <v>278</v>
      </c>
      <c r="Q3043" t="s">
        <v>207</v>
      </c>
      <c r="R3043" t="s">
        <v>207</v>
      </c>
      <c r="S3043">
        <v>32.5</v>
      </c>
      <c r="T3043">
        <v>390</v>
      </c>
      <c r="U3043">
        <v>300</v>
      </c>
      <c r="V3043" t="s">
        <v>207</v>
      </c>
      <c r="W3043" t="s">
        <v>207</v>
      </c>
      <c r="X3043" t="s">
        <v>207</v>
      </c>
      <c r="Y3043" t="s">
        <v>207</v>
      </c>
      <c r="Z3043" t="s">
        <v>207</v>
      </c>
      <c r="AA3043" t="s">
        <v>207</v>
      </c>
      <c r="AB3043" t="s">
        <v>207</v>
      </c>
      <c r="AC3043" t="s">
        <v>207</v>
      </c>
      <c r="AD3043" t="s">
        <v>207</v>
      </c>
      <c r="AE3043" t="s">
        <v>207</v>
      </c>
      <c r="AG3043">
        <v>-2.1419999999999999</v>
      </c>
      <c r="AH3043">
        <v>-1.0209999999999999</v>
      </c>
      <c r="AI3043" t="s">
        <v>207</v>
      </c>
      <c r="AJ3043" t="s">
        <v>207</v>
      </c>
      <c r="AL3043" t="s">
        <v>207</v>
      </c>
      <c r="AQ3043" t="s">
        <v>207</v>
      </c>
      <c r="AR3043" t="s">
        <v>207</v>
      </c>
      <c r="AS3043">
        <v>3.2800000000000003E-2</v>
      </c>
      <c r="AT3043" t="s">
        <v>207</v>
      </c>
      <c r="AU3043">
        <v>2.0536394960000002</v>
      </c>
      <c r="AV3043" t="s">
        <v>207</v>
      </c>
      <c r="AX3043">
        <f t="shared" si="409"/>
        <v>4.8906187868686697</v>
      </c>
      <c r="AZ3043" s="7" t="s">
        <v>101</v>
      </c>
      <c r="BA3043">
        <f t="shared" si="410"/>
        <v>32.5</v>
      </c>
      <c r="BB3043">
        <f t="shared" si="411"/>
        <v>2.8369792908686695</v>
      </c>
      <c r="BC3043">
        <f t="shared" si="412"/>
        <v>39</v>
      </c>
      <c r="BD3043">
        <f t="shared" si="413"/>
        <v>300</v>
      </c>
      <c r="BE3043">
        <f t="shared" si="414"/>
        <v>1.0209999999999999</v>
      </c>
      <c r="BF3043" t="str">
        <f t="shared" si="415"/>
        <v>NA</v>
      </c>
      <c r="BG3043">
        <f t="shared" si="416"/>
        <v>3.2800000000000003E-2</v>
      </c>
    </row>
    <row r="3044" spans="1:59" x14ac:dyDescent="0.25">
      <c r="A3044">
        <v>39331</v>
      </c>
      <c r="H3044" t="s">
        <v>207</v>
      </c>
      <c r="I3044" t="s">
        <v>93</v>
      </c>
      <c r="M3044" t="s">
        <v>278</v>
      </c>
      <c r="Q3044" t="s">
        <v>207</v>
      </c>
      <c r="R3044" t="s">
        <v>207</v>
      </c>
      <c r="S3044">
        <v>32.799999999999997</v>
      </c>
      <c r="T3044">
        <v>390</v>
      </c>
      <c r="U3044">
        <v>191</v>
      </c>
      <c r="V3044" t="s">
        <v>207</v>
      </c>
      <c r="W3044" t="s">
        <v>207</v>
      </c>
      <c r="X3044" t="s">
        <v>207</v>
      </c>
      <c r="Y3044" t="s">
        <v>207</v>
      </c>
      <c r="Z3044" t="s">
        <v>207</v>
      </c>
      <c r="AA3044" t="s">
        <v>207</v>
      </c>
      <c r="AB3044" t="s">
        <v>207</v>
      </c>
      <c r="AC3044" t="s">
        <v>207</v>
      </c>
      <c r="AD3044" t="s">
        <v>207</v>
      </c>
      <c r="AE3044" t="s">
        <v>207</v>
      </c>
      <c r="AG3044">
        <v>-3.01</v>
      </c>
      <c r="AH3044">
        <v>-2.5350000000000001</v>
      </c>
      <c r="AI3044" t="s">
        <v>207</v>
      </c>
      <c r="AJ3044" t="s">
        <v>207</v>
      </c>
      <c r="AL3044" t="s">
        <v>207</v>
      </c>
      <c r="AQ3044" t="s">
        <v>207</v>
      </c>
      <c r="AR3044" t="s">
        <v>207</v>
      </c>
      <c r="AS3044">
        <v>3.32E-2</v>
      </c>
      <c r="AT3044" t="s">
        <v>207</v>
      </c>
      <c r="AU3044">
        <v>2.1283619030000001</v>
      </c>
      <c r="AV3044" t="s">
        <v>207</v>
      </c>
      <c r="AX3044">
        <f t="shared" si="409"/>
        <v>4.9738291252472697</v>
      </c>
      <c r="AZ3044" s="7" t="s">
        <v>101</v>
      </c>
      <c r="BA3044">
        <f t="shared" si="410"/>
        <v>32.799999999999997</v>
      </c>
      <c r="BB3044">
        <f t="shared" si="411"/>
        <v>2.8454672222472697</v>
      </c>
      <c r="BC3044">
        <f t="shared" si="412"/>
        <v>39</v>
      </c>
      <c r="BD3044">
        <f t="shared" si="413"/>
        <v>191</v>
      </c>
      <c r="BE3044">
        <f t="shared" si="414"/>
        <v>2.5350000000000001</v>
      </c>
      <c r="BF3044" t="str">
        <f t="shared" si="415"/>
        <v>NA</v>
      </c>
      <c r="BG3044">
        <f t="shared" si="416"/>
        <v>3.32E-2</v>
      </c>
    </row>
    <row r="3045" spans="1:59" x14ac:dyDescent="0.25">
      <c r="A3045">
        <v>39361</v>
      </c>
      <c r="H3045" t="s">
        <v>207</v>
      </c>
      <c r="I3045" t="s">
        <v>93</v>
      </c>
      <c r="M3045" t="s">
        <v>278</v>
      </c>
      <c r="Q3045" t="s">
        <v>207</v>
      </c>
      <c r="R3045" t="s">
        <v>207</v>
      </c>
      <c r="S3045">
        <v>35.1</v>
      </c>
      <c r="T3045">
        <v>390</v>
      </c>
      <c r="U3045">
        <v>490</v>
      </c>
      <c r="V3045" t="s">
        <v>207</v>
      </c>
      <c r="W3045" t="s">
        <v>207</v>
      </c>
      <c r="X3045" t="s">
        <v>207</v>
      </c>
      <c r="Y3045" t="s">
        <v>207</v>
      </c>
      <c r="Z3045" t="s">
        <v>207</v>
      </c>
      <c r="AA3045" t="s">
        <v>207</v>
      </c>
      <c r="AB3045" t="s">
        <v>207</v>
      </c>
      <c r="AC3045" t="s">
        <v>207</v>
      </c>
      <c r="AD3045" t="s">
        <v>207</v>
      </c>
      <c r="AE3045" t="s">
        <v>207</v>
      </c>
      <c r="AG3045">
        <v>-1.98125</v>
      </c>
      <c r="AH3045">
        <v>-0.75</v>
      </c>
      <c r="AI3045" t="s">
        <v>207</v>
      </c>
      <c r="AJ3045" t="s">
        <v>207</v>
      </c>
      <c r="AL3045" t="s">
        <v>207</v>
      </c>
      <c r="AQ3045" t="s">
        <v>207</v>
      </c>
      <c r="AR3045" t="s">
        <v>207</v>
      </c>
      <c r="AS3045">
        <v>3.4200000000000001E-2</v>
      </c>
      <c r="AT3045" t="s">
        <v>207</v>
      </c>
      <c r="AU3045">
        <v>2.9844996629999998</v>
      </c>
      <c r="AV3045" t="s">
        <v>207</v>
      </c>
      <c r="AX3045">
        <f t="shared" si="409"/>
        <v>5.6536476190558664</v>
      </c>
      <c r="AZ3045" s="7" t="s">
        <v>101</v>
      </c>
      <c r="BA3045">
        <f t="shared" si="410"/>
        <v>35.1</v>
      </c>
      <c r="BB3045">
        <f t="shared" si="411"/>
        <v>2.6691479560558666</v>
      </c>
      <c r="BC3045">
        <f t="shared" si="412"/>
        <v>39</v>
      </c>
      <c r="BD3045">
        <f t="shared" si="413"/>
        <v>490</v>
      </c>
      <c r="BE3045">
        <f t="shared" si="414"/>
        <v>0.75</v>
      </c>
      <c r="BF3045" t="str">
        <f t="shared" si="415"/>
        <v>NA</v>
      </c>
      <c r="BG3045">
        <f t="shared" si="416"/>
        <v>3.4200000000000001E-2</v>
      </c>
    </row>
    <row r="3046" spans="1:59" x14ac:dyDescent="0.25">
      <c r="A3046">
        <v>39371</v>
      </c>
      <c r="H3046" t="s">
        <v>207</v>
      </c>
      <c r="I3046" t="s">
        <v>93</v>
      </c>
      <c r="M3046" t="s">
        <v>278</v>
      </c>
      <c r="Q3046" t="s">
        <v>207</v>
      </c>
      <c r="R3046" t="s">
        <v>207</v>
      </c>
      <c r="S3046">
        <v>35.5</v>
      </c>
      <c r="T3046">
        <v>390</v>
      </c>
      <c r="U3046">
        <v>245</v>
      </c>
      <c r="V3046" t="s">
        <v>207</v>
      </c>
      <c r="W3046" t="s">
        <v>207</v>
      </c>
      <c r="X3046" t="s">
        <v>207</v>
      </c>
      <c r="Y3046" t="s">
        <v>207</v>
      </c>
      <c r="Z3046" t="s">
        <v>207</v>
      </c>
      <c r="AA3046" t="s">
        <v>207</v>
      </c>
      <c r="AB3046" t="s">
        <v>207</v>
      </c>
      <c r="AC3046" t="s">
        <v>207</v>
      </c>
      <c r="AD3046" t="s">
        <v>207</v>
      </c>
      <c r="AE3046" t="s">
        <v>207</v>
      </c>
      <c r="AG3046">
        <v>-2.6937500000000001</v>
      </c>
      <c r="AH3046">
        <v>-1.85625</v>
      </c>
      <c r="AI3046" t="s">
        <v>207</v>
      </c>
      <c r="AJ3046" t="s">
        <v>207</v>
      </c>
      <c r="AL3046" t="s">
        <v>207</v>
      </c>
      <c r="AQ3046" t="s">
        <v>207</v>
      </c>
      <c r="AR3046" t="s">
        <v>207</v>
      </c>
      <c r="AS3046">
        <v>3.4200000000000001E-2</v>
      </c>
      <c r="AT3046" t="s">
        <v>207</v>
      </c>
      <c r="AU3046">
        <v>3.4671202650000001</v>
      </c>
      <c r="AV3046" t="s">
        <v>207</v>
      </c>
      <c r="AX3046">
        <f t="shared" si="409"/>
        <v>5.7797508842337884</v>
      </c>
      <c r="AZ3046" s="7" t="s">
        <v>101</v>
      </c>
      <c r="BA3046">
        <f t="shared" si="410"/>
        <v>35.5</v>
      </c>
      <c r="BB3046">
        <f t="shared" si="411"/>
        <v>2.3126306192337882</v>
      </c>
      <c r="BC3046">
        <f t="shared" si="412"/>
        <v>39</v>
      </c>
      <c r="BD3046">
        <f t="shared" si="413"/>
        <v>245</v>
      </c>
      <c r="BE3046">
        <f t="shared" si="414"/>
        <v>1.85625</v>
      </c>
      <c r="BF3046" t="str">
        <f t="shared" si="415"/>
        <v>NA</v>
      </c>
      <c r="BG3046">
        <f t="shared" si="416"/>
        <v>3.4200000000000001E-2</v>
      </c>
    </row>
    <row r="3047" spans="1:59" x14ac:dyDescent="0.25">
      <c r="A3047">
        <v>39381</v>
      </c>
      <c r="H3047" t="s">
        <v>207</v>
      </c>
      <c r="I3047" t="s">
        <v>93</v>
      </c>
      <c r="M3047" t="s">
        <v>278</v>
      </c>
      <c r="Q3047" t="s">
        <v>207</v>
      </c>
      <c r="R3047" t="s">
        <v>207</v>
      </c>
      <c r="S3047">
        <v>33.6</v>
      </c>
      <c r="T3047">
        <v>390</v>
      </c>
      <c r="U3047">
        <v>109</v>
      </c>
      <c r="V3047" t="s">
        <v>207</v>
      </c>
      <c r="W3047" t="s">
        <v>207</v>
      </c>
      <c r="X3047" t="s">
        <v>207</v>
      </c>
      <c r="Y3047" t="s">
        <v>207</v>
      </c>
      <c r="Z3047" t="s">
        <v>207</v>
      </c>
      <c r="AA3047" t="s">
        <v>207</v>
      </c>
      <c r="AB3047" t="s">
        <v>207</v>
      </c>
      <c r="AC3047" t="s">
        <v>207</v>
      </c>
      <c r="AD3047" t="s">
        <v>207</v>
      </c>
      <c r="AE3047" t="s">
        <v>207</v>
      </c>
      <c r="AG3047">
        <v>-3.3250000000000002</v>
      </c>
      <c r="AH3047">
        <v>-2</v>
      </c>
      <c r="AI3047" t="s">
        <v>207</v>
      </c>
      <c r="AJ3047" t="s">
        <v>207</v>
      </c>
      <c r="AL3047" t="s">
        <v>207</v>
      </c>
      <c r="AQ3047" t="s">
        <v>207</v>
      </c>
      <c r="AR3047" t="s">
        <v>207</v>
      </c>
      <c r="AS3047">
        <v>3.4599999999999999E-2</v>
      </c>
      <c r="AT3047" t="s">
        <v>207</v>
      </c>
      <c r="AU3047">
        <v>2.7875667000000002</v>
      </c>
      <c r="AV3047" t="s">
        <v>207</v>
      </c>
      <c r="AX3047">
        <f t="shared" si="409"/>
        <v>5.2017601243178317</v>
      </c>
      <c r="AZ3047" s="7" t="s">
        <v>101</v>
      </c>
      <c r="BA3047">
        <f t="shared" si="410"/>
        <v>33.6</v>
      </c>
      <c r="BB3047">
        <f t="shared" si="411"/>
        <v>2.4141934243178316</v>
      </c>
      <c r="BC3047">
        <f t="shared" si="412"/>
        <v>39</v>
      </c>
      <c r="BD3047">
        <f t="shared" si="413"/>
        <v>109</v>
      </c>
      <c r="BE3047">
        <f t="shared" si="414"/>
        <v>2</v>
      </c>
      <c r="BF3047" t="str">
        <f t="shared" si="415"/>
        <v>NA</v>
      </c>
      <c r="BG3047">
        <f t="shared" si="416"/>
        <v>3.4599999999999999E-2</v>
      </c>
    </row>
    <row r="3048" spans="1:59" x14ac:dyDescent="0.25">
      <c r="A3048">
        <v>39391</v>
      </c>
      <c r="H3048" t="s">
        <v>207</v>
      </c>
      <c r="I3048" t="s">
        <v>93</v>
      </c>
      <c r="M3048" t="s">
        <v>278</v>
      </c>
      <c r="Q3048" t="s">
        <v>207</v>
      </c>
      <c r="R3048" t="s">
        <v>207</v>
      </c>
      <c r="S3048">
        <v>35</v>
      </c>
      <c r="T3048">
        <v>390</v>
      </c>
      <c r="U3048">
        <v>188</v>
      </c>
      <c r="V3048" t="s">
        <v>207</v>
      </c>
      <c r="W3048" t="s">
        <v>207</v>
      </c>
      <c r="X3048" t="s">
        <v>207</v>
      </c>
      <c r="Y3048" t="s">
        <v>207</v>
      </c>
      <c r="Z3048" t="s">
        <v>207</v>
      </c>
      <c r="AA3048" t="s">
        <v>207</v>
      </c>
      <c r="AB3048" t="s">
        <v>207</v>
      </c>
      <c r="AC3048" t="s">
        <v>207</v>
      </c>
      <c r="AD3048" t="s">
        <v>207</v>
      </c>
      <c r="AE3048" t="s">
        <v>207</v>
      </c>
      <c r="AG3048">
        <v>-2.53125</v>
      </c>
      <c r="AH3048">
        <v>-0.5</v>
      </c>
      <c r="AI3048" t="s">
        <v>207</v>
      </c>
      <c r="AJ3048" t="s">
        <v>207</v>
      </c>
      <c r="AL3048" t="s">
        <v>207</v>
      </c>
      <c r="AQ3048" t="s">
        <v>207</v>
      </c>
      <c r="AR3048" t="s">
        <v>207</v>
      </c>
      <c r="AS3048">
        <v>3.4599999999999999E-2</v>
      </c>
      <c r="AT3048" t="s">
        <v>207</v>
      </c>
      <c r="AU3048">
        <v>3.0355120599999998</v>
      </c>
      <c r="AV3048" t="s">
        <v>207</v>
      </c>
      <c r="AX3048">
        <f t="shared" si="409"/>
        <v>5.6224971297456801</v>
      </c>
      <c r="AZ3048" s="7" t="s">
        <v>101</v>
      </c>
      <c r="BA3048">
        <f t="shared" si="410"/>
        <v>35</v>
      </c>
      <c r="BB3048">
        <f t="shared" si="411"/>
        <v>2.5869850697456802</v>
      </c>
      <c r="BC3048">
        <f t="shared" si="412"/>
        <v>39</v>
      </c>
      <c r="BD3048">
        <f t="shared" si="413"/>
        <v>188</v>
      </c>
      <c r="BE3048">
        <f t="shared" si="414"/>
        <v>0.5</v>
      </c>
      <c r="BF3048" t="str">
        <f t="shared" si="415"/>
        <v>NA</v>
      </c>
      <c r="BG3048">
        <f t="shared" si="416"/>
        <v>3.4599999999999999E-2</v>
      </c>
    </row>
    <row r="3049" spans="1:59" x14ac:dyDescent="0.25">
      <c r="A3049">
        <v>39401</v>
      </c>
      <c r="H3049" t="s">
        <v>207</v>
      </c>
      <c r="I3049" t="s">
        <v>93</v>
      </c>
      <c r="M3049" t="s">
        <v>278</v>
      </c>
      <c r="Q3049" t="s">
        <v>207</v>
      </c>
      <c r="R3049" t="s">
        <v>207</v>
      </c>
      <c r="S3049">
        <v>32.6</v>
      </c>
      <c r="T3049">
        <v>390</v>
      </c>
      <c r="U3049">
        <v>200</v>
      </c>
      <c r="V3049" t="s">
        <v>207</v>
      </c>
      <c r="W3049" t="s">
        <v>207</v>
      </c>
      <c r="X3049" t="s">
        <v>207</v>
      </c>
      <c r="Y3049" t="s">
        <v>207</v>
      </c>
      <c r="Z3049" t="s">
        <v>207</v>
      </c>
      <c r="AA3049" t="s">
        <v>207</v>
      </c>
      <c r="AB3049" t="s">
        <v>207</v>
      </c>
      <c r="AC3049" t="s">
        <v>207</v>
      </c>
      <c r="AD3049" t="s">
        <v>207</v>
      </c>
      <c r="AE3049" t="s">
        <v>207</v>
      </c>
      <c r="AG3049">
        <v>-2.625</v>
      </c>
      <c r="AH3049">
        <v>-1.8833333329999999</v>
      </c>
      <c r="AI3049" t="s">
        <v>207</v>
      </c>
      <c r="AJ3049" t="s">
        <v>207</v>
      </c>
      <c r="AL3049" t="s">
        <v>207</v>
      </c>
      <c r="AQ3049" t="s">
        <v>207</v>
      </c>
      <c r="AR3049" t="s">
        <v>207</v>
      </c>
      <c r="AS3049">
        <v>3.4799999999999998E-2</v>
      </c>
      <c r="AT3049" t="s">
        <v>207</v>
      </c>
      <c r="AU3049">
        <v>1.534170349</v>
      </c>
      <c r="AV3049" t="s">
        <v>207</v>
      </c>
      <c r="AX3049">
        <f t="shared" si="409"/>
        <v>4.9182202249833287</v>
      </c>
      <c r="AZ3049" s="7" t="s">
        <v>101</v>
      </c>
      <c r="BA3049">
        <f t="shared" si="410"/>
        <v>32.6</v>
      </c>
      <c r="BB3049">
        <f t="shared" si="411"/>
        <v>3.3840498759833286</v>
      </c>
      <c r="BC3049">
        <f t="shared" si="412"/>
        <v>39</v>
      </c>
      <c r="BD3049">
        <f t="shared" si="413"/>
        <v>200</v>
      </c>
      <c r="BE3049">
        <f t="shared" si="414"/>
        <v>1.8833333329999999</v>
      </c>
      <c r="BF3049" t="str">
        <f t="shared" si="415"/>
        <v>NA</v>
      </c>
      <c r="BG3049">
        <f t="shared" si="416"/>
        <v>3.4799999999999998E-2</v>
      </c>
    </row>
    <row r="3050" spans="1:59" x14ac:dyDescent="0.25">
      <c r="A3050">
        <v>39421</v>
      </c>
      <c r="H3050" t="s">
        <v>207</v>
      </c>
      <c r="I3050" t="s">
        <v>93</v>
      </c>
      <c r="M3050" t="s">
        <v>278</v>
      </c>
      <c r="Q3050" t="s">
        <v>207</v>
      </c>
      <c r="R3050" t="s">
        <v>207</v>
      </c>
      <c r="S3050">
        <v>31.4</v>
      </c>
      <c r="T3050">
        <v>390</v>
      </c>
      <c r="U3050">
        <v>510</v>
      </c>
      <c r="V3050" t="s">
        <v>207</v>
      </c>
      <c r="W3050" t="s">
        <v>207</v>
      </c>
      <c r="X3050" t="s">
        <v>207</v>
      </c>
      <c r="Y3050" t="s">
        <v>207</v>
      </c>
      <c r="Z3050" t="s">
        <v>207</v>
      </c>
      <c r="AA3050" t="s">
        <v>207</v>
      </c>
      <c r="AB3050" t="s">
        <v>207</v>
      </c>
      <c r="AC3050" t="s">
        <v>207</v>
      </c>
      <c r="AD3050" t="s">
        <v>207</v>
      </c>
      <c r="AE3050" t="s">
        <v>207</v>
      </c>
      <c r="AG3050">
        <v>-2.2687499999999998</v>
      </c>
      <c r="AH3050">
        <v>-1.25</v>
      </c>
      <c r="AI3050" t="s">
        <v>207</v>
      </c>
      <c r="AJ3050" t="s">
        <v>207</v>
      </c>
      <c r="AL3050" t="s">
        <v>207</v>
      </c>
      <c r="AQ3050" t="s">
        <v>207</v>
      </c>
      <c r="AR3050" t="s">
        <v>207</v>
      </c>
      <c r="AS3050">
        <v>3.5400000000000001E-2</v>
      </c>
      <c r="AT3050" t="s">
        <v>207</v>
      </c>
      <c r="AU3050">
        <v>1.654141088</v>
      </c>
      <c r="AV3050" t="s">
        <v>207</v>
      </c>
      <c r="AX3050">
        <f t="shared" si="409"/>
        <v>4.5957668281957869</v>
      </c>
      <c r="AZ3050" s="7" t="s">
        <v>101</v>
      </c>
      <c r="BA3050">
        <f t="shared" si="410"/>
        <v>31.4</v>
      </c>
      <c r="BB3050">
        <f t="shared" si="411"/>
        <v>2.9416257401957866</v>
      </c>
      <c r="BC3050">
        <f t="shared" si="412"/>
        <v>39</v>
      </c>
      <c r="BD3050">
        <f t="shared" si="413"/>
        <v>510</v>
      </c>
      <c r="BE3050">
        <f t="shared" si="414"/>
        <v>1.25</v>
      </c>
      <c r="BF3050" t="str">
        <f t="shared" si="415"/>
        <v>NA</v>
      </c>
      <c r="BG3050">
        <f t="shared" si="416"/>
        <v>3.5400000000000001E-2</v>
      </c>
    </row>
    <row r="3051" spans="1:59" x14ac:dyDescent="0.25">
      <c r="A3051">
        <v>39431</v>
      </c>
      <c r="H3051" t="s">
        <v>207</v>
      </c>
      <c r="I3051" t="s">
        <v>93</v>
      </c>
      <c r="M3051" t="s">
        <v>278</v>
      </c>
      <c r="Q3051" t="s">
        <v>207</v>
      </c>
      <c r="R3051" t="s">
        <v>207</v>
      </c>
      <c r="S3051">
        <v>34.200000000000003</v>
      </c>
      <c r="T3051">
        <v>390</v>
      </c>
      <c r="U3051">
        <v>540</v>
      </c>
      <c r="V3051" t="s">
        <v>207</v>
      </c>
      <c r="W3051" t="s">
        <v>207</v>
      </c>
      <c r="X3051" t="s">
        <v>207</v>
      </c>
      <c r="Y3051" t="s">
        <v>207</v>
      </c>
      <c r="Z3051" t="s">
        <v>207</v>
      </c>
      <c r="AA3051" t="s">
        <v>207</v>
      </c>
      <c r="AB3051" t="s">
        <v>207</v>
      </c>
      <c r="AC3051" t="s">
        <v>207</v>
      </c>
      <c r="AD3051" t="s">
        <v>207</v>
      </c>
      <c r="AE3051" t="s">
        <v>207</v>
      </c>
      <c r="AG3051">
        <v>-2.53125</v>
      </c>
      <c r="AH3051">
        <v>-0.5</v>
      </c>
      <c r="AI3051" t="s">
        <v>207</v>
      </c>
      <c r="AJ3051" t="s">
        <v>207</v>
      </c>
      <c r="AL3051" t="s">
        <v>207</v>
      </c>
      <c r="AQ3051" t="s">
        <v>207</v>
      </c>
      <c r="AR3051" t="s">
        <v>207</v>
      </c>
      <c r="AS3051">
        <v>3.56E-2</v>
      </c>
      <c r="AT3051" t="s">
        <v>207</v>
      </c>
      <c r="AU3051">
        <v>2.624213245</v>
      </c>
      <c r="AV3051" t="s">
        <v>207</v>
      </c>
      <c r="AX3051">
        <f t="shared" si="409"/>
        <v>5.3786050904953129</v>
      </c>
      <c r="AZ3051" s="7" t="s">
        <v>101</v>
      </c>
      <c r="BA3051">
        <f t="shared" si="410"/>
        <v>34.200000000000003</v>
      </c>
      <c r="BB3051">
        <f t="shared" si="411"/>
        <v>2.7543918454953129</v>
      </c>
      <c r="BC3051">
        <f t="shared" si="412"/>
        <v>39</v>
      </c>
      <c r="BD3051">
        <f t="shared" si="413"/>
        <v>540</v>
      </c>
      <c r="BE3051">
        <f t="shared" si="414"/>
        <v>0.5</v>
      </c>
      <c r="BF3051" t="str">
        <f t="shared" si="415"/>
        <v>NA</v>
      </c>
      <c r="BG3051">
        <f t="shared" si="416"/>
        <v>3.56E-2</v>
      </c>
    </row>
    <row r="3052" spans="1:59" x14ac:dyDescent="0.25">
      <c r="A3052">
        <v>39441</v>
      </c>
      <c r="H3052" t="s">
        <v>207</v>
      </c>
      <c r="I3052" t="s">
        <v>93</v>
      </c>
      <c r="M3052" t="s">
        <v>278</v>
      </c>
      <c r="Q3052" t="s">
        <v>207</v>
      </c>
      <c r="R3052" t="s">
        <v>207</v>
      </c>
      <c r="S3052">
        <v>34.6</v>
      </c>
      <c r="T3052">
        <v>390</v>
      </c>
      <c r="U3052">
        <v>133</v>
      </c>
      <c r="V3052" t="s">
        <v>207</v>
      </c>
      <c r="W3052" t="s">
        <v>207</v>
      </c>
      <c r="X3052" t="s">
        <v>207</v>
      </c>
      <c r="Y3052" t="s">
        <v>207</v>
      </c>
      <c r="Z3052" t="s">
        <v>207</v>
      </c>
      <c r="AA3052" t="s">
        <v>207</v>
      </c>
      <c r="AB3052" t="s">
        <v>207</v>
      </c>
      <c r="AC3052" t="s">
        <v>207</v>
      </c>
      <c r="AD3052" t="s">
        <v>207</v>
      </c>
      <c r="AE3052" t="s">
        <v>207</v>
      </c>
      <c r="AG3052">
        <v>-1.98125</v>
      </c>
      <c r="AH3052">
        <v>-0.75</v>
      </c>
      <c r="AI3052" t="s">
        <v>207</v>
      </c>
      <c r="AJ3052" t="s">
        <v>207</v>
      </c>
      <c r="AL3052" t="s">
        <v>207</v>
      </c>
      <c r="AQ3052" t="s">
        <v>207</v>
      </c>
      <c r="AR3052" t="s">
        <v>207</v>
      </c>
      <c r="AS3052">
        <v>3.5700000000000003E-2</v>
      </c>
      <c r="AT3052" t="s">
        <v>207</v>
      </c>
      <c r="AU3052">
        <v>2.6611434119999999</v>
      </c>
      <c r="AV3052" t="s">
        <v>207</v>
      </c>
      <c r="AX3052">
        <f t="shared" si="409"/>
        <v>5.4993785722033435</v>
      </c>
      <c r="AZ3052" s="7" t="s">
        <v>101</v>
      </c>
      <c r="BA3052">
        <f t="shared" si="410"/>
        <v>34.6</v>
      </c>
      <c r="BB3052">
        <f t="shared" si="411"/>
        <v>2.8382351602033435</v>
      </c>
      <c r="BC3052">
        <f t="shared" si="412"/>
        <v>39</v>
      </c>
      <c r="BD3052">
        <f t="shared" si="413"/>
        <v>133</v>
      </c>
      <c r="BE3052">
        <f t="shared" si="414"/>
        <v>0.75</v>
      </c>
      <c r="BF3052" t="str">
        <f t="shared" si="415"/>
        <v>NA</v>
      </c>
      <c r="BG3052">
        <f t="shared" si="416"/>
        <v>3.5700000000000003E-2</v>
      </c>
    </row>
    <row r="3053" spans="1:59" x14ac:dyDescent="0.25">
      <c r="A3053">
        <v>39451</v>
      </c>
      <c r="H3053" t="s">
        <v>207</v>
      </c>
      <c r="I3053" t="s">
        <v>93</v>
      </c>
      <c r="M3053" t="s">
        <v>278</v>
      </c>
      <c r="Q3053" t="s">
        <v>207</v>
      </c>
      <c r="R3053" t="s">
        <v>207</v>
      </c>
      <c r="S3053">
        <v>31.9</v>
      </c>
      <c r="T3053">
        <v>390</v>
      </c>
      <c r="U3053">
        <v>138</v>
      </c>
      <c r="V3053" t="s">
        <v>207</v>
      </c>
      <c r="W3053" t="s">
        <v>207</v>
      </c>
      <c r="X3053" t="s">
        <v>207</v>
      </c>
      <c r="Y3053" t="s">
        <v>207</v>
      </c>
      <c r="Z3053" t="s">
        <v>207</v>
      </c>
      <c r="AA3053" t="s">
        <v>207</v>
      </c>
      <c r="AB3053" t="s">
        <v>207</v>
      </c>
      <c r="AC3053" t="s">
        <v>207</v>
      </c>
      <c r="AD3053" t="s">
        <v>207</v>
      </c>
      <c r="AE3053" t="s">
        <v>207</v>
      </c>
      <c r="AG3053">
        <v>-1.98125</v>
      </c>
      <c r="AH3053">
        <v>-0.75</v>
      </c>
      <c r="AI3053" t="s">
        <v>207</v>
      </c>
      <c r="AJ3053" t="s">
        <v>207</v>
      </c>
      <c r="AL3053" t="s">
        <v>207</v>
      </c>
      <c r="AQ3053" t="s">
        <v>207</v>
      </c>
      <c r="AR3053" t="s">
        <v>207</v>
      </c>
      <c r="AS3053">
        <v>3.5799999999999998E-2</v>
      </c>
      <c r="AT3053" t="s">
        <v>207</v>
      </c>
      <c r="AU3053">
        <v>2.287798177</v>
      </c>
      <c r="AV3053" t="s">
        <v>207</v>
      </c>
      <c r="AX3053">
        <f t="shared" si="409"/>
        <v>4.7278176879149285</v>
      </c>
      <c r="AZ3053" s="7" t="s">
        <v>101</v>
      </c>
      <c r="BA3053">
        <f t="shared" si="410"/>
        <v>31.9</v>
      </c>
      <c r="BB3053">
        <f t="shared" si="411"/>
        <v>2.4400195109149285</v>
      </c>
      <c r="BC3053">
        <f t="shared" si="412"/>
        <v>39</v>
      </c>
      <c r="BD3053">
        <f t="shared" si="413"/>
        <v>138</v>
      </c>
      <c r="BE3053">
        <f t="shared" si="414"/>
        <v>0.75</v>
      </c>
      <c r="BF3053" t="str">
        <f t="shared" si="415"/>
        <v>NA</v>
      </c>
      <c r="BG3053">
        <f t="shared" si="416"/>
        <v>3.5799999999999998E-2</v>
      </c>
    </row>
    <row r="3054" spans="1:59" x14ac:dyDescent="0.25">
      <c r="A3054">
        <v>39461</v>
      </c>
      <c r="H3054" t="s">
        <v>207</v>
      </c>
      <c r="I3054" t="s">
        <v>93</v>
      </c>
      <c r="M3054" t="s">
        <v>278</v>
      </c>
      <c r="Q3054" t="s">
        <v>207</v>
      </c>
      <c r="R3054" t="s">
        <v>207</v>
      </c>
      <c r="S3054">
        <v>32.1</v>
      </c>
      <c r="T3054">
        <v>390</v>
      </c>
      <c r="U3054">
        <v>270</v>
      </c>
      <c r="V3054" t="s">
        <v>207</v>
      </c>
      <c r="W3054" t="s">
        <v>207</v>
      </c>
      <c r="X3054" t="s">
        <v>207</v>
      </c>
      <c r="Y3054" t="s">
        <v>207</v>
      </c>
      <c r="Z3054" t="s">
        <v>207</v>
      </c>
      <c r="AA3054" t="s">
        <v>207</v>
      </c>
      <c r="AB3054" t="s">
        <v>207</v>
      </c>
      <c r="AC3054" t="s">
        <v>207</v>
      </c>
      <c r="AD3054" t="s">
        <v>207</v>
      </c>
      <c r="AE3054" t="s">
        <v>207</v>
      </c>
      <c r="AG3054">
        <v>-2.625</v>
      </c>
      <c r="AH3054">
        <v>-1.8833333329999999</v>
      </c>
      <c r="AI3054" t="s">
        <v>207</v>
      </c>
      <c r="AJ3054" t="s">
        <v>207</v>
      </c>
      <c r="AL3054" t="s">
        <v>207</v>
      </c>
      <c r="AQ3054" t="s">
        <v>207</v>
      </c>
      <c r="AR3054" t="s">
        <v>207</v>
      </c>
      <c r="AS3054">
        <v>3.5900000000000001E-2</v>
      </c>
      <c r="AT3054" t="s">
        <v>207</v>
      </c>
      <c r="AU3054">
        <v>1.4915405859999999</v>
      </c>
      <c r="AV3054" t="s">
        <v>207</v>
      </c>
      <c r="AX3054">
        <f t="shared" si="409"/>
        <v>4.7815535982457504</v>
      </c>
      <c r="AZ3054" s="7" t="s">
        <v>101</v>
      </c>
      <c r="BA3054">
        <f t="shared" si="410"/>
        <v>32.1</v>
      </c>
      <c r="BB3054">
        <f t="shared" si="411"/>
        <v>3.2900130122457503</v>
      </c>
      <c r="BC3054">
        <f t="shared" si="412"/>
        <v>39</v>
      </c>
      <c r="BD3054">
        <f t="shared" si="413"/>
        <v>270</v>
      </c>
      <c r="BE3054">
        <f t="shared" si="414"/>
        <v>1.8833333329999999</v>
      </c>
      <c r="BF3054" t="str">
        <f t="shared" si="415"/>
        <v>NA</v>
      </c>
      <c r="BG3054">
        <f t="shared" si="416"/>
        <v>3.5900000000000001E-2</v>
      </c>
    </row>
    <row r="3055" spans="1:59" x14ac:dyDescent="0.25">
      <c r="A3055">
        <v>39481</v>
      </c>
      <c r="H3055" t="s">
        <v>207</v>
      </c>
      <c r="I3055" t="s">
        <v>93</v>
      </c>
      <c r="M3055" t="s">
        <v>278</v>
      </c>
      <c r="Q3055" t="s">
        <v>207</v>
      </c>
      <c r="R3055" t="s">
        <v>207</v>
      </c>
      <c r="S3055">
        <v>34.6</v>
      </c>
      <c r="T3055">
        <v>390</v>
      </c>
      <c r="U3055">
        <v>580</v>
      </c>
      <c r="V3055" t="s">
        <v>207</v>
      </c>
      <c r="W3055" t="s">
        <v>207</v>
      </c>
      <c r="X3055" t="s">
        <v>207</v>
      </c>
      <c r="Y3055" t="s">
        <v>207</v>
      </c>
      <c r="Z3055" t="s">
        <v>207</v>
      </c>
      <c r="AA3055" t="s">
        <v>207</v>
      </c>
      <c r="AB3055" t="s">
        <v>207</v>
      </c>
      <c r="AC3055" t="s">
        <v>207</v>
      </c>
      <c r="AD3055" t="s">
        <v>207</v>
      </c>
      <c r="AE3055" t="s">
        <v>207</v>
      </c>
      <c r="AG3055">
        <v>-1.98125</v>
      </c>
      <c r="AH3055">
        <v>-0.75</v>
      </c>
      <c r="AI3055" t="s">
        <v>207</v>
      </c>
      <c r="AJ3055" t="s">
        <v>207</v>
      </c>
      <c r="AL3055" t="s">
        <v>207</v>
      </c>
      <c r="AQ3055" t="s">
        <v>207</v>
      </c>
      <c r="AR3055" t="s">
        <v>207</v>
      </c>
      <c r="AS3055">
        <v>3.5900000000000001E-2</v>
      </c>
      <c r="AT3055" t="s">
        <v>207</v>
      </c>
      <c r="AU3055">
        <v>2.9910372230000002</v>
      </c>
      <c r="AV3055" t="s">
        <v>207</v>
      </c>
      <c r="AX3055">
        <f t="shared" si="409"/>
        <v>5.4993785722033435</v>
      </c>
      <c r="AZ3055" s="7" t="s">
        <v>101</v>
      </c>
      <c r="BA3055">
        <f t="shared" si="410"/>
        <v>34.6</v>
      </c>
      <c r="BB3055">
        <f t="shared" si="411"/>
        <v>2.5083413492033433</v>
      </c>
      <c r="BC3055">
        <f t="shared" si="412"/>
        <v>39</v>
      </c>
      <c r="BD3055">
        <f t="shared" si="413"/>
        <v>580</v>
      </c>
      <c r="BE3055">
        <f t="shared" si="414"/>
        <v>0.75</v>
      </c>
      <c r="BF3055" t="str">
        <f t="shared" si="415"/>
        <v>NA</v>
      </c>
      <c r="BG3055">
        <f t="shared" si="416"/>
        <v>3.5900000000000001E-2</v>
      </c>
    </row>
    <row r="3056" spans="1:59" x14ac:dyDescent="0.25">
      <c r="A3056">
        <v>39511</v>
      </c>
      <c r="H3056" t="s">
        <v>207</v>
      </c>
      <c r="I3056" t="s">
        <v>93</v>
      </c>
      <c r="M3056" t="s">
        <v>278</v>
      </c>
      <c r="Q3056" t="s">
        <v>207</v>
      </c>
      <c r="R3056" t="s">
        <v>207</v>
      </c>
      <c r="S3056">
        <v>33.6</v>
      </c>
      <c r="T3056">
        <v>390</v>
      </c>
      <c r="U3056">
        <v>188</v>
      </c>
      <c r="V3056" t="s">
        <v>207</v>
      </c>
      <c r="W3056" t="s">
        <v>207</v>
      </c>
      <c r="X3056" t="s">
        <v>207</v>
      </c>
      <c r="Y3056" t="s">
        <v>207</v>
      </c>
      <c r="Z3056" t="s">
        <v>207</v>
      </c>
      <c r="AA3056" t="s">
        <v>207</v>
      </c>
      <c r="AB3056" t="s">
        <v>207</v>
      </c>
      <c r="AC3056" t="s">
        <v>207</v>
      </c>
      <c r="AD3056" t="s">
        <v>207</v>
      </c>
      <c r="AE3056" t="s">
        <v>207</v>
      </c>
      <c r="AG3056">
        <v>-2.2512500000000002</v>
      </c>
      <c r="AH3056">
        <v>-1.45625</v>
      </c>
      <c r="AI3056" t="s">
        <v>207</v>
      </c>
      <c r="AJ3056" t="s">
        <v>207</v>
      </c>
      <c r="AL3056" t="s">
        <v>207</v>
      </c>
      <c r="AQ3056" t="s">
        <v>207</v>
      </c>
      <c r="AR3056" t="s">
        <v>207</v>
      </c>
      <c r="AS3056">
        <v>3.6400000000000002E-2</v>
      </c>
      <c r="AT3056" t="s">
        <v>207</v>
      </c>
      <c r="AU3056">
        <v>2.600342071</v>
      </c>
      <c r="AV3056" t="s">
        <v>207</v>
      </c>
      <c r="AX3056">
        <f t="shared" si="409"/>
        <v>5.2017601243178317</v>
      </c>
      <c r="AZ3056" s="7" t="s">
        <v>101</v>
      </c>
      <c r="BA3056">
        <f t="shared" si="410"/>
        <v>33.6</v>
      </c>
      <c r="BB3056">
        <f t="shared" si="411"/>
        <v>2.6014180533178317</v>
      </c>
      <c r="BC3056">
        <f t="shared" si="412"/>
        <v>39</v>
      </c>
      <c r="BD3056">
        <f t="shared" si="413"/>
        <v>188</v>
      </c>
      <c r="BE3056">
        <f t="shared" si="414"/>
        <v>1.45625</v>
      </c>
      <c r="BF3056" t="str">
        <f t="shared" si="415"/>
        <v>NA</v>
      </c>
      <c r="BG3056">
        <f t="shared" si="416"/>
        <v>3.6400000000000002E-2</v>
      </c>
    </row>
    <row r="3057" spans="1:59" x14ac:dyDescent="0.25">
      <c r="A3057">
        <v>39521</v>
      </c>
      <c r="H3057" t="s">
        <v>207</v>
      </c>
      <c r="I3057" t="s">
        <v>93</v>
      </c>
      <c r="M3057" t="s">
        <v>278</v>
      </c>
      <c r="Q3057" t="s">
        <v>207</v>
      </c>
      <c r="R3057" t="s">
        <v>207</v>
      </c>
      <c r="S3057">
        <v>36.700000000000003</v>
      </c>
      <c r="T3057">
        <v>390</v>
      </c>
      <c r="U3057">
        <v>116</v>
      </c>
      <c r="V3057" t="s">
        <v>207</v>
      </c>
      <c r="W3057" t="s">
        <v>207</v>
      </c>
      <c r="X3057" t="s">
        <v>207</v>
      </c>
      <c r="Y3057" t="s">
        <v>207</v>
      </c>
      <c r="Z3057" t="s">
        <v>207</v>
      </c>
      <c r="AA3057" t="s">
        <v>207</v>
      </c>
      <c r="AB3057" t="s">
        <v>207</v>
      </c>
      <c r="AC3057" t="s">
        <v>207</v>
      </c>
      <c r="AD3057" t="s">
        <v>207</v>
      </c>
      <c r="AE3057" t="s">
        <v>207</v>
      </c>
      <c r="AG3057">
        <v>-2.6937500000000001</v>
      </c>
      <c r="AH3057">
        <v>-1.85625</v>
      </c>
      <c r="AI3057" t="s">
        <v>207</v>
      </c>
      <c r="AJ3057" t="s">
        <v>207</v>
      </c>
      <c r="AL3057" t="s">
        <v>207</v>
      </c>
      <c r="AQ3057" t="s">
        <v>207</v>
      </c>
      <c r="AR3057" t="s">
        <v>207</v>
      </c>
      <c r="AS3057">
        <v>3.6400000000000002E-2</v>
      </c>
      <c r="AT3057" t="s">
        <v>207</v>
      </c>
      <c r="AU3057">
        <v>3.7028934389999999</v>
      </c>
      <c r="AV3057" t="s">
        <v>207</v>
      </c>
      <c r="AX3057">
        <f t="shared" si="409"/>
        <v>6.1728033271482321</v>
      </c>
      <c r="AZ3057" s="7" t="s">
        <v>101</v>
      </c>
      <c r="BA3057">
        <f t="shared" si="410"/>
        <v>36.700000000000003</v>
      </c>
      <c r="BB3057">
        <f t="shared" si="411"/>
        <v>2.4699098881482322</v>
      </c>
      <c r="BC3057">
        <f t="shared" si="412"/>
        <v>39</v>
      </c>
      <c r="BD3057">
        <f t="shared" si="413"/>
        <v>116</v>
      </c>
      <c r="BE3057">
        <f t="shared" si="414"/>
        <v>1.85625</v>
      </c>
      <c r="BF3057" t="str">
        <f t="shared" si="415"/>
        <v>NA</v>
      </c>
      <c r="BG3057">
        <f t="shared" si="416"/>
        <v>3.6400000000000002E-2</v>
      </c>
    </row>
    <row r="3058" spans="1:59" x14ac:dyDescent="0.25">
      <c r="A3058">
        <v>39531</v>
      </c>
      <c r="H3058" t="s">
        <v>207</v>
      </c>
      <c r="I3058" t="s">
        <v>93</v>
      </c>
      <c r="M3058" t="s">
        <v>278</v>
      </c>
      <c r="Q3058" t="s">
        <v>207</v>
      </c>
      <c r="R3058" t="s">
        <v>207</v>
      </c>
      <c r="S3058">
        <v>34.5</v>
      </c>
      <c r="T3058">
        <v>390</v>
      </c>
      <c r="U3058">
        <v>1300</v>
      </c>
      <c r="V3058" t="s">
        <v>207</v>
      </c>
      <c r="W3058" t="s">
        <v>207</v>
      </c>
      <c r="X3058" t="s">
        <v>207</v>
      </c>
      <c r="Y3058" t="s">
        <v>207</v>
      </c>
      <c r="Z3058" t="s">
        <v>207</v>
      </c>
      <c r="AA3058" t="s">
        <v>207</v>
      </c>
      <c r="AB3058" t="s">
        <v>207</v>
      </c>
      <c r="AC3058" t="s">
        <v>207</v>
      </c>
      <c r="AD3058" t="s">
        <v>207</v>
      </c>
      <c r="AE3058" t="s">
        <v>207</v>
      </c>
      <c r="AG3058">
        <v>-2.53125</v>
      </c>
      <c r="AH3058">
        <v>-0.5</v>
      </c>
      <c r="AI3058" t="s">
        <v>207</v>
      </c>
      <c r="AJ3058" t="s">
        <v>207</v>
      </c>
      <c r="AL3058" t="s">
        <v>207</v>
      </c>
      <c r="AQ3058" t="s">
        <v>207</v>
      </c>
      <c r="AR3058" t="s">
        <v>207</v>
      </c>
      <c r="AS3058">
        <v>3.6600000000000001E-2</v>
      </c>
      <c r="AT3058" t="s">
        <v>207</v>
      </c>
      <c r="AU3058">
        <v>2.9526259669999999</v>
      </c>
      <c r="AV3058" t="s">
        <v>207</v>
      </c>
      <c r="AX3058">
        <f t="shared" si="409"/>
        <v>5.4689668212617848</v>
      </c>
      <c r="AZ3058" s="7" t="s">
        <v>101</v>
      </c>
      <c r="BA3058">
        <f t="shared" si="410"/>
        <v>34.5</v>
      </c>
      <c r="BB3058">
        <f t="shared" si="411"/>
        <v>2.5163408542617849</v>
      </c>
      <c r="BC3058">
        <f t="shared" si="412"/>
        <v>39</v>
      </c>
      <c r="BD3058">
        <f t="shared" si="413"/>
        <v>1300</v>
      </c>
      <c r="BE3058">
        <f t="shared" si="414"/>
        <v>0.5</v>
      </c>
      <c r="BF3058" t="str">
        <f t="shared" si="415"/>
        <v>NA</v>
      </c>
      <c r="BG3058">
        <f t="shared" si="416"/>
        <v>3.6600000000000001E-2</v>
      </c>
    </row>
    <row r="3059" spans="1:59" x14ac:dyDescent="0.25">
      <c r="A3059">
        <v>39551</v>
      </c>
      <c r="H3059" t="s">
        <v>207</v>
      </c>
      <c r="I3059" t="s">
        <v>93</v>
      </c>
      <c r="M3059" t="s">
        <v>278</v>
      </c>
      <c r="Q3059" t="s">
        <v>207</v>
      </c>
      <c r="R3059" t="s">
        <v>207</v>
      </c>
      <c r="S3059">
        <v>33.6</v>
      </c>
      <c r="T3059">
        <v>390</v>
      </c>
      <c r="U3059">
        <v>390</v>
      </c>
      <c r="V3059" t="s">
        <v>207</v>
      </c>
      <c r="W3059" t="s">
        <v>207</v>
      </c>
      <c r="X3059" t="s">
        <v>207</v>
      </c>
      <c r="Y3059" t="s">
        <v>207</v>
      </c>
      <c r="Z3059" t="s">
        <v>207</v>
      </c>
      <c r="AA3059" t="s">
        <v>207</v>
      </c>
      <c r="AB3059" t="s">
        <v>207</v>
      </c>
      <c r="AC3059" t="s">
        <v>207</v>
      </c>
      <c r="AD3059" t="s">
        <v>207</v>
      </c>
      <c r="AE3059" t="s">
        <v>207</v>
      </c>
      <c r="AG3059">
        <v>-3.3250000000000002</v>
      </c>
      <c r="AH3059">
        <v>-2</v>
      </c>
      <c r="AI3059" t="s">
        <v>207</v>
      </c>
      <c r="AJ3059" t="s">
        <v>207</v>
      </c>
      <c r="AL3059" t="s">
        <v>207</v>
      </c>
      <c r="AQ3059" t="s">
        <v>207</v>
      </c>
      <c r="AR3059" t="s">
        <v>207</v>
      </c>
      <c r="AS3059">
        <v>3.6700000000000003E-2</v>
      </c>
      <c r="AT3059" t="s">
        <v>207</v>
      </c>
      <c r="AU3059">
        <v>2.7875667000000002</v>
      </c>
      <c r="AV3059" t="s">
        <v>207</v>
      </c>
      <c r="AX3059">
        <f t="shared" si="409"/>
        <v>5.2017601243178317</v>
      </c>
      <c r="AZ3059" s="7" t="s">
        <v>101</v>
      </c>
      <c r="BA3059">
        <f t="shared" si="410"/>
        <v>33.6</v>
      </c>
      <c r="BB3059">
        <f t="shared" si="411"/>
        <v>2.4141934243178316</v>
      </c>
      <c r="BC3059">
        <f t="shared" si="412"/>
        <v>39</v>
      </c>
      <c r="BD3059">
        <f t="shared" si="413"/>
        <v>390</v>
      </c>
      <c r="BE3059">
        <f t="shared" si="414"/>
        <v>2</v>
      </c>
      <c r="BF3059" t="str">
        <f t="shared" si="415"/>
        <v>NA</v>
      </c>
      <c r="BG3059">
        <f t="shared" si="416"/>
        <v>3.6700000000000003E-2</v>
      </c>
    </row>
    <row r="3060" spans="1:59" x14ac:dyDescent="0.25">
      <c r="A3060">
        <v>39571</v>
      </c>
      <c r="H3060" t="s">
        <v>207</v>
      </c>
      <c r="I3060" t="s">
        <v>93</v>
      </c>
      <c r="M3060" t="s">
        <v>278</v>
      </c>
      <c r="Q3060" t="s">
        <v>207</v>
      </c>
      <c r="R3060" t="s">
        <v>207</v>
      </c>
      <c r="S3060">
        <v>32.299999999999997</v>
      </c>
      <c r="T3060">
        <v>390</v>
      </c>
      <c r="U3060">
        <v>220</v>
      </c>
      <c r="V3060" t="s">
        <v>207</v>
      </c>
      <c r="W3060" t="s">
        <v>207</v>
      </c>
      <c r="X3060" t="s">
        <v>207</v>
      </c>
      <c r="Y3060" t="s">
        <v>207</v>
      </c>
      <c r="Z3060" t="s">
        <v>207</v>
      </c>
      <c r="AA3060" t="s">
        <v>207</v>
      </c>
      <c r="AB3060" t="s">
        <v>207</v>
      </c>
      <c r="AC3060" t="s">
        <v>207</v>
      </c>
      <c r="AD3060" t="s">
        <v>207</v>
      </c>
      <c r="AE3060" t="s">
        <v>207</v>
      </c>
      <c r="AG3060">
        <v>-2.95</v>
      </c>
      <c r="AH3060">
        <v>-1.9624999999999999</v>
      </c>
      <c r="AI3060" t="s">
        <v>207</v>
      </c>
      <c r="AJ3060" t="s">
        <v>207</v>
      </c>
      <c r="AL3060" t="s">
        <v>207</v>
      </c>
      <c r="AQ3060" t="s">
        <v>207</v>
      </c>
      <c r="AR3060" t="s">
        <v>207</v>
      </c>
      <c r="AS3060">
        <v>3.6999999999999998E-2</v>
      </c>
      <c r="AT3060" t="s">
        <v>207</v>
      </c>
      <c r="AU3060">
        <v>2.0112898549999998</v>
      </c>
      <c r="AV3060" t="s">
        <v>207</v>
      </c>
      <c r="AX3060">
        <f t="shared" si="409"/>
        <v>4.8358191767773304</v>
      </c>
      <c r="AZ3060" s="7" t="s">
        <v>101</v>
      </c>
      <c r="BA3060">
        <f t="shared" si="410"/>
        <v>32.299999999999997</v>
      </c>
      <c r="BB3060">
        <f t="shared" si="411"/>
        <v>2.8245293217773306</v>
      </c>
      <c r="BC3060">
        <f t="shared" si="412"/>
        <v>39</v>
      </c>
      <c r="BD3060">
        <f t="shared" si="413"/>
        <v>220</v>
      </c>
      <c r="BE3060">
        <f t="shared" si="414"/>
        <v>1.9624999999999999</v>
      </c>
      <c r="BF3060" t="str">
        <f t="shared" si="415"/>
        <v>NA</v>
      </c>
      <c r="BG3060">
        <f t="shared" si="416"/>
        <v>3.6999999999999998E-2</v>
      </c>
    </row>
    <row r="3061" spans="1:59" x14ac:dyDescent="0.25">
      <c r="A3061">
        <v>39581</v>
      </c>
      <c r="H3061" t="s">
        <v>207</v>
      </c>
      <c r="I3061" t="s">
        <v>93</v>
      </c>
      <c r="M3061" t="s">
        <v>278</v>
      </c>
      <c r="Q3061" t="s">
        <v>207</v>
      </c>
      <c r="R3061" t="s">
        <v>207</v>
      </c>
      <c r="S3061">
        <v>30.7</v>
      </c>
      <c r="T3061">
        <v>390</v>
      </c>
      <c r="U3061">
        <v>110</v>
      </c>
      <c r="V3061" t="s">
        <v>207</v>
      </c>
      <c r="W3061" t="s">
        <v>207</v>
      </c>
      <c r="X3061" t="s">
        <v>207</v>
      </c>
      <c r="Y3061" t="s">
        <v>207</v>
      </c>
      <c r="Z3061" t="s">
        <v>207</v>
      </c>
      <c r="AA3061" t="s">
        <v>207</v>
      </c>
      <c r="AB3061" t="s">
        <v>207</v>
      </c>
      <c r="AC3061" t="s">
        <v>207</v>
      </c>
      <c r="AD3061" t="s">
        <v>207</v>
      </c>
      <c r="AE3061" t="s">
        <v>207</v>
      </c>
      <c r="AG3061">
        <v>-2.2749999999999999</v>
      </c>
      <c r="AH3061">
        <v>-1.76875</v>
      </c>
      <c r="AI3061" t="s">
        <v>207</v>
      </c>
      <c r="AJ3061" t="s">
        <v>207</v>
      </c>
      <c r="AL3061" t="s">
        <v>207</v>
      </c>
      <c r="AQ3061" t="s">
        <v>207</v>
      </c>
      <c r="AR3061" t="s">
        <v>207</v>
      </c>
      <c r="AS3061">
        <v>3.73E-2</v>
      </c>
      <c r="AT3061" t="s">
        <v>207</v>
      </c>
      <c r="AU3061">
        <v>1.960436055</v>
      </c>
      <c r="AV3061" t="s">
        <v>207</v>
      </c>
      <c r="AX3061">
        <f t="shared" si="409"/>
        <v>4.4162844220284407</v>
      </c>
      <c r="AZ3061" s="7" t="s">
        <v>101</v>
      </c>
      <c r="BA3061">
        <f t="shared" si="410"/>
        <v>30.7</v>
      </c>
      <c r="BB3061">
        <f t="shared" si="411"/>
        <v>2.455848367028441</v>
      </c>
      <c r="BC3061">
        <f t="shared" si="412"/>
        <v>39</v>
      </c>
      <c r="BD3061">
        <f t="shared" si="413"/>
        <v>110</v>
      </c>
      <c r="BE3061">
        <f t="shared" si="414"/>
        <v>1.76875</v>
      </c>
      <c r="BF3061" t="str">
        <f t="shared" si="415"/>
        <v>NA</v>
      </c>
      <c r="BG3061">
        <f t="shared" si="416"/>
        <v>3.73E-2</v>
      </c>
    </row>
    <row r="3062" spans="1:59" x14ac:dyDescent="0.25">
      <c r="A3062">
        <v>39601</v>
      </c>
      <c r="H3062" t="s">
        <v>207</v>
      </c>
      <c r="I3062" t="s">
        <v>93</v>
      </c>
      <c r="M3062" t="s">
        <v>278</v>
      </c>
      <c r="Q3062" t="s">
        <v>207</v>
      </c>
      <c r="R3062" t="s">
        <v>207</v>
      </c>
      <c r="S3062">
        <v>34.1</v>
      </c>
      <c r="T3062">
        <v>390</v>
      </c>
      <c r="U3062">
        <v>450</v>
      </c>
      <c r="V3062" t="s">
        <v>207</v>
      </c>
      <c r="W3062" t="s">
        <v>207</v>
      </c>
      <c r="X3062" t="s">
        <v>207</v>
      </c>
      <c r="Y3062" t="s">
        <v>207</v>
      </c>
      <c r="Z3062" t="s">
        <v>207</v>
      </c>
      <c r="AA3062" t="s">
        <v>207</v>
      </c>
      <c r="AB3062" t="s">
        <v>207</v>
      </c>
      <c r="AC3062" t="s">
        <v>207</v>
      </c>
      <c r="AD3062" t="s">
        <v>207</v>
      </c>
      <c r="AE3062" t="s">
        <v>207</v>
      </c>
      <c r="AG3062">
        <v>-1.98125</v>
      </c>
      <c r="AH3062">
        <v>-0.75</v>
      </c>
      <c r="AI3062" t="s">
        <v>207</v>
      </c>
      <c r="AJ3062" t="s">
        <v>207</v>
      </c>
      <c r="AL3062" t="s">
        <v>207</v>
      </c>
      <c r="AQ3062" t="s">
        <v>207</v>
      </c>
      <c r="AR3062" t="s">
        <v>207</v>
      </c>
      <c r="AS3062">
        <v>3.7600000000000001E-2</v>
      </c>
      <c r="AT3062" t="s">
        <v>207</v>
      </c>
      <c r="AU3062">
        <v>2.7807842759999999</v>
      </c>
      <c r="AV3062" t="s">
        <v>207</v>
      </c>
      <c r="AX3062">
        <f t="shared" si="409"/>
        <v>5.3487737409355089</v>
      </c>
      <c r="AZ3062" s="7" t="s">
        <v>101</v>
      </c>
      <c r="BA3062">
        <f t="shared" si="410"/>
        <v>34.1</v>
      </c>
      <c r="BB3062">
        <f t="shared" si="411"/>
        <v>2.5679894649355091</v>
      </c>
      <c r="BC3062">
        <f t="shared" si="412"/>
        <v>39</v>
      </c>
      <c r="BD3062">
        <f t="shared" si="413"/>
        <v>450</v>
      </c>
      <c r="BE3062">
        <f t="shared" si="414"/>
        <v>0.75</v>
      </c>
      <c r="BF3062" t="str">
        <f t="shared" si="415"/>
        <v>NA</v>
      </c>
      <c r="BG3062">
        <f t="shared" si="416"/>
        <v>3.7600000000000001E-2</v>
      </c>
    </row>
    <row r="3063" spans="1:59" x14ac:dyDescent="0.25">
      <c r="A3063">
        <v>39621</v>
      </c>
      <c r="H3063" t="s">
        <v>207</v>
      </c>
      <c r="I3063" t="s">
        <v>93</v>
      </c>
      <c r="M3063" t="s">
        <v>278</v>
      </c>
      <c r="Q3063" t="s">
        <v>207</v>
      </c>
      <c r="R3063" t="s">
        <v>207</v>
      </c>
      <c r="S3063">
        <v>32.6</v>
      </c>
      <c r="T3063">
        <v>390</v>
      </c>
      <c r="U3063">
        <v>600</v>
      </c>
      <c r="V3063" t="s">
        <v>207</v>
      </c>
      <c r="W3063" t="s">
        <v>207</v>
      </c>
      <c r="X3063" t="s">
        <v>207</v>
      </c>
      <c r="Y3063" t="s">
        <v>207</v>
      </c>
      <c r="Z3063" t="s">
        <v>207</v>
      </c>
      <c r="AA3063" t="s">
        <v>207</v>
      </c>
      <c r="AB3063" t="s">
        <v>207</v>
      </c>
      <c r="AC3063" t="s">
        <v>207</v>
      </c>
      <c r="AD3063" t="s">
        <v>207</v>
      </c>
      <c r="AE3063" t="s">
        <v>207</v>
      </c>
      <c r="AG3063">
        <v>-1.98125</v>
      </c>
      <c r="AH3063">
        <v>-0.75</v>
      </c>
      <c r="AI3063" t="s">
        <v>207</v>
      </c>
      <c r="AJ3063" t="s">
        <v>207</v>
      </c>
      <c r="AL3063" t="s">
        <v>207</v>
      </c>
      <c r="AQ3063" t="s">
        <v>207</v>
      </c>
      <c r="AR3063" t="s">
        <v>207</v>
      </c>
      <c r="AS3063">
        <v>3.8800000000000001E-2</v>
      </c>
      <c r="AT3063" t="s">
        <v>207</v>
      </c>
      <c r="AU3063">
        <v>2.5569505810000002</v>
      </c>
      <c r="AV3063" t="s">
        <v>207</v>
      </c>
      <c r="AX3063">
        <f t="shared" si="409"/>
        <v>4.9182202249833287</v>
      </c>
      <c r="AZ3063" s="7" t="s">
        <v>101</v>
      </c>
      <c r="BA3063">
        <f t="shared" si="410"/>
        <v>32.6</v>
      </c>
      <c r="BB3063">
        <f t="shared" si="411"/>
        <v>2.3612696439833285</v>
      </c>
      <c r="BC3063">
        <f t="shared" si="412"/>
        <v>39</v>
      </c>
      <c r="BD3063">
        <f t="shared" si="413"/>
        <v>600</v>
      </c>
      <c r="BE3063">
        <f t="shared" si="414"/>
        <v>0.75</v>
      </c>
      <c r="BF3063" t="str">
        <f t="shared" si="415"/>
        <v>NA</v>
      </c>
      <c r="BG3063">
        <f t="shared" si="416"/>
        <v>3.8800000000000001E-2</v>
      </c>
    </row>
    <row r="3064" spans="1:59" x14ac:dyDescent="0.25">
      <c r="A3064">
        <v>39641</v>
      </c>
      <c r="H3064" t="s">
        <v>207</v>
      </c>
      <c r="I3064" t="s">
        <v>93</v>
      </c>
      <c r="M3064" t="s">
        <v>278</v>
      </c>
      <c r="Q3064" t="s">
        <v>207</v>
      </c>
      <c r="R3064" t="s">
        <v>207</v>
      </c>
      <c r="S3064">
        <v>30.6</v>
      </c>
      <c r="T3064">
        <v>390</v>
      </c>
      <c r="U3064">
        <v>127</v>
      </c>
      <c r="V3064" t="s">
        <v>207</v>
      </c>
      <c r="W3064" t="s">
        <v>207</v>
      </c>
      <c r="X3064" t="s">
        <v>207</v>
      </c>
      <c r="Y3064" t="s">
        <v>207</v>
      </c>
      <c r="Z3064" t="s">
        <v>207</v>
      </c>
      <c r="AA3064" t="s">
        <v>207</v>
      </c>
      <c r="AB3064" t="s">
        <v>207</v>
      </c>
      <c r="AC3064" t="s">
        <v>207</v>
      </c>
      <c r="AD3064" t="s">
        <v>207</v>
      </c>
      <c r="AE3064" t="s">
        <v>207</v>
      </c>
      <c r="AG3064">
        <v>-2.9750000000000001</v>
      </c>
      <c r="AH3064">
        <v>-1.5687500000000001</v>
      </c>
      <c r="AI3064" t="s">
        <v>207</v>
      </c>
      <c r="AJ3064" t="s">
        <v>207</v>
      </c>
      <c r="AL3064" t="s">
        <v>207</v>
      </c>
      <c r="AQ3064" t="s">
        <v>207</v>
      </c>
      <c r="AR3064" t="s">
        <v>207</v>
      </c>
      <c r="AS3064">
        <v>3.9100000000000003E-2</v>
      </c>
      <c r="AT3064" t="s">
        <v>207</v>
      </c>
      <c r="AU3064">
        <v>1.4575683779999999</v>
      </c>
      <c r="AV3064" t="s">
        <v>207</v>
      </c>
      <c r="AX3064">
        <f t="shared" si="409"/>
        <v>4.3911481585063594</v>
      </c>
      <c r="AZ3064" s="7" t="s">
        <v>101</v>
      </c>
      <c r="BA3064">
        <f t="shared" si="410"/>
        <v>30.6</v>
      </c>
      <c r="BB3064">
        <f t="shared" si="411"/>
        <v>2.9335797805063595</v>
      </c>
      <c r="BC3064">
        <f t="shared" si="412"/>
        <v>39</v>
      </c>
      <c r="BD3064">
        <f t="shared" si="413"/>
        <v>127</v>
      </c>
      <c r="BE3064">
        <f t="shared" si="414"/>
        <v>1.5687500000000001</v>
      </c>
      <c r="BF3064" t="str">
        <f t="shared" si="415"/>
        <v>NA</v>
      </c>
      <c r="BG3064">
        <f t="shared" si="416"/>
        <v>3.9100000000000003E-2</v>
      </c>
    </row>
    <row r="3065" spans="1:59" x14ac:dyDescent="0.25">
      <c r="A3065">
        <v>39671</v>
      </c>
      <c r="H3065" t="s">
        <v>207</v>
      </c>
      <c r="I3065" t="s">
        <v>93</v>
      </c>
      <c r="M3065" t="s">
        <v>278</v>
      </c>
      <c r="Q3065" t="s">
        <v>207</v>
      </c>
      <c r="R3065" t="s">
        <v>207</v>
      </c>
      <c r="S3065">
        <v>30.6</v>
      </c>
      <c r="T3065">
        <v>390</v>
      </c>
      <c r="U3065">
        <v>105</v>
      </c>
      <c r="V3065" t="s">
        <v>207</v>
      </c>
      <c r="W3065" t="s">
        <v>207</v>
      </c>
      <c r="X3065" t="s">
        <v>207</v>
      </c>
      <c r="Y3065" t="s">
        <v>207</v>
      </c>
      <c r="Z3065" t="s">
        <v>207</v>
      </c>
      <c r="AA3065" t="s">
        <v>207</v>
      </c>
      <c r="AB3065" t="s">
        <v>207</v>
      </c>
      <c r="AC3065" t="s">
        <v>207</v>
      </c>
      <c r="AD3065" t="s">
        <v>207</v>
      </c>
      <c r="AE3065" t="s">
        <v>207</v>
      </c>
      <c r="AG3065">
        <v>-2.2687499999999998</v>
      </c>
      <c r="AH3065">
        <v>-1.25</v>
      </c>
      <c r="AI3065" t="s">
        <v>207</v>
      </c>
      <c r="AJ3065" t="s">
        <v>207</v>
      </c>
      <c r="AL3065" t="s">
        <v>207</v>
      </c>
      <c r="AQ3065" t="s">
        <v>207</v>
      </c>
      <c r="AR3065" t="s">
        <v>207</v>
      </c>
      <c r="AS3065">
        <v>3.9899999999999998E-2</v>
      </c>
      <c r="AT3065" t="s">
        <v>207</v>
      </c>
      <c r="AU3065">
        <v>1.5804958309999999</v>
      </c>
      <c r="AV3065" t="s">
        <v>207</v>
      </c>
      <c r="AX3065">
        <f t="shared" si="409"/>
        <v>4.3911481585063594</v>
      </c>
      <c r="AZ3065" s="7" t="s">
        <v>101</v>
      </c>
      <c r="BA3065">
        <f t="shared" si="410"/>
        <v>30.6</v>
      </c>
      <c r="BB3065">
        <f t="shared" si="411"/>
        <v>2.8106523275063595</v>
      </c>
      <c r="BC3065">
        <f t="shared" si="412"/>
        <v>39</v>
      </c>
      <c r="BD3065">
        <f t="shared" si="413"/>
        <v>105</v>
      </c>
      <c r="BE3065">
        <f t="shared" si="414"/>
        <v>1.25</v>
      </c>
      <c r="BF3065" t="str">
        <f t="shared" si="415"/>
        <v>NA</v>
      </c>
      <c r="BG3065">
        <f t="shared" si="416"/>
        <v>3.9899999999999998E-2</v>
      </c>
    </row>
    <row r="3066" spans="1:59" x14ac:dyDescent="0.25">
      <c r="A3066">
        <v>39701</v>
      </c>
      <c r="H3066" t="s">
        <v>207</v>
      </c>
      <c r="I3066" t="s">
        <v>93</v>
      </c>
      <c r="M3066" t="s">
        <v>278</v>
      </c>
      <c r="Q3066" t="s">
        <v>207</v>
      </c>
      <c r="R3066" t="s">
        <v>207</v>
      </c>
      <c r="S3066">
        <v>33.200000000000003</v>
      </c>
      <c r="T3066">
        <v>390</v>
      </c>
      <c r="U3066">
        <v>198</v>
      </c>
      <c r="V3066" t="s">
        <v>207</v>
      </c>
      <c r="W3066" t="s">
        <v>207</v>
      </c>
      <c r="X3066" t="s">
        <v>207</v>
      </c>
      <c r="Y3066" t="s">
        <v>207</v>
      </c>
      <c r="Z3066" t="s">
        <v>207</v>
      </c>
      <c r="AA3066" t="s">
        <v>207</v>
      </c>
      <c r="AB3066" t="s">
        <v>207</v>
      </c>
      <c r="AC3066" t="s">
        <v>207</v>
      </c>
      <c r="AD3066" t="s">
        <v>207</v>
      </c>
      <c r="AE3066" t="s">
        <v>207</v>
      </c>
      <c r="AG3066">
        <v>-3.01</v>
      </c>
      <c r="AH3066">
        <v>-2.5350000000000001</v>
      </c>
      <c r="AI3066" t="s">
        <v>207</v>
      </c>
      <c r="AJ3066" t="s">
        <v>207</v>
      </c>
      <c r="AL3066" t="s">
        <v>207</v>
      </c>
      <c r="AQ3066" t="s">
        <v>207</v>
      </c>
      <c r="AR3066" t="s">
        <v>207</v>
      </c>
      <c r="AS3066">
        <v>4.0500000000000001E-2</v>
      </c>
      <c r="AT3066" t="s">
        <v>207</v>
      </c>
      <c r="AU3066">
        <v>2.4004213380000001</v>
      </c>
      <c r="AV3066" t="s">
        <v>207</v>
      </c>
      <c r="AX3066">
        <f t="shared" si="409"/>
        <v>5.0866865777464056</v>
      </c>
      <c r="AZ3066" s="7" t="s">
        <v>101</v>
      </c>
      <c r="BA3066">
        <f t="shared" si="410"/>
        <v>33.200000000000003</v>
      </c>
      <c r="BB3066">
        <f t="shared" si="411"/>
        <v>2.6862652397464055</v>
      </c>
      <c r="BC3066">
        <f t="shared" si="412"/>
        <v>39</v>
      </c>
      <c r="BD3066">
        <f t="shared" si="413"/>
        <v>198</v>
      </c>
      <c r="BE3066">
        <f t="shared" si="414"/>
        <v>2.5350000000000001</v>
      </c>
      <c r="BF3066" t="str">
        <f t="shared" si="415"/>
        <v>NA</v>
      </c>
      <c r="BG3066">
        <f t="shared" si="416"/>
        <v>4.0500000000000001E-2</v>
      </c>
    </row>
    <row r="3067" spans="1:59" x14ac:dyDescent="0.25">
      <c r="A3067">
        <v>39731</v>
      </c>
      <c r="H3067" t="s">
        <v>207</v>
      </c>
      <c r="I3067" t="s">
        <v>93</v>
      </c>
      <c r="M3067" t="s">
        <v>278</v>
      </c>
      <c r="Q3067" t="s">
        <v>207</v>
      </c>
      <c r="R3067" t="s">
        <v>207</v>
      </c>
      <c r="S3067">
        <v>30.1</v>
      </c>
      <c r="T3067">
        <v>390</v>
      </c>
      <c r="U3067">
        <v>96</v>
      </c>
      <c r="V3067" t="s">
        <v>207</v>
      </c>
      <c r="W3067" t="s">
        <v>207</v>
      </c>
      <c r="X3067" t="s">
        <v>207</v>
      </c>
      <c r="Y3067" t="s">
        <v>207</v>
      </c>
      <c r="Z3067" t="s">
        <v>207</v>
      </c>
      <c r="AA3067" t="s">
        <v>207</v>
      </c>
      <c r="AB3067" t="s">
        <v>207</v>
      </c>
      <c r="AC3067" t="s">
        <v>207</v>
      </c>
      <c r="AD3067" t="s">
        <v>207</v>
      </c>
      <c r="AE3067" t="s">
        <v>207</v>
      </c>
      <c r="AG3067">
        <v>-2.9750000000000001</v>
      </c>
      <c r="AH3067">
        <v>-1.5687500000000001</v>
      </c>
      <c r="AI3067" t="s">
        <v>207</v>
      </c>
      <c r="AJ3067" t="s">
        <v>207</v>
      </c>
      <c r="AL3067" t="s">
        <v>207</v>
      </c>
      <c r="AQ3067" t="s">
        <v>207</v>
      </c>
      <c r="AR3067" t="s">
        <v>207</v>
      </c>
      <c r="AS3067">
        <v>4.07E-2</v>
      </c>
      <c r="AT3067" t="s">
        <v>207</v>
      </c>
      <c r="AU3067">
        <v>1.416468241</v>
      </c>
      <c r="AV3067" t="s">
        <v>207</v>
      </c>
      <c r="AX3067">
        <f t="shared" si="409"/>
        <v>4.2673233709747915</v>
      </c>
      <c r="AZ3067" s="7" t="s">
        <v>101</v>
      </c>
      <c r="BA3067">
        <f t="shared" si="410"/>
        <v>30.1</v>
      </c>
      <c r="BB3067">
        <f t="shared" si="411"/>
        <v>2.8508551299747915</v>
      </c>
      <c r="BC3067">
        <f t="shared" si="412"/>
        <v>39</v>
      </c>
      <c r="BD3067">
        <f t="shared" si="413"/>
        <v>96</v>
      </c>
      <c r="BE3067">
        <f t="shared" si="414"/>
        <v>1.5687500000000001</v>
      </c>
      <c r="BF3067" t="str">
        <f t="shared" si="415"/>
        <v>NA</v>
      </c>
      <c r="BG3067">
        <f t="shared" si="416"/>
        <v>4.07E-2</v>
      </c>
    </row>
    <row r="3068" spans="1:59" x14ac:dyDescent="0.25">
      <c r="A3068">
        <v>39741</v>
      </c>
      <c r="H3068" t="s">
        <v>207</v>
      </c>
      <c r="I3068" t="s">
        <v>93</v>
      </c>
      <c r="M3068" t="s">
        <v>278</v>
      </c>
      <c r="Q3068" t="s">
        <v>207</v>
      </c>
      <c r="R3068" t="s">
        <v>207</v>
      </c>
      <c r="S3068">
        <v>31.9</v>
      </c>
      <c r="T3068">
        <v>390</v>
      </c>
      <c r="U3068">
        <v>260</v>
      </c>
      <c r="V3068" t="s">
        <v>207</v>
      </c>
      <c r="W3068" t="s">
        <v>207</v>
      </c>
      <c r="X3068" t="s">
        <v>207</v>
      </c>
      <c r="Y3068" t="s">
        <v>207</v>
      </c>
      <c r="Z3068" t="s">
        <v>207</v>
      </c>
      <c r="AA3068" t="s">
        <v>207</v>
      </c>
      <c r="AB3068" t="s">
        <v>207</v>
      </c>
      <c r="AC3068" t="s">
        <v>207</v>
      </c>
      <c r="AD3068" t="s">
        <v>207</v>
      </c>
      <c r="AE3068" t="s">
        <v>207</v>
      </c>
      <c r="AG3068">
        <v>-2.95</v>
      </c>
      <c r="AH3068">
        <v>-1.9624999999999999</v>
      </c>
      <c r="AI3068" t="s">
        <v>207</v>
      </c>
      <c r="AJ3068" t="s">
        <v>207</v>
      </c>
      <c r="AL3068" t="s">
        <v>207</v>
      </c>
      <c r="AQ3068" t="s">
        <v>207</v>
      </c>
      <c r="AR3068" t="s">
        <v>207</v>
      </c>
      <c r="AS3068">
        <v>4.0800000000000003E-2</v>
      </c>
      <c r="AT3068" t="s">
        <v>207</v>
      </c>
      <c r="AU3068">
        <v>1.966371987</v>
      </c>
      <c r="AV3068" t="s">
        <v>207</v>
      </c>
      <c r="AX3068">
        <f t="shared" si="409"/>
        <v>4.7278176879149285</v>
      </c>
      <c r="AZ3068" s="7" t="s">
        <v>101</v>
      </c>
      <c r="BA3068">
        <f t="shared" si="410"/>
        <v>31.9</v>
      </c>
      <c r="BB3068">
        <f t="shared" si="411"/>
        <v>2.7614457009149285</v>
      </c>
      <c r="BC3068">
        <f t="shared" si="412"/>
        <v>39</v>
      </c>
      <c r="BD3068">
        <f t="shared" si="413"/>
        <v>260</v>
      </c>
      <c r="BE3068">
        <f t="shared" si="414"/>
        <v>1.9624999999999999</v>
      </c>
      <c r="BF3068" t="str">
        <f t="shared" si="415"/>
        <v>NA</v>
      </c>
      <c r="BG3068">
        <f t="shared" si="416"/>
        <v>4.0800000000000003E-2</v>
      </c>
    </row>
    <row r="3069" spans="1:59" x14ac:dyDescent="0.25">
      <c r="A3069">
        <v>39751</v>
      </c>
      <c r="H3069" t="s">
        <v>207</v>
      </c>
      <c r="I3069" t="s">
        <v>93</v>
      </c>
      <c r="M3069" t="s">
        <v>278</v>
      </c>
      <c r="Q3069" t="s">
        <v>207</v>
      </c>
      <c r="R3069" t="s">
        <v>207</v>
      </c>
      <c r="S3069">
        <v>31.7</v>
      </c>
      <c r="T3069">
        <v>390</v>
      </c>
      <c r="U3069">
        <v>85</v>
      </c>
      <c r="V3069" t="s">
        <v>207</v>
      </c>
      <c r="W3069" t="s">
        <v>207</v>
      </c>
      <c r="X3069" t="s">
        <v>207</v>
      </c>
      <c r="Y3069" t="s">
        <v>207</v>
      </c>
      <c r="Z3069" t="s">
        <v>207</v>
      </c>
      <c r="AA3069" t="s">
        <v>207</v>
      </c>
      <c r="AB3069" t="s">
        <v>207</v>
      </c>
      <c r="AC3069" t="s">
        <v>207</v>
      </c>
      <c r="AD3069" t="s">
        <v>207</v>
      </c>
      <c r="AE3069" t="s">
        <v>207</v>
      </c>
      <c r="AG3069">
        <v>-1.98125</v>
      </c>
      <c r="AH3069">
        <v>-0.75</v>
      </c>
      <c r="AI3069" t="s">
        <v>207</v>
      </c>
      <c r="AJ3069" t="s">
        <v>207</v>
      </c>
      <c r="AL3069" t="s">
        <v>207</v>
      </c>
      <c r="AQ3069" t="s">
        <v>207</v>
      </c>
      <c r="AR3069" t="s">
        <v>207</v>
      </c>
      <c r="AS3069">
        <v>4.1200000000000001E-2</v>
      </c>
      <c r="AT3069" t="s">
        <v>207</v>
      </c>
      <c r="AU3069">
        <v>2.262050404</v>
      </c>
      <c r="AV3069" t="s">
        <v>207</v>
      </c>
      <c r="AX3069">
        <f t="shared" si="409"/>
        <v>4.6746071104196982</v>
      </c>
      <c r="AZ3069" s="7" t="s">
        <v>101</v>
      </c>
      <c r="BA3069">
        <f t="shared" si="410"/>
        <v>31.7</v>
      </c>
      <c r="BB3069">
        <f t="shared" si="411"/>
        <v>2.4125567064196982</v>
      </c>
      <c r="BC3069">
        <f t="shared" si="412"/>
        <v>39</v>
      </c>
      <c r="BD3069">
        <f t="shared" si="413"/>
        <v>85</v>
      </c>
      <c r="BE3069">
        <f t="shared" si="414"/>
        <v>0.75</v>
      </c>
      <c r="BF3069" t="str">
        <f t="shared" si="415"/>
        <v>NA</v>
      </c>
      <c r="BG3069">
        <f t="shared" si="416"/>
        <v>4.1200000000000001E-2</v>
      </c>
    </row>
    <row r="3070" spans="1:59" x14ac:dyDescent="0.25">
      <c r="A3070">
        <v>39761</v>
      </c>
      <c r="H3070" t="s">
        <v>207</v>
      </c>
      <c r="I3070" t="s">
        <v>93</v>
      </c>
      <c r="M3070" t="s">
        <v>278</v>
      </c>
      <c r="Q3070" t="s">
        <v>207</v>
      </c>
      <c r="R3070" t="s">
        <v>207</v>
      </c>
      <c r="S3070">
        <v>32.4</v>
      </c>
      <c r="T3070">
        <v>390</v>
      </c>
      <c r="U3070">
        <v>252</v>
      </c>
      <c r="V3070" t="s">
        <v>207</v>
      </c>
      <c r="W3070" t="s">
        <v>207</v>
      </c>
      <c r="X3070" t="s">
        <v>207</v>
      </c>
      <c r="Y3070" t="s">
        <v>207</v>
      </c>
      <c r="Z3070" t="s">
        <v>207</v>
      </c>
      <c r="AA3070" t="s">
        <v>207</v>
      </c>
      <c r="AB3070" t="s">
        <v>207</v>
      </c>
      <c r="AC3070" t="s">
        <v>207</v>
      </c>
      <c r="AD3070" t="s">
        <v>207</v>
      </c>
      <c r="AE3070" t="s">
        <v>207</v>
      </c>
      <c r="AG3070">
        <v>-2.2512500000000002</v>
      </c>
      <c r="AH3070">
        <v>-1.45625</v>
      </c>
      <c r="AI3070" t="s">
        <v>207</v>
      </c>
      <c r="AJ3070" t="s">
        <v>207</v>
      </c>
      <c r="AL3070" t="s">
        <v>207</v>
      </c>
      <c r="AQ3070" t="s">
        <v>207</v>
      </c>
      <c r="AR3070" t="s">
        <v>207</v>
      </c>
      <c r="AS3070">
        <v>4.1200000000000001E-2</v>
      </c>
      <c r="AT3070" t="s">
        <v>207</v>
      </c>
      <c r="AU3070">
        <v>2.5088733250000002</v>
      </c>
      <c r="AV3070" t="s">
        <v>207</v>
      </c>
      <c r="AX3070">
        <f t="shared" si="409"/>
        <v>4.863151954071272</v>
      </c>
      <c r="AZ3070" s="7" t="s">
        <v>101</v>
      </c>
      <c r="BA3070">
        <f t="shared" si="410"/>
        <v>32.4</v>
      </c>
      <c r="BB3070">
        <f t="shared" si="411"/>
        <v>2.3542786290712718</v>
      </c>
      <c r="BC3070">
        <f t="shared" si="412"/>
        <v>39</v>
      </c>
      <c r="BD3070">
        <f t="shared" si="413"/>
        <v>252</v>
      </c>
      <c r="BE3070">
        <f t="shared" si="414"/>
        <v>1.45625</v>
      </c>
      <c r="BF3070" t="str">
        <f t="shared" si="415"/>
        <v>NA</v>
      </c>
      <c r="BG3070">
        <f t="shared" si="416"/>
        <v>4.1200000000000001E-2</v>
      </c>
    </row>
    <row r="3071" spans="1:59" x14ac:dyDescent="0.25">
      <c r="A3071">
        <v>39771</v>
      </c>
      <c r="H3071" t="s">
        <v>207</v>
      </c>
      <c r="I3071" t="s">
        <v>93</v>
      </c>
      <c r="M3071" t="s">
        <v>278</v>
      </c>
      <c r="Q3071" t="s">
        <v>207</v>
      </c>
      <c r="R3071" t="s">
        <v>207</v>
      </c>
      <c r="S3071">
        <v>29.9</v>
      </c>
      <c r="T3071">
        <v>390</v>
      </c>
      <c r="U3071">
        <v>97</v>
      </c>
      <c r="V3071" t="s">
        <v>207</v>
      </c>
      <c r="W3071" t="s">
        <v>207</v>
      </c>
      <c r="X3071" t="s">
        <v>207</v>
      </c>
      <c r="Y3071" t="s">
        <v>207</v>
      </c>
      <c r="Z3071" t="s">
        <v>207</v>
      </c>
      <c r="AA3071" t="s">
        <v>207</v>
      </c>
      <c r="AB3071" t="s">
        <v>207</v>
      </c>
      <c r="AC3071" t="s">
        <v>207</v>
      </c>
      <c r="AD3071" t="s">
        <v>207</v>
      </c>
      <c r="AE3071" t="s">
        <v>207</v>
      </c>
      <c r="AG3071">
        <v>-2.0625</v>
      </c>
      <c r="AH3071">
        <v>-1.45625</v>
      </c>
      <c r="AI3071" t="s">
        <v>207</v>
      </c>
      <c r="AJ3071" t="s">
        <v>207</v>
      </c>
      <c r="AL3071" t="s">
        <v>207</v>
      </c>
      <c r="AQ3071" t="s">
        <v>207</v>
      </c>
      <c r="AR3071" t="s">
        <v>207</v>
      </c>
      <c r="AS3071">
        <v>4.1300000000000003E-2</v>
      </c>
      <c r="AT3071" t="s">
        <v>207</v>
      </c>
      <c r="AU3071">
        <v>1.1135015580000001</v>
      </c>
      <c r="AV3071" t="s">
        <v>207</v>
      </c>
      <c r="AX3071">
        <f t="shared" si="409"/>
        <v>4.2186502567662139</v>
      </c>
      <c r="AZ3071" s="7" t="s">
        <v>101</v>
      </c>
      <c r="BA3071">
        <f t="shared" si="410"/>
        <v>29.9</v>
      </c>
      <c r="BB3071">
        <f t="shared" si="411"/>
        <v>3.1051486987662136</v>
      </c>
      <c r="BC3071">
        <f t="shared" si="412"/>
        <v>39</v>
      </c>
      <c r="BD3071">
        <f t="shared" si="413"/>
        <v>97</v>
      </c>
      <c r="BE3071">
        <f t="shared" si="414"/>
        <v>1.45625</v>
      </c>
      <c r="BF3071" t="str">
        <f t="shared" si="415"/>
        <v>NA</v>
      </c>
      <c r="BG3071">
        <f t="shared" si="416"/>
        <v>4.1300000000000003E-2</v>
      </c>
    </row>
    <row r="3072" spans="1:59" x14ac:dyDescent="0.25">
      <c r="A3072">
        <v>39801</v>
      </c>
      <c r="H3072" t="s">
        <v>207</v>
      </c>
      <c r="I3072" t="s">
        <v>93</v>
      </c>
      <c r="M3072" t="s">
        <v>278</v>
      </c>
      <c r="Q3072" t="s">
        <v>207</v>
      </c>
      <c r="R3072" t="s">
        <v>207</v>
      </c>
      <c r="S3072">
        <v>35.9</v>
      </c>
      <c r="T3072">
        <v>390</v>
      </c>
      <c r="U3072">
        <v>920</v>
      </c>
      <c r="V3072" t="s">
        <v>207</v>
      </c>
      <c r="W3072" t="s">
        <v>207</v>
      </c>
      <c r="X3072" t="s">
        <v>207</v>
      </c>
      <c r="Y3072" t="s">
        <v>207</v>
      </c>
      <c r="Z3072" t="s">
        <v>207</v>
      </c>
      <c r="AA3072" t="s">
        <v>207</v>
      </c>
      <c r="AB3072" t="s">
        <v>207</v>
      </c>
      <c r="AC3072" t="s">
        <v>207</v>
      </c>
      <c r="AD3072" t="s">
        <v>207</v>
      </c>
      <c r="AE3072" t="s">
        <v>207</v>
      </c>
      <c r="AG3072">
        <v>-2.6937500000000001</v>
      </c>
      <c r="AH3072">
        <v>-1.85625</v>
      </c>
      <c r="AI3072" t="s">
        <v>207</v>
      </c>
      <c r="AJ3072" t="s">
        <v>207</v>
      </c>
      <c r="AL3072" t="s">
        <v>207</v>
      </c>
      <c r="AQ3072" t="s">
        <v>207</v>
      </c>
      <c r="AR3072" t="s">
        <v>207</v>
      </c>
      <c r="AS3072">
        <v>4.1799999999999997E-2</v>
      </c>
      <c r="AT3072" t="s">
        <v>207</v>
      </c>
      <c r="AU3072">
        <v>3.544221845</v>
      </c>
      <c r="AV3072" t="s">
        <v>207</v>
      </c>
      <c r="AX3072">
        <f t="shared" si="409"/>
        <v>5.9082851868358874</v>
      </c>
      <c r="AZ3072" s="7" t="s">
        <v>101</v>
      </c>
      <c r="BA3072">
        <f t="shared" si="410"/>
        <v>35.9</v>
      </c>
      <c r="BB3072">
        <f t="shared" si="411"/>
        <v>2.3640633418358874</v>
      </c>
      <c r="BC3072">
        <f t="shared" si="412"/>
        <v>39</v>
      </c>
      <c r="BD3072">
        <f t="shared" si="413"/>
        <v>920</v>
      </c>
      <c r="BE3072">
        <f t="shared" si="414"/>
        <v>1.85625</v>
      </c>
      <c r="BF3072" t="str">
        <f t="shared" si="415"/>
        <v>NA</v>
      </c>
      <c r="BG3072">
        <f t="shared" si="416"/>
        <v>4.1799999999999997E-2</v>
      </c>
    </row>
    <row r="3073" spans="1:59" x14ac:dyDescent="0.25">
      <c r="A3073">
        <v>39831</v>
      </c>
      <c r="H3073" t="s">
        <v>207</v>
      </c>
      <c r="I3073" t="s">
        <v>93</v>
      </c>
      <c r="M3073" t="s">
        <v>278</v>
      </c>
      <c r="Q3073" t="s">
        <v>207</v>
      </c>
      <c r="R3073" t="s">
        <v>207</v>
      </c>
      <c r="S3073">
        <v>34.1</v>
      </c>
      <c r="T3073">
        <v>390</v>
      </c>
      <c r="U3073">
        <v>570</v>
      </c>
      <c r="V3073" t="s">
        <v>207</v>
      </c>
      <c r="W3073" t="s">
        <v>207</v>
      </c>
      <c r="X3073" t="s">
        <v>207</v>
      </c>
      <c r="Y3073" t="s">
        <v>207</v>
      </c>
      <c r="Z3073" t="s">
        <v>207</v>
      </c>
      <c r="AA3073" t="s">
        <v>207</v>
      </c>
      <c r="AB3073" t="s">
        <v>207</v>
      </c>
      <c r="AC3073" t="s">
        <v>207</v>
      </c>
      <c r="AD3073" t="s">
        <v>207</v>
      </c>
      <c r="AE3073" t="s">
        <v>207</v>
      </c>
      <c r="AG3073">
        <v>-1.98125</v>
      </c>
      <c r="AH3073">
        <v>-0.75</v>
      </c>
      <c r="AI3073" t="s">
        <v>207</v>
      </c>
      <c r="AJ3073" t="s">
        <v>207</v>
      </c>
      <c r="AL3073" t="s">
        <v>207</v>
      </c>
      <c r="AQ3073" t="s">
        <v>207</v>
      </c>
      <c r="AR3073" t="s">
        <v>207</v>
      </c>
      <c r="AS3073">
        <v>4.2000000000000003E-2</v>
      </c>
      <c r="AT3073" t="s">
        <v>207</v>
      </c>
      <c r="AU3073">
        <v>2.7807842759999999</v>
      </c>
      <c r="AV3073" t="s">
        <v>207</v>
      </c>
      <c r="AX3073">
        <f t="shared" si="409"/>
        <v>5.3487737409355089</v>
      </c>
      <c r="AZ3073" s="7" t="s">
        <v>101</v>
      </c>
      <c r="BA3073">
        <f t="shared" si="410"/>
        <v>34.1</v>
      </c>
      <c r="BB3073">
        <f t="shared" si="411"/>
        <v>2.5679894649355091</v>
      </c>
      <c r="BC3073">
        <f t="shared" si="412"/>
        <v>39</v>
      </c>
      <c r="BD3073">
        <f t="shared" si="413"/>
        <v>570</v>
      </c>
      <c r="BE3073">
        <f t="shared" si="414"/>
        <v>0.75</v>
      </c>
      <c r="BF3073" t="str">
        <f t="shared" si="415"/>
        <v>NA</v>
      </c>
      <c r="BG3073">
        <f t="shared" si="416"/>
        <v>4.2000000000000003E-2</v>
      </c>
    </row>
    <row r="3074" spans="1:59" x14ac:dyDescent="0.25">
      <c r="A3074">
        <v>39841</v>
      </c>
      <c r="H3074" t="s">
        <v>207</v>
      </c>
      <c r="I3074" t="s">
        <v>93</v>
      </c>
      <c r="M3074" t="s">
        <v>278</v>
      </c>
      <c r="Q3074" t="s">
        <v>207</v>
      </c>
      <c r="R3074" t="s">
        <v>207</v>
      </c>
      <c r="S3074">
        <v>32.6</v>
      </c>
      <c r="T3074">
        <v>390</v>
      </c>
      <c r="U3074">
        <v>310</v>
      </c>
      <c r="V3074" t="s">
        <v>207</v>
      </c>
      <c r="W3074" t="s">
        <v>207</v>
      </c>
      <c r="X3074" t="s">
        <v>207</v>
      </c>
      <c r="Y3074" t="s">
        <v>207</v>
      </c>
      <c r="Z3074" t="s">
        <v>207</v>
      </c>
      <c r="AA3074" t="s">
        <v>207</v>
      </c>
      <c r="AB3074" t="s">
        <v>207</v>
      </c>
      <c r="AC3074" t="s">
        <v>207</v>
      </c>
      <c r="AD3074" t="s">
        <v>207</v>
      </c>
      <c r="AE3074" t="s">
        <v>207</v>
      </c>
      <c r="AG3074">
        <v>-3.01</v>
      </c>
      <c r="AH3074">
        <v>-2.5350000000000001</v>
      </c>
      <c r="AI3074" t="s">
        <v>207</v>
      </c>
      <c r="AJ3074" t="s">
        <v>207</v>
      </c>
      <c r="AL3074" t="s">
        <v>207</v>
      </c>
      <c r="AQ3074" t="s">
        <v>207</v>
      </c>
      <c r="AR3074" t="s">
        <v>207</v>
      </c>
      <c r="AS3074">
        <v>4.2099999999999999E-2</v>
      </c>
      <c r="AT3074" t="s">
        <v>207</v>
      </c>
      <c r="AU3074">
        <v>2.1045670169999999</v>
      </c>
      <c r="AV3074" t="s">
        <v>207</v>
      </c>
      <c r="AX3074">
        <f t="shared" ref="AX3074:AX3137" si="417">0.61078*EXP(17.27*BA3074/(BA3074+237.3))</f>
        <v>4.9182202249833287</v>
      </c>
      <c r="AZ3074" s="7" t="s">
        <v>101</v>
      </c>
      <c r="BA3074">
        <f t="shared" ref="BA3074:BA3137" si="418">S3074</f>
        <v>32.6</v>
      </c>
      <c r="BB3074">
        <f t="shared" ref="BB3074:BB3137" si="419">AX3074-AU3074</f>
        <v>2.8136532079833287</v>
      </c>
      <c r="BC3074">
        <f t="shared" ref="BC3074:BC3137" si="420">T3074/10</f>
        <v>39</v>
      </c>
      <c r="BD3074">
        <f t="shared" ref="BD3074:BD3137" si="421">U3074</f>
        <v>310</v>
      </c>
      <c r="BE3074">
        <f t="shared" ref="BE3074:BE3137" si="422">-AH3074</f>
        <v>2.5350000000000001</v>
      </c>
      <c r="BF3074" t="str">
        <f t="shared" ref="BF3074:BF3137" si="423">AT3074</f>
        <v>NA</v>
      </c>
      <c r="BG3074">
        <f t="shared" ref="BG3074:BG3137" si="424">AS3074</f>
        <v>4.2099999999999999E-2</v>
      </c>
    </row>
    <row r="3075" spans="1:59" x14ac:dyDescent="0.25">
      <c r="A3075">
        <v>39851</v>
      </c>
      <c r="H3075" t="s">
        <v>207</v>
      </c>
      <c r="I3075" t="s">
        <v>93</v>
      </c>
      <c r="M3075" t="s">
        <v>278</v>
      </c>
      <c r="Q3075" t="s">
        <v>207</v>
      </c>
      <c r="R3075" t="s">
        <v>207</v>
      </c>
      <c r="S3075">
        <v>33.799999999999997</v>
      </c>
      <c r="T3075">
        <v>390</v>
      </c>
      <c r="U3075">
        <v>270</v>
      </c>
      <c r="V3075" t="s">
        <v>207</v>
      </c>
      <c r="W3075" t="s">
        <v>207</v>
      </c>
      <c r="X3075" t="s">
        <v>207</v>
      </c>
      <c r="Y3075" t="s">
        <v>207</v>
      </c>
      <c r="Z3075" t="s">
        <v>207</v>
      </c>
      <c r="AA3075" t="s">
        <v>207</v>
      </c>
      <c r="AB3075" t="s">
        <v>207</v>
      </c>
      <c r="AC3075" t="s">
        <v>207</v>
      </c>
      <c r="AD3075" t="s">
        <v>207</v>
      </c>
      <c r="AE3075" t="s">
        <v>207</v>
      </c>
      <c r="AG3075">
        <v>-1.98125</v>
      </c>
      <c r="AH3075">
        <v>-0.75</v>
      </c>
      <c r="AI3075" t="s">
        <v>207</v>
      </c>
      <c r="AJ3075" t="s">
        <v>207</v>
      </c>
      <c r="AL3075" t="s">
        <v>207</v>
      </c>
      <c r="AQ3075" t="s">
        <v>207</v>
      </c>
      <c r="AR3075" t="s">
        <v>207</v>
      </c>
      <c r="AS3075">
        <v>4.2099999999999999E-2</v>
      </c>
      <c r="AT3075" t="s">
        <v>207</v>
      </c>
      <c r="AU3075">
        <v>2.8609227169999998</v>
      </c>
      <c r="AV3075" t="s">
        <v>207</v>
      </c>
      <c r="AX3075">
        <f t="shared" si="417"/>
        <v>5.2601392496562438</v>
      </c>
      <c r="AZ3075" s="7" t="s">
        <v>101</v>
      </c>
      <c r="BA3075">
        <f t="shared" si="418"/>
        <v>33.799999999999997</v>
      </c>
      <c r="BB3075">
        <f t="shared" si="419"/>
        <v>2.399216532656244</v>
      </c>
      <c r="BC3075">
        <f t="shared" si="420"/>
        <v>39</v>
      </c>
      <c r="BD3075">
        <f t="shared" si="421"/>
        <v>270</v>
      </c>
      <c r="BE3075">
        <f t="shared" si="422"/>
        <v>0.75</v>
      </c>
      <c r="BF3075" t="str">
        <f t="shared" si="423"/>
        <v>NA</v>
      </c>
      <c r="BG3075">
        <f t="shared" si="424"/>
        <v>4.2099999999999999E-2</v>
      </c>
    </row>
    <row r="3076" spans="1:59" x14ac:dyDescent="0.25">
      <c r="A3076">
        <v>39931</v>
      </c>
      <c r="H3076" t="s">
        <v>207</v>
      </c>
      <c r="I3076" t="s">
        <v>93</v>
      </c>
      <c r="M3076" t="s">
        <v>278</v>
      </c>
      <c r="Q3076" t="s">
        <v>207</v>
      </c>
      <c r="R3076" t="s">
        <v>207</v>
      </c>
      <c r="S3076">
        <v>34.200000000000003</v>
      </c>
      <c r="T3076">
        <v>390</v>
      </c>
      <c r="U3076">
        <v>156</v>
      </c>
      <c r="V3076" t="s">
        <v>207</v>
      </c>
      <c r="W3076" t="s">
        <v>207</v>
      </c>
      <c r="X3076" t="s">
        <v>207</v>
      </c>
      <c r="Y3076" t="s">
        <v>207</v>
      </c>
      <c r="Z3076" t="s">
        <v>207</v>
      </c>
      <c r="AA3076" t="s">
        <v>207</v>
      </c>
      <c r="AB3076" t="s">
        <v>207</v>
      </c>
      <c r="AC3076" t="s">
        <v>207</v>
      </c>
      <c r="AD3076" t="s">
        <v>207</v>
      </c>
      <c r="AE3076" t="s">
        <v>207</v>
      </c>
      <c r="AG3076">
        <v>-1.98125</v>
      </c>
      <c r="AH3076">
        <v>-0.75</v>
      </c>
      <c r="AI3076" t="s">
        <v>207</v>
      </c>
      <c r="AJ3076" t="s">
        <v>207</v>
      </c>
      <c r="AL3076" t="s">
        <v>207</v>
      </c>
      <c r="AQ3076" t="s">
        <v>207</v>
      </c>
      <c r="AR3076" t="s">
        <v>207</v>
      </c>
      <c r="AS3076">
        <v>4.3200000000000002E-2</v>
      </c>
      <c r="AT3076" t="s">
        <v>207</v>
      </c>
      <c r="AU3076">
        <v>2.92535247</v>
      </c>
      <c r="AV3076" t="s">
        <v>207</v>
      </c>
      <c r="AX3076">
        <f t="shared" si="417"/>
        <v>5.3786050904953129</v>
      </c>
      <c r="AZ3076" s="7" t="s">
        <v>101</v>
      </c>
      <c r="BA3076">
        <f t="shared" si="418"/>
        <v>34.200000000000003</v>
      </c>
      <c r="BB3076">
        <f t="shared" si="419"/>
        <v>2.4532526204953129</v>
      </c>
      <c r="BC3076">
        <f t="shared" si="420"/>
        <v>39</v>
      </c>
      <c r="BD3076">
        <f t="shared" si="421"/>
        <v>156</v>
      </c>
      <c r="BE3076">
        <f t="shared" si="422"/>
        <v>0.75</v>
      </c>
      <c r="BF3076" t="str">
        <f t="shared" si="423"/>
        <v>NA</v>
      </c>
      <c r="BG3076">
        <f t="shared" si="424"/>
        <v>4.3200000000000002E-2</v>
      </c>
    </row>
    <row r="3077" spans="1:59" x14ac:dyDescent="0.25">
      <c r="A3077">
        <v>39941</v>
      </c>
      <c r="H3077" t="s">
        <v>207</v>
      </c>
      <c r="I3077" t="s">
        <v>93</v>
      </c>
      <c r="M3077" t="s">
        <v>278</v>
      </c>
      <c r="Q3077" t="s">
        <v>207</v>
      </c>
      <c r="R3077" t="s">
        <v>207</v>
      </c>
      <c r="S3077">
        <v>29.8</v>
      </c>
      <c r="T3077">
        <v>390</v>
      </c>
      <c r="U3077">
        <v>102</v>
      </c>
      <c r="V3077" t="s">
        <v>207</v>
      </c>
      <c r="W3077" t="s">
        <v>207</v>
      </c>
      <c r="X3077" t="s">
        <v>207</v>
      </c>
      <c r="Y3077" t="s">
        <v>207</v>
      </c>
      <c r="Z3077" t="s">
        <v>207</v>
      </c>
      <c r="AA3077" t="s">
        <v>207</v>
      </c>
      <c r="AB3077" t="s">
        <v>207</v>
      </c>
      <c r="AC3077" t="s">
        <v>207</v>
      </c>
      <c r="AD3077" t="s">
        <v>207</v>
      </c>
      <c r="AE3077" t="s">
        <v>207</v>
      </c>
      <c r="AG3077">
        <v>-2.9750000000000001</v>
      </c>
      <c r="AH3077">
        <v>-1.5687500000000001</v>
      </c>
      <c r="AI3077" t="s">
        <v>207</v>
      </c>
      <c r="AJ3077" t="s">
        <v>207</v>
      </c>
      <c r="AL3077" t="s">
        <v>207</v>
      </c>
      <c r="AQ3077" t="s">
        <v>207</v>
      </c>
      <c r="AR3077" t="s">
        <v>207</v>
      </c>
      <c r="AS3077">
        <v>4.3400000000000001E-2</v>
      </c>
      <c r="AT3077" t="s">
        <v>207</v>
      </c>
      <c r="AU3077">
        <v>1.392294989</v>
      </c>
      <c r="AV3077" t="s">
        <v>207</v>
      </c>
      <c r="AX3077">
        <f t="shared" si="417"/>
        <v>4.1944952621088571</v>
      </c>
      <c r="AZ3077" s="7" t="s">
        <v>101</v>
      </c>
      <c r="BA3077">
        <f t="shared" si="418"/>
        <v>29.8</v>
      </c>
      <c r="BB3077">
        <f t="shared" si="419"/>
        <v>2.8022002731088573</v>
      </c>
      <c r="BC3077">
        <f t="shared" si="420"/>
        <v>39</v>
      </c>
      <c r="BD3077">
        <f t="shared" si="421"/>
        <v>102</v>
      </c>
      <c r="BE3077">
        <f t="shared" si="422"/>
        <v>1.5687500000000001</v>
      </c>
      <c r="BF3077" t="str">
        <f t="shared" si="423"/>
        <v>NA</v>
      </c>
      <c r="BG3077">
        <f t="shared" si="424"/>
        <v>4.3400000000000001E-2</v>
      </c>
    </row>
    <row r="3078" spans="1:59" x14ac:dyDescent="0.25">
      <c r="A3078">
        <v>39981</v>
      </c>
      <c r="H3078" t="s">
        <v>207</v>
      </c>
      <c r="I3078" t="s">
        <v>93</v>
      </c>
      <c r="M3078" t="s">
        <v>278</v>
      </c>
      <c r="Q3078" t="s">
        <v>207</v>
      </c>
      <c r="R3078" t="s">
        <v>207</v>
      </c>
      <c r="S3078">
        <v>33.700000000000003</v>
      </c>
      <c r="T3078">
        <v>390</v>
      </c>
      <c r="U3078">
        <v>133</v>
      </c>
      <c r="V3078" t="s">
        <v>207</v>
      </c>
      <c r="W3078" t="s">
        <v>207</v>
      </c>
      <c r="X3078" t="s">
        <v>207</v>
      </c>
      <c r="Y3078" t="s">
        <v>207</v>
      </c>
      <c r="Z3078" t="s">
        <v>207</v>
      </c>
      <c r="AA3078" t="s">
        <v>207</v>
      </c>
      <c r="AB3078" t="s">
        <v>207</v>
      </c>
      <c r="AC3078" t="s">
        <v>207</v>
      </c>
      <c r="AD3078" t="s">
        <v>207</v>
      </c>
      <c r="AE3078" t="s">
        <v>207</v>
      </c>
      <c r="AG3078">
        <v>-2.2512500000000002</v>
      </c>
      <c r="AH3078">
        <v>-1.45625</v>
      </c>
      <c r="AI3078" t="s">
        <v>207</v>
      </c>
      <c r="AJ3078" t="s">
        <v>207</v>
      </c>
      <c r="AL3078" t="s">
        <v>207</v>
      </c>
      <c r="AQ3078" t="s">
        <v>207</v>
      </c>
      <c r="AR3078" t="s">
        <v>207</v>
      </c>
      <c r="AS3078">
        <v>4.3999999999999997E-2</v>
      </c>
      <c r="AT3078" t="s">
        <v>207</v>
      </c>
      <c r="AU3078">
        <v>2.6985747240000002</v>
      </c>
      <c r="AV3078" t="s">
        <v>207</v>
      </c>
      <c r="AX3078">
        <f t="shared" si="417"/>
        <v>5.2308790160757237</v>
      </c>
      <c r="AZ3078" s="7" t="s">
        <v>101</v>
      </c>
      <c r="BA3078">
        <f t="shared" si="418"/>
        <v>33.700000000000003</v>
      </c>
      <c r="BB3078">
        <f t="shared" si="419"/>
        <v>2.5323042920757235</v>
      </c>
      <c r="BC3078">
        <f t="shared" si="420"/>
        <v>39</v>
      </c>
      <c r="BD3078">
        <f t="shared" si="421"/>
        <v>133</v>
      </c>
      <c r="BE3078">
        <f t="shared" si="422"/>
        <v>1.45625</v>
      </c>
      <c r="BF3078" t="str">
        <f t="shared" si="423"/>
        <v>NA</v>
      </c>
      <c r="BG3078">
        <f t="shared" si="424"/>
        <v>4.3999999999999997E-2</v>
      </c>
    </row>
    <row r="3079" spans="1:59" x14ac:dyDescent="0.25">
      <c r="A3079">
        <v>40001</v>
      </c>
      <c r="H3079" t="s">
        <v>207</v>
      </c>
      <c r="I3079" t="s">
        <v>93</v>
      </c>
      <c r="M3079" t="s">
        <v>278</v>
      </c>
      <c r="Q3079" t="s">
        <v>207</v>
      </c>
      <c r="R3079" t="s">
        <v>207</v>
      </c>
      <c r="S3079">
        <v>33.200000000000003</v>
      </c>
      <c r="T3079">
        <v>390</v>
      </c>
      <c r="U3079">
        <v>171</v>
      </c>
      <c r="V3079" t="s">
        <v>207</v>
      </c>
      <c r="W3079" t="s">
        <v>207</v>
      </c>
      <c r="X3079" t="s">
        <v>207</v>
      </c>
      <c r="Y3079" t="s">
        <v>207</v>
      </c>
      <c r="Z3079" t="s">
        <v>207</v>
      </c>
      <c r="AA3079" t="s">
        <v>207</v>
      </c>
      <c r="AB3079" t="s">
        <v>207</v>
      </c>
      <c r="AC3079" t="s">
        <v>207</v>
      </c>
      <c r="AD3079" t="s">
        <v>207</v>
      </c>
      <c r="AE3079" t="s">
        <v>207</v>
      </c>
      <c r="AG3079">
        <v>-3.0687500000000001</v>
      </c>
      <c r="AH3079">
        <v>-2.7625000000000002</v>
      </c>
      <c r="AI3079" t="s">
        <v>207</v>
      </c>
      <c r="AJ3079" t="s">
        <v>207</v>
      </c>
      <c r="AL3079" t="s">
        <v>207</v>
      </c>
      <c r="AQ3079" t="s">
        <v>207</v>
      </c>
      <c r="AR3079" t="s">
        <v>207</v>
      </c>
      <c r="AS3079">
        <v>4.4400000000000002E-2</v>
      </c>
      <c r="AT3079" t="s">
        <v>207</v>
      </c>
      <c r="AU3079">
        <v>3.0513830569999998</v>
      </c>
      <c r="AV3079" t="s">
        <v>207</v>
      </c>
      <c r="AX3079">
        <f t="shared" si="417"/>
        <v>5.0866865777464056</v>
      </c>
      <c r="AZ3079" s="7" t="s">
        <v>101</v>
      </c>
      <c r="BA3079">
        <f t="shared" si="418"/>
        <v>33.200000000000003</v>
      </c>
      <c r="BB3079">
        <f t="shared" si="419"/>
        <v>2.0353035207464059</v>
      </c>
      <c r="BC3079">
        <f t="shared" si="420"/>
        <v>39</v>
      </c>
      <c r="BD3079">
        <f t="shared" si="421"/>
        <v>171</v>
      </c>
      <c r="BE3079">
        <f t="shared" si="422"/>
        <v>2.7625000000000002</v>
      </c>
      <c r="BF3079" t="str">
        <f t="shared" si="423"/>
        <v>NA</v>
      </c>
      <c r="BG3079">
        <f t="shared" si="424"/>
        <v>4.4400000000000002E-2</v>
      </c>
    </row>
    <row r="3080" spans="1:59" x14ac:dyDescent="0.25">
      <c r="A3080">
        <v>40011</v>
      </c>
      <c r="H3080" t="s">
        <v>207</v>
      </c>
      <c r="I3080" t="s">
        <v>93</v>
      </c>
      <c r="M3080" t="s">
        <v>278</v>
      </c>
      <c r="Q3080" t="s">
        <v>207</v>
      </c>
      <c r="R3080" t="s">
        <v>207</v>
      </c>
      <c r="S3080">
        <v>34.5</v>
      </c>
      <c r="T3080">
        <v>390</v>
      </c>
      <c r="U3080">
        <v>135</v>
      </c>
      <c r="V3080" t="s">
        <v>207</v>
      </c>
      <c r="W3080" t="s">
        <v>207</v>
      </c>
      <c r="X3080" t="s">
        <v>207</v>
      </c>
      <c r="Y3080" t="s">
        <v>207</v>
      </c>
      <c r="Z3080" t="s">
        <v>207</v>
      </c>
      <c r="AA3080" t="s">
        <v>207</v>
      </c>
      <c r="AB3080" t="s">
        <v>207</v>
      </c>
      <c r="AC3080" t="s">
        <v>207</v>
      </c>
      <c r="AD3080" t="s">
        <v>207</v>
      </c>
      <c r="AE3080" t="s">
        <v>207</v>
      </c>
      <c r="AG3080">
        <v>-3.01</v>
      </c>
      <c r="AH3080">
        <v>-2.5350000000000001</v>
      </c>
      <c r="AI3080" t="s">
        <v>207</v>
      </c>
      <c r="AJ3080" t="s">
        <v>207</v>
      </c>
      <c r="AL3080" t="s">
        <v>207</v>
      </c>
      <c r="AQ3080" t="s">
        <v>207</v>
      </c>
      <c r="AR3080" t="s">
        <v>207</v>
      </c>
      <c r="AS3080">
        <v>4.4499999999999998E-2</v>
      </c>
      <c r="AT3080" t="s">
        <v>207</v>
      </c>
      <c r="AU3080">
        <v>2.8432694490000001</v>
      </c>
      <c r="AV3080" t="s">
        <v>207</v>
      </c>
      <c r="AX3080">
        <f t="shared" si="417"/>
        <v>5.4689668212617848</v>
      </c>
      <c r="AZ3080" s="7" t="s">
        <v>101</v>
      </c>
      <c r="BA3080">
        <f t="shared" si="418"/>
        <v>34.5</v>
      </c>
      <c r="BB3080">
        <f t="shared" si="419"/>
        <v>2.6256973722617847</v>
      </c>
      <c r="BC3080">
        <f t="shared" si="420"/>
        <v>39</v>
      </c>
      <c r="BD3080">
        <f t="shared" si="421"/>
        <v>135</v>
      </c>
      <c r="BE3080">
        <f t="shared" si="422"/>
        <v>2.5350000000000001</v>
      </c>
      <c r="BF3080" t="str">
        <f t="shared" si="423"/>
        <v>NA</v>
      </c>
      <c r="BG3080">
        <f t="shared" si="424"/>
        <v>4.4499999999999998E-2</v>
      </c>
    </row>
    <row r="3081" spans="1:59" x14ac:dyDescent="0.25">
      <c r="A3081">
        <v>40031</v>
      </c>
      <c r="H3081" t="s">
        <v>207</v>
      </c>
      <c r="I3081" t="s">
        <v>93</v>
      </c>
      <c r="M3081" t="s">
        <v>278</v>
      </c>
      <c r="Q3081" t="s">
        <v>207</v>
      </c>
      <c r="R3081" t="s">
        <v>207</v>
      </c>
      <c r="S3081">
        <v>34</v>
      </c>
      <c r="T3081">
        <v>390</v>
      </c>
      <c r="U3081">
        <v>429</v>
      </c>
      <c r="V3081" t="s">
        <v>207</v>
      </c>
      <c r="W3081" t="s">
        <v>207</v>
      </c>
      <c r="X3081" t="s">
        <v>207</v>
      </c>
      <c r="Y3081" t="s">
        <v>207</v>
      </c>
      <c r="Z3081" t="s">
        <v>207</v>
      </c>
      <c r="AA3081" t="s">
        <v>207</v>
      </c>
      <c r="AB3081" t="s">
        <v>207</v>
      </c>
      <c r="AC3081" t="s">
        <v>207</v>
      </c>
      <c r="AD3081" t="s">
        <v>207</v>
      </c>
      <c r="AE3081" t="s">
        <v>207</v>
      </c>
      <c r="AG3081">
        <v>-2.2749999999999999</v>
      </c>
      <c r="AH3081">
        <v>-1.76875</v>
      </c>
      <c r="AI3081" t="s">
        <v>207</v>
      </c>
      <c r="AJ3081" t="s">
        <v>207</v>
      </c>
      <c r="AL3081" t="s">
        <v>207</v>
      </c>
      <c r="AQ3081" t="s">
        <v>207</v>
      </c>
      <c r="AR3081" t="s">
        <v>207</v>
      </c>
      <c r="AS3081">
        <v>4.48E-2</v>
      </c>
      <c r="AT3081" t="s">
        <v>207</v>
      </c>
      <c r="AU3081">
        <v>2.7653504230000001</v>
      </c>
      <c r="AV3081" t="s">
        <v>207</v>
      </c>
      <c r="AX3081">
        <f t="shared" si="417"/>
        <v>5.3190860363101109</v>
      </c>
      <c r="AZ3081" s="7" t="s">
        <v>101</v>
      </c>
      <c r="BA3081">
        <f t="shared" si="418"/>
        <v>34</v>
      </c>
      <c r="BB3081">
        <f t="shared" si="419"/>
        <v>2.5537356133101108</v>
      </c>
      <c r="BC3081">
        <f t="shared" si="420"/>
        <v>39</v>
      </c>
      <c r="BD3081">
        <f t="shared" si="421"/>
        <v>429</v>
      </c>
      <c r="BE3081">
        <f t="shared" si="422"/>
        <v>1.76875</v>
      </c>
      <c r="BF3081" t="str">
        <f t="shared" si="423"/>
        <v>NA</v>
      </c>
      <c r="BG3081">
        <f t="shared" si="424"/>
        <v>4.48E-2</v>
      </c>
    </row>
    <row r="3082" spans="1:59" x14ac:dyDescent="0.25">
      <c r="A3082">
        <v>40071</v>
      </c>
      <c r="H3082" t="s">
        <v>207</v>
      </c>
      <c r="I3082" t="s">
        <v>93</v>
      </c>
      <c r="M3082" t="s">
        <v>278</v>
      </c>
      <c r="Q3082" t="s">
        <v>207</v>
      </c>
      <c r="R3082" t="s">
        <v>207</v>
      </c>
      <c r="S3082">
        <v>35.1</v>
      </c>
      <c r="T3082">
        <v>390</v>
      </c>
      <c r="U3082">
        <v>950</v>
      </c>
      <c r="V3082" t="s">
        <v>207</v>
      </c>
      <c r="W3082" t="s">
        <v>207</v>
      </c>
      <c r="X3082" t="s">
        <v>207</v>
      </c>
      <c r="Y3082" t="s">
        <v>207</v>
      </c>
      <c r="Z3082" t="s">
        <v>207</v>
      </c>
      <c r="AA3082" t="s">
        <v>207</v>
      </c>
      <c r="AB3082" t="s">
        <v>207</v>
      </c>
      <c r="AC3082" t="s">
        <v>207</v>
      </c>
      <c r="AD3082" t="s">
        <v>207</v>
      </c>
      <c r="AE3082" t="s">
        <v>207</v>
      </c>
      <c r="AG3082">
        <v>-2.2749999999999999</v>
      </c>
      <c r="AH3082">
        <v>-1.76875</v>
      </c>
      <c r="AI3082" t="s">
        <v>207</v>
      </c>
      <c r="AJ3082" t="s">
        <v>207</v>
      </c>
      <c r="AL3082" t="s">
        <v>207</v>
      </c>
      <c r="AQ3082" t="s">
        <v>207</v>
      </c>
      <c r="AR3082" t="s">
        <v>207</v>
      </c>
      <c r="AS3082">
        <v>4.58E-2</v>
      </c>
      <c r="AT3082" t="s">
        <v>207</v>
      </c>
      <c r="AU3082">
        <v>2.9392799709999999</v>
      </c>
      <c r="AV3082" t="s">
        <v>207</v>
      </c>
      <c r="AX3082">
        <f t="shared" si="417"/>
        <v>5.6536476190558664</v>
      </c>
      <c r="AZ3082" s="7" t="s">
        <v>101</v>
      </c>
      <c r="BA3082">
        <f t="shared" si="418"/>
        <v>35.1</v>
      </c>
      <c r="BB3082">
        <f t="shared" si="419"/>
        <v>2.7143676480558665</v>
      </c>
      <c r="BC3082">
        <f t="shared" si="420"/>
        <v>39</v>
      </c>
      <c r="BD3082">
        <f t="shared" si="421"/>
        <v>950</v>
      </c>
      <c r="BE3082">
        <f t="shared" si="422"/>
        <v>1.76875</v>
      </c>
      <c r="BF3082" t="str">
        <f t="shared" si="423"/>
        <v>NA</v>
      </c>
      <c r="BG3082">
        <f t="shared" si="424"/>
        <v>4.58E-2</v>
      </c>
    </row>
    <row r="3083" spans="1:59" x14ac:dyDescent="0.25">
      <c r="A3083">
        <v>40091</v>
      </c>
      <c r="H3083" t="s">
        <v>207</v>
      </c>
      <c r="I3083" t="s">
        <v>93</v>
      </c>
      <c r="M3083" t="s">
        <v>278</v>
      </c>
      <c r="Q3083" t="s">
        <v>207</v>
      </c>
      <c r="R3083" t="s">
        <v>207</v>
      </c>
      <c r="S3083">
        <v>33</v>
      </c>
      <c r="T3083">
        <v>390</v>
      </c>
      <c r="U3083">
        <v>186</v>
      </c>
      <c r="V3083" t="s">
        <v>207</v>
      </c>
      <c r="W3083" t="s">
        <v>207</v>
      </c>
      <c r="X3083" t="s">
        <v>207</v>
      </c>
      <c r="Y3083" t="s">
        <v>207</v>
      </c>
      <c r="Z3083" t="s">
        <v>207</v>
      </c>
      <c r="AA3083" t="s">
        <v>207</v>
      </c>
      <c r="AB3083" t="s">
        <v>207</v>
      </c>
      <c r="AC3083" t="s">
        <v>207</v>
      </c>
      <c r="AD3083" t="s">
        <v>207</v>
      </c>
      <c r="AE3083" t="s">
        <v>207</v>
      </c>
      <c r="AG3083">
        <v>-2.625</v>
      </c>
      <c r="AH3083">
        <v>-1.8833333329999999</v>
      </c>
      <c r="AI3083" t="s">
        <v>207</v>
      </c>
      <c r="AJ3083" t="s">
        <v>207</v>
      </c>
      <c r="AL3083" t="s">
        <v>207</v>
      </c>
      <c r="AQ3083" t="s">
        <v>207</v>
      </c>
      <c r="AR3083" t="s">
        <v>207</v>
      </c>
      <c r="AS3083">
        <v>4.6800000000000001E-2</v>
      </c>
      <c r="AT3083" t="s">
        <v>207</v>
      </c>
      <c r="AU3083">
        <v>1.8707688870000001</v>
      </c>
      <c r="AV3083" t="s">
        <v>207</v>
      </c>
      <c r="AX3083">
        <f t="shared" si="417"/>
        <v>5.0299830887373158</v>
      </c>
      <c r="AZ3083" s="7" t="s">
        <v>101</v>
      </c>
      <c r="BA3083">
        <f t="shared" si="418"/>
        <v>33</v>
      </c>
      <c r="BB3083">
        <f t="shared" si="419"/>
        <v>3.1592142017373157</v>
      </c>
      <c r="BC3083">
        <f t="shared" si="420"/>
        <v>39</v>
      </c>
      <c r="BD3083">
        <f t="shared" si="421"/>
        <v>186</v>
      </c>
      <c r="BE3083">
        <f t="shared" si="422"/>
        <v>1.8833333329999999</v>
      </c>
      <c r="BF3083" t="str">
        <f t="shared" si="423"/>
        <v>NA</v>
      </c>
      <c r="BG3083">
        <f t="shared" si="424"/>
        <v>4.6800000000000001E-2</v>
      </c>
    </row>
    <row r="3084" spans="1:59" x14ac:dyDescent="0.25">
      <c r="A3084">
        <v>40101</v>
      </c>
      <c r="H3084" t="s">
        <v>207</v>
      </c>
      <c r="I3084" t="s">
        <v>93</v>
      </c>
      <c r="M3084" t="s">
        <v>278</v>
      </c>
      <c r="Q3084" t="s">
        <v>207</v>
      </c>
      <c r="R3084" t="s">
        <v>207</v>
      </c>
      <c r="S3084">
        <v>33.1</v>
      </c>
      <c r="T3084">
        <v>390</v>
      </c>
      <c r="U3084">
        <v>89</v>
      </c>
      <c r="V3084" t="s">
        <v>207</v>
      </c>
      <c r="W3084" t="s">
        <v>207</v>
      </c>
      <c r="X3084" t="s">
        <v>207</v>
      </c>
      <c r="Y3084" t="s">
        <v>207</v>
      </c>
      <c r="Z3084" t="s">
        <v>207</v>
      </c>
      <c r="AA3084" t="s">
        <v>207</v>
      </c>
      <c r="AB3084" t="s">
        <v>207</v>
      </c>
      <c r="AC3084" t="s">
        <v>207</v>
      </c>
      <c r="AD3084" t="s">
        <v>207</v>
      </c>
      <c r="AE3084" t="s">
        <v>207</v>
      </c>
      <c r="AG3084">
        <v>-2.625</v>
      </c>
      <c r="AH3084">
        <v>-1.8833333329999999</v>
      </c>
      <c r="AI3084" t="s">
        <v>207</v>
      </c>
      <c r="AJ3084" t="s">
        <v>207</v>
      </c>
      <c r="AL3084" t="s">
        <v>207</v>
      </c>
      <c r="AQ3084" t="s">
        <v>207</v>
      </c>
      <c r="AR3084" t="s">
        <v>207</v>
      </c>
      <c r="AS3084">
        <v>4.7E-2</v>
      </c>
      <c r="AT3084" t="s">
        <v>207</v>
      </c>
      <c r="AU3084">
        <v>1.8812875410000001</v>
      </c>
      <c r="AV3084" t="s">
        <v>207</v>
      </c>
      <c r="AX3084">
        <f t="shared" si="417"/>
        <v>5.0582658625452357</v>
      </c>
      <c r="AZ3084" s="7" t="s">
        <v>101</v>
      </c>
      <c r="BA3084">
        <f t="shared" si="418"/>
        <v>33.1</v>
      </c>
      <c r="BB3084">
        <f t="shared" si="419"/>
        <v>3.1769783215452359</v>
      </c>
      <c r="BC3084">
        <f t="shared" si="420"/>
        <v>39</v>
      </c>
      <c r="BD3084">
        <f t="shared" si="421"/>
        <v>89</v>
      </c>
      <c r="BE3084">
        <f t="shared" si="422"/>
        <v>1.8833333329999999</v>
      </c>
      <c r="BF3084" t="str">
        <f t="shared" si="423"/>
        <v>NA</v>
      </c>
      <c r="BG3084">
        <f t="shared" si="424"/>
        <v>4.7E-2</v>
      </c>
    </row>
    <row r="3085" spans="1:59" x14ac:dyDescent="0.25">
      <c r="A3085">
        <v>40111</v>
      </c>
      <c r="H3085" t="s">
        <v>207</v>
      </c>
      <c r="I3085" t="s">
        <v>93</v>
      </c>
      <c r="M3085" t="s">
        <v>278</v>
      </c>
      <c r="Q3085" t="s">
        <v>207</v>
      </c>
      <c r="R3085" t="s">
        <v>207</v>
      </c>
      <c r="S3085">
        <v>33.700000000000003</v>
      </c>
      <c r="T3085">
        <v>390</v>
      </c>
      <c r="U3085">
        <v>500</v>
      </c>
      <c r="V3085" t="s">
        <v>207</v>
      </c>
      <c r="W3085" t="s">
        <v>207</v>
      </c>
      <c r="X3085" t="s">
        <v>207</v>
      </c>
      <c r="Y3085" t="s">
        <v>207</v>
      </c>
      <c r="Z3085" t="s">
        <v>207</v>
      </c>
      <c r="AA3085" t="s">
        <v>207</v>
      </c>
      <c r="AB3085" t="s">
        <v>207</v>
      </c>
      <c r="AC3085" t="s">
        <v>207</v>
      </c>
      <c r="AD3085" t="s">
        <v>207</v>
      </c>
      <c r="AE3085" t="s">
        <v>207</v>
      </c>
      <c r="AG3085">
        <v>-2.53125</v>
      </c>
      <c r="AH3085">
        <v>-0.5</v>
      </c>
      <c r="AI3085" t="s">
        <v>207</v>
      </c>
      <c r="AJ3085" t="s">
        <v>207</v>
      </c>
      <c r="AL3085" t="s">
        <v>207</v>
      </c>
      <c r="AQ3085" t="s">
        <v>207</v>
      </c>
      <c r="AR3085" t="s">
        <v>207</v>
      </c>
      <c r="AS3085">
        <v>4.7600000000000003E-2</v>
      </c>
      <c r="AT3085" t="s">
        <v>207</v>
      </c>
      <c r="AU3085">
        <v>2.5521404360000002</v>
      </c>
      <c r="AV3085" t="s">
        <v>207</v>
      </c>
      <c r="AX3085">
        <f t="shared" si="417"/>
        <v>5.2308790160757237</v>
      </c>
      <c r="AZ3085" s="7" t="s">
        <v>101</v>
      </c>
      <c r="BA3085">
        <f t="shared" si="418"/>
        <v>33.700000000000003</v>
      </c>
      <c r="BB3085">
        <f t="shared" si="419"/>
        <v>2.6787385800757235</v>
      </c>
      <c r="BC3085">
        <f t="shared" si="420"/>
        <v>39</v>
      </c>
      <c r="BD3085">
        <f t="shared" si="421"/>
        <v>500</v>
      </c>
      <c r="BE3085">
        <f t="shared" si="422"/>
        <v>0.5</v>
      </c>
      <c r="BF3085" t="str">
        <f t="shared" si="423"/>
        <v>NA</v>
      </c>
      <c r="BG3085">
        <f t="shared" si="424"/>
        <v>4.7600000000000003E-2</v>
      </c>
    </row>
    <row r="3086" spans="1:59" x14ac:dyDescent="0.25">
      <c r="A3086">
        <v>40141</v>
      </c>
      <c r="H3086" t="s">
        <v>207</v>
      </c>
      <c r="I3086" t="s">
        <v>93</v>
      </c>
      <c r="M3086" t="s">
        <v>278</v>
      </c>
      <c r="Q3086" t="s">
        <v>207</v>
      </c>
      <c r="R3086" t="s">
        <v>207</v>
      </c>
      <c r="S3086">
        <v>33.700000000000003</v>
      </c>
      <c r="T3086">
        <v>390</v>
      </c>
      <c r="U3086">
        <v>196</v>
      </c>
      <c r="V3086" t="s">
        <v>207</v>
      </c>
      <c r="W3086" t="s">
        <v>207</v>
      </c>
      <c r="X3086" t="s">
        <v>207</v>
      </c>
      <c r="Y3086" t="s">
        <v>207</v>
      </c>
      <c r="Z3086" t="s">
        <v>207</v>
      </c>
      <c r="AA3086" t="s">
        <v>207</v>
      </c>
      <c r="AB3086" t="s">
        <v>207</v>
      </c>
      <c r="AC3086" t="s">
        <v>207</v>
      </c>
      <c r="AD3086" t="s">
        <v>207</v>
      </c>
      <c r="AE3086" t="s">
        <v>207</v>
      </c>
      <c r="AG3086">
        <v>-2.6937500000000001</v>
      </c>
      <c r="AH3086">
        <v>-1.85625</v>
      </c>
      <c r="AI3086" t="s">
        <v>207</v>
      </c>
      <c r="AJ3086" t="s">
        <v>207</v>
      </c>
      <c r="AL3086" t="s">
        <v>207</v>
      </c>
      <c r="AQ3086" t="s">
        <v>207</v>
      </c>
      <c r="AR3086" t="s">
        <v>207</v>
      </c>
      <c r="AS3086">
        <v>4.8500000000000001E-2</v>
      </c>
      <c r="AT3086" t="s">
        <v>207</v>
      </c>
      <c r="AU3086">
        <v>2.6148979880000001</v>
      </c>
      <c r="AV3086" t="s">
        <v>207</v>
      </c>
      <c r="AX3086">
        <f t="shared" si="417"/>
        <v>5.2308790160757237</v>
      </c>
      <c r="AZ3086" s="7" t="s">
        <v>101</v>
      </c>
      <c r="BA3086">
        <f t="shared" si="418"/>
        <v>33.700000000000003</v>
      </c>
      <c r="BB3086">
        <f t="shared" si="419"/>
        <v>2.6159810280757236</v>
      </c>
      <c r="BC3086">
        <f t="shared" si="420"/>
        <v>39</v>
      </c>
      <c r="BD3086">
        <f t="shared" si="421"/>
        <v>196</v>
      </c>
      <c r="BE3086">
        <f t="shared" si="422"/>
        <v>1.85625</v>
      </c>
      <c r="BF3086" t="str">
        <f t="shared" si="423"/>
        <v>NA</v>
      </c>
      <c r="BG3086">
        <f t="shared" si="424"/>
        <v>4.8500000000000001E-2</v>
      </c>
    </row>
    <row r="3087" spans="1:59" x14ac:dyDescent="0.25">
      <c r="A3087">
        <v>40151</v>
      </c>
      <c r="H3087" t="s">
        <v>207</v>
      </c>
      <c r="I3087" t="s">
        <v>93</v>
      </c>
      <c r="M3087" t="s">
        <v>278</v>
      </c>
      <c r="Q3087" t="s">
        <v>207</v>
      </c>
      <c r="R3087" t="s">
        <v>207</v>
      </c>
      <c r="S3087">
        <v>32.200000000000003</v>
      </c>
      <c r="T3087">
        <v>390</v>
      </c>
      <c r="U3087">
        <v>146</v>
      </c>
      <c r="V3087" t="s">
        <v>207</v>
      </c>
      <c r="W3087" t="s">
        <v>207</v>
      </c>
      <c r="X3087" t="s">
        <v>207</v>
      </c>
      <c r="Y3087" t="s">
        <v>207</v>
      </c>
      <c r="Z3087" t="s">
        <v>207</v>
      </c>
      <c r="AA3087" t="s">
        <v>207</v>
      </c>
      <c r="AB3087" t="s">
        <v>207</v>
      </c>
      <c r="AC3087" t="s">
        <v>207</v>
      </c>
      <c r="AD3087" t="s">
        <v>207</v>
      </c>
      <c r="AE3087" t="s">
        <v>207</v>
      </c>
      <c r="AG3087">
        <v>-2.53125</v>
      </c>
      <c r="AH3087">
        <v>-0.5</v>
      </c>
      <c r="AI3087" t="s">
        <v>207</v>
      </c>
      <c r="AJ3087" t="s">
        <v>207</v>
      </c>
      <c r="AL3087" t="s">
        <v>207</v>
      </c>
      <c r="AQ3087" t="s">
        <v>207</v>
      </c>
      <c r="AR3087" t="s">
        <v>207</v>
      </c>
      <c r="AS3087">
        <v>4.8899999999999999E-2</v>
      </c>
      <c r="AT3087" t="s">
        <v>207</v>
      </c>
      <c r="AU3087">
        <v>2.3461276510000002</v>
      </c>
      <c r="AV3087" t="s">
        <v>207</v>
      </c>
      <c r="AX3087">
        <f t="shared" si="417"/>
        <v>4.8086199069340365</v>
      </c>
      <c r="AZ3087" s="7" t="s">
        <v>101</v>
      </c>
      <c r="BA3087">
        <f t="shared" si="418"/>
        <v>32.200000000000003</v>
      </c>
      <c r="BB3087">
        <f t="shared" si="419"/>
        <v>2.4624922559340363</v>
      </c>
      <c r="BC3087">
        <f t="shared" si="420"/>
        <v>39</v>
      </c>
      <c r="BD3087">
        <f t="shared" si="421"/>
        <v>146</v>
      </c>
      <c r="BE3087">
        <f t="shared" si="422"/>
        <v>0.5</v>
      </c>
      <c r="BF3087" t="str">
        <f t="shared" si="423"/>
        <v>NA</v>
      </c>
      <c r="BG3087">
        <f t="shared" si="424"/>
        <v>4.8899999999999999E-2</v>
      </c>
    </row>
    <row r="3088" spans="1:59" x14ac:dyDescent="0.25">
      <c r="A3088">
        <v>40161</v>
      </c>
      <c r="H3088" t="s">
        <v>207</v>
      </c>
      <c r="I3088" t="s">
        <v>93</v>
      </c>
      <c r="M3088" t="s">
        <v>278</v>
      </c>
      <c r="Q3088" t="s">
        <v>207</v>
      </c>
      <c r="R3088" t="s">
        <v>207</v>
      </c>
      <c r="S3088">
        <v>32.5</v>
      </c>
      <c r="T3088">
        <v>390</v>
      </c>
      <c r="U3088">
        <v>270</v>
      </c>
      <c r="V3088" t="s">
        <v>207</v>
      </c>
      <c r="W3088" t="s">
        <v>207</v>
      </c>
      <c r="X3088" t="s">
        <v>207</v>
      </c>
      <c r="Y3088" t="s">
        <v>207</v>
      </c>
      <c r="Z3088" t="s">
        <v>207</v>
      </c>
      <c r="AA3088" t="s">
        <v>207</v>
      </c>
      <c r="AB3088" t="s">
        <v>207</v>
      </c>
      <c r="AC3088" t="s">
        <v>207</v>
      </c>
      <c r="AD3088" t="s">
        <v>207</v>
      </c>
      <c r="AE3088" t="s">
        <v>207</v>
      </c>
      <c r="AG3088">
        <v>-1.98125</v>
      </c>
      <c r="AH3088">
        <v>-0.75</v>
      </c>
      <c r="AI3088" t="s">
        <v>207</v>
      </c>
      <c r="AJ3088" t="s">
        <v>207</v>
      </c>
      <c r="AL3088" t="s">
        <v>207</v>
      </c>
      <c r="AQ3088" t="s">
        <v>207</v>
      </c>
      <c r="AR3088" t="s">
        <v>207</v>
      </c>
      <c r="AS3088">
        <v>4.8899999999999999E-2</v>
      </c>
      <c r="AT3088" t="s">
        <v>207</v>
      </c>
      <c r="AU3088">
        <v>2.3665750380000001</v>
      </c>
      <c r="AV3088" t="s">
        <v>207</v>
      </c>
      <c r="AX3088">
        <f t="shared" si="417"/>
        <v>4.8906187868686697</v>
      </c>
      <c r="AZ3088" s="7" t="s">
        <v>101</v>
      </c>
      <c r="BA3088">
        <f t="shared" si="418"/>
        <v>32.5</v>
      </c>
      <c r="BB3088">
        <f t="shared" si="419"/>
        <v>2.5240437488686696</v>
      </c>
      <c r="BC3088">
        <f t="shared" si="420"/>
        <v>39</v>
      </c>
      <c r="BD3088">
        <f t="shared" si="421"/>
        <v>270</v>
      </c>
      <c r="BE3088">
        <f t="shared" si="422"/>
        <v>0.75</v>
      </c>
      <c r="BF3088" t="str">
        <f t="shared" si="423"/>
        <v>NA</v>
      </c>
      <c r="BG3088">
        <f t="shared" si="424"/>
        <v>4.8899999999999999E-2</v>
      </c>
    </row>
    <row r="3089" spans="1:59" x14ac:dyDescent="0.25">
      <c r="A3089">
        <v>40171</v>
      </c>
      <c r="H3089" t="s">
        <v>207</v>
      </c>
      <c r="I3089" t="s">
        <v>93</v>
      </c>
      <c r="M3089" t="s">
        <v>278</v>
      </c>
      <c r="Q3089" t="s">
        <v>207</v>
      </c>
      <c r="R3089" t="s">
        <v>207</v>
      </c>
      <c r="S3089">
        <v>34.799999999999997</v>
      </c>
      <c r="T3089">
        <v>390</v>
      </c>
      <c r="U3089">
        <v>230</v>
      </c>
      <c r="V3089" t="s">
        <v>207</v>
      </c>
      <c r="W3089" t="s">
        <v>207</v>
      </c>
      <c r="X3089" t="s">
        <v>207</v>
      </c>
      <c r="Y3089" t="s">
        <v>207</v>
      </c>
      <c r="Z3089" t="s">
        <v>207</v>
      </c>
      <c r="AA3089" t="s">
        <v>207</v>
      </c>
      <c r="AB3089" t="s">
        <v>207</v>
      </c>
      <c r="AC3089" t="s">
        <v>207</v>
      </c>
      <c r="AD3089" t="s">
        <v>207</v>
      </c>
      <c r="AE3089" t="s">
        <v>207</v>
      </c>
      <c r="AG3089">
        <v>-2.53125</v>
      </c>
      <c r="AH3089">
        <v>-0.5</v>
      </c>
      <c r="AI3089" t="s">
        <v>207</v>
      </c>
      <c r="AJ3089" t="s">
        <v>207</v>
      </c>
      <c r="AL3089" t="s">
        <v>207</v>
      </c>
      <c r="AQ3089" t="s">
        <v>207</v>
      </c>
      <c r="AR3089" t="s">
        <v>207</v>
      </c>
      <c r="AS3089">
        <v>4.8899999999999999E-2</v>
      </c>
      <c r="AT3089" t="s">
        <v>207</v>
      </c>
      <c r="AU3089">
        <v>2.7130257530000002</v>
      </c>
      <c r="AV3089" t="s">
        <v>207</v>
      </c>
      <c r="AX3089">
        <f t="shared" si="417"/>
        <v>5.5606423584060805</v>
      </c>
      <c r="AZ3089" s="7" t="s">
        <v>101</v>
      </c>
      <c r="BA3089">
        <f t="shared" si="418"/>
        <v>34.799999999999997</v>
      </c>
      <c r="BB3089">
        <f t="shared" si="419"/>
        <v>2.8476166054060803</v>
      </c>
      <c r="BC3089">
        <f t="shared" si="420"/>
        <v>39</v>
      </c>
      <c r="BD3089">
        <f t="shared" si="421"/>
        <v>230</v>
      </c>
      <c r="BE3089">
        <f t="shared" si="422"/>
        <v>0.5</v>
      </c>
      <c r="BF3089" t="str">
        <f t="shared" si="423"/>
        <v>NA</v>
      </c>
      <c r="BG3089">
        <f t="shared" si="424"/>
        <v>4.8899999999999999E-2</v>
      </c>
    </row>
    <row r="3090" spans="1:59" x14ac:dyDescent="0.25">
      <c r="A3090">
        <v>40181</v>
      </c>
      <c r="H3090" t="s">
        <v>207</v>
      </c>
      <c r="I3090" t="s">
        <v>93</v>
      </c>
      <c r="M3090" t="s">
        <v>278</v>
      </c>
      <c r="Q3090" t="s">
        <v>207</v>
      </c>
      <c r="R3090" t="s">
        <v>207</v>
      </c>
      <c r="S3090">
        <v>34.200000000000003</v>
      </c>
      <c r="T3090">
        <v>390</v>
      </c>
      <c r="U3090">
        <v>330</v>
      </c>
      <c r="V3090" t="s">
        <v>207</v>
      </c>
      <c r="W3090" t="s">
        <v>207</v>
      </c>
      <c r="X3090" t="s">
        <v>207</v>
      </c>
      <c r="Y3090" t="s">
        <v>207</v>
      </c>
      <c r="Z3090" t="s">
        <v>207</v>
      </c>
      <c r="AA3090" t="s">
        <v>207</v>
      </c>
      <c r="AB3090" t="s">
        <v>207</v>
      </c>
      <c r="AC3090" t="s">
        <v>207</v>
      </c>
      <c r="AD3090" t="s">
        <v>207</v>
      </c>
      <c r="AE3090" t="s">
        <v>207</v>
      </c>
      <c r="AG3090">
        <v>-1.98125</v>
      </c>
      <c r="AH3090">
        <v>-0.75</v>
      </c>
      <c r="AI3090" t="s">
        <v>207</v>
      </c>
      <c r="AJ3090" t="s">
        <v>207</v>
      </c>
      <c r="AL3090" t="s">
        <v>207</v>
      </c>
      <c r="AQ3090" t="s">
        <v>207</v>
      </c>
      <c r="AR3090" t="s">
        <v>207</v>
      </c>
      <c r="AS3090">
        <v>4.9299999999999997E-2</v>
      </c>
      <c r="AT3090" t="s">
        <v>207</v>
      </c>
      <c r="AU3090">
        <v>2.839312692</v>
      </c>
      <c r="AV3090" t="s">
        <v>207</v>
      </c>
      <c r="AX3090">
        <f t="shared" si="417"/>
        <v>5.3786050904953129</v>
      </c>
      <c r="AZ3090" s="7" t="s">
        <v>101</v>
      </c>
      <c r="BA3090">
        <f t="shared" si="418"/>
        <v>34.200000000000003</v>
      </c>
      <c r="BB3090">
        <f t="shared" si="419"/>
        <v>2.5392923984953129</v>
      </c>
      <c r="BC3090">
        <f t="shared" si="420"/>
        <v>39</v>
      </c>
      <c r="BD3090">
        <f t="shared" si="421"/>
        <v>330</v>
      </c>
      <c r="BE3090">
        <f t="shared" si="422"/>
        <v>0.75</v>
      </c>
      <c r="BF3090" t="str">
        <f t="shared" si="423"/>
        <v>NA</v>
      </c>
      <c r="BG3090">
        <f t="shared" si="424"/>
        <v>4.9299999999999997E-2</v>
      </c>
    </row>
    <row r="3091" spans="1:59" x14ac:dyDescent="0.25">
      <c r="A3091">
        <v>40241</v>
      </c>
      <c r="H3091" t="s">
        <v>207</v>
      </c>
      <c r="I3091" t="s">
        <v>93</v>
      </c>
      <c r="M3091" t="s">
        <v>278</v>
      </c>
      <c r="Q3091" t="s">
        <v>207</v>
      </c>
      <c r="R3091" t="s">
        <v>207</v>
      </c>
      <c r="S3091">
        <v>30.4</v>
      </c>
      <c r="T3091">
        <v>390</v>
      </c>
      <c r="U3091">
        <v>121</v>
      </c>
      <c r="V3091" t="s">
        <v>207</v>
      </c>
      <c r="W3091" t="s">
        <v>207</v>
      </c>
      <c r="X3091" t="s">
        <v>207</v>
      </c>
      <c r="Y3091" t="s">
        <v>207</v>
      </c>
      <c r="Z3091" t="s">
        <v>207</v>
      </c>
      <c r="AA3091" t="s">
        <v>207</v>
      </c>
      <c r="AB3091" t="s">
        <v>207</v>
      </c>
      <c r="AC3091" t="s">
        <v>207</v>
      </c>
      <c r="AD3091" t="s">
        <v>207</v>
      </c>
      <c r="AE3091" t="s">
        <v>207</v>
      </c>
      <c r="AG3091">
        <v>-2.9750000000000001</v>
      </c>
      <c r="AH3091">
        <v>-1.5687500000000001</v>
      </c>
      <c r="AI3091" t="s">
        <v>207</v>
      </c>
      <c r="AJ3091" t="s">
        <v>207</v>
      </c>
      <c r="AL3091" t="s">
        <v>207</v>
      </c>
      <c r="AQ3091" t="s">
        <v>207</v>
      </c>
      <c r="AR3091" t="s">
        <v>207</v>
      </c>
      <c r="AS3091">
        <v>4.9799999999999997E-2</v>
      </c>
      <c r="AT3091" t="s">
        <v>207</v>
      </c>
      <c r="AU3091">
        <v>1.4410055960000001</v>
      </c>
      <c r="AV3091" t="s">
        <v>207</v>
      </c>
      <c r="AX3091">
        <f t="shared" si="417"/>
        <v>4.3412484834173979</v>
      </c>
      <c r="AZ3091" s="7" t="s">
        <v>101</v>
      </c>
      <c r="BA3091">
        <f t="shared" si="418"/>
        <v>30.4</v>
      </c>
      <c r="BB3091">
        <f t="shared" si="419"/>
        <v>2.9002428874173978</v>
      </c>
      <c r="BC3091">
        <f t="shared" si="420"/>
        <v>39</v>
      </c>
      <c r="BD3091">
        <f t="shared" si="421"/>
        <v>121</v>
      </c>
      <c r="BE3091">
        <f t="shared" si="422"/>
        <v>1.5687500000000001</v>
      </c>
      <c r="BF3091" t="str">
        <f t="shared" si="423"/>
        <v>NA</v>
      </c>
      <c r="BG3091">
        <f t="shared" si="424"/>
        <v>4.9799999999999997E-2</v>
      </c>
    </row>
    <row r="3092" spans="1:59" x14ac:dyDescent="0.25">
      <c r="A3092">
        <v>40281</v>
      </c>
      <c r="H3092" t="s">
        <v>207</v>
      </c>
      <c r="I3092" t="s">
        <v>93</v>
      </c>
      <c r="M3092" t="s">
        <v>278</v>
      </c>
      <c r="Q3092" t="s">
        <v>207</v>
      </c>
      <c r="R3092" t="s">
        <v>207</v>
      </c>
      <c r="S3092">
        <v>35.6</v>
      </c>
      <c r="T3092">
        <v>390</v>
      </c>
      <c r="U3092">
        <v>187</v>
      </c>
      <c r="V3092" t="s">
        <v>207</v>
      </c>
      <c r="W3092" t="s">
        <v>207</v>
      </c>
      <c r="X3092" t="s">
        <v>207</v>
      </c>
      <c r="Y3092" t="s">
        <v>207</v>
      </c>
      <c r="Z3092" t="s">
        <v>207</v>
      </c>
      <c r="AA3092" t="s">
        <v>207</v>
      </c>
      <c r="AB3092" t="s">
        <v>207</v>
      </c>
      <c r="AC3092" t="s">
        <v>207</v>
      </c>
      <c r="AD3092" t="s">
        <v>207</v>
      </c>
      <c r="AE3092" t="s">
        <v>207</v>
      </c>
      <c r="AG3092">
        <v>-2.6937500000000001</v>
      </c>
      <c r="AH3092">
        <v>-1.85625</v>
      </c>
      <c r="AI3092" t="s">
        <v>207</v>
      </c>
      <c r="AJ3092" t="s">
        <v>207</v>
      </c>
      <c r="AL3092" t="s">
        <v>207</v>
      </c>
      <c r="AQ3092" t="s">
        <v>207</v>
      </c>
      <c r="AR3092" t="s">
        <v>207</v>
      </c>
      <c r="AS3092">
        <v>5.0900000000000001E-2</v>
      </c>
      <c r="AT3092" t="s">
        <v>207</v>
      </c>
      <c r="AU3092">
        <v>3.2305991220000001</v>
      </c>
      <c r="AV3092" t="s">
        <v>207</v>
      </c>
      <c r="AX3092">
        <f t="shared" si="417"/>
        <v>5.8116550355508769</v>
      </c>
      <c r="AZ3092" s="7" t="s">
        <v>101</v>
      </c>
      <c r="BA3092">
        <f t="shared" si="418"/>
        <v>35.6</v>
      </c>
      <c r="BB3092">
        <f t="shared" si="419"/>
        <v>2.5810559135508768</v>
      </c>
      <c r="BC3092">
        <f t="shared" si="420"/>
        <v>39</v>
      </c>
      <c r="BD3092">
        <f t="shared" si="421"/>
        <v>187</v>
      </c>
      <c r="BE3092">
        <f t="shared" si="422"/>
        <v>1.85625</v>
      </c>
      <c r="BF3092" t="str">
        <f t="shared" si="423"/>
        <v>NA</v>
      </c>
      <c r="BG3092">
        <f t="shared" si="424"/>
        <v>5.0900000000000001E-2</v>
      </c>
    </row>
    <row r="3093" spans="1:59" x14ac:dyDescent="0.25">
      <c r="A3093">
        <v>40291</v>
      </c>
      <c r="H3093" t="s">
        <v>207</v>
      </c>
      <c r="I3093" t="s">
        <v>93</v>
      </c>
      <c r="M3093" t="s">
        <v>278</v>
      </c>
      <c r="Q3093" t="s">
        <v>207</v>
      </c>
      <c r="R3093" t="s">
        <v>207</v>
      </c>
      <c r="S3093">
        <v>31.7</v>
      </c>
      <c r="T3093">
        <v>390</v>
      </c>
      <c r="U3093">
        <v>320</v>
      </c>
      <c r="V3093" t="s">
        <v>207</v>
      </c>
      <c r="W3093" t="s">
        <v>207</v>
      </c>
      <c r="X3093" t="s">
        <v>207</v>
      </c>
      <c r="Y3093" t="s">
        <v>207</v>
      </c>
      <c r="Z3093" t="s">
        <v>207</v>
      </c>
      <c r="AA3093" t="s">
        <v>207</v>
      </c>
      <c r="AB3093" t="s">
        <v>207</v>
      </c>
      <c r="AC3093" t="s">
        <v>207</v>
      </c>
      <c r="AD3093" t="s">
        <v>207</v>
      </c>
      <c r="AE3093" t="s">
        <v>207</v>
      </c>
      <c r="AG3093">
        <v>-1.98125</v>
      </c>
      <c r="AH3093">
        <v>-0.75</v>
      </c>
      <c r="AI3093" t="s">
        <v>207</v>
      </c>
      <c r="AJ3093" t="s">
        <v>207</v>
      </c>
      <c r="AL3093" t="s">
        <v>207</v>
      </c>
      <c r="AQ3093" t="s">
        <v>207</v>
      </c>
      <c r="AR3093" t="s">
        <v>207</v>
      </c>
      <c r="AS3093">
        <v>5.0999999999999997E-2</v>
      </c>
      <c r="AT3093" t="s">
        <v>207</v>
      </c>
      <c r="AU3093">
        <v>2.262050404</v>
      </c>
      <c r="AV3093" t="s">
        <v>207</v>
      </c>
      <c r="AX3093">
        <f t="shared" si="417"/>
        <v>4.6746071104196982</v>
      </c>
      <c r="AZ3093" s="7" t="s">
        <v>101</v>
      </c>
      <c r="BA3093">
        <f t="shared" si="418"/>
        <v>31.7</v>
      </c>
      <c r="BB3093">
        <f t="shared" si="419"/>
        <v>2.4125567064196982</v>
      </c>
      <c r="BC3093">
        <f t="shared" si="420"/>
        <v>39</v>
      </c>
      <c r="BD3093">
        <f t="shared" si="421"/>
        <v>320</v>
      </c>
      <c r="BE3093">
        <f t="shared" si="422"/>
        <v>0.75</v>
      </c>
      <c r="BF3093" t="str">
        <f t="shared" si="423"/>
        <v>NA</v>
      </c>
      <c r="BG3093">
        <f t="shared" si="424"/>
        <v>5.0999999999999997E-2</v>
      </c>
    </row>
    <row r="3094" spans="1:59" x14ac:dyDescent="0.25">
      <c r="A3094">
        <v>40311</v>
      </c>
      <c r="H3094" t="s">
        <v>207</v>
      </c>
      <c r="I3094" t="s">
        <v>93</v>
      </c>
      <c r="M3094" t="s">
        <v>278</v>
      </c>
      <c r="Q3094" t="s">
        <v>207</v>
      </c>
      <c r="R3094" t="s">
        <v>207</v>
      </c>
      <c r="S3094">
        <v>32.1</v>
      </c>
      <c r="T3094">
        <v>390</v>
      </c>
      <c r="U3094">
        <v>93</v>
      </c>
      <c r="V3094" t="s">
        <v>207</v>
      </c>
      <c r="W3094" t="s">
        <v>207</v>
      </c>
      <c r="X3094" t="s">
        <v>207</v>
      </c>
      <c r="Y3094" t="s">
        <v>207</v>
      </c>
      <c r="Z3094" t="s">
        <v>207</v>
      </c>
      <c r="AA3094" t="s">
        <v>207</v>
      </c>
      <c r="AB3094" t="s">
        <v>207</v>
      </c>
      <c r="AC3094" t="s">
        <v>207</v>
      </c>
      <c r="AD3094" t="s">
        <v>207</v>
      </c>
      <c r="AE3094" t="s">
        <v>207</v>
      </c>
      <c r="AG3094">
        <v>-1.98125</v>
      </c>
      <c r="AH3094">
        <v>-0.75</v>
      </c>
      <c r="AI3094" t="s">
        <v>207</v>
      </c>
      <c r="AJ3094" t="s">
        <v>207</v>
      </c>
      <c r="AL3094" t="s">
        <v>207</v>
      </c>
      <c r="AQ3094" t="s">
        <v>207</v>
      </c>
      <c r="AR3094" t="s">
        <v>207</v>
      </c>
      <c r="AS3094">
        <v>5.1700000000000003E-2</v>
      </c>
      <c r="AT3094" t="s">
        <v>207</v>
      </c>
      <c r="AU3094">
        <v>2.313800139</v>
      </c>
      <c r="AV3094" t="s">
        <v>207</v>
      </c>
      <c r="AX3094">
        <f t="shared" si="417"/>
        <v>4.7815535982457504</v>
      </c>
      <c r="AZ3094" s="7" t="s">
        <v>101</v>
      </c>
      <c r="BA3094">
        <f t="shared" si="418"/>
        <v>32.1</v>
      </c>
      <c r="BB3094">
        <f t="shared" si="419"/>
        <v>2.4677534592457504</v>
      </c>
      <c r="BC3094">
        <f t="shared" si="420"/>
        <v>39</v>
      </c>
      <c r="BD3094">
        <f t="shared" si="421"/>
        <v>93</v>
      </c>
      <c r="BE3094">
        <f t="shared" si="422"/>
        <v>0.75</v>
      </c>
      <c r="BF3094" t="str">
        <f t="shared" si="423"/>
        <v>NA</v>
      </c>
      <c r="BG3094">
        <f t="shared" si="424"/>
        <v>5.1700000000000003E-2</v>
      </c>
    </row>
    <row r="3095" spans="1:59" x14ac:dyDescent="0.25">
      <c r="A3095">
        <v>40321</v>
      </c>
      <c r="H3095" t="s">
        <v>207</v>
      </c>
      <c r="I3095" t="s">
        <v>93</v>
      </c>
      <c r="M3095" t="s">
        <v>278</v>
      </c>
      <c r="Q3095" t="s">
        <v>207</v>
      </c>
      <c r="R3095" t="s">
        <v>207</v>
      </c>
      <c r="S3095">
        <v>31.5</v>
      </c>
      <c r="T3095">
        <v>390</v>
      </c>
      <c r="U3095">
        <v>207</v>
      </c>
      <c r="V3095" t="s">
        <v>207</v>
      </c>
      <c r="W3095" t="s">
        <v>207</v>
      </c>
      <c r="X3095" t="s">
        <v>207</v>
      </c>
      <c r="Y3095" t="s">
        <v>207</v>
      </c>
      <c r="Z3095" t="s">
        <v>207</v>
      </c>
      <c r="AA3095" t="s">
        <v>207</v>
      </c>
      <c r="AB3095" t="s">
        <v>207</v>
      </c>
      <c r="AC3095" t="s">
        <v>207</v>
      </c>
      <c r="AD3095" t="s">
        <v>207</v>
      </c>
      <c r="AE3095" t="s">
        <v>207</v>
      </c>
      <c r="AG3095">
        <v>-3.01</v>
      </c>
      <c r="AH3095">
        <v>-2.5350000000000001</v>
      </c>
      <c r="AI3095" t="s">
        <v>207</v>
      </c>
      <c r="AJ3095" t="s">
        <v>207</v>
      </c>
      <c r="AL3095" t="s">
        <v>207</v>
      </c>
      <c r="AQ3095" t="s">
        <v>207</v>
      </c>
      <c r="AR3095" t="s">
        <v>207</v>
      </c>
      <c r="AS3095">
        <v>5.2299999999999999E-2</v>
      </c>
      <c r="AT3095" t="s">
        <v>207</v>
      </c>
      <c r="AU3095">
        <v>1.9777798090000001</v>
      </c>
      <c r="AV3095" t="s">
        <v>207</v>
      </c>
      <c r="AX3095">
        <f t="shared" si="417"/>
        <v>4.621917558267711</v>
      </c>
      <c r="AZ3095" s="7" t="s">
        <v>101</v>
      </c>
      <c r="BA3095">
        <f t="shared" si="418"/>
        <v>31.5</v>
      </c>
      <c r="BB3095">
        <f t="shared" si="419"/>
        <v>2.6441377492677107</v>
      </c>
      <c r="BC3095">
        <f t="shared" si="420"/>
        <v>39</v>
      </c>
      <c r="BD3095">
        <f t="shared" si="421"/>
        <v>207</v>
      </c>
      <c r="BE3095">
        <f t="shared" si="422"/>
        <v>2.5350000000000001</v>
      </c>
      <c r="BF3095" t="str">
        <f t="shared" si="423"/>
        <v>NA</v>
      </c>
      <c r="BG3095">
        <f t="shared" si="424"/>
        <v>5.2299999999999999E-2</v>
      </c>
    </row>
    <row r="3096" spans="1:59" x14ac:dyDescent="0.25">
      <c r="A3096">
        <v>40351</v>
      </c>
      <c r="H3096" t="s">
        <v>207</v>
      </c>
      <c r="I3096" t="s">
        <v>93</v>
      </c>
      <c r="M3096" t="s">
        <v>278</v>
      </c>
      <c r="Q3096" t="s">
        <v>207</v>
      </c>
      <c r="R3096" t="s">
        <v>207</v>
      </c>
      <c r="S3096">
        <v>33.200000000000003</v>
      </c>
      <c r="T3096">
        <v>390</v>
      </c>
      <c r="U3096">
        <v>202</v>
      </c>
      <c r="V3096" t="s">
        <v>207</v>
      </c>
      <c r="W3096" t="s">
        <v>207</v>
      </c>
      <c r="X3096" t="s">
        <v>207</v>
      </c>
      <c r="Y3096" t="s">
        <v>207</v>
      </c>
      <c r="Z3096" t="s">
        <v>207</v>
      </c>
      <c r="AA3096" t="s">
        <v>207</v>
      </c>
      <c r="AB3096" t="s">
        <v>207</v>
      </c>
      <c r="AC3096" t="s">
        <v>207</v>
      </c>
      <c r="AD3096" t="s">
        <v>207</v>
      </c>
      <c r="AE3096" t="s">
        <v>207</v>
      </c>
      <c r="AG3096">
        <v>-3.01</v>
      </c>
      <c r="AH3096">
        <v>-2.5350000000000001</v>
      </c>
      <c r="AI3096" t="s">
        <v>207</v>
      </c>
      <c r="AJ3096" t="s">
        <v>207</v>
      </c>
      <c r="AL3096" t="s">
        <v>207</v>
      </c>
      <c r="AQ3096" t="s">
        <v>207</v>
      </c>
      <c r="AR3096" t="s">
        <v>207</v>
      </c>
      <c r="AS3096">
        <v>5.28E-2</v>
      </c>
      <c r="AT3096" t="s">
        <v>207</v>
      </c>
      <c r="AU3096">
        <v>2.4004213380000001</v>
      </c>
      <c r="AV3096" t="s">
        <v>207</v>
      </c>
      <c r="AX3096">
        <f t="shared" si="417"/>
        <v>5.0866865777464056</v>
      </c>
      <c r="AZ3096" s="7" t="s">
        <v>101</v>
      </c>
      <c r="BA3096">
        <f t="shared" si="418"/>
        <v>33.200000000000003</v>
      </c>
      <c r="BB3096">
        <f t="shared" si="419"/>
        <v>2.6862652397464055</v>
      </c>
      <c r="BC3096">
        <f t="shared" si="420"/>
        <v>39</v>
      </c>
      <c r="BD3096">
        <f t="shared" si="421"/>
        <v>202</v>
      </c>
      <c r="BE3096">
        <f t="shared" si="422"/>
        <v>2.5350000000000001</v>
      </c>
      <c r="BF3096" t="str">
        <f t="shared" si="423"/>
        <v>NA</v>
      </c>
      <c r="BG3096">
        <f t="shared" si="424"/>
        <v>5.28E-2</v>
      </c>
    </row>
    <row r="3097" spans="1:59" x14ac:dyDescent="0.25">
      <c r="A3097">
        <v>40441</v>
      </c>
      <c r="H3097" t="s">
        <v>207</v>
      </c>
      <c r="I3097" t="s">
        <v>93</v>
      </c>
      <c r="M3097" t="s">
        <v>278</v>
      </c>
      <c r="Q3097" t="s">
        <v>207</v>
      </c>
      <c r="R3097" t="s">
        <v>207</v>
      </c>
      <c r="S3097">
        <v>31.9</v>
      </c>
      <c r="T3097">
        <v>390</v>
      </c>
      <c r="U3097">
        <v>220</v>
      </c>
      <c r="V3097" t="s">
        <v>207</v>
      </c>
      <c r="W3097" t="s">
        <v>207</v>
      </c>
      <c r="X3097" t="s">
        <v>207</v>
      </c>
      <c r="Y3097" t="s">
        <v>207</v>
      </c>
      <c r="Z3097" t="s">
        <v>207</v>
      </c>
      <c r="AA3097" t="s">
        <v>207</v>
      </c>
      <c r="AB3097" t="s">
        <v>207</v>
      </c>
      <c r="AC3097" t="s">
        <v>207</v>
      </c>
      <c r="AD3097" t="s">
        <v>207</v>
      </c>
      <c r="AE3097" t="s">
        <v>207</v>
      </c>
      <c r="AG3097">
        <v>-2.2512500000000002</v>
      </c>
      <c r="AH3097">
        <v>-1.45625</v>
      </c>
      <c r="AI3097" t="s">
        <v>207</v>
      </c>
      <c r="AJ3097" t="s">
        <v>207</v>
      </c>
      <c r="AL3097" t="s">
        <v>207</v>
      </c>
      <c r="AQ3097" t="s">
        <v>207</v>
      </c>
      <c r="AR3097" t="s">
        <v>207</v>
      </c>
      <c r="AS3097">
        <v>5.4800000000000001E-2</v>
      </c>
      <c r="AT3097" t="s">
        <v>207</v>
      </c>
      <c r="AU3097">
        <v>2.2594370420000001</v>
      </c>
      <c r="AV3097" t="s">
        <v>207</v>
      </c>
      <c r="AX3097">
        <f t="shared" si="417"/>
        <v>4.7278176879149285</v>
      </c>
      <c r="AZ3097" s="7" t="s">
        <v>101</v>
      </c>
      <c r="BA3097">
        <f t="shared" si="418"/>
        <v>31.9</v>
      </c>
      <c r="BB3097">
        <f t="shared" si="419"/>
        <v>2.4683806459149285</v>
      </c>
      <c r="BC3097">
        <f t="shared" si="420"/>
        <v>39</v>
      </c>
      <c r="BD3097">
        <f t="shared" si="421"/>
        <v>220</v>
      </c>
      <c r="BE3097">
        <f t="shared" si="422"/>
        <v>1.45625</v>
      </c>
      <c r="BF3097" t="str">
        <f t="shared" si="423"/>
        <v>NA</v>
      </c>
      <c r="BG3097">
        <f t="shared" si="424"/>
        <v>5.4800000000000001E-2</v>
      </c>
    </row>
    <row r="3098" spans="1:59" x14ac:dyDescent="0.25">
      <c r="A3098">
        <v>40491</v>
      </c>
      <c r="H3098" t="s">
        <v>207</v>
      </c>
      <c r="I3098" t="s">
        <v>93</v>
      </c>
      <c r="M3098" t="s">
        <v>278</v>
      </c>
      <c r="Q3098" t="s">
        <v>207</v>
      </c>
      <c r="R3098" t="s">
        <v>207</v>
      </c>
      <c r="S3098">
        <v>33.6</v>
      </c>
      <c r="T3098">
        <v>390</v>
      </c>
      <c r="U3098">
        <v>350</v>
      </c>
      <c r="V3098" t="s">
        <v>207</v>
      </c>
      <c r="W3098" t="s">
        <v>207</v>
      </c>
      <c r="X3098" t="s">
        <v>207</v>
      </c>
      <c r="Y3098" t="s">
        <v>207</v>
      </c>
      <c r="Z3098" t="s">
        <v>207</v>
      </c>
      <c r="AA3098" t="s">
        <v>207</v>
      </c>
      <c r="AB3098" t="s">
        <v>207</v>
      </c>
      <c r="AC3098" t="s">
        <v>207</v>
      </c>
      <c r="AD3098" t="s">
        <v>207</v>
      </c>
      <c r="AE3098" t="s">
        <v>207</v>
      </c>
      <c r="AG3098">
        <v>-2.6937500000000001</v>
      </c>
      <c r="AH3098">
        <v>-1.85625</v>
      </c>
      <c r="AI3098" t="s">
        <v>207</v>
      </c>
      <c r="AJ3098" t="s">
        <v>207</v>
      </c>
      <c r="AL3098" t="s">
        <v>207</v>
      </c>
      <c r="AQ3098" t="s">
        <v>207</v>
      </c>
      <c r="AR3098" t="s">
        <v>207</v>
      </c>
      <c r="AS3098">
        <v>5.5800000000000002E-2</v>
      </c>
      <c r="AT3098" t="s">
        <v>207</v>
      </c>
      <c r="AU3098">
        <v>2.891580383</v>
      </c>
      <c r="AV3098" t="s">
        <v>207</v>
      </c>
      <c r="AX3098">
        <f t="shared" si="417"/>
        <v>5.2017601243178317</v>
      </c>
      <c r="AZ3098" s="7" t="s">
        <v>101</v>
      </c>
      <c r="BA3098">
        <f t="shared" si="418"/>
        <v>33.6</v>
      </c>
      <c r="BB3098">
        <f t="shared" si="419"/>
        <v>2.3101797413178318</v>
      </c>
      <c r="BC3098">
        <f t="shared" si="420"/>
        <v>39</v>
      </c>
      <c r="BD3098">
        <f t="shared" si="421"/>
        <v>350</v>
      </c>
      <c r="BE3098">
        <f t="shared" si="422"/>
        <v>1.85625</v>
      </c>
      <c r="BF3098" t="str">
        <f t="shared" si="423"/>
        <v>NA</v>
      </c>
      <c r="BG3098">
        <f t="shared" si="424"/>
        <v>5.5800000000000002E-2</v>
      </c>
    </row>
    <row r="3099" spans="1:59" x14ac:dyDescent="0.25">
      <c r="A3099">
        <v>40501</v>
      </c>
      <c r="H3099" t="s">
        <v>207</v>
      </c>
      <c r="I3099" t="s">
        <v>93</v>
      </c>
      <c r="M3099" t="s">
        <v>278</v>
      </c>
      <c r="Q3099" t="s">
        <v>207</v>
      </c>
      <c r="R3099" t="s">
        <v>207</v>
      </c>
      <c r="S3099">
        <v>35.4</v>
      </c>
      <c r="T3099">
        <v>390</v>
      </c>
      <c r="U3099">
        <v>580</v>
      </c>
      <c r="V3099" t="s">
        <v>207</v>
      </c>
      <c r="W3099" t="s">
        <v>207</v>
      </c>
      <c r="X3099" t="s">
        <v>207</v>
      </c>
      <c r="Y3099" t="s">
        <v>207</v>
      </c>
      <c r="Z3099" t="s">
        <v>207</v>
      </c>
      <c r="AA3099" t="s">
        <v>207</v>
      </c>
      <c r="AB3099" t="s">
        <v>207</v>
      </c>
      <c r="AC3099" t="s">
        <v>207</v>
      </c>
      <c r="AD3099" t="s">
        <v>207</v>
      </c>
      <c r="AE3099" t="s">
        <v>207</v>
      </c>
      <c r="AG3099">
        <v>-2.53125</v>
      </c>
      <c r="AH3099">
        <v>-0.5</v>
      </c>
      <c r="AI3099" t="s">
        <v>207</v>
      </c>
      <c r="AJ3099" t="s">
        <v>207</v>
      </c>
      <c r="AL3099" t="s">
        <v>207</v>
      </c>
      <c r="AQ3099" t="s">
        <v>207</v>
      </c>
      <c r="AR3099" t="s">
        <v>207</v>
      </c>
      <c r="AS3099">
        <v>5.6300000000000003E-2</v>
      </c>
      <c r="AT3099" t="s">
        <v>207</v>
      </c>
      <c r="AU3099">
        <v>3.1032662599999998</v>
      </c>
      <c r="AV3099" t="s">
        <v>207</v>
      </c>
      <c r="AX3099">
        <f t="shared" si="417"/>
        <v>5.7479986704061234</v>
      </c>
      <c r="AZ3099" s="7" t="s">
        <v>101</v>
      </c>
      <c r="BA3099">
        <f t="shared" si="418"/>
        <v>35.4</v>
      </c>
      <c r="BB3099">
        <f t="shared" si="419"/>
        <v>2.6447324104061236</v>
      </c>
      <c r="BC3099">
        <f t="shared" si="420"/>
        <v>39</v>
      </c>
      <c r="BD3099">
        <f t="shared" si="421"/>
        <v>580</v>
      </c>
      <c r="BE3099">
        <f t="shared" si="422"/>
        <v>0.5</v>
      </c>
      <c r="BF3099" t="str">
        <f t="shared" si="423"/>
        <v>NA</v>
      </c>
      <c r="BG3099">
        <f t="shared" si="424"/>
        <v>5.6300000000000003E-2</v>
      </c>
    </row>
    <row r="3100" spans="1:59" x14ac:dyDescent="0.25">
      <c r="A3100">
        <v>40581</v>
      </c>
      <c r="H3100" t="s">
        <v>207</v>
      </c>
      <c r="I3100" t="s">
        <v>93</v>
      </c>
      <c r="M3100" t="s">
        <v>278</v>
      </c>
      <c r="Q3100" t="s">
        <v>207</v>
      </c>
      <c r="R3100" t="s">
        <v>207</v>
      </c>
      <c r="S3100">
        <v>31.4</v>
      </c>
      <c r="T3100">
        <v>390</v>
      </c>
      <c r="U3100">
        <v>590</v>
      </c>
      <c r="V3100" t="s">
        <v>207</v>
      </c>
      <c r="W3100" t="s">
        <v>207</v>
      </c>
      <c r="X3100" t="s">
        <v>207</v>
      </c>
      <c r="Y3100" t="s">
        <v>207</v>
      </c>
      <c r="Z3100" t="s">
        <v>207</v>
      </c>
      <c r="AA3100" t="s">
        <v>207</v>
      </c>
      <c r="AB3100" t="s">
        <v>207</v>
      </c>
      <c r="AC3100" t="s">
        <v>207</v>
      </c>
      <c r="AD3100" t="s">
        <v>207</v>
      </c>
      <c r="AE3100" t="s">
        <v>207</v>
      </c>
      <c r="AG3100">
        <v>-2.2512500000000002</v>
      </c>
      <c r="AH3100">
        <v>-1.45625</v>
      </c>
      <c r="AI3100" t="s">
        <v>207</v>
      </c>
      <c r="AJ3100" t="s">
        <v>207</v>
      </c>
      <c r="AL3100" t="s">
        <v>207</v>
      </c>
      <c r="AQ3100" t="s">
        <v>207</v>
      </c>
      <c r="AR3100" t="s">
        <v>207</v>
      </c>
      <c r="AS3100">
        <v>5.7599999999999998E-2</v>
      </c>
      <c r="AT3100" t="s">
        <v>207</v>
      </c>
      <c r="AU3100">
        <v>2.187142106</v>
      </c>
      <c r="AV3100" t="s">
        <v>207</v>
      </c>
      <c r="AX3100">
        <f t="shared" si="417"/>
        <v>4.5957668281957869</v>
      </c>
      <c r="AZ3100" s="7" t="s">
        <v>101</v>
      </c>
      <c r="BA3100">
        <f t="shared" si="418"/>
        <v>31.4</v>
      </c>
      <c r="BB3100">
        <f t="shared" si="419"/>
        <v>2.4086247221957868</v>
      </c>
      <c r="BC3100">
        <f t="shared" si="420"/>
        <v>39</v>
      </c>
      <c r="BD3100">
        <f t="shared" si="421"/>
        <v>590</v>
      </c>
      <c r="BE3100">
        <f t="shared" si="422"/>
        <v>1.45625</v>
      </c>
      <c r="BF3100" t="str">
        <f t="shared" si="423"/>
        <v>NA</v>
      </c>
      <c r="BG3100">
        <f t="shared" si="424"/>
        <v>5.7599999999999998E-2</v>
      </c>
    </row>
    <row r="3101" spans="1:59" x14ac:dyDescent="0.25">
      <c r="A3101">
        <v>40601</v>
      </c>
      <c r="H3101" t="s">
        <v>207</v>
      </c>
      <c r="I3101" t="s">
        <v>93</v>
      </c>
      <c r="M3101" t="s">
        <v>278</v>
      </c>
      <c r="Q3101" t="s">
        <v>207</v>
      </c>
      <c r="R3101" t="s">
        <v>207</v>
      </c>
      <c r="S3101">
        <v>30.7</v>
      </c>
      <c r="T3101">
        <v>390</v>
      </c>
      <c r="U3101">
        <v>184</v>
      </c>
      <c r="V3101" t="s">
        <v>207</v>
      </c>
      <c r="W3101" t="s">
        <v>207</v>
      </c>
      <c r="X3101" t="s">
        <v>207</v>
      </c>
      <c r="Y3101" t="s">
        <v>207</v>
      </c>
      <c r="Z3101" t="s">
        <v>207</v>
      </c>
      <c r="AA3101" t="s">
        <v>207</v>
      </c>
      <c r="AB3101" t="s">
        <v>207</v>
      </c>
      <c r="AC3101" t="s">
        <v>207</v>
      </c>
      <c r="AD3101" t="s">
        <v>207</v>
      </c>
      <c r="AE3101" t="s">
        <v>207</v>
      </c>
      <c r="AG3101">
        <v>-2.2687499999999998</v>
      </c>
      <c r="AH3101">
        <v>-0.97499999999999998</v>
      </c>
      <c r="AI3101" t="s">
        <v>207</v>
      </c>
      <c r="AJ3101" t="s">
        <v>207</v>
      </c>
      <c r="AL3101" t="s">
        <v>207</v>
      </c>
      <c r="AQ3101" t="s">
        <v>207</v>
      </c>
      <c r="AR3101" t="s">
        <v>207</v>
      </c>
      <c r="AS3101">
        <v>5.8299999999999998E-2</v>
      </c>
      <c r="AT3101" t="s">
        <v>207</v>
      </c>
      <c r="AU3101">
        <v>1.6248659190000001</v>
      </c>
      <c r="AV3101" t="s">
        <v>207</v>
      </c>
      <c r="AX3101">
        <f t="shared" si="417"/>
        <v>4.4162844220284407</v>
      </c>
      <c r="AZ3101" s="7" t="s">
        <v>101</v>
      </c>
      <c r="BA3101">
        <f t="shared" si="418"/>
        <v>30.7</v>
      </c>
      <c r="BB3101">
        <f t="shared" si="419"/>
        <v>2.7914185030284404</v>
      </c>
      <c r="BC3101">
        <f t="shared" si="420"/>
        <v>39</v>
      </c>
      <c r="BD3101">
        <f t="shared" si="421"/>
        <v>184</v>
      </c>
      <c r="BE3101">
        <f t="shared" si="422"/>
        <v>0.97499999999999998</v>
      </c>
      <c r="BF3101" t="str">
        <f t="shared" si="423"/>
        <v>NA</v>
      </c>
      <c r="BG3101">
        <f t="shared" si="424"/>
        <v>5.8299999999999998E-2</v>
      </c>
    </row>
    <row r="3102" spans="1:59" x14ac:dyDescent="0.25">
      <c r="A3102">
        <v>40631</v>
      </c>
      <c r="H3102" t="s">
        <v>207</v>
      </c>
      <c r="I3102" t="s">
        <v>93</v>
      </c>
      <c r="M3102" t="s">
        <v>278</v>
      </c>
      <c r="Q3102" t="s">
        <v>207</v>
      </c>
      <c r="R3102" t="s">
        <v>207</v>
      </c>
      <c r="S3102">
        <v>31.7</v>
      </c>
      <c r="T3102">
        <v>390</v>
      </c>
      <c r="U3102">
        <v>146</v>
      </c>
      <c r="V3102" t="s">
        <v>207</v>
      </c>
      <c r="W3102" t="s">
        <v>207</v>
      </c>
      <c r="X3102" t="s">
        <v>207</v>
      </c>
      <c r="Y3102" t="s">
        <v>207</v>
      </c>
      <c r="Z3102" t="s">
        <v>207</v>
      </c>
      <c r="AA3102" t="s">
        <v>207</v>
      </c>
      <c r="AB3102" t="s">
        <v>207</v>
      </c>
      <c r="AC3102" t="s">
        <v>207</v>
      </c>
      <c r="AD3102" t="s">
        <v>207</v>
      </c>
      <c r="AE3102" t="s">
        <v>207</v>
      </c>
      <c r="AG3102">
        <v>-3.3250000000000002</v>
      </c>
      <c r="AH3102">
        <v>-2</v>
      </c>
      <c r="AI3102" t="s">
        <v>207</v>
      </c>
      <c r="AJ3102" t="s">
        <v>207</v>
      </c>
      <c r="AL3102" t="s">
        <v>207</v>
      </c>
      <c r="AQ3102" t="s">
        <v>207</v>
      </c>
      <c r="AR3102" t="s">
        <v>207</v>
      </c>
      <c r="AS3102">
        <v>5.91E-2</v>
      </c>
      <c r="AT3102" t="s">
        <v>207</v>
      </c>
      <c r="AU3102">
        <v>2.0003255640000002</v>
      </c>
      <c r="AV3102" t="s">
        <v>207</v>
      </c>
      <c r="AX3102">
        <f t="shared" si="417"/>
        <v>4.6746071104196982</v>
      </c>
      <c r="AZ3102" s="7" t="s">
        <v>101</v>
      </c>
      <c r="BA3102">
        <f t="shared" si="418"/>
        <v>31.7</v>
      </c>
      <c r="BB3102">
        <f t="shared" si="419"/>
        <v>2.6742815464196981</v>
      </c>
      <c r="BC3102">
        <f t="shared" si="420"/>
        <v>39</v>
      </c>
      <c r="BD3102">
        <f t="shared" si="421"/>
        <v>146</v>
      </c>
      <c r="BE3102">
        <f t="shared" si="422"/>
        <v>2</v>
      </c>
      <c r="BF3102" t="str">
        <f t="shared" si="423"/>
        <v>NA</v>
      </c>
      <c r="BG3102">
        <f t="shared" si="424"/>
        <v>5.91E-2</v>
      </c>
    </row>
    <row r="3103" spans="1:59" x14ac:dyDescent="0.25">
      <c r="A3103">
        <v>40661</v>
      </c>
      <c r="H3103" t="s">
        <v>207</v>
      </c>
      <c r="I3103" t="s">
        <v>93</v>
      </c>
      <c r="M3103" t="s">
        <v>278</v>
      </c>
      <c r="Q3103" t="s">
        <v>207</v>
      </c>
      <c r="R3103" t="s">
        <v>207</v>
      </c>
      <c r="S3103">
        <v>32.700000000000003</v>
      </c>
      <c r="T3103">
        <v>390</v>
      </c>
      <c r="U3103">
        <v>670</v>
      </c>
      <c r="V3103" t="s">
        <v>207</v>
      </c>
      <c r="W3103" t="s">
        <v>207</v>
      </c>
      <c r="X3103" t="s">
        <v>207</v>
      </c>
      <c r="Y3103" t="s">
        <v>207</v>
      </c>
      <c r="Z3103" t="s">
        <v>207</v>
      </c>
      <c r="AA3103" t="s">
        <v>207</v>
      </c>
      <c r="AB3103" t="s">
        <v>207</v>
      </c>
      <c r="AC3103" t="s">
        <v>207</v>
      </c>
      <c r="AD3103" t="s">
        <v>207</v>
      </c>
      <c r="AE3103" t="s">
        <v>207</v>
      </c>
      <c r="AG3103">
        <v>-2.53125</v>
      </c>
      <c r="AH3103">
        <v>-0.5</v>
      </c>
      <c r="AI3103" t="s">
        <v>207</v>
      </c>
      <c r="AJ3103" t="s">
        <v>207</v>
      </c>
      <c r="AL3103" t="s">
        <v>207</v>
      </c>
      <c r="AQ3103" t="s">
        <v>207</v>
      </c>
      <c r="AR3103" t="s">
        <v>207</v>
      </c>
      <c r="AS3103">
        <v>5.96E-2</v>
      </c>
      <c r="AT3103" t="s">
        <v>207</v>
      </c>
      <c r="AU3103">
        <v>2.4131319809999998</v>
      </c>
      <c r="AV3103" t="s">
        <v>207</v>
      </c>
      <c r="AX3103">
        <f t="shared" si="417"/>
        <v>4.9459568199938149</v>
      </c>
      <c r="AZ3103" s="7" t="s">
        <v>101</v>
      </c>
      <c r="BA3103">
        <f t="shared" si="418"/>
        <v>32.700000000000003</v>
      </c>
      <c r="BB3103">
        <f t="shared" si="419"/>
        <v>2.5328248389938151</v>
      </c>
      <c r="BC3103">
        <f t="shared" si="420"/>
        <v>39</v>
      </c>
      <c r="BD3103">
        <f t="shared" si="421"/>
        <v>670</v>
      </c>
      <c r="BE3103">
        <f t="shared" si="422"/>
        <v>0.5</v>
      </c>
      <c r="BF3103" t="str">
        <f t="shared" si="423"/>
        <v>NA</v>
      </c>
      <c r="BG3103">
        <f t="shared" si="424"/>
        <v>5.96E-2</v>
      </c>
    </row>
    <row r="3104" spans="1:59" x14ac:dyDescent="0.25">
      <c r="A3104">
        <v>40691</v>
      </c>
      <c r="H3104" t="s">
        <v>207</v>
      </c>
      <c r="I3104" t="s">
        <v>93</v>
      </c>
      <c r="M3104" t="s">
        <v>278</v>
      </c>
      <c r="Q3104" t="s">
        <v>207</v>
      </c>
      <c r="R3104" t="s">
        <v>207</v>
      </c>
      <c r="S3104">
        <v>33.1</v>
      </c>
      <c r="T3104">
        <v>390</v>
      </c>
      <c r="U3104">
        <v>300</v>
      </c>
      <c r="V3104" t="s">
        <v>207</v>
      </c>
      <c r="W3104" t="s">
        <v>207</v>
      </c>
      <c r="X3104" t="s">
        <v>207</v>
      </c>
      <c r="Y3104" t="s">
        <v>207</v>
      </c>
      <c r="Z3104" t="s">
        <v>207</v>
      </c>
      <c r="AA3104" t="s">
        <v>207</v>
      </c>
      <c r="AB3104" t="s">
        <v>207</v>
      </c>
      <c r="AC3104" t="s">
        <v>207</v>
      </c>
      <c r="AD3104" t="s">
        <v>207</v>
      </c>
      <c r="AE3104" t="s">
        <v>207</v>
      </c>
      <c r="AG3104">
        <v>-2.53125</v>
      </c>
      <c r="AH3104">
        <v>-0.5</v>
      </c>
      <c r="AI3104" t="s">
        <v>207</v>
      </c>
      <c r="AJ3104" t="s">
        <v>207</v>
      </c>
      <c r="AL3104" t="s">
        <v>207</v>
      </c>
      <c r="AQ3104" t="s">
        <v>207</v>
      </c>
      <c r="AR3104" t="s">
        <v>207</v>
      </c>
      <c r="AS3104">
        <v>6.0199999999999997E-2</v>
      </c>
      <c r="AT3104" t="s">
        <v>207</v>
      </c>
      <c r="AU3104">
        <v>2.4679255919999998</v>
      </c>
      <c r="AV3104" t="s">
        <v>207</v>
      </c>
      <c r="AX3104">
        <f t="shared" si="417"/>
        <v>5.0582658625452357</v>
      </c>
      <c r="AZ3104" s="7" t="s">
        <v>101</v>
      </c>
      <c r="BA3104">
        <f t="shared" si="418"/>
        <v>33.1</v>
      </c>
      <c r="BB3104">
        <f t="shared" si="419"/>
        <v>2.5903402705452359</v>
      </c>
      <c r="BC3104">
        <f t="shared" si="420"/>
        <v>39</v>
      </c>
      <c r="BD3104">
        <f t="shared" si="421"/>
        <v>300</v>
      </c>
      <c r="BE3104">
        <f t="shared" si="422"/>
        <v>0.5</v>
      </c>
      <c r="BF3104" t="str">
        <f t="shared" si="423"/>
        <v>NA</v>
      </c>
      <c r="BG3104">
        <f t="shared" si="424"/>
        <v>6.0199999999999997E-2</v>
      </c>
    </row>
    <row r="3105" spans="1:59" x14ac:dyDescent="0.25">
      <c r="A3105">
        <v>40701</v>
      </c>
      <c r="H3105" t="s">
        <v>207</v>
      </c>
      <c r="I3105" t="s">
        <v>93</v>
      </c>
      <c r="M3105" t="s">
        <v>278</v>
      </c>
      <c r="Q3105" t="s">
        <v>207</v>
      </c>
      <c r="R3105" t="s">
        <v>207</v>
      </c>
      <c r="S3105">
        <v>31.6</v>
      </c>
      <c r="T3105">
        <v>390</v>
      </c>
      <c r="U3105">
        <v>115</v>
      </c>
      <c r="V3105" t="s">
        <v>207</v>
      </c>
      <c r="W3105" t="s">
        <v>207</v>
      </c>
      <c r="X3105" t="s">
        <v>207</v>
      </c>
      <c r="Y3105" t="s">
        <v>207</v>
      </c>
      <c r="Z3105" t="s">
        <v>207</v>
      </c>
      <c r="AA3105" t="s">
        <v>207</v>
      </c>
      <c r="AB3105" t="s">
        <v>207</v>
      </c>
      <c r="AC3105" t="s">
        <v>207</v>
      </c>
      <c r="AD3105" t="s">
        <v>207</v>
      </c>
      <c r="AE3105" t="s">
        <v>207</v>
      </c>
      <c r="AG3105">
        <v>-3.3250000000000002</v>
      </c>
      <c r="AH3105">
        <v>-2</v>
      </c>
      <c r="AI3105" t="s">
        <v>207</v>
      </c>
      <c r="AJ3105" t="s">
        <v>207</v>
      </c>
      <c r="AL3105" t="s">
        <v>207</v>
      </c>
      <c r="AQ3105" t="s">
        <v>207</v>
      </c>
      <c r="AR3105" t="s">
        <v>207</v>
      </c>
      <c r="AS3105">
        <v>6.0400000000000002E-2</v>
      </c>
      <c r="AT3105" t="s">
        <v>207</v>
      </c>
      <c r="AU3105">
        <v>1.989024935</v>
      </c>
      <c r="AV3105" t="s">
        <v>207</v>
      </c>
      <c r="AX3105">
        <f t="shared" si="417"/>
        <v>4.6481974743085948</v>
      </c>
      <c r="AZ3105" s="7" t="s">
        <v>101</v>
      </c>
      <c r="BA3105">
        <f t="shared" si="418"/>
        <v>31.6</v>
      </c>
      <c r="BB3105">
        <f t="shared" si="419"/>
        <v>2.659172539308595</v>
      </c>
      <c r="BC3105">
        <f t="shared" si="420"/>
        <v>39</v>
      </c>
      <c r="BD3105">
        <f t="shared" si="421"/>
        <v>115</v>
      </c>
      <c r="BE3105">
        <f t="shared" si="422"/>
        <v>2</v>
      </c>
      <c r="BF3105" t="str">
        <f t="shared" si="423"/>
        <v>NA</v>
      </c>
      <c r="BG3105">
        <f t="shared" si="424"/>
        <v>6.0400000000000002E-2</v>
      </c>
    </row>
    <row r="3106" spans="1:59" x14ac:dyDescent="0.25">
      <c r="A3106">
        <v>40771</v>
      </c>
      <c r="H3106" t="s">
        <v>207</v>
      </c>
      <c r="I3106" t="s">
        <v>93</v>
      </c>
      <c r="M3106" t="s">
        <v>278</v>
      </c>
      <c r="Q3106" t="s">
        <v>207</v>
      </c>
      <c r="R3106" t="s">
        <v>207</v>
      </c>
      <c r="S3106">
        <v>30.5</v>
      </c>
      <c r="T3106">
        <v>390</v>
      </c>
      <c r="U3106">
        <v>290</v>
      </c>
      <c r="V3106" t="s">
        <v>207</v>
      </c>
      <c r="W3106" t="s">
        <v>207</v>
      </c>
      <c r="X3106" t="s">
        <v>207</v>
      </c>
      <c r="Y3106" t="s">
        <v>207</v>
      </c>
      <c r="Z3106" t="s">
        <v>207</v>
      </c>
      <c r="AA3106" t="s">
        <v>207</v>
      </c>
      <c r="AB3106" t="s">
        <v>207</v>
      </c>
      <c r="AC3106" t="s">
        <v>207</v>
      </c>
      <c r="AD3106" t="s">
        <v>207</v>
      </c>
      <c r="AE3106" t="s">
        <v>207</v>
      </c>
      <c r="AG3106">
        <v>-3</v>
      </c>
      <c r="AH3106">
        <v>-1.6537500000000001</v>
      </c>
      <c r="AI3106" t="s">
        <v>207</v>
      </c>
      <c r="AJ3106" t="s">
        <v>207</v>
      </c>
      <c r="AL3106" t="s">
        <v>207</v>
      </c>
      <c r="AQ3106" t="s">
        <v>207</v>
      </c>
      <c r="AR3106" t="s">
        <v>207</v>
      </c>
      <c r="AS3106">
        <v>6.2E-2</v>
      </c>
      <c r="AT3106" t="s">
        <v>207</v>
      </c>
      <c r="AU3106">
        <v>1.641337872</v>
      </c>
      <c r="AV3106" t="s">
        <v>207</v>
      </c>
      <c r="AX3106">
        <f t="shared" si="417"/>
        <v>4.3661363513030231</v>
      </c>
      <c r="AZ3106" s="7" t="s">
        <v>101</v>
      </c>
      <c r="BA3106">
        <f t="shared" si="418"/>
        <v>30.5</v>
      </c>
      <c r="BB3106">
        <f t="shared" si="419"/>
        <v>2.7247984793030229</v>
      </c>
      <c r="BC3106">
        <f t="shared" si="420"/>
        <v>39</v>
      </c>
      <c r="BD3106">
        <f t="shared" si="421"/>
        <v>290</v>
      </c>
      <c r="BE3106">
        <f t="shared" si="422"/>
        <v>1.6537500000000001</v>
      </c>
      <c r="BF3106" t="str">
        <f t="shared" si="423"/>
        <v>NA</v>
      </c>
      <c r="BG3106">
        <f t="shared" si="424"/>
        <v>6.2E-2</v>
      </c>
    </row>
    <row r="3107" spans="1:59" x14ac:dyDescent="0.25">
      <c r="A3107">
        <v>40781</v>
      </c>
      <c r="H3107" t="s">
        <v>207</v>
      </c>
      <c r="I3107" t="s">
        <v>93</v>
      </c>
      <c r="M3107" t="s">
        <v>278</v>
      </c>
      <c r="Q3107" t="s">
        <v>207</v>
      </c>
      <c r="R3107" t="s">
        <v>207</v>
      </c>
      <c r="S3107">
        <v>32.200000000000003</v>
      </c>
      <c r="T3107">
        <v>390</v>
      </c>
      <c r="U3107">
        <v>1670</v>
      </c>
      <c r="V3107" t="s">
        <v>207</v>
      </c>
      <c r="W3107" t="s">
        <v>207</v>
      </c>
      <c r="X3107" t="s">
        <v>207</v>
      </c>
      <c r="Y3107" t="s">
        <v>207</v>
      </c>
      <c r="Z3107" t="s">
        <v>207</v>
      </c>
      <c r="AA3107" t="s">
        <v>207</v>
      </c>
      <c r="AB3107" t="s">
        <v>207</v>
      </c>
      <c r="AC3107" t="s">
        <v>207</v>
      </c>
      <c r="AD3107" t="s">
        <v>207</v>
      </c>
      <c r="AE3107" t="s">
        <v>207</v>
      </c>
      <c r="AG3107">
        <v>-2.2687499999999998</v>
      </c>
      <c r="AH3107">
        <v>-1.25</v>
      </c>
      <c r="AI3107" t="s">
        <v>207</v>
      </c>
      <c r="AJ3107" t="s">
        <v>207</v>
      </c>
      <c r="AL3107" t="s">
        <v>207</v>
      </c>
      <c r="AQ3107" t="s">
        <v>207</v>
      </c>
      <c r="AR3107" t="s">
        <v>207</v>
      </c>
      <c r="AS3107">
        <v>6.2E-2</v>
      </c>
      <c r="AT3107" t="s">
        <v>207</v>
      </c>
      <c r="AU3107">
        <v>2.5576637510000002</v>
      </c>
      <c r="AV3107" t="s">
        <v>207</v>
      </c>
      <c r="AX3107">
        <f t="shared" si="417"/>
        <v>4.8086199069340365</v>
      </c>
      <c r="AZ3107" s="7" t="s">
        <v>101</v>
      </c>
      <c r="BA3107">
        <f t="shared" si="418"/>
        <v>32.200000000000003</v>
      </c>
      <c r="BB3107">
        <f t="shared" si="419"/>
        <v>2.2509561559340363</v>
      </c>
      <c r="BC3107">
        <f t="shared" si="420"/>
        <v>39</v>
      </c>
      <c r="BD3107">
        <f t="shared" si="421"/>
        <v>1670</v>
      </c>
      <c r="BE3107">
        <f t="shared" si="422"/>
        <v>1.25</v>
      </c>
      <c r="BF3107" t="str">
        <f t="shared" si="423"/>
        <v>NA</v>
      </c>
      <c r="BG3107">
        <f t="shared" si="424"/>
        <v>6.2E-2</v>
      </c>
    </row>
    <row r="3108" spans="1:59" x14ac:dyDescent="0.25">
      <c r="A3108">
        <v>40811</v>
      </c>
      <c r="H3108" t="s">
        <v>207</v>
      </c>
      <c r="I3108" t="s">
        <v>93</v>
      </c>
      <c r="M3108" t="s">
        <v>278</v>
      </c>
      <c r="Q3108" t="s">
        <v>207</v>
      </c>
      <c r="R3108" t="s">
        <v>207</v>
      </c>
      <c r="S3108">
        <v>34.299999999999997</v>
      </c>
      <c r="T3108">
        <v>390</v>
      </c>
      <c r="U3108">
        <v>980</v>
      </c>
      <c r="V3108" t="s">
        <v>207</v>
      </c>
      <c r="W3108" t="s">
        <v>207</v>
      </c>
      <c r="X3108" t="s">
        <v>207</v>
      </c>
      <c r="Y3108" t="s">
        <v>207</v>
      </c>
      <c r="Z3108" t="s">
        <v>207</v>
      </c>
      <c r="AA3108" t="s">
        <v>207</v>
      </c>
      <c r="AB3108" t="s">
        <v>207</v>
      </c>
      <c r="AC3108" t="s">
        <v>207</v>
      </c>
      <c r="AD3108" t="s">
        <v>207</v>
      </c>
      <c r="AE3108" t="s">
        <v>207</v>
      </c>
      <c r="AG3108">
        <v>-2.53125</v>
      </c>
      <c r="AH3108">
        <v>-0.5</v>
      </c>
      <c r="AI3108" t="s">
        <v>207</v>
      </c>
      <c r="AJ3108" t="s">
        <v>207</v>
      </c>
      <c r="AL3108" t="s">
        <v>207</v>
      </c>
      <c r="AQ3108" t="s">
        <v>207</v>
      </c>
      <c r="AR3108" t="s">
        <v>207</v>
      </c>
      <c r="AS3108">
        <v>6.2199999999999998E-2</v>
      </c>
      <c r="AT3108" t="s">
        <v>207</v>
      </c>
      <c r="AU3108">
        <v>2.9200253940000001</v>
      </c>
      <c r="AV3108" t="s">
        <v>207</v>
      </c>
      <c r="AX3108">
        <f t="shared" si="417"/>
        <v>5.4085806653223854</v>
      </c>
      <c r="AZ3108" s="7" t="s">
        <v>101</v>
      </c>
      <c r="BA3108">
        <f t="shared" si="418"/>
        <v>34.299999999999997</v>
      </c>
      <c r="BB3108">
        <f t="shared" si="419"/>
        <v>2.4885552713223853</v>
      </c>
      <c r="BC3108">
        <f t="shared" si="420"/>
        <v>39</v>
      </c>
      <c r="BD3108">
        <f t="shared" si="421"/>
        <v>980</v>
      </c>
      <c r="BE3108">
        <f t="shared" si="422"/>
        <v>0.5</v>
      </c>
      <c r="BF3108" t="str">
        <f t="shared" si="423"/>
        <v>NA</v>
      </c>
      <c r="BG3108">
        <f t="shared" si="424"/>
        <v>6.2199999999999998E-2</v>
      </c>
    </row>
    <row r="3109" spans="1:59" x14ac:dyDescent="0.25">
      <c r="A3109">
        <v>40841</v>
      </c>
      <c r="H3109" t="s">
        <v>207</v>
      </c>
      <c r="I3109" t="s">
        <v>93</v>
      </c>
      <c r="M3109" t="s">
        <v>278</v>
      </c>
      <c r="Q3109" t="s">
        <v>207</v>
      </c>
      <c r="R3109" t="s">
        <v>207</v>
      </c>
      <c r="S3109">
        <v>33.5</v>
      </c>
      <c r="T3109">
        <v>390</v>
      </c>
      <c r="U3109">
        <v>550</v>
      </c>
      <c r="V3109" t="s">
        <v>207</v>
      </c>
      <c r="W3109" t="s">
        <v>207</v>
      </c>
      <c r="X3109" t="s">
        <v>207</v>
      </c>
      <c r="Y3109" t="s">
        <v>207</v>
      </c>
      <c r="Z3109" t="s">
        <v>207</v>
      </c>
      <c r="AA3109" t="s">
        <v>207</v>
      </c>
      <c r="AB3109" t="s">
        <v>207</v>
      </c>
      <c r="AC3109" t="s">
        <v>207</v>
      </c>
      <c r="AD3109" t="s">
        <v>207</v>
      </c>
      <c r="AE3109" t="s">
        <v>207</v>
      </c>
      <c r="AG3109">
        <v>-2.53125</v>
      </c>
      <c r="AH3109">
        <v>-0.5</v>
      </c>
      <c r="AI3109" t="s">
        <v>207</v>
      </c>
      <c r="AJ3109" t="s">
        <v>207</v>
      </c>
      <c r="AL3109" t="s">
        <v>207</v>
      </c>
      <c r="AQ3109" t="s">
        <v>207</v>
      </c>
      <c r="AR3109" t="s">
        <v>207</v>
      </c>
      <c r="AS3109">
        <v>6.3200000000000006E-2</v>
      </c>
      <c r="AT3109" t="s">
        <v>207</v>
      </c>
      <c r="AU3109">
        <v>2.523795963</v>
      </c>
      <c r="AV3109" t="s">
        <v>207</v>
      </c>
      <c r="AX3109">
        <f t="shared" si="417"/>
        <v>5.172782003140413</v>
      </c>
      <c r="AZ3109" s="7" t="s">
        <v>101</v>
      </c>
      <c r="BA3109">
        <f t="shared" si="418"/>
        <v>33.5</v>
      </c>
      <c r="BB3109">
        <f t="shared" si="419"/>
        <v>2.6489860401404131</v>
      </c>
      <c r="BC3109">
        <f t="shared" si="420"/>
        <v>39</v>
      </c>
      <c r="BD3109">
        <f t="shared" si="421"/>
        <v>550</v>
      </c>
      <c r="BE3109">
        <f t="shared" si="422"/>
        <v>0.5</v>
      </c>
      <c r="BF3109" t="str">
        <f t="shared" si="423"/>
        <v>NA</v>
      </c>
      <c r="BG3109">
        <f t="shared" si="424"/>
        <v>6.3200000000000006E-2</v>
      </c>
    </row>
    <row r="3110" spans="1:59" x14ac:dyDescent="0.25">
      <c r="A3110">
        <v>40861</v>
      </c>
      <c r="H3110" t="s">
        <v>207</v>
      </c>
      <c r="I3110" t="s">
        <v>93</v>
      </c>
      <c r="M3110" t="s">
        <v>278</v>
      </c>
      <c r="Q3110" t="s">
        <v>207</v>
      </c>
      <c r="R3110" t="s">
        <v>207</v>
      </c>
      <c r="S3110">
        <v>32.799999999999997</v>
      </c>
      <c r="T3110">
        <v>390</v>
      </c>
      <c r="U3110">
        <v>350</v>
      </c>
      <c r="V3110" t="s">
        <v>207</v>
      </c>
      <c r="W3110" t="s">
        <v>207</v>
      </c>
      <c r="X3110" t="s">
        <v>207</v>
      </c>
      <c r="Y3110" t="s">
        <v>207</v>
      </c>
      <c r="Z3110" t="s">
        <v>207</v>
      </c>
      <c r="AA3110" t="s">
        <v>207</v>
      </c>
      <c r="AB3110" t="s">
        <v>207</v>
      </c>
      <c r="AC3110" t="s">
        <v>207</v>
      </c>
      <c r="AD3110" t="s">
        <v>207</v>
      </c>
      <c r="AE3110" t="s">
        <v>207</v>
      </c>
      <c r="AG3110">
        <v>-2.53125</v>
      </c>
      <c r="AH3110">
        <v>-0.5</v>
      </c>
      <c r="AI3110" t="s">
        <v>207</v>
      </c>
      <c r="AJ3110" t="s">
        <v>207</v>
      </c>
      <c r="AL3110" t="s">
        <v>207</v>
      </c>
      <c r="AQ3110" t="s">
        <v>207</v>
      </c>
      <c r="AR3110" t="s">
        <v>207</v>
      </c>
      <c r="AS3110">
        <v>6.3299999999999995E-2</v>
      </c>
      <c r="AT3110" t="s">
        <v>207</v>
      </c>
      <c r="AU3110">
        <v>2.3471654630000001</v>
      </c>
      <c r="AV3110" t="s">
        <v>207</v>
      </c>
      <c r="AX3110">
        <f t="shared" si="417"/>
        <v>4.9738291252472697</v>
      </c>
      <c r="AZ3110" s="7" t="s">
        <v>101</v>
      </c>
      <c r="BA3110">
        <f t="shared" si="418"/>
        <v>32.799999999999997</v>
      </c>
      <c r="BB3110">
        <f t="shared" si="419"/>
        <v>2.6266636622472697</v>
      </c>
      <c r="BC3110">
        <f t="shared" si="420"/>
        <v>39</v>
      </c>
      <c r="BD3110">
        <f t="shared" si="421"/>
        <v>350</v>
      </c>
      <c r="BE3110">
        <f t="shared" si="422"/>
        <v>0.5</v>
      </c>
      <c r="BF3110" t="str">
        <f t="shared" si="423"/>
        <v>NA</v>
      </c>
      <c r="BG3110">
        <f t="shared" si="424"/>
        <v>6.3299999999999995E-2</v>
      </c>
    </row>
    <row r="3111" spans="1:59" x14ac:dyDescent="0.25">
      <c r="A3111">
        <v>40871</v>
      </c>
      <c r="H3111" t="s">
        <v>207</v>
      </c>
      <c r="I3111" t="s">
        <v>93</v>
      </c>
      <c r="M3111" t="s">
        <v>278</v>
      </c>
      <c r="Q3111" t="s">
        <v>207</v>
      </c>
      <c r="R3111" t="s">
        <v>207</v>
      </c>
      <c r="S3111">
        <v>31.4</v>
      </c>
      <c r="T3111">
        <v>390</v>
      </c>
      <c r="U3111">
        <v>84</v>
      </c>
      <c r="V3111" t="s">
        <v>207</v>
      </c>
      <c r="W3111" t="s">
        <v>207</v>
      </c>
      <c r="X3111" t="s">
        <v>207</v>
      </c>
      <c r="Y3111" t="s">
        <v>207</v>
      </c>
      <c r="Z3111" t="s">
        <v>207</v>
      </c>
      <c r="AA3111" t="s">
        <v>207</v>
      </c>
      <c r="AB3111" t="s">
        <v>207</v>
      </c>
      <c r="AC3111" t="s">
        <v>207</v>
      </c>
      <c r="AD3111" t="s">
        <v>207</v>
      </c>
      <c r="AE3111" t="s">
        <v>207</v>
      </c>
      <c r="AG3111">
        <v>-2.0625</v>
      </c>
      <c r="AH3111">
        <v>-1.45625</v>
      </c>
      <c r="AI3111" t="s">
        <v>207</v>
      </c>
      <c r="AJ3111" t="s">
        <v>207</v>
      </c>
      <c r="AL3111" t="s">
        <v>207</v>
      </c>
      <c r="AQ3111" t="s">
        <v>207</v>
      </c>
      <c r="AR3111" t="s">
        <v>207</v>
      </c>
      <c r="AS3111">
        <v>6.3600000000000004E-2</v>
      </c>
      <c r="AT3111" t="s">
        <v>207</v>
      </c>
      <c r="AU3111">
        <v>1.8011758520000001</v>
      </c>
      <c r="AV3111" t="s">
        <v>207</v>
      </c>
      <c r="AX3111">
        <f t="shared" si="417"/>
        <v>4.5957668281957869</v>
      </c>
      <c r="AZ3111" s="7" t="s">
        <v>101</v>
      </c>
      <c r="BA3111">
        <f t="shared" si="418"/>
        <v>31.4</v>
      </c>
      <c r="BB3111">
        <f t="shared" si="419"/>
        <v>2.7945909761957868</v>
      </c>
      <c r="BC3111">
        <f t="shared" si="420"/>
        <v>39</v>
      </c>
      <c r="BD3111">
        <f t="shared" si="421"/>
        <v>84</v>
      </c>
      <c r="BE3111">
        <f t="shared" si="422"/>
        <v>1.45625</v>
      </c>
      <c r="BF3111" t="str">
        <f t="shared" si="423"/>
        <v>NA</v>
      </c>
      <c r="BG3111">
        <f t="shared" si="424"/>
        <v>6.3600000000000004E-2</v>
      </c>
    </row>
    <row r="3112" spans="1:59" x14ac:dyDescent="0.25">
      <c r="A3112">
        <v>40891</v>
      </c>
      <c r="H3112" t="s">
        <v>207</v>
      </c>
      <c r="I3112" t="s">
        <v>93</v>
      </c>
      <c r="M3112" t="s">
        <v>278</v>
      </c>
      <c r="Q3112" t="s">
        <v>207</v>
      </c>
      <c r="R3112" t="s">
        <v>207</v>
      </c>
      <c r="S3112">
        <v>32.6</v>
      </c>
      <c r="T3112">
        <v>390</v>
      </c>
      <c r="U3112">
        <v>104</v>
      </c>
      <c r="V3112" t="s">
        <v>207</v>
      </c>
      <c r="W3112" t="s">
        <v>207</v>
      </c>
      <c r="X3112" t="s">
        <v>207</v>
      </c>
      <c r="Y3112" t="s">
        <v>207</v>
      </c>
      <c r="Z3112" t="s">
        <v>207</v>
      </c>
      <c r="AA3112" t="s">
        <v>207</v>
      </c>
      <c r="AB3112" t="s">
        <v>207</v>
      </c>
      <c r="AC3112" t="s">
        <v>207</v>
      </c>
      <c r="AD3112" t="s">
        <v>207</v>
      </c>
      <c r="AE3112" t="s">
        <v>207</v>
      </c>
      <c r="AG3112">
        <v>-2.53125</v>
      </c>
      <c r="AH3112">
        <v>-0.5</v>
      </c>
      <c r="AI3112" t="s">
        <v>207</v>
      </c>
      <c r="AJ3112" t="s">
        <v>207</v>
      </c>
      <c r="AL3112" t="s">
        <v>207</v>
      </c>
      <c r="AQ3112" t="s">
        <v>207</v>
      </c>
      <c r="AR3112" t="s">
        <v>207</v>
      </c>
      <c r="AS3112">
        <v>6.4399999999999999E-2</v>
      </c>
      <c r="AT3112" t="s">
        <v>207</v>
      </c>
      <c r="AU3112">
        <v>2.3209243740000001</v>
      </c>
      <c r="AV3112" t="s">
        <v>207</v>
      </c>
      <c r="AX3112">
        <f t="shared" si="417"/>
        <v>4.9182202249833287</v>
      </c>
      <c r="AZ3112" s="7" t="s">
        <v>101</v>
      </c>
      <c r="BA3112">
        <f t="shared" si="418"/>
        <v>32.6</v>
      </c>
      <c r="BB3112">
        <f t="shared" si="419"/>
        <v>2.5972958509833286</v>
      </c>
      <c r="BC3112">
        <f t="shared" si="420"/>
        <v>39</v>
      </c>
      <c r="BD3112">
        <f t="shared" si="421"/>
        <v>104</v>
      </c>
      <c r="BE3112">
        <f t="shared" si="422"/>
        <v>0.5</v>
      </c>
      <c r="BF3112" t="str">
        <f t="shared" si="423"/>
        <v>NA</v>
      </c>
      <c r="BG3112">
        <f t="shared" si="424"/>
        <v>6.4399999999999999E-2</v>
      </c>
    </row>
    <row r="3113" spans="1:59" x14ac:dyDescent="0.25">
      <c r="A3113">
        <v>40951</v>
      </c>
      <c r="H3113" t="s">
        <v>207</v>
      </c>
      <c r="I3113" t="s">
        <v>93</v>
      </c>
      <c r="M3113" t="s">
        <v>278</v>
      </c>
      <c r="Q3113" t="s">
        <v>207</v>
      </c>
      <c r="R3113" t="s">
        <v>207</v>
      </c>
      <c r="S3113">
        <v>33.9</v>
      </c>
      <c r="T3113">
        <v>390</v>
      </c>
      <c r="U3113">
        <v>950</v>
      </c>
      <c r="V3113" t="s">
        <v>207</v>
      </c>
      <c r="W3113" t="s">
        <v>207</v>
      </c>
      <c r="X3113" t="s">
        <v>207</v>
      </c>
      <c r="Y3113" t="s">
        <v>207</v>
      </c>
      <c r="Z3113" t="s">
        <v>207</v>
      </c>
      <c r="AA3113" t="s">
        <v>207</v>
      </c>
      <c r="AB3113" t="s">
        <v>207</v>
      </c>
      <c r="AC3113" t="s">
        <v>207</v>
      </c>
      <c r="AD3113" t="s">
        <v>207</v>
      </c>
      <c r="AE3113" t="s">
        <v>207</v>
      </c>
      <c r="AG3113">
        <v>-1.98125</v>
      </c>
      <c r="AH3113">
        <v>-0.75</v>
      </c>
      <c r="AI3113" t="s">
        <v>207</v>
      </c>
      <c r="AJ3113" t="s">
        <v>207</v>
      </c>
      <c r="AL3113" t="s">
        <v>207</v>
      </c>
      <c r="AQ3113" t="s">
        <v>207</v>
      </c>
      <c r="AR3113" t="s">
        <v>207</v>
      </c>
      <c r="AS3113">
        <v>6.5299999999999997E-2</v>
      </c>
      <c r="AT3113" t="s">
        <v>207</v>
      </c>
      <c r="AU3113">
        <v>2.792298497</v>
      </c>
      <c r="AV3113" t="s">
        <v>207</v>
      </c>
      <c r="AX3113">
        <f t="shared" si="417"/>
        <v>5.2895413981120569</v>
      </c>
      <c r="AZ3113" s="7" t="s">
        <v>101</v>
      </c>
      <c r="BA3113">
        <f t="shared" si="418"/>
        <v>33.9</v>
      </c>
      <c r="BB3113">
        <f t="shared" si="419"/>
        <v>2.4972429011120569</v>
      </c>
      <c r="BC3113">
        <f t="shared" si="420"/>
        <v>39</v>
      </c>
      <c r="BD3113">
        <f t="shared" si="421"/>
        <v>950</v>
      </c>
      <c r="BE3113">
        <f t="shared" si="422"/>
        <v>0.75</v>
      </c>
      <c r="BF3113" t="str">
        <f t="shared" si="423"/>
        <v>NA</v>
      </c>
      <c r="BG3113">
        <f t="shared" si="424"/>
        <v>6.5299999999999997E-2</v>
      </c>
    </row>
    <row r="3114" spans="1:59" x14ac:dyDescent="0.25">
      <c r="A3114">
        <v>40981</v>
      </c>
      <c r="H3114" t="s">
        <v>207</v>
      </c>
      <c r="I3114" t="s">
        <v>93</v>
      </c>
      <c r="M3114" t="s">
        <v>278</v>
      </c>
      <c r="Q3114" t="s">
        <v>207</v>
      </c>
      <c r="R3114" t="s">
        <v>207</v>
      </c>
      <c r="S3114">
        <v>33.9</v>
      </c>
      <c r="T3114">
        <v>390</v>
      </c>
      <c r="U3114">
        <v>1130</v>
      </c>
      <c r="V3114" t="s">
        <v>207</v>
      </c>
      <c r="W3114" t="s">
        <v>207</v>
      </c>
      <c r="X3114" t="s">
        <v>207</v>
      </c>
      <c r="Y3114" t="s">
        <v>207</v>
      </c>
      <c r="Z3114" t="s">
        <v>207</v>
      </c>
      <c r="AA3114" t="s">
        <v>207</v>
      </c>
      <c r="AB3114" t="s">
        <v>207</v>
      </c>
      <c r="AC3114" t="s">
        <v>207</v>
      </c>
      <c r="AD3114" t="s">
        <v>207</v>
      </c>
      <c r="AE3114" t="s">
        <v>207</v>
      </c>
      <c r="AG3114">
        <v>-2.53125</v>
      </c>
      <c r="AH3114">
        <v>-0.5</v>
      </c>
      <c r="AI3114" t="s">
        <v>207</v>
      </c>
      <c r="AJ3114" t="s">
        <v>207</v>
      </c>
      <c r="AL3114" t="s">
        <v>207</v>
      </c>
      <c r="AQ3114" t="s">
        <v>207</v>
      </c>
      <c r="AR3114" t="s">
        <v>207</v>
      </c>
      <c r="AS3114">
        <v>6.6199999999999995E-2</v>
      </c>
      <c r="AT3114" t="s">
        <v>207</v>
      </c>
      <c r="AU3114">
        <v>2.8557598259999999</v>
      </c>
      <c r="AV3114" t="s">
        <v>207</v>
      </c>
      <c r="AX3114">
        <f t="shared" si="417"/>
        <v>5.2895413981120569</v>
      </c>
      <c r="AZ3114" s="7" t="s">
        <v>101</v>
      </c>
      <c r="BA3114">
        <f t="shared" si="418"/>
        <v>33.9</v>
      </c>
      <c r="BB3114">
        <f t="shared" si="419"/>
        <v>2.433781572112057</v>
      </c>
      <c r="BC3114">
        <f t="shared" si="420"/>
        <v>39</v>
      </c>
      <c r="BD3114">
        <f t="shared" si="421"/>
        <v>1130</v>
      </c>
      <c r="BE3114">
        <f t="shared" si="422"/>
        <v>0.5</v>
      </c>
      <c r="BF3114" t="str">
        <f t="shared" si="423"/>
        <v>NA</v>
      </c>
      <c r="BG3114">
        <f t="shared" si="424"/>
        <v>6.6199999999999995E-2</v>
      </c>
    </row>
    <row r="3115" spans="1:59" x14ac:dyDescent="0.25">
      <c r="A3115">
        <v>41001</v>
      </c>
      <c r="H3115" t="s">
        <v>207</v>
      </c>
      <c r="I3115" t="s">
        <v>93</v>
      </c>
      <c r="M3115" t="s">
        <v>278</v>
      </c>
      <c r="Q3115" t="s">
        <v>207</v>
      </c>
      <c r="R3115" t="s">
        <v>207</v>
      </c>
      <c r="S3115">
        <v>33.4</v>
      </c>
      <c r="T3115">
        <v>390</v>
      </c>
      <c r="U3115">
        <v>93</v>
      </c>
      <c r="V3115" t="s">
        <v>207</v>
      </c>
      <c r="W3115" t="s">
        <v>207</v>
      </c>
      <c r="X3115" t="s">
        <v>207</v>
      </c>
      <c r="Y3115" t="s">
        <v>207</v>
      </c>
      <c r="Z3115" t="s">
        <v>207</v>
      </c>
      <c r="AA3115" t="s">
        <v>207</v>
      </c>
      <c r="AB3115" t="s">
        <v>207</v>
      </c>
      <c r="AC3115" t="s">
        <v>207</v>
      </c>
      <c r="AD3115" t="s">
        <v>207</v>
      </c>
      <c r="AE3115" t="s">
        <v>207</v>
      </c>
      <c r="AG3115">
        <v>-2.2687499999999998</v>
      </c>
      <c r="AH3115">
        <v>-1.25</v>
      </c>
      <c r="AI3115" t="s">
        <v>207</v>
      </c>
      <c r="AJ3115" t="s">
        <v>207</v>
      </c>
      <c r="AL3115" t="s">
        <v>207</v>
      </c>
      <c r="AQ3115" t="s">
        <v>207</v>
      </c>
      <c r="AR3115" t="s">
        <v>207</v>
      </c>
      <c r="AS3115">
        <v>6.6500000000000004E-2</v>
      </c>
      <c r="AT3115" t="s">
        <v>207</v>
      </c>
      <c r="AU3115">
        <v>2.7360132749999999</v>
      </c>
      <c r="AV3115" t="s">
        <v>207</v>
      </c>
      <c r="AX3115">
        <f t="shared" si="417"/>
        <v>5.1439440831079715</v>
      </c>
      <c r="AZ3115" s="7" t="s">
        <v>101</v>
      </c>
      <c r="BA3115">
        <f t="shared" si="418"/>
        <v>33.4</v>
      </c>
      <c r="BB3115">
        <f t="shared" si="419"/>
        <v>2.4079308081079716</v>
      </c>
      <c r="BC3115">
        <f t="shared" si="420"/>
        <v>39</v>
      </c>
      <c r="BD3115">
        <f t="shared" si="421"/>
        <v>93</v>
      </c>
      <c r="BE3115">
        <f t="shared" si="422"/>
        <v>1.25</v>
      </c>
      <c r="BF3115" t="str">
        <f t="shared" si="423"/>
        <v>NA</v>
      </c>
      <c r="BG3115">
        <f t="shared" si="424"/>
        <v>6.6500000000000004E-2</v>
      </c>
    </row>
    <row r="3116" spans="1:59" x14ac:dyDescent="0.25">
      <c r="A3116">
        <v>41021</v>
      </c>
      <c r="H3116" t="s">
        <v>207</v>
      </c>
      <c r="I3116" t="s">
        <v>93</v>
      </c>
      <c r="M3116" t="s">
        <v>278</v>
      </c>
      <c r="Q3116" t="s">
        <v>207</v>
      </c>
      <c r="R3116" t="s">
        <v>207</v>
      </c>
      <c r="S3116">
        <v>29.4</v>
      </c>
      <c r="T3116">
        <v>390</v>
      </c>
      <c r="U3116">
        <v>104</v>
      </c>
      <c r="V3116" t="s">
        <v>207</v>
      </c>
      <c r="W3116" t="s">
        <v>207</v>
      </c>
      <c r="X3116" t="s">
        <v>207</v>
      </c>
      <c r="Y3116" t="s">
        <v>207</v>
      </c>
      <c r="Z3116" t="s">
        <v>207</v>
      </c>
      <c r="AA3116" t="s">
        <v>207</v>
      </c>
      <c r="AB3116" t="s">
        <v>207</v>
      </c>
      <c r="AC3116" t="s">
        <v>207</v>
      </c>
      <c r="AD3116" t="s">
        <v>207</v>
      </c>
      <c r="AE3116" t="s">
        <v>207</v>
      </c>
      <c r="AG3116">
        <v>-2.9750000000000001</v>
      </c>
      <c r="AH3116">
        <v>-1.5687500000000001</v>
      </c>
      <c r="AI3116" t="s">
        <v>207</v>
      </c>
      <c r="AJ3116" t="s">
        <v>207</v>
      </c>
      <c r="AL3116" t="s">
        <v>207</v>
      </c>
      <c r="AQ3116" t="s">
        <v>207</v>
      </c>
      <c r="AR3116" t="s">
        <v>207</v>
      </c>
      <c r="AS3116">
        <v>6.7500000000000004E-2</v>
      </c>
      <c r="AT3116" t="s">
        <v>207</v>
      </c>
      <c r="AU3116">
        <v>1.3606225279999999</v>
      </c>
      <c r="AV3116" t="s">
        <v>207</v>
      </c>
      <c r="AX3116">
        <f t="shared" si="417"/>
        <v>4.0990739299057655</v>
      </c>
      <c r="AZ3116" s="7" t="s">
        <v>101</v>
      </c>
      <c r="BA3116">
        <f t="shared" si="418"/>
        <v>29.4</v>
      </c>
      <c r="BB3116">
        <f t="shared" si="419"/>
        <v>2.7384514019057655</v>
      </c>
      <c r="BC3116">
        <f t="shared" si="420"/>
        <v>39</v>
      </c>
      <c r="BD3116">
        <f t="shared" si="421"/>
        <v>104</v>
      </c>
      <c r="BE3116">
        <f t="shared" si="422"/>
        <v>1.5687500000000001</v>
      </c>
      <c r="BF3116" t="str">
        <f t="shared" si="423"/>
        <v>NA</v>
      </c>
      <c r="BG3116">
        <f t="shared" si="424"/>
        <v>6.7500000000000004E-2</v>
      </c>
    </row>
    <row r="3117" spans="1:59" x14ac:dyDescent="0.25">
      <c r="A3117">
        <v>41061</v>
      </c>
      <c r="H3117" t="s">
        <v>207</v>
      </c>
      <c r="I3117" t="s">
        <v>93</v>
      </c>
      <c r="M3117" t="s">
        <v>278</v>
      </c>
      <c r="Q3117" t="s">
        <v>207</v>
      </c>
      <c r="R3117" t="s">
        <v>207</v>
      </c>
      <c r="S3117">
        <v>33.200000000000003</v>
      </c>
      <c r="T3117">
        <v>390</v>
      </c>
      <c r="U3117">
        <v>1530</v>
      </c>
      <c r="V3117" t="s">
        <v>207</v>
      </c>
      <c r="W3117" t="s">
        <v>207</v>
      </c>
      <c r="X3117" t="s">
        <v>207</v>
      </c>
      <c r="Y3117" t="s">
        <v>207</v>
      </c>
      <c r="Z3117" t="s">
        <v>207</v>
      </c>
      <c r="AA3117" t="s">
        <v>207</v>
      </c>
      <c r="AB3117" t="s">
        <v>207</v>
      </c>
      <c r="AC3117" t="s">
        <v>207</v>
      </c>
      <c r="AD3117" t="s">
        <v>207</v>
      </c>
      <c r="AE3117" t="s">
        <v>207</v>
      </c>
      <c r="AG3117">
        <v>-2.2512500000000002</v>
      </c>
      <c r="AH3117">
        <v>-1.45625</v>
      </c>
      <c r="AI3117" t="s">
        <v>207</v>
      </c>
      <c r="AJ3117" t="s">
        <v>207</v>
      </c>
      <c r="AL3117" t="s">
        <v>207</v>
      </c>
      <c r="AQ3117" t="s">
        <v>207</v>
      </c>
      <c r="AR3117" t="s">
        <v>207</v>
      </c>
      <c r="AS3117">
        <v>6.8199999999999997E-2</v>
      </c>
      <c r="AT3117" t="s">
        <v>207</v>
      </c>
      <c r="AU3117">
        <v>2.034255371</v>
      </c>
      <c r="AV3117" t="s">
        <v>207</v>
      </c>
      <c r="AX3117">
        <f t="shared" si="417"/>
        <v>5.0866865777464056</v>
      </c>
      <c r="AZ3117" s="7" t="s">
        <v>101</v>
      </c>
      <c r="BA3117">
        <f t="shared" si="418"/>
        <v>33.200000000000003</v>
      </c>
      <c r="BB3117">
        <f t="shared" si="419"/>
        <v>3.0524312067464057</v>
      </c>
      <c r="BC3117">
        <f t="shared" si="420"/>
        <v>39</v>
      </c>
      <c r="BD3117">
        <f t="shared" si="421"/>
        <v>1530</v>
      </c>
      <c r="BE3117">
        <f t="shared" si="422"/>
        <v>1.45625</v>
      </c>
      <c r="BF3117" t="str">
        <f t="shared" si="423"/>
        <v>NA</v>
      </c>
      <c r="BG3117">
        <f t="shared" si="424"/>
        <v>6.8199999999999997E-2</v>
      </c>
    </row>
    <row r="3118" spans="1:59" x14ac:dyDescent="0.25">
      <c r="A3118">
        <v>41071</v>
      </c>
      <c r="H3118" t="s">
        <v>207</v>
      </c>
      <c r="I3118" t="s">
        <v>93</v>
      </c>
      <c r="M3118" t="s">
        <v>278</v>
      </c>
      <c r="Q3118" t="s">
        <v>207</v>
      </c>
      <c r="R3118" t="s">
        <v>207</v>
      </c>
      <c r="S3118">
        <v>32.1</v>
      </c>
      <c r="T3118">
        <v>390</v>
      </c>
      <c r="U3118">
        <v>145</v>
      </c>
      <c r="V3118" t="s">
        <v>207</v>
      </c>
      <c r="W3118" t="s">
        <v>207</v>
      </c>
      <c r="X3118" t="s">
        <v>207</v>
      </c>
      <c r="Y3118" t="s">
        <v>207</v>
      </c>
      <c r="Z3118" t="s">
        <v>207</v>
      </c>
      <c r="AA3118" t="s">
        <v>207</v>
      </c>
      <c r="AB3118" t="s">
        <v>207</v>
      </c>
      <c r="AC3118" t="s">
        <v>207</v>
      </c>
      <c r="AD3118" t="s">
        <v>207</v>
      </c>
      <c r="AE3118" t="s">
        <v>207</v>
      </c>
      <c r="AG3118">
        <v>-2.53125</v>
      </c>
      <c r="AH3118">
        <v>-0.5</v>
      </c>
      <c r="AI3118" t="s">
        <v>207</v>
      </c>
      <c r="AJ3118" t="s">
        <v>207</v>
      </c>
      <c r="AL3118" t="s">
        <v>207</v>
      </c>
      <c r="AQ3118" t="s">
        <v>207</v>
      </c>
      <c r="AR3118" t="s">
        <v>207</v>
      </c>
      <c r="AS3118">
        <v>6.8199999999999997E-2</v>
      </c>
      <c r="AT3118" t="s">
        <v>207</v>
      </c>
      <c r="AU3118">
        <v>2.256433194</v>
      </c>
      <c r="AV3118" t="s">
        <v>207</v>
      </c>
      <c r="AX3118">
        <f t="shared" si="417"/>
        <v>4.7815535982457504</v>
      </c>
      <c r="AZ3118" s="7" t="s">
        <v>101</v>
      </c>
      <c r="BA3118">
        <f t="shared" si="418"/>
        <v>32.1</v>
      </c>
      <c r="BB3118">
        <f t="shared" si="419"/>
        <v>2.5251204042457505</v>
      </c>
      <c r="BC3118">
        <f t="shared" si="420"/>
        <v>39</v>
      </c>
      <c r="BD3118">
        <f t="shared" si="421"/>
        <v>145</v>
      </c>
      <c r="BE3118">
        <f t="shared" si="422"/>
        <v>0.5</v>
      </c>
      <c r="BF3118" t="str">
        <f t="shared" si="423"/>
        <v>NA</v>
      </c>
      <c r="BG3118">
        <f t="shared" si="424"/>
        <v>6.8199999999999997E-2</v>
      </c>
    </row>
    <row r="3119" spans="1:59" x14ac:dyDescent="0.25">
      <c r="A3119">
        <v>41081</v>
      </c>
      <c r="H3119" t="s">
        <v>207</v>
      </c>
      <c r="I3119" t="s">
        <v>93</v>
      </c>
      <c r="M3119" t="s">
        <v>278</v>
      </c>
      <c r="Q3119" t="s">
        <v>207</v>
      </c>
      <c r="R3119" t="s">
        <v>207</v>
      </c>
      <c r="S3119">
        <v>34.299999999999997</v>
      </c>
      <c r="T3119">
        <v>390</v>
      </c>
      <c r="U3119">
        <v>250</v>
      </c>
      <c r="V3119" t="s">
        <v>207</v>
      </c>
      <c r="W3119" t="s">
        <v>207</v>
      </c>
      <c r="X3119" t="s">
        <v>207</v>
      </c>
      <c r="Y3119" t="s">
        <v>207</v>
      </c>
      <c r="Z3119" t="s">
        <v>207</v>
      </c>
      <c r="AA3119" t="s">
        <v>207</v>
      </c>
      <c r="AB3119" t="s">
        <v>207</v>
      </c>
      <c r="AC3119" t="s">
        <v>207</v>
      </c>
      <c r="AD3119" t="s">
        <v>207</v>
      </c>
      <c r="AE3119" t="s">
        <v>207</v>
      </c>
      <c r="AG3119">
        <v>-1.98125</v>
      </c>
      <c r="AH3119">
        <v>-0.75</v>
      </c>
      <c r="AI3119" t="s">
        <v>207</v>
      </c>
      <c r="AJ3119" t="s">
        <v>207</v>
      </c>
      <c r="AL3119" t="s">
        <v>207</v>
      </c>
      <c r="AQ3119" t="s">
        <v>207</v>
      </c>
      <c r="AR3119" t="s">
        <v>207</v>
      </c>
      <c r="AS3119">
        <v>6.83E-2</v>
      </c>
      <c r="AT3119" t="s">
        <v>207</v>
      </c>
      <c r="AU3119">
        <v>2.8551359409999999</v>
      </c>
      <c r="AV3119" t="s">
        <v>207</v>
      </c>
      <c r="AX3119">
        <f t="shared" si="417"/>
        <v>5.4085806653223854</v>
      </c>
      <c r="AZ3119" s="7" t="s">
        <v>101</v>
      </c>
      <c r="BA3119">
        <f t="shared" si="418"/>
        <v>34.299999999999997</v>
      </c>
      <c r="BB3119">
        <f t="shared" si="419"/>
        <v>2.5534447243223855</v>
      </c>
      <c r="BC3119">
        <f t="shared" si="420"/>
        <v>39</v>
      </c>
      <c r="BD3119">
        <f t="shared" si="421"/>
        <v>250</v>
      </c>
      <c r="BE3119">
        <f t="shared" si="422"/>
        <v>0.75</v>
      </c>
      <c r="BF3119" t="str">
        <f t="shared" si="423"/>
        <v>NA</v>
      </c>
      <c r="BG3119">
        <f t="shared" si="424"/>
        <v>6.83E-2</v>
      </c>
    </row>
    <row r="3120" spans="1:59" x14ac:dyDescent="0.25">
      <c r="A3120">
        <v>41121</v>
      </c>
      <c r="H3120" t="s">
        <v>207</v>
      </c>
      <c r="I3120" t="s">
        <v>93</v>
      </c>
      <c r="M3120" t="s">
        <v>278</v>
      </c>
      <c r="Q3120" t="s">
        <v>207</v>
      </c>
      <c r="R3120" t="s">
        <v>207</v>
      </c>
      <c r="S3120">
        <v>32.1</v>
      </c>
      <c r="T3120">
        <v>390</v>
      </c>
      <c r="U3120">
        <v>164</v>
      </c>
      <c r="V3120" t="s">
        <v>207</v>
      </c>
      <c r="W3120" t="s">
        <v>207</v>
      </c>
      <c r="X3120" t="s">
        <v>207</v>
      </c>
      <c r="Y3120" t="s">
        <v>207</v>
      </c>
      <c r="Z3120" t="s">
        <v>207</v>
      </c>
      <c r="AA3120" t="s">
        <v>207</v>
      </c>
      <c r="AB3120" t="s">
        <v>207</v>
      </c>
      <c r="AC3120" t="s">
        <v>207</v>
      </c>
      <c r="AD3120" t="s">
        <v>207</v>
      </c>
      <c r="AE3120" t="s">
        <v>207</v>
      </c>
      <c r="AG3120">
        <v>-2.53125</v>
      </c>
      <c r="AH3120">
        <v>-0.5</v>
      </c>
      <c r="AI3120" t="s">
        <v>207</v>
      </c>
      <c r="AJ3120" t="s">
        <v>207</v>
      </c>
      <c r="AL3120" t="s">
        <v>207</v>
      </c>
      <c r="AQ3120" t="s">
        <v>207</v>
      </c>
      <c r="AR3120" t="s">
        <v>207</v>
      </c>
      <c r="AS3120">
        <v>6.9000000000000006E-2</v>
      </c>
      <c r="AT3120" t="s">
        <v>207</v>
      </c>
      <c r="AU3120">
        <v>2.3329224549999998</v>
      </c>
      <c r="AV3120" t="s">
        <v>207</v>
      </c>
      <c r="AX3120">
        <f t="shared" si="417"/>
        <v>4.7815535982457504</v>
      </c>
      <c r="AZ3120" s="7" t="s">
        <v>101</v>
      </c>
      <c r="BA3120">
        <f t="shared" si="418"/>
        <v>32.1</v>
      </c>
      <c r="BB3120">
        <f t="shared" si="419"/>
        <v>2.4486311432457506</v>
      </c>
      <c r="BC3120">
        <f t="shared" si="420"/>
        <v>39</v>
      </c>
      <c r="BD3120">
        <f t="shared" si="421"/>
        <v>164</v>
      </c>
      <c r="BE3120">
        <f t="shared" si="422"/>
        <v>0.5</v>
      </c>
      <c r="BF3120" t="str">
        <f t="shared" si="423"/>
        <v>NA</v>
      </c>
      <c r="BG3120">
        <f t="shared" si="424"/>
        <v>6.9000000000000006E-2</v>
      </c>
    </row>
    <row r="3121" spans="1:59" x14ac:dyDescent="0.25">
      <c r="A3121">
        <v>41131</v>
      </c>
      <c r="H3121" t="s">
        <v>207</v>
      </c>
      <c r="I3121" t="s">
        <v>93</v>
      </c>
      <c r="M3121" t="s">
        <v>278</v>
      </c>
      <c r="Q3121" t="s">
        <v>207</v>
      </c>
      <c r="R3121" t="s">
        <v>207</v>
      </c>
      <c r="S3121">
        <v>32.799999999999997</v>
      </c>
      <c r="T3121">
        <v>390</v>
      </c>
      <c r="U3121">
        <v>109</v>
      </c>
      <c r="V3121" t="s">
        <v>207</v>
      </c>
      <c r="W3121" t="s">
        <v>207</v>
      </c>
      <c r="X3121" t="s">
        <v>207</v>
      </c>
      <c r="Y3121" t="s">
        <v>207</v>
      </c>
      <c r="Z3121" t="s">
        <v>207</v>
      </c>
      <c r="AA3121" t="s">
        <v>207</v>
      </c>
      <c r="AB3121" t="s">
        <v>207</v>
      </c>
      <c r="AC3121" t="s">
        <v>207</v>
      </c>
      <c r="AD3121" t="s">
        <v>207</v>
      </c>
      <c r="AE3121" t="s">
        <v>207</v>
      </c>
      <c r="AG3121">
        <v>-3.01</v>
      </c>
      <c r="AH3121">
        <v>-2.5350000000000001</v>
      </c>
      <c r="AI3121" t="s">
        <v>207</v>
      </c>
      <c r="AJ3121" t="s">
        <v>207</v>
      </c>
      <c r="AL3121" t="s">
        <v>207</v>
      </c>
      <c r="AQ3121" t="s">
        <v>207</v>
      </c>
      <c r="AR3121" t="s">
        <v>207</v>
      </c>
      <c r="AS3121">
        <v>6.9099999999999995E-2</v>
      </c>
      <c r="AT3121" t="s">
        <v>207</v>
      </c>
      <c r="AU3121">
        <v>2.3471654630000001</v>
      </c>
      <c r="AV3121" t="s">
        <v>207</v>
      </c>
      <c r="AX3121">
        <f t="shared" si="417"/>
        <v>4.9738291252472697</v>
      </c>
      <c r="AZ3121" s="7" t="s">
        <v>101</v>
      </c>
      <c r="BA3121">
        <f t="shared" si="418"/>
        <v>32.799999999999997</v>
      </c>
      <c r="BB3121">
        <f t="shared" si="419"/>
        <v>2.6266636622472697</v>
      </c>
      <c r="BC3121">
        <f t="shared" si="420"/>
        <v>39</v>
      </c>
      <c r="BD3121">
        <f t="shared" si="421"/>
        <v>109</v>
      </c>
      <c r="BE3121">
        <f t="shared" si="422"/>
        <v>2.5350000000000001</v>
      </c>
      <c r="BF3121" t="str">
        <f t="shared" si="423"/>
        <v>NA</v>
      </c>
      <c r="BG3121">
        <f t="shared" si="424"/>
        <v>6.9099999999999995E-2</v>
      </c>
    </row>
    <row r="3122" spans="1:59" x14ac:dyDescent="0.25">
      <c r="A3122">
        <v>41161</v>
      </c>
      <c r="H3122" t="s">
        <v>207</v>
      </c>
      <c r="I3122" t="s">
        <v>93</v>
      </c>
      <c r="M3122" t="s">
        <v>278</v>
      </c>
      <c r="Q3122" t="s">
        <v>207</v>
      </c>
      <c r="R3122" t="s">
        <v>207</v>
      </c>
      <c r="S3122">
        <v>35</v>
      </c>
      <c r="T3122">
        <v>390</v>
      </c>
      <c r="U3122">
        <v>1480</v>
      </c>
      <c r="V3122" t="s">
        <v>207</v>
      </c>
      <c r="W3122" t="s">
        <v>207</v>
      </c>
      <c r="X3122" t="s">
        <v>207</v>
      </c>
      <c r="Y3122" t="s">
        <v>207</v>
      </c>
      <c r="Z3122" t="s">
        <v>207</v>
      </c>
      <c r="AA3122" t="s">
        <v>207</v>
      </c>
      <c r="AB3122" t="s">
        <v>207</v>
      </c>
      <c r="AC3122" t="s">
        <v>207</v>
      </c>
      <c r="AD3122" t="s">
        <v>207</v>
      </c>
      <c r="AE3122" t="s">
        <v>207</v>
      </c>
      <c r="AG3122">
        <v>-1.98125</v>
      </c>
      <c r="AH3122">
        <v>-0.75</v>
      </c>
      <c r="AI3122" t="s">
        <v>207</v>
      </c>
      <c r="AJ3122" t="s">
        <v>207</v>
      </c>
      <c r="AL3122" t="s">
        <v>207</v>
      </c>
      <c r="AQ3122" t="s">
        <v>207</v>
      </c>
      <c r="AR3122" t="s">
        <v>207</v>
      </c>
      <c r="AS3122">
        <v>6.93E-2</v>
      </c>
      <c r="AT3122" t="s">
        <v>207</v>
      </c>
      <c r="AU3122">
        <v>2.9230856869999999</v>
      </c>
      <c r="AV3122" t="s">
        <v>207</v>
      </c>
      <c r="AX3122">
        <f t="shared" si="417"/>
        <v>5.6224971297456801</v>
      </c>
      <c r="AZ3122" s="7" t="s">
        <v>101</v>
      </c>
      <c r="BA3122">
        <f t="shared" si="418"/>
        <v>35</v>
      </c>
      <c r="BB3122">
        <f t="shared" si="419"/>
        <v>2.6994114427456801</v>
      </c>
      <c r="BC3122">
        <f t="shared" si="420"/>
        <v>39</v>
      </c>
      <c r="BD3122">
        <f t="shared" si="421"/>
        <v>1480</v>
      </c>
      <c r="BE3122">
        <f t="shared" si="422"/>
        <v>0.75</v>
      </c>
      <c r="BF3122" t="str">
        <f t="shared" si="423"/>
        <v>NA</v>
      </c>
      <c r="BG3122">
        <f t="shared" si="424"/>
        <v>6.93E-2</v>
      </c>
    </row>
    <row r="3123" spans="1:59" x14ac:dyDescent="0.25">
      <c r="A3123">
        <v>41181</v>
      </c>
      <c r="H3123" t="s">
        <v>207</v>
      </c>
      <c r="I3123" t="s">
        <v>93</v>
      </c>
      <c r="M3123" t="s">
        <v>278</v>
      </c>
      <c r="Q3123" t="s">
        <v>207</v>
      </c>
      <c r="R3123" t="s">
        <v>207</v>
      </c>
      <c r="S3123">
        <v>34</v>
      </c>
      <c r="T3123">
        <v>390</v>
      </c>
      <c r="U3123">
        <v>122</v>
      </c>
      <c r="V3123" t="s">
        <v>207</v>
      </c>
      <c r="W3123" t="s">
        <v>207</v>
      </c>
      <c r="X3123" t="s">
        <v>207</v>
      </c>
      <c r="Y3123" t="s">
        <v>207</v>
      </c>
      <c r="Z3123" t="s">
        <v>207</v>
      </c>
      <c r="AA3123" t="s">
        <v>207</v>
      </c>
      <c r="AB3123" t="s">
        <v>207</v>
      </c>
      <c r="AC3123" t="s">
        <v>207</v>
      </c>
      <c r="AD3123" t="s">
        <v>207</v>
      </c>
      <c r="AE3123" t="s">
        <v>207</v>
      </c>
      <c r="AG3123">
        <v>-2.6937500000000001</v>
      </c>
      <c r="AH3123">
        <v>-1.85625</v>
      </c>
      <c r="AI3123" t="s">
        <v>207</v>
      </c>
      <c r="AJ3123" t="s">
        <v>207</v>
      </c>
      <c r="AL3123" t="s">
        <v>207</v>
      </c>
      <c r="AQ3123" t="s">
        <v>207</v>
      </c>
      <c r="AR3123" t="s">
        <v>207</v>
      </c>
      <c r="AS3123">
        <v>6.9800000000000001E-2</v>
      </c>
      <c r="AT3123" t="s">
        <v>207</v>
      </c>
      <c r="AU3123">
        <v>2.6589907909999999</v>
      </c>
      <c r="AV3123" t="s">
        <v>207</v>
      </c>
      <c r="AX3123">
        <f t="shared" si="417"/>
        <v>5.3190860363101109</v>
      </c>
      <c r="AZ3123" s="7" t="s">
        <v>101</v>
      </c>
      <c r="BA3123">
        <f t="shared" si="418"/>
        <v>34</v>
      </c>
      <c r="BB3123">
        <f t="shared" si="419"/>
        <v>2.660095245310111</v>
      </c>
      <c r="BC3123">
        <f t="shared" si="420"/>
        <v>39</v>
      </c>
      <c r="BD3123">
        <f t="shared" si="421"/>
        <v>122</v>
      </c>
      <c r="BE3123">
        <f t="shared" si="422"/>
        <v>1.85625</v>
      </c>
      <c r="BF3123" t="str">
        <f t="shared" si="423"/>
        <v>NA</v>
      </c>
      <c r="BG3123">
        <f t="shared" si="424"/>
        <v>6.9800000000000001E-2</v>
      </c>
    </row>
    <row r="3124" spans="1:59" x14ac:dyDescent="0.25">
      <c r="A3124">
        <v>41191</v>
      </c>
      <c r="H3124" t="s">
        <v>207</v>
      </c>
      <c r="I3124" t="s">
        <v>93</v>
      </c>
      <c r="M3124" t="s">
        <v>278</v>
      </c>
      <c r="Q3124" t="s">
        <v>207</v>
      </c>
      <c r="R3124" t="s">
        <v>207</v>
      </c>
      <c r="S3124">
        <v>32</v>
      </c>
      <c r="T3124">
        <v>390</v>
      </c>
      <c r="U3124">
        <v>152</v>
      </c>
      <c r="V3124" t="s">
        <v>207</v>
      </c>
      <c r="W3124" t="s">
        <v>207</v>
      </c>
      <c r="X3124" t="s">
        <v>207</v>
      </c>
      <c r="Y3124" t="s">
        <v>207</v>
      </c>
      <c r="Z3124" t="s">
        <v>207</v>
      </c>
      <c r="AA3124" t="s">
        <v>207</v>
      </c>
      <c r="AB3124" t="s">
        <v>207</v>
      </c>
      <c r="AC3124" t="s">
        <v>207</v>
      </c>
      <c r="AD3124" t="s">
        <v>207</v>
      </c>
      <c r="AE3124" t="s">
        <v>207</v>
      </c>
      <c r="AG3124">
        <v>-2.4562499999999998</v>
      </c>
      <c r="AH3124">
        <v>-1.3062499999999999</v>
      </c>
      <c r="AI3124" t="s">
        <v>207</v>
      </c>
      <c r="AJ3124" t="s">
        <v>207</v>
      </c>
      <c r="AL3124" t="s">
        <v>207</v>
      </c>
      <c r="AQ3124" t="s">
        <v>207</v>
      </c>
      <c r="AR3124" t="s">
        <v>207</v>
      </c>
      <c r="AS3124">
        <v>6.9900000000000004E-2</v>
      </c>
      <c r="AT3124" t="s">
        <v>207</v>
      </c>
      <c r="AU3124">
        <v>2.2627380430000001</v>
      </c>
      <c r="AV3124" t="s">
        <v>207</v>
      </c>
      <c r="AX3124">
        <f t="shared" si="417"/>
        <v>4.7546197061702529</v>
      </c>
      <c r="AZ3124" s="7" t="s">
        <v>101</v>
      </c>
      <c r="BA3124">
        <f t="shared" si="418"/>
        <v>32</v>
      </c>
      <c r="BB3124">
        <f t="shared" si="419"/>
        <v>2.4918816631702527</v>
      </c>
      <c r="BC3124">
        <f t="shared" si="420"/>
        <v>39</v>
      </c>
      <c r="BD3124">
        <f t="shared" si="421"/>
        <v>152</v>
      </c>
      <c r="BE3124">
        <f t="shared" si="422"/>
        <v>1.3062499999999999</v>
      </c>
      <c r="BF3124" t="str">
        <f t="shared" si="423"/>
        <v>NA</v>
      </c>
      <c r="BG3124">
        <f t="shared" si="424"/>
        <v>6.9900000000000004E-2</v>
      </c>
    </row>
    <row r="3125" spans="1:59" x14ac:dyDescent="0.25">
      <c r="A3125">
        <v>41211</v>
      </c>
      <c r="H3125" t="s">
        <v>207</v>
      </c>
      <c r="I3125" t="s">
        <v>93</v>
      </c>
      <c r="M3125" t="s">
        <v>278</v>
      </c>
      <c r="Q3125" t="s">
        <v>207</v>
      </c>
      <c r="R3125" t="s">
        <v>207</v>
      </c>
      <c r="S3125">
        <v>34.799999999999997</v>
      </c>
      <c r="T3125">
        <v>390</v>
      </c>
      <c r="U3125">
        <v>1330</v>
      </c>
      <c r="V3125" t="s">
        <v>207</v>
      </c>
      <c r="W3125" t="s">
        <v>207</v>
      </c>
      <c r="X3125" t="s">
        <v>207</v>
      </c>
      <c r="Y3125" t="s">
        <v>207</v>
      </c>
      <c r="Z3125" t="s">
        <v>207</v>
      </c>
      <c r="AA3125" t="s">
        <v>207</v>
      </c>
      <c r="AB3125" t="s">
        <v>207</v>
      </c>
      <c r="AC3125" t="s">
        <v>207</v>
      </c>
      <c r="AD3125" t="s">
        <v>207</v>
      </c>
      <c r="AE3125" t="s">
        <v>207</v>
      </c>
      <c r="AG3125">
        <v>-3.01</v>
      </c>
      <c r="AH3125">
        <v>-2.5350000000000001</v>
      </c>
      <c r="AI3125" t="s">
        <v>207</v>
      </c>
      <c r="AJ3125" t="s">
        <v>207</v>
      </c>
      <c r="AL3125" t="s">
        <v>207</v>
      </c>
      <c r="AQ3125" t="s">
        <v>207</v>
      </c>
      <c r="AR3125" t="s">
        <v>207</v>
      </c>
      <c r="AS3125">
        <v>7.0099999999999996E-2</v>
      </c>
      <c r="AT3125" t="s">
        <v>207</v>
      </c>
      <c r="AU3125">
        <v>2.8909290809999999</v>
      </c>
      <c r="AV3125" t="s">
        <v>207</v>
      </c>
      <c r="AX3125">
        <f t="shared" si="417"/>
        <v>5.5606423584060805</v>
      </c>
      <c r="AZ3125" s="7" t="s">
        <v>101</v>
      </c>
      <c r="BA3125">
        <f t="shared" si="418"/>
        <v>34.799999999999997</v>
      </c>
      <c r="BB3125">
        <f t="shared" si="419"/>
        <v>2.6697132774060806</v>
      </c>
      <c r="BC3125">
        <f t="shared" si="420"/>
        <v>39</v>
      </c>
      <c r="BD3125">
        <f t="shared" si="421"/>
        <v>1330</v>
      </c>
      <c r="BE3125">
        <f t="shared" si="422"/>
        <v>2.5350000000000001</v>
      </c>
      <c r="BF3125" t="str">
        <f t="shared" si="423"/>
        <v>NA</v>
      </c>
      <c r="BG3125">
        <f t="shared" si="424"/>
        <v>7.0099999999999996E-2</v>
      </c>
    </row>
    <row r="3126" spans="1:59" x14ac:dyDescent="0.25">
      <c r="A3126">
        <v>41221</v>
      </c>
      <c r="H3126" t="s">
        <v>207</v>
      </c>
      <c r="I3126" t="s">
        <v>93</v>
      </c>
      <c r="M3126" t="s">
        <v>278</v>
      </c>
      <c r="Q3126" t="s">
        <v>207</v>
      </c>
      <c r="R3126" t="s">
        <v>207</v>
      </c>
      <c r="S3126">
        <v>34.9</v>
      </c>
      <c r="T3126">
        <v>390</v>
      </c>
      <c r="U3126">
        <v>550</v>
      </c>
      <c r="V3126" t="s">
        <v>207</v>
      </c>
      <c r="W3126" t="s">
        <v>207</v>
      </c>
      <c r="X3126" t="s">
        <v>207</v>
      </c>
      <c r="Y3126" t="s">
        <v>207</v>
      </c>
      <c r="Z3126" t="s">
        <v>207</v>
      </c>
      <c r="AA3126" t="s">
        <v>207</v>
      </c>
      <c r="AB3126" t="s">
        <v>207</v>
      </c>
      <c r="AC3126" t="s">
        <v>207</v>
      </c>
      <c r="AD3126" t="s">
        <v>207</v>
      </c>
      <c r="AE3126" t="s">
        <v>207</v>
      </c>
      <c r="AG3126">
        <v>-2.53125</v>
      </c>
      <c r="AH3126">
        <v>-0.5</v>
      </c>
      <c r="AI3126" t="s">
        <v>207</v>
      </c>
      <c r="AJ3126" t="s">
        <v>207</v>
      </c>
      <c r="AL3126" t="s">
        <v>207</v>
      </c>
      <c r="AQ3126" t="s">
        <v>207</v>
      </c>
      <c r="AR3126" t="s">
        <v>207</v>
      </c>
      <c r="AS3126">
        <v>7.0199999999999999E-2</v>
      </c>
      <c r="AT3126" t="s">
        <v>207</v>
      </c>
      <c r="AU3126">
        <v>2.7280784370000002</v>
      </c>
      <c r="AV3126" t="s">
        <v>207</v>
      </c>
      <c r="AX3126">
        <f t="shared" si="417"/>
        <v>5.5914955745549015</v>
      </c>
      <c r="AZ3126" s="7" t="s">
        <v>101</v>
      </c>
      <c r="BA3126">
        <f t="shared" si="418"/>
        <v>34.9</v>
      </c>
      <c r="BB3126">
        <f t="shared" si="419"/>
        <v>2.8634171375549013</v>
      </c>
      <c r="BC3126">
        <f t="shared" si="420"/>
        <v>39</v>
      </c>
      <c r="BD3126">
        <f t="shared" si="421"/>
        <v>550</v>
      </c>
      <c r="BE3126">
        <f t="shared" si="422"/>
        <v>0.5</v>
      </c>
      <c r="BF3126" t="str">
        <f t="shared" si="423"/>
        <v>NA</v>
      </c>
      <c r="BG3126">
        <f t="shared" si="424"/>
        <v>7.0199999999999999E-2</v>
      </c>
    </row>
    <row r="3127" spans="1:59" x14ac:dyDescent="0.25">
      <c r="A3127">
        <v>41241</v>
      </c>
      <c r="H3127" t="s">
        <v>207</v>
      </c>
      <c r="I3127" t="s">
        <v>93</v>
      </c>
      <c r="M3127" t="s">
        <v>278</v>
      </c>
      <c r="Q3127" t="s">
        <v>207</v>
      </c>
      <c r="R3127" t="s">
        <v>207</v>
      </c>
      <c r="S3127">
        <v>30.3</v>
      </c>
      <c r="T3127">
        <v>390</v>
      </c>
      <c r="U3127">
        <v>590</v>
      </c>
      <c r="V3127" t="s">
        <v>207</v>
      </c>
      <c r="W3127" t="s">
        <v>207</v>
      </c>
      <c r="X3127" t="s">
        <v>207</v>
      </c>
      <c r="Y3127" t="s">
        <v>207</v>
      </c>
      <c r="Z3127" t="s">
        <v>207</v>
      </c>
      <c r="AA3127" t="s">
        <v>207</v>
      </c>
      <c r="AB3127" t="s">
        <v>207</v>
      </c>
      <c r="AC3127" t="s">
        <v>207</v>
      </c>
      <c r="AD3127" t="s">
        <v>207</v>
      </c>
      <c r="AE3127" t="s">
        <v>207</v>
      </c>
      <c r="AG3127">
        <v>-2.1419999999999999</v>
      </c>
      <c r="AH3127">
        <v>-1.0209999999999999</v>
      </c>
      <c r="AI3127" t="s">
        <v>207</v>
      </c>
      <c r="AJ3127" t="s">
        <v>207</v>
      </c>
      <c r="AL3127" t="s">
        <v>207</v>
      </c>
      <c r="AQ3127" t="s">
        <v>207</v>
      </c>
      <c r="AR3127" t="s">
        <v>207</v>
      </c>
      <c r="AS3127">
        <v>7.0499999999999993E-2</v>
      </c>
      <c r="AT3127" t="s">
        <v>207</v>
      </c>
      <c r="AU3127">
        <v>1.8125602730000001</v>
      </c>
      <c r="AV3127" t="s">
        <v>207</v>
      </c>
      <c r="AX3127">
        <f t="shared" si="417"/>
        <v>4.3164840395378388</v>
      </c>
      <c r="AZ3127" s="7" t="s">
        <v>101</v>
      </c>
      <c r="BA3127">
        <f t="shared" si="418"/>
        <v>30.3</v>
      </c>
      <c r="BB3127">
        <f t="shared" si="419"/>
        <v>2.5039237665378389</v>
      </c>
      <c r="BC3127">
        <f t="shared" si="420"/>
        <v>39</v>
      </c>
      <c r="BD3127">
        <f t="shared" si="421"/>
        <v>590</v>
      </c>
      <c r="BE3127">
        <f t="shared" si="422"/>
        <v>1.0209999999999999</v>
      </c>
      <c r="BF3127" t="str">
        <f t="shared" si="423"/>
        <v>NA</v>
      </c>
      <c r="BG3127">
        <f t="shared" si="424"/>
        <v>7.0499999999999993E-2</v>
      </c>
    </row>
    <row r="3128" spans="1:59" x14ac:dyDescent="0.25">
      <c r="A3128">
        <v>41261</v>
      </c>
      <c r="H3128" t="s">
        <v>207</v>
      </c>
      <c r="I3128" t="s">
        <v>93</v>
      </c>
      <c r="M3128" t="s">
        <v>278</v>
      </c>
      <c r="Q3128" t="s">
        <v>207</v>
      </c>
      <c r="R3128" t="s">
        <v>207</v>
      </c>
      <c r="S3128">
        <v>37.1</v>
      </c>
      <c r="T3128">
        <v>390</v>
      </c>
      <c r="U3128">
        <v>1350</v>
      </c>
      <c r="V3128" t="s">
        <v>207</v>
      </c>
      <c r="W3128" t="s">
        <v>207</v>
      </c>
      <c r="X3128" t="s">
        <v>207</v>
      </c>
      <c r="Y3128" t="s">
        <v>207</v>
      </c>
      <c r="Z3128" t="s">
        <v>207</v>
      </c>
      <c r="AA3128" t="s">
        <v>207</v>
      </c>
      <c r="AB3128" t="s">
        <v>207</v>
      </c>
      <c r="AC3128" t="s">
        <v>207</v>
      </c>
      <c r="AD3128" t="s">
        <v>207</v>
      </c>
      <c r="AE3128" t="s">
        <v>207</v>
      </c>
      <c r="AG3128">
        <v>-2.2512500000000002</v>
      </c>
      <c r="AH3128">
        <v>-1.45625</v>
      </c>
      <c r="AI3128" t="s">
        <v>207</v>
      </c>
      <c r="AJ3128" t="s">
        <v>207</v>
      </c>
      <c r="AL3128" t="s">
        <v>207</v>
      </c>
      <c r="AQ3128" t="s">
        <v>207</v>
      </c>
      <c r="AR3128" t="s">
        <v>207</v>
      </c>
      <c r="AS3128">
        <v>7.0599999999999996E-2</v>
      </c>
      <c r="AT3128" t="s">
        <v>207</v>
      </c>
      <c r="AU3128">
        <v>3.2546795400000001</v>
      </c>
      <c r="AV3128" t="s">
        <v>207</v>
      </c>
      <c r="AX3128">
        <f t="shared" si="417"/>
        <v>6.3088665931331764</v>
      </c>
      <c r="AZ3128" s="7" t="s">
        <v>101</v>
      </c>
      <c r="BA3128">
        <f t="shared" si="418"/>
        <v>37.1</v>
      </c>
      <c r="BB3128">
        <f t="shared" si="419"/>
        <v>3.0541870531331763</v>
      </c>
      <c r="BC3128">
        <f t="shared" si="420"/>
        <v>39</v>
      </c>
      <c r="BD3128">
        <f t="shared" si="421"/>
        <v>1350</v>
      </c>
      <c r="BE3128">
        <f t="shared" si="422"/>
        <v>1.45625</v>
      </c>
      <c r="BF3128" t="str">
        <f t="shared" si="423"/>
        <v>NA</v>
      </c>
      <c r="BG3128">
        <f t="shared" si="424"/>
        <v>7.0599999999999996E-2</v>
      </c>
    </row>
    <row r="3129" spans="1:59" x14ac:dyDescent="0.25">
      <c r="A3129">
        <v>41331</v>
      </c>
      <c r="H3129" t="s">
        <v>207</v>
      </c>
      <c r="I3129" t="s">
        <v>93</v>
      </c>
      <c r="M3129" t="s">
        <v>278</v>
      </c>
      <c r="Q3129" t="s">
        <v>207</v>
      </c>
      <c r="R3129" t="s">
        <v>207</v>
      </c>
      <c r="S3129">
        <v>31.5</v>
      </c>
      <c r="T3129">
        <v>390</v>
      </c>
      <c r="U3129">
        <v>81</v>
      </c>
      <c r="V3129" t="s">
        <v>207</v>
      </c>
      <c r="W3129" t="s">
        <v>207</v>
      </c>
      <c r="X3129" t="s">
        <v>207</v>
      </c>
      <c r="Y3129" t="s">
        <v>207</v>
      </c>
      <c r="Z3129" t="s">
        <v>207</v>
      </c>
      <c r="AA3129" t="s">
        <v>207</v>
      </c>
      <c r="AB3129" t="s">
        <v>207</v>
      </c>
      <c r="AC3129" t="s">
        <v>207</v>
      </c>
      <c r="AD3129" t="s">
        <v>207</v>
      </c>
      <c r="AE3129" t="s">
        <v>207</v>
      </c>
      <c r="AG3129">
        <v>-2.2512500000000002</v>
      </c>
      <c r="AH3129">
        <v>-1.45625</v>
      </c>
      <c r="AI3129" t="s">
        <v>207</v>
      </c>
      <c r="AJ3129" t="s">
        <v>207</v>
      </c>
      <c r="AL3129" t="s">
        <v>207</v>
      </c>
      <c r="AQ3129" t="s">
        <v>207</v>
      </c>
      <c r="AR3129" t="s">
        <v>207</v>
      </c>
      <c r="AS3129">
        <v>7.2599999999999998E-2</v>
      </c>
      <c r="AT3129" t="s">
        <v>207</v>
      </c>
      <c r="AU3129">
        <v>1.9038441159999999</v>
      </c>
      <c r="AV3129" t="s">
        <v>207</v>
      </c>
      <c r="AX3129">
        <f t="shared" si="417"/>
        <v>4.621917558267711</v>
      </c>
      <c r="AZ3129" s="7" t="s">
        <v>101</v>
      </c>
      <c r="BA3129">
        <f t="shared" si="418"/>
        <v>31.5</v>
      </c>
      <c r="BB3129">
        <f t="shared" si="419"/>
        <v>2.7180734422677109</v>
      </c>
      <c r="BC3129">
        <f t="shared" si="420"/>
        <v>39</v>
      </c>
      <c r="BD3129">
        <f t="shared" si="421"/>
        <v>81</v>
      </c>
      <c r="BE3129">
        <f t="shared" si="422"/>
        <v>1.45625</v>
      </c>
      <c r="BF3129" t="str">
        <f t="shared" si="423"/>
        <v>NA</v>
      </c>
      <c r="BG3129">
        <f t="shared" si="424"/>
        <v>7.2599999999999998E-2</v>
      </c>
    </row>
    <row r="3130" spans="1:59" x14ac:dyDescent="0.25">
      <c r="A3130">
        <v>41381</v>
      </c>
      <c r="H3130" t="s">
        <v>207</v>
      </c>
      <c r="I3130" t="s">
        <v>93</v>
      </c>
      <c r="M3130" t="s">
        <v>278</v>
      </c>
      <c r="Q3130" t="s">
        <v>207</v>
      </c>
      <c r="R3130" t="s">
        <v>207</v>
      </c>
      <c r="S3130">
        <v>33.299999999999997</v>
      </c>
      <c r="T3130">
        <v>390</v>
      </c>
      <c r="U3130">
        <v>830</v>
      </c>
      <c r="V3130" t="s">
        <v>207</v>
      </c>
      <c r="W3130" t="s">
        <v>207</v>
      </c>
      <c r="X3130" t="s">
        <v>207</v>
      </c>
      <c r="Y3130" t="s">
        <v>207</v>
      </c>
      <c r="Z3130" t="s">
        <v>207</v>
      </c>
      <c r="AA3130" t="s">
        <v>207</v>
      </c>
      <c r="AB3130" t="s">
        <v>207</v>
      </c>
      <c r="AC3130" t="s">
        <v>207</v>
      </c>
      <c r="AD3130" t="s">
        <v>207</v>
      </c>
      <c r="AE3130" t="s">
        <v>207</v>
      </c>
      <c r="AG3130">
        <v>-2.53125</v>
      </c>
      <c r="AH3130">
        <v>-0.5</v>
      </c>
      <c r="AI3130" t="s">
        <v>207</v>
      </c>
      <c r="AJ3130" t="s">
        <v>207</v>
      </c>
      <c r="AL3130" t="s">
        <v>207</v>
      </c>
      <c r="AQ3130" t="s">
        <v>207</v>
      </c>
      <c r="AR3130" t="s">
        <v>207</v>
      </c>
      <c r="AS3130">
        <v>7.3899999999999993E-2</v>
      </c>
      <c r="AT3130" t="s">
        <v>207</v>
      </c>
      <c r="AU3130">
        <v>2.4957250850000001</v>
      </c>
      <c r="AV3130" t="s">
        <v>207</v>
      </c>
      <c r="AX3130">
        <f t="shared" si="417"/>
        <v>5.1152457965878391</v>
      </c>
      <c r="AZ3130" s="7" t="s">
        <v>101</v>
      </c>
      <c r="BA3130">
        <f t="shared" si="418"/>
        <v>33.299999999999997</v>
      </c>
      <c r="BB3130">
        <f t="shared" si="419"/>
        <v>2.6195207115878389</v>
      </c>
      <c r="BC3130">
        <f t="shared" si="420"/>
        <v>39</v>
      </c>
      <c r="BD3130">
        <f t="shared" si="421"/>
        <v>830</v>
      </c>
      <c r="BE3130">
        <f t="shared" si="422"/>
        <v>0.5</v>
      </c>
      <c r="BF3130" t="str">
        <f t="shared" si="423"/>
        <v>NA</v>
      </c>
      <c r="BG3130">
        <f t="shared" si="424"/>
        <v>7.3899999999999993E-2</v>
      </c>
    </row>
    <row r="3131" spans="1:59" x14ac:dyDescent="0.25">
      <c r="A3131">
        <v>41461</v>
      </c>
      <c r="H3131" t="s">
        <v>207</v>
      </c>
      <c r="I3131" t="s">
        <v>93</v>
      </c>
      <c r="M3131" t="s">
        <v>278</v>
      </c>
      <c r="Q3131" t="s">
        <v>207</v>
      </c>
      <c r="R3131" t="s">
        <v>207</v>
      </c>
      <c r="S3131">
        <v>31.4</v>
      </c>
      <c r="T3131">
        <v>390</v>
      </c>
      <c r="U3131">
        <v>510</v>
      </c>
      <c r="V3131" t="s">
        <v>207</v>
      </c>
      <c r="W3131" t="s">
        <v>207</v>
      </c>
      <c r="X3131" t="s">
        <v>207</v>
      </c>
      <c r="Y3131" t="s">
        <v>207</v>
      </c>
      <c r="Z3131" t="s">
        <v>207</v>
      </c>
      <c r="AA3131" t="s">
        <v>207</v>
      </c>
      <c r="AB3131" t="s">
        <v>207</v>
      </c>
      <c r="AC3131" t="s">
        <v>207</v>
      </c>
      <c r="AD3131" t="s">
        <v>207</v>
      </c>
      <c r="AE3131" t="s">
        <v>207</v>
      </c>
      <c r="AG3131">
        <v>-2.1419999999999999</v>
      </c>
      <c r="AH3131">
        <v>-1.0209999999999999</v>
      </c>
      <c r="AI3131" t="s">
        <v>207</v>
      </c>
      <c r="AJ3131" t="s">
        <v>207</v>
      </c>
      <c r="AL3131" t="s">
        <v>207</v>
      </c>
      <c r="AQ3131" t="s">
        <v>207</v>
      </c>
      <c r="AR3131" t="s">
        <v>207</v>
      </c>
      <c r="AS3131">
        <v>7.4999999999999997E-2</v>
      </c>
      <c r="AT3131" t="s">
        <v>207</v>
      </c>
      <c r="AU3131">
        <v>1.92983127</v>
      </c>
      <c r="AV3131" t="s">
        <v>207</v>
      </c>
      <c r="AX3131">
        <f t="shared" si="417"/>
        <v>4.5957668281957869</v>
      </c>
      <c r="AZ3131" s="7" t="s">
        <v>101</v>
      </c>
      <c r="BA3131">
        <f t="shared" si="418"/>
        <v>31.4</v>
      </c>
      <c r="BB3131">
        <f t="shared" si="419"/>
        <v>2.6659355581957866</v>
      </c>
      <c r="BC3131">
        <f t="shared" si="420"/>
        <v>39</v>
      </c>
      <c r="BD3131">
        <f t="shared" si="421"/>
        <v>510</v>
      </c>
      <c r="BE3131">
        <f t="shared" si="422"/>
        <v>1.0209999999999999</v>
      </c>
      <c r="BF3131" t="str">
        <f t="shared" si="423"/>
        <v>NA</v>
      </c>
      <c r="BG3131">
        <f t="shared" si="424"/>
        <v>7.4999999999999997E-2</v>
      </c>
    </row>
    <row r="3132" spans="1:59" x14ac:dyDescent="0.25">
      <c r="A3132">
        <v>41471</v>
      </c>
      <c r="H3132" t="s">
        <v>207</v>
      </c>
      <c r="I3132" t="s">
        <v>93</v>
      </c>
      <c r="M3132" t="s">
        <v>278</v>
      </c>
      <c r="Q3132" t="s">
        <v>207</v>
      </c>
      <c r="R3132" t="s">
        <v>207</v>
      </c>
      <c r="S3132">
        <v>31.3</v>
      </c>
      <c r="T3132">
        <v>390</v>
      </c>
      <c r="U3132">
        <v>132</v>
      </c>
      <c r="V3132" t="s">
        <v>207</v>
      </c>
      <c r="W3132" t="s">
        <v>207</v>
      </c>
      <c r="X3132" t="s">
        <v>207</v>
      </c>
      <c r="Y3132" t="s">
        <v>207</v>
      </c>
      <c r="Z3132" t="s">
        <v>207</v>
      </c>
      <c r="AA3132" t="s">
        <v>207</v>
      </c>
      <c r="AB3132" t="s">
        <v>207</v>
      </c>
      <c r="AC3132" t="s">
        <v>207</v>
      </c>
      <c r="AD3132" t="s">
        <v>207</v>
      </c>
      <c r="AE3132" t="s">
        <v>207</v>
      </c>
      <c r="AG3132">
        <v>-2.2687499999999998</v>
      </c>
      <c r="AH3132">
        <v>-0.97499999999999998</v>
      </c>
      <c r="AI3132" t="s">
        <v>207</v>
      </c>
      <c r="AJ3132" t="s">
        <v>207</v>
      </c>
      <c r="AL3132" t="s">
        <v>207</v>
      </c>
      <c r="AQ3132" t="s">
        <v>207</v>
      </c>
      <c r="AR3132" t="s">
        <v>207</v>
      </c>
      <c r="AS3132">
        <v>7.5200000000000003E-2</v>
      </c>
      <c r="AT3132" t="s">
        <v>207</v>
      </c>
      <c r="AU3132">
        <v>1.681325932</v>
      </c>
      <c r="AV3132" t="s">
        <v>207</v>
      </c>
      <c r="AX3132">
        <f t="shared" si="417"/>
        <v>4.5697447517185283</v>
      </c>
      <c r="AZ3132" s="7" t="s">
        <v>101</v>
      </c>
      <c r="BA3132">
        <f t="shared" si="418"/>
        <v>31.3</v>
      </c>
      <c r="BB3132">
        <f t="shared" si="419"/>
        <v>2.8884188197185283</v>
      </c>
      <c r="BC3132">
        <f t="shared" si="420"/>
        <v>39</v>
      </c>
      <c r="BD3132">
        <f t="shared" si="421"/>
        <v>132</v>
      </c>
      <c r="BE3132">
        <f t="shared" si="422"/>
        <v>0.97499999999999998</v>
      </c>
      <c r="BF3132" t="str">
        <f t="shared" si="423"/>
        <v>NA</v>
      </c>
      <c r="BG3132">
        <f t="shared" si="424"/>
        <v>7.5200000000000003E-2</v>
      </c>
    </row>
    <row r="3133" spans="1:59" x14ac:dyDescent="0.25">
      <c r="A3133">
        <v>41521</v>
      </c>
      <c r="H3133" t="s">
        <v>207</v>
      </c>
      <c r="I3133" t="s">
        <v>93</v>
      </c>
      <c r="M3133" t="s">
        <v>278</v>
      </c>
      <c r="Q3133" t="s">
        <v>207</v>
      </c>
      <c r="R3133" t="s">
        <v>207</v>
      </c>
      <c r="S3133">
        <v>33.4</v>
      </c>
      <c r="T3133">
        <v>390</v>
      </c>
      <c r="U3133">
        <v>1040</v>
      </c>
      <c r="V3133" t="s">
        <v>207</v>
      </c>
      <c r="W3133" t="s">
        <v>207</v>
      </c>
      <c r="X3133" t="s">
        <v>207</v>
      </c>
      <c r="Y3133" t="s">
        <v>207</v>
      </c>
      <c r="Z3133" t="s">
        <v>207</v>
      </c>
      <c r="AA3133" t="s">
        <v>207</v>
      </c>
      <c r="AB3133" t="s">
        <v>207</v>
      </c>
      <c r="AC3133" t="s">
        <v>207</v>
      </c>
      <c r="AD3133" t="s">
        <v>207</v>
      </c>
      <c r="AE3133" t="s">
        <v>207</v>
      </c>
      <c r="AG3133">
        <v>-1.98125</v>
      </c>
      <c r="AH3133">
        <v>-0.75</v>
      </c>
      <c r="AI3133" t="s">
        <v>207</v>
      </c>
      <c r="AJ3133" t="s">
        <v>207</v>
      </c>
      <c r="AL3133" t="s">
        <v>207</v>
      </c>
      <c r="AQ3133" t="s">
        <v>207</v>
      </c>
      <c r="AR3133" t="s">
        <v>207</v>
      </c>
      <c r="AS3133">
        <v>7.7499999999999999E-2</v>
      </c>
      <c r="AT3133" t="s">
        <v>207</v>
      </c>
      <c r="AU3133">
        <v>2.6742986900000001</v>
      </c>
      <c r="AV3133" t="s">
        <v>207</v>
      </c>
      <c r="AX3133">
        <f t="shared" si="417"/>
        <v>5.1439440831079715</v>
      </c>
      <c r="AZ3133" s="7" t="s">
        <v>101</v>
      </c>
      <c r="BA3133">
        <f t="shared" si="418"/>
        <v>33.4</v>
      </c>
      <c r="BB3133">
        <f t="shared" si="419"/>
        <v>2.4696453931079714</v>
      </c>
      <c r="BC3133">
        <f t="shared" si="420"/>
        <v>39</v>
      </c>
      <c r="BD3133">
        <f t="shared" si="421"/>
        <v>1040</v>
      </c>
      <c r="BE3133">
        <f t="shared" si="422"/>
        <v>0.75</v>
      </c>
      <c r="BF3133" t="str">
        <f t="shared" si="423"/>
        <v>NA</v>
      </c>
      <c r="BG3133">
        <f t="shared" si="424"/>
        <v>7.7499999999999999E-2</v>
      </c>
    </row>
    <row r="3134" spans="1:59" x14ac:dyDescent="0.25">
      <c r="A3134">
        <v>41601</v>
      </c>
      <c r="H3134" t="s">
        <v>207</v>
      </c>
      <c r="I3134" t="s">
        <v>93</v>
      </c>
      <c r="M3134" t="s">
        <v>278</v>
      </c>
      <c r="Q3134" t="s">
        <v>207</v>
      </c>
      <c r="R3134" t="s">
        <v>207</v>
      </c>
      <c r="S3134">
        <v>34</v>
      </c>
      <c r="T3134">
        <v>390</v>
      </c>
      <c r="U3134">
        <v>177</v>
      </c>
      <c r="V3134" t="s">
        <v>207</v>
      </c>
      <c r="W3134" t="s">
        <v>207</v>
      </c>
      <c r="X3134" t="s">
        <v>207</v>
      </c>
      <c r="Y3134" t="s">
        <v>207</v>
      </c>
      <c r="Z3134" t="s">
        <v>207</v>
      </c>
      <c r="AA3134" t="s">
        <v>207</v>
      </c>
      <c r="AB3134" t="s">
        <v>207</v>
      </c>
      <c r="AC3134" t="s">
        <v>207</v>
      </c>
      <c r="AD3134" t="s">
        <v>207</v>
      </c>
      <c r="AE3134" t="s">
        <v>207</v>
      </c>
      <c r="AG3134">
        <v>-1.98125</v>
      </c>
      <c r="AH3134">
        <v>-0.75</v>
      </c>
      <c r="AI3134" t="s">
        <v>207</v>
      </c>
      <c r="AJ3134" t="s">
        <v>207</v>
      </c>
      <c r="AL3134" t="s">
        <v>207</v>
      </c>
      <c r="AQ3134" t="s">
        <v>207</v>
      </c>
      <c r="AR3134" t="s">
        <v>207</v>
      </c>
      <c r="AS3134">
        <v>7.8899999999999998E-2</v>
      </c>
      <c r="AT3134" t="s">
        <v>207</v>
      </c>
      <c r="AU3134">
        <v>2.8078942759999999</v>
      </c>
      <c r="AV3134" t="s">
        <v>207</v>
      </c>
      <c r="AX3134">
        <f t="shared" si="417"/>
        <v>5.3190860363101109</v>
      </c>
      <c r="AZ3134" s="7" t="s">
        <v>101</v>
      </c>
      <c r="BA3134">
        <f t="shared" si="418"/>
        <v>34</v>
      </c>
      <c r="BB3134">
        <f t="shared" si="419"/>
        <v>2.511191760310111</v>
      </c>
      <c r="BC3134">
        <f t="shared" si="420"/>
        <v>39</v>
      </c>
      <c r="BD3134">
        <f t="shared" si="421"/>
        <v>177</v>
      </c>
      <c r="BE3134">
        <f t="shared" si="422"/>
        <v>0.75</v>
      </c>
      <c r="BF3134" t="str">
        <f t="shared" si="423"/>
        <v>NA</v>
      </c>
      <c r="BG3134">
        <f t="shared" si="424"/>
        <v>7.8899999999999998E-2</v>
      </c>
    </row>
    <row r="3135" spans="1:59" x14ac:dyDescent="0.25">
      <c r="A3135">
        <v>41621</v>
      </c>
      <c r="H3135" t="s">
        <v>207</v>
      </c>
      <c r="I3135" t="s">
        <v>93</v>
      </c>
      <c r="M3135" t="s">
        <v>278</v>
      </c>
      <c r="Q3135" t="s">
        <v>207</v>
      </c>
      <c r="R3135" t="s">
        <v>207</v>
      </c>
      <c r="S3135">
        <v>30.3</v>
      </c>
      <c r="T3135">
        <v>390</v>
      </c>
      <c r="U3135">
        <v>119</v>
      </c>
      <c r="V3135" t="s">
        <v>207</v>
      </c>
      <c r="W3135" t="s">
        <v>207</v>
      </c>
      <c r="X3135" t="s">
        <v>207</v>
      </c>
      <c r="Y3135" t="s">
        <v>207</v>
      </c>
      <c r="Z3135" t="s">
        <v>207</v>
      </c>
      <c r="AA3135" t="s">
        <v>207</v>
      </c>
      <c r="AB3135" t="s">
        <v>207</v>
      </c>
      <c r="AC3135" t="s">
        <v>207</v>
      </c>
      <c r="AD3135" t="s">
        <v>207</v>
      </c>
      <c r="AE3135" t="s">
        <v>207</v>
      </c>
      <c r="AG3135">
        <v>-2.9750000000000001</v>
      </c>
      <c r="AH3135">
        <v>-1.5687500000000001</v>
      </c>
      <c r="AI3135" t="s">
        <v>207</v>
      </c>
      <c r="AJ3135" t="s">
        <v>207</v>
      </c>
      <c r="AL3135" t="s">
        <v>207</v>
      </c>
      <c r="AQ3135" t="s">
        <v>207</v>
      </c>
      <c r="AR3135" t="s">
        <v>207</v>
      </c>
      <c r="AS3135">
        <v>7.9000000000000001E-2</v>
      </c>
      <c r="AT3135" t="s">
        <v>207</v>
      </c>
      <c r="AU3135">
        <v>1.4327857399999999</v>
      </c>
      <c r="AV3135" t="s">
        <v>207</v>
      </c>
      <c r="AX3135">
        <f t="shared" si="417"/>
        <v>4.3164840395378388</v>
      </c>
      <c r="AZ3135" s="7" t="s">
        <v>101</v>
      </c>
      <c r="BA3135">
        <f t="shared" si="418"/>
        <v>30.3</v>
      </c>
      <c r="BB3135">
        <f t="shared" si="419"/>
        <v>2.8836982995378388</v>
      </c>
      <c r="BC3135">
        <f t="shared" si="420"/>
        <v>39</v>
      </c>
      <c r="BD3135">
        <f t="shared" si="421"/>
        <v>119</v>
      </c>
      <c r="BE3135">
        <f t="shared" si="422"/>
        <v>1.5687500000000001</v>
      </c>
      <c r="BF3135" t="str">
        <f t="shared" si="423"/>
        <v>NA</v>
      </c>
      <c r="BG3135">
        <f t="shared" si="424"/>
        <v>7.9000000000000001E-2</v>
      </c>
    </row>
    <row r="3136" spans="1:59" x14ac:dyDescent="0.25">
      <c r="A3136">
        <v>41661</v>
      </c>
      <c r="H3136" t="s">
        <v>207</v>
      </c>
      <c r="I3136" t="s">
        <v>93</v>
      </c>
      <c r="M3136" t="s">
        <v>278</v>
      </c>
      <c r="Q3136" t="s">
        <v>207</v>
      </c>
      <c r="R3136" t="s">
        <v>207</v>
      </c>
      <c r="S3136">
        <v>33.700000000000003</v>
      </c>
      <c r="T3136">
        <v>390</v>
      </c>
      <c r="U3136">
        <v>136</v>
      </c>
      <c r="V3136" t="s">
        <v>207</v>
      </c>
      <c r="W3136" t="s">
        <v>207</v>
      </c>
      <c r="X3136" t="s">
        <v>207</v>
      </c>
      <c r="Y3136" t="s">
        <v>207</v>
      </c>
      <c r="Z3136" t="s">
        <v>207</v>
      </c>
      <c r="AA3136" t="s">
        <v>207</v>
      </c>
      <c r="AB3136" t="s">
        <v>207</v>
      </c>
      <c r="AC3136" t="s">
        <v>207</v>
      </c>
      <c r="AD3136" t="s">
        <v>207</v>
      </c>
      <c r="AE3136" t="s">
        <v>207</v>
      </c>
      <c r="AG3136">
        <v>-2.2512500000000002</v>
      </c>
      <c r="AH3136">
        <v>-1.45625</v>
      </c>
      <c r="AI3136" t="s">
        <v>207</v>
      </c>
      <c r="AJ3136" t="s">
        <v>207</v>
      </c>
      <c r="AL3136" t="s">
        <v>207</v>
      </c>
      <c r="AQ3136" t="s">
        <v>207</v>
      </c>
      <c r="AR3136" t="s">
        <v>207</v>
      </c>
      <c r="AS3136">
        <v>8.0100000000000005E-2</v>
      </c>
      <c r="AT3136" t="s">
        <v>207</v>
      </c>
      <c r="AU3136">
        <v>2.6985747240000002</v>
      </c>
      <c r="AV3136" t="s">
        <v>207</v>
      </c>
      <c r="AX3136">
        <f t="shared" si="417"/>
        <v>5.2308790160757237</v>
      </c>
      <c r="AZ3136" s="7" t="s">
        <v>101</v>
      </c>
      <c r="BA3136">
        <f t="shared" si="418"/>
        <v>33.700000000000003</v>
      </c>
      <c r="BB3136">
        <f t="shared" si="419"/>
        <v>2.5323042920757235</v>
      </c>
      <c r="BC3136">
        <f t="shared" si="420"/>
        <v>39</v>
      </c>
      <c r="BD3136">
        <f t="shared" si="421"/>
        <v>136</v>
      </c>
      <c r="BE3136">
        <f t="shared" si="422"/>
        <v>1.45625</v>
      </c>
      <c r="BF3136" t="str">
        <f t="shared" si="423"/>
        <v>NA</v>
      </c>
      <c r="BG3136">
        <f t="shared" si="424"/>
        <v>8.0100000000000005E-2</v>
      </c>
    </row>
    <row r="3137" spans="1:59" x14ac:dyDescent="0.25">
      <c r="A3137">
        <v>41721</v>
      </c>
      <c r="H3137" t="s">
        <v>207</v>
      </c>
      <c r="I3137" t="s">
        <v>93</v>
      </c>
      <c r="M3137" t="s">
        <v>278</v>
      </c>
      <c r="Q3137" t="s">
        <v>207</v>
      </c>
      <c r="R3137" t="s">
        <v>207</v>
      </c>
      <c r="S3137">
        <v>31.8</v>
      </c>
      <c r="T3137">
        <v>390</v>
      </c>
      <c r="U3137">
        <v>96</v>
      </c>
      <c r="V3137" t="s">
        <v>207</v>
      </c>
      <c r="W3137" t="s">
        <v>207</v>
      </c>
      <c r="X3137" t="s">
        <v>207</v>
      </c>
      <c r="Y3137" t="s">
        <v>207</v>
      </c>
      <c r="Z3137" t="s">
        <v>207</v>
      </c>
      <c r="AA3137" t="s">
        <v>207</v>
      </c>
      <c r="AB3137" t="s">
        <v>207</v>
      </c>
      <c r="AC3137" t="s">
        <v>207</v>
      </c>
      <c r="AD3137" t="s">
        <v>207</v>
      </c>
      <c r="AE3137" t="s">
        <v>207</v>
      </c>
      <c r="AG3137">
        <v>-3.01</v>
      </c>
      <c r="AH3137">
        <v>-2.5350000000000001</v>
      </c>
      <c r="AI3137" t="s">
        <v>207</v>
      </c>
      <c r="AJ3137" t="s">
        <v>207</v>
      </c>
      <c r="AL3137" t="s">
        <v>207</v>
      </c>
      <c r="AQ3137" t="s">
        <v>207</v>
      </c>
      <c r="AR3137" t="s">
        <v>207</v>
      </c>
      <c r="AS3137">
        <v>8.1500000000000003E-2</v>
      </c>
      <c r="AT3137" t="s">
        <v>207</v>
      </c>
      <c r="AU3137">
        <v>2.0116819279999998</v>
      </c>
      <c r="AV3137" t="s">
        <v>207</v>
      </c>
      <c r="AX3137">
        <f t="shared" si="417"/>
        <v>4.7011470024329869</v>
      </c>
      <c r="AZ3137" s="7" t="s">
        <v>101</v>
      </c>
      <c r="BA3137">
        <f t="shared" si="418"/>
        <v>31.8</v>
      </c>
      <c r="BB3137">
        <f t="shared" si="419"/>
        <v>2.6894650744329871</v>
      </c>
      <c r="BC3137">
        <f t="shared" si="420"/>
        <v>39</v>
      </c>
      <c r="BD3137">
        <f t="shared" si="421"/>
        <v>96</v>
      </c>
      <c r="BE3137">
        <f t="shared" si="422"/>
        <v>2.5350000000000001</v>
      </c>
      <c r="BF3137" t="str">
        <f t="shared" si="423"/>
        <v>NA</v>
      </c>
      <c r="BG3137">
        <f t="shared" si="424"/>
        <v>8.1500000000000003E-2</v>
      </c>
    </row>
    <row r="3138" spans="1:59" x14ac:dyDescent="0.25">
      <c r="A3138">
        <v>41731</v>
      </c>
      <c r="H3138" t="s">
        <v>207</v>
      </c>
      <c r="I3138" t="s">
        <v>93</v>
      </c>
      <c r="M3138" t="s">
        <v>278</v>
      </c>
      <c r="Q3138" t="s">
        <v>207</v>
      </c>
      <c r="R3138" t="s">
        <v>207</v>
      </c>
      <c r="S3138">
        <v>31.6</v>
      </c>
      <c r="T3138">
        <v>390</v>
      </c>
      <c r="U3138">
        <v>105</v>
      </c>
      <c r="V3138" t="s">
        <v>207</v>
      </c>
      <c r="W3138" t="s">
        <v>207</v>
      </c>
      <c r="X3138" t="s">
        <v>207</v>
      </c>
      <c r="Y3138" t="s">
        <v>207</v>
      </c>
      <c r="Z3138" t="s">
        <v>207</v>
      </c>
      <c r="AA3138" t="s">
        <v>207</v>
      </c>
      <c r="AB3138" t="s">
        <v>207</v>
      </c>
      <c r="AC3138" t="s">
        <v>207</v>
      </c>
      <c r="AD3138" t="s">
        <v>207</v>
      </c>
      <c r="AE3138" t="s">
        <v>207</v>
      </c>
      <c r="AG3138">
        <v>-1.98125</v>
      </c>
      <c r="AH3138">
        <v>-0.75</v>
      </c>
      <c r="AI3138" t="s">
        <v>207</v>
      </c>
      <c r="AJ3138" t="s">
        <v>207</v>
      </c>
      <c r="AL3138" t="s">
        <v>207</v>
      </c>
      <c r="AQ3138" t="s">
        <v>207</v>
      </c>
      <c r="AR3138" t="s">
        <v>207</v>
      </c>
      <c r="AS3138">
        <v>8.1500000000000003E-2</v>
      </c>
      <c r="AT3138" t="s">
        <v>207</v>
      </c>
      <c r="AU3138">
        <v>2.2492711879999998</v>
      </c>
      <c r="AV3138" t="s">
        <v>207</v>
      </c>
      <c r="AX3138">
        <f t="shared" ref="AX3138:AX3201" si="425">0.61078*EXP(17.27*BA3138/(BA3138+237.3))</f>
        <v>4.6481974743085948</v>
      </c>
      <c r="AZ3138" s="7" t="s">
        <v>101</v>
      </c>
      <c r="BA3138">
        <f t="shared" ref="BA3138:BA3201" si="426">S3138</f>
        <v>31.6</v>
      </c>
      <c r="BB3138">
        <f t="shared" ref="BB3138:BB3201" si="427">AX3138-AU3138</f>
        <v>2.3989262863085949</v>
      </c>
      <c r="BC3138">
        <f t="shared" ref="BC3138:BC3201" si="428">T3138/10</f>
        <v>39</v>
      </c>
      <c r="BD3138">
        <f t="shared" ref="BD3138:BD3201" si="429">U3138</f>
        <v>105</v>
      </c>
      <c r="BE3138">
        <f t="shared" ref="BE3138:BE3201" si="430">-AH3138</f>
        <v>0.75</v>
      </c>
      <c r="BF3138" t="str">
        <f t="shared" ref="BF3138:BF3201" si="431">AT3138</f>
        <v>NA</v>
      </c>
      <c r="BG3138">
        <f t="shared" ref="BG3138:BG3201" si="432">AS3138</f>
        <v>8.1500000000000003E-2</v>
      </c>
    </row>
    <row r="3139" spans="1:59" x14ac:dyDescent="0.25">
      <c r="A3139">
        <v>41761</v>
      </c>
      <c r="H3139" t="s">
        <v>207</v>
      </c>
      <c r="I3139" t="s">
        <v>93</v>
      </c>
      <c r="M3139" t="s">
        <v>278</v>
      </c>
      <c r="Q3139" t="s">
        <v>207</v>
      </c>
      <c r="R3139" t="s">
        <v>207</v>
      </c>
      <c r="S3139">
        <v>31.4</v>
      </c>
      <c r="T3139">
        <v>390</v>
      </c>
      <c r="U3139">
        <v>97</v>
      </c>
      <c r="V3139" t="s">
        <v>207</v>
      </c>
      <c r="W3139" t="s">
        <v>207</v>
      </c>
      <c r="X3139" t="s">
        <v>207</v>
      </c>
      <c r="Y3139" t="s">
        <v>207</v>
      </c>
      <c r="Z3139" t="s">
        <v>207</v>
      </c>
      <c r="AA3139" t="s">
        <v>207</v>
      </c>
      <c r="AB3139" t="s">
        <v>207</v>
      </c>
      <c r="AC3139" t="s">
        <v>207</v>
      </c>
      <c r="AD3139" t="s">
        <v>207</v>
      </c>
      <c r="AE3139" t="s">
        <v>207</v>
      </c>
      <c r="AG3139">
        <v>-2.2512500000000002</v>
      </c>
      <c r="AH3139">
        <v>-1.45625</v>
      </c>
      <c r="AI3139" t="s">
        <v>207</v>
      </c>
      <c r="AJ3139" t="s">
        <v>207</v>
      </c>
      <c r="AL3139" t="s">
        <v>207</v>
      </c>
      <c r="AQ3139" t="s">
        <v>207</v>
      </c>
      <c r="AR3139" t="s">
        <v>207</v>
      </c>
      <c r="AS3139">
        <v>8.2500000000000004E-2</v>
      </c>
      <c r="AT3139" t="s">
        <v>207</v>
      </c>
      <c r="AU3139">
        <v>2.1963317779999998</v>
      </c>
      <c r="AV3139" t="s">
        <v>207</v>
      </c>
      <c r="AX3139">
        <f t="shared" si="425"/>
        <v>4.5957668281957869</v>
      </c>
      <c r="AZ3139" s="7" t="s">
        <v>101</v>
      </c>
      <c r="BA3139">
        <f t="shared" si="426"/>
        <v>31.4</v>
      </c>
      <c r="BB3139">
        <f t="shared" si="427"/>
        <v>2.3994350501957871</v>
      </c>
      <c r="BC3139">
        <f t="shared" si="428"/>
        <v>39</v>
      </c>
      <c r="BD3139">
        <f t="shared" si="429"/>
        <v>97</v>
      </c>
      <c r="BE3139">
        <f t="shared" si="430"/>
        <v>1.45625</v>
      </c>
      <c r="BF3139" t="str">
        <f t="shared" si="431"/>
        <v>NA</v>
      </c>
      <c r="BG3139">
        <f t="shared" si="432"/>
        <v>8.2500000000000004E-2</v>
      </c>
    </row>
    <row r="3140" spans="1:59" x14ac:dyDescent="0.25">
      <c r="A3140">
        <v>41771</v>
      </c>
      <c r="H3140" t="s">
        <v>207</v>
      </c>
      <c r="I3140" t="s">
        <v>93</v>
      </c>
      <c r="M3140" t="s">
        <v>278</v>
      </c>
      <c r="Q3140" t="s">
        <v>207</v>
      </c>
      <c r="R3140" t="s">
        <v>207</v>
      </c>
      <c r="S3140">
        <v>32.6</v>
      </c>
      <c r="T3140">
        <v>390</v>
      </c>
      <c r="U3140">
        <v>192</v>
      </c>
      <c r="V3140" t="s">
        <v>207</v>
      </c>
      <c r="W3140" t="s">
        <v>207</v>
      </c>
      <c r="X3140" t="s">
        <v>207</v>
      </c>
      <c r="Y3140" t="s">
        <v>207</v>
      </c>
      <c r="Z3140" t="s">
        <v>207</v>
      </c>
      <c r="AA3140" t="s">
        <v>207</v>
      </c>
      <c r="AB3140" t="s">
        <v>207</v>
      </c>
      <c r="AC3140" t="s">
        <v>207</v>
      </c>
      <c r="AD3140" t="s">
        <v>207</v>
      </c>
      <c r="AE3140" t="s">
        <v>207</v>
      </c>
      <c r="AG3140">
        <v>-2.53125</v>
      </c>
      <c r="AH3140">
        <v>-0.5</v>
      </c>
      <c r="AI3140" t="s">
        <v>207</v>
      </c>
      <c r="AJ3140" t="s">
        <v>207</v>
      </c>
      <c r="AL3140" t="s">
        <v>207</v>
      </c>
      <c r="AQ3140" t="s">
        <v>207</v>
      </c>
      <c r="AR3140" t="s">
        <v>207</v>
      </c>
      <c r="AS3140">
        <v>8.2500000000000004E-2</v>
      </c>
      <c r="AT3140" t="s">
        <v>207</v>
      </c>
      <c r="AU3140">
        <v>2.3995997760000001</v>
      </c>
      <c r="AV3140" t="s">
        <v>207</v>
      </c>
      <c r="AX3140">
        <f t="shared" si="425"/>
        <v>4.9182202249833287</v>
      </c>
      <c r="AZ3140" s="7" t="s">
        <v>101</v>
      </c>
      <c r="BA3140">
        <f t="shared" si="426"/>
        <v>32.6</v>
      </c>
      <c r="BB3140">
        <f t="shared" si="427"/>
        <v>2.5186204489833286</v>
      </c>
      <c r="BC3140">
        <f t="shared" si="428"/>
        <v>39</v>
      </c>
      <c r="BD3140">
        <f t="shared" si="429"/>
        <v>192</v>
      </c>
      <c r="BE3140">
        <f t="shared" si="430"/>
        <v>0.5</v>
      </c>
      <c r="BF3140" t="str">
        <f t="shared" si="431"/>
        <v>NA</v>
      </c>
      <c r="BG3140">
        <f t="shared" si="432"/>
        <v>8.2500000000000004E-2</v>
      </c>
    </row>
    <row r="3141" spans="1:59" x14ac:dyDescent="0.25">
      <c r="A3141">
        <v>41801</v>
      </c>
      <c r="H3141" t="s">
        <v>207</v>
      </c>
      <c r="I3141" t="s">
        <v>93</v>
      </c>
      <c r="M3141" t="s">
        <v>278</v>
      </c>
      <c r="Q3141" t="s">
        <v>207</v>
      </c>
      <c r="R3141" t="s">
        <v>207</v>
      </c>
      <c r="S3141">
        <v>28.1</v>
      </c>
      <c r="T3141">
        <v>390</v>
      </c>
      <c r="U3141">
        <v>116</v>
      </c>
      <c r="V3141" t="s">
        <v>207</v>
      </c>
      <c r="W3141" t="s">
        <v>207</v>
      </c>
      <c r="X3141" t="s">
        <v>207</v>
      </c>
      <c r="Y3141" t="s">
        <v>207</v>
      </c>
      <c r="Z3141" t="s">
        <v>207</v>
      </c>
      <c r="AA3141" t="s">
        <v>207</v>
      </c>
      <c r="AB3141" t="s">
        <v>207</v>
      </c>
      <c r="AC3141" t="s">
        <v>207</v>
      </c>
      <c r="AD3141" t="s">
        <v>207</v>
      </c>
      <c r="AE3141" t="s">
        <v>207</v>
      </c>
      <c r="AG3141">
        <v>-3.01</v>
      </c>
      <c r="AH3141">
        <v>-2.5350000000000001</v>
      </c>
      <c r="AI3141" t="s">
        <v>207</v>
      </c>
      <c r="AJ3141" t="s">
        <v>207</v>
      </c>
      <c r="AL3141" t="s">
        <v>207</v>
      </c>
      <c r="AQ3141" t="s">
        <v>207</v>
      </c>
      <c r="AR3141" t="s">
        <v>207</v>
      </c>
      <c r="AS3141">
        <v>8.3599999999999994E-2</v>
      </c>
      <c r="AT3141" t="s">
        <v>207</v>
      </c>
      <c r="AU3141">
        <v>1.2315649799999999</v>
      </c>
      <c r="AV3141" t="s">
        <v>207</v>
      </c>
      <c r="AX3141">
        <f t="shared" si="425"/>
        <v>3.8018706821116299</v>
      </c>
      <c r="AZ3141" s="7" t="s">
        <v>101</v>
      </c>
      <c r="BA3141">
        <f t="shared" si="426"/>
        <v>28.1</v>
      </c>
      <c r="BB3141">
        <f t="shared" si="427"/>
        <v>2.57030570211163</v>
      </c>
      <c r="BC3141">
        <f t="shared" si="428"/>
        <v>39</v>
      </c>
      <c r="BD3141">
        <f t="shared" si="429"/>
        <v>116</v>
      </c>
      <c r="BE3141">
        <f t="shared" si="430"/>
        <v>2.5350000000000001</v>
      </c>
      <c r="BF3141" t="str">
        <f t="shared" si="431"/>
        <v>NA</v>
      </c>
      <c r="BG3141">
        <f t="shared" si="432"/>
        <v>8.3599999999999994E-2</v>
      </c>
    </row>
    <row r="3142" spans="1:59" x14ac:dyDescent="0.25">
      <c r="A3142">
        <v>41821</v>
      </c>
      <c r="H3142" t="s">
        <v>207</v>
      </c>
      <c r="I3142" t="s">
        <v>93</v>
      </c>
      <c r="M3142" t="s">
        <v>278</v>
      </c>
      <c r="Q3142" t="s">
        <v>207</v>
      </c>
      <c r="R3142" t="s">
        <v>207</v>
      </c>
      <c r="S3142">
        <v>30.9</v>
      </c>
      <c r="T3142">
        <v>390</v>
      </c>
      <c r="U3142">
        <v>95</v>
      </c>
      <c r="V3142" t="s">
        <v>207</v>
      </c>
      <c r="W3142" t="s">
        <v>207</v>
      </c>
      <c r="X3142" t="s">
        <v>207</v>
      </c>
      <c r="Y3142" t="s">
        <v>207</v>
      </c>
      <c r="Z3142" t="s">
        <v>207</v>
      </c>
      <c r="AA3142" t="s">
        <v>207</v>
      </c>
      <c r="AB3142" t="s">
        <v>207</v>
      </c>
      <c r="AC3142" t="s">
        <v>207</v>
      </c>
      <c r="AD3142" t="s">
        <v>207</v>
      </c>
      <c r="AE3142" t="s">
        <v>207</v>
      </c>
      <c r="AG3142">
        <v>-2.2512500000000002</v>
      </c>
      <c r="AH3142">
        <v>-1.45625</v>
      </c>
      <c r="AI3142" t="s">
        <v>207</v>
      </c>
      <c r="AJ3142" t="s">
        <v>207</v>
      </c>
      <c r="AL3142" t="s">
        <v>207</v>
      </c>
      <c r="AQ3142" t="s">
        <v>207</v>
      </c>
      <c r="AR3142" t="s">
        <v>207</v>
      </c>
      <c r="AS3142">
        <v>8.4599999999999995E-2</v>
      </c>
      <c r="AT3142" t="s">
        <v>207</v>
      </c>
      <c r="AU3142">
        <v>1.786413002</v>
      </c>
      <c r="AV3142" t="s">
        <v>207</v>
      </c>
      <c r="AX3142">
        <f t="shared" si="425"/>
        <v>4.4669323945023267</v>
      </c>
      <c r="AZ3142" s="7" t="s">
        <v>101</v>
      </c>
      <c r="BA3142">
        <f t="shared" si="426"/>
        <v>30.9</v>
      </c>
      <c r="BB3142">
        <f t="shared" si="427"/>
        <v>2.680519392502327</v>
      </c>
      <c r="BC3142">
        <f t="shared" si="428"/>
        <v>39</v>
      </c>
      <c r="BD3142">
        <f t="shared" si="429"/>
        <v>95</v>
      </c>
      <c r="BE3142">
        <f t="shared" si="430"/>
        <v>1.45625</v>
      </c>
      <c r="BF3142" t="str">
        <f t="shared" si="431"/>
        <v>NA</v>
      </c>
      <c r="BG3142">
        <f t="shared" si="432"/>
        <v>8.4599999999999995E-2</v>
      </c>
    </row>
    <row r="3143" spans="1:59" x14ac:dyDescent="0.25">
      <c r="A3143">
        <v>41911</v>
      </c>
      <c r="H3143" t="s">
        <v>207</v>
      </c>
      <c r="I3143" t="s">
        <v>93</v>
      </c>
      <c r="M3143" t="s">
        <v>278</v>
      </c>
      <c r="Q3143" t="s">
        <v>207</v>
      </c>
      <c r="R3143" t="s">
        <v>207</v>
      </c>
      <c r="S3143">
        <v>29.1</v>
      </c>
      <c r="T3143">
        <v>390</v>
      </c>
      <c r="U3143">
        <v>119</v>
      </c>
      <c r="V3143" t="s">
        <v>207</v>
      </c>
      <c r="W3143" t="s">
        <v>207</v>
      </c>
      <c r="X3143" t="s">
        <v>207</v>
      </c>
      <c r="Y3143" t="s">
        <v>207</v>
      </c>
      <c r="Z3143" t="s">
        <v>207</v>
      </c>
      <c r="AA3143" t="s">
        <v>207</v>
      </c>
      <c r="AB3143" t="s">
        <v>207</v>
      </c>
      <c r="AC3143" t="s">
        <v>207</v>
      </c>
      <c r="AD3143" t="s">
        <v>207</v>
      </c>
      <c r="AE3143" t="s">
        <v>207</v>
      </c>
      <c r="AG3143">
        <v>-2.2687499999999998</v>
      </c>
      <c r="AH3143">
        <v>-1.25</v>
      </c>
      <c r="AI3143" t="s">
        <v>207</v>
      </c>
      <c r="AJ3143" t="s">
        <v>207</v>
      </c>
      <c r="AL3143" t="s">
        <v>207</v>
      </c>
      <c r="AQ3143" t="s">
        <v>207</v>
      </c>
      <c r="AR3143" t="s">
        <v>207</v>
      </c>
      <c r="AS3143">
        <v>8.5800000000000001E-2</v>
      </c>
      <c r="AT3143" t="s">
        <v>207</v>
      </c>
      <c r="AU3143">
        <v>1.2889457980000001</v>
      </c>
      <c r="AV3143" t="s">
        <v>207</v>
      </c>
      <c r="AX3143">
        <f t="shared" si="425"/>
        <v>4.0287525016997812</v>
      </c>
      <c r="AZ3143" s="7" t="s">
        <v>101</v>
      </c>
      <c r="BA3143">
        <f t="shared" si="426"/>
        <v>29.1</v>
      </c>
      <c r="BB3143">
        <f t="shared" si="427"/>
        <v>2.7398067036997809</v>
      </c>
      <c r="BC3143">
        <f t="shared" si="428"/>
        <v>39</v>
      </c>
      <c r="BD3143">
        <f t="shared" si="429"/>
        <v>119</v>
      </c>
      <c r="BE3143">
        <f t="shared" si="430"/>
        <v>1.25</v>
      </c>
      <c r="BF3143" t="str">
        <f t="shared" si="431"/>
        <v>NA</v>
      </c>
      <c r="BG3143">
        <f t="shared" si="432"/>
        <v>8.5800000000000001E-2</v>
      </c>
    </row>
    <row r="3144" spans="1:59" x14ac:dyDescent="0.25">
      <c r="A3144">
        <v>41931</v>
      </c>
      <c r="H3144" t="s">
        <v>207</v>
      </c>
      <c r="I3144" t="s">
        <v>93</v>
      </c>
      <c r="M3144" t="s">
        <v>278</v>
      </c>
      <c r="Q3144" t="s">
        <v>207</v>
      </c>
      <c r="R3144" t="s">
        <v>207</v>
      </c>
      <c r="S3144">
        <v>31.9</v>
      </c>
      <c r="T3144">
        <v>390</v>
      </c>
      <c r="U3144">
        <v>580</v>
      </c>
      <c r="V3144" t="s">
        <v>207</v>
      </c>
      <c r="W3144" t="s">
        <v>207</v>
      </c>
      <c r="X3144" t="s">
        <v>207</v>
      </c>
      <c r="Y3144" t="s">
        <v>207</v>
      </c>
      <c r="Z3144" t="s">
        <v>207</v>
      </c>
      <c r="AA3144" t="s">
        <v>207</v>
      </c>
      <c r="AB3144" t="s">
        <v>207</v>
      </c>
      <c r="AC3144" t="s">
        <v>207</v>
      </c>
      <c r="AD3144" t="s">
        <v>207</v>
      </c>
      <c r="AE3144" t="s">
        <v>207</v>
      </c>
      <c r="AG3144">
        <v>-2.2512500000000002</v>
      </c>
      <c r="AH3144">
        <v>-1.45625</v>
      </c>
      <c r="AI3144" t="s">
        <v>207</v>
      </c>
      <c r="AJ3144" t="s">
        <v>207</v>
      </c>
      <c r="AL3144" t="s">
        <v>207</v>
      </c>
      <c r="AQ3144" t="s">
        <v>207</v>
      </c>
      <c r="AR3144" t="s">
        <v>207</v>
      </c>
      <c r="AS3144">
        <v>8.6199999999999999E-2</v>
      </c>
      <c r="AT3144" t="s">
        <v>207</v>
      </c>
      <c r="AU3144">
        <v>1.8907422949999999</v>
      </c>
      <c r="AV3144" t="s">
        <v>207</v>
      </c>
      <c r="AX3144">
        <f t="shared" si="425"/>
        <v>4.7278176879149285</v>
      </c>
      <c r="AZ3144" s="7" t="s">
        <v>101</v>
      </c>
      <c r="BA3144">
        <f t="shared" si="426"/>
        <v>31.9</v>
      </c>
      <c r="BB3144">
        <f t="shared" si="427"/>
        <v>2.8370753929149286</v>
      </c>
      <c r="BC3144">
        <f t="shared" si="428"/>
        <v>39</v>
      </c>
      <c r="BD3144">
        <f t="shared" si="429"/>
        <v>580</v>
      </c>
      <c r="BE3144">
        <f t="shared" si="430"/>
        <v>1.45625</v>
      </c>
      <c r="BF3144" t="str">
        <f t="shared" si="431"/>
        <v>NA</v>
      </c>
      <c r="BG3144">
        <f t="shared" si="432"/>
        <v>8.6199999999999999E-2</v>
      </c>
    </row>
    <row r="3145" spans="1:59" x14ac:dyDescent="0.25">
      <c r="A3145">
        <v>41961</v>
      </c>
      <c r="H3145" t="s">
        <v>207</v>
      </c>
      <c r="I3145" t="s">
        <v>93</v>
      </c>
      <c r="M3145" t="s">
        <v>278</v>
      </c>
      <c r="Q3145" t="s">
        <v>207</v>
      </c>
      <c r="R3145" t="s">
        <v>207</v>
      </c>
      <c r="S3145">
        <v>35.4</v>
      </c>
      <c r="T3145">
        <v>390</v>
      </c>
      <c r="U3145">
        <v>1570</v>
      </c>
      <c r="V3145" t="s">
        <v>207</v>
      </c>
      <c r="W3145" t="s">
        <v>207</v>
      </c>
      <c r="X3145" t="s">
        <v>207</v>
      </c>
      <c r="Y3145" t="s">
        <v>207</v>
      </c>
      <c r="Z3145" t="s">
        <v>207</v>
      </c>
      <c r="AA3145" t="s">
        <v>207</v>
      </c>
      <c r="AB3145" t="s">
        <v>207</v>
      </c>
      <c r="AC3145" t="s">
        <v>207</v>
      </c>
      <c r="AD3145" t="s">
        <v>207</v>
      </c>
      <c r="AE3145" t="s">
        <v>207</v>
      </c>
      <c r="AG3145">
        <v>-2.53125</v>
      </c>
      <c r="AH3145">
        <v>-0.5</v>
      </c>
      <c r="AI3145" t="s">
        <v>207</v>
      </c>
      <c r="AJ3145" t="s">
        <v>207</v>
      </c>
      <c r="AL3145" t="s">
        <v>207</v>
      </c>
      <c r="AQ3145" t="s">
        <v>207</v>
      </c>
      <c r="AR3145" t="s">
        <v>207</v>
      </c>
      <c r="AS3145">
        <v>8.72E-2</v>
      </c>
      <c r="AT3145" t="s">
        <v>207</v>
      </c>
      <c r="AU3145">
        <v>2.8044332120000002</v>
      </c>
      <c r="AV3145" t="s">
        <v>207</v>
      </c>
      <c r="AX3145">
        <f t="shared" si="425"/>
        <v>5.7479986704061234</v>
      </c>
      <c r="AZ3145" s="7" t="s">
        <v>101</v>
      </c>
      <c r="BA3145">
        <f t="shared" si="426"/>
        <v>35.4</v>
      </c>
      <c r="BB3145">
        <f t="shared" si="427"/>
        <v>2.9435654584061233</v>
      </c>
      <c r="BC3145">
        <f t="shared" si="428"/>
        <v>39</v>
      </c>
      <c r="BD3145">
        <f t="shared" si="429"/>
        <v>1570</v>
      </c>
      <c r="BE3145">
        <f t="shared" si="430"/>
        <v>0.5</v>
      </c>
      <c r="BF3145" t="str">
        <f t="shared" si="431"/>
        <v>NA</v>
      </c>
      <c r="BG3145">
        <f t="shared" si="432"/>
        <v>8.72E-2</v>
      </c>
    </row>
    <row r="3146" spans="1:59" x14ac:dyDescent="0.25">
      <c r="A3146">
        <v>41991</v>
      </c>
      <c r="H3146" t="s">
        <v>207</v>
      </c>
      <c r="I3146" t="s">
        <v>93</v>
      </c>
      <c r="M3146" t="s">
        <v>278</v>
      </c>
      <c r="Q3146" t="s">
        <v>207</v>
      </c>
      <c r="R3146" t="s">
        <v>207</v>
      </c>
      <c r="S3146">
        <v>29</v>
      </c>
      <c r="T3146">
        <v>390</v>
      </c>
      <c r="U3146">
        <v>183</v>
      </c>
      <c r="V3146" t="s">
        <v>207</v>
      </c>
      <c r="W3146" t="s">
        <v>207</v>
      </c>
      <c r="X3146" t="s">
        <v>207</v>
      </c>
      <c r="Y3146" t="s">
        <v>207</v>
      </c>
      <c r="Z3146" t="s">
        <v>207</v>
      </c>
      <c r="AA3146" t="s">
        <v>207</v>
      </c>
      <c r="AB3146" t="s">
        <v>207</v>
      </c>
      <c r="AC3146" t="s">
        <v>207</v>
      </c>
      <c r="AD3146" t="s">
        <v>207</v>
      </c>
      <c r="AE3146" t="s">
        <v>207</v>
      </c>
      <c r="AG3146">
        <v>-3.01</v>
      </c>
      <c r="AH3146">
        <v>-2.5350000000000001</v>
      </c>
      <c r="AI3146" t="s">
        <v>207</v>
      </c>
      <c r="AJ3146" t="s">
        <v>207</v>
      </c>
      <c r="AL3146" t="s">
        <v>207</v>
      </c>
      <c r="AQ3146" t="s">
        <v>207</v>
      </c>
      <c r="AR3146" t="s">
        <v>207</v>
      </c>
      <c r="AS3146">
        <v>8.7599999999999997E-2</v>
      </c>
      <c r="AT3146" t="s">
        <v>207</v>
      </c>
      <c r="AU3146">
        <v>1.7140351250000001</v>
      </c>
      <c r="AV3146" t="s">
        <v>207</v>
      </c>
      <c r="AX3146">
        <f t="shared" si="425"/>
        <v>4.0055464384094286</v>
      </c>
      <c r="AZ3146" s="7" t="s">
        <v>101</v>
      </c>
      <c r="BA3146">
        <f t="shared" si="426"/>
        <v>29</v>
      </c>
      <c r="BB3146">
        <f t="shared" si="427"/>
        <v>2.2915113134094285</v>
      </c>
      <c r="BC3146">
        <f t="shared" si="428"/>
        <v>39</v>
      </c>
      <c r="BD3146">
        <f t="shared" si="429"/>
        <v>183</v>
      </c>
      <c r="BE3146">
        <f t="shared" si="430"/>
        <v>2.5350000000000001</v>
      </c>
      <c r="BF3146" t="str">
        <f t="shared" si="431"/>
        <v>NA</v>
      </c>
      <c r="BG3146">
        <f t="shared" si="432"/>
        <v>8.7599999999999997E-2</v>
      </c>
    </row>
    <row r="3147" spans="1:59" x14ac:dyDescent="0.25">
      <c r="A3147">
        <v>42001</v>
      </c>
      <c r="H3147" t="s">
        <v>207</v>
      </c>
      <c r="I3147" t="s">
        <v>93</v>
      </c>
      <c r="M3147" t="s">
        <v>278</v>
      </c>
      <c r="Q3147" t="s">
        <v>207</v>
      </c>
      <c r="R3147" t="s">
        <v>207</v>
      </c>
      <c r="S3147">
        <v>31.8</v>
      </c>
      <c r="T3147">
        <v>390</v>
      </c>
      <c r="U3147">
        <v>173</v>
      </c>
      <c r="V3147" t="s">
        <v>207</v>
      </c>
      <c r="W3147" t="s">
        <v>207</v>
      </c>
      <c r="X3147" t="s">
        <v>207</v>
      </c>
      <c r="Y3147" t="s">
        <v>207</v>
      </c>
      <c r="Z3147" t="s">
        <v>207</v>
      </c>
      <c r="AA3147" t="s">
        <v>207</v>
      </c>
      <c r="AB3147" t="s">
        <v>207</v>
      </c>
      <c r="AC3147" t="s">
        <v>207</v>
      </c>
      <c r="AD3147" t="s">
        <v>207</v>
      </c>
      <c r="AE3147" t="s">
        <v>207</v>
      </c>
      <c r="AG3147">
        <v>-3.01</v>
      </c>
      <c r="AH3147">
        <v>-2.5350000000000001</v>
      </c>
      <c r="AI3147" t="s">
        <v>207</v>
      </c>
      <c r="AJ3147" t="s">
        <v>207</v>
      </c>
      <c r="AL3147" t="s">
        <v>207</v>
      </c>
      <c r="AQ3147" t="s">
        <v>207</v>
      </c>
      <c r="AR3147" t="s">
        <v>207</v>
      </c>
      <c r="AS3147">
        <v>8.8800000000000004E-2</v>
      </c>
      <c r="AT3147" t="s">
        <v>207</v>
      </c>
      <c r="AU3147">
        <v>2.0116819279999998</v>
      </c>
      <c r="AV3147" t="s">
        <v>207</v>
      </c>
      <c r="AX3147">
        <f t="shared" si="425"/>
        <v>4.7011470024329869</v>
      </c>
      <c r="AZ3147" s="7" t="s">
        <v>101</v>
      </c>
      <c r="BA3147">
        <f t="shared" si="426"/>
        <v>31.8</v>
      </c>
      <c r="BB3147">
        <f t="shared" si="427"/>
        <v>2.6894650744329871</v>
      </c>
      <c r="BC3147">
        <f t="shared" si="428"/>
        <v>39</v>
      </c>
      <c r="BD3147">
        <f t="shared" si="429"/>
        <v>173</v>
      </c>
      <c r="BE3147">
        <f t="shared" si="430"/>
        <v>2.5350000000000001</v>
      </c>
      <c r="BF3147" t="str">
        <f t="shared" si="431"/>
        <v>NA</v>
      </c>
      <c r="BG3147">
        <f t="shared" si="432"/>
        <v>8.8800000000000004E-2</v>
      </c>
    </row>
    <row r="3148" spans="1:59" x14ac:dyDescent="0.25">
      <c r="A3148">
        <v>42031</v>
      </c>
      <c r="H3148" t="s">
        <v>207</v>
      </c>
      <c r="I3148" t="s">
        <v>93</v>
      </c>
      <c r="M3148" t="s">
        <v>278</v>
      </c>
      <c r="Q3148" t="s">
        <v>207</v>
      </c>
      <c r="R3148" t="s">
        <v>207</v>
      </c>
      <c r="S3148">
        <v>34.9</v>
      </c>
      <c r="T3148">
        <v>390</v>
      </c>
      <c r="U3148">
        <v>1230</v>
      </c>
      <c r="V3148" t="s">
        <v>207</v>
      </c>
      <c r="W3148" t="s">
        <v>207</v>
      </c>
      <c r="X3148" t="s">
        <v>207</v>
      </c>
      <c r="Y3148" t="s">
        <v>207</v>
      </c>
      <c r="Z3148" t="s">
        <v>207</v>
      </c>
      <c r="AA3148" t="s">
        <v>207</v>
      </c>
      <c r="AB3148" t="s">
        <v>207</v>
      </c>
      <c r="AC3148" t="s">
        <v>207</v>
      </c>
      <c r="AD3148" t="s">
        <v>207</v>
      </c>
      <c r="AE3148" t="s">
        <v>207</v>
      </c>
      <c r="AG3148">
        <v>-1.98125</v>
      </c>
      <c r="AH3148">
        <v>-0.75</v>
      </c>
      <c r="AI3148" t="s">
        <v>207</v>
      </c>
      <c r="AJ3148" t="s">
        <v>207</v>
      </c>
      <c r="AL3148" t="s">
        <v>207</v>
      </c>
      <c r="AQ3148" t="s">
        <v>207</v>
      </c>
      <c r="AR3148" t="s">
        <v>207</v>
      </c>
      <c r="AS3148">
        <v>8.9099999999999999E-2</v>
      </c>
      <c r="AT3148" t="s">
        <v>207</v>
      </c>
      <c r="AU3148">
        <v>2.9516914239999998</v>
      </c>
      <c r="AV3148" t="s">
        <v>207</v>
      </c>
      <c r="AX3148">
        <f t="shared" si="425"/>
        <v>5.5914955745549015</v>
      </c>
      <c r="AZ3148" s="7" t="s">
        <v>101</v>
      </c>
      <c r="BA3148">
        <f t="shared" si="426"/>
        <v>34.9</v>
      </c>
      <c r="BB3148">
        <f t="shared" si="427"/>
        <v>2.6398041505549017</v>
      </c>
      <c r="BC3148">
        <f t="shared" si="428"/>
        <v>39</v>
      </c>
      <c r="BD3148">
        <f t="shared" si="429"/>
        <v>1230</v>
      </c>
      <c r="BE3148">
        <f t="shared" si="430"/>
        <v>0.75</v>
      </c>
      <c r="BF3148" t="str">
        <f t="shared" si="431"/>
        <v>NA</v>
      </c>
      <c r="BG3148">
        <f t="shared" si="432"/>
        <v>8.9099999999999999E-2</v>
      </c>
    </row>
    <row r="3149" spans="1:59" x14ac:dyDescent="0.25">
      <c r="A3149">
        <v>42051</v>
      </c>
      <c r="H3149" t="s">
        <v>207</v>
      </c>
      <c r="I3149" t="s">
        <v>93</v>
      </c>
      <c r="M3149" t="s">
        <v>278</v>
      </c>
      <c r="Q3149" t="s">
        <v>207</v>
      </c>
      <c r="R3149" t="s">
        <v>207</v>
      </c>
      <c r="S3149">
        <v>34.1</v>
      </c>
      <c r="T3149">
        <v>390</v>
      </c>
      <c r="U3149">
        <v>1500</v>
      </c>
      <c r="V3149" t="s">
        <v>207</v>
      </c>
      <c r="W3149" t="s">
        <v>207</v>
      </c>
      <c r="X3149" t="s">
        <v>207</v>
      </c>
      <c r="Y3149" t="s">
        <v>207</v>
      </c>
      <c r="Z3149" t="s">
        <v>207</v>
      </c>
      <c r="AA3149" t="s">
        <v>207</v>
      </c>
      <c r="AB3149" t="s">
        <v>207</v>
      </c>
      <c r="AC3149" t="s">
        <v>207</v>
      </c>
      <c r="AD3149" t="s">
        <v>207</v>
      </c>
      <c r="AE3149" t="s">
        <v>207</v>
      </c>
      <c r="AG3149">
        <v>-3.01</v>
      </c>
      <c r="AH3149">
        <v>-2.5350000000000001</v>
      </c>
      <c r="AI3149" t="s">
        <v>207</v>
      </c>
      <c r="AJ3149" t="s">
        <v>207</v>
      </c>
      <c r="AL3149" t="s">
        <v>207</v>
      </c>
      <c r="AQ3149" t="s">
        <v>207</v>
      </c>
      <c r="AR3149" t="s">
        <v>207</v>
      </c>
      <c r="AS3149">
        <v>8.9700000000000002E-2</v>
      </c>
      <c r="AT3149" t="s">
        <v>207</v>
      </c>
      <c r="AU3149">
        <v>2.7807842759999999</v>
      </c>
      <c r="AV3149" t="s">
        <v>207</v>
      </c>
      <c r="AX3149">
        <f t="shared" si="425"/>
        <v>5.3487737409355089</v>
      </c>
      <c r="AZ3149" s="7" t="s">
        <v>101</v>
      </c>
      <c r="BA3149">
        <f t="shared" si="426"/>
        <v>34.1</v>
      </c>
      <c r="BB3149">
        <f t="shared" si="427"/>
        <v>2.5679894649355091</v>
      </c>
      <c r="BC3149">
        <f t="shared" si="428"/>
        <v>39</v>
      </c>
      <c r="BD3149">
        <f t="shared" si="429"/>
        <v>1500</v>
      </c>
      <c r="BE3149">
        <f t="shared" si="430"/>
        <v>2.5350000000000001</v>
      </c>
      <c r="BF3149" t="str">
        <f t="shared" si="431"/>
        <v>NA</v>
      </c>
      <c r="BG3149">
        <f t="shared" si="432"/>
        <v>8.9700000000000002E-2</v>
      </c>
    </row>
    <row r="3150" spans="1:59" x14ac:dyDescent="0.25">
      <c r="A3150">
        <v>42061</v>
      </c>
      <c r="H3150" t="s">
        <v>207</v>
      </c>
      <c r="I3150" t="s">
        <v>93</v>
      </c>
      <c r="M3150" t="s">
        <v>278</v>
      </c>
      <c r="Q3150" t="s">
        <v>207</v>
      </c>
      <c r="R3150" t="s">
        <v>207</v>
      </c>
      <c r="S3150">
        <v>32.4</v>
      </c>
      <c r="T3150">
        <v>390</v>
      </c>
      <c r="U3150">
        <v>118</v>
      </c>
      <c r="V3150" t="s">
        <v>207</v>
      </c>
      <c r="W3150" t="s">
        <v>207</v>
      </c>
      <c r="X3150" t="s">
        <v>207</v>
      </c>
      <c r="Y3150" t="s">
        <v>207</v>
      </c>
      <c r="Z3150" t="s">
        <v>207</v>
      </c>
      <c r="AA3150" t="s">
        <v>207</v>
      </c>
      <c r="AB3150" t="s">
        <v>207</v>
      </c>
      <c r="AC3150" t="s">
        <v>207</v>
      </c>
      <c r="AD3150" t="s">
        <v>207</v>
      </c>
      <c r="AE3150" t="s">
        <v>207</v>
      </c>
      <c r="AG3150">
        <v>-3.01</v>
      </c>
      <c r="AH3150">
        <v>-2.5350000000000001</v>
      </c>
      <c r="AI3150" t="s">
        <v>207</v>
      </c>
      <c r="AJ3150" t="s">
        <v>207</v>
      </c>
      <c r="AL3150" t="s">
        <v>207</v>
      </c>
      <c r="AQ3150" t="s">
        <v>207</v>
      </c>
      <c r="AR3150" t="s">
        <v>207</v>
      </c>
      <c r="AS3150">
        <v>8.9800000000000005E-2</v>
      </c>
      <c r="AT3150" t="s">
        <v>207</v>
      </c>
      <c r="AU3150">
        <v>2.0810034549999998</v>
      </c>
      <c r="AV3150" t="s">
        <v>207</v>
      </c>
      <c r="AX3150">
        <f t="shared" si="425"/>
        <v>4.863151954071272</v>
      </c>
      <c r="AZ3150" s="7" t="s">
        <v>101</v>
      </c>
      <c r="BA3150">
        <f t="shared" si="426"/>
        <v>32.4</v>
      </c>
      <c r="BB3150">
        <f t="shared" si="427"/>
        <v>2.7821484990712722</v>
      </c>
      <c r="BC3150">
        <f t="shared" si="428"/>
        <v>39</v>
      </c>
      <c r="BD3150">
        <f t="shared" si="429"/>
        <v>118</v>
      </c>
      <c r="BE3150">
        <f t="shared" si="430"/>
        <v>2.5350000000000001</v>
      </c>
      <c r="BF3150" t="str">
        <f t="shared" si="431"/>
        <v>NA</v>
      </c>
      <c r="BG3150">
        <f t="shared" si="432"/>
        <v>8.9800000000000005E-2</v>
      </c>
    </row>
    <row r="3151" spans="1:59" x14ac:dyDescent="0.25">
      <c r="A3151">
        <v>42071</v>
      </c>
      <c r="H3151" t="s">
        <v>207</v>
      </c>
      <c r="I3151" t="s">
        <v>93</v>
      </c>
      <c r="M3151" t="s">
        <v>278</v>
      </c>
      <c r="Q3151" t="s">
        <v>207</v>
      </c>
      <c r="R3151" t="s">
        <v>207</v>
      </c>
      <c r="S3151">
        <v>34.799999999999997</v>
      </c>
      <c r="T3151">
        <v>390</v>
      </c>
      <c r="U3151">
        <v>1260</v>
      </c>
      <c r="V3151" t="s">
        <v>207</v>
      </c>
      <c r="W3151" t="s">
        <v>207</v>
      </c>
      <c r="X3151" t="s">
        <v>207</v>
      </c>
      <c r="Y3151" t="s">
        <v>207</v>
      </c>
      <c r="Z3151" t="s">
        <v>207</v>
      </c>
      <c r="AA3151" t="s">
        <v>207</v>
      </c>
      <c r="AB3151" t="s">
        <v>207</v>
      </c>
      <c r="AC3151" t="s">
        <v>207</v>
      </c>
      <c r="AD3151" t="s">
        <v>207</v>
      </c>
      <c r="AE3151" t="s">
        <v>207</v>
      </c>
      <c r="AG3151">
        <v>-1.98125</v>
      </c>
      <c r="AH3151">
        <v>-0.75</v>
      </c>
      <c r="AI3151" t="s">
        <v>207</v>
      </c>
      <c r="AJ3151" t="s">
        <v>207</v>
      </c>
      <c r="AL3151" t="s">
        <v>207</v>
      </c>
      <c r="AQ3151" t="s">
        <v>207</v>
      </c>
      <c r="AR3151" t="s">
        <v>207</v>
      </c>
      <c r="AS3151">
        <v>8.9800000000000005E-2</v>
      </c>
      <c r="AT3151" t="s">
        <v>207</v>
      </c>
      <c r="AU3151">
        <v>2.9354049130000002</v>
      </c>
      <c r="AV3151" t="s">
        <v>207</v>
      </c>
      <c r="AX3151">
        <f t="shared" si="425"/>
        <v>5.5606423584060805</v>
      </c>
      <c r="AZ3151" s="7" t="s">
        <v>101</v>
      </c>
      <c r="BA3151">
        <f t="shared" si="426"/>
        <v>34.799999999999997</v>
      </c>
      <c r="BB3151">
        <f t="shared" si="427"/>
        <v>2.6252374454060803</v>
      </c>
      <c r="BC3151">
        <f t="shared" si="428"/>
        <v>39</v>
      </c>
      <c r="BD3151">
        <f t="shared" si="429"/>
        <v>1260</v>
      </c>
      <c r="BE3151">
        <f t="shared" si="430"/>
        <v>0.75</v>
      </c>
      <c r="BF3151" t="str">
        <f t="shared" si="431"/>
        <v>NA</v>
      </c>
      <c r="BG3151">
        <f t="shared" si="432"/>
        <v>8.9800000000000005E-2</v>
      </c>
    </row>
    <row r="3152" spans="1:59" x14ac:dyDescent="0.25">
      <c r="A3152">
        <v>42081</v>
      </c>
      <c r="H3152" t="s">
        <v>207</v>
      </c>
      <c r="I3152" t="s">
        <v>93</v>
      </c>
      <c r="M3152" t="s">
        <v>278</v>
      </c>
      <c r="Q3152" t="s">
        <v>207</v>
      </c>
      <c r="R3152" t="s">
        <v>207</v>
      </c>
      <c r="S3152">
        <v>32.200000000000003</v>
      </c>
      <c r="T3152">
        <v>390</v>
      </c>
      <c r="U3152">
        <v>130</v>
      </c>
      <c r="V3152" t="s">
        <v>207</v>
      </c>
      <c r="W3152" t="s">
        <v>207</v>
      </c>
      <c r="X3152" t="s">
        <v>207</v>
      </c>
      <c r="Y3152" t="s">
        <v>207</v>
      </c>
      <c r="Z3152" t="s">
        <v>207</v>
      </c>
      <c r="AA3152" t="s">
        <v>207</v>
      </c>
      <c r="AB3152" t="s">
        <v>207</v>
      </c>
      <c r="AC3152" t="s">
        <v>207</v>
      </c>
      <c r="AD3152" t="s">
        <v>207</v>
      </c>
      <c r="AE3152" t="s">
        <v>207</v>
      </c>
      <c r="AG3152">
        <v>-3.01</v>
      </c>
      <c r="AH3152">
        <v>-2.5350000000000001</v>
      </c>
      <c r="AI3152" t="s">
        <v>207</v>
      </c>
      <c r="AJ3152" t="s">
        <v>207</v>
      </c>
      <c r="AL3152" t="s">
        <v>207</v>
      </c>
      <c r="AQ3152" t="s">
        <v>207</v>
      </c>
      <c r="AR3152" t="s">
        <v>207</v>
      </c>
      <c r="AS3152">
        <v>9.01E-2</v>
      </c>
      <c r="AT3152" t="s">
        <v>207</v>
      </c>
      <c r="AU3152">
        <v>2.4999720870000002</v>
      </c>
      <c r="AV3152" t="s">
        <v>207</v>
      </c>
      <c r="AX3152">
        <f t="shared" si="425"/>
        <v>4.8086199069340365</v>
      </c>
      <c r="AZ3152" s="7" t="s">
        <v>101</v>
      </c>
      <c r="BA3152">
        <f t="shared" si="426"/>
        <v>32.200000000000003</v>
      </c>
      <c r="BB3152">
        <f t="shared" si="427"/>
        <v>2.3086478199340363</v>
      </c>
      <c r="BC3152">
        <f t="shared" si="428"/>
        <v>39</v>
      </c>
      <c r="BD3152">
        <f t="shared" si="429"/>
        <v>130</v>
      </c>
      <c r="BE3152">
        <f t="shared" si="430"/>
        <v>2.5350000000000001</v>
      </c>
      <c r="BF3152" t="str">
        <f t="shared" si="431"/>
        <v>NA</v>
      </c>
      <c r="BG3152">
        <f t="shared" si="432"/>
        <v>9.01E-2</v>
      </c>
    </row>
    <row r="3153" spans="1:59" x14ac:dyDescent="0.25">
      <c r="A3153">
        <v>42091</v>
      </c>
      <c r="H3153" t="s">
        <v>207</v>
      </c>
      <c r="I3153" t="s">
        <v>93</v>
      </c>
      <c r="M3153" t="s">
        <v>278</v>
      </c>
      <c r="Q3153" t="s">
        <v>207</v>
      </c>
      <c r="R3153" t="s">
        <v>207</v>
      </c>
      <c r="S3153">
        <v>32.5</v>
      </c>
      <c r="T3153">
        <v>390</v>
      </c>
      <c r="U3153">
        <v>810</v>
      </c>
      <c r="V3153" t="s">
        <v>207</v>
      </c>
      <c r="W3153" t="s">
        <v>207</v>
      </c>
      <c r="X3153" t="s">
        <v>207</v>
      </c>
      <c r="Y3153" t="s">
        <v>207</v>
      </c>
      <c r="Z3153" t="s">
        <v>207</v>
      </c>
      <c r="AA3153" t="s">
        <v>207</v>
      </c>
      <c r="AB3153" t="s">
        <v>207</v>
      </c>
      <c r="AC3153" t="s">
        <v>207</v>
      </c>
      <c r="AD3153" t="s">
        <v>207</v>
      </c>
      <c r="AE3153" t="s">
        <v>207</v>
      </c>
      <c r="AG3153">
        <v>-2.4562499999999998</v>
      </c>
      <c r="AH3153">
        <v>-1.3062499999999999</v>
      </c>
      <c r="AI3153" t="s">
        <v>207</v>
      </c>
      <c r="AJ3153" t="s">
        <v>207</v>
      </c>
      <c r="AL3153" t="s">
        <v>207</v>
      </c>
      <c r="AQ3153" t="s">
        <v>207</v>
      </c>
      <c r="AR3153" t="s">
        <v>207</v>
      </c>
      <c r="AS3153">
        <v>9.0399999999999994E-2</v>
      </c>
      <c r="AT3153" t="s">
        <v>207</v>
      </c>
      <c r="AU3153">
        <v>2.4056919809999999</v>
      </c>
      <c r="AV3153" t="s">
        <v>207</v>
      </c>
      <c r="AX3153">
        <f t="shared" si="425"/>
        <v>4.8906187868686697</v>
      </c>
      <c r="AZ3153" s="7" t="s">
        <v>101</v>
      </c>
      <c r="BA3153">
        <f t="shared" si="426"/>
        <v>32.5</v>
      </c>
      <c r="BB3153">
        <f t="shared" si="427"/>
        <v>2.4849268058686698</v>
      </c>
      <c r="BC3153">
        <f t="shared" si="428"/>
        <v>39</v>
      </c>
      <c r="BD3153">
        <f t="shared" si="429"/>
        <v>810</v>
      </c>
      <c r="BE3153">
        <f t="shared" si="430"/>
        <v>1.3062499999999999</v>
      </c>
      <c r="BF3153" t="str">
        <f t="shared" si="431"/>
        <v>NA</v>
      </c>
      <c r="BG3153">
        <f t="shared" si="432"/>
        <v>9.0399999999999994E-2</v>
      </c>
    </row>
    <row r="3154" spans="1:59" x14ac:dyDescent="0.25">
      <c r="A3154">
        <v>42101</v>
      </c>
      <c r="H3154" t="s">
        <v>207</v>
      </c>
      <c r="I3154" t="s">
        <v>93</v>
      </c>
      <c r="M3154" t="s">
        <v>278</v>
      </c>
      <c r="Q3154" t="s">
        <v>207</v>
      </c>
      <c r="R3154" t="s">
        <v>207</v>
      </c>
      <c r="S3154">
        <v>34.799999999999997</v>
      </c>
      <c r="T3154">
        <v>390</v>
      </c>
      <c r="U3154">
        <v>1540</v>
      </c>
      <c r="V3154" t="s">
        <v>207</v>
      </c>
      <c r="W3154" t="s">
        <v>207</v>
      </c>
      <c r="X3154" t="s">
        <v>207</v>
      </c>
      <c r="Y3154" t="s">
        <v>207</v>
      </c>
      <c r="Z3154" t="s">
        <v>207</v>
      </c>
      <c r="AA3154" t="s">
        <v>207</v>
      </c>
      <c r="AB3154" t="s">
        <v>207</v>
      </c>
      <c r="AC3154" t="s">
        <v>207</v>
      </c>
      <c r="AD3154" t="s">
        <v>207</v>
      </c>
      <c r="AE3154" t="s">
        <v>207</v>
      </c>
      <c r="AG3154">
        <v>-1.98125</v>
      </c>
      <c r="AH3154">
        <v>-0.75</v>
      </c>
      <c r="AI3154" t="s">
        <v>207</v>
      </c>
      <c r="AJ3154" t="s">
        <v>207</v>
      </c>
      <c r="AL3154" t="s">
        <v>207</v>
      </c>
      <c r="AQ3154" t="s">
        <v>207</v>
      </c>
      <c r="AR3154" t="s">
        <v>207</v>
      </c>
      <c r="AS3154">
        <v>9.0399999999999994E-2</v>
      </c>
      <c r="AT3154" t="s">
        <v>207</v>
      </c>
      <c r="AU3154">
        <v>2.8909290809999999</v>
      </c>
      <c r="AV3154" t="s">
        <v>207</v>
      </c>
      <c r="AX3154">
        <f t="shared" si="425"/>
        <v>5.5606423584060805</v>
      </c>
      <c r="AZ3154" s="7" t="s">
        <v>101</v>
      </c>
      <c r="BA3154">
        <f t="shared" si="426"/>
        <v>34.799999999999997</v>
      </c>
      <c r="BB3154">
        <f t="shared" si="427"/>
        <v>2.6697132774060806</v>
      </c>
      <c r="BC3154">
        <f t="shared" si="428"/>
        <v>39</v>
      </c>
      <c r="BD3154">
        <f t="shared" si="429"/>
        <v>1540</v>
      </c>
      <c r="BE3154">
        <f t="shared" si="430"/>
        <v>0.75</v>
      </c>
      <c r="BF3154" t="str">
        <f t="shared" si="431"/>
        <v>NA</v>
      </c>
      <c r="BG3154">
        <f t="shared" si="432"/>
        <v>9.0399999999999994E-2</v>
      </c>
    </row>
    <row r="3155" spans="1:59" x14ac:dyDescent="0.25">
      <c r="A3155">
        <v>42111</v>
      </c>
      <c r="H3155" t="s">
        <v>207</v>
      </c>
      <c r="I3155" t="s">
        <v>93</v>
      </c>
      <c r="M3155" t="s">
        <v>278</v>
      </c>
      <c r="Q3155" t="s">
        <v>207</v>
      </c>
      <c r="R3155" t="s">
        <v>207</v>
      </c>
      <c r="S3155">
        <v>32.200000000000003</v>
      </c>
      <c r="T3155">
        <v>390</v>
      </c>
      <c r="U3155">
        <v>1270</v>
      </c>
      <c r="V3155" t="s">
        <v>207</v>
      </c>
      <c r="W3155" t="s">
        <v>207</v>
      </c>
      <c r="X3155" t="s">
        <v>207</v>
      </c>
      <c r="Y3155" t="s">
        <v>207</v>
      </c>
      <c r="Z3155" t="s">
        <v>207</v>
      </c>
      <c r="AA3155" t="s">
        <v>207</v>
      </c>
      <c r="AB3155" t="s">
        <v>207</v>
      </c>
      <c r="AC3155" t="s">
        <v>207</v>
      </c>
      <c r="AD3155" t="s">
        <v>207</v>
      </c>
      <c r="AE3155" t="s">
        <v>207</v>
      </c>
      <c r="AG3155">
        <v>-2.2687499999999998</v>
      </c>
      <c r="AH3155">
        <v>-1.25</v>
      </c>
      <c r="AI3155" t="s">
        <v>207</v>
      </c>
      <c r="AJ3155" t="s">
        <v>207</v>
      </c>
      <c r="AL3155" t="s">
        <v>207</v>
      </c>
      <c r="AQ3155" t="s">
        <v>207</v>
      </c>
      <c r="AR3155" t="s">
        <v>207</v>
      </c>
      <c r="AS3155">
        <v>9.0700000000000003E-2</v>
      </c>
      <c r="AT3155" t="s">
        <v>207</v>
      </c>
      <c r="AU3155">
        <v>1.7307499070000001</v>
      </c>
      <c r="AV3155" t="s">
        <v>207</v>
      </c>
      <c r="AX3155">
        <f t="shared" si="425"/>
        <v>4.8086199069340365</v>
      </c>
      <c r="AZ3155" s="7" t="s">
        <v>101</v>
      </c>
      <c r="BA3155">
        <f t="shared" si="426"/>
        <v>32.200000000000003</v>
      </c>
      <c r="BB3155">
        <f t="shared" si="427"/>
        <v>3.0778699999340366</v>
      </c>
      <c r="BC3155">
        <f t="shared" si="428"/>
        <v>39</v>
      </c>
      <c r="BD3155">
        <f t="shared" si="429"/>
        <v>1270</v>
      </c>
      <c r="BE3155">
        <f t="shared" si="430"/>
        <v>1.25</v>
      </c>
      <c r="BF3155" t="str">
        <f t="shared" si="431"/>
        <v>NA</v>
      </c>
      <c r="BG3155">
        <f t="shared" si="432"/>
        <v>9.0700000000000003E-2</v>
      </c>
    </row>
    <row r="3156" spans="1:59" x14ac:dyDescent="0.25">
      <c r="A3156">
        <v>42141</v>
      </c>
      <c r="H3156" t="s">
        <v>207</v>
      </c>
      <c r="I3156" t="s">
        <v>93</v>
      </c>
      <c r="M3156" t="s">
        <v>278</v>
      </c>
      <c r="Q3156" t="s">
        <v>207</v>
      </c>
      <c r="R3156" t="s">
        <v>207</v>
      </c>
      <c r="S3156">
        <v>31.2</v>
      </c>
      <c r="T3156">
        <v>390</v>
      </c>
      <c r="U3156">
        <v>89</v>
      </c>
      <c r="V3156" t="s">
        <v>207</v>
      </c>
      <c r="W3156" t="s">
        <v>207</v>
      </c>
      <c r="X3156" t="s">
        <v>207</v>
      </c>
      <c r="Y3156" t="s">
        <v>207</v>
      </c>
      <c r="Z3156" t="s">
        <v>207</v>
      </c>
      <c r="AA3156" t="s">
        <v>207</v>
      </c>
      <c r="AB3156" t="s">
        <v>207</v>
      </c>
      <c r="AC3156" t="s">
        <v>207</v>
      </c>
      <c r="AD3156" t="s">
        <v>207</v>
      </c>
      <c r="AE3156" t="s">
        <v>207</v>
      </c>
      <c r="AG3156">
        <v>-2.2512500000000002</v>
      </c>
      <c r="AH3156">
        <v>-1.45625</v>
      </c>
      <c r="AI3156" t="s">
        <v>207</v>
      </c>
      <c r="AJ3156" t="s">
        <v>207</v>
      </c>
      <c r="AL3156" t="s">
        <v>207</v>
      </c>
      <c r="AQ3156" t="s">
        <v>207</v>
      </c>
      <c r="AR3156" t="s">
        <v>207</v>
      </c>
      <c r="AS3156">
        <v>9.1399999999999995E-2</v>
      </c>
      <c r="AT3156" t="s">
        <v>207</v>
      </c>
      <c r="AU3156">
        <v>2.1715218140000001</v>
      </c>
      <c r="AV3156" t="s">
        <v>207</v>
      </c>
      <c r="AX3156">
        <f t="shared" si="425"/>
        <v>4.543850798184808</v>
      </c>
      <c r="AZ3156" s="7" t="s">
        <v>101</v>
      </c>
      <c r="BA3156">
        <f t="shared" si="426"/>
        <v>31.2</v>
      </c>
      <c r="BB3156">
        <f t="shared" si="427"/>
        <v>2.3723289841848079</v>
      </c>
      <c r="BC3156">
        <f t="shared" si="428"/>
        <v>39</v>
      </c>
      <c r="BD3156">
        <f t="shared" si="429"/>
        <v>89</v>
      </c>
      <c r="BE3156">
        <f t="shared" si="430"/>
        <v>1.45625</v>
      </c>
      <c r="BF3156" t="str">
        <f t="shared" si="431"/>
        <v>NA</v>
      </c>
      <c r="BG3156">
        <f t="shared" si="432"/>
        <v>9.1399999999999995E-2</v>
      </c>
    </row>
    <row r="3157" spans="1:59" x14ac:dyDescent="0.25">
      <c r="A3157">
        <v>42151</v>
      </c>
      <c r="H3157" t="s">
        <v>207</v>
      </c>
      <c r="I3157" t="s">
        <v>93</v>
      </c>
      <c r="M3157" t="s">
        <v>278</v>
      </c>
      <c r="Q3157" t="s">
        <v>207</v>
      </c>
      <c r="R3157" t="s">
        <v>207</v>
      </c>
      <c r="S3157">
        <v>32.799999999999997</v>
      </c>
      <c r="T3157">
        <v>390</v>
      </c>
      <c r="U3157">
        <v>104</v>
      </c>
      <c r="V3157" t="s">
        <v>207</v>
      </c>
      <c r="W3157" t="s">
        <v>207</v>
      </c>
      <c r="X3157" t="s">
        <v>207</v>
      </c>
      <c r="Y3157" t="s">
        <v>207</v>
      </c>
      <c r="Z3157" t="s">
        <v>207</v>
      </c>
      <c r="AA3157" t="s">
        <v>207</v>
      </c>
      <c r="AB3157" t="s">
        <v>207</v>
      </c>
      <c r="AC3157" t="s">
        <v>207</v>
      </c>
      <c r="AD3157" t="s">
        <v>207</v>
      </c>
      <c r="AE3157" t="s">
        <v>207</v>
      </c>
      <c r="AG3157">
        <v>-3.01</v>
      </c>
      <c r="AH3157">
        <v>-2.5350000000000001</v>
      </c>
      <c r="AI3157" t="s">
        <v>207</v>
      </c>
      <c r="AJ3157" t="s">
        <v>207</v>
      </c>
      <c r="AL3157" t="s">
        <v>207</v>
      </c>
      <c r="AQ3157" t="s">
        <v>207</v>
      </c>
      <c r="AR3157" t="s">
        <v>207</v>
      </c>
      <c r="AS3157">
        <v>9.1700000000000004E-2</v>
      </c>
      <c r="AT3157" t="s">
        <v>207</v>
      </c>
      <c r="AU3157">
        <v>2.3471654630000001</v>
      </c>
      <c r="AV3157" t="s">
        <v>207</v>
      </c>
      <c r="AX3157">
        <f t="shared" si="425"/>
        <v>4.9738291252472697</v>
      </c>
      <c r="AZ3157" s="7" t="s">
        <v>101</v>
      </c>
      <c r="BA3157">
        <f t="shared" si="426"/>
        <v>32.799999999999997</v>
      </c>
      <c r="BB3157">
        <f t="shared" si="427"/>
        <v>2.6266636622472697</v>
      </c>
      <c r="BC3157">
        <f t="shared" si="428"/>
        <v>39</v>
      </c>
      <c r="BD3157">
        <f t="shared" si="429"/>
        <v>104</v>
      </c>
      <c r="BE3157">
        <f t="shared" si="430"/>
        <v>2.5350000000000001</v>
      </c>
      <c r="BF3157" t="str">
        <f t="shared" si="431"/>
        <v>NA</v>
      </c>
      <c r="BG3157">
        <f t="shared" si="432"/>
        <v>9.1700000000000004E-2</v>
      </c>
    </row>
    <row r="3158" spans="1:59" x14ac:dyDescent="0.25">
      <c r="A3158">
        <v>42221</v>
      </c>
      <c r="H3158" t="s">
        <v>207</v>
      </c>
      <c r="I3158" t="s">
        <v>93</v>
      </c>
      <c r="M3158" t="s">
        <v>278</v>
      </c>
      <c r="Q3158" t="s">
        <v>207</v>
      </c>
      <c r="R3158" t="s">
        <v>207</v>
      </c>
      <c r="S3158">
        <v>34.799999999999997</v>
      </c>
      <c r="T3158">
        <v>390</v>
      </c>
      <c r="U3158">
        <v>1760</v>
      </c>
      <c r="V3158" t="s">
        <v>207</v>
      </c>
      <c r="W3158" t="s">
        <v>207</v>
      </c>
      <c r="X3158" t="s">
        <v>207</v>
      </c>
      <c r="Y3158" t="s">
        <v>207</v>
      </c>
      <c r="Z3158" t="s">
        <v>207</v>
      </c>
      <c r="AA3158" t="s">
        <v>207</v>
      </c>
      <c r="AB3158" t="s">
        <v>207</v>
      </c>
      <c r="AC3158" t="s">
        <v>207</v>
      </c>
      <c r="AD3158" t="s">
        <v>207</v>
      </c>
      <c r="AE3158" t="s">
        <v>207</v>
      </c>
      <c r="AG3158">
        <v>-2.53125</v>
      </c>
      <c r="AH3158">
        <v>-0.5</v>
      </c>
      <c r="AI3158" t="s">
        <v>207</v>
      </c>
      <c r="AJ3158" t="s">
        <v>207</v>
      </c>
      <c r="AL3158" t="s">
        <v>207</v>
      </c>
      <c r="AQ3158" t="s">
        <v>207</v>
      </c>
      <c r="AR3158" t="s">
        <v>207</v>
      </c>
      <c r="AS3158">
        <v>9.35E-2</v>
      </c>
      <c r="AT3158" t="s">
        <v>207</v>
      </c>
      <c r="AU3158">
        <v>2.7130257530000002</v>
      </c>
      <c r="AV3158" t="s">
        <v>207</v>
      </c>
      <c r="AX3158">
        <f t="shared" si="425"/>
        <v>5.5606423584060805</v>
      </c>
      <c r="AZ3158" s="7" t="s">
        <v>101</v>
      </c>
      <c r="BA3158">
        <f t="shared" si="426"/>
        <v>34.799999999999997</v>
      </c>
      <c r="BB3158">
        <f t="shared" si="427"/>
        <v>2.8476166054060803</v>
      </c>
      <c r="BC3158">
        <f t="shared" si="428"/>
        <v>39</v>
      </c>
      <c r="BD3158">
        <f t="shared" si="429"/>
        <v>1760</v>
      </c>
      <c r="BE3158">
        <f t="shared" si="430"/>
        <v>0.5</v>
      </c>
      <c r="BF3158" t="str">
        <f t="shared" si="431"/>
        <v>NA</v>
      </c>
      <c r="BG3158">
        <f t="shared" si="432"/>
        <v>9.35E-2</v>
      </c>
    </row>
    <row r="3159" spans="1:59" x14ac:dyDescent="0.25">
      <c r="A3159">
        <v>42231</v>
      </c>
      <c r="H3159" t="s">
        <v>207</v>
      </c>
      <c r="I3159" t="s">
        <v>93</v>
      </c>
      <c r="M3159" t="s">
        <v>278</v>
      </c>
      <c r="Q3159" t="s">
        <v>207</v>
      </c>
      <c r="R3159" t="s">
        <v>207</v>
      </c>
      <c r="S3159">
        <v>35.700000000000003</v>
      </c>
      <c r="T3159">
        <v>390</v>
      </c>
      <c r="U3159">
        <v>590</v>
      </c>
      <c r="V3159" t="s">
        <v>207</v>
      </c>
      <c r="W3159" t="s">
        <v>207</v>
      </c>
      <c r="X3159" t="s">
        <v>207</v>
      </c>
      <c r="Y3159" t="s">
        <v>207</v>
      </c>
      <c r="Z3159" t="s">
        <v>207</v>
      </c>
      <c r="AA3159" t="s">
        <v>207</v>
      </c>
      <c r="AB3159" t="s">
        <v>207</v>
      </c>
      <c r="AC3159" t="s">
        <v>207</v>
      </c>
      <c r="AD3159" t="s">
        <v>207</v>
      </c>
      <c r="AE3159" t="s">
        <v>207</v>
      </c>
      <c r="AG3159">
        <v>-2.53125</v>
      </c>
      <c r="AH3159">
        <v>-0.5</v>
      </c>
      <c r="AI3159" t="s">
        <v>207</v>
      </c>
      <c r="AJ3159" t="s">
        <v>207</v>
      </c>
      <c r="AL3159" t="s">
        <v>207</v>
      </c>
      <c r="AQ3159" t="s">
        <v>207</v>
      </c>
      <c r="AR3159" t="s">
        <v>207</v>
      </c>
      <c r="AS3159">
        <v>9.3899999999999997E-2</v>
      </c>
      <c r="AT3159" t="s">
        <v>207</v>
      </c>
      <c r="AU3159">
        <v>3.1549385929999998</v>
      </c>
      <c r="AV3159" t="s">
        <v>207</v>
      </c>
      <c r="AX3159">
        <f t="shared" si="425"/>
        <v>5.8437117306549604</v>
      </c>
      <c r="AZ3159" s="7" t="s">
        <v>101</v>
      </c>
      <c r="BA3159">
        <f t="shared" si="426"/>
        <v>35.700000000000003</v>
      </c>
      <c r="BB3159">
        <f t="shared" si="427"/>
        <v>2.6887731376549606</v>
      </c>
      <c r="BC3159">
        <f t="shared" si="428"/>
        <v>39</v>
      </c>
      <c r="BD3159">
        <f t="shared" si="429"/>
        <v>590</v>
      </c>
      <c r="BE3159">
        <f t="shared" si="430"/>
        <v>0.5</v>
      </c>
      <c r="BF3159" t="str">
        <f t="shared" si="431"/>
        <v>NA</v>
      </c>
      <c r="BG3159">
        <f t="shared" si="432"/>
        <v>9.3899999999999997E-2</v>
      </c>
    </row>
    <row r="3160" spans="1:59" x14ac:dyDescent="0.25">
      <c r="A3160">
        <v>42241</v>
      </c>
      <c r="H3160" t="s">
        <v>207</v>
      </c>
      <c r="I3160" t="s">
        <v>93</v>
      </c>
      <c r="M3160" t="s">
        <v>278</v>
      </c>
      <c r="Q3160" t="s">
        <v>207</v>
      </c>
      <c r="R3160" t="s">
        <v>207</v>
      </c>
      <c r="S3160">
        <v>30.9</v>
      </c>
      <c r="T3160">
        <v>390</v>
      </c>
      <c r="U3160">
        <v>108</v>
      </c>
      <c r="V3160" t="s">
        <v>207</v>
      </c>
      <c r="W3160" t="s">
        <v>207</v>
      </c>
      <c r="X3160" t="s">
        <v>207</v>
      </c>
      <c r="Y3160" t="s">
        <v>207</v>
      </c>
      <c r="Z3160" t="s">
        <v>207</v>
      </c>
      <c r="AA3160" t="s">
        <v>207</v>
      </c>
      <c r="AB3160" t="s">
        <v>207</v>
      </c>
      <c r="AC3160" t="s">
        <v>207</v>
      </c>
      <c r="AD3160" t="s">
        <v>207</v>
      </c>
      <c r="AE3160" t="s">
        <v>207</v>
      </c>
      <c r="AG3160">
        <v>-2.2687499999999998</v>
      </c>
      <c r="AH3160">
        <v>-0.97499999999999998</v>
      </c>
      <c r="AI3160" t="s">
        <v>207</v>
      </c>
      <c r="AJ3160" t="s">
        <v>207</v>
      </c>
      <c r="AL3160" t="s">
        <v>207</v>
      </c>
      <c r="AQ3160" t="s">
        <v>207</v>
      </c>
      <c r="AR3160" t="s">
        <v>207</v>
      </c>
      <c r="AS3160">
        <v>9.5100000000000004E-2</v>
      </c>
      <c r="AT3160" t="s">
        <v>207</v>
      </c>
      <c r="AU3160">
        <v>1.6434999619999999</v>
      </c>
      <c r="AV3160" t="s">
        <v>207</v>
      </c>
      <c r="AX3160">
        <f t="shared" si="425"/>
        <v>4.4669323945023267</v>
      </c>
      <c r="AZ3160" s="7" t="s">
        <v>101</v>
      </c>
      <c r="BA3160">
        <f t="shared" si="426"/>
        <v>30.9</v>
      </c>
      <c r="BB3160">
        <f t="shared" si="427"/>
        <v>2.8234324325023268</v>
      </c>
      <c r="BC3160">
        <f t="shared" si="428"/>
        <v>39</v>
      </c>
      <c r="BD3160">
        <f t="shared" si="429"/>
        <v>108</v>
      </c>
      <c r="BE3160">
        <f t="shared" si="430"/>
        <v>0.97499999999999998</v>
      </c>
      <c r="BF3160" t="str">
        <f t="shared" si="431"/>
        <v>NA</v>
      </c>
      <c r="BG3160">
        <f t="shared" si="432"/>
        <v>9.5100000000000004E-2</v>
      </c>
    </row>
    <row r="3161" spans="1:59" x14ac:dyDescent="0.25">
      <c r="A3161">
        <v>42251</v>
      </c>
      <c r="H3161" t="s">
        <v>207</v>
      </c>
      <c r="I3161" t="s">
        <v>93</v>
      </c>
      <c r="M3161" t="s">
        <v>278</v>
      </c>
      <c r="Q3161" t="s">
        <v>207</v>
      </c>
      <c r="R3161" t="s">
        <v>207</v>
      </c>
      <c r="S3161">
        <v>33.5</v>
      </c>
      <c r="T3161">
        <v>390</v>
      </c>
      <c r="U3161">
        <v>179</v>
      </c>
      <c r="V3161" t="s">
        <v>207</v>
      </c>
      <c r="W3161" t="s">
        <v>207</v>
      </c>
      <c r="X3161" t="s">
        <v>207</v>
      </c>
      <c r="Y3161" t="s">
        <v>207</v>
      </c>
      <c r="Z3161" t="s">
        <v>207</v>
      </c>
      <c r="AA3161" t="s">
        <v>207</v>
      </c>
      <c r="AB3161" t="s">
        <v>207</v>
      </c>
      <c r="AC3161" t="s">
        <v>207</v>
      </c>
      <c r="AD3161" t="s">
        <v>207</v>
      </c>
      <c r="AE3161" t="s">
        <v>207</v>
      </c>
      <c r="AG3161">
        <v>-2.4562499999999998</v>
      </c>
      <c r="AH3161">
        <v>-1.3062499999999999</v>
      </c>
      <c r="AI3161" t="s">
        <v>207</v>
      </c>
      <c r="AJ3161" t="s">
        <v>207</v>
      </c>
      <c r="AL3161" t="s">
        <v>207</v>
      </c>
      <c r="AQ3161" t="s">
        <v>207</v>
      </c>
      <c r="AR3161" t="s">
        <v>207</v>
      </c>
      <c r="AS3161">
        <v>9.5200000000000007E-2</v>
      </c>
      <c r="AT3161" t="s">
        <v>207</v>
      </c>
      <c r="AU3161">
        <v>2.441048554</v>
      </c>
      <c r="AV3161" t="s">
        <v>207</v>
      </c>
      <c r="AX3161">
        <f t="shared" si="425"/>
        <v>5.172782003140413</v>
      </c>
      <c r="AZ3161" s="7" t="s">
        <v>101</v>
      </c>
      <c r="BA3161">
        <f t="shared" si="426"/>
        <v>33.5</v>
      </c>
      <c r="BB3161">
        <f t="shared" si="427"/>
        <v>2.7317334491404131</v>
      </c>
      <c r="BC3161">
        <f t="shared" si="428"/>
        <v>39</v>
      </c>
      <c r="BD3161">
        <f t="shared" si="429"/>
        <v>179</v>
      </c>
      <c r="BE3161">
        <f t="shared" si="430"/>
        <v>1.3062499999999999</v>
      </c>
      <c r="BF3161" t="str">
        <f t="shared" si="431"/>
        <v>NA</v>
      </c>
      <c r="BG3161">
        <f t="shared" si="432"/>
        <v>9.5200000000000007E-2</v>
      </c>
    </row>
    <row r="3162" spans="1:59" x14ac:dyDescent="0.25">
      <c r="A3162">
        <v>42261</v>
      </c>
      <c r="H3162" t="s">
        <v>207</v>
      </c>
      <c r="I3162" t="s">
        <v>93</v>
      </c>
      <c r="M3162" t="s">
        <v>278</v>
      </c>
      <c r="Q3162" t="s">
        <v>207</v>
      </c>
      <c r="R3162" t="s">
        <v>207</v>
      </c>
      <c r="S3162">
        <v>34.1</v>
      </c>
      <c r="T3162">
        <v>390</v>
      </c>
      <c r="U3162">
        <v>290</v>
      </c>
      <c r="V3162" t="s">
        <v>207</v>
      </c>
      <c r="W3162" t="s">
        <v>207</v>
      </c>
      <c r="X3162" t="s">
        <v>207</v>
      </c>
      <c r="Y3162" t="s">
        <v>207</v>
      </c>
      <c r="Z3162" t="s">
        <v>207</v>
      </c>
      <c r="AA3162" t="s">
        <v>207</v>
      </c>
      <c r="AB3162" t="s">
        <v>207</v>
      </c>
      <c r="AC3162" t="s">
        <v>207</v>
      </c>
      <c r="AD3162" t="s">
        <v>207</v>
      </c>
      <c r="AE3162" t="s">
        <v>207</v>
      </c>
      <c r="AG3162">
        <v>-3.01</v>
      </c>
      <c r="AH3162">
        <v>-2.5350000000000001</v>
      </c>
      <c r="AI3162" t="s">
        <v>207</v>
      </c>
      <c r="AJ3162" t="s">
        <v>207</v>
      </c>
      <c r="AL3162" t="s">
        <v>207</v>
      </c>
      <c r="AQ3162" t="s">
        <v>207</v>
      </c>
      <c r="AR3162" t="s">
        <v>207</v>
      </c>
      <c r="AS3162">
        <v>9.5200000000000007E-2</v>
      </c>
      <c r="AT3162" t="s">
        <v>207</v>
      </c>
      <c r="AU3162">
        <v>2.7807842759999999</v>
      </c>
      <c r="AV3162" t="s">
        <v>207</v>
      </c>
      <c r="AX3162">
        <f t="shared" si="425"/>
        <v>5.3487737409355089</v>
      </c>
      <c r="AZ3162" s="7" t="s">
        <v>101</v>
      </c>
      <c r="BA3162">
        <f t="shared" si="426"/>
        <v>34.1</v>
      </c>
      <c r="BB3162">
        <f t="shared" si="427"/>
        <v>2.5679894649355091</v>
      </c>
      <c r="BC3162">
        <f t="shared" si="428"/>
        <v>39</v>
      </c>
      <c r="BD3162">
        <f t="shared" si="429"/>
        <v>290</v>
      </c>
      <c r="BE3162">
        <f t="shared" si="430"/>
        <v>2.5350000000000001</v>
      </c>
      <c r="BF3162" t="str">
        <f t="shared" si="431"/>
        <v>NA</v>
      </c>
      <c r="BG3162">
        <f t="shared" si="432"/>
        <v>9.5200000000000007E-2</v>
      </c>
    </row>
    <row r="3163" spans="1:59" x14ac:dyDescent="0.25">
      <c r="A3163">
        <v>42291</v>
      </c>
      <c r="H3163" t="s">
        <v>207</v>
      </c>
      <c r="I3163" t="s">
        <v>93</v>
      </c>
      <c r="M3163" t="s">
        <v>278</v>
      </c>
      <c r="Q3163" t="s">
        <v>207</v>
      </c>
      <c r="R3163" t="s">
        <v>207</v>
      </c>
      <c r="S3163">
        <v>35.6</v>
      </c>
      <c r="T3163">
        <v>390</v>
      </c>
      <c r="U3163">
        <v>620</v>
      </c>
      <c r="V3163" t="s">
        <v>207</v>
      </c>
      <c r="W3163" t="s">
        <v>207</v>
      </c>
      <c r="X3163" t="s">
        <v>207</v>
      </c>
      <c r="Y3163" t="s">
        <v>207</v>
      </c>
      <c r="Z3163" t="s">
        <v>207</v>
      </c>
      <c r="AA3163" t="s">
        <v>207</v>
      </c>
      <c r="AB3163" t="s">
        <v>207</v>
      </c>
      <c r="AC3163" t="s">
        <v>207</v>
      </c>
      <c r="AD3163" t="s">
        <v>207</v>
      </c>
      <c r="AE3163" t="s">
        <v>207</v>
      </c>
      <c r="AG3163">
        <v>-2.53125</v>
      </c>
      <c r="AH3163">
        <v>-0.5</v>
      </c>
      <c r="AI3163" t="s">
        <v>207</v>
      </c>
      <c r="AJ3163" t="s">
        <v>207</v>
      </c>
      <c r="AL3163" t="s">
        <v>207</v>
      </c>
      <c r="AQ3163" t="s">
        <v>207</v>
      </c>
      <c r="AR3163" t="s">
        <v>207</v>
      </c>
      <c r="AS3163">
        <v>9.5899999999999999E-2</v>
      </c>
      <c r="AT3163" t="s">
        <v>207</v>
      </c>
      <c r="AU3163">
        <v>3.1376322409999999</v>
      </c>
      <c r="AV3163" t="s">
        <v>207</v>
      </c>
      <c r="AX3163">
        <f t="shared" si="425"/>
        <v>5.8116550355508769</v>
      </c>
      <c r="AZ3163" s="7" t="s">
        <v>101</v>
      </c>
      <c r="BA3163">
        <f t="shared" si="426"/>
        <v>35.6</v>
      </c>
      <c r="BB3163">
        <f t="shared" si="427"/>
        <v>2.674022794550877</v>
      </c>
      <c r="BC3163">
        <f t="shared" si="428"/>
        <v>39</v>
      </c>
      <c r="BD3163">
        <f t="shared" si="429"/>
        <v>620</v>
      </c>
      <c r="BE3163">
        <f t="shared" si="430"/>
        <v>0.5</v>
      </c>
      <c r="BF3163" t="str">
        <f t="shared" si="431"/>
        <v>NA</v>
      </c>
      <c r="BG3163">
        <f t="shared" si="432"/>
        <v>9.5899999999999999E-2</v>
      </c>
    </row>
    <row r="3164" spans="1:59" x14ac:dyDescent="0.25">
      <c r="A3164">
        <v>42371</v>
      </c>
      <c r="H3164" t="s">
        <v>207</v>
      </c>
      <c r="I3164" t="s">
        <v>93</v>
      </c>
      <c r="M3164" t="s">
        <v>278</v>
      </c>
      <c r="Q3164" t="s">
        <v>207</v>
      </c>
      <c r="R3164" t="s">
        <v>207</v>
      </c>
      <c r="S3164">
        <v>31.3</v>
      </c>
      <c r="T3164">
        <v>390</v>
      </c>
      <c r="U3164">
        <v>280</v>
      </c>
      <c r="V3164" t="s">
        <v>207</v>
      </c>
      <c r="W3164" t="s">
        <v>207</v>
      </c>
      <c r="X3164" t="s">
        <v>207</v>
      </c>
      <c r="Y3164" t="s">
        <v>207</v>
      </c>
      <c r="Z3164" t="s">
        <v>207</v>
      </c>
      <c r="AA3164" t="s">
        <v>207</v>
      </c>
      <c r="AB3164" t="s">
        <v>207</v>
      </c>
      <c r="AC3164" t="s">
        <v>207</v>
      </c>
      <c r="AD3164" t="s">
        <v>207</v>
      </c>
      <c r="AE3164" t="s">
        <v>207</v>
      </c>
      <c r="AG3164">
        <v>-2.2512500000000002</v>
      </c>
      <c r="AH3164">
        <v>-1.45625</v>
      </c>
      <c r="AI3164" t="s">
        <v>207</v>
      </c>
      <c r="AJ3164" t="s">
        <v>207</v>
      </c>
      <c r="AL3164" t="s">
        <v>207</v>
      </c>
      <c r="AQ3164" t="s">
        <v>207</v>
      </c>
      <c r="AR3164" t="s">
        <v>207</v>
      </c>
      <c r="AS3164">
        <v>9.7100000000000006E-2</v>
      </c>
      <c r="AT3164" t="s">
        <v>207</v>
      </c>
      <c r="AU3164">
        <v>1.827528187</v>
      </c>
      <c r="AV3164" t="s">
        <v>207</v>
      </c>
      <c r="AX3164">
        <f t="shared" si="425"/>
        <v>4.5697447517185283</v>
      </c>
      <c r="AZ3164" s="7" t="s">
        <v>101</v>
      </c>
      <c r="BA3164">
        <f t="shared" si="426"/>
        <v>31.3</v>
      </c>
      <c r="BB3164">
        <f t="shared" si="427"/>
        <v>2.7422165647185284</v>
      </c>
      <c r="BC3164">
        <f t="shared" si="428"/>
        <v>39</v>
      </c>
      <c r="BD3164">
        <f t="shared" si="429"/>
        <v>280</v>
      </c>
      <c r="BE3164">
        <f t="shared" si="430"/>
        <v>1.45625</v>
      </c>
      <c r="BF3164" t="str">
        <f t="shared" si="431"/>
        <v>NA</v>
      </c>
      <c r="BG3164">
        <f t="shared" si="432"/>
        <v>9.7100000000000006E-2</v>
      </c>
    </row>
    <row r="3165" spans="1:59" x14ac:dyDescent="0.25">
      <c r="A3165">
        <v>42391</v>
      </c>
      <c r="H3165" t="s">
        <v>207</v>
      </c>
      <c r="I3165" t="s">
        <v>93</v>
      </c>
      <c r="M3165" t="s">
        <v>278</v>
      </c>
      <c r="Q3165" t="s">
        <v>207</v>
      </c>
      <c r="R3165" t="s">
        <v>207</v>
      </c>
      <c r="S3165">
        <v>32.700000000000003</v>
      </c>
      <c r="T3165">
        <v>390</v>
      </c>
      <c r="U3165">
        <v>81</v>
      </c>
      <c r="V3165" t="s">
        <v>207</v>
      </c>
      <c r="W3165" t="s">
        <v>207</v>
      </c>
      <c r="X3165" t="s">
        <v>207</v>
      </c>
      <c r="Y3165" t="s">
        <v>207</v>
      </c>
      <c r="Z3165" t="s">
        <v>207</v>
      </c>
      <c r="AA3165" t="s">
        <v>207</v>
      </c>
      <c r="AB3165" t="s">
        <v>207</v>
      </c>
      <c r="AC3165" t="s">
        <v>207</v>
      </c>
      <c r="AD3165" t="s">
        <v>207</v>
      </c>
      <c r="AE3165" t="s">
        <v>207</v>
      </c>
      <c r="AG3165">
        <v>-3.01</v>
      </c>
      <c r="AH3165">
        <v>-2.5350000000000001</v>
      </c>
      <c r="AI3165" t="s">
        <v>207</v>
      </c>
      <c r="AJ3165" t="s">
        <v>207</v>
      </c>
      <c r="AL3165" t="s">
        <v>207</v>
      </c>
      <c r="AQ3165" t="s">
        <v>207</v>
      </c>
      <c r="AR3165" t="s">
        <v>207</v>
      </c>
      <c r="AS3165">
        <v>9.7600000000000006E-2</v>
      </c>
      <c r="AT3165" t="s">
        <v>207</v>
      </c>
      <c r="AU3165">
        <v>2.3340128999999998</v>
      </c>
      <c r="AV3165" t="s">
        <v>207</v>
      </c>
      <c r="AX3165">
        <f t="shared" si="425"/>
        <v>4.9459568199938149</v>
      </c>
      <c r="AZ3165" s="7" t="s">
        <v>101</v>
      </c>
      <c r="BA3165">
        <f t="shared" si="426"/>
        <v>32.700000000000003</v>
      </c>
      <c r="BB3165">
        <f t="shared" si="427"/>
        <v>2.611943919993815</v>
      </c>
      <c r="BC3165">
        <f t="shared" si="428"/>
        <v>39</v>
      </c>
      <c r="BD3165">
        <f t="shared" si="429"/>
        <v>81</v>
      </c>
      <c r="BE3165">
        <f t="shared" si="430"/>
        <v>2.5350000000000001</v>
      </c>
      <c r="BF3165" t="str">
        <f t="shared" si="431"/>
        <v>NA</v>
      </c>
      <c r="BG3165">
        <f t="shared" si="432"/>
        <v>9.7600000000000006E-2</v>
      </c>
    </row>
    <row r="3166" spans="1:59" x14ac:dyDescent="0.25">
      <c r="A3166">
        <v>42451</v>
      </c>
      <c r="H3166" t="s">
        <v>207</v>
      </c>
      <c r="I3166" t="s">
        <v>93</v>
      </c>
      <c r="M3166" t="s">
        <v>278</v>
      </c>
      <c r="Q3166" t="s">
        <v>207</v>
      </c>
      <c r="R3166" t="s">
        <v>207</v>
      </c>
      <c r="S3166">
        <v>30.5</v>
      </c>
      <c r="T3166">
        <v>390</v>
      </c>
      <c r="U3166">
        <v>82</v>
      </c>
      <c r="V3166" t="s">
        <v>207</v>
      </c>
      <c r="W3166" t="s">
        <v>207</v>
      </c>
      <c r="X3166" t="s">
        <v>207</v>
      </c>
      <c r="Y3166" t="s">
        <v>207</v>
      </c>
      <c r="Z3166" t="s">
        <v>207</v>
      </c>
      <c r="AA3166" t="s">
        <v>207</v>
      </c>
      <c r="AB3166" t="s">
        <v>207</v>
      </c>
      <c r="AC3166" t="s">
        <v>207</v>
      </c>
      <c r="AD3166" t="s">
        <v>207</v>
      </c>
      <c r="AE3166" t="s">
        <v>207</v>
      </c>
      <c r="AG3166">
        <v>-2.2512500000000002</v>
      </c>
      <c r="AH3166">
        <v>-1.45625</v>
      </c>
      <c r="AI3166" t="s">
        <v>207</v>
      </c>
      <c r="AJ3166" t="s">
        <v>207</v>
      </c>
      <c r="AL3166" t="s">
        <v>207</v>
      </c>
      <c r="AQ3166" t="s">
        <v>207</v>
      </c>
      <c r="AR3166" t="s">
        <v>207</v>
      </c>
      <c r="AS3166">
        <v>9.8400000000000001E-2</v>
      </c>
      <c r="AT3166" t="s">
        <v>207</v>
      </c>
      <c r="AU3166">
        <v>1.746104119</v>
      </c>
      <c r="AV3166" t="s">
        <v>207</v>
      </c>
      <c r="AX3166">
        <f t="shared" si="425"/>
        <v>4.3661363513030231</v>
      </c>
      <c r="AZ3166" s="7" t="s">
        <v>101</v>
      </c>
      <c r="BA3166">
        <f t="shared" si="426"/>
        <v>30.5</v>
      </c>
      <c r="BB3166">
        <f t="shared" si="427"/>
        <v>2.6200322323030232</v>
      </c>
      <c r="BC3166">
        <f t="shared" si="428"/>
        <v>39</v>
      </c>
      <c r="BD3166">
        <f t="shared" si="429"/>
        <v>82</v>
      </c>
      <c r="BE3166">
        <f t="shared" si="430"/>
        <v>1.45625</v>
      </c>
      <c r="BF3166" t="str">
        <f t="shared" si="431"/>
        <v>NA</v>
      </c>
      <c r="BG3166">
        <f t="shared" si="432"/>
        <v>9.8400000000000001E-2</v>
      </c>
    </row>
    <row r="3167" spans="1:59" x14ac:dyDescent="0.25">
      <c r="A3167">
        <v>42551</v>
      </c>
      <c r="H3167" t="s">
        <v>207</v>
      </c>
      <c r="I3167" t="s">
        <v>93</v>
      </c>
      <c r="M3167" t="s">
        <v>278</v>
      </c>
      <c r="Q3167" t="s">
        <v>207</v>
      </c>
      <c r="R3167" t="s">
        <v>207</v>
      </c>
      <c r="S3167">
        <v>35.799999999999997</v>
      </c>
      <c r="T3167">
        <v>390</v>
      </c>
      <c r="U3167">
        <v>1040</v>
      </c>
      <c r="V3167" t="s">
        <v>207</v>
      </c>
      <c r="W3167" t="s">
        <v>207</v>
      </c>
      <c r="X3167" t="s">
        <v>207</v>
      </c>
      <c r="Y3167" t="s">
        <v>207</v>
      </c>
      <c r="Z3167" t="s">
        <v>207</v>
      </c>
      <c r="AA3167" t="s">
        <v>207</v>
      </c>
      <c r="AB3167" t="s">
        <v>207</v>
      </c>
      <c r="AC3167" t="s">
        <v>207</v>
      </c>
      <c r="AD3167" t="s">
        <v>207</v>
      </c>
      <c r="AE3167" t="s">
        <v>207</v>
      </c>
      <c r="AG3167">
        <v>-2.53125</v>
      </c>
      <c r="AH3167">
        <v>-0.5</v>
      </c>
      <c r="AI3167" t="s">
        <v>207</v>
      </c>
      <c r="AJ3167" t="s">
        <v>207</v>
      </c>
      <c r="AL3167" t="s">
        <v>207</v>
      </c>
      <c r="AQ3167" t="s">
        <v>207</v>
      </c>
      <c r="AR3167" t="s">
        <v>207</v>
      </c>
      <c r="AS3167">
        <v>0.10100000000000001</v>
      </c>
      <c r="AT3167" t="s">
        <v>207</v>
      </c>
      <c r="AU3167">
        <v>3.1723276230000002</v>
      </c>
      <c r="AV3167" t="s">
        <v>207</v>
      </c>
      <c r="AX3167">
        <f t="shared" si="425"/>
        <v>5.875921577727131</v>
      </c>
      <c r="AZ3167" s="7" t="s">
        <v>101</v>
      </c>
      <c r="BA3167">
        <f t="shared" si="426"/>
        <v>35.799999999999997</v>
      </c>
      <c r="BB3167">
        <f t="shared" si="427"/>
        <v>2.7035939547271308</v>
      </c>
      <c r="BC3167">
        <f t="shared" si="428"/>
        <v>39</v>
      </c>
      <c r="BD3167">
        <f t="shared" si="429"/>
        <v>1040</v>
      </c>
      <c r="BE3167">
        <f t="shared" si="430"/>
        <v>0.5</v>
      </c>
      <c r="BF3167" t="str">
        <f t="shared" si="431"/>
        <v>NA</v>
      </c>
      <c r="BG3167">
        <f t="shared" si="432"/>
        <v>0.10100000000000001</v>
      </c>
    </row>
    <row r="3168" spans="1:59" x14ac:dyDescent="0.25">
      <c r="A3168">
        <v>42561</v>
      </c>
      <c r="H3168" t="s">
        <v>207</v>
      </c>
      <c r="I3168" t="s">
        <v>93</v>
      </c>
      <c r="M3168" t="s">
        <v>278</v>
      </c>
      <c r="Q3168" t="s">
        <v>207</v>
      </c>
      <c r="R3168" t="s">
        <v>207</v>
      </c>
      <c r="S3168">
        <v>35.9</v>
      </c>
      <c r="T3168">
        <v>390</v>
      </c>
      <c r="U3168">
        <v>520</v>
      </c>
      <c r="V3168" t="s">
        <v>207</v>
      </c>
      <c r="W3168" t="s">
        <v>207</v>
      </c>
      <c r="X3168" t="s">
        <v>207</v>
      </c>
      <c r="Y3168" t="s">
        <v>207</v>
      </c>
      <c r="Z3168" t="s">
        <v>207</v>
      </c>
      <c r="AA3168" t="s">
        <v>207</v>
      </c>
      <c r="AB3168" t="s">
        <v>207</v>
      </c>
      <c r="AC3168" t="s">
        <v>207</v>
      </c>
      <c r="AD3168" t="s">
        <v>207</v>
      </c>
      <c r="AE3168" t="s">
        <v>207</v>
      </c>
      <c r="AG3168">
        <v>-2.53125</v>
      </c>
      <c r="AH3168">
        <v>-0.5</v>
      </c>
      <c r="AI3168" t="s">
        <v>207</v>
      </c>
      <c r="AJ3168" t="s">
        <v>207</v>
      </c>
      <c r="AL3168" t="s">
        <v>207</v>
      </c>
      <c r="AQ3168" t="s">
        <v>207</v>
      </c>
      <c r="AR3168" t="s">
        <v>207</v>
      </c>
      <c r="AS3168">
        <v>0.10100000000000001</v>
      </c>
      <c r="AT3168" t="s">
        <v>207</v>
      </c>
      <c r="AU3168">
        <v>3.1897996609999999</v>
      </c>
      <c r="AV3168" t="s">
        <v>207</v>
      </c>
      <c r="AX3168">
        <f t="shared" si="425"/>
        <v>5.9082851868358874</v>
      </c>
      <c r="AZ3168" s="7" t="s">
        <v>101</v>
      </c>
      <c r="BA3168">
        <f t="shared" si="426"/>
        <v>35.9</v>
      </c>
      <c r="BB3168">
        <f t="shared" si="427"/>
        <v>2.7184855258358875</v>
      </c>
      <c r="BC3168">
        <f t="shared" si="428"/>
        <v>39</v>
      </c>
      <c r="BD3168">
        <f t="shared" si="429"/>
        <v>520</v>
      </c>
      <c r="BE3168">
        <f t="shared" si="430"/>
        <v>0.5</v>
      </c>
      <c r="BF3168" t="str">
        <f t="shared" si="431"/>
        <v>NA</v>
      </c>
      <c r="BG3168">
        <f t="shared" si="432"/>
        <v>0.10100000000000001</v>
      </c>
    </row>
    <row r="3169" spans="1:59" x14ac:dyDescent="0.25">
      <c r="A3169">
        <v>42601</v>
      </c>
      <c r="H3169" t="s">
        <v>207</v>
      </c>
      <c r="I3169" t="s">
        <v>93</v>
      </c>
      <c r="M3169" t="s">
        <v>278</v>
      </c>
      <c r="Q3169" t="s">
        <v>207</v>
      </c>
      <c r="R3169" t="s">
        <v>207</v>
      </c>
      <c r="S3169">
        <v>34</v>
      </c>
      <c r="T3169">
        <v>390</v>
      </c>
      <c r="U3169">
        <v>137</v>
      </c>
      <c r="V3169" t="s">
        <v>207</v>
      </c>
      <c r="W3169" t="s">
        <v>207</v>
      </c>
      <c r="X3169" t="s">
        <v>207</v>
      </c>
      <c r="Y3169" t="s">
        <v>207</v>
      </c>
      <c r="Z3169" t="s">
        <v>207</v>
      </c>
      <c r="AA3169" t="s">
        <v>207</v>
      </c>
      <c r="AB3169" t="s">
        <v>207</v>
      </c>
      <c r="AC3169" t="s">
        <v>207</v>
      </c>
      <c r="AD3169" t="s">
        <v>207</v>
      </c>
      <c r="AE3169" t="s">
        <v>207</v>
      </c>
      <c r="AG3169">
        <v>-3.01</v>
      </c>
      <c r="AH3169">
        <v>-2.5350000000000001</v>
      </c>
      <c r="AI3169" t="s">
        <v>207</v>
      </c>
      <c r="AJ3169" t="s">
        <v>207</v>
      </c>
      <c r="AL3169" t="s">
        <v>207</v>
      </c>
      <c r="AQ3169" t="s">
        <v>207</v>
      </c>
      <c r="AR3169" t="s">
        <v>207</v>
      </c>
      <c r="AS3169">
        <v>0.10299999999999999</v>
      </c>
      <c r="AT3169" t="s">
        <v>207</v>
      </c>
      <c r="AU3169">
        <v>2.7653504230000001</v>
      </c>
      <c r="AV3169" t="s">
        <v>207</v>
      </c>
      <c r="AX3169">
        <f t="shared" si="425"/>
        <v>5.3190860363101109</v>
      </c>
      <c r="AZ3169" s="7" t="s">
        <v>101</v>
      </c>
      <c r="BA3169">
        <f t="shared" si="426"/>
        <v>34</v>
      </c>
      <c r="BB3169">
        <f t="shared" si="427"/>
        <v>2.5537356133101108</v>
      </c>
      <c r="BC3169">
        <f t="shared" si="428"/>
        <v>39</v>
      </c>
      <c r="BD3169">
        <f t="shared" si="429"/>
        <v>137</v>
      </c>
      <c r="BE3169">
        <f t="shared" si="430"/>
        <v>2.5350000000000001</v>
      </c>
      <c r="BF3169" t="str">
        <f t="shared" si="431"/>
        <v>NA</v>
      </c>
      <c r="BG3169">
        <f t="shared" si="432"/>
        <v>0.10299999999999999</v>
      </c>
    </row>
    <row r="3170" spans="1:59" x14ac:dyDescent="0.25">
      <c r="A3170">
        <v>42761</v>
      </c>
      <c r="H3170" t="s">
        <v>207</v>
      </c>
      <c r="I3170" t="s">
        <v>93</v>
      </c>
      <c r="M3170" t="s">
        <v>278</v>
      </c>
      <c r="Q3170" t="s">
        <v>207</v>
      </c>
      <c r="R3170" t="s">
        <v>207</v>
      </c>
      <c r="S3170">
        <v>31.6</v>
      </c>
      <c r="T3170">
        <v>390</v>
      </c>
      <c r="U3170">
        <v>157</v>
      </c>
      <c r="V3170" t="s">
        <v>207</v>
      </c>
      <c r="W3170" t="s">
        <v>207</v>
      </c>
      <c r="X3170" t="s">
        <v>207</v>
      </c>
      <c r="Y3170" t="s">
        <v>207</v>
      </c>
      <c r="Z3170" t="s">
        <v>207</v>
      </c>
      <c r="AA3170" t="s">
        <v>207</v>
      </c>
      <c r="AB3170" t="s">
        <v>207</v>
      </c>
      <c r="AC3170" t="s">
        <v>207</v>
      </c>
      <c r="AD3170" t="s">
        <v>207</v>
      </c>
      <c r="AE3170" t="s">
        <v>207</v>
      </c>
      <c r="AG3170">
        <v>-2.266666667</v>
      </c>
      <c r="AH3170">
        <v>-1.639</v>
      </c>
      <c r="AI3170" t="s">
        <v>207</v>
      </c>
      <c r="AJ3170" t="s">
        <v>207</v>
      </c>
      <c r="AL3170" t="s">
        <v>207</v>
      </c>
      <c r="AQ3170" t="s">
        <v>207</v>
      </c>
      <c r="AR3170" t="s">
        <v>207</v>
      </c>
      <c r="AS3170">
        <v>0.106</v>
      </c>
      <c r="AT3170" t="s">
        <v>207</v>
      </c>
      <c r="AU3170">
        <v>1.896079844</v>
      </c>
      <c r="AV3170" t="s">
        <v>207</v>
      </c>
      <c r="AX3170">
        <f t="shared" si="425"/>
        <v>4.6481974743085948</v>
      </c>
      <c r="AZ3170" s="7" t="s">
        <v>101</v>
      </c>
      <c r="BA3170">
        <f t="shared" si="426"/>
        <v>31.6</v>
      </c>
      <c r="BB3170">
        <f t="shared" si="427"/>
        <v>2.7521176303085948</v>
      </c>
      <c r="BC3170">
        <f t="shared" si="428"/>
        <v>39</v>
      </c>
      <c r="BD3170">
        <f t="shared" si="429"/>
        <v>157</v>
      </c>
      <c r="BE3170">
        <f t="shared" si="430"/>
        <v>1.639</v>
      </c>
      <c r="BF3170" t="str">
        <f t="shared" si="431"/>
        <v>NA</v>
      </c>
      <c r="BG3170">
        <f t="shared" si="432"/>
        <v>0.106</v>
      </c>
    </row>
    <row r="3171" spans="1:59" x14ac:dyDescent="0.25">
      <c r="A3171">
        <v>43011</v>
      </c>
      <c r="H3171" t="s">
        <v>207</v>
      </c>
      <c r="I3171" t="s">
        <v>93</v>
      </c>
      <c r="M3171" t="s">
        <v>278</v>
      </c>
      <c r="Q3171" t="s">
        <v>207</v>
      </c>
      <c r="R3171" t="s">
        <v>207</v>
      </c>
      <c r="S3171">
        <v>33.4</v>
      </c>
      <c r="T3171">
        <v>390</v>
      </c>
      <c r="U3171">
        <v>1350</v>
      </c>
      <c r="V3171" t="s">
        <v>207</v>
      </c>
      <c r="W3171" t="s">
        <v>207</v>
      </c>
      <c r="X3171" t="s">
        <v>207</v>
      </c>
      <c r="Y3171" t="s">
        <v>207</v>
      </c>
      <c r="Z3171" t="s">
        <v>207</v>
      </c>
      <c r="AA3171" t="s">
        <v>207</v>
      </c>
      <c r="AB3171" t="s">
        <v>207</v>
      </c>
      <c r="AC3171" t="s">
        <v>207</v>
      </c>
      <c r="AD3171" t="s">
        <v>207</v>
      </c>
      <c r="AE3171" t="s">
        <v>207</v>
      </c>
      <c r="AG3171">
        <v>-2.2687499999999998</v>
      </c>
      <c r="AH3171">
        <v>-1.25</v>
      </c>
      <c r="AI3171" t="s">
        <v>207</v>
      </c>
      <c r="AJ3171" t="s">
        <v>207</v>
      </c>
      <c r="AL3171" t="s">
        <v>207</v>
      </c>
      <c r="AQ3171" t="s">
        <v>207</v>
      </c>
      <c r="AR3171" t="s">
        <v>207</v>
      </c>
      <c r="AS3171">
        <v>0.114</v>
      </c>
      <c r="AT3171" t="s">
        <v>207</v>
      </c>
      <c r="AU3171">
        <v>1.851437555</v>
      </c>
      <c r="AV3171" t="s">
        <v>207</v>
      </c>
      <c r="AX3171">
        <f t="shared" si="425"/>
        <v>5.1439440831079715</v>
      </c>
      <c r="AZ3171" s="7" t="s">
        <v>101</v>
      </c>
      <c r="BA3171">
        <f t="shared" si="426"/>
        <v>33.4</v>
      </c>
      <c r="BB3171">
        <f t="shared" si="427"/>
        <v>3.2925065281079715</v>
      </c>
      <c r="BC3171">
        <f t="shared" si="428"/>
        <v>39</v>
      </c>
      <c r="BD3171">
        <f t="shared" si="429"/>
        <v>1350</v>
      </c>
      <c r="BE3171">
        <f t="shared" si="430"/>
        <v>1.25</v>
      </c>
      <c r="BF3171" t="str">
        <f t="shared" si="431"/>
        <v>NA</v>
      </c>
      <c r="BG3171">
        <f t="shared" si="432"/>
        <v>0.114</v>
      </c>
    </row>
    <row r="3172" spans="1:59" x14ac:dyDescent="0.25">
      <c r="A3172">
        <v>43021</v>
      </c>
      <c r="H3172" t="s">
        <v>207</v>
      </c>
      <c r="I3172" t="s">
        <v>93</v>
      </c>
      <c r="M3172" t="s">
        <v>278</v>
      </c>
      <c r="Q3172" t="s">
        <v>207</v>
      </c>
      <c r="R3172" t="s">
        <v>207</v>
      </c>
      <c r="S3172">
        <v>30.7</v>
      </c>
      <c r="T3172">
        <v>390</v>
      </c>
      <c r="U3172">
        <v>300</v>
      </c>
      <c r="V3172" t="s">
        <v>207</v>
      </c>
      <c r="W3172" t="s">
        <v>207</v>
      </c>
      <c r="X3172" t="s">
        <v>207</v>
      </c>
      <c r="Y3172" t="s">
        <v>207</v>
      </c>
      <c r="Z3172" t="s">
        <v>207</v>
      </c>
      <c r="AA3172" t="s">
        <v>207</v>
      </c>
      <c r="AB3172" t="s">
        <v>207</v>
      </c>
      <c r="AC3172" t="s">
        <v>207</v>
      </c>
      <c r="AD3172" t="s">
        <v>207</v>
      </c>
      <c r="AE3172" t="s">
        <v>207</v>
      </c>
      <c r="AG3172">
        <v>-2.2512500000000002</v>
      </c>
      <c r="AH3172">
        <v>-1.45625</v>
      </c>
      <c r="AI3172" t="s">
        <v>207</v>
      </c>
      <c r="AJ3172" t="s">
        <v>207</v>
      </c>
      <c r="AL3172" t="s">
        <v>207</v>
      </c>
      <c r="AQ3172" t="s">
        <v>207</v>
      </c>
      <c r="AR3172" t="s">
        <v>207</v>
      </c>
      <c r="AS3172">
        <v>0.114</v>
      </c>
      <c r="AT3172" t="s">
        <v>207</v>
      </c>
      <c r="AU3172">
        <v>2.1017287439999999</v>
      </c>
      <c r="AV3172" t="s">
        <v>207</v>
      </c>
      <c r="AX3172">
        <f t="shared" si="425"/>
        <v>4.4162844220284407</v>
      </c>
      <c r="AZ3172" s="7" t="s">
        <v>101</v>
      </c>
      <c r="BA3172">
        <f t="shared" si="426"/>
        <v>30.7</v>
      </c>
      <c r="BB3172">
        <f t="shared" si="427"/>
        <v>2.3145556780284409</v>
      </c>
      <c r="BC3172">
        <f t="shared" si="428"/>
        <v>39</v>
      </c>
      <c r="BD3172">
        <f t="shared" si="429"/>
        <v>300</v>
      </c>
      <c r="BE3172">
        <f t="shared" si="430"/>
        <v>1.45625</v>
      </c>
      <c r="BF3172" t="str">
        <f t="shared" si="431"/>
        <v>NA</v>
      </c>
      <c r="BG3172">
        <f t="shared" si="432"/>
        <v>0.114</v>
      </c>
    </row>
    <row r="3173" spans="1:59" x14ac:dyDescent="0.25">
      <c r="A3173">
        <v>43131</v>
      </c>
      <c r="H3173" t="s">
        <v>207</v>
      </c>
      <c r="I3173" t="s">
        <v>93</v>
      </c>
      <c r="M3173" t="s">
        <v>278</v>
      </c>
      <c r="Q3173" t="s">
        <v>207</v>
      </c>
      <c r="R3173" t="s">
        <v>207</v>
      </c>
      <c r="S3173">
        <v>28.4</v>
      </c>
      <c r="T3173">
        <v>390</v>
      </c>
      <c r="U3173">
        <v>88</v>
      </c>
      <c r="V3173" t="s">
        <v>207</v>
      </c>
      <c r="W3173" t="s">
        <v>207</v>
      </c>
      <c r="X3173" t="s">
        <v>207</v>
      </c>
      <c r="Y3173" t="s">
        <v>207</v>
      </c>
      <c r="Z3173" t="s">
        <v>207</v>
      </c>
      <c r="AA3173" t="s">
        <v>207</v>
      </c>
      <c r="AB3173" t="s">
        <v>207</v>
      </c>
      <c r="AC3173" t="s">
        <v>207</v>
      </c>
      <c r="AD3173" t="s">
        <v>207</v>
      </c>
      <c r="AE3173" t="s">
        <v>207</v>
      </c>
      <c r="AG3173">
        <v>-3.01</v>
      </c>
      <c r="AH3173">
        <v>-2.5350000000000001</v>
      </c>
      <c r="AI3173" t="s">
        <v>207</v>
      </c>
      <c r="AJ3173" t="s">
        <v>207</v>
      </c>
      <c r="AL3173" t="s">
        <v>207</v>
      </c>
      <c r="AQ3173" t="s">
        <v>207</v>
      </c>
      <c r="AR3173" t="s">
        <v>207</v>
      </c>
      <c r="AS3173">
        <v>0.11799999999999999</v>
      </c>
      <c r="AT3173" t="s">
        <v>207</v>
      </c>
      <c r="AU3173">
        <v>1.2532246629999999</v>
      </c>
      <c r="AV3173" t="s">
        <v>207</v>
      </c>
      <c r="AX3173">
        <f t="shared" si="425"/>
        <v>3.8687370346781935</v>
      </c>
      <c r="AZ3173" s="7" t="s">
        <v>101</v>
      </c>
      <c r="BA3173">
        <f t="shared" si="426"/>
        <v>28.4</v>
      </c>
      <c r="BB3173">
        <f t="shared" si="427"/>
        <v>2.6155123716781938</v>
      </c>
      <c r="BC3173">
        <f t="shared" si="428"/>
        <v>39</v>
      </c>
      <c r="BD3173">
        <f t="shared" si="429"/>
        <v>88</v>
      </c>
      <c r="BE3173">
        <f t="shared" si="430"/>
        <v>2.5350000000000001</v>
      </c>
      <c r="BF3173" t="str">
        <f t="shared" si="431"/>
        <v>NA</v>
      </c>
      <c r="BG3173">
        <f t="shared" si="432"/>
        <v>0.11799999999999999</v>
      </c>
    </row>
    <row r="3174" spans="1:59" x14ac:dyDescent="0.25">
      <c r="A3174">
        <v>43171</v>
      </c>
      <c r="H3174" t="s">
        <v>207</v>
      </c>
      <c r="I3174" t="s">
        <v>93</v>
      </c>
      <c r="M3174" t="s">
        <v>278</v>
      </c>
      <c r="Q3174" t="s">
        <v>207</v>
      </c>
      <c r="R3174" t="s">
        <v>207</v>
      </c>
      <c r="S3174">
        <v>29.9</v>
      </c>
      <c r="T3174">
        <v>390</v>
      </c>
      <c r="U3174">
        <v>90</v>
      </c>
      <c r="V3174" t="s">
        <v>207</v>
      </c>
      <c r="W3174" t="s">
        <v>207</v>
      </c>
      <c r="X3174" t="s">
        <v>207</v>
      </c>
      <c r="Y3174" t="s">
        <v>207</v>
      </c>
      <c r="Z3174" t="s">
        <v>207</v>
      </c>
      <c r="AA3174" t="s">
        <v>207</v>
      </c>
      <c r="AB3174" t="s">
        <v>207</v>
      </c>
      <c r="AC3174" t="s">
        <v>207</v>
      </c>
      <c r="AD3174" t="s">
        <v>207</v>
      </c>
      <c r="AE3174" t="s">
        <v>207</v>
      </c>
      <c r="AG3174">
        <v>-2.2512500000000002</v>
      </c>
      <c r="AH3174">
        <v>-1.45625</v>
      </c>
      <c r="AI3174" t="s">
        <v>207</v>
      </c>
      <c r="AJ3174" t="s">
        <v>207</v>
      </c>
      <c r="AL3174" t="s">
        <v>207</v>
      </c>
      <c r="AQ3174" t="s">
        <v>207</v>
      </c>
      <c r="AR3174" t="s">
        <v>207</v>
      </c>
      <c r="AS3174">
        <v>0.11899999999999999</v>
      </c>
      <c r="AT3174" t="s">
        <v>207</v>
      </c>
      <c r="AU3174">
        <v>1.7377372790000001</v>
      </c>
      <c r="AV3174" t="s">
        <v>207</v>
      </c>
      <c r="AX3174">
        <f t="shared" si="425"/>
        <v>4.2186502567662139</v>
      </c>
      <c r="AZ3174" s="7" t="s">
        <v>101</v>
      </c>
      <c r="BA3174">
        <f t="shared" si="426"/>
        <v>29.9</v>
      </c>
      <c r="BB3174">
        <f t="shared" si="427"/>
        <v>2.4809129777662138</v>
      </c>
      <c r="BC3174">
        <f t="shared" si="428"/>
        <v>39</v>
      </c>
      <c r="BD3174">
        <f t="shared" si="429"/>
        <v>90</v>
      </c>
      <c r="BE3174">
        <f t="shared" si="430"/>
        <v>1.45625</v>
      </c>
      <c r="BF3174" t="str">
        <f t="shared" si="431"/>
        <v>NA</v>
      </c>
      <c r="BG3174">
        <f t="shared" si="432"/>
        <v>0.11899999999999999</v>
      </c>
    </row>
    <row r="3175" spans="1:59" x14ac:dyDescent="0.25">
      <c r="A3175">
        <v>43251</v>
      </c>
      <c r="H3175" t="s">
        <v>207</v>
      </c>
      <c r="I3175" t="s">
        <v>93</v>
      </c>
      <c r="M3175" t="s">
        <v>278</v>
      </c>
      <c r="Q3175" t="s">
        <v>207</v>
      </c>
      <c r="R3175" t="s">
        <v>207</v>
      </c>
      <c r="S3175">
        <v>30.6</v>
      </c>
      <c r="T3175">
        <v>390</v>
      </c>
      <c r="U3175">
        <v>252</v>
      </c>
      <c r="V3175" t="s">
        <v>207</v>
      </c>
      <c r="W3175" t="s">
        <v>207</v>
      </c>
      <c r="X3175" t="s">
        <v>207</v>
      </c>
      <c r="Y3175" t="s">
        <v>207</v>
      </c>
      <c r="Z3175" t="s">
        <v>207</v>
      </c>
      <c r="AA3175" t="s">
        <v>207</v>
      </c>
      <c r="AB3175" t="s">
        <v>207</v>
      </c>
      <c r="AC3175" t="s">
        <v>207</v>
      </c>
      <c r="AD3175" t="s">
        <v>207</v>
      </c>
      <c r="AE3175" t="s">
        <v>207</v>
      </c>
      <c r="AG3175">
        <v>-2.2266666669999999</v>
      </c>
      <c r="AH3175">
        <v>-1.54</v>
      </c>
      <c r="AI3175" t="s">
        <v>207</v>
      </c>
      <c r="AJ3175" t="s">
        <v>207</v>
      </c>
      <c r="AL3175" t="s">
        <v>207</v>
      </c>
      <c r="AQ3175" t="s">
        <v>207</v>
      </c>
      <c r="AR3175" t="s">
        <v>207</v>
      </c>
      <c r="AS3175">
        <v>0.122</v>
      </c>
      <c r="AT3175" t="s">
        <v>207</v>
      </c>
      <c r="AU3175">
        <v>1.5804958309999999</v>
      </c>
      <c r="AV3175" t="s">
        <v>207</v>
      </c>
      <c r="AX3175">
        <f t="shared" si="425"/>
        <v>4.3911481585063594</v>
      </c>
      <c r="AZ3175" s="7" t="s">
        <v>101</v>
      </c>
      <c r="BA3175">
        <f t="shared" si="426"/>
        <v>30.6</v>
      </c>
      <c r="BB3175">
        <f t="shared" si="427"/>
        <v>2.8106523275063595</v>
      </c>
      <c r="BC3175">
        <f t="shared" si="428"/>
        <v>39</v>
      </c>
      <c r="BD3175">
        <f t="shared" si="429"/>
        <v>252</v>
      </c>
      <c r="BE3175">
        <f t="shared" si="430"/>
        <v>1.54</v>
      </c>
      <c r="BF3175" t="str">
        <f t="shared" si="431"/>
        <v>NA</v>
      </c>
      <c r="BG3175">
        <f t="shared" si="432"/>
        <v>0.122</v>
      </c>
    </row>
    <row r="3176" spans="1:59" x14ac:dyDescent="0.25">
      <c r="A3176">
        <v>43281</v>
      </c>
      <c r="H3176" t="s">
        <v>207</v>
      </c>
      <c r="I3176" t="s">
        <v>93</v>
      </c>
      <c r="M3176" t="s">
        <v>278</v>
      </c>
      <c r="Q3176" t="s">
        <v>207</v>
      </c>
      <c r="R3176" t="s">
        <v>207</v>
      </c>
      <c r="S3176">
        <v>31.1</v>
      </c>
      <c r="T3176">
        <v>390</v>
      </c>
      <c r="U3176">
        <v>131</v>
      </c>
      <c r="V3176" t="s">
        <v>207</v>
      </c>
      <c r="W3176" t="s">
        <v>207</v>
      </c>
      <c r="X3176" t="s">
        <v>207</v>
      </c>
      <c r="Y3176" t="s">
        <v>207</v>
      </c>
      <c r="Z3176" t="s">
        <v>207</v>
      </c>
      <c r="AA3176" t="s">
        <v>207</v>
      </c>
      <c r="AB3176" t="s">
        <v>207</v>
      </c>
      <c r="AC3176" t="s">
        <v>207</v>
      </c>
      <c r="AD3176" t="s">
        <v>207</v>
      </c>
      <c r="AE3176" t="s">
        <v>207</v>
      </c>
      <c r="AG3176">
        <v>-2.2512500000000002</v>
      </c>
      <c r="AH3176">
        <v>-1.45625</v>
      </c>
      <c r="AI3176" t="s">
        <v>207</v>
      </c>
      <c r="AJ3176" t="s">
        <v>207</v>
      </c>
      <c r="AL3176" t="s">
        <v>207</v>
      </c>
      <c r="AQ3176" t="s">
        <v>207</v>
      </c>
      <c r="AR3176" t="s">
        <v>207</v>
      </c>
      <c r="AS3176">
        <v>0.124</v>
      </c>
      <c r="AT3176" t="s">
        <v>207</v>
      </c>
      <c r="AU3176">
        <v>2.1501740730000001</v>
      </c>
      <c r="AV3176" t="s">
        <v>207</v>
      </c>
      <c r="AX3176">
        <f t="shared" si="425"/>
        <v>4.518084438662922</v>
      </c>
      <c r="AZ3176" s="7" t="s">
        <v>101</v>
      </c>
      <c r="BA3176">
        <f t="shared" si="426"/>
        <v>31.1</v>
      </c>
      <c r="BB3176">
        <f t="shared" si="427"/>
        <v>2.3679103656629219</v>
      </c>
      <c r="BC3176">
        <f t="shared" si="428"/>
        <v>39</v>
      </c>
      <c r="BD3176">
        <f t="shared" si="429"/>
        <v>131</v>
      </c>
      <c r="BE3176">
        <f t="shared" si="430"/>
        <v>1.45625</v>
      </c>
      <c r="BF3176" t="str">
        <f t="shared" si="431"/>
        <v>NA</v>
      </c>
      <c r="BG3176">
        <f t="shared" si="432"/>
        <v>0.124</v>
      </c>
    </row>
    <row r="3177" spans="1:59" x14ac:dyDescent="0.25">
      <c r="A3177">
        <v>43511</v>
      </c>
      <c r="H3177" t="s">
        <v>207</v>
      </c>
      <c r="I3177" t="s">
        <v>93</v>
      </c>
      <c r="M3177" t="s">
        <v>278</v>
      </c>
      <c r="Q3177" t="s">
        <v>207</v>
      </c>
      <c r="R3177" t="s">
        <v>207</v>
      </c>
      <c r="S3177">
        <v>31.5</v>
      </c>
      <c r="T3177">
        <v>390</v>
      </c>
      <c r="U3177">
        <v>330</v>
      </c>
      <c r="V3177" t="s">
        <v>207</v>
      </c>
      <c r="W3177" t="s">
        <v>207</v>
      </c>
      <c r="X3177" t="s">
        <v>207</v>
      </c>
      <c r="Y3177" t="s">
        <v>207</v>
      </c>
      <c r="Z3177" t="s">
        <v>207</v>
      </c>
      <c r="AA3177" t="s">
        <v>207</v>
      </c>
      <c r="AB3177" t="s">
        <v>207</v>
      </c>
      <c r="AC3177" t="s">
        <v>207</v>
      </c>
      <c r="AD3177" t="s">
        <v>207</v>
      </c>
      <c r="AE3177" t="s">
        <v>207</v>
      </c>
      <c r="AG3177">
        <v>-1.0562499999999999</v>
      </c>
      <c r="AH3177">
        <v>-0.86250000000000004</v>
      </c>
      <c r="AI3177" t="s">
        <v>207</v>
      </c>
      <c r="AJ3177" t="s">
        <v>207</v>
      </c>
      <c r="AL3177" t="s">
        <v>207</v>
      </c>
      <c r="AQ3177" t="s">
        <v>207</v>
      </c>
      <c r="AR3177" t="s">
        <v>207</v>
      </c>
      <c r="AS3177">
        <v>0.13</v>
      </c>
      <c r="AT3177" t="s">
        <v>207</v>
      </c>
      <c r="AU3177">
        <v>1.2753907179999999</v>
      </c>
      <c r="AV3177" t="s">
        <v>207</v>
      </c>
      <c r="AX3177">
        <f t="shared" si="425"/>
        <v>4.621917558267711</v>
      </c>
      <c r="AZ3177" s="7" t="s">
        <v>101</v>
      </c>
      <c r="BA3177">
        <f t="shared" si="426"/>
        <v>31.5</v>
      </c>
      <c r="BB3177">
        <f t="shared" si="427"/>
        <v>3.3465268402677113</v>
      </c>
      <c r="BC3177">
        <f t="shared" si="428"/>
        <v>39</v>
      </c>
      <c r="BD3177">
        <f t="shared" si="429"/>
        <v>330</v>
      </c>
      <c r="BE3177">
        <f t="shared" si="430"/>
        <v>0.86250000000000004</v>
      </c>
      <c r="BF3177" t="str">
        <f t="shared" si="431"/>
        <v>NA</v>
      </c>
      <c r="BG3177">
        <f t="shared" si="432"/>
        <v>0.13</v>
      </c>
    </row>
    <row r="3178" spans="1:59" x14ac:dyDescent="0.25">
      <c r="A3178">
        <v>44091</v>
      </c>
      <c r="H3178" t="s">
        <v>207</v>
      </c>
      <c r="I3178" t="s">
        <v>93</v>
      </c>
      <c r="M3178" t="s">
        <v>278</v>
      </c>
      <c r="Q3178" t="s">
        <v>207</v>
      </c>
      <c r="R3178" t="s">
        <v>207</v>
      </c>
      <c r="S3178">
        <v>32.6</v>
      </c>
      <c r="T3178">
        <v>390</v>
      </c>
      <c r="U3178">
        <v>390</v>
      </c>
      <c r="V3178" t="s">
        <v>207</v>
      </c>
      <c r="W3178" t="s">
        <v>207</v>
      </c>
      <c r="X3178" t="s">
        <v>207</v>
      </c>
      <c r="Y3178" t="s">
        <v>207</v>
      </c>
      <c r="Z3178" t="s">
        <v>207</v>
      </c>
      <c r="AA3178" t="s">
        <v>207</v>
      </c>
      <c r="AB3178" t="s">
        <v>207</v>
      </c>
      <c r="AC3178" t="s">
        <v>207</v>
      </c>
      <c r="AD3178" t="s">
        <v>207</v>
      </c>
      <c r="AE3178" t="s">
        <v>207</v>
      </c>
      <c r="AG3178">
        <v>-2.266666667</v>
      </c>
      <c r="AH3178">
        <v>-1.639</v>
      </c>
      <c r="AI3178" t="s">
        <v>207</v>
      </c>
      <c r="AJ3178" t="s">
        <v>207</v>
      </c>
      <c r="AL3178" t="s">
        <v>207</v>
      </c>
      <c r="AQ3178" t="s">
        <v>207</v>
      </c>
      <c r="AR3178" t="s">
        <v>207</v>
      </c>
      <c r="AS3178">
        <v>0.14699999999999999</v>
      </c>
      <c r="AT3178" t="s">
        <v>207</v>
      </c>
      <c r="AU3178">
        <v>2.0062227639999999</v>
      </c>
      <c r="AV3178" t="s">
        <v>207</v>
      </c>
      <c r="AX3178">
        <f t="shared" si="425"/>
        <v>4.9182202249833287</v>
      </c>
      <c r="AZ3178" s="7" t="s">
        <v>101</v>
      </c>
      <c r="BA3178">
        <f t="shared" si="426"/>
        <v>32.6</v>
      </c>
      <c r="BB3178">
        <f t="shared" si="427"/>
        <v>2.9119974609833288</v>
      </c>
      <c r="BC3178">
        <f t="shared" si="428"/>
        <v>39</v>
      </c>
      <c r="BD3178">
        <f t="shared" si="429"/>
        <v>390</v>
      </c>
      <c r="BE3178">
        <f t="shared" si="430"/>
        <v>1.639</v>
      </c>
      <c r="BF3178" t="str">
        <f t="shared" si="431"/>
        <v>NA</v>
      </c>
      <c r="BG3178">
        <f t="shared" si="432"/>
        <v>0.14699999999999999</v>
      </c>
    </row>
    <row r="3179" spans="1:59" x14ac:dyDescent="0.25">
      <c r="A3179">
        <v>44191</v>
      </c>
      <c r="H3179" t="s">
        <v>207</v>
      </c>
      <c r="I3179" t="s">
        <v>93</v>
      </c>
      <c r="M3179" t="s">
        <v>278</v>
      </c>
      <c r="Q3179" t="s">
        <v>207</v>
      </c>
      <c r="R3179" t="s">
        <v>207</v>
      </c>
      <c r="S3179">
        <v>28.7</v>
      </c>
      <c r="T3179">
        <v>390</v>
      </c>
      <c r="U3179">
        <v>203</v>
      </c>
      <c r="V3179" t="s">
        <v>207</v>
      </c>
      <c r="W3179" t="s">
        <v>207</v>
      </c>
      <c r="X3179" t="s">
        <v>207</v>
      </c>
      <c r="Y3179" t="s">
        <v>207</v>
      </c>
      <c r="Z3179" t="s">
        <v>207</v>
      </c>
      <c r="AA3179" t="s">
        <v>207</v>
      </c>
      <c r="AB3179" t="s">
        <v>207</v>
      </c>
      <c r="AC3179" t="s">
        <v>207</v>
      </c>
      <c r="AD3179" t="s">
        <v>207</v>
      </c>
      <c r="AE3179" t="s">
        <v>207</v>
      </c>
      <c r="AG3179">
        <v>-1.6274999999999999</v>
      </c>
      <c r="AH3179">
        <v>-0.41499999999999998</v>
      </c>
      <c r="AI3179" t="s">
        <v>207</v>
      </c>
      <c r="AJ3179" t="s">
        <v>207</v>
      </c>
      <c r="AL3179" t="s">
        <v>207</v>
      </c>
      <c r="AQ3179" t="s">
        <v>207</v>
      </c>
      <c r="AR3179" t="s">
        <v>207</v>
      </c>
      <c r="AS3179">
        <v>0.15</v>
      </c>
      <c r="AT3179" t="s">
        <v>207</v>
      </c>
      <c r="AU3179">
        <v>0.99183398899999997</v>
      </c>
      <c r="AV3179" t="s">
        <v>207</v>
      </c>
      <c r="AX3179">
        <f t="shared" si="425"/>
        <v>3.9366245981198955</v>
      </c>
      <c r="AZ3179" s="7" t="s">
        <v>101</v>
      </c>
      <c r="BA3179">
        <f t="shared" si="426"/>
        <v>28.7</v>
      </c>
      <c r="BB3179">
        <f t="shared" si="427"/>
        <v>2.9447906091198957</v>
      </c>
      <c r="BC3179">
        <f t="shared" si="428"/>
        <v>39</v>
      </c>
      <c r="BD3179">
        <f t="shared" si="429"/>
        <v>203</v>
      </c>
      <c r="BE3179">
        <f t="shared" si="430"/>
        <v>0.41499999999999998</v>
      </c>
      <c r="BF3179" t="str">
        <f t="shared" si="431"/>
        <v>NA</v>
      </c>
      <c r="BG3179">
        <f t="shared" si="432"/>
        <v>0.15</v>
      </c>
    </row>
    <row r="3180" spans="1:59" x14ac:dyDescent="0.25">
      <c r="A3180">
        <v>44231</v>
      </c>
      <c r="H3180" t="s">
        <v>207</v>
      </c>
      <c r="I3180" t="s">
        <v>93</v>
      </c>
      <c r="M3180" t="s">
        <v>278</v>
      </c>
      <c r="Q3180" t="s">
        <v>207</v>
      </c>
      <c r="R3180" t="s">
        <v>207</v>
      </c>
      <c r="S3180">
        <v>30.5</v>
      </c>
      <c r="T3180">
        <v>390</v>
      </c>
      <c r="U3180">
        <v>270</v>
      </c>
      <c r="V3180" t="s">
        <v>207</v>
      </c>
      <c r="W3180" t="s">
        <v>207</v>
      </c>
      <c r="X3180" t="s">
        <v>207</v>
      </c>
      <c r="Y3180" t="s">
        <v>207</v>
      </c>
      <c r="Z3180" t="s">
        <v>207</v>
      </c>
      <c r="AA3180" t="s">
        <v>207</v>
      </c>
      <c r="AB3180" t="s">
        <v>207</v>
      </c>
      <c r="AC3180" t="s">
        <v>207</v>
      </c>
      <c r="AD3180" t="s">
        <v>207</v>
      </c>
      <c r="AE3180" t="s">
        <v>207</v>
      </c>
      <c r="AG3180">
        <v>-2.2266666669999999</v>
      </c>
      <c r="AH3180">
        <v>-1.54</v>
      </c>
      <c r="AI3180" t="s">
        <v>207</v>
      </c>
      <c r="AJ3180" t="s">
        <v>207</v>
      </c>
      <c r="AL3180" t="s">
        <v>207</v>
      </c>
      <c r="AQ3180" t="s">
        <v>207</v>
      </c>
      <c r="AR3180" t="s">
        <v>207</v>
      </c>
      <c r="AS3180">
        <v>0.151</v>
      </c>
      <c r="AT3180" t="s">
        <v>207</v>
      </c>
      <c r="AU3180">
        <v>1.5714937069999999</v>
      </c>
      <c r="AV3180" t="s">
        <v>207</v>
      </c>
      <c r="AX3180">
        <f t="shared" si="425"/>
        <v>4.3661363513030231</v>
      </c>
      <c r="AZ3180" s="7" t="s">
        <v>101</v>
      </c>
      <c r="BA3180">
        <f t="shared" si="426"/>
        <v>30.5</v>
      </c>
      <c r="BB3180">
        <f t="shared" si="427"/>
        <v>2.794642644303023</v>
      </c>
      <c r="BC3180">
        <f t="shared" si="428"/>
        <v>39</v>
      </c>
      <c r="BD3180">
        <f t="shared" si="429"/>
        <v>270</v>
      </c>
      <c r="BE3180">
        <f t="shared" si="430"/>
        <v>1.54</v>
      </c>
      <c r="BF3180" t="str">
        <f t="shared" si="431"/>
        <v>NA</v>
      </c>
      <c r="BG3180">
        <f t="shared" si="432"/>
        <v>0.151</v>
      </c>
    </row>
    <row r="3181" spans="1:59" x14ac:dyDescent="0.25">
      <c r="A3181">
        <v>44311</v>
      </c>
      <c r="H3181" t="s">
        <v>207</v>
      </c>
      <c r="I3181" t="s">
        <v>93</v>
      </c>
      <c r="M3181" t="s">
        <v>278</v>
      </c>
      <c r="Q3181" t="s">
        <v>207</v>
      </c>
      <c r="R3181" t="s">
        <v>207</v>
      </c>
      <c r="S3181">
        <v>30</v>
      </c>
      <c r="T3181">
        <v>390</v>
      </c>
      <c r="U3181">
        <v>114</v>
      </c>
      <c r="V3181" t="s">
        <v>207</v>
      </c>
      <c r="W3181" t="s">
        <v>207</v>
      </c>
      <c r="X3181" t="s">
        <v>207</v>
      </c>
      <c r="Y3181" t="s">
        <v>207</v>
      </c>
      <c r="Z3181" t="s">
        <v>207</v>
      </c>
      <c r="AA3181" t="s">
        <v>207</v>
      </c>
      <c r="AB3181" t="s">
        <v>207</v>
      </c>
      <c r="AC3181" t="s">
        <v>207</v>
      </c>
      <c r="AD3181" t="s">
        <v>207</v>
      </c>
      <c r="AE3181" t="s">
        <v>207</v>
      </c>
      <c r="AG3181">
        <v>-1.6274999999999999</v>
      </c>
      <c r="AH3181">
        <v>-0.41499999999999998</v>
      </c>
      <c r="AI3181" t="s">
        <v>207</v>
      </c>
      <c r="AJ3181" t="s">
        <v>207</v>
      </c>
      <c r="AL3181" t="s">
        <v>207</v>
      </c>
      <c r="AQ3181" t="s">
        <v>207</v>
      </c>
      <c r="AR3181" t="s">
        <v>207</v>
      </c>
      <c r="AS3181">
        <v>0.153</v>
      </c>
      <c r="AT3181" t="s">
        <v>207</v>
      </c>
      <c r="AU3181">
        <v>0.98416234999999996</v>
      </c>
      <c r="AV3181" t="s">
        <v>207</v>
      </c>
      <c r="AX3181">
        <f t="shared" si="425"/>
        <v>4.2429261240812544</v>
      </c>
      <c r="AZ3181" s="7" t="s">
        <v>101</v>
      </c>
      <c r="BA3181">
        <f t="shared" si="426"/>
        <v>30</v>
      </c>
      <c r="BB3181">
        <f t="shared" si="427"/>
        <v>3.2587637740812543</v>
      </c>
      <c r="BC3181">
        <f t="shared" si="428"/>
        <v>39</v>
      </c>
      <c r="BD3181">
        <f t="shared" si="429"/>
        <v>114</v>
      </c>
      <c r="BE3181">
        <f t="shared" si="430"/>
        <v>0.41499999999999998</v>
      </c>
      <c r="BF3181" t="str">
        <f t="shared" si="431"/>
        <v>NA</v>
      </c>
      <c r="BG3181">
        <f t="shared" si="432"/>
        <v>0.153</v>
      </c>
    </row>
    <row r="3182" spans="1:59" x14ac:dyDescent="0.25">
      <c r="A3182">
        <v>44431</v>
      </c>
      <c r="H3182" t="s">
        <v>207</v>
      </c>
      <c r="I3182" t="s">
        <v>93</v>
      </c>
      <c r="M3182" t="s">
        <v>278</v>
      </c>
      <c r="Q3182" t="s">
        <v>207</v>
      </c>
      <c r="R3182" t="s">
        <v>207</v>
      </c>
      <c r="S3182">
        <v>33.200000000000003</v>
      </c>
      <c r="T3182">
        <v>390</v>
      </c>
      <c r="U3182">
        <v>167</v>
      </c>
      <c r="V3182" t="s">
        <v>207</v>
      </c>
      <c r="W3182" t="s">
        <v>207</v>
      </c>
      <c r="X3182" t="s">
        <v>207</v>
      </c>
      <c r="Y3182" t="s">
        <v>207</v>
      </c>
      <c r="Z3182" t="s">
        <v>207</v>
      </c>
      <c r="AA3182" t="s">
        <v>207</v>
      </c>
      <c r="AB3182" t="s">
        <v>207</v>
      </c>
      <c r="AC3182" t="s">
        <v>207</v>
      </c>
      <c r="AD3182" t="s">
        <v>207</v>
      </c>
      <c r="AE3182" t="s">
        <v>207</v>
      </c>
      <c r="AG3182">
        <v>-2.4562499999999998</v>
      </c>
      <c r="AH3182">
        <v>-1.3062499999999999</v>
      </c>
      <c r="AI3182" t="s">
        <v>207</v>
      </c>
      <c r="AJ3182" t="s">
        <v>207</v>
      </c>
      <c r="AL3182" t="s">
        <v>207</v>
      </c>
      <c r="AQ3182" t="s">
        <v>207</v>
      </c>
      <c r="AR3182" t="s">
        <v>207</v>
      </c>
      <c r="AS3182">
        <v>0.157</v>
      </c>
      <c r="AT3182" t="s">
        <v>207</v>
      </c>
      <c r="AU3182">
        <v>2.4004213380000001</v>
      </c>
      <c r="AV3182" t="s">
        <v>207</v>
      </c>
      <c r="AX3182">
        <f t="shared" si="425"/>
        <v>5.0866865777464056</v>
      </c>
      <c r="AZ3182" s="7" t="s">
        <v>101</v>
      </c>
      <c r="BA3182">
        <f t="shared" si="426"/>
        <v>33.200000000000003</v>
      </c>
      <c r="BB3182">
        <f t="shared" si="427"/>
        <v>2.6862652397464055</v>
      </c>
      <c r="BC3182">
        <f t="shared" si="428"/>
        <v>39</v>
      </c>
      <c r="BD3182">
        <f t="shared" si="429"/>
        <v>167</v>
      </c>
      <c r="BE3182">
        <f t="shared" si="430"/>
        <v>1.3062499999999999</v>
      </c>
      <c r="BF3182" t="str">
        <f t="shared" si="431"/>
        <v>NA</v>
      </c>
      <c r="BG3182">
        <f t="shared" si="432"/>
        <v>0.157</v>
      </c>
    </row>
    <row r="3183" spans="1:59" x14ac:dyDescent="0.25">
      <c r="A3183">
        <v>44451</v>
      </c>
      <c r="H3183" t="s">
        <v>207</v>
      </c>
      <c r="I3183" t="s">
        <v>93</v>
      </c>
      <c r="M3183" t="s">
        <v>278</v>
      </c>
      <c r="Q3183" t="s">
        <v>207</v>
      </c>
      <c r="R3183" t="s">
        <v>207</v>
      </c>
      <c r="S3183">
        <v>31.8</v>
      </c>
      <c r="T3183">
        <v>390</v>
      </c>
      <c r="U3183">
        <v>910</v>
      </c>
      <c r="V3183" t="s">
        <v>207</v>
      </c>
      <c r="W3183" t="s">
        <v>207</v>
      </c>
      <c r="X3183" t="s">
        <v>207</v>
      </c>
      <c r="Y3183" t="s">
        <v>207</v>
      </c>
      <c r="Z3183" t="s">
        <v>207</v>
      </c>
      <c r="AA3183" t="s">
        <v>207</v>
      </c>
      <c r="AB3183" t="s">
        <v>207</v>
      </c>
      <c r="AC3183" t="s">
        <v>207</v>
      </c>
      <c r="AD3183" t="s">
        <v>207</v>
      </c>
      <c r="AE3183" t="s">
        <v>207</v>
      </c>
      <c r="AG3183">
        <v>-1.15625</v>
      </c>
      <c r="AH3183">
        <v>-0.48749999999999999</v>
      </c>
      <c r="AI3183" t="s">
        <v>207</v>
      </c>
      <c r="AJ3183" t="s">
        <v>207</v>
      </c>
      <c r="AL3183" t="s">
        <v>207</v>
      </c>
      <c r="AQ3183" t="s">
        <v>207</v>
      </c>
      <c r="AR3183" t="s">
        <v>207</v>
      </c>
      <c r="AS3183">
        <v>0.158</v>
      </c>
      <c r="AT3183" t="s">
        <v>207</v>
      </c>
      <c r="AU3183">
        <v>1.0716436439999999</v>
      </c>
      <c r="AV3183" t="s">
        <v>207</v>
      </c>
      <c r="AX3183">
        <f t="shared" si="425"/>
        <v>4.7011470024329869</v>
      </c>
      <c r="AZ3183" s="7" t="s">
        <v>101</v>
      </c>
      <c r="BA3183">
        <f t="shared" si="426"/>
        <v>31.8</v>
      </c>
      <c r="BB3183">
        <f t="shared" si="427"/>
        <v>3.629503358432987</v>
      </c>
      <c r="BC3183">
        <f t="shared" si="428"/>
        <v>39</v>
      </c>
      <c r="BD3183">
        <f t="shared" si="429"/>
        <v>910</v>
      </c>
      <c r="BE3183">
        <f t="shared" si="430"/>
        <v>0.48749999999999999</v>
      </c>
      <c r="BF3183" t="str">
        <f t="shared" si="431"/>
        <v>NA</v>
      </c>
      <c r="BG3183">
        <f t="shared" si="432"/>
        <v>0.158</v>
      </c>
    </row>
    <row r="3184" spans="1:59" x14ac:dyDescent="0.25">
      <c r="A3184">
        <v>44471</v>
      </c>
      <c r="H3184" t="s">
        <v>207</v>
      </c>
      <c r="I3184" t="s">
        <v>93</v>
      </c>
      <c r="M3184" t="s">
        <v>278</v>
      </c>
      <c r="Q3184" t="s">
        <v>207</v>
      </c>
      <c r="R3184" t="s">
        <v>207</v>
      </c>
      <c r="S3184">
        <v>30.7</v>
      </c>
      <c r="T3184">
        <v>390</v>
      </c>
      <c r="U3184">
        <v>106</v>
      </c>
      <c r="V3184" t="s">
        <v>207</v>
      </c>
      <c r="W3184" t="s">
        <v>207</v>
      </c>
      <c r="X3184" t="s">
        <v>207</v>
      </c>
      <c r="Y3184" t="s">
        <v>207</v>
      </c>
      <c r="Z3184" t="s">
        <v>207</v>
      </c>
      <c r="AA3184" t="s">
        <v>207</v>
      </c>
      <c r="AB3184" t="s">
        <v>207</v>
      </c>
      <c r="AC3184" t="s">
        <v>207</v>
      </c>
      <c r="AD3184" t="s">
        <v>207</v>
      </c>
      <c r="AE3184" t="s">
        <v>207</v>
      </c>
      <c r="AG3184">
        <v>-2.2266666669999999</v>
      </c>
      <c r="AH3184">
        <v>-1.54</v>
      </c>
      <c r="AI3184" t="s">
        <v>207</v>
      </c>
      <c r="AJ3184" t="s">
        <v>207</v>
      </c>
      <c r="AL3184" t="s">
        <v>207</v>
      </c>
      <c r="AQ3184" t="s">
        <v>207</v>
      </c>
      <c r="AR3184" t="s">
        <v>207</v>
      </c>
      <c r="AS3184">
        <v>0.159</v>
      </c>
      <c r="AT3184" t="s">
        <v>207</v>
      </c>
      <c r="AU3184">
        <v>1.5895427470000001</v>
      </c>
      <c r="AV3184" t="s">
        <v>207</v>
      </c>
      <c r="AX3184">
        <f t="shared" si="425"/>
        <v>4.4162844220284407</v>
      </c>
      <c r="AZ3184" s="7" t="s">
        <v>101</v>
      </c>
      <c r="BA3184">
        <f t="shared" si="426"/>
        <v>30.7</v>
      </c>
      <c r="BB3184">
        <f t="shared" si="427"/>
        <v>2.8267416750284404</v>
      </c>
      <c r="BC3184">
        <f t="shared" si="428"/>
        <v>39</v>
      </c>
      <c r="BD3184">
        <f t="shared" si="429"/>
        <v>106</v>
      </c>
      <c r="BE3184">
        <f t="shared" si="430"/>
        <v>1.54</v>
      </c>
      <c r="BF3184" t="str">
        <f t="shared" si="431"/>
        <v>NA</v>
      </c>
      <c r="BG3184">
        <f t="shared" si="432"/>
        <v>0.159</v>
      </c>
    </row>
    <row r="3185" spans="1:59" x14ac:dyDescent="0.25">
      <c r="A3185">
        <v>44551</v>
      </c>
      <c r="H3185" t="s">
        <v>207</v>
      </c>
      <c r="I3185" t="s">
        <v>93</v>
      </c>
      <c r="M3185" t="s">
        <v>278</v>
      </c>
      <c r="Q3185" t="s">
        <v>207</v>
      </c>
      <c r="R3185" t="s">
        <v>207</v>
      </c>
      <c r="S3185">
        <v>31.5</v>
      </c>
      <c r="T3185">
        <v>390</v>
      </c>
      <c r="U3185">
        <v>121</v>
      </c>
      <c r="V3185" t="s">
        <v>207</v>
      </c>
      <c r="W3185" t="s">
        <v>207</v>
      </c>
      <c r="X3185" t="s">
        <v>207</v>
      </c>
      <c r="Y3185" t="s">
        <v>207</v>
      </c>
      <c r="Z3185" t="s">
        <v>207</v>
      </c>
      <c r="AA3185" t="s">
        <v>207</v>
      </c>
      <c r="AB3185" t="s">
        <v>207</v>
      </c>
      <c r="AC3185" t="s">
        <v>207</v>
      </c>
      <c r="AD3185" t="s">
        <v>207</v>
      </c>
      <c r="AE3185" t="s">
        <v>207</v>
      </c>
      <c r="AG3185">
        <v>-2.4562499999999998</v>
      </c>
      <c r="AH3185">
        <v>-1.3062499999999999</v>
      </c>
      <c r="AI3185" t="s">
        <v>207</v>
      </c>
      <c r="AJ3185" t="s">
        <v>207</v>
      </c>
      <c r="AL3185" t="s">
        <v>207</v>
      </c>
      <c r="AQ3185" t="s">
        <v>207</v>
      </c>
      <c r="AR3185" t="s">
        <v>207</v>
      </c>
      <c r="AS3185">
        <v>0.16200000000000001</v>
      </c>
      <c r="AT3185" t="s">
        <v>207</v>
      </c>
      <c r="AU3185">
        <v>2.199586891</v>
      </c>
      <c r="AV3185" t="s">
        <v>207</v>
      </c>
      <c r="AX3185">
        <f t="shared" si="425"/>
        <v>4.621917558267711</v>
      </c>
      <c r="AZ3185" s="7" t="s">
        <v>101</v>
      </c>
      <c r="BA3185">
        <f t="shared" si="426"/>
        <v>31.5</v>
      </c>
      <c r="BB3185">
        <f t="shared" si="427"/>
        <v>2.422330667267711</v>
      </c>
      <c r="BC3185">
        <f t="shared" si="428"/>
        <v>39</v>
      </c>
      <c r="BD3185">
        <f t="shared" si="429"/>
        <v>121</v>
      </c>
      <c r="BE3185">
        <f t="shared" si="430"/>
        <v>1.3062499999999999</v>
      </c>
      <c r="BF3185" t="str">
        <f t="shared" si="431"/>
        <v>NA</v>
      </c>
      <c r="BG3185">
        <f t="shared" si="432"/>
        <v>0.16200000000000001</v>
      </c>
    </row>
    <row r="3186" spans="1:59" x14ac:dyDescent="0.25">
      <c r="A3186">
        <v>44701</v>
      </c>
      <c r="H3186" t="s">
        <v>207</v>
      </c>
      <c r="I3186" t="s">
        <v>93</v>
      </c>
      <c r="M3186" t="s">
        <v>278</v>
      </c>
      <c r="Q3186" t="s">
        <v>207</v>
      </c>
      <c r="R3186" t="s">
        <v>207</v>
      </c>
      <c r="S3186">
        <v>29.9</v>
      </c>
      <c r="T3186">
        <v>390</v>
      </c>
      <c r="U3186">
        <v>114</v>
      </c>
      <c r="V3186" t="s">
        <v>207</v>
      </c>
      <c r="W3186" t="s">
        <v>207</v>
      </c>
      <c r="X3186" t="s">
        <v>207</v>
      </c>
      <c r="Y3186" t="s">
        <v>207</v>
      </c>
      <c r="Z3186" t="s">
        <v>207</v>
      </c>
      <c r="AA3186" t="s">
        <v>207</v>
      </c>
      <c r="AB3186" t="s">
        <v>207</v>
      </c>
      <c r="AC3186" t="s">
        <v>207</v>
      </c>
      <c r="AD3186" t="s">
        <v>207</v>
      </c>
      <c r="AE3186" t="s">
        <v>207</v>
      </c>
      <c r="AG3186">
        <v>-1.15625</v>
      </c>
      <c r="AH3186">
        <v>-0.48749999999999999</v>
      </c>
      <c r="AI3186" t="s">
        <v>207</v>
      </c>
      <c r="AJ3186" t="s">
        <v>207</v>
      </c>
      <c r="AL3186" t="s">
        <v>207</v>
      </c>
      <c r="AQ3186" t="s">
        <v>207</v>
      </c>
      <c r="AR3186" t="s">
        <v>207</v>
      </c>
      <c r="AS3186">
        <v>0.16700000000000001</v>
      </c>
      <c r="AT3186" t="s">
        <v>207</v>
      </c>
      <c r="AU3186">
        <v>0.96166043599999995</v>
      </c>
      <c r="AV3186" t="s">
        <v>207</v>
      </c>
      <c r="AX3186">
        <f t="shared" si="425"/>
        <v>4.2186502567662139</v>
      </c>
      <c r="AZ3186" s="7" t="s">
        <v>101</v>
      </c>
      <c r="BA3186">
        <f t="shared" si="426"/>
        <v>29.9</v>
      </c>
      <c r="BB3186">
        <f t="shared" si="427"/>
        <v>3.256989820766214</v>
      </c>
      <c r="BC3186">
        <f t="shared" si="428"/>
        <v>39</v>
      </c>
      <c r="BD3186">
        <f t="shared" si="429"/>
        <v>114</v>
      </c>
      <c r="BE3186">
        <f t="shared" si="430"/>
        <v>0.48749999999999999</v>
      </c>
      <c r="BF3186" t="str">
        <f t="shared" si="431"/>
        <v>NA</v>
      </c>
      <c r="BG3186">
        <f t="shared" si="432"/>
        <v>0.16700000000000001</v>
      </c>
    </row>
    <row r="3187" spans="1:59" x14ac:dyDescent="0.25">
      <c r="A3187">
        <v>44991</v>
      </c>
      <c r="H3187" t="s">
        <v>207</v>
      </c>
      <c r="I3187" t="s">
        <v>93</v>
      </c>
      <c r="M3187" t="s">
        <v>278</v>
      </c>
      <c r="Q3187" t="s">
        <v>207</v>
      </c>
      <c r="R3187" t="s">
        <v>207</v>
      </c>
      <c r="S3187">
        <v>33.799999999999997</v>
      </c>
      <c r="T3187">
        <v>390</v>
      </c>
      <c r="U3187">
        <v>280</v>
      </c>
      <c r="V3187" t="s">
        <v>207</v>
      </c>
      <c r="W3187" t="s">
        <v>207</v>
      </c>
      <c r="X3187" t="s">
        <v>207</v>
      </c>
      <c r="Y3187" t="s">
        <v>207</v>
      </c>
      <c r="Z3187" t="s">
        <v>207</v>
      </c>
      <c r="AA3187" t="s">
        <v>207</v>
      </c>
      <c r="AB3187" t="s">
        <v>207</v>
      </c>
      <c r="AC3187" t="s">
        <v>207</v>
      </c>
      <c r="AD3187" t="s">
        <v>207</v>
      </c>
      <c r="AE3187" t="s">
        <v>207</v>
      </c>
      <c r="AG3187">
        <v>-2.4562499999999998</v>
      </c>
      <c r="AH3187">
        <v>-1.3062499999999999</v>
      </c>
      <c r="AI3187" t="s">
        <v>207</v>
      </c>
      <c r="AJ3187" t="s">
        <v>207</v>
      </c>
      <c r="AL3187" t="s">
        <v>207</v>
      </c>
      <c r="AQ3187" t="s">
        <v>207</v>
      </c>
      <c r="AR3187" t="s">
        <v>207</v>
      </c>
      <c r="AS3187">
        <v>0.17499999999999999</v>
      </c>
      <c r="AT3187" t="s">
        <v>207</v>
      </c>
      <c r="AU3187">
        <v>2.587452163</v>
      </c>
      <c r="AV3187" t="s">
        <v>207</v>
      </c>
      <c r="AX3187">
        <f t="shared" si="425"/>
        <v>5.2601392496562438</v>
      </c>
      <c r="AZ3187" s="7" t="s">
        <v>101</v>
      </c>
      <c r="BA3187">
        <f t="shared" si="426"/>
        <v>33.799999999999997</v>
      </c>
      <c r="BB3187">
        <f t="shared" si="427"/>
        <v>2.6726870866562438</v>
      </c>
      <c r="BC3187">
        <f t="shared" si="428"/>
        <v>39</v>
      </c>
      <c r="BD3187">
        <f t="shared" si="429"/>
        <v>280</v>
      </c>
      <c r="BE3187">
        <f t="shared" si="430"/>
        <v>1.3062499999999999</v>
      </c>
      <c r="BF3187" t="str">
        <f t="shared" si="431"/>
        <v>NA</v>
      </c>
      <c r="BG3187">
        <f t="shared" si="432"/>
        <v>0.17499999999999999</v>
      </c>
    </row>
    <row r="3188" spans="1:59" x14ac:dyDescent="0.25">
      <c r="A3188">
        <v>45131</v>
      </c>
      <c r="H3188" t="s">
        <v>207</v>
      </c>
      <c r="I3188" t="s">
        <v>93</v>
      </c>
      <c r="M3188" t="s">
        <v>278</v>
      </c>
      <c r="Q3188" t="s">
        <v>207</v>
      </c>
      <c r="R3188" t="s">
        <v>207</v>
      </c>
      <c r="S3188">
        <v>27.6</v>
      </c>
      <c r="T3188">
        <v>390</v>
      </c>
      <c r="U3188">
        <v>123</v>
      </c>
      <c r="V3188" t="s">
        <v>207</v>
      </c>
      <c r="W3188" t="s">
        <v>207</v>
      </c>
      <c r="X3188" t="s">
        <v>207</v>
      </c>
      <c r="Y3188" t="s">
        <v>207</v>
      </c>
      <c r="Z3188" t="s">
        <v>207</v>
      </c>
      <c r="AA3188" t="s">
        <v>207</v>
      </c>
      <c r="AB3188" t="s">
        <v>207</v>
      </c>
      <c r="AC3188" t="s">
        <v>207</v>
      </c>
      <c r="AD3188" t="s">
        <v>207</v>
      </c>
      <c r="AE3188" t="s">
        <v>207</v>
      </c>
      <c r="AG3188">
        <v>-1.4437500000000001</v>
      </c>
      <c r="AH3188">
        <v>-0.5</v>
      </c>
      <c r="AI3188" t="s">
        <v>207</v>
      </c>
      <c r="AJ3188" t="s">
        <v>207</v>
      </c>
      <c r="AL3188" t="s">
        <v>207</v>
      </c>
      <c r="AQ3188" t="s">
        <v>207</v>
      </c>
      <c r="AR3188" t="s">
        <v>207</v>
      </c>
      <c r="AS3188">
        <v>0.18</v>
      </c>
      <c r="AT3188" t="s">
        <v>207</v>
      </c>
      <c r="AU3188">
        <v>0.67931733400000005</v>
      </c>
      <c r="AV3188" t="s">
        <v>207</v>
      </c>
      <c r="AX3188">
        <f t="shared" si="425"/>
        <v>3.6926610440526089</v>
      </c>
      <c r="AZ3188" s="7" t="s">
        <v>101</v>
      </c>
      <c r="BA3188">
        <f t="shared" si="426"/>
        <v>27.6</v>
      </c>
      <c r="BB3188">
        <f t="shared" si="427"/>
        <v>3.0133437100526086</v>
      </c>
      <c r="BC3188">
        <f t="shared" si="428"/>
        <v>39</v>
      </c>
      <c r="BD3188">
        <f t="shared" si="429"/>
        <v>123</v>
      </c>
      <c r="BE3188">
        <f t="shared" si="430"/>
        <v>0.5</v>
      </c>
      <c r="BF3188" t="str">
        <f t="shared" si="431"/>
        <v>NA</v>
      </c>
      <c r="BG3188">
        <f t="shared" si="432"/>
        <v>0.18</v>
      </c>
    </row>
    <row r="3189" spans="1:59" x14ac:dyDescent="0.25">
      <c r="A3189">
        <v>45211</v>
      </c>
      <c r="H3189" t="s">
        <v>207</v>
      </c>
      <c r="I3189" t="s">
        <v>93</v>
      </c>
      <c r="M3189" t="s">
        <v>278</v>
      </c>
      <c r="Q3189" t="s">
        <v>207</v>
      </c>
      <c r="R3189" t="s">
        <v>207</v>
      </c>
      <c r="S3189">
        <v>33.1</v>
      </c>
      <c r="T3189">
        <v>390</v>
      </c>
      <c r="U3189">
        <v>480</v>
      </c>
      <c r="V3189" t="s">
        <v>207</v>
      </c>
      <c r="W3189" t="s">
        <v>207</v>
      </c>
      <c r="X3189" t="s">
        <v>207</v>
      </c>
      <c r="Y3189" t="s">
        <v>207</v>
      </c>
      <c r="Z3189" t="s">
        <v>207</v>
      </c>
      <c r="AA3189" t="s">
        <v>207</v>
      </c>
      <c r="AB3189" t="s">
        <v>207</v>
      </c>
      <c r="AC3189" t="s">
        <v>207</v>
      </c>
      <c r="AD3189" t="s">
        <v>207</v>
      </c>
      <c r="AE3189" t="s">
        <v>207</v>
      </c>
      <c r="AG3189">
        <v>-0.67500000000000004</v>
      </c>
      <c r="AH3189">
        <v>-0.46875</v>
      </c>
      <c r="AI3189" t="s">
        <v>207</v>
      </c>
      <c r="AJ3189" t="s">
        <v>207</v>
      </c>
      <c r="AL3189" t="s">
        <v>207</v>
      </c>
      <c r="AQ3189" t="s">
        <v>207</v>
      </c>
      <c r="AR3189" t="s">
        <v>207</v>
      </c>
      <c r="AS3189">
        <v>0.182</v>
      </c>
      <c r="AT3189" t="s">
        <v>207</v>
      </c>
      <c r="AU3189">
        <v>1.9419742360000001</v>
      </c>
      <c r="AV3189" t="s">
        <v>207</v>
      </c>
      <c r="AX3189">
        <f t="shared" si="425"/>
        <v>5.0582658625452357</v>
      </c>
      <c r="AZ3189" s="7" t="s">
        <v>101</v>
      </c>
      <c r="BA3189">
        <f t="shared" si="426"/>
        <v>33.1</v>
      </c>
      <c r="BB3189">
        <f t="shared" si="427"/>
        <v>3.1162916265452356</v>
      </c>
      <c r="BC3189">
        <f t="shared" si="428"/>
        <v>39</v>
      </c>
      <c r="BD3189">
        <f t="shared" si="429"/>
        <v>480</v>
      </c>
      <c r="BE3189">
        <f t="shared" si="430"/>
        <v>0.46875</v>
      </c>
      <c r="BF3189" t="str">
        <f t="shared" si="431"/>
        <v>NA</v>
      </c>
      <c r="BG3189">
        <f t="shared" si="432"/>
        <v>0.182</v>
      </c>
    </row>
    <row r="3190" spans="1:59" x14ac:dyDescent="0.25">
      <c r="A3190">
        <v>45241</v>
      </c>
      <c r="H3190" t="s">
        <v>207</v>
      </c>
      <c r="I3190" t="s">
        <v>93</v>
      </c>
      <c r="M3190" t="s">
        <v>278</v>
      </c>
      <c r="Q3190" t="s">
        <v>207</v>
      </c>
      <c r="R3190" t="s">
        <v>207</v>
      </c>
      <c r="S3190">
        <v>28.7</v>
      </c>
      <c r="T3190">
        <v>390</v>
      </c>
      <c r="U3190">
        <v>270</v>
      </c>
      <c r="V3190" t="s">
        <v>207</v>
      </c>
      <c r="W3190" t="s">
        <v>207</v>
      </c>
      <c r="X3190" t="s">
        <v>207</v>
      </c>
      <c r="Y3190" t="s">
        <v>207</v>
      </c>
      <c r="Z3190" t="s">
        <v>207</v>
      </c>
      <c r="AA3190" t="s">
        <v>207</v>
      </c>
      <c r="AB3190" t="s">
        <v>207</v>
      </c>
      <c r="AC3190" t="s">
        <v>207</v>
      </c>
      <c r="AD3190" t="s">
        <v>207</v>
      </c>
      <c r="AE3190" t="s">
        <v>207</v>
      </c>
      <c r="AG3190">
        <v>-0.99375000000000002</v>
      </c>
      <c r="AH3190">
        <v>-0.65625</v>
      </c>
      <c r="AI3190" t="s">
        <v>207</v>
      </c>
      <c r="AJ3190" t="s">
        <v>207</v>
      </c>
      <c r="AL3190" t="s">
        <v>207</v>
      </c>
      <c r="AQ3190" t="s">
        <v>207</v>
      </c>
      <c r="AR3190" t="s">
        <v>207</v>
      </c>
      <c r="AS3190">
        <v>0.184</v>
      </c>
      <c r="AT3190" t="s">
        <v>207</v>
      </c>
      <c r="AU3190">
        <v>0.99183398899999997</v>
      </c>
      <c r="AV3190" t="s">
        <v>207</v>
      </c>
      <c r="AX3190">
        <f t="shared" si="425"/>
        <v>3.9366245981198955</v>
      </c>
      <c r="AZ3190" s="7" t="s">
        <v>101</v>
      </c>
      <c r="BA3190">
        <f t="shared" si="426"/>
        <v>28.7</v>
      </c>
      <c r="BB3190">
        <f t="shared" si="427"/>
        <v>2.9447906091198957</v>
      </c>
      <c r="BC3190">
        <f t="shared" si="428"/>
        <v>39</v>
      </c>
      <c r="BD3190">
        <f t="shared" si="429"/>
        <v>270</v>
      </c>
      <c r="BE3190">
        <f t="shared" si="430"/>
        <v>0.65625</v>
      </c>
      <c r="BF3190" t="str">
        <f t="shared" si="431"/>
        <v>NA</v>
      </c>
      <c r="BG3190">
        <f t="shared" si="432"/>
        <v>0.184</v>
      </c>
    </row>
    <row r="3191" spans="1:59" x14ac:dyDescent="0.25">
      <c r="A3191">
        <v>45271</v>
      </c>
      <c r="H3191" t="s">
        <v>207</v>
      </c>
      <c r="I3191" t="s">
        <v>93</v>
      </c>
      <c r="M3191" t="s">
        <v>278</v>
      </c>
      <c r="Q3191" t="s">
        <v>207</v>
      </c>
      <c r="R3191" t="s">
        <v>207</v>
      </c>
      <c r="S3191">
        <v>32.6</v>
      </c>
      <c r="T3191">
        <v>390</v>
      </c>
      <c r="U3191">
        <v>95</v>
      </c>
      <c r="V3191" t="s">
        <v>207</v>
      </c>
      <c r="W3191" t="s">
        <v>207</v>
      </c>
      <c r="X3191" t="s">
        <v>207</v>
      </c>
      <c r="Y3191" t="s">
        <v>207</v>
      </c>
      <c r="Z3191" t="s">
        <v>207</v>
      </c>
      <c r="AA3191" t="s">
        <v>207</v>
      </c>
      <c r="AB3191" t="s">
        <v>207</v>
      </c>
      <c r="AC3191" t="s">
        <v>207</v>
      </c>
      <c r="AD3191" t="s">
        <v>207</v>
      </c>
      <c r="AE3191" t="s">
        <v>207</v>
      </c>
      <c r="AG3191">
        <v>-2.4562499999999998</v>
      </c>
      <c r="AH3191">
        <v>-1.3062499999999999</v>
      </c>
      <c r="AI3191" t="s">
        <v>207</v>
      </c>
      <c r="AJ3191" t="s">
        <v>207</v>
      </c>
      <c r="AL3191" t="s">
        <v>207</v>
      </c>
      <c r="AQ3191" t="s">
        <v>207</v>
      </c>
      <c r="AR3191" t="s">
        <v>207</v>
      </c>
      <c r="AS3191">
        <v>0.184</v>
      </c>
      <c r="AT3191" t="s">
        <v>207</v>
      </c>
      <c r="AU3191">
        <v>2.3209243740000001</v>
      </c>
      <c r="AV3191" t="s">
        <v>207</v>
      </c>
      <c r="AX3191">
        <f t="shared" si="425"/>
        <v>4.9182202249833287</v>
      </c>
      <c r="AZ3191" s="7" t="s">
        <v>101</v>
      </c>
      <c r="BA3191">
        <f t="shared" si="426"/>
        <v>32.6</v>
      </c>
      <c r="BB3191">
        <f t="shared" si="427"/>
        <v>2.5972958509833286</v>
      </c>
      <c r="BC3191">
        <f t="shared" si="428"/>
        <v>39</v>
      </c>
      <c r="BD3191">
        <f t="shared" si="429"/>
        <v>95</v>
      </c>
      <c r="BE3191">
        <f t="shared" si="430"/>
        <v>1.3062499999999999</v>
      </c>
      <c r="BF3191" t="str">
        <f t="shared" si="431"/>
        <v>NA</v>
      </c>
      <c r="BG3191">
        <f t="shared" si="432"/>
        <v>0.184</v>
      </c>
    </row>
    <row r="3192" spans="1:59" x14ac:dyDescent="0.25">
      <c r="A3192">
        <v>45471</v>
      </c>
      <c r="H3192" t="s">
        <v>207</v>
      </c>
      <c r="I3192" t="s">
        <v>93</v>
      </c>
      <c r="M3192" t="s">
        <v>278</v>
      </c>
      <c r="Q3192" t="s">
        <v>207</v>
      </c>
      <c r="R3192" t="s">
        <v>207</v>
      </c>
      <c r="S3192">
        <v>28.8</v>
      </c>
      <c r="T3192">
        <v>390</v>
      </c>
      <c r="U3192">
        <v>174</v>
      </c>
      <c r="V3192" t="s">
        <v>207</v>
      </c>
      <c r="W3192" t="s">
        <v>207</v>
      </c>
      <c r="X3192" t="s">
        <v>207</v>
      </c>
      <c r="Y3192" t="s">
        <v>207</v>
      </c>
      <c r="Z3192" t="s">
        <v>207</v>
      </c>
      <c r="AA3192" t="s">
        <v>207</v>
      </c>
      <c r="AB3192" t="s">
        <v>207</v>
      </c>
      <c r="AC3192" t="s">
        <v>207</v>
      </c>
      <c r="AD3192" t="s">
        <v>207</v>
      </c>
      <c r="AE3192" t="s">
        <v>207</v>
      </c>
      <c r="AG3192">
        <v>-2.2687499999999998</v>
      </c>
      <c r="AH3192">
        <v>-1.25</v>
      </c>
      <c r="AI3192" t="s">
        <v>207</v>
      </c>
      <c r="AJ3192" t="s">
        <v>207</v>
      </c>
      <c r="AL3192" t="s">
        <v>207</v>
      </c>
      <c r="AQ3192" t="s">
        <v>207</v>
      </c>
      <c r="AR3192" t="s">
        <v>207</v>
      </c>
      <c r="AS3192">
        <v>0.19</v>
      </c>
      <c r="AT3192" t="s">
        <v>207</v>
      </c>
      <c r="AU3192">
        <v>1.425132802</v>
      </c>
      <c r="AV3192" t="s">
        <v>207</v>
      </c>
      <c r="AX3192">
        <f t="shared" si="425"/>
        <v>3.959482976222986</v>
      </c>
      <c r="AZ3192" s="7" t="s">
        <v>101</v>
      </c>
      <c r="BA3192">
        <f t="shared" si="426"/>
        <v>28.8</v>
      </c>
      <c r="BB3192">
        <f t="shared" si="427"/>
        <v>2.5343501742229861</v>
      </c>
      <c r="BC3192">
        <f t="shared" si="428"/>
        <v>39</v>
      </c>
      <c r="BD3192">
        <f t="shared" si="429"/>
        <v>174</v>
      </c>
      <c r="BE3192">
        <f t="shared" si="430"/>
        <v>1.25</v>
      </c>
      <c r="BF3192" t="str">
        <f t="shared" si="431"/>
        <v>NA</v>
      </c>
      <c r="BG3192">
        <f t="shared" si="432"/>
        <v>0.19</v>
      </c>
    </row>
    <row r="3193" spans="1:59" x14ac:dyDescent="0.25">
      <c r="A3193">
        <v>45481</v>
      </c>
      <c r="H3193" t="s">
        <v>207</v>
      </c>
      <c r="I3193" t="s">
        <v>93</v>
      </c>
      <c r="M3193" t="s">
        <v>278</v>
      </c>
      <c r="Q3193" t="s">
        <v>207</v>
      </c>
      <c r="R3193" t="s">
        <v>207</v>
      </c>
      <c r="S3193">
        <v>32.700000000000003</v>
      </c>
      <c r="T3193">
        <v>390</v>
      </c>
      <c r="U3193">
        <v>109</v>
      </c>
      <c r="V3193" t="s">
        <v>207</v>
      </c>
      <c r="W3193" t="s">
        <v>207</v>
      </c>
      <c r="X3193" t="s">
        <v>207</v>
      </c>
      <c r="Y3193" t="s">
        <v>207</v>
      </c>
      <c r="Z3193" t="s">
        <v>207</v>
      </c>
      <c r="AA3193" t="s">
        <v>207</v>
      </c>
      <c r="AB3193" t="s">
        <v>207</v>
      </c>
      <c r="AC3193" t="s">
        <v>207</v>
      </c>
      <c r="AD3193" t="s">
        <v>207</v>
      </c>
      <c r="AE3193" t="s">
        <v>207</v>
      </c>
      <c r="AG3193">
        <v>-0.67500000000000004</v>
      </c>
      <c r="AH3193">
        <v>-0.46875</v>
      </c>
      <c r="AI3193" t="s">
        <v>207</v>
      </c>
      <c r="AJ3193" t="s">
        <v>207</v>
      </c>
      <c r="AL3193" t="s">
        <v>207</v>
      </c>
      <c r="AQ3193" t="s">
        <v>207</v>
      </c>
      <c r="AR3193" t="s">
        <v>207</v>
      </c>
      <c r="AS3193">
        <v>0.19</v>
      </c>
      <c r="AT3193" t="s">
        <v>207</v>
      </c>
      <c r="AU3193">
        <v>1.898857952</v>
      </c>
      <c r="AV3193" t="s">
        <v>207</v>
      </c>
      <c r="AX3193">
        <f t="shared" si="425"/>
        <v>4.9459568199938149</v>
      </c>
      <c r="AZ3193" s="7" t="s">
        <v>101</v>
      </c>
      <c r="BA3193">
        <f t="shared" si="426"/>
        <v>32.700000000000003</v>
      </c>
      <c r="BB3193">
        <f t="shared" si="427"/>
        <v>3.0470988679938147</v>
      </c>
      <c r="BC3193">
        <f t="shared" si="428"/>
        <v>39</v>
      </c>
      <c r="BD3193">
        <f t="shared" si="429"/>
        <v>109</v>
      </c>
      <c r="BE3193">
        <f t="shared" si="430"/>
        <v>0.46875</v>
      </c>
      <c r="BF3193" t="str">
        <f t="shared" si="431"/>
        <v>NA</v>
      </c>
      <c r="BG3193">
        <f t="shared" si="432"/>
        <v>0.19</v>
      </c>
    </row>
    <row r="3194" spans="1:59" x14ac:dyDescent="0.25">
      <c r="A3194">
        <v>45691</v>
      </c>
      <c r="H3194" t="s">
        <v>207</v>
      </c>
      <c r="I3194" t="s">
        <v>93</v>
      </c>
      <c r="M3194" t="s">
        <v>278</v>
      </c>
      <c r="Q3194" t="s">
        <v>207</v>
      </c>
      <c r="R3194" t="s">
        <v>207</v>
      </c>
      <c r="S3194">
        <v>32.4</v>
      </c>
      <c r="T3194">
        <v>390</v>
      </c>
      <c r="U3194">
        <v>660</v>
      </c>
      <c r="V3194" t="s">
        <v>207</v>
      </c>
      <c r="W3194" t="s">
        <v>207</v>
      </c>
      <c r="X3194" t="s">
        <v>207</v>
      </c>
      <c r="Y3194" t="s">
        <v>207</v>
      </c>
      <c r="Z3194" t="s">
        <v>207</v>
      </c>
      <c r="AA3194" t="s">
        <v>207</v>
      </c>
      <c r="AB3194" t="s">
        <v>207</v>
      </c>
      <c r="AC3194" t="s">
        <v>207</v>
      </c>
      <c r="AD3194" t="s">
        <v>207</v>
      </c>
      <c r="AE3194" t="s">
        <v>207</v>
      </c>
      <c r="AG3194">
        <v>-2.4562499999999998</v>
      </c>
      <c r="AH3194">
        <v>-1.3062499999999999</v>
      </c>
      <c r="AI3194" t="s">
        <v>207</v>
      </c>
      <c r="AJ3194" t="s">
        <v>207</v>
      </c>
      <c r="AL3194" t="s">
        <v>207</v>
      </c>
      <c r="AQ3194" t="s">
        <v>207</v>
      </c>
      <c r="AR3194" t="s">
        <v>207</v>
      </c>
      <c r="AS3194">
        <v>0.2</v>
      </c>
      <c r="AT3194" t="s">
        <v>207</v>
      </c>
      <c r="AU3194">
        <v>2.3143870209999999</v>
      </c>
      <c r="AV3194" t="s">
        <v>207</v>
      </c>
      <c r="AX3194">
        <f t="shared" si="425"/>
        <v>4.863151954071272</v>
      </c>
      <c r="AZ3194" s="7" t="s">
        <v>101</v>
      </c>
      <c r="BA3194">
        <f t="shared" si="426"/>
        <v>32.4</v>
      </c>
      <c r="BB3194">
        <f t="shared" si="427"/>
        <v>2.5487649330712721</v>
      </c>
      <c r="BC3194">
        <f t="shared" si="428"/>
        <v>39</v>
      </c>
      <c r="BD3194">
        <f t="shared" si="429"/>
        <v>660</v>
      </c>
      <c r="BE3194">
        <f t="shared" si="430"/>
        <v>1.3062499999999999</v>
      </c>
      <c r="BF3194" t="str">
        <f t="shared" si="431"/>
        <v>NA</v>
      </c>
      <c r="BG3194">
        <f t="shared" si="432"/>
        <v>0.2</v>
      </c>
    </row>
    <row r="3195" spans="1:59" x14ac:dyDescent="0.25">
      <c r="A3195">
        <v>45741</v>
      </c>
      <c r="H3195" t="s">
        <v>207</v>
      </c>
      <c r="I3195" t="s">
        <v>93</v>
      </c>
      <c r="M3195" t="s">
        <v>278</v>
      </c>
      <c r="Q3195" t="s">
        <v>207</v>
      </c>
      <c r="R3195" t="s">
        <v>207</v>
      </c>
      <c r="S3195">
        <v>28.2</v>
      </c>
      <c r="T3195">
        <v>390</v>
      </c>
      <c r="U3195">
        <v>109</v>
      </c>
      <c r="V3195" t="s">
        <v>207</v>
      </c>
      <c r="W3195" t="s">
        <v>207</v>
      </c>
      <c r="X3195" t="s">
        <v>207</v>
      </c>
      <c r="Y3195" t="s">
        <v>207</v>
      </c>
      <c r="Z3195" t="s">
        <v>207</v>
      </c>
      <c r="AA3195" t="s">
        <v>207</v>
      </c>
      <c r="AB3195" t="s">
        <v>207</v>
      </c>
      <c r="AC3195" t="s">
        <v>207</v>
      </c>
      <c r="AD3195" t="s">
        <v>207</v>
      </c>
      <c r="AE3195" t="s">
        <v>207</v>
      </c>
      <c r="AG3195">
        <v>-3.01</v>
      </c>
      <c r="AH3195">
        <v>-2.5350000000000001</v>
      </c>
      <c r="AI3195" t="s">
        <v>207</v>
      </c>
      <c r="AJ3195" t="s">
        <v>207</v>
      </c>
      <c r="AL3195" t="s">
        <v>207</v>
      </c>
      <c r="AQ3195" t="s">
        <v>207</v>
      </c>
      <c r="AR3195" t="s">
        <v>207</v>
      </c>
      <c r="AS3195">
        <v>0.20399999999999999</v>
      </c>
      <c r="AT3195" t="s">
        <v>207</v>
      </c>
      <c r="AU3195">
        <v>1.2387483800000001</v>
      </c>
      <c r="AV3195" t="s">
        <v>207</v>
      </c>
      <c r="AX3195">
        <f t="shared" si="425"/>
        <v>3.8240467995858758</v>
      </c>
      <c r="AZ3195" s="7" t="s">
        <v>101</v>
      </c>
      <c r="BA3195">
        <f t="shared" si="426"/>
        <v>28.2</v>
      </c>
      <c r="BB3195">
        <f t="shared" si="427"/>
        <v>2.5852984195858757</v>
      </c>
      <c r="BC3195">
        <f t="shared" si="428"/>
        <v>39</v>
      </c>
      <c r="BD3195">
        <f t="shared" si="429"/>
        <v>109</v>
      </c>
      <c r="BE3195">
        <f t="shared" si="430"/>
        <v>2.5350000000000001</v>
      </c>
      <c r="BF3195" t="str">
        <f t="shared" si="431"/>
        <v>NA</v>
      </c>
      <c r="BG3195">
        <f t="shared" si="432"/>
        <v>0.20399999999999999</v>
      </c>
    </row>
    <row r="3196" spans="1:59" x14ac:dyDescent="0.25">
      <c r="A3196">
        <v>45831</v>
      </c>
      <c r="H3196" t="s">
        <v>207</v>
      </c>
      <c r="I3196" t="s">
        <v>93</v>
      </c>
      <c r="M3196" t="s">
        <v>278</v>
      </c>
      <c r="Q3196" t="s">
        <v>207</v>
      </c>
      <c r="R3196" t="s">
        <v>207</v>
      </c>
      <c r="S3196">
        <v>29.4</v>
      </c>
      <c r="T3196">
        <v>390</v>
      </c>
      <c r="U3196">
        <v>144</v>
      </c>
      <c r="V3196" t="s">
        <v>207</v>
      </c>
      <c r="W3196" t="s">
        <v>207</v>
      </c>
      <c r="X3196" t="s">
        <v>207</v>
      </c>
      <c r="Y3196" t="s">
        <v>207</v>
      </c>
      <c r="Z3196" t="s">
        <v>207</v>
      </c>
      <c r="AA3196" t="s">
        <v>207</v>
      </c>
      <c r="AB3196" t="s">
        <v>207</v>
      </c>
      <c r="AC3196" t="s">
        <v>207</v>
      </c>
      <c r="AD3196" t="s">
        <v>207</v>
      </c>
      <c r="AE3196" t="s">
        <v>207</v>
      </c>
      <c r="AG3196">
        <v>-2.1419999999999999</v>
      </c>
      <c r="AH3196">
        <v>-1.0209999999999999</v>
      </c>
      <c r="AI3196" t="s">
        <v>207</v>
      </c>
      <c r="AJ3196" t="s">
        <v>207</v>
      </c>
      <c r="AL3196" t="s">
        <v>207</v>
      </c>
      <c r="AQ3196" t="s">
        <v>207</v>
      </c>
      <c r="AR3196" t="s">
        <v>207</v>
      </c>
      <c r="AS3196">
        <v>0.20699999999999999</v>
      </c>
      <c r="AT3196" t="s">
        <v>207</v>
      </c>
      <c r="AU3196">
        <v>0.98358255000000006</v>
      </c>
      <c r="AV3196" t="s">
        <v>207</v>
      </c>
      <c r="AX3196">
        <f t="shared" si="425"/>
        <v>4.0990739299057655</v>
      </c>
      <c r="AZ3196" s="7" t="s">
        <v>101</v>
      </c>
      <c r="BA3196">
        <f t="shared" si="426"/>
        <v>29.4</v>
      </c>
      <c r="BB3196">
        <f t="shared" si="427"/>
        <v>3.1154913799057655</v>
      </c>
      <c r="BC3196">
        <f t="shared" si="428"/>
        <v>39</v>
      </c>
      <c r="BD3196">
        <f t="shared" si="429"/>
        <v>144</v>
      </c>
      <c r="BE3196">
        <f t="shared" si="430"/>
        <v>1.0209999999999999</v>
      </c>
      <c r="BF3196" t="str">
        <f t="shared" si="431"/>
        <v>NA</v>
      </c>
      <c r="BG3196">
        <f t="shared" si="432"/>
        <v>0.20699999999999999</v>
      </c>
    </row>
    <row r="3197" spans="1:59" x14ac:dyDescent="0.25">
      <c r="A3197">
        <v>45871</v>
      </c>
      <c r="H3197" t="s">
        <v>207</v>
      </c>
      <c r="I3197" t="s">
        <v>93</v>
      </c>
      <c r="M3197" t="s">
        <v>278</v>
      </c>
      <c r="Q3197" t="s">
        <v>207</v>
      </c>
      <c r="R3197" t="s">
        <v>207</v>
      </c>
      <c r="S3197">
        <v>29.3</v>
      </c>
      <c r="T3197">
        <v>390</v>
      </c>
      <c r="U3197">
        <v>85</v>
      </c>
      <c r="V3197" t="s">
        <v>207</v>
      </c>
      <c r="W3197" t="s">
        <v>207</v>
      </c>
      <c r="X3197" t="s">
        <v>207</v>
      </c>
      <c r="Y3197" t="s">
        <v>207</v>
      </c>
      <c r="Z3197" t="s">
        <v>207</v>
      </c>
      <c r="AA3197" t="s">
        <v>207</v>
      </c>
      <c r="AB3197" t="s">
        <v>207</v>
      </c>
      <c r="AC3197" t="s">
        <v>207</v>
      </c>
      <c r="AD3197" t="s">
        <v>207</v>
      </c>
      <c r="AE3197" t="s">
        <v>207</v>
      </c>
      <c r="AG3197">
        <v>-2.95</v>
      </c>
      <c r="AH3197">
        <v>-1.9624999999999999</v>
      </c>
      <c r="AI3197" t="s">
        <v>207</v>
      </c>
      <c r="AJ3197" t="s">
        <v>207</v>
      </c>
      <c r="AL3197" t="s">
        <v>207</v>
      </c>
      <c r="AQ3197" t="s">
        <v>207</v>
      </c>
      <c r="AR3197" t="s">
        <v>207</v>
      </c>
      <c r="AS3197">
        <v>0.20899999999999999</v>
      </c>
      <c r="AT3197" t="s">
        <v>207</v>
      </c>
      <c r="AU3197">
        <v>1.695078509</v>
      </c>
      <c r="AV3197" t="s">
        <v>207</v>
      </c>
      <c r="AX3197">
        <f t="shared" si="425"/>
        <v>4.0755157529382666</v>
      </c>
      <c r="AZ3197" s="7" t="s">
        <v>101</v>
      </c>
      <c r="BA3197">
        <f t="shared" si="426"/>
        <v>29.3</v>
      </c>
      <c r="BB3197">
        <f t="shared" si="427"/>
        <v>2.3804372439382666</v>
      </c>
      <c r="BC3197">
        <f t="shared" si="428"/>
        <v>39</v>
      </c>
      <c r="BD3197">
        <f t="shared" si="429"/>
        <v>85</v>
      </c>
      <c r="BE3197">
        <f t="shared" si="430"/>
        <v>1.9624999999999999</v>
      </c>
      <c r="BF3197" t="str">
        <f t="shared" si="431"/>
        <v>NA</v>
      </c>
      <c r="BG3197">
        <f t="shared" si="432"/>
        <v>0.20899999999999999</v>
      </c>
    </row>
    <row r="3198" spans="1:59" x14ac:dyDescent="0.25">
      <c r="A3198">
        <v>45881</v>
      </c>
      <c r="H3198" t="s">
        <v>207</v>
      </c>
      <c r="I3198" t="s">
        <v>93</v>
      </c>
      <c r="M3198" t="s">
        <v>278</v>
      </c>
      <c r="Q3198" t="s">
        <v>207</v>
      </c>
      <c r="R3198" t="s">
        <v>207</v>
      </c>
      <c r="S3198">
        <v>32.799999999999997</v>
      </c>
      <c r="T3198">
        <v>390</v>
      </c>
      <c r="U3198">
        <v>600</v>
      </c>
      <c r="V3198" t="s">
        <v>207</v>
      </c>
      <c r="W3198" t="s">
        <v>207</v>
      </c>
      <c r="X3198" t="s">
        <v>207</v>
      </c>
      <c r="Y3198" t="s">
        <v>207</v>
      </c>
      <c r="Z3198" t="s">
        <v>207</v>
      </c>
      <c r="AA3198" t="s">
        <v>207</v>
      </c>
      <c r="AB3198" t="s">
        <v>207</v>
      </c>
      <c r="AC3198" t="s">
        <v>207</v>
      </c>
      <c r="AD3198" t="s">
        <v>207</v>
      </c>
      <c r="AE3198" t="s">
        <v>207</v>
      </c>
      <c r="AG3198">
        <v>-2.4562499999999998</v>
      </c>
      <c r="AH3198">
        <v>-1.3062499999999999</v>
      </c>
      <c r="AI3198" t="s">
        <v>207</v>
      </c>
      <c r="AJ3198" t="s">
        <v>207</v>
      </c>
      <c r="AL3198" t="s">
        <v>207</v>
      </c>
      <c r="AQ3198" t="s">
        <v>207</v>
      </c>
      <c r="AR3198" t="s">
        <v>207</v>
      </c>
      <c r="AS3198">
        <v>0.20899999999999999</v>
      </c>
      <c r="AT3198" t="s">
        <v>207</v>
      </c>
      <c r="AU3198">
        <v>2.3471654630000001</v>
      </c>
      <c r="AV3198" t="s">
        <v>207</v>
      </c>
      <c r="AX3198">
        <f t="shared" si="425"/>
        <v>4.9738291252472697</v>
      </c>
      <c r="AZ3198" s="7" t="s">
        <v>101</v>
      </c>
      <c r="BA3198">
        <f t="shared" si="426"/>
        <v>32.799999999999997</v>
      </c>
      <c r="BB3198">
        <f t="shared" si="427"/>
        <v>2.6266636622472697</v>
      </c>
      <c r="BC3198">
        <f t="shared" si="428"/>
        <v>39</v>
      </c>
      <c r="BD3198">
        <f t="shared" si="429"/>
        <v>600</v>
      </c>
      <c r="BE3198">
        <f t="shared" si="430"/>
        <v>1.3062499999999999</v>
      </c>
      <c r="BF3198" t="str">
        <f t="shared" si="431"/>
        <v>NA</v>
      </c>
      <c r="BG3198">
        <f t="shared" si="432"/>
        <v>0.20899999999999999</v>
      </c>
    </row>
    <row r="3199" spans="1:59" x14ac:dyDescent="0.25">
      <c r="A3199">
        <v>45901</v>
      </c>
      <c r="H3199" t="s">
        <v>207</v>
      </c>
      <c r="I3199" t="s">
        <v>93</v>
      </c>
      <c r="M3199" t="s">
        <v>278</v>
      </c>
      <c r="Q3199" t="s">
        <v>207</v>
      </c>
      <c r="R3199" t="s">
        <v>207</v>
      </c>
      <c r="S3199">
        <v>28</v>
      </c>
      <c r="T3199">
        <v>390</v>
      </c>
      <c r="U3199">
        <v>440</v>
      </c>
      <c r="V3199" t="s">
        <v>207</v>
      </c>
      <c r="W3199" t="s">
        <v>207</v>
      </c>
      <c r="X3199" t="s">
        <v>207</v>
      </c>
      <c r="Y3199" t="s">
        <v>207</v>
      </c>
      <c r="Z3199" t="s">
        <v>207</v>
      </c>
      <c r="AA3199" t="s">
        <v>207</v>
      </c>
      <c r="AB3199" t="s">
        <v>207</v>
      </c>
      <c r="AC3199" t="s">
        <v>207</v>
      </c>
      <c r="AD3199" t="s">
        <v>207</v>
      </c>
      <c r="AE3199" t="s">
        <v>207</v>
      </c>
      <c r="AG3199">
        <v>-1.3687499999999999</v>
      </c>
      <c r="AH3199">
        <v>-0.94374999999999998</v>
      </c>
      <c r="AI3199" t="s">
        <v>207</v>
      </c>
      <c r="AJ3199" t="s">
        <v>207</v>
      </c>
      <c r="AL3199" t="s">
        <v>207</v>
      </c>
      <c r="AQ3199" t="s">
        <v>207</v>
      </c>
      <c r="AR3199" t="s">
        <v>207</v>
      </c>
      <c r="AS3199">
        <v>0.21099999999999999</v>
      </c>
      <c r="AT3199" t="s">
        <v>207</v>
      </c>
      <c r="AU3199">
        <v>7.5581350000000005E-2</v>
      </c>
      <c r="AV3199" t="s">
        <v>207</v>
      </c>
      <c r="AX3199">
        <f t="shared" si="425"/>
        <v>3.7798065941732588</v>
      </c>
      <c r="AZ3199" s="7" t="s">
        <v>101</v>
      </c>
      <c r="BA3199">
        <f t="shared" si="426"/>
        <v>28</v>
      </c>
      <c r="BB3199">
        <f t="shared" si="427"/>
        <v>3.7042252441732586</v>
      </c>
      <c r="BC3199">
        <f t="shared" si="428"/>
        <v>39</v>
      </c>
      <c r="BD3199">
        <f t="shared" si="429"/>
        <v>440</v>
      </c>
      <c r="BE3199">
        <f t="shared" si="430"/>
        <v>0.94374999999999998</v>
      </c>
      <c r="BF3199" t="str">
        <f t="shared" si="431"/>
        <v>NA</v>
      </c>
      <c r="BG3199">
        <f t="shared" si="432"/>
        <v>0.21099999999999999</v>
      </c>
    </row>
    <row r="3200" spans="1:59" x14ac:dyDescent="0.25">
      <c r="A3200">
        <v>46031</v>
      </c>
      <c r="H3200" t="s">
        <v>207</v>
      </c>
      <c r="I3200" t="s">
        <v>93</v>
      </c>
      <c r="M3200" t="s">
        <v>278</v>
      </c>
      <c r="Q3200" t="s">
        <v>207</v>
      </c>
      <c r="R3200" t="s">
        <v>207</v>
      </c>
      <c r="S3200">
        <v>31.2</v>
      </c>
      <c r="T3200">
        <v>390</v>
      </c>
      <c r="U3200">
        <v>720</v>
      </c>
      <c r="V3200" t="s">
        <v>207</v>
      </c>
      <c r="W3200" t="s">
        <v>207</v>
      </c>
      <c r="X3200" t="s">
        <v>207</v>
      </c>
      <c r="Y3200" t="s">
        <v>207</v>
      </c>
      <c r="Z3200" t="s">
        <v>207</v>
      </c>
      <c r="AA3200" t="s">
        <v>207</v>
      </c>
      <c r="AB3200" t="s">
        <v>207</v>
      </c>
      <c r="AC3200" t="s">
        <v>207</v>
      </c>
      <c r="AD3200" t="s">
        <v>207</v>
      </c>
      <c r="AE3200" t="s">
        <v>207</v>
      </c>
      <c r="AG3200">
        <v>-2.4562499999999998</v>
      </c>
      <c r="AH3200">
        <v>-1.3062499999999999</v>
      </c>
      <c r="AI3200" t="s">
        <v>207</v>
      </c>
      <c r="AJ3200" t="s">
        <v>207</v>
      </c>
      <c r="AL3200" t="s">
        <v>207</v>
      </c>
      <c r="AQ3200" t="s">
        <v>207</v>
      </c>
      <c r="AR3200" t="s">
        <v>207</v>
      </c>
      <c r="AS3200">
        <v>0.217</v>
      </c>
      <c r="AT3200" t="s">
        <v>207</v>
      </c>
      <c r="AU3200">
        <v>2.1624359489999998</v>
      </c>
      <c r="AV3200" t="s">
        <v>207</v>
      </c>
      <c r="AX3200">
        <f t="shared" si="425"/>
        <v>4.543850798184808</v>
      </c>
      <c r="AZ3200" s="7" t="s">
        <v>101</v>
      </c>
      <c r="BA3200">
        <f t="shared" si="426"/>
        <v>31.2</v>
      </c>
      <c r="BB3200">
        <f t="shared" si="427"/>
        <v>2.3814148491848082</v>
      </c>
      <c r="BC3200">
        <f t="shared" si="428"/>
        <v>39</v>
      </c>
      <c r="BD3200">
        <f t="shared" si="429"/>
        <v>720</v>
      </c>
      <c r="BE3200">
        <f t="shared" si="430"/>
        <v>1.3062499999999999</v>
      </c>
      <c r="BF3200" t="str">
        <f t="shared" si="431"/>
        <v>NA</v>
      </c>
      <c r="BG3200">
        <f t="shared" si="432"/>
        <v>0.217</v>
      </c>
    </row>
    <row r="3201" spans="1:59" x14ac:dyDescent="0.25">
      <c r="A3201">
        <v>46121</v>
      </c>
      <c r="H3201" t="s">
        <v>207</v>
      </c>
      <c r="I3201" t="s">
        <v>93</v>
      </c>
      <c r="M3201" t="s">
        <v>278</v>
      </c>
      <c r="Q3201" t="s">
        <v>207</v>
      </c>
      <c r="R3201" t="s">
        <v>207</v>
      </c>
      <c r="S3201">
        <v>29.2</v>
      </c>
      <c r="T3201">
        <v>390</v>
      </c>
      <c r="U3201">
        <v>85</v>
      </c>
      <c r="V3201" t="s">
        <v>207</v>
      </c>
      <c r="W3201" t="s">
        <v>207</v>
      </c>
      <c r="X3201" t="s">
        <v>207</v>
      </c>
      <c r="Y3201" t="s">
        <v>207</v>
      </c>
      <c r="Z3201" t="s">
        <v>207</v>
      </c>
      <c r="AA3201" t="s">
        <v>207</v>
      </c>
      <c r="AB3201" t="s">
        <v>207</v>
      </c>
      <c r="AC3201" t="s">
        <v>207</v>
      </c>
      <c r="AD3201" t="s">
        <v>207</v>
      </c>
      <c r="AE3201" t="s">
        <v>207</v>
      </c>
      <c r="AG3201">
        <v>-1.0562499999999999</v>
      </c>
      <c r="AH3201">
        <v>-0.86250000000000004</v>
      </c>
      <c r="AI3201" t="s">
        <v>207</v>
      </c>
      <c r="AJ3201" t="s">
        <v>207</v>
      </c>
      <c r="AL3201" t="s">
        <v>207</v>
      </c>
      <c r="AQ3201" t="s">
        <v>207</v>
      </c>
      <c r="AR3201" t="s">
        <v>207</v>
      </c>
      <c r="AS3201">
        <v>0.22</v>
      </c>
      <c r="AT3201" t="s">
        <v>207</v>
      </c>
      <c r="AU3201">
        <v>1.280202305</v>
      </c>
      <c r="AV3201" t="s">
        <v>207</v>
      </c>
      <c r="AX3201">
        <f t="shared" si="425"/>
        <v>4.0520754419796585</v>
      </c>
      <c r="AZ3201" s="7" t="s">
        <v>101</v>
      </c>
      <c r="BA3201">
        <f t="shared" si="426"/>
        <v>29.2</v>
      </c>
      <c r="BB3201">
        <f t="shared" si="427"/>
        <v>2.7718731369796585</v>
      </c>
      <c r="BC3201">
        <f t="shared" si="428"/>
        <v>39</v>
      </c>
      <c r="BD3201">
        <f t="shared" si="429"/>
        <v>85</v>
      </c>
      <c r="BE3201">
        <f t="shared" si="430"/>
        <v>0.86250000000000004</v>
      </c>
      <c r="BF3201" t="str">
        <f t="shared" si="431"/>
        <v>NA</v>
      </c>
      <c r="BG3201">
        <f t="shared" si="432"/>
        <v>0.22</v>
      </c>
    </row>
    <row r="3202" spans="1:59" x14ac:dyDescent="0.25">
      <c r="A3202">
        <v>46161</v>
      </c>
      <c r="H3202" t="s">
        <v>207</v>
      </c>
      <c r="I3202" t="s">
        <v>93</v>
      </c>
      <c r="M3202" t="s">
        <v>278</v>
      </c>
      <c r="Q3202" t="s">
        <v>207</v>
      </c>
      <c r="R3202" t="s">
        <v>207</v>
      </c>
      <c r="S3202">
        <v>31.4</v>
      </c>
      <c r="T3202">
        <v>390</v>
      </c>
      <c r="U3202">
        <v>310</v>
      </c>
      <c r="V3202" t="s">
        <v>207</v>
      </c>
      <c r="W3202" t="s">
        <v>207</v>
      </c>
      <c r="X3202" t="s">
        <v>207</v>
      </c>
      <c r="Y3202" t="s">
        <v>207</v>
      </c>
      <c r="Z3202" t="s">
        <v>207</v>
      </c>
      <c r="AA3202" t="s">
        <v>207</v>
      </c>
      <c r="AB3202" t="s">
        <v>207</v>
      </c>
      <c r="AC3202" t="s">
        <v>207</v>
      </c>
      <c r="AD3202" t="s">
        <v>207</v>
      </c>
      <c r="AE3202" t="s">
        <v>207</v>
      </c>
      <c r="AG3202">
        <v>-2.4562499999999998</v>
      </c>
      <c r="AH3202">
        <v>-1.3062499999999999</v>
      </c>
      <c r="AI3202" t="s">
        <v>207</v>
      </c>
      <c r="AJ3202" t="s">
        <v>207</v>
      </c>
      <c r="AL3202" t="s">
        <v>207</v>
      </c>
      <c r="AQ3202" t="s">
        <v>207</v>
      </c>
      <c r="AR3202" t="s">
        <v>207</v>
      </c>
      <c r="AS3202">
        <v>0.221</v>
      </c>
      <c r="AT3202" t="s">
        <v>207</v>
      </c>
      <c r="AU3202">
        <v>2.187142106</v>
      </c>
      <c r="AV3202" t="s">
        <v>207</v>
      </c>
      <c r="AX3202">
        <f t="shared" ref="AX3202:AX3265" si="433">0.61078*EXP(17.27*BA3202/(BA3202+237.3))</f>
        <v>4.5957668281957869</v>
      </c>
      <c r="AZ3202" s="7" t="s">
        <v>101</v>
      </c>
      <c r="BA3202">
        <f t="shared" ref="BA3202:BA3265" si="434">S3202</f>
        <v>31.4</v>
      </c>
      <c r="BB3202">
        <f t="shared" ref="BB3202:BB3265" si="435">AX3202-AU3202</f>
        <v>2.4086247221957868</v>
      </c>
      <c r="BC3202">
        <f t="shared" ref="BC3202:BC3265" si="436">T3202/10</f>
        <v>39</v>
      </c>
      <c r="BD3202">
        <f t="shared" ref="BD3202:BD3265" si="437">U3202</f>
        <v>310</v>
      </c>
      <c r="BE3202">
        <f t="shared" ref="BE3202:BE3265" si="438">-AH3202</f>
        <v>1.3062499999999999</v>
      </c>
      <c r="BF3202" t="str">
        <f t="shared" ref="BF3202:BF3265" si="439">AT3202</f>
        <v>NA</v>
      </c>
      <c r="BG3202">
        <f t="shared" ref="BG3202:BG3265" si="440">AS3202</f>
        <v>0.221</v>
      </c>
    </row>
    <row r="3203" spans="1:59" x14ac:dyDescent="0.25">
      <c r="A3203">
        <v>46281</v>
      </c>
      <c r="H3203" t="s">
        <v>207</v>
      </c>
      <c r="I3203" t="s">
        <v>93</v>
      </c>
      <c r="M3203" t="s">
        <v>278</v>
      </c>
      <c r="Q3203" t="s">
        <v>207</v>
      </c>
      <c r="R3203" t="s">
        <v>207</v>
      </c>
      <c r="S3203">
        <v>31.1</v>
      </c>
      <c r="T3203">
        <v>390</v>
      </c>
      <c r="U3203">
        <v>143</v>
      </c>
      <c r="V3203" t="s">
        <v>207</v>
      </c>
      <c r="W3203" t="s">
        <v>207</v>
      </c>
      <c r="X3203" t="s">
        <v>207</v>
      </c>
      <c r="Y3203" t="s">
        <v>207</v>
      </c>
      <c r="Z3203" t="s">
        <v>207</v>
      </c>
      <c r="AA3203" t="s">
        <v>207</v>
      </c>
      <c r="AB3203" t="s">
        <v>207</v>
      </c>
      <c r="AC3203" t="s">
        <v>207</v>
      </c>
      <c r="AD3203" t="s">
        <v>207</v>
      </c>
      <c r="AE3203" t="s">
        <v>207</v>
      </c>
      <c r="AG3203">
        <v>-2.266666667</v>
      </c>
      <c r="AH3203">
        <v>-1.639</v>
      </c>
      <c r="AI3203" t="s">
        <v>207</v>
      </c>
      <c r="AJ3203" t="s">
        <v>207</v>
      </c>
      <c r="AL3203" t="s">
        <v>207</v>
      </c>
      <c r="AQ3203" t="s">
        <v>207</v>
      </c>
      <c r="AR3203" t="s">
        <v>207</v>
      </c>
      <c r="AS3203">
        <v>0.23</v>
      </c>
      <c r="AT3203" t="s">
        <v>207</v>
      </c>
      <c r="AU3203">
        <v>1.8430063489999999</v>
      </c>
      <c r="AV3203" t="s">
        <v>207</v>
      </c>
      <c r="AX3203">
        <f t="shared" si="433"/>
        <v>4.518084438662922</v>
      </c>
      <c r="AZ3203" s="7" t="s">
        <v>101</v>
      </c>
      <c r="BA3203">
        <f t="shared" si="434"/>
        <v>31.1</v>
      </c>
      <c r="BB3203">
        <f t="shared" si="435"/>
        <v>2.675078089662922</v>
      </c>
      <c r="BC3203">
        <f t="shared" si="436"/>
        <v>39</v>
      </c>
      <c r="BD3203">
        <f t="shared" si="437"/>
        <v>143</v>
      </c>
      <c r="BE3203">
        <f t="shared" si="438"/>
        <v>1.639</v>
      </c>
      <c r="BF3203" t="str">
        <f t="shared" si="439"/>
        <v>NA</v>
      </c>
      <c r="BG3203">
        <f t="shared" si="440"/>
        <v>0.23</v>
      </c>
    </row>
    <row r="3204" spans="1:59" x14ac:dyDescent="0.25">
      <c r="A3204">
        <v>46321</v>
      </c>
      <c r="H3204" t="s">
        <v>207</v>
      </c>
      <c r="I3204" t="s">
        <v>93</v>
      </c>
      <c r="M3204" t="s">
        <v>278</v>
      </c>
      <c r="Q3204" t="s">
        <v>207</v>
      </c>
      <c r="R3204" t="s">
        <v>207</v>
      </c>
      <c r="S3204">
        <v>32.4</v>
      </c>
      <c r="T3204">
        <v>390</v>
      </c>
      <c r="U3204">
        <v>1050</v>
      </c>
      <c r="V3204" t="s">
        <v>207</v>
      </c>
      <c r="W3204" t="s">
        <v>207</v>
      </c>
      <c r="X3204" t="s">
        <v>207</v>
      </c>
      <c r="Y3204" t="s">
        <v>207</v>
      </c>
      <c r="Z3204" t="s">
        <v>207</v>
      </c>
      <c r="AA3204" t="s">
        <v>207</v>
      </c>
      <c r="AB3204" t="s">
        <v>207</v>
      </c>
      <c r="AC3204" t="s">
        <v>207</v>
      </c>
      <c r="AD3204" t="s">
        <v>207</v>
      </c>
      <c r="AE3204" t="s">
        <v>207</v>
      </c>
      <c r="AG3204">
        <v>-2.266666667</v>
      </c>
      <c r="AH3204">
        <v>-1.639</v>
      </c>
      <c r="AI3204" t="s">
        <v>207</v>
      </c>
      <c r="AJ3204" t="s">
        <v>207</v>
      </c>
      <c r="AL3204" t="s">
        <v>207</v>
      </c>
      <c r="AQ3204" t="s">
        <v>207</v>
      </c>
      <c r="AR3204" t="s">
        <v>207</v>
      </c>
      <c r="AS3204">
        <v>0.23200000000000001</v>
      </c>
      <c r="AT3204" t="s">
        <v>207</v>
      </c>
      <c r="AU3204">
        <v>1.9837603029999999</v>
      </c>
      <c r="AV3204" t="s">
        <v>207</v>
      </c>
      <c r="AX3204">
        <f t="shared" si="433"/>
        <v>4.863151954071272</v>
      </c>
      <c r="AZ3204" s="7" t="s">
        <v>101</v>
      </c>
      <c r="BA3204">
        <f t="shared" si="434"/>
        <v>32.4</v>
      </c>
      <c r="BB3204">
        <f t="shared" si="435"/>
        <v>2.879391651071272</v>
      </c>
      <c r="BC3204">
        <f t="shared" si="436"/>
        <v>39</v>
      </c>
      <c r="BD3204">
        <f t="shared" si="437"/>
        <v>1050</v>
      </c>
      <c r="BE3204">
        <f t="shared" si="438"/>
        <v>1.639</v>
      </c>
      <c r="BF3204" t="str">
        <f t="shared" si="439"/>
        <v>NA</v>
      </c>
      <c r="BG3204">
        <f t="shared" si="440"/>
        <v>0.23200000000000001</v>
      </c>
    </row>
    <row r="3205" spans="1:59" x14ac:dyDescent="0.25">
      <c r="A3205">
        <v>46471</v>
      </c>
      <c r="H3205" t="s">
        <v>207</v>
      </c>
      <c r="I3205" t="s">
        <v>93</v>
      </c>
      <c r="M3205" t="s">
        <v>278</v>
      </c>
      <c r="Q3205" t="s">
        <v>207</v>
      </c>
      <c r="R3205" t="s">
        <v>207</v>
      </c>
      <c r="S3205">
        <v>29.1</v>
      </c>
      <c r="T3205">
        <v>390</v>
      </c>
      <c r="U3205">
        <v>260</v>
      </c>
      <c r="V3205" t="s">
        <v>207</v>
      </c>
      <c r="W3205" t="s">
        <v>207</v>
      </c>
      <c r="X3205" t="s">
        <v>207</v>
      </c>
      <c r="Y3205" t="s">
        <v>207</v>
      </c>
      <c r="Z3205" t="s">
        <v>207</v>
      </c>
      <c r="AA3205" t="s">
        <v>207</v>
      </c>
      <c r="AB3205" t="s">
        <v>207</v>
      </c>
      <c r="AC3205" t="s">
        <v>207</v>
      </c>
      <c r="AD3205" t="s">
        <v>207</v>
      </c>
      <c r="AE3205" t="s">
        <v>207</v>
      </c>
      <c r="AG3205">
        <v>-1.65</v>
      </c>
      <c r="AH3205">
        <v>-0.8</v>
      </c>
      <c r="AI3205" t="s">
        <v>207</v>
      </c>
      <c r="AJ3205" t="s">
        <v>207</v>
      </c>
      <c r="AL3205" t="s">
        <v>207</v>
      </c>
      <c r="AQ3205" t="s">
        <v>207</v>
      </c>
      <c r="AR3205" t="s">
        <v>207</v>
      </c>
      <c r="AS3205">
        <v>0.245</v>
      </c>
      <c r="AT3205" t="s">
        <v>207</v>
      </c>
      <c r="AU3205">
        <v>0.46724285199999999</v>
      </c>
      <c r="AV3205" t="s">
        <v>207</v>
      </c>
      <c r="AX3205">
        <f t="shared" si="433"/>
        <v>4.0287525016997812</v>
      </c>
      <c r="AZ3205" s="7" t="s">
        <v>101</v>
      </c>
      <c r="BA3205">
        <f t="shared" si="434"/>
        <v>29.1</v>
      </c>
      <c r="BB3205">
        <f t="shared" si="435"/>
        <v>3.5615096496997811</v>
      </c>
      <c r="BC3205">
        <f t="shared" si="436"/>
        <v>39</v>
      </c>
      <c r="BD3205">
        <f t="shared" si="437"/>
        <v>260</v>
      </c>
      <c r="BE3205">
        <f t="shared" si="438"/>
        <v>0.8</v>
      </c>
      <c r="BF3205" t="str">
        <f t="shared" si="439"/>
        <v>NA</v>
      </c>
      <c r="BG3205">
        <f t="shared" si="440"/>
        <v>0.245</v>
      </c>
    </row>
    <row r="3206" spans="1:59" x14ac:dyDescent="0.25">
      <c r="A3206">
        <v>46481</v>
      </c>
      <c r="H3206" t="s">
        <v>207</v>
      </c>
      <c r="I3206" t="s">
        <v>93</v>
      </c>
      <c r="M3206" t="s">
        <v>278</v>
      </c>
      <c r="Q3206" t="s">
        <v>207</v>
      </c>
      <c r="R3206" t="s">
        <v>207</v>
      </c>
      <c r="S3206">
        <v>32.5</v>
      </c>
      <c r="T3206">
        <v>390</v>
      </c>
      <c r="U3206">
        <v>710</v>
      </c>
      <c r="V3206" t="s">
        <v>207</v>
      </c>
      <c r="W3206" t="s">
        <v>207</v>
      </c>
      <c r="X3206" t="s">
        <v>207</v>
      </c>
      <c r="Y3206" t="s">
        <v>207</v>
      </c>
      <c r="Z3206" t="s">
        <v>207</v>
      </c>
      <c r="AA3206" t="s">
        <v>207</v>
      </c>
      <c r="AB3206" t="s">
        <v>207</v>
      </c>
      <c r="AC3206" t="s">
        <v>207</v>
      </c>
      <c r="AD3206" t="s">
        <v>207</v>
      </c>
      <c r="AE3206" t="s">
        <v>207</v>
      </c>
      <c r="AG3206">
        <v>-1.15625</v>
      </c>
      <c r="AH3206">
        <v>-0.48749999999999999</v>
      </c>
      <c r="AI3206" t="s">
        <v>207</v>
      </c>
      <c r="AJ3206" t="s">
        <v>207</v>
      </c>
      <c r="AL3206" t="s">
        <v>207</v>
      </c>
      <c r="AQ3206" t="s">
        <v>207</v>
      </c>
      <c r="AR3206" t="s">
        <v>207</v>
      </c>
      <c r="AS3206">
        <v>0.245</v>
      </c>
      <c r="AT3206" t="s">
        <v>207</v>
      </c>
      <c r="AU3206">
        <v>1.114832869</v>
      </c>
      <c r="AV3206" t="s">
        <v>207</v>
      </c>
      <c r="AX3206">
        <f t="shared" si="433"/>
        <v>4.8906187868686697</v>
      </c>
      <c r="AZ3206" s="7" t="s">
        <v>101</v>
      </c>
      <c r="BA3206">
        <f t="shared" si="434"/>
        <v>32.5</v>
      </c>
      <c r="BB3206">
        <f t="shared" si="435"/>
        <v>3.7757859178686699</v>
      </c>
      <c r="BC3206">
        <f t="shared" si="436"/>
        <v>39</v>
      </c>
      <c r="BD3206">
        <f t="shared" si="437"/>
        <v>710</v>
      </c>
      <c r="BE3206">
        <f t="shared" si="438"/>
        <v>0.48749999999999999</v>
      </c>
      <c r="BF3206" t="str">
        <f t="shared" si="439"/>
        <v>NA</v>
      </c>
      <c r="BG3206">
        <f t="shared" si="440"/>
        <v>0.245</v>
      </c>
    </row>
    <row r="3207" spans="1:59" x14ac:dyDescent="0.25">
      <c r="A3207">
        <v>46531</v>
      </c>
      <c r="H3207" t="s">
        <v>207</v>
      </c>
      <c r="I3207" t="s">
        <v>93</v>
      </c>
      <c r="M3207" t="s">
        <v>278</v>
      </c>
      <c r="Q3207" t="s">
        <v>207</v>
      </c>
      <c r="R3207" t="s">
        <v>207</v>
      </c>
      <c r="S3207">
        <v>33.200000000000003</v>
      </c>
      <c r="T3207">
        <v>390</v>
      </c>
      <c r="U3207">
        <v>1630</v>
      </c>
      <c r="V3207" t="s">
        <v>207</v>
      </c>
      <c r="W3207" t="s">
        <v>207</v>
      </c>
      <c r="X3207" t="s">
        <v>207</v>
      </c>
      <c r="Y3207" t="s">
        <v>207</v>
      </c>
      <c r="Z3207" t="s">
        <v>207</v>
      </c>
      <c r="AA3207" t="s">
        <v>207</v>
      </c>
      <c r="AB3207" t="s">
        <v>207</v>
      </c>
      <c r="AC3207" t="s">
        <v>207</v>
      </c>
      <c r="AD3207" t="s">
        <v>207</v>
      </c>
      <c r="AE3207" t="s">
        <v>207</v>
      </c>
      <c r="AG3207">
        <v>-1.15625</v>
      </c>
      <c r="AH3207">
        <v>-0.48749999999999999</v>
      </c>
      <c r="AI3207" t="s">
        <v>207</v>
      </c>
      <c r="AJ3207" t="s">
        <v>207</v>
      </c>
      <c r="AL3207" t="s">
        <v>207</v>
      </c>
      <c r="AQ3207" t="s">
        <v>207</v>
      </c>
      <c r="AR3207" t="s">
        <v>207</v>
      </c>
      <c r="AS3207">
        <v>0.251</v>
      </c>
      <c r="AT3207" t="s">
        <v>207</v>
      </c>
      <c r="AU3207">
        <v>1.159525562</v>
      </c>
      <c r="AV3207" t="s">
        <v>207</v>
      </c>
      <c r="AX3207">
        <f t="shared" si="433"/>
        <v>5.0866865777464056</v>
      </c>
      <c r="AZ3207" s="7" t="s">
        <v>101</v>
      </c>
      <c r="BA3207">
        <f t="shared" si="434"/>
        <v>33.200000000000003</v>
      </c>
      <c r="BB3207">
        <f t="shared" si="435"/>
        <v>3.9271610157464059</v>
      </c>
      <c r="BC3207">
        <f t="shared" si="436"/>
        <v>39</v>
      </c>
      <c r="BD3207">
        <f t="shared" si="437"/>
        <v>1630</v>
      </c>
      <c r="BE3207">
        <f t="shared" si="438"/>
        <v>0.48749999999999999</v>
      </c>
      <c r="BF3207" t="str">
        <f t="shared" si="439"/>
        <v>NA</v>
      </c>
      <c r="BG3207">
        <f t="shared" si="440"/>
        <v>0.251</v>
      </c>
    </row>
    <row r="3208" spans="1:59" x14ac:dyDescent="0.25">
      <c r="A3208">
        <v>46791</v>
      </c>
      <c r="H3208" t="s">
        <v>207</v>
      </c>
      <c r="I3208" t="s">
        <v>93</v>
      </c>
      <c r="M3208" t="s">
        <v>278</v>
      </c>
      <c r="Q3208" t="s">
        <v>207</v>
      </c>
      <c r="R3208" t="s">
        <v>207</v>
      </c>
      <c r="S3208">
        <v>30.4</v>
      </c>
      <c r="T3208">
        <v>390</v>
      </c>
      <c r="U3208">
        <v>320</v>
      </c>
      <c r="V3208" t="s">
        <v>207</v>
      </c>
      <c r="W3208" t="s">
        <v>207</v>
      </c>
      <c r="X3208" t="s">
        <v>207</v>
      </c>
      <c r="Y3208" t="s">
        <v>207</v>
      </c>
      <c r="Z3208" t="s">
        <v>207</v>
      </c>
      <c r="AA3208" t="s">
        <v>207</v>
      </c>
      <c r="AB3208" t="s">
        <v>207</v>
      </c>
      <c r="AC3208" t="s">
        <v>207</v>
      </c>
      <c r="AD3208" t="s">
        <v>207</v>
      </c>
      <c r="AE3208" t="s">
        <v>207</v>
      </c>
      <c r="AG3208">
        <v>-2.2266666669999999</v>
      </c>
      <c r="AH3208">
        <v>-1.54</v>
      </c>
      <c r="AI3208" t="s">
        <v>207</v>
      </c>
      <c r="AJ3208" t="s">
        <v>207</v>
      </c>
      <c r="AL3208" t="s">
        <v>207</v>
      </c>
      <c r="AQ3208" t="s">
        <v>207</v>
      </c>
      <c r="AR3208" t="s">
        <v>207</v>
      </c>
      <c r="AS3208">
        <v>0.26900000000000002</v>
      </c>
      <c r="AT3208" t="s">
        <v>207</v>
      </c>
      <c r="AU3208">
        <v>1.562536189</v>
      </c>
      <c r="AV3208" t="s">
        <v>207</v>
      </c>
      <c r="AX3208">
        <f t="shared" si="433"/>
        <v>4.3412484834173979</v>
      </c>
      <c r="AZ3208" s="7" t="s">
        <v>101</v>
      </c>
      <c r="BA3208">
        <f t="shared" si="434"/>
        <v>30.4</v>
      </c>
      <c r="BB3208">
        <f t="shared" si="435"/>
        <v>2.7787122944173976</v>
      </c>
      <c r="BC3208">
        <f t="shared" si="436"/>
        <v>39</v>
      </c>
      <c r="BD3208">
        <f t="shared" si="437"/>
        <v>320</v>
      </c>
      <c r="BE3208">
        <f t="shared" si="438"/>
        <v>1.54</v>
      </c>
      <c r="BF3208" t="str">
        <f t="shared" si="439"/>
        <v>NA</v>
      </c>
      <c r="BG3208">
        <f t="shared" si="440"/>
        <v>0.26900000000000002</v>
      </c>
    </row>
    <row r="3209" spans="1:59" x14ac:dyDescent="0.25">
      <c r="A3209">
        <v>46861</v>
      </c>
      <c r="H3209" t="s">
        <v>207</v>
      </c>
      <c r="I3209" t="s">
        <v>93</v>
      </c>
      <c r="M3209" t="s">
        <v>278</v>
      </c>
      <c r="Q3209" t="s">
        <v>207</v>
      </c>
      <c r="R3209" t="s">
        <v>207</v>
      </c>
      <c r="S3209">
        <v>30</v>
      </c>
      <c r="T3209">
        <v>390</v>
      </c>
      <c r="U3209">
        <v>280</v>
      </c>
      <c r="V3209" t="s">
        <v>207</v>
      </c>
      <c r="W3209" t="s">
        <v>207</v>
      </c>
      <c r="X3209" t="s">
        <v>207</v>
      </c>
      <c r="Y3209" t="s">
        <v>207</v>
      </c>
      <c r="Z3209" t="s">
        <v>207</v>
      </c>
      <c r="AA3209" t="s">
        <v>207</v>
      </c>
      <c r="AB3209" t="s">
        <v>207</v>
      </c>
      <c r="AC3209" t="s">
        <v>207</v>
      </c>
      <c r="AD3209" t="s">
        <v>207</v>
      </c>
      <c r="AE3209" t="s">
        <v>207</v>
      </c>
      <c r="AG3209">
        <v>-2.2266666669999999</v>
      </c>
      <c r="AH3209">
        <v>-1.54</v>
      </c>
      <c r="AI3209" t="s">
        <v>207</v>
      </c>
      <c r="AJ3209" t="s">
        <v>207</v>
      </c>
      <c r="AL3209" t="s">
        <v>207</v>
      </c>
      <c r="AQ3209" t="s">
        <v>207</v>
      </c>
      <c r="AR3209" t="s">
        <v>207</v>
      </c>
      <c r="AS3209">
        <v>0.28000000000000003</v>
      </c>
      <c r="AT3209" t="s">
        <v>207</v>
      </c>
      <c r="AU3209">
        <v>1.5271484740000001</v>
      </c>
      <c r="AV3209" t="s">
        <v>207</v>
      </c>
      <c r="AX3209">
        <f t="shared" si="433"/>
        <v>4.2429261240812544</v>
      </c>
      <c r="AZ3209" s="7" t="s">
        <v>101</v>
      </c>
      <c r="BA3209">
        <f t="shared" si="434"/>
        <v>30</v>
      </c>
      <c r="BB3209">
        <f t="shared" si="435"/>
        <v>2.7157776500812543</v>
      </c>
      <c r="BC3209">
        <f t="shared" si="436"/>
        <v>39</v>
      </c>
      <c r="BD3209">
        <f t="shared" si="437"/>
        <v>280</v>
      </c>
      <c r="BE3209">
        <f t="shared" si="438"/>
        <v>1.54</v>
      </c>
      <c r="BF3209" t="str">
        <f t="shared" si="439"/>
        <v>NA</v>
      </c>
      <c r="BG3209">
        <f t="shared" si="440"/>
        <v>0.28000000000000003</v>
      </c>
    </row>
    <row r="3210" spans="1:59" x14ac:dyDescent="0.25">
      <c r="A3210">
        <v>46961</v>
      </c>
      <c r="H3210" t="s">
        <v>207</v>
      </c>
      <c r="I3210" t="s">
        <v>93</v>
      </c>
      <c r="M3210" t="s">
        <v>278</v>
      </c>
      <c r="Q3210" t="s">
        <v>207</v>
      </c>
      <c r="R3210" t="s">
        <v>207</v>
      </c>
      <c r="S3210">
        <v>27.8</v>
      </c>
      <c r="T3210">
        <v>390</v>
      </c>
      <c r="U3210">
        <v>410</v>
      </c>
      <c r="V3210" t="s">
        <v>207</v>
      </c>
      <c r="W3210" t="s">
        <v>207</v>
      </c>
      <c r="X3210" t="s">
        <v>207</v>
      </c>
      <c r="Y3210" t="s">
        <v>207</v>
      </c>
      <c r="Z3210" t="s">
        <v>207</v>
      </c>
      <c r="AA3210" t="s">
        <v>207</v>
      </c>
      <c r="AB3210" t="s">
        <v>207</v>
      </c>
      <c r="AC3210" t="s">
        <v>207</v>
      </c>
      <c r="AD3210" t="s">
        <v>207</v>
      </c>
      <c r="AE3210" t="s">
        <v>207</v>
      </c>
      <c r="AG3210">
        <v>-1.3687499999999999</v>
      </c>
      <c r="AH3210">
        <v>-0.94374999999999998</v>
      </c>
      <c r="AI3210" t="s">
        <v>207</v>
      </c>
      <c r="AJ3210" t="s">
        <v>207</v>
      </c>
      <c r="AL3210" t="s">
        <v>207</v>
      </c>
      <c r="AQ3210" t="s">
        <v>207</v>
      </c>
      <c r="AR3210" t="s">
        <v>207</v>
      </c>
      <c r="AS3210">
        <v>0.29899999999999999</v>
      </c>
      <c r="AT3210" t="s">
        <v>207</v>
      </c>
      <c r="AU3210">
        <v>7.4705672000000001E-2</v>
      </c>
      <c r="AV3210" t="s">
        <v>207</v>
      </c>
      <c r="AX3210">
        <f t="shared" si="433"/>
        <v>3.7360126049700164</v>
      </c>
      <c r="AZ3210" s="7" t="s">
        <v>101</v>
      </c>
      <c r="BA3210">
        <f t="shared" si="434"/>
        <v>27.8</v>
      </c>
      <c r="BB3210">
        <f t="shared" si="435"/>
        <v>3.6613069329700165</v>
      </c>
      <c r="BC3210">
        <f t="shared" si="436"/>
        <v>39</v>
      </c>
      <c r="BD3210">
        <f t="shared" si="437"/>
        <v>410</v>
      </c>
      <c r="BE3210">
        <f t="shared" si="438"/>
        <v>0.94374999999999998</v>
      </c>
      <c r="BF3210" t="str">
        <f t="shared" si="439"/>
        <v>NA</v>
      </c>
      <c r="BG3210">
        <f t="shared" si="440"/>
        <v>0.29899999999999999</v>
      </c>
    </row>
    <row r="3211" spans="1:59" x14ac:dyDescent="0.25">
      <c r="A3211">
        <v>46991</v>
      </c>
      <c r="H3211" t="s">
        <v>207</v>
      </c>
      <c r="I3211" t="s">
        <v>93</v>
      </c>
      <c r="M3211" t="s">
        <v>278</v>
      </c>
      <c r="Q3211" t="s">
        <v>207</v>
      </c>
      <c r="R3211" t="s">
        <v>207</v>
      </c>
      <c r="S3211">
        <v>30.9</v>
      </c>
      <c r="T3211">
        <v>390</v>
      </c>
      <c r="U3211">
        <v>490</v>
      </c>
      <c r="V3211" t="s">
        <v>207</v>
      </c>
      <c r="W3211" t="s">
        <v>207</v>
      </c>
      <c r="X3211" t="s">
        <v>207</v>
      </c>
      <c r="Y3211" t="s">
        <v>207</v>
      </c>
      <c r="Z3211" t="s">
        <v>207</v>
      </c>
      <c r="AA3211" t="s">
        <v>207</v>
      </c>
      <c r="AB3211" t="s">
        <v>207</v>
      </c>
      <c r="AC3211" t="s">
        <v>207</v>
      </c>
      <c r="AD3211" t="s">
        <v>207</v>
      </c>
      <c r="AE3211" t="s">
        <v>207</v>
      </c>
      <c r="AG3211">
        <v>-1.6274999999999999</v>
      </c>
      <c r="AH3211">
        <v>-0.41499999999999998</v>
      </c>
      <c r="AI3211" t="s">
        <v>207</v>
      </c>
      <c r="AJ3211" t="s">
        <v>207</v>
      </c>
      <c r="AL3211" t="s">
        <v>207</v>
      </c>
      <c r="AQ3211" t="s">
        <v>207</v>
      </c>
      <c r="AR3211" t="s">
        <v>207</v>
      </c>
      <c r="AS3211">
        <v>0.308</v>
      </c>
      <c r="AT3211" t="s">
        <v>207</v>
      </c>
      <c r="AU3211">
        <v>1.554179312</v>
      </c>
      <c r="AV3211" t="s">
        <v>207</v>
      </c>
      <c r="AX3211">
        <f t="shared" si="433"/>
        <v>4.4669323945023267</v>
      </c>
      <c r="AZ3211" s="7" t="s">
        <v>101</v>
      </c>
      <c r="BA3211">
        <f t="shared" si="434"/>
        <v>30.9</v>
      </c>
      <c r="BB3211">
        <f t="shared" si="435"/>
        <v>2.9127530825023267</v>
      </c>
      <c r="BC3211">
        <f t="shared" si="436"/>
        <v>39</v>
      </c>
      <c r="BD3211">
        <f t="shared" si="437"/>
        <v>490</v>
      </c>
      <c r="BE3211">
        <f t="shared" si="438"/>
        <v>0.41499999999999998</v>
      </c>
      <c r="BF3211" t="str">
        <f t="shared" si="439"/>
        <v>NA</v>
      </c>
      <c r="BG3211">
        <f t="shared" si="440"/>
        <v>0.308</v>
      </c>
    </row>
    <row r="3212" spans="1:59" x14ac:dyDescent="0.25">
      <c r="A3212">
        <v>47061</v>
      </c>
      <c r="H3212" t="s">
        <v>207</v>
      </c>
      <c r="I3212" t="s">
        <v>93</v>
      </c>
      <c r="M3212" t="s">
        <v>278</v>
      </c>
      <c r="Q3212" t="s">
        <v>207</v>
      </c>
      <c r="R3212" t="s">
        <v>207</v>
      </c>
      <c r="S3212">
        <v>31.9</v>
      </c>
      <c r="T3212">
        <v>390</v>
      </c>
      <c r="U3212">
        <v>141</v>
      </c>
      <c r="V3212" t="s">
        <v>207</v>
      </c>
      <c r="W3212" t="s">
        <v>207</v>
      </c>
      <c r="X3212" t="s">
        <v>207</v>
      </c>
      <c r="Y3212" t="s">
        <v>207</v>
      </c>
      <c r="Z3212" t="s">
        <v>207</v>
      </c>
      <c r="AA3212" t="s">
        <v>207</v>
      </c>
      <c r="AB3212" t="s">
        <v>207</v>
      </c>
      <c r="AC3212" t="s">
        <v>207</v>
      </c>
      <c r="AD3212" t="s">
        <v>207</v>
      </c>
      <c r="AE3212" t="s">
        <v>207</v>
      </c>
      <c r="AG3212">
        <v>-1.15625</v>
      </c>
      <c r="AH3212">
        <v>-0.48749999999999999</v>
      </c>
      <c r="AI3212" t="s">
        <v>207</v>
      </c>
      <c r="AJ3212" t="s">
        <v>207</v>
      </c>
      <c r="AL3212" t="s">
        <v>207</v>
      </c>
      <c r="AQ3212" t="s">
        <v>207</v>
      </c>
      <c r="AR3212" t="s">
        <v>207</v>
      </c>
      <c r="AS3212">
        <v>0.32600000000000001</v>
      </c>
      <c r="AT3212" t="s">
        <v>207</v>
      </c>
      <c r="AU3212">
        <v>1.077723108</v>
      </c>
      <c r="AV3212" t="s">
        <v>207</v>
      </c>
      <c r="AX3212">
        <f t="shared" si="433"/>
        <v>4.7278176879149285</v>
      </c>
      <c r="AZ3212" s="7" t="s">
        <v>101</v>
      </c>
      <c r="BA3212">
        <f t="shared" si="434"/>
        <v>31.9</v>
      </c>
      <c r="BB3212">
        <f t="shared" si="435"/>
        <v>3.6500945799149287</v>
      </c>
      <c r="BC3212">
        <f t="shared" si="436"/>
        <v>39</v>
      </c>
      <c r="BD3212">
        <f t="shared" si="437"/>
        <v>141</v>
      </c>
      <c r="BE3212">
        <f t="shared" si="438"/>
        <v>0.48749999999999999</v>
      </c>
      <c r="BF3212" t="str">
        <f t="shared" si="439"/>
        <v>NA</v>
      </c>
      <c r="BG3212">
        <f t="shared" si="440"/>
        <v>0.32600000000000001</v>
      </c>
    </row>
    <row r="3213" spans="1:59" x14ac:dyDescent="0.25">
      <c r="A3213">
        <v>47081</v>
      </c>
      <c r="H3213" t="s">
        <v>207</v>
      </c>
      <c r="I3213" t="s">
        <v>93</v>
      </c>
      <c r="M3213" t="s">
        <v>278</v>
      </c>
      <c r="Q3213" t="s">
        <v>207</v>
      </c>
      <c r="R3213" t="s">
        <v>207</v>
      </c>
      <c r="S3213">
        <v>28.9</v>
      </c>
      <c r="T3213">
        <v>390</v>
      </c>
      <c r="U3213">
        <v>125</v>
      </c>
      <c r="V3213" t="s">
        <v>207</v>
      </c>
      <c r="W3213" t="s">
        <v>207</v>
      </c>
      <c r="X3213" t="s">
        <v>207</v>
      </c>
      <c r="Y3213" t="s">
        <v>207</v>
      </c>
      <c r="Z3213" t="s">
        <v>207</v>
      </c>
      <c r="AA3213" t="s">
        <v>207</v>
      </c>
      <c r="AB3213" t="s">
        <v>207</v>
      </c>
      <c r="AC3213" t="s">
        <v>207</v>
      </c>
      <c r="AD3213" t="s">
        <v>207</v>
      </c>
      <c r="AE3213" t="s">
        <v>207</v>
      </c>
      <c r="AG3213">
        <v>-1.5562499999999999</v>
      </c>
      <c r="AH3213">
        <v>-0.74375000000000002</v>
      </c>
      <c r="AI3213" t="s">
        <v>207</v>
      </c>
      <c r="AJ3213" t="s">
        <v>207</v>
      </c>
      <c r="AL3213" t="s">
        <v>207</v>
      </c>
      <c r="AQ3213" t="s">
        <v>207</v>
      </c>
      <c r="AR3213" t="s">
        <v>207</v>
      </c>
      <c r="AS3213">
        <v>0.32700000000000001</v>
      </c>
      <c r="AT3213" t="s">
        <v>207</v>
      </c>
      <c r="AU3213">
        <v>0.54150721000000002</v>
      </c>
      <c r="AV3213" t="s">
        <v>207</v>
      </c>
      <c r="AX3213">
        <f t="shared" si="433"/>
        <v>3.9824567600566372</v>
      </c>
      <c r="AZ3213" s="7" t="s">
        <v>101</v>
      </c>
      <c r="BA3213">
        <f t="shared" si="434"/>
        <v>28.9</v>
      </c>
      <c r="BB3213">
        <f t="shared" si="435"/>
        <v>3.4409495500566374</v>
      </c>
      <c r="BC3213">
        <f t="shared" si="436"/>
        <v>39</v>
      </c>
      <c r="BD3213">
        <f t="shared" si="437"/>
        <v>125</v>
      </c>
      <c r="BE3213">
        <f t="shared" si="438"/>
        <v>0.74375000000000002</v>
      </c>
      <c r="BF3213" t="str">
        <f t="shared" si="439"/>
        <v>NA</v>
      </c>
      <c r="BG3213">
        <f t="shared" si="440"/>
        <v>0.32700000000000001</v>
      </c>
    </row>
    <row r="3214" spans="1:59" x14ac:dyDescent="0.25">
      <c r="A3214">
        <v>47091</v>
      </c>
      <c r="H3214" t="s">
        <v>207</v>
      </c>
      <c r="I3214" t="s">
        <v>93</v>
      </c>
      <c r="M3214" t="s">
        <v>278</v>
      </c>
      <c r="Q3214" t="s">
        <v>207</v>
      </c>
      <c r="R3214" t="s">
        <v>207</v>
      </c>
      <c r="S3214">
        <v>32.6</v>
      </c>
      <c r="T3214">
        <v>390</v>
      </c>
      <c r="U3214">
        <v>1430</v>
      </c>
      <c r="V3214" t="s">
        <v>207</v>
      </c>
      <c r="W3214" t="s">
        <v>207</v>
      </c>
      <c r="X3214" t="s">
        <v>207</v>
      </c>
      <c r="Y3214" t="s">
        <v>207</v>
      </c>
      <c r="Z3214" t="s">
        <v>207</v>
      </c>
      <c r="AA3214" t="s">
        <v>207</v>
      </c>
      <c r="AB3214" t="s">
        <v>207</v>
      </c>
      <c r="AC3214" t="s">
        <v>207</v>
      </c>
      <c r="AD3214" t="s">
        <v>207</v>
      </c>
      <c r="AE3214" t="s">
        <v>207</v>
      </c>
      <c r="AG3214">
        <v>-1.15625</v>
      </c>
      <c r="AH3214">
        <v>-0.48749999999999999</v>
      </c>
      <c r="AI3214" t="s">
        <v>207</v>
      </c>
      <c r="AJ3214" t="s">
        <v>207</v>
      </c>
      <c r="AL3214" t="s">
        <v>207</v>
      </c>
      <c r="AQ3214" t="s">
        <v>207</v>
      </c>
      <c r="AR3214" t="s">
        <v>207</v>
      </c>
      <c r="AS3214">
        <v>0.32700000000000001</v>
      </c>
      <c r="AT3214" t="s">
        <v>207</v>
      </c>
      <c r="AU3214">
        <v>1.121124486</v>
      </c>
      <c r="AV3214" t="s">
        <v>207</v>
      </c>
      <c r="AX3214">
        <f t="shared" si="433"/>
        <v>4.9182202249833287</v>
      </c>
      <c r="AZ3214" s="7" t="s">
        <v>101</v>
      </c>
      <c r="BA3214">
        <f t="shared" si="434"/>
        <v>32.6</v>
      </c>
      <c r="BB3214">
        <f t="shared" si="435"/>
        <v>3.7970957389833284</v>
      </c>
      <c r="BC3214">
        <f t="shared" si="436"/>
        <v>39</v>
      </c>
      <c r="BD3214">
        <f t="shared" si="437"/>
        <v>1430</v>
      </c>
      <c r="BE3214">
        <f t="shared" si="438"/>
        <v>0.48749999999999999</v>
      </c>
      <c r="BF3214" t="str">
        <f t="shared" si="439"/>
        <v>NA</v>
      </c>
      <c r="BG3214">
        <f t="shared" si="440"/>
        <v>0.32700000000000001</v>
      </c>
    </row>
    <row r="3215" spans="1:59" x14ac:dyDescent="0.25">
      <c r="A3215">
        <v>47111</v>
      </c>
      <c r="H3215" t="s">
        <v>207</v>
      </c>
      <c r="I3215" t="s">
        <v>93</v>
      </c>
      <c r="M3215" t="s">
        <v>278</v>
      </c>
      <c r="Q3215" t="s">
        <v>207</v>
      </c>
      <c r="R3215" t="s">
        <v>207</v>
      </c>
      <c r="S3215">
        <v>29</v>
      </c>
      <c r="T3215">
        <v>390</v>
      </c>
      <c r="U3215">
        <v>179</v>
      </c>
      <c r="V3215" t="s">
        <v>207</v>
      </c>
      <c r="W3215" t="s">
        <v>207</v>
      </c>
      <c r="X3215" t="s">
        <v>207</v>
      </c>
      <c r="Y3215" t="s">
        <v>207</v>
      </c>
      <c r="Z3215" t="s">
        <v>207</v>
      </c>
      <c r="AA3215" t="s">
        <v>207</v>
      </c>
      <c r="AB3215" t="s">
        <v>207</v>
      </c>
      <c r="AC3215" t="s">
        <v>207</v>
      </c>
      <c r="AD3215" t="s">
        <v>207</v>
      </c>
      <c r="AE3215" t="s">
        <v>207</v>
      </c>
      <c r="AG3215">
        <v>-1.5562499999999999</v>
      </c>
      <c r="AH3215">
        <v>-0.74375000000000002</v>
      </c>
      <c r="AI3215" t="s">
        <v>207</v>
      </c>
      <c r="AJ3215" t="s">
        <v>207</v>
      </c>
      <c r="AL3215" t="s">
        <v>207</v>
      </c>
      <c r="AQ3215" t="s">
        <v>207</v>
      </c>
      <c r="AR3215" t="s">
        <v>207</v>
      </c>
      <c r="AS3215">
        <v>0.33300000000000002</v>
      </c>
      <c r="AT3215" t="s">
        <v>207</v>
      </c>
      <c r="AU3215">
        <v>0.54464667499999997</v>
      </c>
      <c r="AV3215" t="s">
        <v>207</v>
      </c>
      <c r="AX3215">
        <f t="shared" si="433"/>
        <v>4.0055464384094286</v>
      </c>
      <c r="AZ3215" s="7" t="s">
        <v>101</v>
      </c>
      <c r="BA3215">
        <f t="shared" si="434"/>
        <v>29</v>
      </c>
      <c r="BB3215">
        <f t="shared" si="435"/>
        <v>3.4608997634094285</v>
      </c>
      <c r="BC3215">
        <f t="shared" si="436"/>
        <v>39</v>
      </c>
      <c r="BD3215">
        <f t="shared" si="437"/>
        <v>179</v>
      </c>
      <c r="BE3215">
        <f t="shared" si="438"/>
        <v>0.74375000000000002</v>
      </c>
      <c r="BF3215" t="str">
        <f t="shared" si="439"/>
        <v>NA</v>
      </c>
      <c r="BG3215">
        <f t="shared" si="440"/>
        <v>0.33300000000000002</v>
      </c>
    </row>
    <row r="3216" spans="1:59" x14ac:dyDescent="0.25">
      <c r="A3216">
        <v>47201</v>
      </c>
      <c r="H3216" t="s">
        <v>207</v>
      </c>
      <c r="I3216" t="s">
        <v>93</v>
      </c>
      <c r="M3216" t="s">
        <v>278</v>
      </c>
      <c r="Q3216" t="s">
        <v>207</v>
      </c>
      <c r="R3216" t="s">
        <v>207</v>
      </c>
      <c r="S3216">
        <v>28</v>
      </c>
      <c r="T3216">
        <v>390</v>
      </c>
      <c r="U3216">
        <v>156</v>
      </c>
      <c r="V3216" t="s">
        <v>207</v>
      </c>
      <c r="W3216" t="s">
        <v>207</v>
      </c>
      <c r="X3216" t="s">
        <v>207</v>
      </c>
      <c r="Y3216" t="s">
        <v>207</v>
      </c>
      <c r="Z3216" t="s">
        <v>207</v>
      </c>
      <c r="AA3216" t="s">
        <v>207</v>
      </c>
      <c r="AB3216" t="s">
        <v>207</v>
      </c>
      <c r="AC3216" t="s">
        <v>207</v>
      </c>
      <c r="AD3216" t="s">
        <v>207</v>
      </c>
      <c r="AE3216" t="s">
        <v>207</v>
      </c>
      <c r="AG3216">
        <v>-1.3687499999999999</v>
      </c>
      <c r="AH3216">
        <v>-0.94374999999999998</v>
      </c>
      <c r="AI3216" t="s">
        <v>207</v>
      </c>
      <c r="AJ3216" t="s">
        <v>207</v>
      </c>
      <c r="AL3216" t="s">
        <v>207</v>
      </c>
      <c r="AQ3216" t="s">
        <v>207</v>
      </c>
      <c r="AR3216" t="s">
        <v>207</v>
      </c>
      <c r="AS3216">
        <v>0.36199999999999999</v>
      </c>
      <c r="AT3216" t="s">
        <v>207</v>
      </c>
      <c r="AU3216">
        <v>0.10581388999999999</v>
      </c>
      <c r="AV3216" t="s">
        <v>207</v>
      </c>
      <c r="AX3216">
        <f t="shared" si="433"/>
        <v>3.7798065941732588</v>
      </c>
      <c r="AZ3216" s="7" t="s">
        <v>101</v>
      </c>
      <c r="BA3216">
        <f t="shared" si="434"/>
        <v>28</v>
      </c>
      <c r="BB3216">
        <f t="shared" si="435"/>
        <v>3.673992704173259</v>
      </c>
      <c r="BC3216">
        <f t="shared" si="436"/>
        <v>39</v>
      </c>
      <c r="BD3216">
        <f t="shared" si="437"/>
        <v>156</v>
      </c>
      <c r="BE3216">
        <f t="shared" si="438"/>
        <v>0.94374999999999998</v>
      </c>
      <c r="BF3216" t="str">
        <f t="shared" si="439"/>
        <v>NA</v>
      </c>
      <c r="BG3216">
        <f t="shared" si="440"/>
        <v>0.36199999999999999</v>
      </c>
    </row>
    <row r="3217" spans="1:59" x14ac:dyDescent="0.25">
      <c r="A3217">
        <v>47241</v>
      </c>
      <c r="H3217" t="s">
        <v>207</v>
      </c>
      <c r="I3217" t="s">
        <v>93</v>
      </c>
      <c r="M3217" t="s">
        <v>278</v>
      </c>
      <c r="Q3217" t="s">
        <v>207</v>
      </c>
      <c r="R3217" t="s">
        <v>207</v>
      </c>
      <c r="S3217">
        <v>27.1</v>
      </c>
      <c r="T3217">
        <v>390</v>
      </c>
      <c r="U3217">
        <v>100</v>
      </c>
      <c r="V3217" t="s">
        <v>207</v>
      </c>
      <c r="W3217" t="s">
        <v>207</v>
      </c>
      <c r="X3217" t="s">
        <v>207</v>
      </c>
      <c r="Y3217" t="s">
        <v>207</v>
      </c>
      <c r="Z3217" t="s">
        <v>207</v>
      </c>
      <c r="AA3217" t="s">
        <v>207</v>
      </c>
      <c r="AB3217" t="s">
        <v>207</v>
      </c>
      <c r="AC3217" t="s">
        <v>207</v>
      </c>
      <c r="AD3217" t="s">
        <v>207</v>
      </c>
      <c r="AE3217" t="s">
        <v>207</v>
      </c>
      <c r="AG3217">
        <v>-1.3687499999999999</v>
      </c>
      <c r="AH3217">
        <v>-0.94374999999999998</v>
      </c>
      <c r="AI3217" t="s">
        <v>207</v>
      </c>
      <c r="AJ3217" t="s">
        <v>207</v>
      </c>
      <c r="AL3217" t="s">
        <v>207</v>
      </c>
      <c r="AQ3217" t="s">
        <v>207</v>
      </c>
      <c r="AR3217" t="s">
        <v>207</v>
      </c>
      <c r="AS3217">
        <v>0.38300000000000001</v>
      </c>
      <c r="AT3217" t="s">
        <v>207</v>
      </c>
      <c r="AU3217">
        <v>7.1709970999999997E-2</v>
      </c>
      <c r="AV3217" t="s">
        <v>207</v>
      </c>
      <c r="AX3217">
        <f t="shared" si="433"/>
        <v>3.5861931364045478</v>
      </c>
      <c r="AZ3217" s="7" t="s">
        <v>101</v>
      </c>
      <c r="BA3217">
        <f t="shared" si="434"/>
        <v>27.1</v>
      </c>
      <c r="BB3217">
        <f t="shared" si="435"/>
        <v>3.5144831654045476</v>
      </c>
      <c r="BC3217">
        <f t="shared" si="436"/>
        <v>39</v>
      </c>
      <c r="BD3217">
        <f t="shared" si="437"/>
        <v>100</v>
      </c>
      <c r="BE3217">
        <f t="shared" si="438"/>
        <v>0.94374999999999998</v>
      </c>
      <c r="BF3217" t="str">
        <f t="shared" si="439"/>
        <v>NA</v>
      </c>
      <c r="BG3217">
        <f t="shared" si="440"/>
        <v>0.38300000000000001</v>
      </c>
    </row>
    <row r="3218" spans="1:59" x14ac:dyDescent="0.25">
      <c r="A3218">
        <v>47261</v>
      </c>
      <c r="H3218" t="s">
        <v>207</v>
      </c>
      <c r="I3218" t="s">
        <v>93</v>
      </c>
      <c r="M3218" t="s">
        <v>278</v>
      </c>
      <c r="Q3218" t="s">
        <v>207</v>
      </c>
      <c r="R3218" t="s">
        <v>207</v>
      </c>
      <c r="S3218">
        <v>31.1</v>
      </c>
      <c r="T3218">
        <v>390</v>
      </c>
      <c r="U3218">
        <v>1630</v>
      </c>
      <c r="V3218" t="s">
        <v>207</v>
      </c>
      <c r="W3218" t="s">
        <v>207</v>
      </c>
      <c r="X3218" t="s">
        <v>207</v>
      </c>
      <c r="Y3218" t="s">
        <v>207</v>
      </c>
      <c r="Z3218" t="s">
        <v>207</v>
      </c>
      <c r="AA3218" t="s">
        <v>207</v>
      </c>
      <c r="AB3218" t="s">
        <v>207</v>
      </c>
      <c r="AC3218" t="s">
        <v>207</v>
      </c>
      <c r="AD3218" t="s">
        <v>207</v>
      </c>
      <c r="AE3218" t="s">
        <v>207</v>
      </c>
      <c r="AG3218">
        <v>-1.15625</v>
      </c>
      <c r="AH3218">
        <v>-0.48749999999999999</v>
      </c>
      <c r="AI3218" t="s">
        <v>207</v>
      </c>
      <c r="AJ3218" t="s">
        <v>207</v>
      </c>
      <c r="AL3218" t="s">
        <v>207</v>
      </c>
      <c r="AQ3218" t="s">
        <v>207</v>
      </c>
      <c r="AR3218" t="s">
        <v>207</v>
      </c>
      <c r="AS3218">
        <v>0.40500000000000003</v>
      </c>
      <c r="AT3218" t="s">
        <v>207</v>
      </c>
      <c r="AU3218">
        <v>1.029915312</v>
      </c>
      <c r="AV3218" t="s">
        <v>207</v>
      </c>
      <c r="AX3218">
        <f t="shared" si="433"/>
        <v>4.518084438662922</v>
      </c>
      <c r="AZ3218" s="7" t="s">
        <v>101</v>
      </c>
      <c r="BA3218">
        <f t="shared" si="434"/>
        <v>31.1</v>
      </c>
      <c r="BB3218">
        <f t="shared" si="435"/>
        <v>3.488169126662922</v>
      </c>
      <c r="BC3218">
        <f t="shared" si="436"/>
        <v>39</v>
      </c>
      <c r="BD3218">
        <f t="shared" si="437"/>
        <v>1630</v>
      </c>
      <c r="BE3218">
        <f t="shared" si="438"/>
        <v>0.48749999999999999</v>
      </c>
      <c r="BF3218" t="str">
        <f t="shared" si="439"/>
        <v>NA</v>
      </c>
      <c r="BG3218">
        <f t="shared" si="440"/>
        <v>0.40500000000000003</v>
      </c>
    </row>
    <row r="3219" spans="1:59" x14ac:dyDescent="0.25">
      <c r="A3219">
        <v>47271</v>
      </c>
      <c r="H3219" t="s">
        <v>207</v>
      </c>
      <c r="I3219" t="s">
        <v>93</v>
      </c>
      <c r="M3219" t="s">
        <v>278</v>
      </c>
      <c r="Q3219" t="s">
        <v>207</v>
      </c>
      <c r="R3219" t="s">
        <v>207</v>
      </c>
      <c r="S3219">
        <v>28.7</v>
      </c>
      <c r="T3219">
        <v>390</v>
      </c>
      <c r="U3219">
        <v>560</v>
      </c>
      <c r="V3219" t="s">
        <v>207</v>
      </c>
      <c r="W3219" t="s">
        <v>207</v>
      </c>
      <c r="X3219" t="s">
        <v>207</v>
      </c>
      <c r="Y3219" t="s">
        <v>207</v>
      </c>
      <c r="Z3219" t="s">
        <v>207</v>
      </c>
      <c r="AA3219" t="s">
        <v>207</v>
      </c>
      <c r="AB3219" t="s">
        <v>207</v>
      </c>
      <c r="AC3219" t="s">
        <v>207</v>
      </c>
      <c r="AD3219" t="s">
        <v>207</v>
      </c>
      <c r="AE3219" t="s">
        <v>207</v>
      </c>
      <c r="AG3219">
        <v>-1.3687499999999999</v>
      </c>
      <c r="AH3219">
        <v>-0.94374999999999998</v>
      </c>
      <c r="AI3219" t="s">
        <v>207</v>
      </c>
      <c r="AJ3219" t="s">
        <v>207</v>
      </c>
      <c r="AL3219" t="s">
        <v>207</v>
      </c>
      <c r="AQ3219" t="s">
        <v>207</v>
      </c>
      <c r="AR3219" t="s">
        <v>207</v>
      </c>
      <c r="AS3219">
        <v>0.41299999999999998</v>
      </c>
      <c r="AT3219" t="s">
        <v>207</v>
      </c>
      <c r="AU3219">
        <v>0.110203777</v>
      </c>
      <c r="AV3219" t="s">
        <v>207</v>
      </c>
      <c r="AX3219">
        <f t="shared" si="433"/>
        <v>3.9366245981198955</v>
      </c>
      <c r="AZ3219" s="7" t="s">
        <v>101</v>
      </c>
      <c r="BA3219">
        <f t="shared" si="434"/>
        <v>28.7</v>
      </c>
      <c r="BB3219">
        <f t="shared" si="435"/>
        <v>3.8264208211198953</v>
      </c>
      <c r="BC3219">
        <f t="shared" si="436"/>
        <v>39</v>
      </c>
      <c r="BD3219">
        <f t="shared" si="437"/>
        <v>560</v>
      </c>
      <c r="BE3219">
        <f t="shared" si="438"/>
        <v>0.94374999999999998</v>
      </c>
      <c r="BF3219" t="str">
        <f t="shared" si="439"/>
        <v>NA</v>
      </c>
      <c r="BG3219">
        <f t="shared" si="440"/>
        <v>0.41299999999999998</v>
      </c>
    </row>
    <row r="3220" spans="1:59" x14ac:dyDescent="0.25">
      <c r="A3220">
        <v>47301</v>
      </c>
      <c r="H3220" t="s">
        <v>207</v>
      </c>
      <c r="I3220" t="s">
        <v>93</v>
      </c>
      <c r="M3220" t="s">
        <v>279</v>
      </c>
      <c r="Q3220" t="s">
        <v>207</v>
      </c>
      <c r="R3220" t="s">
        <v>207</v>
      </c>
      <c r="S3220">
        <v>34.4</v>
      </c>
      <c r="T3220">
        <v>390</v>
      </c>
      <c r="U3220">
        <v>90</v>
      </c>
      <c r="V3220" t="s">
        <v>207</v>
      </c>
      <c r="W3220" t="s">
        <v>207</v>
      </c>
      <c r="X3220" t="s">
        <v>207</v>
      </c>
      <c r="Y3220" t="s">
        <v>207</v>
      </c>
      <c r="Z3220" t="s">
        <v>207</v>
      </c>
      <c r="AA3220" t="s">
        <v>207</v>
      </c>
      <c r="AB3220" t="s">
        <v>207</v>
      </c>
      <c r="AC3220" t="s">
        <v>207</v>
      </c>
      <c r="AD3220" t="s">
        <v>207</v>
      </c>
      <c r="AE3220" t="s">
        <v>207</v>
      </c>
      <c r="AG3220">
        <v>-2.7250000000000001</v>
      </c>
      <c r="AH3220">
        <v>-1.671875</v>
      </c>
      <c r="AI3220" t="s">
        <v>207</v>
      </c>
      <c r="AJ3220" t="s">
        <v>207</v>
      </c>
      <c r="AL3220" t="s">
        <v>207</v>
      </c>
      <c r="AQ3220" t="s">
        <v>207</v>
      </c>
      <c r="AR3220" t="s">
        <v>207</v>
      </c>
      <c r="AS3220">
        <v>4.2300000000000003E-3</v>
      </c>
      <c r="AT3220" t="s">
        <v>207</v>
      </c>
      <c r="AU3220">
        <v>2.8710356259999998</v>
      </c>
      <c r="AV3220" t="s">
        <v>207</v>
      </c>
      <c r="AX3220">
        <f t="shared" si="433"/>
        <v>5.4387010475792232</v>
      </c>
      <c r="AZ3220" t="s">
        <v>110</v>
      </c>
      <c r="BA3220">
        <f t="shared" si="434"/>
        <v>34.4</v>
      </c>
      <c r="BB3220">
        <f t="shared" si="435"/>
        <v>2.5676654215792234</v>
      </c>
      <c r="BC3220">
        <f t="shared" si="436"/>
        <v>39</v>
      </c>
      <c r="BD3220">
        <f t="shared" si="437"/>
        <v>90</v>
      </c>
      <c r="BE3220">
        <f t="shared" si="438"/>
        <v>1.671875</v>
      </c>
      <c r="BF3220" t="str">
        <f t="shared" si="439"/>
        <v>NA</v>
      </c>
      <c r="BG3220">
        <f t="shared" si="440"/>
        <v>4.2300000000000003E-3</v>
      </c>
    </row>
    <row r="3221" spans="1:59" x14ac:dyDescent="0.25">
      <c r="A3221">
        <v>47311</v>
      </c>
      <c r="H3221" t="s">
        <v>207</v>
      </c>
      <c r="I3221" t="s">
        <v>93</v>
      </c>
      <c r="M3221" t="s">
        <v>279</v>
      </c>
      <c r="Q3221" t="s">
        <v>207</v>
      </c>
      <c r="R3221" t="s">
        <v>207</v>
      </c>
      <c r="S3221">
        <v>32.799999999999997</v>
      </c>
      <c r="T3221">
        <v>390</v>
      </c>
      <c r="U3221">
        <v>109</v>
      </c>
      <c r="V3221" t="s">
        <v>207</v>
      </c>
      <c r="W3221" t="s">
        <v>207</v>
      </c>
      <c r="X3221" t="s">
        <v>207</v>
      </c>
      <c r="Y3221" t="s">
        <v>207</v>
      </c>
      <c r="Z3221" t="s">
        <v>207</v>
      </c>
      <c r="AA3221" t="s">
        <v>207</v>
      </c>
      <c r="AB3221" t="s">
        <v>207</v>
      </c>
      <c r="AC3221" t="s">
        <v>207</v>
      </c>
      <c r="AD3221" t="s">
        <v>207</v>
      </c>
      <c r="AE3221" t="s">
        <v>207</v>
      </c>
      <c r="AG3221">
        <v>-2.7250000000000001</v>
      </c>
      <c r="AH3221">
        <v>-1.671875</v>
      </c>
      <c r="AI3221" t="s">
        <v>207</v>
      </c>
      <c r="AJ3221" t="s">
        <v>207</v>
      </c>
      <c r="AL3221" t="s">
        <v>207</v>
      </c>
      <c r="AQ3221" t="s">
        <v>207</v>
      </c>
      <c r="AR3221" t="s">
        <v>207</v>
      </c>
      <c r="AS3221">
        <v>6.8900000000000003E-3</v>
      </c>
      <c r="AT3221" t="s">
        <v>207</v>
      </c>
      <c r="AU3221">
        <v>2.5858602550000001</v>
      </c>
      <c r="AV3221" t="s">
        <v>207</v>
      </c>
      <c r="AX3221">
        <f t="shared" si="433"/>
        <v>4.9738291252472697</v>
      </c>
      <c r="AZ3221" s="7" t="s">
        <v>110</v>
      </c>
      <c r="BA3221">
        <f t="shared" si="434"/>
        <v>32.799999999999997</v>
      </c>
      <c r="BB3221">
        <f t="shared" si="435"/>
        <v>2.3879688702472697</v>
      </c>
      <c r="BC3221">
        <f t="shared" si="436"/>
        <v>39</v>
      </c>
      <c r="BD3221">
        <f t="shared" si="437"/>
        <v>109</v>
      </c>
      <c r="BE3221">
        <f t="shared" si="438"/>
        <v>1.671875</v>
      </c>
      <c r="BF3221" t="str">
        <f t="shared" si="439"/>
        <v>NA</v>
      </c>
      <c r="BG3221">
        <f t="shared" si="440"/>
        <v>6.8900000000000003E-3</v>
      </c>
    </row>
    <row r="3222" spans="1:59" x14ac:dyDescent="0.25">
      <c r="A3222">
        <v>47321</v>
      </c>
      <c r="H3222" t="s">
        <v>207</v>
      </c>
      <c r="I3222" t="s">
        <v>93</v>
      </c>
      <c r="M3222" t="s">
        <v>279</v>
      </c>
      <c r="Q3222" t="s">
        <v>207</v>
      </c>
      <c r="R3222" t="s">
        <v>207</v>
      </c>
      <c r="S3222">
        <v>33</v>
      </c>
      <c r="T3222">
        <v>390</v>
      </c>
      <c r="U3222">
        <v>1150</v>
      </c>
      <c r="V3222" t="s">
        <v>207</v>
      </c>
      <c r="W3222" t="s">
        <v>207</v>
      </c>
      <c r="X3222" t="s">
        <v>207</v>
      </c>
      <c r="Y3222" t="s">
        <v>207</v>
      </c>
      <c r="Z3222" t="s">
        <v>207</v>
      </c>
      <c r="AA3222" t="s">
        <v>207</v>
      </c>
      <c r="AB3222" t="s">
        <v>207</v>
      </c>
      <c r="AC3222" t="s">
        <v>207</v>
      </c>
      <c r="AD3222" t="s">
        <v>207</v>
      </c>
      <c r="AE3222" t="s">
        <v>207</v>
      </c>
      <c r="AG3222">
        <v>-2.7250000000000001</v>
      </c>
      <c r="AH3222">
        <v>-1.671875</v>
      </c>
      <c r="AI3222" t="s">
        <v>207</v>
      </c>
      <c r="AJ3222" t="s">
        <v>207</v>
      </c>
      <c r="AL3222" t="s">
        <v>207</v>
      </c>
      <c r="AQ3222" t="s">
        <v>207</v>
      </c>
      <c r="AR3222" t="s">
        <v>207</v>
      </c>
      <c r="AS3222">
        <v>7.4799999999999997E-3</v>
      </c>
      <c r="AT3222" t="s">
        <v>207</v>
      </c>
      <c r="AU3222">
        <v>2.615053283</v>
      </c>
      <c r="AV3222" t="s">
        <v>207</v>
      </c>
      <c r="AX3222">
        <f t="shared" si="433"/>
        <v>5.0299830887373158</v>
      </c>
      <c r="AZ3222" s="7" t="s">
        <v>110</v>
      </c>
      <c r="BA3222">
        <f t="shared" si="434"/>
        <v>33</v>
      </c>
      <c r="BB3222">
        <f t="shared" si="435"/>
        <v>2.4149298057373159</v>
      </c>
      <c r="BC3222">
        <f t="shared" si="436"/>
        <v>39</v>
      </c>
      <c r="BD3222">
        <f t="shared" si="437"/>
        <v>1150</v>
      </c>
      <c r="BE3222">
        <f t="shared" si="438"/>
        <v>1.671875</v>
      </c>
      <c r="BF3222" t="str">
        <f t="shared" si="439"/>
        <v>NA</v>
      </c>
      <c r="BG3222">
        <f t="shared" si="440"/>
        <v>7.4799999999999997E-3</v>
      </c>
    </row>
    <row r="3223" spans="1:59" x14ac:dyDescent="0.25">
      <c r="A3223">
        <v>47331</v>
      </c>
      <c r="H3223" t="s">
        <v>207</v>
      </c>
      <c r="I3223" t="s">
        <v>93</v>
      </c>
      <c r="M3223" t="s">
        <v>279</v>
      </c>
      <c r="Q3223" t="s">
        <v>207</v>
      </c>
      <c r="R3223" t="s">
        <v>207</v>
      </c>
      <c r="S3223">
        <v>31.6</v>
      </c>
      <c r="T3223">
        <v>390</v>
      </c>
      <c r="U3223">
        <v>370</v>
      </c>
      <c r="V3223" t="s">
        <v>207</v>
      </c>
      <c r="W3223" t="s">
        <v>207</v>
      </c>
      <c r="X3223" t="s">
        <v>207</v>
      </c>
      <c r="Y3223" t="s">
        <v>207</v>
      </c>
      <c r="Z3223" t="s">
        <v>207</v>
      </c>
      <c r="AA3223" t="s">
        <v>207</v>
      </c>
      <c r="AB3223" t="s">
        <v>207</v>
      </c>
      <c r="AC3223" t="s">
        <v>207</v>
      </c>
      <c r="AD3223" t="s">
        <v>207</v>
      </c>
      <c r="AE3223" t="s">
        <v>207</v>
      </c>
      <c r="AG3223">
        <v>-2.7250000000000001</v>
      </c>
      <c r="AH3223">
        <v>-1.671875</v>
      </c>
      <c r="AI3223" t="s">
        <v>207</v>
      </c>
      <c r="AJ3223" t="s">
        <v>207</v>
      </c>
      <c r="AL3223" t="s">
        <v>207</v>
      </c>
      <c r="AQ3223" t="s">
        <v>207</v>
      </c>
      <c r="AR3223" t="s">
        <v>207</v>
      </c>
      <c r="AS3223">
        <v>8.0099999999999998E-3</v>
      </c>
      <c r="AT3223" t="s">
        <v>207</v>
      </c>
      <c r="AU3223">
        <v>2.2492711879999998</v>
      </c>
      <c r="AV3223" t="s">
        <v>207</v>
      </c>
      <c r="AX3223">
        <f t="shared" si="433"/>
        <v>4.6481974743085948</v>
      </c>
      <c r="AZ3223" s="7" t="s">
        <v>110</v>
      </c>
      <c r="BA3223">
        <f t="shared" si="434"/>
        <v>31.6</v>
      </c>
      <c r="BB3223">
        <f t="shared" si="435"/>
        <v>2.3989262863085949</v>
      </c>
      <c r="BC3223">
        <f t="shared" si="436"/>
        <v>39</v>
      </c>
      <c r="BD3223">
        <f t="shared" si="437"/>
        <v>370</v>
      </c>
      <c r="BE3223">
        <f t="shared" si="438"/>
        <v>1.671875</v>
      </c>
      <c r="BF3223" t="str">
        <f t="shared" si="439"/>
        <v>NA</v>
      </c>
      <c r="BG3223">
        <f t="shared" si="440"/>
        <v>8.0099999999999998E-3</v>
      </c>
    </row>
    <row r="3224" spans="1:59" x14ac:dyDescent="0.25">
      <c r="A3224">
        <v>47361</v>
      </c>
      <c r="H3224" t="s">
        <v>207</v>
      </c>
      <c r="I3224" t="s">
        <v>93</v>
      </c>
      <c r="M3224" t="s">
        <v>279</v>
      </c>
      <c r="Q3224" t="s">
        <v>207</v>
      </c>
      <c r="R3224" t="s">
        <v>207</v>
      </c>
      <c r="S3224">
        <v>33.200000000000003</v>
      </c>
      <c r="T3224">
        <v>390</v>
      </c>
      <c r="U3224">
        <v>98</v>
      </c>
      <c r="V3224" t="s">
        <v>207</v>
      </c>
      <c r="W3224" t="s">
        <v>207</v>
      </c>
      <c r="X3224" t="s">
        <v>207</v>
      </c>
      <c r="Y3224" t="s">
        <v>207</v>
      </c>
      <c r="Z3224" t="s">
        <v>207</v>
      </c>
      <c r="AA3224" t="s">
        <v>207</v>
      </c>
      <c r="AB3224" t="s">
        <v>207</v>
      </c>
      <c r="AC3224" t="s">
        <v>207</v>
      </c>
      <c r="AD3224" t="s">
        <v>207</v>
      </c>
      <c r="AE3224" t="s">
        <v>207</v>
      </c>
      <c r="AG3224">
        <v>-2.1124999999999998</v>
      </c>
      <c r="AH3224">
        <v>-1.4875</v>
      </c>
      <c r="AI3224" t="s">
        <v>207</v>
      </c>
      <c r="AJ3224" t="s">
        <v>207</v>
      </c>
      <c r="AL3224" t="s">
        <v>207</v>
      </c>
      <c r="AQ3224" t="s">
        <v>207</v>
      </c>
      <c r="AR3224" t="s">
        <v>207</v>
      </c>
      <c r="AS3224">
        <v>9.41E-3</v>
      </c>
      <c r="AT3224" t="s">
        <v>207</v>
      </c>
      <c r="AU3224">
        <v>2.5021341069999998</v>
      </c>
      <c r="AV3224" t="s">
        <v>207</v>
      </c>
      <c r="AX3224">
        <f t="shared" si="433"/>
        <v>5.0866865777464056</v>
      </c>
      <c r="AZ3224" s="7" t="s">
        <v>110</v>
      </c>
      <c r="BA3224">
        <f t="shared" si="434"/>
        <v>33.200000000000003</v>
      </c>
      <c r="BB3224">
        <f t="shared" si="435"/>
        <v>2.5845524707464058</v>
      </c>
      <c r="BC3224">
        <f t="shared" si="436"/>
        <v>39</v>
      </c>
      <c r="BD3224">
        <f t="shared" si="437"/>
        <v>98</v>
      </c>
      <c r="BE3224">
        <f t="shared" si="438"/>
        <v>1.4875</v>
      </c>
      <c r="BF3224" t="str">
        <f t="shared" si="439"/>
        <v>NA</v>
      </c>
      <c r="BG3224">
        <f t="shared" si="440"/>
        <v>9.41E-3</v>
      </c>
    </row>
    <row r="3225" spans="1:59" x14ac:dyDescent="0.25">
      <c r="A3225">
        <v>47371</v>
      </c>
      <c r="H3225" t="s">
        <v>207</v>
      </c>
      <c r="I3225" t="s">
        <v>93</v>
      </c>
      <c r="M3225" t="s">
        <v>279</v>
      </c>
      <c r="Q3225" t="s">
        <v>207</v>
      </c>
      <c r="R3225" t="s">
        <v>207</v>
      </c>
      <c r="S3225">
        <v>31.9</v>
      </c>
      <c r="T3225">
        <v>390</v>
      </c>
      <c r="U3225">
        <v>470</v>
      </c>
      <c r="V3225" t="s">
        <v>207</v>
      </c>
      <c r="W3225" t="s">
        <v>207</v>
      </c>
      <c r="X3225" t="s">
        <v>207</v>
      </c>
      <c r="Y3225" t="s">
        <v>207</v>
      </c>
      <c r="Z3225" t="s">
        <v>207</v>
      </c>
      <c r="AA3225" t="s">
        <v>207</v>
      </c>
      <c r="AB3225" t="s">
        <v>207</v>
      </c>
      <c r="AC3225" t="s">
        <v>207</v>
      </c>
      <c r="AD3225" t="s">
        <v>207</v>
      </c>
      <c r="AE3225" t="s">
        <v>207</v>
      </c>
      <c r="AG3225">
        <v>-2.7250000000000001</v>
      </c>
      <c r="AH3225">
        <v>-1.671875</v>
      </c>
      <c r="AI3225" t="s">
        <v>207</v>
      </c>
      <c r="AJ3225" t="s">
        <v>207</v>
      </c>
      <c r="AL3225" t="s">
        <v>207</v>
      </c>
      <c r="AQ3225" t="s">
        <v>207</v>
      </c>
      <c r="AR3225" t="s">
        <v>207</v>
      </c>
      <c r="AS3225">
        <v>9.4400000000000005E-3</v>
      </c>
      <c r="AT3225" t="s">
        <v>207</v>
      </c>
      <c r="AU3225">
        <v>2.4579649830000001</v>
      </c>
      <c r="AV3225" t="s">
        <v>207</v>
      </c>
      <c r="AX3225">
        <f t="shared" si="433"/>
        <v>4.7278176879149285</v>
      </c>
      <c r="AZ3225" s="7" t="s">
        <v>110</v>
      </c>
      <c r="BA3225">
        <f t="shared" si="434"/>
        <v>31.9</v>
      </c>
      <c r="BB3225">
        <f t="shared" si="435"/>
        <v>2.2698527049149284</v>
      </c>
      <c r="BC3225">
        <f t="shared" si="436"/>
        <v>39</v>
      </c>
      <c r="BD3225">
        <f t="shared" si="437"/>
        <v>470</v>
      </c>
      <c r="BE3225">
        <f t="shared" si="438"/>
        <v>1.671875</v>
      </c>
      <c r="BF3225" t="str">
        <f t="shared" si="439"/>
        <v>NA</v>
      </c>
      <c r="BG3225">
        <f t="shared" si="440"/>
        <v>9.4400000000000005E-3</v>
      </c>
    </row>
    <row r="3226" spans="1:59" x14ac:dyDescent="0.25">
      <c r="A3226">
        <v>47401</v>
      </c>
      <c r="H3226" t="s">
        <v>207</v>
      </c>
      <c r="I3226" t="s">
        <v>93</v>
      </c>
      <c r="M3226" t="s">
        <v>279</v>
      </c>
      <c r="Q3226" t="s">
        <v>207</v>
      </c>
      <c r="R3226" t="s">
        <v>207</v>
      </c>
      <c r="S3226">
        <v>33.700000000000003</v>
      </c>
      <c r="T3226">
        <v>390</v>
      </c>
      <c r="U3226">
        <v>90</v>
      </c>
      <c r="V3226" t="s">
        <v>207</v>
      </c>
      <c r="W3226" t="s">
        <v>207</v>
      </c>
      <c r="X3226" t="s">
        <v>207</v>
      </c>
      <c r="Y3226" t="s">
        <v>207</v>
      </c>
      <c r="Z3226" t="s">
        <v>207</v>
      </c>
      <c r="AA3226" t="s">
        <v>207</v>
      </c>
      <c r="AB3226" t="s">
        <v>207</v>
      </c>
      <c r="AC3226" t="s">
        <v>207</v>
      </c>
      <c r="AD3226" t="s">
        <v>207</v>
      </c>
      <c r="AE3226" t="s">
        <v>207</v>
      </c>
      <c r="AG3226">
        <v>-2.7250000000000001</v>
      </c>
      <c r="AH3226">
        <v>-1.671875</v>
      </c>
      <c r="AI3226" t="s">
        <v>207</v>
      </c>
      <c r="AJ3226" t="s">
        <v>207</v>
      </c>
      <c r="AL3226" t="s">
        <v>207</v>
      </c>
      <c r="AQ3226" t="s">
        <v>207</v>
      </c>
      <c r="AR3226" t="s">
        <v>207</v>
      </c>
      <c r="AS3226">
        <v>1.4E-2</v>
      </c>
      <c r="AT3226" t="s">
        <v>207</v>
      </c>
      <c r="AU3226">
        <v>2.761332275</v>
      </c>
      <c r="AV3226" t="s">
        <v>207</v>
      </c>
      <c r="AX3226">
        <f t="shared" si="433"/>
        <v>5.2308790160757237</v>
      </c>
      <c r="AZ3226" s="7" t="s">
        <v>110</v>
      </c>
      <c r="BA3226">
        <f t="shared" si="434"/>
        <v>33.700000000000003</v>
      </c>
      <c r="BB3226">
        <f t="shared" si="435"/>
        <v>2.4695467410757237</v>
      </c>
      <c r="BC3226">
        <f t="shared" si="436"/>
        <v>39</v>
      </c>
      <c r="BD3226">
        <f t="shared" si="437"/>
        <v>90</v>
      </c>
      <c r="BE3226">
        <f t="shared" si="438"/>
        <v>1.671875</v>
      </c>
      <c r="BF3226" t="str">
        <f t="shared" si="439"/>
        <v>NA</v>
      </c>
      <c r="BG3226">
        <f t="shared" si="440"/>
        <v>1.4E-2</v>
      </c>
    </row>
    <row r="3227" spans="1:59" x14ac:dyDescent="0.25">
      <c r="A3227">
        <v>47431</v>
      </c>
      <c r="H3227" t="s">
        <v>207</v>
      </c>
      <c r="I3227" t="s">
        <v>93</v>
      </c>
      <c r="M3227" t="s">
        <v>279</v>
      </c>
      <c r="Q3227" t="s">
        <v>207</v>
      </c>
      <c r="R3227" t="s">
        <v>207</v>
      </c>
      <c r="S3227">
        <v>33.4</v>
      </c>
      <c r="T3227">
        <v>390</v>
      </c>
      <c r="U3227">
        <v>400</v>
      </c>
      <c r="V3227" t="s">
        <v>207</v>
      </c>
      <c r="W3227" t="s">
        <v>207</v>
      </c>
      <c r="X3227" t="s">
        <v>207</v>
      </c>
      <c r="Y3227" t="s">
        <v>207</v>
      </c>
      <c r="Z3227" t="s">
        <v>207</v>
      </c>
      <c r="AA3227" t="s">
        <v>207</v>
      </c>
      <c r="AB3227" t="s">
        <v>207</v>
      </c>
      <c r="AC3227" t="s">
        <v>207</v>
      </c>
      <c r="AD3227" t="s">
        <v>207</v>
      </c>
      <c r="AE3227" t="s">
        <v>207</v>
      </c>
      <c r="AG3227">
        <v>-2.7250000000000001</v>
      </c>
      <c r="AH3227">
        <v>-1.671875</v>
      </c>
      <c r="AI3227" t="s">
        <v>207</v>
      </c>
      <c r="AJ3227" t="s">
        <v>207</v>
      </c>
      <c r="AL3227" t="s">
        <v>207</v>
      </c>
      <c r="AQ3227" t="s">
        <v>207</v>
      </c>
      <c r="AR3227" t="s">
        <v>207</v>
      </c>
      <c r="AS3227">
        <v>1.61E-2</v>
      </c>
      <c r="AT3227" t="s">
        <v>207</v>
      </c>
      <c r="AU3227">
        <v>2.7154417469999999</v>
      </c>
      <c r="AV3227" t="s">
        <v>207</v>
      </c>
      <c r="AX3227">
        <f t="shared" si="433"/>
        <v>5.1439440831079715</v>
      </c>
      <c r="AZ3227" s="7" t="s">
        <v>110</v>
      </c>
      <c r="BA3227">
        <f t="shared" si="434"/>
        <v>33.4</v>
      </c>
      <c r="BB3227">
        <f t="shared" si="435"/>
        <v>2.4285023361079716</v>
      </c>
      <c r="BC3227">
        <f t="shared" si="436"/>
        <v>39</v>
      </c>
      <c r="BD3227">
        <f t="shared" si="437"/>
        <v>400</v>
      </c>
      <c r="BE3227">
        <f t="shared" si="438"/>
        <v>1.671875</v>
      </c>
      <c r="BF3227" t="str">
        <f t="shared" si="439"/>
        <v>NA</v>
      </c>
      <c r="BG3227">
        <f t="shared" si="440"/>
        <v>1.61E-2</v>
      </c>
    </row>
    <row r="3228" spans="1:59" x14ac:dyDescent="0.25">
      <c r="A3228">
        <v>47471</v>
      </c>
      <c r="H3228" t="s">
        <v>207</v>
      </c>
      <c r="I3228" t="s">
        <v>93</v>
      </c>
      <c r="M3228" t="s">
        <v>279</v>
      </c>
      <c r="Q3228" t="s">
        <v>207</v>
      </c>
      <c r="R3228" t="s">
        <v>207</v>
      </c>
      <c r="S3228">
        <v>32.299999999999997</v>
      </c>
      <c r="T3228">
        <v>390</v>
      </c>
      <c r="U3228">
        <v>105</v>
      </c>
      <c r="V3228" t="s">
        <v>207</v>
      </c>
      <c r="W3228" t="s">
        <v>207</v>
      </c>
      <c r="X3228" t="s">
        <v>207</v>
      </c>
      <c r="Y3228" t="s">
        <v>207</v>
      </c>
      <c r="Z3228" t="s">
        <v>207</v>
      </c>
      <c r="AA3228" t="s">
        <v>207</v>
      </c>
      <c r="AB3228" t="s">
        <v>207</v>
      </c>
      <c r="AC3228" t="s">
        <v>207</v>
      </c>
      <c r="AD3228" t="s">
        <v>207</v>
      </c>
      <c r="AE3228" t="s">
        <v>207</v>
      </c>
      <c r="AG3228">
        <v>-2.7250000000000001</v>
      </c>
      <c r="AH3228">
        <v>-1.671875</v>
      </c>
      <c r="AI3228" t="s">
        <v>207</v>
      </c>
      <c r="AJ3228" t="s">
        <v>207</v>
      </c>
      <c r="AL3228" t="s">
        <v>207</v>
      </c>
      <c r="AQ3228" t="s">
        <v>207</v>
      </c>
      <c r="AR3228" t="s">
        <v>207</v>
      </c>
      <c r="AS3228">
        <v>1.7999999999999999E-2</v>
      </c>
      <c r="AT3228" t="s">
        <v>207</v>
      </c>
      <c r="AU3228">
        <v>2.5141123190000001</v>
      </c>
      <c r="AV3228" t="s">
        <v>207</v>
      </c>
      <c r="AX3228">
        <f t="shared" si="433"/>
        <v>4.8358191767773304</v>
      </c>
      <c r="AZ3228" s="7" t="s">
        <v>110</v>
      </c>
      <c r="BA3228">
        <f t="shared" si="434"/>
        <v>32.299999999999997</v>
      </c>
      <c r="BB3228">
        <f t="shared" si="435"/>
        <v>2.3217068577773303</v>
      </c>
      <c r="BC3228">
        <f t="shared" si="436"/>
        <v>39</v>
      </c>
      <c r="BD3228">
        <f t="shared" si="437"/>
        <v>105</v>
      </c>
      <c r="BE3228">
        <f t="shared" si="438"/>
        <v>1.671875</v>
      </c>
      <c r="BF3228" t="str">
        <f t="shared" si="439"/>
        <v>NA</v>
      </c>
      <c r="BG3228">
        <f t="shared" si="440"/>
        <v>1.7999999999999999E-2</v>
      </c>
    </row>
    <row r="3229" spans="1:59" x14ac:dyDescent="0.25">
      <c r="A3229">
        <v>47481</v>
      </c>
      <c r="H3229" t="s">
        <v>207</v>
      </c>
      <c r="I3229" t="s">
        <v>93</v>
      </c>
      <c r="M3229" t="s">
        <v>279</v>
      </c>
      <c r="Q3229" t="s">
        <v>207</v>
      </c>
      <c r="R3229" t="s">
        <v>207</v>
      </c>
      <c r="S3229">
        <v>37.6</v>
      </c>
      <c r="T3229">
        <v>390</v>
      </c>
      <c r="U3229">
        <v>570</v>
      </c>
      <c r="V3229" t="s">
        <v>207</v>
      </c>
      <c r="W3229" t="s">
        <v>207</v>
      </c>
      <c r="X3229" t="s">
        <v>207</v>
      </c>
      <c r="Y3229" t="s">
        <v>207</v>
      </c>
      <c r="Z3229" t="s">
        <v>207</v>
      </c>
      <c r="AA3229" t="s">
        <v>207</v>
      </c>
      <c r="AB3229" t="s">
        <v>207</v>
      </c>
      <c r="AC3229" t="s">
        <v>207</v>
      </c>
      <c r="AD3229" t="s">
        <v>207</v>
      </c>
      <c r="AE3229" t="s">
        <v>207</v>
      </c>
      <c r="AG3229">
        <v>-2.2562500000000001</v>
      </c>
      <c r="AH3229">
        <v>-1.9937499999999999</v>
      </c>
      <c r="AI3229" t="s">
        <v>207</v>
      </c>
      <c r="AJ3229" t="s">
        <v>207</v>
      </c>
      <c r="AL3229" t="s">
        <v>207</v>
      </c>
      <c r="AQ3229" t="s">
        <v>207</v>
      </c>
      <c r="AR3229" t="s">
        <v>207</v>
      </c>
      <c r="AS3229">
        <v>1.8599999999999998E-2</v>
      </c>
      <c r="AT3229" t="s">
        <v>207</v>
      </c>
      <c r="AU3229">
        <v>3.577622979</v>
      </c>
      <c r="AV3229" t="s">
        <v>207</v>
      </c>
      <c r="AX3229">
        <f t="shared" si="433"/>
        <v>6.4825925129029915</v>
      </c>
      <c r="AZ3229" s="7" t="s">
        <v>110</v>
      </c>
      <c r="BA3229">
        <f t="shared" si="434"/>
        <v>37.6</v>
      </c>
      <c r="BB3229">
        <f t="shared" si="435"/>
        <v>2.9049695339029915</v>
      </c>
      <c r="BC3229">
        <f t="shared" si="436"/>
        <v>39</v>
      </c>
      <c r="BD3229">
        <f t="shared" si="437"/>
        <v>570</v>
      </c>
      <c r="BE3229">
        <f t="shared" si="438"/>
        <v>1.9937499999999999</v>
      </c>
      <c r="BF3229" t="str">
        <f t="shared" si="439"/>
        <v>NA</v>
      </c>
      <c r="BG3229">
        <f t="shared" si="440"/>
        <v>1.8599999999999998E-2</v>
      </c>
    </row>
    <row r="3230" spans="1:59" x14ac:dyDescent="0.25">
      <c r="A3230">
        <v>47511</v>
      </c>
      <c r="H3230" t="s">
        <v>207</v>
      </c>
      <c r="I3230" t="s">
        <v>93</v>
      </c>
      <c r="M3230" t="s">
        <v>279</v>
      </c>
      <c r="Q3230" t="s">
        <v>207</v>
      </c>
      <c r="R3230" t="s">
        <v>207</v>
      </c>
      <c r="S3230">
        <v>33.200000000000003</v>
      </c>
      <c r="T3230">
        <v>390</v>
      </c>
      <c r="U3230">
        <v>509</v>
      </c>
      <c r="V3230" t="s">
        <v>207</v>
      </c>
      <c r="W3230" t="s">
        <v>207</v>
      </c>
      <c r="X3230" t="s">
        <v>207</v>
      </c>
      <c r="Y3230" t="s">
        <v>207</v>
      </c>
      <c r="Z3230" t="s">
        <v>207</v>
      </c>
      <c r="AA3230" t="s">
        <v>207</v>
      </c>
      <c r="AB3230" t="s">
        <v>207</v>
      </c>
      <c r="AC3230" t="s">
        <v>207</v>
      </c>
      <c r="AD3230" t="s">
        <v>207</v>
      </c>
      <c r="AE3230" t="s">
        <v>207</v>
      </c>
      <c r="AG3230">
        <v>-2.7250000000000001</v>
      </c>
      <c r="AH3230">
        <v>-1.671875</v>
      </c>
      <c r="AI3230" t="s">
        <v>207</v>
      </c>
      <c r="AJ3230" t="s">
        <v>207</v>
      </c>
      <c r="AL3230" t="s">
        <v>207</v>
      </c>
      <c r="AQ3230" t="s">
        <v>207</v>
      </c>
      <c r="AR3230" t="s">
        <v>207</v>
      </c>
      <c r="AS3230">
        <v>2.0299999999999999E-2</v>
      </c>
      <c r="AT3230" t="s">
        <v>207</v>
      </c>
      <c r="AU3230">
        <v>2.6852170900000001</v>
      </c>
      <c r="AV3230" t="s">
        <v>207</v>
      </c>
      <c r="AX3230">
        <f t="shared" si="433"/>
        <v>5.0866865777464056</v>
      </c>
      <c r="AZ3230" s="7" t="s">
        <v>110</v>
      </c>
      <c r="BA3230">
        <f t="shared" si="434"/>
        <v>33.200000000000003</v>
      </c>
      <c r="BB3230">
        <f t="shared" si="435"/>
        <v>2.4014694877464056</v>
      </c>
      <c r="BC3230">
        <f t="shared" si="436"/>
        <v>39</v>
      </c>
      <c r="BD3230">
        <f t="shared" si="437"/>
        <v>509</v>
      </c>
      <c r="BE3230">
        <f t="shared" si="438"/>
        <v>1.671875</v>
      </c>
      <c r="BF3230" t="str">
        <f t="shared" si="439"/>
        <v>NA</v>
      </c>
      <c r="BG3230">
        <f t="shared" si="440"/>
        <v>2.0299999999999999E-2</v>
      </c>
    </row>
    <row r="3231" spans="1:59" x14ac:dyDescent="0.25">
      <c r="A3231">
        <v>47531</v>
      </c>
      <c r="H3231" t="s">
        <v>207</v>
      </c>
      <c r="I3231" t="s">
        <v>93</v>
      </c>
      <c r="M3231" t="s">
        <v>279</v>
      </c>
      <c r="Q3231" t="s">
        <v>207</v>
      </c>
      <c r="R3231" t="s">
        <v>207</v>
      </c>
      <c r="S3231">
        <v>35.9</v>
      </c>
      <c r="T3231">
        <v>390</v>
      </c>
      <c r="U3231">
        <v>340</v>
      </c>
      <c r="V3231" t="s">
        <v>207</v>
      </c>
      <c r="W3231" t="s">
        <v>207</v>
      </c>
      <c r="X3231" t="s">
        <v>207</v>
      </c>
      <c r="Y3231" t="s">
        <v>207</v>
      </c>
      <c r="Z3231" t="s">
        <v>207</v>
      </c>
      <c r="AA3231" t="s">
        <v>207</v>
      </c>
      <c r="AB3231" t="s">
        <v>207</v>
      </c>
      <c r="AC3231" t="s">
        <v>207</v>
      </c>
      <c r="AD3231" t="s">
        <v>207</v>
      </c>
      <c r="AE3231" t="s">
        <v>207</v>
      </c>
      <c r="AG3231">
        <v>-2.2562500000000001</v>
      </c>
      <c r="AH3231">
        <v>-1.9937499999999999</v>
      </c>
      <c r="AI3231" t="s">
        <v>207</v>
      </c>
      <c r="AJ3231" t="s">
        <v>207</v>
      </c>
      <c r="AL3231" t="s">
        <v>207</v>
      </c>
      <c r="AQ3231" t="s">
        <v>207</v>
      </c>
      <c r="AR3231" t="s">
        <v>207</v>
      </c>
      <c r="AS3231">
        <v>2.1100000000000001E-2</v>
      </c>
      <c r="AT3231" t="s">
        <v>207</v>
      </c>
      <c r="AU3231">
        <v>2.8590056220000002</v>
      </c>
      <c r="AV3231" t="s">
        <v>207</v>
      </c>
      <c r="AX3231">
        <f t="shared" si="433"/>
        <v>5.9082851868358874</v>
      </c>
      <c r="AZ3231" s="7" t="s">
        <v>110</v>
      </c>
      <c r="BA3231">
        <f t="shared" si="434"/>
        <v>35.9</v>
      </c>
      <c r="BB3231">
        <f t="shared" si="435"/>
        <v>3.0492795648358872</v>
      </c>
      <c r="BC3231">
        <f t="shared" si="436"/>
        <v>39</v>
      </c>
      <c r="BD3231">
        <f t="shared" si="437"/>
        <v>340</v>
      </c>
      <c r="BE3231">
        <f t="shared" si="438"/>
        <v>1.9937499999999999</v>
      </c>
      <c r="BF3231" t="str">
        <f t="shared" si="439"/>
        <v>NA</v>
      </c>
      <c r="BG3231">
        <f t="shared" si="440"/>
        <v>2.1100000000000001E-2</v>
      </c>
    </row>
    <row r="3232" spans="1:59" x14ac:dyDescent="0.25">
      <c r="A3232">
        <v>47551</v>
      </c>
      <c r="H3232" t="s">
        <v>207</v>
      </c>
      <c r="I3232" t="s">
        <v>93</v>
      </c>
      <c r="M3232" t="s">
        <v>279</v>
      </c>
      <c r="Q3232" t="s">
        <v>207</v>
      </c>
      <c r="R3232" t="s">
        <v>207</v>
      </c>
      <c r="S3232">
        <v>32.4</v>
      </c>
      <c r="T3232">
        <v>390</v>
      </c>
      <c r="U3232">
        <v>150</v>
      </c>
      <c r="V3232" t="s">
        <v>207</v>
      </c>
      <c r="W3232" t="s">
        <v>207</v>
      </c>
      <c r="X3232" t="s">
        <v>207</v>
      </c>
      <c r="Y3232" t="s">
        <v>207</v>
      </c>
      <c r="Z3232" t="s">
        <v>207</v>
      </c>
      <c r="AA3232" t="s">
        <v>207</v>
      </c>
      <c r="AB3232" t="s">
        <v>207</v>
      </c>
      <c r="AC3232" t="s">
        <v>207</v>
      </c>
      <c r="AD3232" t="s">
        <v>207</v>
      </c>
      <c r="AE3232" t="s">
        <v>207</v>
      </c>
      <c r="AG3232">
        <v>-2.7250000000000001</v>
      </c>
      <c r="AH3232">
        <v>-1.671875</v>
      </c>
      <c r="AI3232" t="s">
        <v>207</v>
      </c>
      <c r="AJ3232" t="s">
        <v>207</v>
      </c>
      <c r="AL3232" t="s">
        <v>207</v>
      </c>
      <c r="AQ3232" t="s">
        <v>207</v>
      </c>
      <c r="AR3232" t="s">
        <v>207</v>
      </c>
      <c r="AS3232">
        <v>2.29E-2</v>
      </c>
      <c r="AT3232" t="s">
        <v>207</v>
      </c>
      <c r="AU3232">
        <v>2.528321955</v>
      </c>
      <c r="AV3232" t="s">
        <v>207</v>
      </c>
      <c r="AX3232">
        <f t="shared" si="433"/>
        <v>4.863151954071272</v>
      </c>
      <c r="AZ3232" s="7" t="s">
        <v>110</v>
      </c>
      <c r="BA3232">
        <f t="shared" si="434"/>
        <v>32.4</v>
      </c>
      <c r="BB3232">
        <f t="shared" si="435"/>
        <v>2.334829999071272</v>
      </c>
      <c r="BC3232">
        <f t="shared" si="436"/>
        <v>39</v>
      </c>
      <c r="BD3232">
        <f t="shared" si="437"/>
        <v>150</v>
      </c>
      <c r="BE3232">
        <f t="shared" si="438"/>
        <v>1.671875</v>
      </c>
      <c r="BF3232" t="str">
        <f t="shared" si="439"/>
        <v>NA</v>
      </c>
      <c r="BG3232">
        <f t="shared" si="440"/>
        <v>2.29E-2</v>
      </c>
    </row>
    <row r="3233" spans="1:59" x14ac:dyDescent="0.25">
      <c r="A3233">
        <v>47611</v>
      </c>
      <c r="H3233" t="s">
        <v>207</v>
      </c>
      <c r="I3233" t="s">
        <v>93</v>
      </c>
      <c r="M3233" t="s">
        <v>279</v>
      </c>
      <c r="Q3233" t="s">
        <v>207</v>
      </c>
      <c r="R3233" t="s">
        <v>207</v>
      </c>
      <c r="S3233">
        <v>33.200000000000003</v>
      </c>
      <c r="T3233">
        <v>390</v>
      </c>
      <c r="U3233">
        <v>310</v>
      </c>
      <c r="V3233" t="s">
        <v>207</v>
      </c>
      <c r="W3233" t="s">
        <v>207</v>
      </c>
      <c r="X3233" t="s">
        <v>207</v>
      </c>
      <c r="Y3233" t="s">
        <v>207</v>
      </c>
      <c r="Z3233" t="s">
        <v>207</v>
      </c>
      <c r="AA3233" t="s">
        <v>207</v>
      </c>
      <c r="AB3233" t="s">
        <v>207</v>
      </c>
      <c r="AC3233" t="s">
        <v>207</v>
      </c>
      <c r="AD3233" t="s">
        <v>207</v>
      </c>
      <c r="AE3233" t="s">
        <v>207</v>
      </c>
      <c r="AG3233">
        <v>-2.7250000000000001</v>
      </c>
      <c r="AH3233">
        <v>-1.671875</v>
      </c>
      <c r="AI3233" t="s">
        <v>207</v>
      </c>
      <c r="AJ3233" t="s">
        <v>207</v>
      </c>
      <c r="AL3233" t="s">
        <v>207</v>
      </c>
      <c r="AQ3233" t="s">
        <v>207</v>
      </c>
      <c r="AR3233" t="s">
        <v>207</v>
      </c>
      <c r="AS3233">
        <v>2.5600000000000001E-2</v>
      </c>
      <c r="AT3233" t="s">
        <v>207</v>
      </c>
      <c r="AU3233">
        <v>2.6445319829999998</v>
      </c>
      <c r="AV3233" t="s">
        <v>207</v>
      </c>
      <c r="AX3233">
        <f t="shared" si="433"/>
        <v>5.0866865777464056</v>
      </c>
      <c r="AZ3233" s="7" t="s">
        <v>110</v>
      </c>
      <c r="BA3233">
        <f t="shared" si="434"/>
        <v>33.200000000000003</v>
      </c>
      <c r="BB3233">
        <f t="shared" si="435"/>
        <v>2.4421545947464058</v>
      </c>
      <c r="BC3233">
        <f t="shared" si="436"/>
        <v>39</v>
      </c>
      <c r="BD3233">
        <f t="shared" si="437"/>
        <v>310</v>
      </c>
      <c r="BE3233">
        <f t="shared" si="438"/>
        <v>1.671875</v>
      </c>
      <c r="BF3233" t="str">
        <f t="shared" si="439"/>
        <v>NA</v>
      </c>
      <c r="BG3233">
        <f t="shared" si="440"/>
        <v>2.5600000000000001E-2</v>
      </c>
    </row>
    <row r="3234" spans="1:59" x14ac:dyDescent="0.25">
      <c r="A3234">
        <v>47631</v>
      </c>
      <c r="H3234" t="s">
        <v>207</v>
      </c>
      <c r="I3234" t="s">
        <v>93</v>
      </c>
      <c r="M3234" t="s">
        <v>279</v>
      </c>
      <c r="Q3234" t="s">
        <v>207</v>
      </c>
      <c r="R3234" t="s">
        <v>207</v>
      </c>
      <c r="S3234">
        <v>31.6</v>
      </c>
      <c r="T3234">
        <v>390</v>
      </c>
      <c r="U3234">
        <v>108</v>
      </c>
      <c r="V3234" t="s">
        <v>207</v>
      </c>
      <c r="W3234" t="s">
        <v>207</v>
      </c>
      <c r="X3234" t="s">
        <v>207</v>
      </c>
      <c r="Y3234" t="s">
        <v>207</v>
      </c>
      <c r="Z3234" t="s">
        <v>207</v>
      </c>
      <c r="AA3234" t="s">
        <v>207</v>
      </c>
      <c r="AB3234" t="s">
        <v>207</v>
      </c>
      <c r="AC3234" t="s">
        <v>207</v>
      </c>
      <c r="AD3234" t="s">
        <v>207</v>
      </c>
      <c r="AE3234" t="s">
        <v>207</v>
      </c>
      <c r="AG3234">
        <v>-2.7250000000000001</v>
      </c>
      <c r="AH3234">
        <v>-1.671875</v>
      </c>
      <c r="AI3234" t="s">
        <v>207</v>
      </c>
      <c r="AJ3234" t="s">
        <v>207</v>
      </c>
      <c r="AL3234" t="s">
        <v>207</v>
      </c>
      <c r="AQ3234" t="s">
        <v>207</v>
      </c>
      <c r="AR3234" t="s">
        <v>207</v>
      </c>
      <c r="AS3234">
        <v>2.58E-2</v>
      </c>
      <c r="AT3234" t="s">
        <v>207</v>
      </c>
      <c r="AU3234">
        <v>2.2492711879999998</v>
      </c>
      <c r="AV3234" t="s">
        <v>207</v>
      </c>
      <c r="AX3234">
        <f t="shared" si="433"/>
        <v>4.6481974743085948</v>
      </c>
      <c r="AZ3234" s="7" t="s">
        <v>110</v>
      </c>
      <c r="BA3234">
        <f t="shared" si="434"/>
        <v>31.6</v>
      </c>
      <c r="BB3234">
        <f t="shared" si="435"/>
        <v>2.3989262863085949</v>
      </c>
      <c r="BC3234">
        <f t="shared" si="436"/>
        <v>39</v>
      </c>
      <c r="BD3234">
        <f t="shared" si="437"/>
        <v>108</v>
      </c>
      <c r="BE3234">
        <f t="shared" si="438"/>
        <v>1.671875</v>
      </c>
      <c r="BF3234" t="str">
        <f t="shared" si="439"/>
        <v>NA</v>
      </c>
      <c r="BG3234">
        <f t="shared" si="440"/>
        <v>2.58E-2</v>
      </c>
    </row>
    <row r="3235" spans="1:59" x14ac:dyDescent="0.25">
      <c r="A3235">
        <v>47641</v>
      </c>
      <c r="H3235" t="s">
        <v>207</v>
      </c>
      <c r="I3235" t="s">
        <v>93</v>
      </c>
      <c r="M3235" t="s">
        <v>279</v>
      </c>
      <c r="Q3235" t="s">
        <v>207</v>
      </c>
      <c r="R3235" t="s">
        <v>207</v>
      </c>
      <c r="S3235">
        <v>37.700000000000003</v>
      </c>
      <c r="T3235">
        <v>390</v>
      </c>
      <c r="U3235">
        <v>168</v>
      </c>
      <c r="V3235" t="s">
        <v>207</v>
      </c>
      <c r="W3235" t="s">
        <v>207</v>
      </c>
      <c r="X3235" t="s">
        <v>207</v>
      </c>
      <c r="Y3235" t="s">
        <v>207</v>
      </c>
      <c r="Z3235" t="s">
        <v>207</v>
      </c>
      <c r="AA3235" t="s">
        <v>207</v>
      </c>
      <c r="AB3235" t="s">
        <v>207</v>
      </c>
      <c r="AC3235" t="s">
        <v>207</v>
      </c>
      <c r="AD3235" t="s">
        <v>207</v>
      </c>
      <c r="AE3235" t="s">
        <v>207</v>
      </c>
      <c r="AG3235">
        <v>-2.2562500000000001</v>
      </c>
      <c r="AH3235">
        <v>-1.9937499999999999</v>
      </c>
      <c r="AI3235" t="s">
        <v>207</v>
      </c>
      <c r="AJ3235" t="s">
        <v>207</v>
      </c>
      <c r="AL3235" t="s">
        <v>207</v>
      </c>
      <c r="AQ3235" t="s">
        <v>207</v>
      </c>
      <c r="AR3235" t="s">
        <v>207</v>
      </c>
      <c r="AS3235">
        <v>2.63E-2</v>
      </c>
      <c r="AT3235" t="s">
        <v>207</v>
      </c>
      <c r="AU3235">
        <v>3.5970693909999998</v>
      </c>
      <c r="AV3235" t="s">
        <v>207</v>
      </c>
      <c r="AX3235">
        <f t="shared" si="433"/>
        <v>6.5178303352039597</v>
      </c>
      <c r="AZ3235" s="7" t="s">
        <v>110</v>
      </c>
      <c r="BA3235">
        <f t="shared" si="434"/>
        <v>37.700000000000003</v>
      </c>
      <c r="BB3235">
        <f t="shared" si="435"/>
        <v>2.9207609442039599</v>
      </c>
      <c r="BC3235">
        <f t="shared" si="436"/>
        <v>39</v>
      </c>
      <c r="BD3235">
        <f t="shared" si="437"/>
        <v>168</v>
      </c>
      <c r="BE3235">
        <f t="shared" si="438"/>
        <v>1.9937499999999999</v>
      </c>
      <c r="BF3235" t="str">
        <f t="shared" si="439"/>
        <v>NA</v>
      </c>
      <c r="BG3235">
        <f t="shared" si="440"/>
        <v>2.63E-2</v>
      </c>
    </row>
    <row r="3236" spans="1:59" x14ac:dyDescent="0.25">
      <c r="A3236">
        <v>47671</v>
      </c>
      <c r="H3236" t="s">
        <v>207</v>
      </c>
      <c r="I3236" t="s">
        <v>93</v>
      </c>
      <c r="M3236" t="s">
        <v>279</v>
      </c>
      <c r="Q3236" t="s">
        <v>207</v>
      </c>
      <c r="R3236" t="s">
        <v>207</v>
      </c>
      <c r="S3236">
        <v>32.4</v>
      </c>
      <c r="T3236">
        <v>390</v>
      </c>
      <c r="U3236">
        <v>78</v>
      </c>
      <c r="V3236" t="s">
        <v>207</v>
      </c>
      <c r="W3236" t="s">
        <v>207</v>
      </c>
      <c r="X3236" t="s">
        <v>207</v>
      </c>
      <c r="Y3236" t="s">
        <v>207</v>
      </c>
      <c r="Z3236" t="s">
        <v>207</v>
      </c>
      <c r="AA3236" t="s">
        <v>207</v>
      </c>
      <c r="AB3236" t="s">
        <v>207</v>
      </c>
      <c r="AC3236" t="s">
        <v>207</v>
      </c>
      <c r="AD3236" t="s">
        <v>207</v>
      </c>
      <c r="AE3236" t="s">
        <v>207</v>
      </c>
      <c r="AG3236">
        <v>-1.9466666669999999</v>
      </c>
      <c r="AH3236">
        <v>-1.4624999999999999</v>
      </c>
      <c r="AI3236" t="s">
        <v>207</v>
      </c>
      <c r="AJ3236" t="s">
        <v>207</v>
      </c>
      <c r="AL3236" t="s">
        <v>207</v>
      </c>
      <c r="AQ3236" t="s">
        <v>207</v>
      </c>
      <c r="AR3236" t="s">
        <v>207</v>
      </c>
      <c r="AS3236">
        <v>2.7300000000000001E-2</v>
      </c>
      <c r="AT3236" t="s">
        <v>207</v>
      </c>
      <c r="AU3236">
        <v>2.1782466079999998</v>
      </c>
      <c r="AV3236" t="s">
        <v>207</v>
      </c>
      <c r="AX3236">
        <f t="shared" si="433"/>
        <v>4.863151954071272</v>
      </c>
      <c r="AZ3236" s="7" t="s">
        <v>110</v>
      </c>
      <c r="BA3236">
        <f t="shared" si="434"/>
        <v>32.4</v>
      </c>
      <c r="BB3236">
        <f t="shared" si="435"/>
        <v>2.6849053460712722</v>
      </c>
      <c r="BC3236">
        <f t="shared" si="436"/>
        <v>39</v>
      </c>
      <c r="BD3236">
        <f t="shared" si="437"/>
        <v>78</v>
      </c>
      <c r="BE3236">
        <f t="shared" si="438"/>
        <v>1.4624999999999999</v>
      </c>
      <c r="BF3236" t="str">
        <f t="shared" si="439"/>
        <v>NA</v>
      </c>
      <c r="BG3236">
        <f t="shared" si="440"/>
        <v>2.7300000000000001E-2</v>
      </c>
    </row>
    <row r="3237" spans="1:59" x14ac:dyDescent="0.25">
      <c r="A3237">
        <v>47681</v>
      </c>
      <c r="H3237" t="s">
        <v>207</v>
      </c>
      <c r="I3237" t="s">
        <v>93</v>
      </c>
      <c r="M3237" t="s">
        <v>279</v>
      </c>
      <c r="Q3237" t="s">
        <v>207</v>
      </c>
      <c r="R3237" t="s">
        <v>207</v>
      </c>
      <c r="S3237">
        <v>36.799999999999997</v>
      </c>
      <c r="T3237">
        <v>390</v>
      </c>
      <c r="U3237">
        <v>310</v>
      </c>
      <c r="V3237" t="s">
        <v>207</v>
      </c>
      <c r="W3237" t="s">
        <v>207</v>
      </c>
      <c r="X3237" t="s">
        <v>207</v>
      </c>
      <c r="Y3237" t="s">
        <v>207</v>
      </c>
      <c r="Z3237" t="s">
        <v>207</v>
      </c>
      <c r="AA3237" t="s">
        <v>207</v>
      </c>
      <c r="AB3237" t="s">
        <v>207</v>
      </c>
      <c r="AC3237" t="s">
        <v>207</v>
      </c>
      <c r="AD3237" t="s">
        <v>207</v>
      </c>
      <c r="AE3237" t="s">
        <v>207</v>
      </c>
      <c r="AG3237">
        <v>-2.2562500000000001</v>
      </c>
      <c r="AH3237">
        <v>-1.9937499999999999</v>
      </c>
      <c r="AI3237" t="s">
        <v>207</v>
      </c>
      <c r="AJ3237" t="s">
        <v>207</v>
      </c>
      <c r="AL3237" t="s">
        <v>207</v>
      </c>
      <c r="AQ3237" t="s">
        <v>207</v>
      </c>
      <c r="AR3237" t="s">
        <v>207</v>
      </c>
      <c r="AS3237">
        <v>2.8000000000000001E-2</v>
      </c>
      <c r="AT3237" t="s">
        <v>207</v>
      </c>
      <c r="AU3237">
        <v>3.2763751189999999</v>
      </c>
      <c r="AV3237" t="s">
        <v>207</v>
      </c>
      <c r="AX3237">
        <f t="shared" si="433"/>
        <v>6.2065785610050481</v>
      </c>
      <c r="AZ3237" s="7" t="s">
        <v>110</v>
      </c>
      <c r="BA3237">
        <f t="shared" si="434"/>
        <v>36.799999999999997</v>
      </c>
      <c r="BB3237">
        <f t="shared" si="435"/>
        <v>2.9302034420050482</v>
      </c>
      <c r="BC3237">
        <f t="shared" si="436"/>
        <v>39</v>
      </c>
      <c r="BD3237">
        <f t="shared" si="437"/>
        <v>310</v>
      </c>
      <c r="BE3237">
        <f t="shared" si="438"/>
        <v>1.9937499999999999</v>
      </c>
      <c r="BF3237" t="str">
        <f t="shared" si="439"/>
        <v>NA</v>
      </c>
      <c r="BG3237">
        <f t="shared" si="440"/>
        <v>2.8000000000000001E-2</v>
      </c>
    </row>
    <row r="3238" spans="1:59" x14ac:dyDescent="0.25">
      <c r="A3238">
        <v>47701</v>
      </c>
      <c r="H3238" t="s">
        <v>207</v>
      </c>
      <c r="I3238" t="s">
        <v>93</v>
      </c>
      <c r="M3238" t="s">
        <v>279</v>
      </c>
      <c r="Q3238" t="s">
        <v>207</v>
      </c>
      <c r="R3238" t="s">
        <v>207</v>
      </c>
      <c r="S3238">
        <v>34</v>
      </c>
      <c r="T3238">
        <v>390</v>
      </c>
      <c r="U3238">
        <v>107</v>
      </c>
      <c r="V3238" t="s">
        <v>207</v>
      </c>
      <c r="W3238" t="s">
        <v>207</v>
      </c>
      <c r="X3238" t="s">
        <v>207</v>
      </c>
      <c r="Y3238" t="s">
        <v>207</v>
      </c>
      <c r="Z3238" t="s">
        <v>207</v>
      </c>
      <c r="AA3238" t="s">
        <v>207</v>
      </c>
      <c r="AB3238" t="s">
        <v>207</v>
      </c>
      <c r="AC3238" t="s">
        <v>207</v>
      </c>
      <c r="AD3238" t="s">
        <v>207</v>
      </c>
      <c r="AE3238" t="s">
        <v>207</v>
      </c>
      <c r="AG3238">
        <v>-2.7250000000000001</v>
      </c>
      <c r="AH3238">
        <v>-1.671875</v>
      </c>
      <c r="AI3238" t="s">
        <v>207</v>
      </c>
      <c r="AJ3238" t="s">
        <v>207</v>
      </c>
      <c r="AL3238" t="s">
        <v>207</v>
      </c>
      <c r="AQ3238" t="s">
        <v>207</v>
      </c>
      <c r="AR3238" t="s">
        <v>207</v>
      </c>
      <c r="AS3238">
        <v>2.92E-2</v>
      </c>
      <c r="AT3238" t="s">
        <v>207</v>
      </c>
      <c r="AU3238">
        <v>2.8078942759999999</v>
      </c>
      <c r="AV3238" t="s">
        <v>207</v>
      </c>
      <c r="AX3238">
        <f t="shared" si="433"/>
        <v>5.3190860363101109</v>
      </c>
      <c r="AZ3238" s="7" t="s">
        <v>110</v>
      </c>
      <c r="BA3238">
        <f t="shared" si="434"/>
        <v>34</v>
      </c>
      <c r="BB3238">
        <f t="shared" si="435"/>
        <v>2.511191760310111</v>
      </c>
      <c r="BC3238">
        <f t="shared" si="436"/>
        <v>39</v>
      </c>
      <c r="BD3238">
        <f t="shared" si="437"/>
        <v>107</v>
      </c>
      <c r="BE3238">
        <f t="shared" si="438"/>
        <v>1.671875</v>
      </c>
      <c r="BF3238" t="str">
        <f t="shared" si="439"/>
        <v>NA</v>
      </c>
      <c r="BG3238">
        <f t="shared" si="440"/>
        <v>2.92E-2</v>
      </c>
    </row>
    <row r="3239" spans="1:59" x14ac:dyDescent="0.25">
      <c r="A3239">
        <v>47721</v>
      </c>
      <c r="H3239" t="s">
        <v>207</v>
      </c>
      <c r="I3239" t="s">
        <v>93</v>
      </c>
      <c r="M3239" t="s">
        <v>279</v>
      </c>
      <c r="Q3239" t="s">
        <v>207</v>
      </c>
      <c r="R3239" t="s">
        <v>207</v>
      </c>
      <c r="S3239">
        <v>31.2</v>
      </c>
      <c r="T3239">
        <v>390</v>
      </c>
      <c r="U3239">
        <v>80</v>
      </c>
      <c r="V3239" t="s">
        <v>207</v>
      </c>
      <c r="W3239" t="s">
        <v>207</v>
      </c>
      <c r="X3239" t="s">
        <v>207</v>
      </c>
      <c r="Y3239" t="s">
        <v>207</v>
      </c>
      <c r="Z3239" t="s">
        <v>207</v>
      </c>
      <c r="AA3239" t="s">
        <v>207</v>
      </c>
      <c r="AB3239" t="s">
        <v>207</v>
      </c>
      <c r="AC3239" t="s">
        <v>207</v>
      </c>
      <c r="AD3239" t="s">
        <v>207</v>
      </c>
      <c r="AE3239" t="s">
        <v>207</v>
      </c>
      <c r="AG3239">
        <v>-2.71</v>
      </c>
      <c r="AH3239">
        <v>-2.48</v>
      </c>
      <c r="AI3239" t="s">
        <v>207</v>
      </c>
      <c r="AJ3239" t="s">
        <v>207</v>
      </c>
      <c r="AL3239" t="s">
        <v>207</v>
      </c>
      <c r="AQ3239" t="s">
        <v>207</v>
      </c>
      <c r="AR3239" t="s">
        <v>207</v>
      </c>
      <c r="AS3239">
        <v>3.0200000000000001E-2</v>
      </c>
      <c r="AT3239" t="s">
        <v>207</v>
      </c>
      <c r="AU3239">
        <v>1.9443751810000001</v>
      </c>
      <c r="AV3239" t="s">
        <v>207</v>
      </c>
      <c r="AX3239">
        <f t="shared" si="433"/>
        <v>4.543850798184808</v>
      </c>
      <c r="AZ3239" s="7" t="s">
        <v>110</v>
      </c>
      <c r="BA3239">
        <f t="shared" si="434"/>
        <v>31.2</v>
      </c>
      <c r="BB3239">
        <f t="shared" si="435"/>
        <v>2.5994756171848081</v>
      </c>
      <c r="BC3239">
        <f t="shared" si="436"/>
        <v>39</v>
      </c>
      <c r="BD3239">
        <f t="shared" si="437"/>
        <v>80</v>
      </c>
      <c r="BE3239">
        <f t="shared" si="438"/>
        <v>2.48</v>
      </c>
      <c r="BF3239" t="str">
        <f t="shared" si="439"/>
        <v>NA</v>
      </c>
      <c r="BG3239">
        <f t="shared" si="440"/>
        <v>3.0200000000000001E-2</v>
      </c>
    </row>
    <row r="3240" spans="1:59" x14ac:dyDescent="0.25">
      <c r="A3240">
        <v>47751</v>
      </c>
      <c r="H3240" t="s">
        <v>207</v>
      </c>
      <c r="I3240" t="s">
        <v>93</v>
      </c>
      <c r="M3240" t="s">
        <v>279</v>
      </c>
      <c r="Q3240" t="s">
        <v>207</v>
      </c>
      <c r="R3240" t="s">
        <v>207</v>
      </c>
      <c r="S3240">
        <v>31.4</v>
      </c>
      <c r="T3240">
        <v>390</v>
      </c>
      <c r="U3240">
        <v>290</v>
      </c>
      <c r="V3240" t="s">
        <v>207</v>
      </c>
      <c r="W3240" t="s">
        <v>207</v>
      </c>
      <c r="X3240" t="s">
        <v>207</v>
      </c>
      <c r="Y3240" t="s">
        <v>207</v>
      </c>
      <c r="Z3240" t="s">
        <v>207</v>
      </c>
      <c r="AA3240" t="s">
        <v>207</v>
      </c>
      <c r="AB3240" t="s">
        <v>207</v>
      </c>
      <c r="AC3240" t="s">
        <v>207</v>
      </c>
      <c r="AD3240" t="s">
        <v>207</v>
      </c>
      <c r="AE3240" t="s">
        <v>207</v>
      </c>
      <c r="AG3240">
        <v>-1.213333333</v>
      </c>
      <c r="AH3240">
        <v>-0.86750000000000005</v>
      </c>
      <c r="AI3240" t="s">
        <v>207</v>
      </c>
      <c r="AJ3240" t="s">
        <v>207</v>
      </c>
      <c r="AL3240" t="s">
        <v>207</v>
      </c>
      <c r="AQ3240" t="s">
        <v>207</v>
      </c>
      <c r="AR3240" t="s">
        <v>207</v>
      </c>
      <c r="AS3240">
        <v>3.1699999999999999E-2</v>
      </c>
      <c r="AT3240" t="s">
        <v>207</v>
      </c>
      <c r="AU3240">
        <v>1.874693234</v>
      </c>
      <c r="AV3240" t="s">
        <v>207</v>
      </c>
      <c r="AX3240">
        <f t="shared" si="433"/>
        <v>4.5957668281957869</v>
      </c>
      <c r="AZ3240" s="7" t="s">
        <v>110</v>
      </c>
      <c r="BA3240">
        <f t="shared" si="434"/>
        <v>31.4</v>
      </c>
      <c r="BB3240">
        <f t="shared" si="435"/>
        <v>2.7210735941957869</v>
      </c>
      <c r="BC3240">
        <f t="shared" si="436"/>
        <v>39</v>
      </c>
      <c r="BD3240">
        <f t="shared" si="437"/>
        <v>290</v>
      </c>
      <c r="BE3240">
        <f t="shared" si="438"/>
        <v>0.86750000000000005</v>
      </c>
      <c r="BF3240" t="str">
        <f t="shared" si="439"/>
        <v>NA</v>
      </c>
      <c r="BG3240">
        <f t="shared" si="440"/>
        <v>3.1699999999999999E-2</v>
      </c>
    </row>
    <row r="3241" spans="1:59" x14ac:dyDescent="0.25">
      <c r="A3241">
        <v>47771</v>
      </c>
      <c r="H3241" t="s">
        <v>207</v>
      </c>
      <c r="I3241" t="s">
        <v>93</v>
      </c>
      <c r="M3241" t="s">
        <v>279</v>
      </c>
      <c r="Q3241" t="s">
        <v>207</v>
      </c>
      <c r="R3241" t="s">
        <v>207</v>
      </c>
      <c r="S3241">
        <v>30.9</v>
      </c>
      <c r="T3241">
        <v>390</v>
      </c>
      <c r="U3241">
        <v>146</v>
      </c>
      <c r="V3241" t="s">
        <v>207</v>
      </c>
      <c r="W3241" t="s">
        <v>207</v>
      </c>
      <c r="X3241" t="s">
        <v>207</v>
      </c>
      <c r="Y3241" t="s">
        <v>207</v>
      </c>
      <c r="Z3241" t="s">
        <v>207</v>
      </c>
      <c r="AA3241" t="s">
        <v>207</v>
      </c>
      <c r="AB3241" t="s">
        <v>207</v>
      </c>
      <c r="AC3241" t="s">
        <v>207</v>
      </c>
      <c r="AD3241" t="s">
        <v>207</v>
      </c>
      <c r="AE3241" t="s">
        <v>207</v>
      </c>
      <c r="AG3241">
        <v>-1.213333333</v>
      </c>
      <c r="AH3241">
        <v>-0.86750000000000005</v>
      </c>
      <c r="AI3241" t="s">
        <v>207</v>
      </c>
      <c r="AJ3241" t="s">
        <v>207</v>
      </c>
      <c r="AL3241" t="s">
        <v>207</v>
      </c>
      <c r="AQ3241" t="s">
        <v>207</v>
      </c>
      <c r="AR3241" t="s">
        <v>207</v>
      </c>
      <c r="AS3241">
        <v>3.1899999999999998E-2</v>
      </c>
      <c r="AT3241" t="s">
        <v>207</v>
      </c>
      <c r="AU3241">
        <v>1.8221412619999999</v>
      </c>
      <c r="AV3241" t="s">
        <v>207</v>
      </c>
      <c r="AX3241">
        <f t="shared" si="433"/>
        <v>4.4669323945023267</v>
      </c>
      <c r="AZ3241" s="7" t="s">
        <v>110</v>
      </c>
      <c r="BA3241">
        <f t="shared" si="434"/>
        <v>30.9</v>
      </c>
      <c r="BB3241">
        <f t="shared" si="435"/>
        <v>2.644791132502327</v>
      </c>
      <c r="BC3241">
        <f t="shared" si="436"/>
        <v>39</v>
      </c>
      <c r="BD3241">
        <f t="shared" si="437"/>
        <v>146</v>
      </c>
      <c r="BE3241">
        <f t="shared" si="438"/>
        <v>0.86750000000000005</v>
      </c>
      <c r="BF3241" t="str">
        <f t="shared" si="439"/>
        <v>NA</v>
      </c>
      <c r="BG3241">
        <f t="shared" si="440"/>
        <v>3.1899999999999998E-2</v>
      </c>
    </row>
    <row r="3242" spans="1:59" x14ac:dyDescent="0.25">
      <c r="A3242">
        <v>47811</v>
      </c>
      <c r="H3242" t="s">
        <v>207</v>
      </c>
      <c r="I3242" t="s">
        <v>93</v>
      </c>
      <c r="M3242" t="s">
        <v>279</v>
      </c>
      <c r="Q3242" t="s">
        <v>207</v>
      </c>
      <c r="R3242" t="s">
        <v>207</v>
      </c>
      <c r="S3242">
        <v>33.5</v>
      </c>
      <c r="T3242">
        <v>390</v>
      </c>
      <c r="U3242">
        <v>170</v>
      </c>
      <c r="V3242" t="s">
        <v>207</v>
      </c>
      <c r="W3242" t="s">
        <v>207</v>
      </c>
      <c r="X3242" t="s">
        <v>207</v>
      </c>
      <c r="Y3242" t="s">
        <v>207</v>
      </c>
      <c r="Z3242" t="s">
        <v>207</v>
      </c>
      <c r="AA3242" t="s">
        <v>207</v>
      </c>
      <c r="AB3242" t="s">
        <v>207</v>
      </c>
      <c r="AC3242" t="s">
        <v>207</v>
      </c>
      <c r="AD3242" t="s">
        <v>207</v>
      </c>
      <c r="AE3242" t="s">
        <v>207</v>
      </c>
      <c r="AG3242">
        <v>-2.71</v>
      </c>
      <c r="AH3242">
        <v>-2.48</v>
      </c>
      <c r="AI3242" t="s">
        <v>207</v>
      </c>
      <c r="AJ3242" t="s">
        <v>207</v>
      </c>
      <c r="AL3242" t="s">
        <v>207</v>
      </c>
      <c r="AQ3242" t="s">
        <v>207</v>
      </c>
      <c r="AR3242" t="s">
        <v>207</v>
      </c>
      <c r="AS3242">
        <v>3.3599999999999998E-2</v>
      </c>
      <c r="AT3242" t="s">
        <v>207</v>
      </c>
      <c r="AU3242">
        <v>2.441048554</v>
      </c>
      <c r="AV3242" t="s">
        <v>207</v>
      </c>
      <c r="AX3242">
        <f t="shared" si="433"/>
        <v>5.172782003140413</v>
      </c>
      <c r="AZ3242" s="7" t="s">
        <v>110</v>
      </c>
      <c r="BA3242">
        <f t="shared" si="434"/>
        <v>33.5</v>
      </c>
      <c r="BB3242">
        <f t="shared" si="435"/>
        <v>2.7317334491404131</v>
      </c>
      <c r="BC3242">
        <f t="shared" si="436"/>
        <v>39</v>
      </c>
      <c r="BD3242">
        <f t="shared" si="437"/>
        <v>170</v>
      </c>
      <c r="BE3242">
        <f t="shared" si="438"/>
        <v>2.48</v>
      </c>
      <c r="BF3242" t="str">
        <f t="shared" si="439"/>
        <v>NA</v>
      </c>
      <c r="BG3242">
        <f t="shared" si="440"/>
        <v>3.3599999999999998E-2</v>
      </c>
    </row>
    <row r="3243" spans="1:59" x14ac:dyDescent="0.25">
      <c r="A3243">
        <v>47821</v>
      </c>
      <c r="H3243" t="s">
        <v>207</v>
      </c>
      <c r="I3243" t="s">
        <v>93</v>
      </c>
      <c r="M3243" t="s">
        <v>279</v>
      </c>
      <c r="Q3243" t="s">
        <v>207</v>
      </c>
      <c r="R3243" t="s">
        <v>207</v>
      </c>
      <c r="S3243">
        <v>39.299999999999997</v>
      </c>
      <c r="T3243">
        <v>390</v>
      </c>
      <c r="U3243">
        <v>730</v>
      </c>
      <c r="V3243" t="s">
        <v>207</v>
      </c>
      <c r="W3243" t="s">
        <v>207</v>
      </c>
      <c r="X3243" t="s">
        <v>207</v>
      </c>
      <c r="Y3243" t="s">
        <v>207</v>
      </c>
      <c r="Z3243" t="s">
        <v>207</v>
      </c>
      <c r="AA3243" t="s">
        <v>207</v>
      </c>
      <c r="AB3243" t="s">
        <v>207</v>
      </c>
      <c r="AC3243" t="s">
        <v>207</v>
      </c>
      <c r="AD3243" t="s">
        <v>207</v>
      </c>
      <c r="AE3243" t="s">
        <v>207</v>
      </c>
      <c r="AG3243">
        <v>-2.2562500000000001</v>
      </c>
      <c r="AH3243">
        <v>-1.9937499999999999</v>
      </c>
      <c r="AI3243" t="s">
        <v>207</v>
      </c>
      <c r="AJ3243" t="s">
        <v>207</v>
      </c>
      <c r="AL3243" t="s">
        <v>207</v>
      </c>
      <c r="AQ3243" t="s">
        <v>207</v>
      </c>
      <c r="AR3243" t="s">
        <v>207</v>
      </c>
      <c r="AS3243">
        <v>3.3700000000000001E-2</v>
      </c>
      <c r="AT3243" t="s">
        <v>207</v>
      </c>
      <c r="AU3243">
        <v>3.920895061</v>
      </c>
      <c r="AV3243" t="s">
        <v>207</v>
      </c>
      <c r="AX3243">
        <f t="shared" si="433"/>
        <v>7.1046187972673911</v>
      </c>
      <c r="AZ3243" s="7" t="s">
        <v>110</v>
      </c>
      <c r="BA3243">
        <f t="shared" si="434"/>
        <v>39.299999999999997</v>
      </c>
      <c r="BB3243">
        <f t="shared" si="435"/>
        <v>3.1837237362673911</v>
      </c>
      <c r="BC3243">
        <f t="shared" si="436"/>
        <v>39</v>
      </c>
      <c r="BD3243">
        <f t="shared" si="437"/>
        <v>730</v>
      </c>
      <c r="BE3243">
        <f t="shared" si="438"/>
        <v>1.9937499999999999</v>
      </c>
      <c r="BF3243" t="str">
        <f t="shared" si="439"/>
        <v>NA</v>
      </c>
      <c r="BG3243">
        <f t="shared" si="440"/>
        <v>3.3700000000000001E-2</v>
      </c>
    </row>
    <row r="3244" spans="1:59" x14ac:dyDescent="0.25">
      <c r="A3244">
        <v>47831</v>
      </c>
      <c r="H3244" t="s">
        <v>207</v>
      </c>
      <c r="I3244" t="s">
        <v>93</v>
      </c>
      <c r="M3244" t="s">
        <v>279</v>
      </c>
      <c r="Q3244" t="s">
        <v>207</v>
      </c>
      <c r="R3244" t="s">
        <v>207</v>
      </c>
      <c r="S3244">
        <v>32.200000000000003</v>
      </c>
      <c r="T3244">
        <v>390</v>
      </c>
      <c r="U3244">
        <v>79</v>
      </c>
      <c r="V3244" t="s">
        <v>207</v>
      </c>
      <c r="W3244" t="s">
        <v>207</v>
      </c>
      <c r="X3244" t="s">
        <v>207</v>
      </c>
      <c r="Y3244" t="s">
        <v>207</v>
      </c>
      <c r="Z3244" t="s">
        <v>207</v>
      </c>
      <c r="AA3244" t="s">
        <v>207</v>
      </c>
      <c r="AB3244" t="s">
        <v>207</v>
      </c>
      <c r="AC3244" t="s">
        <v>207</v>
      </c>
      <c r="AD3244" t="s">
        <v>207</v>
      </c>
      <c r="AE3244" t="s">
        <v>207</v>
      </c>
      <c r="AG3244">
        <v>-2.7250000000000001</v>
      </c>
      <c r="AH3244">
        <v>-1.671875</v>
      </c>
      <c r="AI3244" t="s">
        <v>207</v>
      </c>
      <c r="AJ3244" t="s">
        <v>207</v>
      </c>
      <c r="AL3244" t="s">
        <v>207</v>
      </c>
      <c r="AQ3244" t="s">
        <v>207</v>
      </c>
      <c r="AR3244" t="s">
        <v>207</v>
      </c>
      <c r="AS3244">
        <v>3.5000000000000003E-2</v>
      </c>
      <c r="AT3244" t="s">
        <v>207</v>
      </c>
      <c r="AU3244">
        <v>2.4999720870000002</v>
      </c>
      <c r="AV3244" t="s">
        <v>207</v>
      </c>
      <c r="AX3244">
        <f t="shared" si="433"/>
        <v>4.8086199069340365</v>
      </c>
      <c r="AZ3244" s="7" t="s">
        <v>110</v>
      </c>
      <c r="BA3244">
        <f t="shared" si="434"/>
        <v>32.200000000000003</v>
      </c>
      <c r="BB3244">
        <f t="shared" si="435"/>
        <v>2.3086478199340363</v>
      </c>
      <c r="BC3244">
        <f t="shared" si="436"/>
        <v>39</v>
      </c>
      <c r="BD3244">
        <f t="shared" si="437"/>
        <v>79</v>
      </c>
      <c r="BE3244">
        <f t="shared" si="438"/>
        <v>1.671875</v>
      </c>
      <c r="BF3244" t="str">
        <f t="shared" si="439"/>
        <v>NA</v>
      </c>
      <c r="BG3244">
        <f t="shared" si="440"/>
        <v>3.5000000000000003E-2</v>
      </c>
    </row>
    <row r="3245" spans="1:59" x14ac:dyDescent="0.25">
      <c r="A3245">
        <v>47901</v>
      </c>
      <c r="H3245" t="s">
        <v>207</v>
      </c>
      <c r="I3245" t="s">
        <v>93</v>
      </c>
      <c r="M3245" t="s">
        <v>279</v>
      </c>
      <c r="Q3245" t="s">
        <v>207</v>
      </c>
      <c r="R3245" t="s">
        <v>207</v>
      </c>
      <c r="S3245">
        <v>37.6</v>
      </c>
      <c r="T3245">
        <v>390</v>
      </c>
      <c r="U3245">
        <v>177</v>
      </c>
      <c r="V3245" t="s">
        <v>207</v>
      </c>
      <c r="W3245" t="s">
        <v>207</v>
      </c>
      <c r="X3245" t="s">
        <v>207</v>
      </c>
      <c r="Y3245" t="s">
        <v>207</v>
      </c>
      <c r="Z3245" t="s">
        <v>207</v>
      </c>
      <c r="AA3245" t="s">
        <v>207</v>
      </c>
      <c r="AB3245" t="s">
        <v>207</v>
      </c>
      <c r="AC3245" t="s">
        <v>207</v>
      </c>
      <c r="AD3245" t="s">
        <v>207</v>
      </c>
      <c r="AE3245" t="s">
        <v>207</v>
      </c>
      <c r="AG3245">
        <v>-2.2562500000000001</v>
      </c>
      <c r="AH3245">
        <v>-1.9937499999999999</v>
      </c>
      <c r="AI3245" t="s">
        <v>207</v>
      </c>
      <c r="AJ3245" t="s">
        <v>207</v>
      </c>
      <c r="AL3245" t="s">
        <v>207</v>
      </c>
      <c r="AQ3245" t="s">
        <v>207</v>
      </c>
      <c r="AR3245" t="s">
        <v>207</v>
      </c>
      <c r="AS3245">
        <v>4.2200000000000001E-2</v>
      </c>
      <c r="AT3245" t="s">
        <v>207</v>
      </c>
      <c r="AU3245">
        <v>3.577622979</v>
      </c>
      <c r="AV3245" t="s">
        <v>207</v>
      </c>
      <c r="AX3245">
        <f t="shared" si="433"/>
        <v>6.4825925129029915</v>
      </c>
      <c r="AZ3245" s="7" t="s">
        <v>110</v>
      </c>
      <c r="BA3245">
        <f t="shared" si="434"/>
        <v>37.6</v>
      </c>
      <c r="BB3245">
        <f t="shared" si="435"/>
        <v>2.9049695339029915</v>
      </c>
      <c r="BC3245">
        <f t="shared" si="436"/>
        <v>39</v>
      </c>
      <c r="BD3245">
        <f t="shared" si="437"/>
        <v>177</v>
      </c>
      <c r="BE3245">
        <f t="shared" si="438"/>
        <v>1.9937499999999999</v>
      </c>
      <c r="BF3245" t="str">
        <f t="shared" si="439"/>
        <v>NA</v>
      </c>
      <c r="BG3245">
        <f t="shared" si="440"/>
        <v>4.2200000000000001E-2</v>
      </c>
    </row>
    <row r="3246" spans="1:59" x14ac:dyDescent="0.25">
      <c r="A3246">
        <v>48031</v>
      </c>
      <c r="H3246" t="s">
        <v>207</v>
      </c>
      <c r="I3246" t="s">
        <v>93</v>
      </c>
      <c r="M3246" t="s">
        <v>279</v>
      </c>
      <c r="Q3246" t="s">
        <v>207</v>
      </c>
      <c r="R3246" t="s">
        <v>207</v>
      </c>
      <c r="S3246">
        <v>29.6</v>
      </c>
      <c r="T3246">
        <v>390</v>
      </c>
      <c r="U3246">
        <v>113</v>
      </c>
      <c r="V3246" t="s">
        <v>207</v>
      </c>
      <c r="W3246" t="s">
        <v>207</v>
      </c>
      <c r="X3246" t="s">
        <v>207</v>
      </c>
      <c r="Y3246" t="s">
        <v>207</v>
      </c>
      <c r="Z3246" t="s">
        <v>207</v>
      </c>
      <c r="AA3246" t="s">
        <v>207</v>
      </c>
      <c r="AB3246" t="s">
        <v>207</v>
      </c>
      <c r="AC3246" t="s">
        <v>207</v>
      </c>
      <c r="AD3246" t="s">
        <v>207</v>
      </c>
      <c r="AE3246" t="s">
        <v>207</v>
      </c>
      <c r="AG3246">
        <v>-2.2562500000000001</v>
      </c>
      <c r="AH3246">
        <v>-1.9937499999999999</v>
      </c>
      <c r="AI3246" t="s">
        <v>207</v>
      </c>
      <c r="AJ3246" t="s">
        <v>207</v>
      </c>
      <c r="AL3246" t="s">
        <v>207</v>
      </c>
      <c r="AQ3246" t="s">
        <v>207</v>
      </c>
      <c r="AR3246" t="s">
        <v>207</v>
      </c>
      <c r="AS3246">
        <v>4.9299999999999997E-2</v>
      </c>
      <c r="AT3246" t="s">
        <v>207</v>
      </c>
      <c r="AU3246">
        <v>1.2602993229999999</v>
      </c>
      <c r="AV3246" t="s">
        <v>207</v>
      </c>
      <c r="AX3246">
        <f t="shared" si="433"/>
        <v>4.1465458714150731</v>
      </c>
      <c r="AZ3246" s="7" t="s">
        <v>110</v>
      </c>
      <c r="BA3246">
        <f t="shared" si="434"/>
        <v>29.6</v>
      </c>
      <c r="BB3246">
        <f t="shared" si="435"/>
        <v>2.8862465484150732</v>
      </c>
      <c r="BC3246">
        <f t="shared" si="436"/>
        <v>39</v>
      </c>
      <c r="BD3246">
        <f t="shared" si="437"/>
        <v>113</v>
      </c>
      <c r="BE3246">
        <f t="shared" si="438"/>
        <v>1.9937499999999999</v>
      </c>
      <c r="BF3246" t="str">
        <f t="shared" si="439"/>
        <v>NA</v>
      </c>
      <c r="BG3246">
        <f t="shared" si="440"/>
        <v>4.9299999999999997E-2</v>
      </c>
    </row>
    <row r="3247" spans="1:59" x14ac:dyDescent="0.25">
      <c r="A3247">
        <v>48111</v>
      </c>
      <c r="H3247" t="s">
        <v>207</v>
      </c>
      <c r="I3247" t="s">
        <v>93</v>
      </c>
      <c r="M3247" t="s">
        <v>279</v>
      </c>
      <c r="Q3247" t="s">
        <v>207</v>
      </c>
      <c r="R3247" t="s">
        <v>207</v>
      </c>
      <c r="S3247">
        <v>31.5</v>
      </c>
      <c r="T3247">
        <v>390</v>
      </c>
      <c r="U3247">
        <v>139</v>
      </c>
      <c r="V3247" t="s">
        <v>207</v>
      </c>
      <c r="W3247" t="s">
        <v>207</v>
      </c>
      <c r="X3247" t="s">
        <v>207</v>
      </c>
      <c r="Y3247" t="s">
        <v>207</v>
      </c>
      <c r="Z3247" t="s">
        <v>207</v>
      </c>
      <c r="AA3247" t="s">
        <v>207</v>
      </c>
      <c r="AB3247" t="s">
        <v>207</v>
      </c>
      <c r="AC3247" t="s">
        <v>207</v>
      </c>
      <c r="AD3247" t="s">
        <v>207</v>
      </c>
      <c r="AE3247" t="s">
        <v>207</v>
      </c>
      <c r="AG3247">
        <v>-2.1124999999999998</v>
      </c>
      <c r="AH3247">
        <v>-1.4875</v>
      </c>
      <c r="AI3247" t="s">
        <v>207</v>
      </c>
      <c r="AJ3247" t="s">
        <v>207</v>
      </c>
      <c r="AL3247" t="s">
        <v>207</v>
      </c>
      <c r="AQ3247" t="s">
        <v>207</v>
      </c>
      <c r="AR3247" t="s">
        <v>207</v>
      </c>
      <c r="AS3247">
        <v>5.1799999999999999E-2</v>
      </c>
      <c r="AT3247" t="s">
        <v>207</v>
      </c>
      <c r="AU3247">
        <v>2.107167274</v>
      </c>
      <c r="AV3247" t="s">
        <v>207</v>
      </c>
      <c r="AX3247">
        <f t="shared" si="433"/>
        <v>4.621917558267711</v>
      </c>
      <c r="AZ3247" s="7" t="s">
        <v>110</v>
      </c>
      <c r="BA3247">
        <f t="shared" si="434"/>
        <v>31.5</v>
      </c>
      <c r="BB3247">
        <f t="shared" si="435"/>
        <v>2.514750284267711</v>
      </c>
      <c r="BC3247">
        <f t="shared" si="436"/>
        <v>39</v>
      </c>
      <c r="BD3247">
        <f t="shared" si="437"/>
        <v>139</v>
      </c>
      <c r="BE3247">
        <f t="shared" si="438"/>
        <v>1.4875</v>
      </c>
      <c r="BF3247" t="str">
        <f t="shared" si="439"/>
        <v>NA</v>
      </c>
      <c r="BG3247">
        <f t="shared" si="440"/>
        <v>5.1799999999999999E-2</v>
      </c>
    </row>
    <row r="3248" spans="1:59" x14ac:dyDescent="0.25">
      <c r="A3248">
        <v>48141</v>
      </c>
      <c r="H3248" t="s">
        <v>207</v>
      </c>
      <c r="I3248" t="s">
        <v>93</v>
      </c>
      <c r="M3248" t="s">
        <v>279</v>
      </c>
      <c r="Q3248" t="s">
        <v>207</v>
      </c>
      <c r="R3248" t="s">
        <v>207</v>
      </c>
      <c r="S3248">
        <v>34.700000000000003</v>
      </c>
      <c r="T3248">
        <v>390</v>
      </c>
      <c r="U3248">
        <v>92</v>
      </c>
      <c r="V3248" t="s">
        <v>207</v>
      </c>
      <c r="W3248" t="s">
        <v>207</v>
      </c>
      <c r="X3248" t="s">
        <v>207</v>
      </c>
      <c r="Y3248" t="s">
        <v>207</v>
      </c>
      <c r="Z3248" t="s">
        <v>207</v>
      </c>
      <c r="AA3248" t="s">
        <v>207</v>
      </c>
      <c r="AB3248" t="s">
        <v>207</v>
      </c>
      <c r="AC3248" t="s">
        <v>207</v>
      </c>
      <c r="AD3248" t="s">
        <v>207</v>
      </c>
      <c r="AE3248" t="s">
        <v>207</v>
      </c>
      <c r="AG3248">
        <v>-2.71</v>
      </c>
      <c r="AH3248">
        <v>-2.48</v>
      </c>
      <c r="AI3248" t="s">
        <v>207</v>
      </c>
      <c r="AJ3248" t="s">
        <v>207</v>
      </c>
      <c r="AL3248" t="s">
        <v>207</v>
      </c>
      <c r="AQ3248" t="s">
        <v>207</v>
      </c>
      <c r="AR3248" t="s">
        <v>207</v>
      </c>
      <c r="AS3248">
        <v>5.3499999999999999E-2</v>
      </c>
      <c r="AT3248" t="s">
        <v>207</v>
      </c>
      <c r="AU3248">
        <v>2.8749661409999998</v>
      </c>
      <c r="AV3248" t="s">
        <v>207</v>
      </c>
      <c r="AX3248">
        <f t="shared" si="433"/>
        <v>5.5299368880783089</v>
      </c>
      <c r="AZ3248" s="7" t="s">
        <v>110</v>
      </c>
      <c r="BA3248">
        <f t="shared" si="434"/>
        <v>34.700000000000003</v>
      </c>
      <c r="BB3248">
        <f t="shared" si="435"/>
        <v>2.654970747078309</v>
      </c>
      <c r="BC3248">
        <f t="shared" si="436"/>
        <v>39</v>
      </c>
      <c r="BD3248">
        <f t="shared" si="437"/>
        <v>92</v>
      </c>
      <c r="BE3248">
        <f t="shared" si="438"/>
        <v>2.48</v>
      </c>
      <c r="BF3248" t="str">
        <f t="shared" si="439"/>
        <v>NA</v>
      </c>
      <c r="BG3248">
        <f t="shared" si="440"/>
        <v>5.3499999999999999E-2</v>
      </c>
    </row>
    <row r="3249" spans="1:59" x14ac:dyDescent="0.25">
      <c r="A3249">
        <v>48151</v>
      </c>
      <c r="H3249" t="s">
        <v>207</v>
      </c>
      <c r="I3249" t="s">
        <v>93</v>
      </c>
      <c r="M3249" t="s">
        <v>279</v>
      </c>
      <c r="Q3249" t="s">
        <v>207</v>
      </c>
      <c r="R3249" t="s">
        <v>207</v>
      </c>
      <c r="S3249">
        <v>37.299999999999997</v>
      </c>
      <c r="T3249">
        <v>390</v>
      </c>
      <c r="U3249">
        <v>1180</v>
      </c>
      <c r="V3249" t="s">
        <v>207</v>
      </c>
      <c r="W3249" t="s">
        <v>207</v>
      </c>
      <c r="X3249" t="s">
        <v>207</v>
      </c>
      <c r="Y3249" t="s">
        <v>207</v>
      </c>
      <c r="Z3249" t="s">
        <v>207</v>
      </c>
      <c r="AA3249" t="s">
        <v>207</v>
      </c>
      <c r="AB3249" t="s">
        <v>207</v>
      </c>
      <c r="AC3249" t="s">
        <v>207</v>
      </c>
      <c r="AD3249" t="s">
        <v>207</v>
      </c>
      <c r="AE3249" t="s">
        <v>207</v>
      </c>
      <c r="AG3249">
        <v>-2.2562500000000001</v>
      </c>
      <c r="AH3249">
        <v>-1.9937499999999999</v>
      </c>
      <c r="AI3249" t="s">
        <v>207</v>
      </c>
      <c r="AJ3249" t="s">
        <v>207</v>
      </c>
      <c r="AL3249" t="s">
        <v>207</v>
      </c>
      <c r="AQ3249" t="s">
        <v>207</v>
      </c>
      <c r="AR3249" t="s">
        <v>207</v>
      </c>
      <c r="AS3249">
        <v>5.45E-2</v>
      </c>
      <c r="AT3249" t="s">
        <v>207</v>
      </c>
      <c r="AU3249">
        <v>3.5198288760000001</v>
      </c>
      <c r="AV3249" t="s">
        <v>207</v>
      </c>
      <c r="AX3249">
        <f t="shared" si="433"/>
        <v>6.3778668917366019</v>
      </c>
      <c r="AZ3249" s="7" t="s">
        <v>110</v>
      </c>
      <c r="BA3249">
        <f t="shared" si="434"/>
        <v>37.299999999999997</v>
      </c>
      <c r="BB3249">
        <f t="shared" si="435"/>
        <v>2.8580380157366019</v>
      </c>
      <c r="BC3249">
        <f t="shared" si="436"/>
        <v>39</v>
      </c>
      <c r="BD3249">
        <f t="shared" si="437"/>
        <v>1180</v>
      </c>
      <c r="BE3249">
        <f t="shared" si="438"/>
        <v>1.9937499999999999</v>
      </c>
      <c r="BF3249" t="str">
        <f t="shared" si="439"/>
        <v>NA</v>
      </c>
      <c r="BG3249">
        <f t="shared" si="440"/>
        <v>5.45E-2</v>
      </c>
    </row>
    <row r="3250" spans="1:59" x14ac:dyDescent="0.25">
      <c r="A3250">
        <v>48171</v>
      </c>
      <c r="H3250" t="s">
        <v>207</v>
      </c>
      <c r="I3250" t="s">
        <v>93</v>
      </c>
      <c r="M3250" t="s">
        <v>279</v>
      </c>
      <c r="Q3250" t="s">
        <v>207</v>
      </c>
      <c r="R3250" t="s">
        <v>207</v>
      </c>
      <c r="S3250">
        <v>32.299999999999997</v>
      </c>
      <c r="T3250">
        <v>390</v>
      </c>
      <c r="U3250">
        <v>200</v>
      </c>
      <c r="V3250" t="s">
        <v>207</v>
      </c>
      <c r="W3250" t="s">
        <v>207</v>
      </c>
      <c r="X3250" t="s">
        <v>207</v>
      </c>
      <c r="Y3250" t="s">
        <v>207</v>
      </c>
      <c r="Z3250" t="s">
        <v>207</v>
      </c>
      <c r="AA3250" t="s">
        <v>207</v>
      </c>
      <c r="AB3250" t="s">
        <v>207</v>
      </c>
      <c r="AC3250" t="s">
        <v>207</v>
      </c>
      <c r="AD3250" t="s">
        <v>207</v>
      </c>
      <c r="AE3250" t="s">
        <v>207</v>
      </c>
      <c r="AG3250">
        <v>-2.71</v>
      </c>
      <c r="AH3250">
        <v>-2.48</v>
      </c>
      <c r="AI3250" t="s">
        <v>207</v>
      </c>
      <c r="AJ3250" t="s">
        <v>207</v>
      </c>
      <c r="AL3250" t="s">
        <v>207</v>
      </c>
      <c r="AQ3250" t="s">
        <v>207</v>
      </c>
      <c r="AR3250" t="s">
        <v>207</v>
      </c>
      <c r="AS3250">
        <v>5.5300000000000002E-2</v>
      </c>
      <c r="AT3250" t="s">
        <v>207</v>
      </c>
      <c r="AU3250">
        <v>2.5141123190000001</v>
      </c>
      <c r="AV3250" t="s">
        <v>207</v>
      </c>
      <c r="AX3250">
        <f t="shared" si="433"/>
        <v>4.8358191767773304</v>
      </c>
      <c r="AZ3250" s="7" t="s">
        <v>110</v>
      </c>
      <c r="BA3250">
        <f t="shared" si="434"/>
        <v>32.299999999999997</v>
      </c>
      <c r="BB3250">
        <f t="shared" si="435"/>
        <v>2.3217068577773303</v>
      </c>
      <c r="BC3250">
        <f t="shared" si="436"/>
        <v>39</v>
      </c>
      <c r="BD3250">
        <f t="shared" si="437"/>
        <v>200</v>
      </c>
      <c r="BE3250">
        <f t="shared" si="438"/>
        <v>2.48</v>
      </c>
      <c r="BF3250" t="str">
        <f t="shared" si="439"/>
        <v>NA</v>
      </c>
      <c r="BG3250">
        <f t="shared" si="440"/>
        <v>5.5300000000000002E-2</v>
      </c>
    </row>
    <row r="3251" spans="1:59" x14ac:dyDescent="0.25">
      <c r="A3251">
        <v>48181</v>
      </c>
      <c r="H3251" t="s">
        <v>207</v>
      </c>
      <c r="I3251" t="s">
        <v>93</v>
      </c>
      <c r="M3251" t="s">
        <v>279</v>
      </c>
      <c r="Q3251" t="s">
        <v>207</v>
      </c>
      <c r="R3251" t="s">
        <v>207</v>
      </c>
      <c r="S3251">
        <v>28.9</v>
      </c>
      <c r="T3251">
        <v>390</v>
      </c>
      <c r="U3251">
        <v>136</v>
      </c>
      <c r="V3251" t="s">
        <v>207</v>
      </c>
      <c r="W3251" t="s">
        <v>207</v>
      </c>
      <c r="X3251" t="s">
        <v>207</v>
      </c>
      <c r="Y3251" t="s">
        <v>207</v>
      </c>
      <c r="Z3251" t="s">
        <v>207</v>
      </c>
      <c r="AA3251" t="s">
        <v>207</v>
      </c>
      <c r="AB3251" t="s">
        <v>207</v>
      </c>
      <c r="AC3251" t="s">
        <v>207</v>
      </c>
      <c r="AD3251" t="s">
        <v>207</v>
      </c>
      <c r="AE3251" t="s">
        <v>207</v>
      </c>
      <c r="AG3251">
        <v>-1.1000000000000001</v>
      </c>
      <c r="AH3251">
        <v>-0.75</v>
      </c>
      <c r="AI3251" t="s">
        <v>207</v>
      </c>
      <c r="AJ3251" t="s">
        <v>207</v>
      </c>
      <c r="AL3251" t="s">
        <v>207</v>
      </c>
      <c r="AQ3251" t="s">
        <v>207</v>
      </c>
      <c r="AR3251" t="s">
        <v>207</v>
      </c>
      <c r="AS3251">
        <v>5.62E-2</v>
      </c>
      <c r="AT3251" t="s">
        <v>207</v>
      </c>
      <c r="AU3251">
        <v>1.25820793</v>
      </c>
      <c r="AV3251" t="s">
        <v>207</v>
      </c>
      <c r="AX3251">
        <f t="shared" si="433"/>
        <v>3.9824567600566372</v>
      </c>
      <c r="AZ3251" s="7" t="s">
        <v>110</v>
      </c>
      <c r="BA3251">
        <f t="shared" si="434"/>
        <v>28.9</v>
      </c>
      <c r="BB3251">
        <f t="shared" si="435"/>
        <v>2.724248830056637</v>
      </c>
      <c r="BC3251">
        <f t="shared" si="436"/>
        <v>39</v>
      </c>
      <c r="BD3251">
        <f t="shared" si="437"/>
        <v>136</v>
      </c>
      <c r="BE3251">
        <f t="shared" si="438"/>
        <v>0.75</v>
      </c>
      <c r="BF3251" t="str">
        <f t="shared" si="439"/>
        <v>NA</v>
      </c>
      <c r="BG3251">
        <f t="shared" si="440"/>
        <v>5.62E-2</v>
      </c>
    </row>
    <row r="3252" spans="1:59" x14ac:dyDescent="0.25">
      <c r="A3252">
        <v>48241</v>
      </c>
      <c r="H3252" t="s">
        <v>207</v>
      </c>
      <c r="I3252" t="s">
        <v>93</v>
      </c>
      <c r="M3252" t="s">
        <v>279</v>
      </c>
      <c r="Q3252" t="s">
        <v>207</v>
      </c>
      <c r="R3252" t="s">
        <v>207</v>
      </c>
      <c r="S3252">
        <v>35.700000000000003</v>
      </c>
      <c r="T3252">
        <v>390</v>
      </c>
      <c r="U3252">
        <v>360</v>
      </c>
      <c r="V3252" t="s">
        <v>207</v>
      </c>
      <c r="W3252" t="s">
        <v>207</v>
      </c>
      <c r="X3252" t="s">
        <v>207</v>
      </c>
      <c r="Y3252" t="s">
        <v>207</v>
      </c>
      <c r="Z3252" t="s">
        <v>207</v>
      </c>
      <c r="AA3252" t="s">
        <v>207</v>
      </c>
      <c r="AB3252" t="s">
        <v>207</v>
      </c>
      <c r="AC3252" t="s">
        <v>207</v>
      </c>
      <c r="AD3252" t="s">
        <v>207</v>
      </c>
      <c r="AE3252" t="s">
        <v>207</v>
      </c>
      <c r="AG3252">
        <v>-2.2562500000000001</v>
      </c>
      <c r="AH3252">
        <v>-1.9937499999999999</v>
      </c>
      <c r="AI3252" t="s">
        <v>207</v>
      </c>
      <c r="AJ3252" t="s">
        <v>207</v>
      </c>
      <c r="AL3252" t="s">
        <v>207</v>
      </c>
      <c r="AQ3252" t="s">
        <v>207</v>
      </c>
      <c r="AR3252" t="s">
        <v>207</v>
      </c>
      <c r="AS3252">
        <v>5.9400000000000001E-2</v>
      </c>
      <c r="AT3252" t="s">
        <v>207</v>
      </c>
      <c r="AU3252">
        <v>2.8277597760000002</v>
      </c>
      <c r="AV3252" t="s">
        <v>207</v>
      </c>
      <c r="AX3252">
        <f t="shared" si="433"/>
        <v>5.8437117306549604</v>
      </c>
      <c r="AZ3252" s="7" t="s">
        <v>110</v>
      </c>
      <c r="BA3252">
        <f t="shared" si="434"/>
        <v>35.700000000000003</v>
      </c>
      <c r="BB3252">
        <f t="shared" si="435"/>
        <v>3.0159519546549602</v>
      </c>
      <c r="BC3252">
        <f t="shared" si="436"/>
        <v>39</v>
      </c>
      <c r="BD3252">
        <f t="shared" si="437"/>
        <v>360</v>
      </c>
      <c r="BE3252">
        <f t="shared" si="438"/>
        <v>1.9937499999999999</v>
      </c>
      <c r="BF3252" t="str">
        <f t="shared" si="439"/>
        <v>NA</v>
      </c>
      <c r="BG3252">
        <f t="shared" si="440"/>
        <v>5.9400000000000001E-2</v>
      </c>
    </row>
    <row r="3253" spans="1:59" x14ac:dyDescent="0.25">
      <c r="A3253">
        <v>48291</v>
      </c>
      <c r="H3253" t="s">
        <v>207</v>
      </c>
      <c r="I3253" t="s">
        <v>93</v>
      </c>
      <c r="M3253" t="s">
        <v>279</v>
      </c>
      <c r="Q3253" t="s">
        <v>207</v>
      </c>
      <c r="R3253" t="s">
        <v>207</v>
      </c>
      <c r="S3253">
        <v>31.1</v>
      </c>
      <c r="T3253">
        <v>390</v>
      </c>
      <c r="U3253">
        <v>141</v>
      </c>
      <c r="V3253" t="s">
        <v>207</v>
      </c>
      <c r="W3253" t="s">
        <v>207</v>
      </c>
      <c r="X3253" t="s">
        <v>207</v>
      </c>
      <c r="Y3253" t="s">
        <v>207</v>
      </c>
      <c r="Z3253" t="s">
        <v>207</v>
      </c>
      <c r="AA3253" t="s">
        <v>207</v>
      </c>
      <c r="AB3253" t="s">
        <v>207</v>
      </c>
      <c r="AC3253" t="s">
        <v>207</v>
      </c>
      <c r="AD3253" t="s">
        <v>207</v>
      </c>
      <c r="AE3253" t="s">
        <v>207</v>
      </c>
      <c r="AG3253">
        <v>-1.7250000000000001</v>
      </c>
      <c r="AH3253">
        <v>-1.29375</v>
      </c>
      <c r="AI3253" t="s">
        <v>207</v>
      </c>
      <c r="AJ3253" t="s">
        <v>207</v>
      </c>
      <c r="AL3253" t="s">
        <v>207</v>
      </c>
      <c r="AQ3253" t="s">
        <v>207</v>
      </c>
      <c r="AR3253" t="s">
        <v>207</v>
      </c>
      <c r="AS3253">
        <v>6.3399999999999998E-2</v>
      </c>
      <c r="AT3253" t="s">
        <v>207</v>
      </c>
      <c r="AU3253">
        <v>1.77073159</v>
      </c>
      <c r="AV3253" t="s">
        <v>207</v>
      </c>
      <c r="AX3253">
        <f t="shared" si="433"/>
        <v>4.518084438662922</v>
      </c>
      <c r="AZ3253" s="7" t="s">
        <v>110</v>
      </c>
      <c r="BA3253">
        <f t="shared" si="434"/>
        <v>31.1</v>
      </c>
      <c r="BB3253">
        <f t="shared" si="435"/>
        <v>2.747352848662922</v>
      </c>
      <c r="BC3253">
        <f t="shared" si="436"/>
        <v>39</v>
      </c>
      <c r="BD3253">
        <f t="shared" si="437"/>
        <v>141</v>
      </c>
      <c r="BE3253">
        <f t="shared" si="438"/>
        <v>1.29375</v>
      </c>
      <c r="BF3253" t="str">
        <f t="shared" si="439"/>
        <v>NA</v>
      </c>
      <c r="BG3253">
        <f t="shared" si="440"/>
        <v>6.3399999999999998E-2</v>
      </c>
    </row>
    <row r="3254" spans="1:59" x14ac:dyDescent="0.25">
      <c r="A3254">
        <v>48321</v>
      </c>
      <c r="H3254" t="s">
        <v>207</v>
      </c>
      <c r="I3254" t="s">
        <v>93</v>
      </c>
      <c r="M3254" t="s">
        <v>279</v>
      </c>
      <c r="Q3254" t="s">
        <v>207</v>
      </c>
      <c r="R3254" t="s">
        <v>207</v>
      </c>
      <c r="S3254">
        <v>31.4</v>
      </c>
      <c r="T3254">
        <v>390</v>
      </c>
      <c r="U3254">
        <v>125</v>
      </c>
      <c r="V3254" t="s">
        <v>207</v>
      </c>
      <c r="W3254" t="s">
        <v>207</v>
      </c>
      <c r="X3254" t="s">
        <v>207</v>
      </c>
      <c r="Y3254" t="s">
        <v>207</v>
      </c>
      <c r="Z3254" t="s">
        <v>207</v>
      </c>
      <c r="AA3254" t="s">
        <v>207</v>
      </c>
      <c r="AB3254" t="s">
        <v>207</v>
      </c>
      <c r="AC3254" t="s">
        <v>207</v>
      </c>
      <c r="AD3254" t="s">
        <v>207</v>
      </c>
      <c r="AE3254" t="s">
        <v>207</v>
      </c>
      <c r="AG3254">
        <v>-1.7250000000000001</v>
      </c>
      <c r="AH3254">
        <v>-1.29375</v>
      </c>
      <c r="AI3254" t="s">
        <v>207</v>
      </c>
      <c r="AJ3254" t="s">
        <v>207</v>
      </c>
      <c r="AL3254" t="s">
        <v>207</v>
      </c>
      <c r="AQ3254" t="s">
        <v>207</v>
      </c>
      <c r="AR3254" t="s">
        <v>207</v>
      </c>
      <c r="AS3254">
        <v>6.6400000000000001E-2</v>
      </c>
      <c r="AT3254" t="s">
        <v>207</v>
      </c>
      <c r="AU3254">
        <v>1.8011758520000001</v>
      </c>
      <c r="AV3254" t="s">
        <v>207</v>
      </c>
      <c r="AX3254">
        <f t="shared" si="433"/>
        <v>4.5957668281957869</v>
      </c>
      <c r="AZ3254" s="7" t="s">
        <v>110</v>
      </c>
      <c r="BA3254">
        <f t="shared" si="434"/>
        <v>31.4</v>
      </c>
      <c r="BB3254">
        <f t="shared" si="435"/>
        <v>2.7945909761957868</v>
      </c>
      <c r="BC3254">
        <f t="shared" si="436"/>
        <v>39</v>
      </c>
      <c r="BD3254">
        <f t="shared" si="437"/>
        <v>125</v>
      </c>
      <c r="BE3254">
        <f t="shared" si="438"/>
        <v>1.29375</v>
      </c>
      <c r="BF3254" t="str">
        <f t="shared" si="439"/>
        <v>NA</v>
      </c>
      <c r="BG3254">
        <f t="shared" si="440"/>
        <v>6.6400000000000001E-2</v>
      </c>
    </row>
    <row r="3255" spans="1:59" x14ac:dyDescent="0.25">
      <c r="A3255">
        <v>48331</v>
      </c>
      <c r="H3255" t="s">
        <v>207</v>
      </c>
      <c r="I3255" t="s">
        <v>93</v>
      </c>
      <c r="M3255" t="s">
        <v>279</v>
      </c>
      <c r="Q3255" t="s">
        <v>207</v>
      </c>
      <c r="R3255" t="s">
        <v>207</v>
      </c>
      <c r="S3255">
        <v>31.6</v>
      </c>
      <c r="T3255">
        <v>390</v>
      </c>
      <c r="U3255">
        <v>129</v>
      </c>
      <c r="V3255" t="s">
        <v>207</v>
      </c>
      <c r="W3255" t="s">
        <v>207</v>
      </c>
      <c r="X3255" t="s">
        <v>207</v>
      </c>
      <c r="Y3255" t="s">
        <v>207</v>
      </c>
      <c r="Z3255" t="s">
        <v>207</v>
      </c>
      <c r="AA3255" t="s">
        <v>207</v>
      </c>
      <c r="AB3255" t="s">
        <v>207</v>
      </c>
      <c r="AC3255" t="s">
        <v>207</v>
      </c>
      <c r="AD3255" t="s">
        <v>207</v>
      </c>
      <c r="AE3255" t="s">
        <v>207</v>
      </c>
      <c r="AG3255">
        <v>-2.71</v>
      </c>
      <c r="AH3255">
        <v>-2.48</v>
      </c>
      <c r="AI3255" t="s">
        <v>207</v>
      </c>
      <c r="AJ3255" t="s">
        <v>207</v>
      </c>
      <c r="AL3255" t="s">
        <v>207</v>
      </c>
      <c r="AQ3255" t="s">
        <v>207</v>
      </c>
      <c r="AR3255" t="s">
        <v>207</v>
      </c>
      <c r="AS3255">
        <v>6.6500000000000004E-2</v>
      </c>
      <c r="AT3255" t="s">
        <v>207</v>
      </c>
      <c r="AU3255">
        <v>1.989024935</v>
      </c>
      <c r="AV3255" t="s">
        <v>207</v>
      </c>
      <c r="AX3255">
        <f t="shared" si="433"/>
        <v>4.6481974743085948</v>
      </c>
      <c r="AZ3255" s="7" t="s">
        <v>110</v>
      </c>
      <c r="BA3255">
        <f t="shared" si="434"/>
        <v>31.6</v>
      </c>
      <c r="BB3255">
        <f t="shared" si="435"/>
        <v>2.659172539308595</v>
      </c>
      <c r="BC3255">
        <f t="shared" si="436"/>
        <v>39</v>
      </c>
      <c r="BD3255">
        <f t="shared" si="437"/>
        <v>129</v>
      </c>
      <c r="BE3255">
        <f t="shared" si="438"/>
        <v>2.48</v>
      </c>
      <c r="BF3255" t="str">
        <f t="shared" si="439"/>
        <v>NA</v>
      </c>
      <c r="BG3255">
        <f t="shared" si="440"/>
        <v>6.6500000000000004E-2</v>
      </c>
    </row>
    <row r="3256" spans="1:59" x14ac:dyDescent="0.25">
      <c r="A3256">
        <v>48361</v>
      </c>
      <c r="H3256" t="s">
        <v>207</v>
      </c>
      <c r="I3256" t="s">
        <v>93</v>
      </c>
      <c r="M3256" t="s">
        <v>279</v>
      </c>
      <c r="Q3256" t="s">
        <v>207</v>
      </c>
      <c r="R3256" t="s">
        <v>207</v>
      </c>
      <c r="S3256">
        <v>35.1</v>
      </c>
      <c r="T3256">
        <v>390</v>
      </c>
      <c r="U3256">
        <v>181</v>
      </c>
      <c r="V3256" t="s">
        <v>207</v>
      </c>
      <c r="W3256" t="s">
        <v>207</v>
      </c>
      <c r="X3256" t="s">
        <v>207</v>
      </c>
      <c r="Y3256" t="s">
        <v>207</v>
      </c>
      <c r="Z3256" t="s">
        <v>207</v>
      </c>
      <c r="AA3256" t="s">
        <v>207</v>
      </c>
      <c r="AB3256" t="s">
        <v>207</v>
      </c>
      <c r="AC3256" t="s">
        <v>207</v>
      </c>
      <c r="AD3256" t="s">
        <v>207</v>
      </c>
      <c r="AE3256" t="s">
        <v>207</v>
      </c>
      <c r="AG3256">
        <v>-2.2562500000000001</v>
      </c>
      <c r="AH3256">
        <v>-1.9937499999999999</v>
      </c>
      <c r="AI3256" t="s">
        <v>207</v>
      </c>
      <c r="AJ3256" t="s">
        <v>207</v>
      </c>
      <c r="AL3256" t="s">
        <v>207</v>
      </c>
      <c r="AQ3256" t="s">
        <v>207</v>
      </c>
      <c r="AR3256" t="s">
        <v>207</v>
      </c>
      <c r="AS3256">
        <v>6.7500000000000004E-2</v>
      </c>
      <c r="AT3256" t="s">
        <v>207</v>
      </c>
      <c r="AU3256">
        <v>2.7357913580000002</v>
      </c>
      <c r="AV3256" t="s">
        <v>207</v>
      </c>
      <c r="AX3256">
        <f t="shared" si="433"/>
        <v>5.6536476190558664</v>
      </c>
      <c r="AZ3256" s="7" t="s">
        <v>110</v>
      </c>
      <c r="BA3256">
        <f t="shared" si="434"/>
        <v>35.1</v>
      </c>
      <c r="BB3256">
        <f t="shared" si="435"/>
        <v>2.9178562610558663</v>
      </c>
      <c r="BC3256">
        <f t="shared" si="436"/>
        <v>39</v>
      </c>
      <c r="BD3256">
        <f t="shared" si="437"/>
        <v>181</v>
      </c>
      <c r="BE3256">
        <f t="shared" si="438"/>
        <v>1.9937499999999999</v>
      </c>
      <c r="BF3256" t="str">
        <f t="shared" si="439"/>
        <v>NA</v>
      </c>
      <c r="BG3256">
        <f t="shared" si="440"/>
        <v>6.7500000000000004E-2</v>
      </c>
    </row>
    <row r="3257" spans="1:59" x14ac:dyDescent="0.25">
      <c r="A3257">
        <v>48371</v>
      </c>
      <c r="H3257" t="s">
        <v>207</v>
      </c>
      <c r="I3257" t="s">
        <v>93</v>
      </c>
      <c r="M3257" t="s">
        <v>279</v>
      </c>
      <c r="Q3257" t="s">
        <v>207</v>
      </c>
      <c r="R3257" t="s">
        <v>207</v>
      </c>
      <c r="S3257">
        <v>31.4</v>
      </c>
      <c r="T3257">
        <v>390</v>
      </c>
      <c r="U3257">
        <v>122</v>
      </c>
      <c r="V3257" t="s">
        <v>207</v>
      </c>
      <c r="W3257" t="s">
        <v>207</v>
      </c>
      <c r="X3257" t="s">
        <v>207</v>
      </c>
      <c r="Y3257" t="s">
        <v>207</v>
      </c>
      <c r="Z3257" t="s">
        <v>207</v>
      </c>
      <c r="AA3257" t="s">
        <v>207</v>
      </c>
      <c r="AB3257" t="s">
        <v>207</v>
      </c>
      <c r="AC3257" t="s">
        <v>207</v>
      </c>
      <c r="AD3257" t="s">
        <v>207</v>
      </c>
      <c r="AE3257" t="s">
        <v>207</v>
      </c>
      <c r="AG3257">
        <v>-1.7250000000000001</v>
      </c>
      <c r="AH3257">
        <v>-1.29375</v>
      </c>
      <c r="AI3257" t="s">
        <v>207</v>
      </c>
      <c r="AJ3257" t="s">
        <v>207</v>
      </c>
      <c r="AL3257" t="s">
        <v>207</v>
      </c>
      <c r="AQ3257" t="s">
        <v>207</v>
      </c>
      <c r="AR3257" t="s">
        <v>207</v>
      </c>
      <c r="AS3257">
        <v>6.7599999999999993E-2</v>
      </c>
      <c r="AT3257" t="s">
        <v>207</v>
      </c>
      <c r="AU3257">
        <v>1.9114519240000001</v>
      </c>
      <c r="AV3257" t="s">
        <v>207</v>
      </c>
      <c r="AX3257">
        <f t="shared" si="433"/>
        <v>4.5957668281957869</v>
      </c>
      <c r="AZ3257" s="7" t="s">
        <v>110</v>
      </c>
      <c r="BA3257">
        <f t="shared" si="434"/>
        <v>31.4</v>
      </c>
      <c r="BB3257">
        <f t="shared" si="435"/>
        <v>2.6843149041957868</v>
      </c>
      <c r="BC3257">
        <f t="shared" si="436"/>
        <v>39</v>
      </c>
      <c r="BD3257">
        <f t="shared" si="437"/>
        <v>122</v>
      </c>
      <c r="BE3257">
        <f t="shared" si="438"/>
        <v>1.29375</v>
      </c>
      <c r="BF3257" t="str">
        <f t="shared" si="439"/>
        <v>NA</v>
      </c>
      <c r="BG3257">
        <f t="shared" si="440"/>
        <v>6.7599999999999993E-2</v>
      </c>
    </row>
    <row r="3258" spans="1:59" x14ac:dyDescent="0.25">
      <c r="A3258">
        <v>48381</v>
      </c>
      <c r="H3258" t="s">
        <v>207</v>
      </c>
      <c r="I3258" t="s">
        <v>93</v>
      </c>
      <c r="M3258" t="s">
        <v>279</v>
      </c>
      <c r="Q3258" t="s">
        <v>207</v>
      </c>
      <c r="R3258" t="s">
        <v>207</v>
      </c>
      <c r="S3258">
        <v>31.1</v>
      </c>
      <c r="T3258">
        <v>390</v>
      </c>
      <c r="U3258">
        <v>139</v>
      </c>
      <c r="V3258" t="s">
        <v>207</v>
      </c>
      <c r="W3258" t="s">
        <v>207</v>
      </c>
      <c r="X3258" t="s">
        <v>207</v>
      </c>
      <c r="Y3258" t="s">
        <v>207</v>
      </c>
      <c r="Z3258" t="s">
        <v>207</v>
      </c>
      <c r="AA3258" t="s">
        <v>207</v>
      </c>
      <c r="AB3258" t="s">
        <v>207</v>
      </c>
      <c r="AC3258" t="s">
        <v>207</v>
      </c>
      <c r="AD3258" t="s">
        <v>207</v>
      </c>
      <c r="AE3258" t="s">
        <v>207</v>
      </c>
      <c r="AG3258">
        <v>-2.71</v>
      </c>
      <c r="AH3258">
        <v>-2.48</v>
      </c>
      <c r="AI3258" t="s">
        <v>207</v>
      </c>
      <c r="AJ3258" t="s">
        <v>207</v>
      </c>
      <c r="AL3258" t="s">
        <v>207</v>
      </c>
      <c r="AQ3258" t="s">
        <v>207</v>
      </c>
      <c r="AR3258" t="s">
        <v>207</v>
      </c>
      <c r="AS3258">
        <v>6.8099999999999994E-2</v>
      </c>
      <c r="AT3258" t="s">
        <v>207</v>
      </c>
      <c r="AU3258">
        <v>1.933349797</v>
      </c>
      <c r="AV3258" t="s">
        <v>207</v>
      </c>
      <c r="AX3258">
        <f t="shared" si="433"/>
        <v>4.518084438662922</v>
      </c>
      <c r="AZ3258" s="7" t="s">
        <v>110</v>
      </c>
      <c r="BA3258">
        <f t="shared" si="434"/>
        <v>31.1</v>
      </c>
      <c r="BB3258">
        <f t="shared" si="435"/>
        <v>2.584734641662922</v>
      </c>
      <c r="BC3258">
        <f t="shared" si="436"/>
        <v>39</v>
      </c>
      <c r="BD3258">
        <f t="shared" si="437"/>
        <v>139</v>
      </c>
      <c r="BE3258">
        <f t="shared" si="438"/>
        <v>2.48</v>
      </c>
      <c r="BF3258" t="str">
        <f t="shared" si="439"/>
        <v>NA</v>
      </c>
      <c r="BG3258">
        <f t="shared" si="440"/>
        <v>6.8099999999999994E-2</v>
      </c>
    </row>
    <row r="3259" spans="1:59" x14ac:dyDescent="0.25">
      <c r="A3259">
        <v>48411</v>
      </c>
      <c r="H3259" t="s">
        <v>207</v>
      </c>
      <c r="I3259" t="s">
        <v>93</v>
      </c>
      <c r="M3259" t="s">
        <v>279</v>
      </c>
      <c r="Q3259" t="s">
        <v>207</v>
      </c>
      <c r="R3259" t="s">
        <v>207</v>
      </c>
      <c r="S3259">
        <v>35.299999999999997</v>
      </c>
      <c r="T3259">
        <v>390</v>
      </c>
      <c r="U3259">
        <v>260</v>
      </c>
      <c r="V3259" t="s">
        <v>207</v>
      </c>
      <c r="W3259" t="s">
        <v>207</v>
      </c>
      <c r="X3259" t="s">
        <v>207</v>
      </c>
      <c r="Y3259" t="s">
        <v>207</v>
      </c>
      <c r="Z3259" t="s">
        <v>207</v>
      </c>
      <c r="AA3259" t="s">
        <v>207</v>
      </c>
      <c r="AB3259" t="s">
        <v>207</v>
      </c>
      <c r="AC3259" t="s">
        <v>207</v>
      </c>
      <c r="AD3259" t="s">
        <v>207</v>
      </c>
      <c r="AE3259" t="s">
        <v>207</v>
      </c>
      <c r="AG3259">
        <v>-2.2562500000000001</v>
      </c>
      <c r="AH3259">
        <v>-1.9937499999999999</v>
      </c>
      <c r="AI3259" t="s">
        <v>207</v>
      </c>
      <c r="AJ3259" t="s">
        <v>207</v>
      </c>
      <c r="AL3259" t="s">
        <v>207</v>
      </c>
      <c r="AQ3259" t="s">
        <v>207</v>
      </c>
      <c r="AR3259" t="s">
        <v>207</v>
      </c>
      <c r="AS3259">
        <v>6.8400000000000002E-2</v>
      </c>
      <c r="AT3259" t="s">
        <v>207</v>
      </c>
      <c r="AU3259">
        <v>2.7661549870000002</v>
      </c>
      <c r="AV3259" t="s">
        <v>207</v>
      </c>
      <c r="AX3259">
        <f t="shared" si="433"/>
        <v>5.7163977896499851</v>
      </c>
      <c r="AZ3259" s="7" t="s">
        <v>110</v>
      </c>
      <c r="BA3259">
        <f t="shared" si="434"/>
        <v>35.299999999999997</v>
      </c>
      <c r="BB3259">
        <f t="shared" si="435"/>
        <v>2.950242802649985</v>
      </c>
      <c r="BC3259">
        <f t="shared" si="436"/>
        <v>39</v>
      </c>
      <c r="BD3259">
        <f t="shared" si="437"/>
        <v>260</v>
      </c>
      <c r="BE3259">
        <f t="shared" si="438"/>
        <v>1.9937499999999999</v>
      </c>
      <c r="BF3259" t="str">
        <f t="shared" si="439"/>
        <v>NA</v>
      </c>
      <c r="BG3259">
        <f t="shared" si="440"/>
        <v>6.8400000000000002E-2</v>
      </c>
    </row>
    <row r="3260" spans="1:59" x14ac:dyDescent="0.25">
      <c r="A3260">
        <v>48421</v>
      </c>
      <c r="H3260" t="s">
        <v>207</v>
      </c>
      <c r="I3260" t="s">
        <v>93</v>
      </c>
      <c r="M3260" t="s">
        <v>279</v>
      </c>
      <c r="Q3260" t="s">
        <v>207</v>
      </c>
      <c r="R3260" t="s">
        <v>207</v>
      </c>
      <c r="S3260">
        <v>34.9</v>
      </c>
      <c r="T3260">
        <v>390</v>
      </c>
      <c r="U3260">
        <v>340</v>
      </c>
      <c r="V3260" t="s">
        <v>207</v>
      </c>
      <c r="W3260" t="s">
        <v>207</v>
      </c>
      <c r="X3260" t="s">
        <v>207</v>
      </c>
      <c r="Y3260" t="s">
        <v>207</v>
      </c>
      <c r="Z3260" t="s">
        <v>207</v>
      </c>
      <c r="AA3260" t="s">
        <v>207</v>
      </c>
      <c r="AB3260" t="s">
        <v>207</v>
      </c>
      <c r="AC3260" t="s">
        <v>207</v>
      </c>
      <c r="AD3260" t="s">
        <v>207</v>
      </c>
      <c r="AE3260" t="s">
        <v>207</v>
      </c>
      <c r="AG3260">
        <v>-2.71</v>
      </c>
      <c r="AH3260">
        <v>-2.48</v>
      </c>
      <c r="AI3260" t="s">
        <v>207</v>
      </c>
      <c r="AJ3260" t="s">
        <v>207</v>
      </c>
      <c r="AL3260" t="s">
        <v>207</v>
      </c>
      <c r="AQ3260" t="s">
        <v>207</v>
      </c>
      <c r="AR3260" t="s">
        <v>207</v>
      </c>
      <c r="AS3260">
        <v>6.8900000000000003E-2</v>
      </c>
      <c r="AT3260" t="s">
        <v>207</v>
      </c>
      <c r="AU3260">
        <v>2.6386332430000001</v>
      </c>
      <c r="AV3260" t="s">
        <v>207</v>
      </c>
      <c r="AX3260">
        <f t="shared" si="433"/>
        <v>5.5914955745549015</v>
      </c>
      <c r="AZ3260" s="7" t="s">
        <v>110</v>
      </c>
      <c r="BA3260">
        <f t="shared" si="434"/>
        <v>34.9</v>
      </c>
      <c r="BB3260">
        <f t="shared" si="435"/>
        <v>2.9528623315549014</v>
      </c>
      <c r="BC3260">
        <f t="shared" si="436"/>
        <v>39</v>
      </c>
      <c r="BD3260">
        <f t="shared" si="437"/>
        <v>340</v>
      </c>
      <c r="BE3260">
        <f t="shared" si="438"/>
        <v>2.48</v>
      </c>
      <c r="BF3260" t="str">
        <f t="shared" si="439"/>
        <v>NA</v>
      </c>
      <c r="BG3260">
        <f t="shared" si="440"/>
        <v>6.8900000000000003E-2</v>
      </c>
    </row>
    <row r="3261" spans="1:59" x14ac:dyDescent="0.25">
      <c r="A3261">
        <v>48431</v>
      </c>
      <c r="H3261" t="s">
        <v>207</v>
      </c>
      <c r="I3261" t="s">
        <v>93</v>
      </c>
      <c r="M3261" t="s">
        <v>279</v>
      </c>
      <c r="Q3261" t="s">
        <v>207</v>
      </c>
      <c r="R3261" t="s">
        <v>207</v>
      </c>
      <c r="S3261">
        <v>33</v>
      </c>
      <c r="T3261">
        <v>390</v>
      </c>
      <c r="U3261">
        <v>76</v>
      </c>
      <c r="V3261" t="s">
        <v>207</v>
      </c>
      <c r="W3261" t="s">
        <v>207</v>
      </c>
      <c r="X3261" t="s">
        <v>207</v>
      </c>
      <c r="Y3261" t="s">
        <v>207</v>
      </c>
      <c r="Z3261" t="s">
        <v>207</v>
      </c>
      <c r="AA3261" t="s">
        <v>207</v>
      </c>
      <c r="AB3261" t="s">
        <v>207</v>
      </c>
      <c r="AC3261" t="s">
        <v>207</v>
      </c>
      <c r="AD3261" t="s">
        <v>207</v>
      </c>
      <c r="AE3261" t="s">
        <v>207</v>
      </c>
      <c r="AG3261">
        <v>-2.1124999999999998</v>
      </c>
      <c r="AH3261">
        <v>-1.4875</v>
      </c>
      <c r="AI3261" t="s">
        <v>207</v>
      </c>
      <c r="AJ3261" t="s">
        <v>207</v>
      </c>
      <c r="AL3261" t="s">
        <v>207</v>
      </c>
      <c r="AQ3261" t="s">
        <v>207</v>
      </c>
      <c r="AR3261" t="s">
        <v>207</v>
      </c>
      <c r="AS3261">
        <v>6.9099999999999995E-2</v>
      </c>
      <c r="AT3261" t="s">
        <v>207</v>
      </c>
      <c r="AU3261">
        <v>2.474242721</v>
      </c>
      <c r="AV3261" t="s">
        <v>207</v>
      </c>
      <c r="AX3261">
        <f t="shared" si="433"/>
        <v>5.0299830887373158</v>
      </c>
      <c r="AZ3261" s="7" t="s">
        <v>110</v>
      </c>
      <c r="BA3261">
        <f t="shared" si="434"/>
        <v>33</v>
      </c>
      <c r="BB3261">
        <f t="shared" si="435"/>
        <v>2.5557403677373158</v>
      </c>
      <c r="BC3261">
        <f t="shared" si="436"/>
        <v>39</v>
      </c>
      <c r="BD3261">
        <f t="shared" si="437"/>
        <v>76</v>
      </c>
      <c r="BE3261">
        <f t="shared" si="438"/>
        <v>1.4875</v>
      </c>
      <c r="BF3261" t="str">
        <f t="shared" si="439"/>
        <v>NA</v>
      </c>
      <c r="BG3261">
        <f t="shared" si="440"/>
        <v>6.9099999999999995E-2</v>
      </c>
    </row>
    <row r="3262" spans="1:59" x14ac:dyDescent="0.25">
      <c r="A3262">
        <v>48451</v>
      </c>
      <c r="H3262" t="s">
        <v>207</v>
      </c>
      <c r="I3262" t="s">
        <v>93</v>
      </c>
      <c r="M3262" t="s">
        <v>279</v>
      </c>
      <c r="Q3262" t="s">
        <v>207</v>
      </c>
      <c r="R3262" t="s">
        <v>207</v>
      </c>
      <c r="S3262">
        <v>35.799999999999997</v>
      </c>
      <c r="T3262">
        <v>390</v>
      </c>
      <c r="U3262">
        <v>730</v>
      </c>
      <c r="V3262" t="s">
        <v>207</v>
      </c>
      <c r="W3262" t="s">
        <v>207</v>
      </c>
      <c r="X3262" t="s">
        <v>207</v>
      </c>
      <c r="Y3262" t="s">
        <v>207</v>
      </c>
      <c r="Z3262" t="s">
        <v>207</v>
      </c>
      <c r="AA3262" t="s">
        <v>207</v>
      </c>
      <c r="AB3262" t="s">
        <v>207</v>
      </c>
      <c r="AC3262" t="s">
        <v>207</v>
      </c>
      <c r="AD3262" t="s">
        <v>207</v>
      </c>
      <c r="AE3262" t="s">
        <v>207</v>
      </c>
      <c r="AG3262">
        <v>-2.2562500000000001</v>
      </c>
      <c r="AH3262">
        <v>-1.9937499999999999</v>
      </c>
      <c r="AI3262" t="s">
        <v>207</v>
      </c>
      <c r="AJ3262" t="s">
        <v>207</v>
      </c>
      <c r="AL3262" t="s">
        <v>207</v>
      </c>
      <c r="AQ3262" t="s">
        <v>207</v>
      </c>
      <c r="AR3262" t="s">
        <v>207</v>
      </c>
      <c r="AS3262">
        <v>6.9500000000000006E-2</v>
      </c>
      <c r="AT3262" t="s">
        <v>207</v>
      </c>
      <c r="AU3262">
        <v>2.8433454990000002</v>
      </c>
      <c r="AV3262" t="s">
        <v>207</v>
      </c>
      <c r="AX3262">
        <f t="shared" si="433"/>
        <v>5.875921577727131</v>
      </c>
      <c r="AZ3262" s="7" t="s">
        <v>110</v>
      </c>
      <c r="BA3262">
        <f t="shared" si="434"/>
        <v>35.799999999999997</v>
      </c>
      <c r="BB3262">
        <f t="shared" si="435"/>
        <v>3.0325760787271308</v>
      </c>
      <c r="BC3262">
        <f t="shared" si="436"/>
        <v>39</v>
      </c>
      <c r="BD3262">
        <f t="shared" si="437"/>
        <v>730</v>
      </c>
      <c r="BE3262">
        <f t="shared" si="438"/>
        <v>1.9937499999999999</v>
      </c>
      <c r="BF3262" t="str">
        <f t="shared" si="439"/>
        <v>NA</v>
      </c>
      <c r="BG3262">
        <f t="shared" si="440"/>
        <v>6.9500000000000006E-2</v>
      </c>
    </row>
    <row r="3263" spans="1:59" x14ac:dyDescent="0.25">
      <c r="A3263">
        <v>48471</v>
      </c>
      <c r="H3263" t="s">
        <v>207</v>
      </c>
      <c r="I3263" t="s">
        <v>93</v>
      </c>
      <c r="M3263" t="s">
        <v>279</v>
      </c>
      <c r="Q3263" t="s">
        <v>207</v>
      </c>
      <c r="R3263" t="s">
        <v>207</v>
      </c>
      <c r="S3263">
        <v>30.6</v>
      </c>
      <c r="T3263">
        <v>390</v>
      </c>
      <c r="U3263">
        <v>144</v>
      </c>
      <c r="V3263" t="s">
        <v>207</v>
      </c>
      <c r="W3263" t="s">
        <v>207</v>
      </c>
      <c r="X3263" t="s">
        <v>207</v>
      </c>
      <c r="Y3263" t="s">
        <v>207</v>
      </c>
      <c r="Z3263" t="s">
        <v>207</v>
      </c>
      <c r="AA3263" t="s">
        <v>207</v>
      </c>
      <c r="AB3263" t="s">
        <v>207</v>
      </c>
      <c r="AC3263" t="s">
        <v>207</v>
      </c>
      <c r="AD3263" t="s">
        <v>207</v>
      </c>
      <c r="AE3263" t="s">
        <v>207</v>
      </c>
      <c r="AG3263">
        <v>-2.2562500000000001</v>
      </c>
      <c r="AH3263">
        <v>-1.9937499999999999</v>
      </c>
      <c r="AI3263" t="s">
        <v>207</v>
      </c>
      <c r="AJ3263" t="s">
        <v>207</v>
      </c>
      <c r="AL3263" t="s">
        <v>207</v>
      </c>
      <c r="AQ3263" t="s">
        <v>207</v>
      </c>
      <c r="AR3263" t="s">
        <v>207</v>
      </c>
      <c r="AS3263">
        <v>7.0099999999999996E-2</v>
      </c>
      <c r="AT3263" t="s">
        <v>207</v>
      </c>
      <c r="AU3263">
        <v>1.4575683779999999</v>
      </c>
      <c r="AV3263" t="s">
        <v>207</v>
      </c>
      <c r="AX3263">
        <f t="shared" si="433"/>
        <v>4.3911481585063594</v>
      </c>
      <c r="AZ3263" s="7" t="s">
        <v>110</v>
      </c>
      <c r="BA3263">
        <f t="shared" si="434"/>
        <v>30.6</v>
      </c>
      <c r="BB3263">
        <f t="shared" si="435"/>
        <v>2.9335797805063595</v>
      </c>
      <c r="BC3263">
        <f t="shared" si="436"/>
        <v>39</v>
      </c>
      <c r="BD3263">
        <f t="shared" si="437"/>
        <v>144</v>
      </c>
      <c r="BE3263">
        <f t="shared" si="438"/>
        <v>1.9937499999999999</v>
      </c>
      <c r="BF3263" t="str">
        <f t="shared" si="439"/>
        <v>NA</v>
      </c>
      <c r="BG3263">
        <f t="shared" si="440"/>
        <v>7.0099999999999996E-2</v>
      </c>
    </row>
    <row r="3264" spans="1:59" x14ac:dyDescent="0.25">
      <c r="A3264">
        <v>48481</v>
      </c>
      <c r="H3264" t="s">
        <v>207</v>
      </c>
      <c r="I3264" t="s">
        <v>93</v>
      </c>
      <c r="M3264" t="s">
        <v>279</v>
      </c>
      <c r="Q3264" t="s">
        <v>207</v>
      </c>
      <c r="R3264" t="s">
        <v>207</v>
      </c>
      <c r="S3264">
        <v>34.6</v>
      </c>
      <c r="T3264">
        <v>390</v>
      </c>
      <c r="U3264">
        <v>89</v>
      </c>
      <c r="V3264" t="s">
        <v>207</v>
      </c>
      <c r="W3264" t="s">
        <v>207</v>
      </c>
      <c r="X3264" t="s">
        <v>207</v>
      </c>
      <c r="Y3264" t="s">
        <v>207</v>
      </c>
      <c r="Z3264" t="s">
        <v>207</v>
      </c>
      <c r="AA3264" t="s">
        <v>207</v>
      </c>
      <c r="AB3264" t="s">
        <v>207</v>
      </c>
      <c r="AC3264" t="s">
        <v>207</v>
      </c>
      <c r="AD3264" t="s">
        <v>207</v>
      </c>
      <c r="AE3264" t="s">
        <v>207</v>
      </c>
      <c r="AG3264">
        <v>-2.71</v>
      </c>
      <c r="AH3264">
        <v>-2.48</v>
      </c>
      <c r="AI3264" t="s">
        <v>207</v>
      </c>
      <c r="AJ3264" t="s">
        <v>207</v>
      </c>
      <c r="AL3264" t="s">
        <v>207</v>
      </c>
      <c r="AQ3264" t="s">
        <v>207</v>
      </c>
      <c r="AR3264" t="s">
        <v>207</v>
      </c>
      <c r="AS3264">
        <v>7.0400000000000004E-2</v>
      </c>
      <c r="AT3264" t="s">
        <v>207</v>
      </c>
      <c r="AU3264">
        <v>2.859079699</v>
      </c>
      <c r="AV3264" t="s">
        <v>207</v>
      </c>
      <c r="AX3264">
        <f t="shared" si="433"/>
        <v>5.4993785722033435</v>
      </c>
      <c r="AZ3264" s="7" t="s">
        <v>110</v>
      </c>
      <c r="BA3264">
        <f t="shared" si="434"/>
        <v>34.6</v>
      </c>
      <c r="BB3264">
        <f t="shared" si="435"/>
        <v>2.6402988732033434</v>
      </c>
      <c r="BC3264">
        <f t="shared" si="436"/>
        <v>39</v>
      </c>
      <c r="BD3264">
        <f t="shared" si="437"/>
        <v>89</v>
      </c>
      <c r="BE3264">
        <f t="shared" si="438"/>
        <v>2.48</v>
      </c>
      <c r="BF3264" t="str">
        <f t="shared" si="439"/>
        <v>NA</v>
      </c>
      <c r="BG3264">
        <f t="shared" si="440"/>
        <v>7.0400000000000004E-2</v>
      </c>
    </row>
    <row r="3265" spans="1:59" x14ac:dyDescent="0.25">
      <c r="A3265">
        <v>48501</v>
      </c>
      <c r="H3265" t="s">
        <v>207</v>
      </c>
      <c r="I3265" t="s">
        <v>93</v>
      </c>
      <c r="M3265" t="s">
        <v>279</v>
      </c>
      <c r="Q3265" t="s">
        <v>207</v>
      </c>
      <c r="R3265" t="s">
        <v>207</v>
      </c>
      <c r="S3265">
        <v>32.200000000000003</v>
      </c>
      <c r="T3265">
        <v>390</v>
      </c>
      <c r="U3265">
        <v>97</v>
      </c>
      <c r="V3265" t="s">
        <v>207</v>
      </c>
      <c r="W3265" t="s">
        <v>207</v>
      </c>
      <c r="X3265" t="s">
        <v>207</v>
      </c>
      <c r="Y3265" t="s">
        <v>207</v>
      </c>
      <c r="Z3265" t="s">
        <v>207</v>
      </c>
      <c r="AA3265" t="s">
        <v>207</v>
      </c>
      <c r="AB3265" t="s">
        <v>207</v>
      </c>
      <c r="AC3265" t="s">
        <v>207</v>
      </c>
      <c r="AD3265" t="s">
        <v>207</v>
      </c>
      <c r="AE3265" t="s">
        <v>207</v>
      </c>
      <c r="AG3265">
        <v>-1.7250000000000001</v>
      </c>
      <c r="AH3265">
        <v>-1.29375</v>
      </c>
      <c r="AI3265" t="s">
        <v>207</v>
      </c>
      <c r="AJ3265" t="s">
        <v>207</v>
      </c>
      <c r="AL3265" t="s">
        <v>207</v>
      </c>
      <c r="AQ3265" t="s">
        <v>207</v>
      </c>
      <c r="AR3265" t="s">
        <v>207</v>
      </c>
      <c r="AS3265">
        <v>7.0599999999999996E-2</v>
      </c>
      <c r="AT3265" t="s">
        <v>207</v>
      </c>
      <c r="AU3265">
        <v>1.8845943430000001</v>
      </c>
      <c r="AV3265" t="s">
        <v>207</v>
      </c>
      <c r="AX3265">
        <f t="shared" si="433"/>
        <v>4.8086199069340365</v>
      </c>
      <c r="AZ3265" s="7" t="s">
        <v>110</v>
      </c>
      <c r="BA3265">
        <f t="shared" si="434"/>
        <v>32.200000000000003</v>
      </c>
      <c r="BB3265">
        <f t="shared" si="435"/>
        <v>2.9240255639340367</v>
      </c>
      <c r="BC3265">
        <f t="shared" si="436"/>
        <v>39</v>
      </c>
      <c r="BD3265">
        <f t="shared" si="437"/>
        <v>97</v>
      </c>
      <c r="BE3265">
        <f t="shared" si="438"/>
        <v>1.29375</v>
      </c>
      <c r="BF3265" t="str">
        <f t="shared" si="439"/>
        <v>NA</v>
      </c>
      <c r="BG3265">
        <f t="shared" si="440"/>
        <v>7.0599999999999996E-2</v>
      </c>
    </row>
    <row r="3266" spans="1:59" x14ac:dyDescent="0.25">
      <c r="A3266">
        <v>48511</v>
      </c>
      <c r="H3266" t="s">
        <v>207</v>
      </c>
      <c r="I3266" t="s">
        <v>93</v>
      </c>
      <c r="M3266" t="s">
        <v>279</v>
      </c>
      <c r="Q3266" t="s">
        <v>207</v>
      </c>
      <c r="R3266" t="s">
        <v>207</v>
      </c>
      <c r="S3266">
        <v>31</v>
      </c>
      <c r="T3266">
        <v>390</v>
      </c>
      <c r="U3266">
        <v>280</v>
      </c>
      <c r="V3266" t="s">
        <v>207</v>
      </c>
      <c r="W3266" t="s">
        <v>207</v>
      </c>
      <c r="X3266" t="s">
        <v>207</v>
      </c>
      <c r="Y3266" t="s">
        <v>207</v>
      </c>
      <c r="Z3266" t="s">
        <v>207</v>
      </c>
      <c r="AA3266" t="s">
        <v>207</v>
      </c>
      <c r="AB3266" t="s">
        <v>207</v>
      </c>
      <c r="AC3266" t="s">
        <v>207</v>
      </c>
      <c r="AD3266" t="s">
        <v>207</v>
      </c>
      <c r="AE3266" t="s">
        <v>207</v>
      </c>
      <c r="AG3266">
        <v>-2.1124999999999998</v>
      </c>
      <c r="AH3266">
        <v>-1.4875</v>
      </c>
      <c r="AI3266" t="s">
        <v>207</v>
      </c>
      <c r="AJ3266" t="s">
        <v>207</v>
      </c>
      <c r="AL3266" t="s">
        <v>207</v>
      </c>
      <c r="AQ3266" t="s">
        <v>207</v>
      </c>
      <c r="AR3266" t="s">
        <v>207</v>
      </c>
      <c r="AS3266">
        <v>7.0999999999999994E-2</v>
      </c>
      <c r="AT3266" t="s">
        <v>207</v>
      </c>
      <c r="AU3266">
        <v>2.0481418800000002</v>
      </c>
      <c r="AV3266" t="s">
        <v>207</v>
      </c>
      <c r="AX3266">
        <f t="shared" ref="AX3266:AX3329" si="441">0.61078*EXP(17.27*BA3266/(BA3266+237.3))</f>
        <v>4.4924451459368173</v>
      </c>
      <c r="AZ3266" s="7" t="s">
        <v>110</v>
      </c>
      <c r="BA3266">
        <f t="shared" ref="BA3266:BA3329" si="442">S3266</f>
        <v>31</v>
      </c>
      <c r="BB3266">
        <f t="shared" ref="BB3266:BB3329" si="443">AX3266-AU3266</f>
        <v>2.4443032659368171</v>
      </c>
      <c r="BC3266">
        <f t="shared" ref="BC3266:BC3329" si="444">T3266/10</f>
        <v>39</v>
      </c>
      <c r="BD3266">
        <f t="shared" ref="BD3266:BD3329" si="445">U3266</f>
        <v>280</v>
      </c>
      <c r="BE3266">
        <f t="shared" ref="BE3266:BE3329" si="446">-AH3266</f>
        <v>1.4875</v>
      </c>
      <c r="BF3266" t="str">
        <f t="shared" ref="BF3266:BF3329" si="447">AT3266</f>
        <v>NA</v>
      </c>
      <c r="BG3266">
        <f t="shared" ref="BG3266:BG3329" si="448">AS3266</f>
        <v>7.0999999999999994E-2</v>
      </c>
    </row>
    <row r="3267" spans="1:59" x14ac:dyDescent="0.25">
      <c r="A3267">
        <v>4856</v>
      </c>
      <c r="H3267" t="s">
        <v>207</v>
      </c>
      <c r="I3267" t="s">
        <v>93</v>
      </c>
      <c r="M3267" t="s">
        <v>279</v>
      </c>
      <c r="Q3267" t="s">
        <v>207</v>
      </c>
      <c r="R3267" t="s">
        <v>207</v>
      </c>
      <c r="S3267">
        <v>30.8</v>
      </c>
      <c r="T3267">
        <v>390</v>
      </c>
      <c r="U3267">
        <v>115</v>
      </c>
      <c r="V3267" t="s">
        <v>207</v>
      </c>
      <c r="W3267" t="s">
        <v>207</v>
      </c>
      <c r="X3267" t="s">
        <v>207</v>
      </c>
      <c r="Y3267" t="s">
        <v>207</v>
      </c>
      <c r="Z3267" t="s">
        <v>207</v>
      </c>
      <c r="AA3267" t="s">
        <v>207</v>
      </c>
      <c r="AB3267" t="s">
        <v>207</v>
      </c>
      <c r="AC3267" t="s">
        <v>207</v>
      </c>
      <c r="AD3267" t="s">
        <v>207</v>
      </c>
      <c r="AE3267" t="s">
        <v>207</v>
      </c>
      <c r="AG3267">
        <v>-1.7250000000000001</v>
      </c>
      <c r="AH3267">
        <v>-1.29375</v>
      </c>
      <c r="AI3267" t="s">
        <v>207</v>
      </c>
      <c r="AJ3267" t="s">
        <v>207</v>
      </c>
      <c r="AL3267" t="s">
        <v>207</v>
      </c>
      <c r="AQ3267" t="s">
        <v>207</v>
      </c>
      <c r="AR3267" t="s">
        <v>207</v>
      </c>
      <c r="AS3267">
        <v>7.3099999999999998E-2</v>
      </c>
      <c r="AT3267" t="s">
        <v>207</v>
      </c>
      <c r="AU3267">
        <v>1.7407354989999999</v>
      </c>
      <c r="AV3267" t="s">
        <v>207</v>
      </c>
      <c r="AX3267">
        <f t="shared" si="441"/>
        <v>4.4415456605634196</v>
      </c>
      <c r="AZ3267" s="7" t="s">
        <v>110</v>
      </c>
      <c r="BA3267">
        <f t="shared" si="442"/>
        <v>30.8</v>
      </c>
      <c r="BB3267">
        <f t="shared" si="443"/>
        <v>2.7008101615634197</v>
      </c>
      <c r="BC3267">
        <f t="shared" si="444"/>
        <v>39</v>
      </c>
      <c r="BD3267">
        <f t="shared" si="445"/>
        <v>115</v>
      </c>
      <c r="BE3267">
        <f t="shared" si="446"/>
        <v>1.29375</v>
      </c>
      <c r="BF3267" t="str">
        <f t="shared" si="447"/>
        <v>NA</v>
      </c>
      <c r="BG3267">
        <f t="shared" si="448"/>
        <v>7.3099999999999998E-2</v>
      </c>
    </row>
    <row r="3268" spans="1:59" x14ac:dyDescent="0.25">
      <c r="A3268">
        <v>4857</v>
      </c>
      <c r="H3268" t="s">
        <v>207</v>
      </c>
      <c r="I3268" t="s">
        <v>93</v>
      </c>
      <c r="M3268" t="s">
        <v>279</v>
      </c>
      <c r="Q3268" t="s">
        <v>207</v>
      </c>
      <c r="R3268" t="s">
        <v>207</v>
      </c>
      <c r="S3268">
        <v>31.4</v>
      </c>
      <c r="T3268">
        <v>390</v>
      </c>
      <c r="U3268">
        <v>123</v>
      </c>
      <c r="V3268" t="s">
        <v>207</v>
      </c>
      <c r="W3268" t="s">
        <v>207</v>
      </c>
      <c r="X3268" t="s">
        <v>207</v>
      </c>
      <c r="Y3268" t="s">
        <v>207</v>
      </c>
      <c r="Z3268" t="s">
        <v>207</v>
      </c>
      <c r="AA3268" t="s">
        <v>207</v>
      </c>
      <c r="AB3268" t="s">
        <v>207</v>
      </c>
      <c r="AC3268" t="s">
        <v>207</v>
      </c>
      <c r="AD3268" t="s">
        <v>207</v>
      </c>
      <c r="AE3268" t="s">
        <v>207</v>
      </c>
      <c r="AG3268">
        <v>-2.71</v>
      </c>
      <c r="AH3268">
        <v>-2.48</v>
      </c>
      <c r="AI3268" t="s">
        <v>207</v>
      </c>
      <c r="AJ3268" t="s">
        <v>207</v>
      </c>
      <c r="AL3268" t="s">
        <v>207</v>
      </c>
      <c r="AQ3268" t="s">
        <v>207</v>
      </c>
      <c r="AR3268" t="s">
        <v>207</v>
      </c>
      <c r="AS3268">
        <v>7.4200000000000002E-2</v>
      </c>
      <c r="AT3268" t="s">
        <v>207</v>
      </c>
      <c r="AU3268">
        <v>1.9665899609999999</v>
      </c>
      <c r="AV3268" t="s">
        <v>207</v>
      </c>
      <c r="AX3268">
        <f t="shared" si="441"/>
        <v>4.5957668281957869</v>
      </c>
      <c r="AZ3268" s="7" t="s">
        <v>110</v>
      </c>
      <c r="BA3268">
        <f t="shared" si="442"/>
        <v>31.4</v>
      </c>
      <c r="BB3268">
        <f t="shared" si="443"/>
        <v>2.6291768671957869</v>
      </c>
      <c r="BC3268">
        <f t="shared" si="444"/>
        <v>39</v>
      </c>
      <c r="BD3268">
        <f t="shared" si="445"/>
        <v>123</v>
      </c>
      <c r="BE3268">
        <f t="shared" si="446"/>
        <v>2.48</v>
      </c>
      <c r="BF3268" t="str">
        <f t="shared" si="447"/>
        <v>NA</v>
      </c>
      <c r="BG3268">
        <f t="shared" si="448"/>
        <v>7.4200000000000002E-2</v>
      </c>
    </row>
    <row r="3269" spans="1:59" x14ac:dyDescent="0.25">
      <c r="A3269">
        <v>4859</v>
      </c>
      <c r="H3269" t="s">
        <v>207</v>
      </c>
      <c r="I3269" t="s">
        <v>93</v>
      </c>
      <c r="M3269" t="s">
        <v>279</v>
      </c>
      <c r="Q3269" t="s">
        <v>207</v>
      </c>
      <c r="R3269" t="s">
        <v>207</v>
      </c>
      <c r="S3269">
        <v>29.6</v>
      </c>
      <c r="T3269">
        <v>390</v>
      </c>
      <c r="U3269">
        <v>78</v>
      </c>
      <c r="V3269" t="s">
        <v>207</v>
      </c>
      <c r="W3269" t="s">
        <v>207</v>
      </c>
      <c r="X3269" t="s">
        <v>207</v>
      </c>
      <c r="Y3269" t="s">
        <v>207</v>
      </c>
      <c r="Z3269" t="s">
        <v>207</v>
      </c>
      <c r="AA3269" t="s">
        <v>207</v>
      </c>
      <c r="AB3269" t="s">
        <v>207</v>
      </c>
      <c r="AC3269" t="s">
        <v>207</v>
      </c>
      <c r="AD3269" t="s">
        <v>207</v>
      </c>
      <c r="AE3269" t="s">
        <v>207</v>
      </c>
      <c r="AG3269">
        <v>-2.2562500000000001</v>
      </c>
      <c r="AH3269">
        <v>-1.9937499999999999</v>
      </c>
      <c r="AI3269" t="s">
        <v>207</v>
      </c>
      <c r="AJ3269" t="s">
        <v>207</v>
      </c>
      <c r="AL3269" t="s">
        <v>207</v>
      </c>
      <c r="AQ3269" t="s">
        <v>207</v>
      </c>
      <c r="AR3269" t="s">
        <v>207</v>
      </c>
      <c r="AS3269">
        <v>7.4700000000000003E-2</v>
      </c>
      <c r="AT3269" t="s">
        <v>207</v>
      </c>
      <c r="AU3269">
        <v>1.2602993229999999</v>
      </c>
      <c r="AV3269" t="s">
        <v>207</v>
      </c>
      <c r="AX3269">
        <f t="shared" si="441"/>
        <v>4.1465458714150731</v>
      </c>
      <c r="AZ3269" s="7" t="s">
        <v>110</v>
      </c>
      <c r="BA3269">
        <f t="shared" si="442"/>
        <v>29.6</v>
      </c>
      <c r="BB3269">
        <f t="shared" si="443"/>
        <v>2.8862465484150732</v>
      </c>
      <c r="BC3269">
        <f t="shared" si="444"/>
        <v>39</v>
      </c>
      <c r="BD3269">
        <f t="shared" si="445"/>
        <v>78</v>
      </c>
      <c r="BE3269">
        <f t="shared" si="446"/>
        <v>1.9937499999999999</v>
      </c>
      <c r="BF3269" t="str">
        <f t="shared" si="447"/>
        <v>NA</v>
      </c>
      <c r="BG3269">
        <f t="shared" si="448"/>
        <v>7.4700000000000003E-2</v>
      </c>
    </row>
    <row r="3270" spans="1:59" x14ac:dyDescent="0.25">
      <c r="A3270">
        <v>4860</v>
      </c>
      <c r="H3270" t="s">
        <v>207</v>
      </c>
      <c r="I3270" t="s">
        <v>93</v>
      </c>
      <c r="M3270" t="s">
        <v>279</v>
      </c>
      <c r="Q3270" t="s">
        <v>207</v>
      </c>
      <c r="R3270" t="s">
        <v>207</v>
      </c>
      <c r="S3270">
        <v>30.4</v>
      </c>
      <c r="T3270">
        <v>390</v>
      </c>
      <c r="U3270">
        <v>163</v>
      </c>
      <c r="V3270" t="s">
        <v>207</v>
      </c>
      <c r="W3270" t="s">
        <v>207</v>
      </c>
      <c r="X3270" t="s">
        <v>207</v>
      </c>
      <c r="Y3270" t="s">
        <v>207</v>
      </c>
      <c r="Z3270" t="s">
        <v>207</v>
      </c>
      <c r="AA3270" t="s">
        <v>207</v>
      </c>
      <c r="AB3270" t="s">
        <v>207</v>
      </c>
      <c r="AC3270" t="s">
        <v>207</v>
      </c>
      <c r="AD3270" t="s">
        <v>207</v>
      </c>
      <c r="AE3270" t="s">
        <v>207</v>
      </c>
      <c r="AG3270">
        <v>-2.2562500000000001</v>
      </c>
      <c r="AH3270">
        <v>-1.9937499999999999</v>
      </c>
      <c r="AI3270" t="s">
        <v>207</v>
      </c>
      <c r="AJ3270" t="s">
        <v>207</v>
      </c>
      <c r="AL3270" t="s">
        <v>207</v>
      </c>
      <c r="AQ3270" t="s">
        <v>207</v>
      </c>
      <c r="AR3270" t="s">
        <v>207</v>
      </c>
      <c r="AS3270">
        <v>7.4700000000000003E-2</v>
      </c>
      <c r="AT3270" t="s">
        <v>207</v>
      </c>
      <c r="AU3270">
        <v>1.4410055960000001</v>
      </c>
      <c r="AV3270" t="s">
        <v>207</v>
      </c>
      <c r="AX3270">
        <f t="shared" si="441"/>
        <v>4.3412484834173979</v>
      </c>
      <c r="AZ3270" s="7" t="s">
        <v>110</v>
      </c>
      <c r="BA3270">
        <f t="shared" si="442"/>
        <v>30.4</v>
      </c>
      <c r="BB3270">
        <f t="shared" si="443"/>
        <v>2.9002428874173978</v>
      </c>
      <c r="BC3270">
        <f t="shared" si="444"/>
        <v>39</v>
      </c>
      <c r="BD3270">
        <f t="shared" si="445"/>
        <v>163</v>
      </c>
      <c r="BE3270">
        <f t="shared" si="446"/>
        <v>1.9937499999999999</v>
      </c>
      <c r="BF3270" t="str">
        <f t="shared" si="447"/>
        <v>NA</v>
      </c>
      <c r="BG3270">
        <f t="shared" si="448"/>
        <v>7.4700000000000003E-2</v>
      </c>
    </row>
    <row r="3271" spans="1:59" x14ac:dyDescent="0.25">
      <c r="A3271">
        <v>4866</v>
      </c>
      <c r="H3271" t="s">
        <v>207</v>
      </c>
      <c r="I3271" t="s">
        <v>93</v>
      </c>
      <c r="M3271" t="s">
        <v>279</v>
      </c>
      <c r="Q3271" t="s">
        <v>207</v>
      </c>
      <c r="R3271" t="s">
        <v>207</v>
      </c>
      <c r="S3271">
        <v>32.1</v>
      </c>
      <c r="T3271">
        <v>390</v>
      </c>
      <c r="U3271">
        <v>94</v>
      </c>
      <c r="V3271" t="s">
        <v>207</v>
      </c>
      <c r="W3271" t="s">
        <v>207</v>
      </c>
      <c r="X3271" t="s">
        <v>207</v>
      </c>
      <c r="Y3271" t="s">
        <v>207</v>
      </c>
      <c r="Z3271" t="s">
        <v>207</v>
      </c>
      <c r="AA3271" t="s">
        <v>207</v>
      </c>
      <c r="AB3271" t="s">
        <v>207</v>
      </c>
      <c r="AC3271" t="s">
        <v>207</v>
      </c>
      <c r="AD3271" t="s">
        <v>207</v>
      </c>
      <c r="AE3271" t="s">
        <v>207</v>
      </c>
      <c r="AG3271">
        <v>-1.7250000000000001</v>
      </c>
      <c r="AH3271">
        <v>-1.29375</v>
      </c>
      <c r="AI3271" t="s">
        <v>207</v>
      </c>
      <c r="AJ3271" t="s">
        <v>207</v>
      </c>
      <c r="AL3271" t="s">
        <v>207</v>
      </c>
      <c r="AQ3271" t="s">
        <v>207</v>
      </c>
      <c r="AR3271" t="s">
        <v>207</v>
      </c>
      <c r="AS3271">
        <v>7.7499999999999999E-2</v>
      </c>
      <c r="AT3271" t="s">
        <v>207</v>
      </c>
      <c r="AU3271">
        <v>1.8739868900000001</v>
      </c>
      <c r="AV3271" t="s">
        <v>207</v>
      </c>
      <c r="AX3271">
        <f t="shared" si="441"/>
        <v>4.7815535982457504</v>
      </c>
      <c r="AZ3271" s="7" t="s">
        <v>110</v>
      </c>
      <c r="BA3271">
        <f t="shared" si="442"/>
        <v>32.1</v>
      </c>
      <c r="BB3271">
        <f t="shared" si="443"/>
        <v>2.9075667082457501</v>
      </c>
      <c r="BC3271">
        <f t="shared" si="444"/>
        <v>39</v>
      </c>
      <c r="BD3271">
        <f t="shared" si="445"/>
        <v>94</v>
      </c>
      <c r="BE3271">
        <f t="shared" si="446"/>
        <v>1.29375</v>
      </c>
      <c r="BF3271" t="str">
        <f t="shared" si="447"/>
        <v>NA</v>
      </c>
      <c r="BG3271">
        <f t="shared" si="448"/>
        <v>7.7499999999999999E-2</v>
      </c>
    </row>
    <row r="3272" spans="1:59" x14ac:dyDescent="0.25">
      <c r="A3272">
        <v>4869</v>
      </c>
      <c r="H3272" t="s">
        <v>207</v>
      </c>
      <c r="I3272" t="s">
        <v>93</v>
      </c>
      <c r="M3272" t="s">
        <v>279</v>
      </c>
      <c r="Q3272" t="s">
        <v>207</v>
      </c>
      <c r="R3272" t="s">
        <v>207</v>
      </c>
      <c r="S3272">
        <v>32.6</v>
      </c>
      <c r="T3272">
        <v>390</v>
      </c>
      <c r="U3272">
        <v>126</v>
      </c>
      <c r="V3272" t="s">
        <v>207</v>
      </c>
      <c r="W3272" t="s">
        <v>207</v>
      </c>
      <c r="X3272" t="s">
        <v>207</v>
      </c>
      <c r="Y3272" t="s">
        <v>207</v>
      </c>
      <c r="Z3272" t="s">
        <v>207</v>
      </c>
      <c r="AA3272" t="s">
        <v>207</v>
      </c>
      <c r="AB3272" t="s">
        <v>207</v>
      </c>
      <c r="AC3272" t="s">
        <v>207</v>
      </c>
      <c r="AD3272" t="s">
        <v>207</v>
      </c>
      <c r="AE3272" t="s">
        <v>207</v>
      </c>
      <c r="AG3272">
        <v>-1.7250000000000001</v>
      </c>
      <c r="AH3272">
        <v>-1.29375</v>
      </c>
      <c r="AI3272" t="s">
        <v>207</v>
      </c>
      <c r="AJ3272" t="s">
        <v>207</v>
      </c>
      <c r="AL3272" t="s">
        <v>207</v>
      </c>
      <c r="AQ3272" t="s">
        <v>207</v>
      </c>
      <c r="AR3272" t="s">
        <v>207</v>
      </c>
      <c r="AS3272">
        <v>7.9399999999999998E-2</v>
      </c>
      <c r="AT3272" t="s">
        <v>207</v>
      </c>
      <c r="AU3272">
        <v>2.4389374770000001</v>
      </c>
      <c r="AV3272" t="s">
        <v>207</v>
      </c>
      <c r="AX3272">
        <f t="shared" si="441"/>
        <v>4.9182202249833287</v>
      </c>
      <c r="AZ3272" s="7" t="s">
        <v>110</v>
      </c>
      <c r="BA3272">
        <f t="shared" si="442"/>
        <v>32.6</v>
      </c>
      <c r="BB3272">
        <f t="shared" si="443"/>
        <v>2.4792827479833286</v>
      </c>
      <c r="BC3272">
        <f t="shared" si="444"/>
        <v>39</v>
      </c>
      <c r="BD3272">
        <f t="shared" si="445"/>
        <v>126</v>
      </c>
      <c r="BE3272">
        <f t="shared" si="446"/>
        <v>1.29375</v>
      </c>
      <c r="BF3272" t="str">
        <f t="shared" si="447"/>
        <v>NA</v>
      </c>
      <c r="BG3272">
        <f t="shared" si="448"/>
        <v>7.9399999999999998E-2</v>
      </c>
    </row>
    <row r="3273" spans="1:59" x14ac:dyDescent="0.25">
      <c r="A3273">
        <v>4870</v>
      </c>
      <c r="H3273" t="s">
        <v>207</v>
      </c>
      <c r="I3273" t="s">
        <v>93</v>
      </c>
      <c r="M3273" t="s">
        <v>279</v>
      </c>
      <c r="Q3273" t="s">
        <v>207</v>
      </c>
      <c r="R3273" t="s">
        <v>207</v>
      </c>
      <c r="S3273">
        <v>33.4</v>
      </c>
      <c r="T3273">
        <v>390</v>
      </c>
      <c r="U3273">
        <v>142</v>
      </c>
      <c r="V3273" t="s">
        <v>207</v>
      </c>
      <c r="W3273" t="s">
        <v>207</v>
      </c>
      <c r="X3273" t="s">
        <v>207</v>
      </c>
      <c r="Y3273" t="s">
        <v>207</v>
      </c>
      <c r="Z3273" t="s">
        <v>207</v>
      </c>
      <c r="AA3273" t="s">
        <v>207</v>
      </c>
      <c r="AB3273" t="s">
        <v>207</v>
      </c>
      <c r="AC3273" t="s">
        <v>207</v>
      </c>
      <c r="AD3273" t="s">
        <v>207</v>
      </c>
      <c r="AE3273" t="s">
        <v>207</v>
      </c>
      <c r="AG3273">
        <v>-0.96250000000000002</v>
      </c>
      <c r="AH3273">
        <v>-0.61250000000000004</v>
      </c>
      <c r="AI3273" t="s">
        <v>207</v>
      </c>
      <c r="AJ3273" t="s">
        <v>207</v>
      </c>
      <c r="AL3273" t="s">
        <v>207</v>
      </c>
      <c r="AQ3273" t="s">
        <v>207</v>
      </c>
      <c r="AR3273" t="s">
        <v>207</v>
      </c>
      <c r="AS3273">
        <v>7.9500000000000001E-2</v>
      </c>
      <c r="AT3273" t="s">
        <v>207</v>
      </c>
      <c r="AU3273">
        <v>1.974866725</v>
      </c>
      <c r="AV3273" t="s">
        <v>207</v>
      </c>
      <c r="AX3273">
        <f t="shared" si="441"/>
        <v>5.1439440831079715</v>
      </c>
      <c r="AZ3273" s="7" t="s">
        <v>110</v>
      </c>
      <c r="BA3273">
        <f t="shared" si="442"/>
        <v>33.4</v>
      </c>
      <c r="BB3273">
        <f t="shared" si="443"/>
        <v>3.1690773581079714</v>
      </c>
      <c r="BC3273">
        <f t="shared" si="444"/>
        <v>39</v>
      </c>
      <c r="BD3273">
        <f t="shared" si="445"/>
        <v>142</v>
      </c>
      <c r="BE3273">
        <f t="shared" si="446"/>
        <v>0.61250000000000004</v>
      </c>
      <c r="BF3273" t="str">
        <f t="shared" si="447"/>
        <v>NA</v>
      </c>
      <c r="BG3273">
        <f t="shared" si="448"/>
        <v>7.9500000000000001E-2</v>
      </c>
    </row>
    <row r="3274" spans="1:59" x14ac:dyDescent="0.25">
      <c r="A3274">
        <v>4871</v>
      </c>
      <c r="H3274" t="s">
        <v>207</v>
      </c>
      <c r="I3274" t="s">
        <v>93</v>
      </c>
      <c r="M3274" t="s">
        <v>279</v>
      </c>
      <c r="Q3274" t="s">
        <v>207</v>
      </c>
      <c r="R3274" t="s">
        <v>207</v>
      </c>
      <c r="S3274">
        <v>33.200000000000003</v>
      </c>
      <c r="T3274">
        <v>390</v>
      </c>
      <c r="U3274">
        <v>850</v>
      </c>
      <c r="V3274" t="s">
        <v>207</v>
      </c>
      <c r="W3274" t="s">
        <v>207</v>
      </c>
      <c r="X3274" t="s">
        <v>207</v>
      </c>
      <c r="Y3274" t="s">
        <v>207</v>
      </c>
      <c r="Z3274" t="s">
        <v>207</v>
      </c>
      <c r="AA3274" t="s">
        <v>207</v>
      </c>
      <c r="AB3274" t="s">
        <v>207</v>
      </c>
      <c r="AC3274" t="s">
        <v>207</v>
      </c>
      <c r="AD3274" t="s">
        <v>207</v>
      </c>
      <c r="AE3274" t="s">
        <v>207</v>
      </c>
      <c r="AG3274">
        <v>-1.213333333</v>
      </c>
      <c r="AH3274">
        <v>-0.86750000000000005</v>
      </c>
      <c r="AI3274" t="s">
        <v>207</v>
      </c>
      <c r="AJ3274" t="s">
        <v>207</v>
      </c>
      <c r="AL3274" t="s">
        <v>207</v>
      </c>
      <c r="AQ3274" t="s">
        <v>207</v>
      </c>
      <c r="AR3274" t="s">
        <v>207</v>
      </c>
      <c r="AS3274">
        <v>8.0799999999999997E-2</v>
      </c>
      <c r="AT3274" t="s">
        <v>207</v>
      </c>
      <c r="AU3274">
        <v>2.0749404789999999</v>
      </c>
      <c r="AV3274" t="s">
        <v>207</v>
      </c>
      <c r="AX3274">
        <f t="shared" si="441"/>
        <v>5.0866865777464056</v>
      </c>
      <c r="AZ3274" s="7" t="s">
        <v>110</v>
      </c>
      <c r="BA3274">
        <f t="shared" si="442"/>
        <v>33.200000000000003</v>
      </c>
      <c r="BB3274">
        <f t="shared" si="443"/>
        <v>3.0117460987464058</v>
      </c>
      <c r="BC3274">
        <f t="shared" si="444"/>
        <v>39</v>
      </c>
      <c r="BD3274">
        <f t="shared" si="445"/>
        <v>850</v>
      </c>
      <c r="BE3274">
        <f t="shared" si="446"/>
        <v>0.86750000000000005</v>
      </c>
      <c r="BF3274" t="str">
        <f t="shared" si="447"/>
        <v>NA</v>
      </c>
      <c r="BG3274">
        <f t="shared" si="448"/>
        <v>8.0799999999999997E-2</v>
      </c>
    </row>
    <row r="3275" spans="1:59" x14ac:dyDescent="0.25">
      <c r="A3275">
        <v>4872</v>
      </c>
      <c r="H3275" t="s">
        <v>207</v>
      </c>
      <c r="I3275" t="s">
        <v>93</v>
      </c>
      <c r="M3275" t="s">
        <v>279</v>
      </c>
      <c r="Q3275" t="s">
        <v>207</v>
      </c>
      <c r="R3275" t="s">
        <v>207</v>
      </c>
      <c r="S3275">
        <v>31.8</v>
      </c>
      <c r="T3275">
        <v>390</v>
      </c>
      <c r="U3275">
        <v>74</v>
      </c>
      <c r="V3275" t="s">
        <v>207</v>
      </c>
      <c r="W3275" t="s">
        <v>207</v>
      </c>
      <c r="X3275" t="s">
        <v>207</v>
      </c>
      <c r="Y3275" t="s">
        <v>207</v>
      </c>
      <c r="Z3275" t="s">
        <v>207</v>
      </c>
      <c r="AA3275" t="s">
        <v>207</v>
      </c>
      <c r="AB3275" t="s">
        <v>207</v>
      </c>
      <c r="AC3275" t="s">
        <v>207</v>
      </c>
      <c r="AD3275" t="s">
        <v>207</v>
      </c>
      <c r="AE3275" t="s">
        <v>207</v>
      </c>
      <c r="AG3275">
        <v>-1.7250000000000001</v>
      </c>
      <c r="AH3275">
        <v>-1.29375</v>
      </c>
      <c r="AI3275" t="s">
        <v>207</v>
      </c>
      <c r="AJ3275" t="s">
        <v>207</v>
      </c>
      <c r="AL3275" t="s">
        <v>207</v>
      </c>
      <c r="AQ3275" t="s">
        <v>207</v>
      </c>
      <c r="AR3275" t="s">
        <v>207</v>
      </c>
      <c r="AS3275">
        <v>8.1500000000000003E-2</v>
      </c>
      <c r="AT3275" t="s">
        <v>207</v>
      </c>
      <c r="AU3275">
        <v>1.955279631</v>
      </c>
      <c r="AV3275" t="s">
        <v>207</v>
      </c>
      <c r="AX3275">
        <f t="shared" si="441"/>
        <v>4.7011470024329869</v>
      </c>
      <c r="AZ3275" s="7" t="s">
        <v>110</v>
      </c>
      <c r="BA3275">
        <f t="shared" si="442"/>
        <v>31.8</v>
      </c>
      <c r="BB3275">
        <f t="shared" si="443"/>
        <v>2.7458673714329871</v>
      </c>
      <c r="BC3275">
        <f t="shared" si="444"/>
        <v>39</v>
      </c>
      <c r="BD3275">
        <f t="shared" si="445"/>
        <v>74</v>
      </c>
      <c r="BE3275">
        <f t="shared" si="446"/>
        <v>1.29375</v>
      </c>
      <c r="BF3275" t="str">
        <f t="shared" si="447"/>
        <v>NA</v>
      </c>
      <c r="BG3275">
        <f t="shared" si="448"/>
        <v>8.1500000000000003E-2</v>
      </c>
    </row>
    <row r="3276" spans="1:59" x14ac:dyDescent="0.25">
      <c r="A3276">
        <v>4873</v>
      </c>
      <c r="H3276" t="s">
        <v>207</v>
      </c>
      <c r="I3276" t="s">
        <v>93</v>
      </c>
      <c r="M3276" t="s">
        <v>279</v>
      </c>
      <c r="Q3276" t="s">
        <v>207</v>
      </c>
      <c r="R3276" t="s">
        <v>207</v>
      </c>
      <c r="S3276">
        <v>31.9</v>
      </c>
      <c r="T3276">
        <v>390</v>
      </c>
      <c r="U3276">
        <v>116</v>
      </c>
      <c r="V3276" t="s">
        <v>207</v>
      </c>
      <c r="W3276" t="s">
        <v>207</v>
      </c>
      <c r="X3276" t="s">
        <v>207</v>
      </c>
      <c r="Y3276" t="s">
        <v>207</v>
      </c>
      <c r="Z3276" t="s">
        <v>207</v>
      </c>
      <c r="AA3276" t="s">
        <v>207</v>
      </c>
      <c r="AB3276" t="s">
        <v>207</v>
      </c>
      <c r="AC3276" t="s">
        <v>207</v>
      </c>
      <c r="AD3276" t="s">
        <v>207</v>
      </c>
      <c r="AE3276" t="s">
        <v>207</v>
      </c>
      <c r="AG3276">
        <v>-1.9466666669999999</v>
      </c>
      <c r="AH3276">
        <v>-1.4624999999999999</v>
      </c>
      <c r="AI3276" t="s">
        <v>207</v>
      </c>
      <c r="AJ3276" t="s">
        <v>207</v>
      </c>
      <c r="AL3276" t="s">
        <v>207</v>
      </c>
      <c r="AQ3276" t="s">
        <v>207</v>
      </c>
      <c r="AR3276" t="s">
        <v>207</v>
      </c>
      <c r="AS3276">
        <v>8.2500000000000004E-2</v>
      </c>
      <c r="AT3276" t="s">
        <v>207</v>
      </c>
      <c r="AU3276">
        <v>2.1176313699999998</v>
      </c>
      <c r="AV3276" t="s">
        <v>207</v>
      </c>
      <c r="AX3276">
        <f t="shared" si="441"/>
        <v>4.7278176879149285</v>
      </c>
      <c r="AZ3276" s="7" t="s">
        <v>110</v>
      </c>
      <c r="BA3276">
        <f t="shared" si="442"/>
        <v>31.9</v>
      </c>
      <c r="BB3276">
        <f t="shared" si="443"/>
        <v>2.6101863179149287</v>
      </c>
      <c r="BC3276">
        <f t="shared" si="444"/>
        <v>39</v>
      </c>
      <c r="BD3276">
        <f t="shared" si="445"/>
        <v>116</v>
      </c>
      <c r="BE3276">
        <f t="shared" si="446"/>
        <v>1.4624999999999999</v>
      </c>
      <c r="BF3276" t="str">
        <f t="shared" si="447"/>
        <v>NA</v>
      </c>
      <c r="BG3276">
        <f t="shared" si="448"/>
        <v>8.2500000000000004E-2</v>
      </c>
    </row>
    <row r="3277" spans="1:59" x14ac:dyDescent="0.25">
      <c r="A3277">
        <v>4877</v>
      </c>
      <c r="H3277" t="s">
        <v>207</v>
      </c>
      <c r="I3277" t="s">
        <v>93</v>
      </c>
      <c r="M3277" t="s">
        <v>279</v>
      </c>
      <c r="Q3277" t="s">
        <v>207</v>
      </c>
      <c r="R3277" t="s">
        <v>207</v>
      </c>
      <c r="S3277">
        <v>33.700000000000003</v>
      </c>
      <c r="T3277">
        <v>390</v>
      </c>
      <c r="U3277">
        <v>560</v>
      </c>
      <c r="V3277" t="s">
        <v>207</v>
      </c>
      <c r="W3277" t="s">
        <v>207</v>
      </c>
      <c r="X3277" t="s">
        <v>207</v>
      </c>
      <c r="Y3277" t="s">
        <v>207</v>
      </c>
      <c r="Z3277" t="s">
        <v>207</v>
      </c>
      <c r="AA3277" t="s">
        <v>207</v>
      </c>
      <c r="AB3277" t="s">
        <v>207</v>
      </c>
      <c r="AC3277" t="s">
        <v>207</v>
      </c>
      <c r="AD3277" t="s">
        <v>207</v>
      </c>
      <c r="AE3277" t="s">
        <v>207</v>
      </c>
      <c r="AG3277">
        <v>-2.71</v>
      </c>
      <c r="AH3277">
        <v>-2.48</v>
      </c>
      <c r="AI3277" t="s">
        <v>207</v>
      </c>
      <c r="AJ3277" t="s">
        <v>207</v>
      </c>
      <c r="AL3277" t="s">
        <v>207</v>
      </c>
      <c r="AQ3277" t="s">
        <v>207</v>
      </c>
      <c r="AR3277" t="s">
        <v>207</v>
      </c>
      <c r="AS3277">
        <v>8.3199999999999996E-2</v>
      </c>
      <c r="AT3277" t="s">
        <v>207</v>
      </c>
      <c r="AU3277">
        <v>2.4684637010000001</v>
      </c>
      <c r="AV3277" t="s">
        <v>207</v>
      </c>
      <c r="AX3277">
        <f t="shared" si="441"/>
        <v>5.2308790160757237</v>
      </c>
      <c r="AZ3277" s="7" t="s">
        <v>110</v>
      </c>
      <c r="BA3277">
        <f t="shared" si="442"/>
        <v>33.700000000000003</v>
      </c>
      <c r="BB3277">
        <f t="shared" si="443"/>
        <v>2.7624153150757236</v>
      </c>
      <c r="BC3277">
        <f t="shared" si="444"/>
        <v>39</v>
      </c>
      <c r="BD3277">
        <f t="shared" si="445"/>
        <v>560</v>
      </c>
      <c r="BE3277">
        <f t="shared" si="446"/>
        <v>2.48</v>
      </c>
      <c r="BF3277" t="str">
        <f t="shared" si="447"/>
        <v>NA</v>
      </c>
      <c r="BG3277">
        <f t="shared" si="448"/>
        <v>8.3199999999999996E-2</v>
      </c>
    </row>
    <row r="3278" spans="1:59" x14ac:dyDescent="0.25">
      <c r="A3278">
        <v>4878</v>
      </c>
      <c r="H3278" t="s">
        <v>207</v>
      </c>
      <c r="I3278" t="s">
        <v>93</v>
      </c>
      <c r="M3278" t="s">
        <v>279</v>
      </c>
      <c r="Q3278" t="s">
        <v>207</v>
      </c>
      <c r="R3278" t="s">
        <v>207</v>
      </c>
      <c r="S3278">
        <v>31.3</v>
      </c>
      <c r="T3278">
        <v>390</v>
      </c>
      <c r="U3278">
        <v>140</v>
      </c>
      <c r="V3278" t="s">
        <v>207</v>
      </c>
      <c r="W3278" t="s">
        <v>207</v>
      </c>
      <c r="X3278" t="s">
        <v>207</v>
      </c>
      <c r="Y3278" t="s">
        <v>207</v>
      </c>
      <c r="Z3278" t="s">
        <v>207</v>
      </c>
      <c r="AA3278" t="s">
        <v>207</v>
      </c>
      <c r="AB3278" t="s">
        <v>207</v>
      </c>
      <c r="AC3278" t="s">
        <v>207</v>
      </c>
      <c r="AD3278" t="s">
        <v>207</v>
      </c>
      <c r="AE3278" t="s">
        <v>207</v>
      </c>
      <c r="AG3278">
        <v>-1.7250000000000001</v>
      </c>
      <c r="AH3278">
        <v>-1.29375</v>
      </c>
      <c r="AI3278" t="s">
        <v>207</v>
      </c>
      <c r="AJ3278" t="s">
        <v>207</v>
      </c>
      <c r="AL3278" t="s">
        <v>207</v>
      </c>
      <c r="AQ3278" t="s">
        <v>207</v>
      </c>
      <c r="AR3278" t="s">
        <v>207</v>
      </c>
      <c r="AS3278">
        <v>8.3500000000000005E-2</v>
      </c>
      <c r="AT3278" t="s">
        <v>207</v>
      </c>
      <c r="AU3278">
        <v>1.7909776230000001</v>
      </c>
      <c r="AV3278" t="s">
        <v>207</v>
      </c>
      <c r="AX3278">
        <f t="shared" si="441"/>
        <v>4.5697447517185283</v>
      </c>
      <c r="AZ3278" s="7" t="s">
        <v>110</v>
      </c>
      <c r="BA3278">
        <f t="shared" si="442"/>
        <v>31.3</v>
      </c>
      <c r="BB3278">
        <f t="shared" si="443"/>
        <v>2.7787671287185285</v>
      </c>
      <c r="BC3278">
        <f t="shared" si="444"/>
        <v>39</v>
      </c>
      <c r="BD3278">
        <f t="shared" si="445"/>
        <v>140</v>
      </c>
      <c r="BE3278">
        <f t="shared" si="446"/>
        <v>1.29375</v>
      </c>
      <c r="BF3278" t="str">
        <f t="shared" si="447"/>
        <v>NA</v>
      </c>
      <c r="BG3278">
        <f t="shared" si="448"/>
        <v>8.3500000000000005E-2</v>
      </c>
    </row>
    <row r="3279" spans="1:59" x14ac:dyDescent="0.25">
      <c r="A3279">
        <v>4879</v>
      </c>
      <c r="H3279" t="s">
        <v>207</v>
      </c>
      <c r="I3279" t="s">
        <v>93</v>
      </c>
      <c r="M3279" t="s">
        <v>279</v>
      </c>
      <c r="Q3279" t="s">
        <v>207</v>
      </c>
      <c r="R3279" t="s">
        <v>207</v>
      </c>
      <c r="S3279">
        <v>32.1</v>
      </c>
      <c r="T3279">
        <v>390</v>
      </c>
      <c r="U3279">
        <v>520</v>
      </c>
      <c r="V3279" t="s">
        <v>207</v>
      </c>
      <c r="W3279" t="s">
        <v>207</v>
      </c>
      <c r="X3279" t="s">
        <v>207</v>
      </c>
      <c r="Y3279" t="s">
        <v>207</v>
      </c>
      <c r="Z3279" t="s">
        <v>207</v>
      </c>
      <c r="AA3279" t="s">
        <v>207</v>
      </c>
      <c r="AB3279" t="s">
        <v>207</v>
      </c>
      <c r="AC3279" t="s">
        <v>207</v>
      </c>
      <c r="AD3279" t="s">
        <v>207</v>
      </c>
      <c r="AE3279" t="s">
        <v>207</v>
      </c>
      <c r="AG3279">
        <v>-1.9466666669999999</v>
      </c>
      <c r="AH3279">
        <v>-1.4624999999999999</v>
      </c>
      <c r="AI3279" t="s">
        <v>207</v>
      </c>
      <c r="AJ3279" t="s">
        <v>207</v>
      </c>
      <c r="AL3279" t="s">
        <v>207</v>
      </c>
      <c r="AQ3279" t="s">
        <v>207</v>
      </c>
      <c r="AR3279" t="s">
        <v>207</v>
      </c>
      <c r="AS3279">
        <v>8.4099999999999994E-2</v>
      </c>
      <c r="AT3279" t="s">
        <v>207</v>
      </c>
      <c r="AU3279">
        <v>2.1416993030000002</v>
      </c>
      <c r="AV3279" t="s">
        <v>207</v>
      </c>
      <c r="AX3279">
        <f t="shared" si="441"/>
        <v>4.7815535982457504</v>
      </c>
      <c r="AZ3279" s="7" t="s">
        <v>110</v>
      </c>
      <c r="BA3279">
        <f t="shared" si="442"/>
        <v>32.1</v>
      </c>
      <c r="BB3279">
        <f t="shared" si="443"/>
        <v>2.6398542952457502</v>
      </c>
      <c r="BC3279">
        <f t="shared" si="444"/>
        <v>39</v>
      </c>
      <c r="BD3279">
        <f t="shared" si="445"/>
        <v>520</v>
      </c>
      <c r="BE3279">
        <f t="shared" si="446"/>
        <v>1.4624999999999999</v>
      </c>
      <c r="BF3279" t="str">
        <f t="shared" si="447"/>
        <v>NA</v>
      </c>
      <c r="BG3279">
        <f t="shared" si="448"/>
        <v>8.4099999999999994E-2</v>
      </c>
    </row>
    <row r="3280" spans="1:59" x14ac:dyDescent="0.25">
      <c r="A3280">
        <v>4884</v>
      </c>
      <c r="H3280" t="s">
        <v>207</v>
      </c>
      <c r="I3280" t="s">
        <v>93</v>
      </c>
      <c r="M3280" t="s">
        <v>279</v>
      </c>
      <c r="Q3280" t="s">
        <v>207</v>
      </c>
      <c r="R3280" t="s">
        <v>207</v>
      </c>
      <c r="S3280">
        <v>31.7</v>
      </c>
      <c r="T3280">
        <v>390</v>
      </c>
      <c r="U3280">
        <v>85</v>
      </c>
      <c r="V3280" t="s">
        <v>207</v>
      </c>
      <c r="W3280" t="s">
        <v>207</v>
      </c>
      <c r="X3280" t="s">
        <v>207</v>
      </c>
      <c r="Y3280" t="s">
        <v>207</v>
      </c>
      <c r="Z3280" t="s">
        <v>207</v>
      </c>
      <c r="AA3280" t="s">
        <v>207</v>
      </c>
      <c r="AB3280" t="s">
        <v>207</v>
      </c>
      <c r="AC3280" t="s">
        <v>207</v>
      </c>
      <c r="AD3280" t="s">
        <v>207</v>
      </c>
      <c r="AE3280" t="s">
        <v>207</v>
      </c>
      <c r="AG3280">
        <v>-1.7250000000000001</v>
      </c>
      <c r="AH3280">
        <v>-1.29375</v>
      </c>
      <c r="AI3280" t="s">
        <v>207</v>
      </c>
      <c r="AJ3280" t="s">
        <v>207</v>
      </c>
      <c r="AL3280" t="s">
        <v>207</v>
      </c>
      <c r="AQ3280" t="s">
        <v>207</v>
      </c>
      <c r="AR3280" t="s">
        <v>207</v>
      </c>
      <c r="AS3280">
        <v>8.6300000000000002E-2</v>
      </c>
      <c r="AT3280" t="s">
        <v>207</v>
      </c>
      <c r="AU3280">
        <v>1.94424167</v>
      </c>
      <c r="AV3280" t="s">
        <v>207</v>
      </c>
      <c r="AX3280">
        <f t="shared" si="441"/>
        <v>4.6746071104196982</v>
      </c>
      <c r="AZ3280" s="7" t="s">
        <v>110</v>
      </c>
      <c r="BA3280">
        <f t="shared" si="442"/>
        <v>31.7</v>
      </c>
      <c r="BB3280">
        <f t="shared" si="443"/>
        <v>2.730365440419698</v>
      </c>
      <c r="BC3280">
        <f t="shared" si="444"/>
        <v>39</v>
      </c>
      <c r="BD3280">
        <f t="shared" si="445"/>
        <v>85</v>
      </c>
      <c r="BE3280">
        <f t="shared" si="446"/>
        <v>1.29375</v>
      </c>
      <c r="BF3280" t="str">
        <f t="shared" si="447"/>
        <v>NA</v>
      </c>
      <c r="BG3280">
        <f t="shared" si="448"/>
        <v>8.6300000000000002E-2</v>
      </c>
    </row>
    <row r="3281" spans="1:59" x14ac:dyDescent="0.25">
      <c r="A3281">
        <v>4886</v>
      </c>
      <c r="H3281" t="s">
        <v>207</v>
      </c>
      <c r="I3281" t="s">
        <v>93</v>
      </c>
      <c r="M3281" t="s">
        <v>279</v>
      </c>
      <c r="Q3281" t="s">
        <v>207</v>
      </c>
      <c r="R3281" t="s">
        <v>207</v>
      </c>
      <c r="S3281">
        <v>31.6</v>
      </c>
      <c r="T3281">
        <v>390</v>
      </c>
      <c r="U3281">
        <v>200</v>
      </c>
      <c r="V3281" t="s">
        <v>207</v>
      </c>
      <c r="W3281" t="s">
        <v>207</v>
      </c>
      <c r="X3281" t="s">
        <v>207</v>
      </c>
      <c r="Y3281" t="s">
        <v>207</v>
      </c>
      <c r="Z3281" t="s">
        <v>207</v>
      </c>
      <c r="AA3281" t="s">
        <v>207</v>
      </c>
      <c r="AB3281" t="s">
        <v>207</v>
      </c>
      <c r="AC3281" t="s">
        <v>207</v>
      </c>
      <c r="AD3281" t="s">
        <v>207</v>
      </c>
      <c r="AE3281" t="s">
        <v>207</v>
      </c>
      <c r="AG3281">
        <v>-2.1124999999999998</v>
      </c>
      <c r="AH3281">
        <v>-1.4875</v>
      </c>
      <c r="AI3281" t="s">
        <v>207</v>
      </c>
      <c r="AJ3281" t="s">
        <v>207</v>
      </c>
      <c r="AL3281" t="s">
        <v>207</v>
      </c>
      <c r="AQ3281" t="s">
        <v>207</v>
      </c>
      <c r="AR3281" t="s">
        <v>207</v>
      </c>
      <c r="AS3281">
        <v>8.9300000000000004E-2</v>
      </c>
      <c r="AT3281" t="s">
        <v>207</v>
      </c>
      <c r="AU3281">
        <v>2.2120931509999999</v>
      </c>
      <c r="AV3281" t="s">
        <v>207</v>
      </c>
      <c r="AX3281">
        <f t="shared" si="441"/>
        <v>4.6481974743085948</v>
      </c>
      <c r="AZ3281" s="7" t="s">
        <v>110</v>
      </c>
      <c r="BA3281">
        <f t="shared" si="442"/>
        <v>31.6</v>
      </c>
      <c r="BB3281">
        <f t="shared" si="443"/>
        <v>2.4361043233085948</v>
      </c>
      <c r="BC3281">
        <f t="shared" si="444"/>
        <v>39</v>
      </c>
      <c r="BD3281">
        <f t="shared" si="445"/>
        <v>200</v>
      </c>
      <c r="BE3281">
        <f t="shared" si="446"/>
        <v>1.4875</v>
      </c>
      <c r="BF3281" t="str">
        <f t="shared" si="447"/>
        <v>NA</v>
      </c>
      <c r="BG3281">
        <f t="shared" si="448"/>
        <v>8.9300000000000004E-2</v>
      </c>
    </row>
    <row r="3282" spans="1:59" x14ac:dyDescent="0.25">
      <c r="A3282">
        <v>4890</v>
      </c>
      <c r="H3282" t="s">
        <v>207</v>
      </c>
      <c r="I3282" t="s">
        <v>93</v>
      </c>
      <c r="M3282" t="s">
        <v>279</v>
      </c>
      <c r="Q3282" t="s">
        <v>207</v>
      </c>
      <c r="R3282" t="s">
        <v>207</v>
      </c>
      <c r="S3282">
        <v>29.6</v>
      </c>
      <c r="T3282">
        <v>390</v>
      </c>
      <c r="U3282">
        <v>83</v>
      </c>
      <c r="V3282" t="s">
        <v>207</v>
      </c>
      <c r="W3282" t="s">
        <v>207</v>
      </c>
      <c r="X3282" t="s">
        <v>207</v>
      </c>
      <c r="Y3282" t="s">
        <v>207</v>
      </c>
      <c r="Z3282" t="s">
        <v>207</v>
      </c>
      <c r="AA3282" t="s">
        <v>207</v>
      </c>
      <c r="AB3282" t="s">
        <v>207</v>
      </c>
      <c r="AC3282" t="s">
        <v>207</v>
      </c>
      <c r="AD3282" t="s">
        <v>207</v>
      </c>
      <c r="AE3282" t="s">
        <v>207</v>
      </c>
      <c r="AG3282">
        <v>-1.7250000000000001</v>
      </c>
      <c r="AH3282">
        <v>-1.29375</v>
      </c>
      <c r="AI3282" t="s">
        <v>207</v>
      </c>
      <c r="AJ3282" t="s">
        <v>207</v>
      </c>
      <c r="AL3282" t="s">
        <v>207</v>
      </c>
      <c r="AQ3282" t="s">
        <v>207</v>
      </c>
      <c r="AR3282" t="s">
        <v>207</v>
      </c>
      <c r="AS3282">
        <v>9.1899999999999996E-2</v>
      </c>
      <c r="AT3282" t="s">
        <v>207</v>
      </c>
      <c r="AU3282">
        <v>1.0944704649999999</v>
      </c>
      <c r="AV3282" t="s">
        <v>207</v>
      </c>
      <c r="AX3282">
        <f t="shared" si="441"/>
        <v>4.1465458714150731</v>
      </c>
      <c r="AZ3282" s="7" t="s">
        <v>110</v>
      </c>
      <c r="BA3282">
        <f t="shared" si="442"/>
        <v>29.6</v>
      </c>
      <c r="BB3282">
        <f t="shared" si="443"/>
        <v>3.0520754064150735</v>
      </c>
      <c r="BC3282">
        <f t="shared" si="444"/>
        <v>39</v>
      </c>
      <c r="BD3282">
        <f t="shared" si="445"/>
        <v>83</v>
      </c>
      <c r="BE3282">
        <f t="shared" si="446"/>
        <v>1.29375</v>
      </c>
      <c r="BF3282" t="str">
        <f t="shared" si="447"/>
        <v>NA</v>
      </c>
      <c r="BG3282">
        <f t="shared" si="448"/>
        <v>9.1899999999999996E-2</v>
      </c>
    </row>
    <row r="3283" spans="1:59" x14ac:dyDescent="0.25">
      <c r="A3283">
        <v>4893</v>
      </c>
      <c r="H3283" t="s">
        <v>207</v>
      </c>
      <c r="I3283" t="s">
        <v>93</v>
      </c>
      <c r="M3283" t="s">
        <v>279</v>
      </c>
      <c r="Q3283" t="s">
        <v>207</v>
      </c>
      <c r="R3283" t="s">
        <v>207</v>
      </c>
      <c r="S3283">
        <v>33.1</v>
      </c>
      <c r="T3283">
        <v>390</v>
      </c>
      <c r="U3283">
        <v>136</v>
      </c>
      <c r="V3283" t="s">
        <v>207</v>
      </c>
      <c r="W3283" t="s">
        <v>207</v>
      </c>
      <c r="X3283" t="s">
        <v>207</v>
      </c>
      <c r="Y3283" t="s">
        <v>207</v>
      </c>
      <c r="Z3283" t="s">
        <v>207</v>
      </c>
      <c r="AA3283" t="s">
        <v>207</v>
      </c>
      <c r="AB3283" t="s">
        <v>207</v>
      </c>
      <c r="AC3283" t="s">
        <v>207</v>
      </c>
      <c r="AD3283" t="s">
        <v>207</v>
      </c>
      <c r="AE3283" t="s">
        <v>207</v>
      </c>
      <c r="AG3283">
        <v>-1.9466666669999999</v>
      </c>
      <c r="AH3283">
        <v>-1.4624999999999999</v>
      </c>
      <c r="AI3283" t="s">
        <v>207</v>
      </c>
      <c r="AJ3283" t="s">
        <v>207</v>
      </c>
      <c r="AL3283" t="s">
        <v>207</v>
      </c>
      <c r="AQ3283" t="s">
        <v>207</v>
      </c>
      <c r="AR3283" t="s">
        <v>207</v>
      </c>
      <c r="AS3283">
        <v>9.2600000000000002E-2</v>
      </c>
      <c r="AT3283" t="s">
        <v>207</v>
      </c>
      <c r="AU3283">
        <v>2.265636609</v>
      </c>
      <c r="AV3283" t="s">
        <v>207</v>
      </c>
      <c r="AX3283">
        <f t="shared" si="441"/>
        <v>5.0582658625452357</v>
      </c>
      <c r="AZ3283" s="7" t="s">
        <v>110</v>
      </c>
      <c r="BA3283">
        <f t="shared" si="442"/>
        <v>33.1</v>
      </c>
      <c r="BB3283">
        <f t="shared" si="443"/>
        <v>2.7926292535452357</v>
      </c>
      <c r="BC3283">
        <f t="shared" si="444"/>
        <v>39</v>
      </c>
      <c r="BD3283">
        <f t="shared" si="445"/>
        <v>136</v>
      </c>
      <c r="BE3283">
        <f t="shared" si="446"/>
        <v>1.4624999999999999</v>
      </c>
      <c r="BF3283" t="str">
        <f t="shared" si="447"/>
        <v>NA</v>
      </c>
      <c r="BG3283">
        <f t="shared" si="448"/>
        <v>9.2600000000000002E-2</v>
      </c>
    </row>
    <row r="3284" spans="1:59" x14ac:dyDescent="0.25">
      <c r="A3284">
        <v>4895</v>
      </c>
      <c r="H3284" t="s">
        <v>207</v>
      </c>
      <c r="I3284" t="s">
        <v>93</v>
      </c>
      <c r="M3284" t="s">
        <v>279</v>
      </c>
      <c r="Q3284" t="s">
        <v>207</v>
      </c>
      <c r="R3284" t="s">
        <v>207</v>
      </c>
      <c r="S3284">
        <v>29.5</v>
      </c>
      <c r="T3284">
        <v>390</v>
      </c>
      <c r="U3284">
        <v>72</v>
      </c>
      <c r="V3284" t="s">
        <v>207</v>
      </c>
      <c r="W3284" t="s">
        <v>207</v>
      </c>
      <c r="X3284" t="s">
        <v>207</v>
      </c>
      <c r="Y3284" t="s">
        <v>207</v>
      </c>
      <c r="Z3284" t="s">
        <v>207</v>
      </c>
      <c r="AA3284" t="s">
        <v>207</v>
      </c>
      <c r="AB3284" t="s">
        <v>207</v>
      </c>
      <c r="AC3284" t="s">
        <v>207</v>
      </c>
      <c r="AD3284" t="s">
        <v>207</v>
      </c>
      <c r="AE3284" t="s">
        <v>207</v>
      </c>
      <c r="AG3284">
        <v>-1.7250000000000001</v>
      </c>
      <c r="AH3284">
        <v>-1.29375</v>
      </c>
      <c r="AI3284" t="s">
        <v>207</v>
      </c>
      <c r="AJ3284" t="s">
        <v>207</v>
      </c>
      <c r="AL3284" t="s">
        <v>207</v>
      </c>
      <c r="AQ3284" t="s">
        <v>207</v>
      </c>
      <c r="AR3284" t="s">
        <v>207</v>
      </c>
      <c r="AS3284">
        <v>9.3299999999999994E-2</v>
      </c>
      <c r="AT3284" t="s">
        <v>207</v>
      </c>
      <c r="AU3284">
        <v>1.088189949</v>
      </c>
      <c r="AV3284" t="s">
        <v>207</v>
      </c>
      <c r="AX3284">
        <f t="shared" si="441"/>
        <v>4.122750469856971</v>
      </c>
      <c r="AZ3284" s="7" t="s">
        <v>110</v>
      </c>
      <c r="BA3284">
        <f t="shared" si="442"/>
        <v>29.5</v>
      </c>
      <c r="BB3284">
        <f t="shared" si="443"/>
        <v>3.0345605208569708</v>
      </c>
      <c r="BC3284">
        <f t="shared" si="444"/>
        <v>39</v>
      </c>
      <c r="BD3284">
        <f t="shared" si="445"/>
        <v>72</v>
      </c>
      <c r="BE3284">
        <f t="shared" si="446"/>
        <v>1.29375</v>
      </c>
      <c r="BF3284" t="str">
        <f t="shared" si="447"/>
        <v>NA</v>
      </c>
      <c r="BG3284">
        <f t="shared" si="448"/>
        <v>9.3299999999999994E-2</v>
      </c>
    </row>
    <row r="3285" spans="1:59" x14ac:dyDescent="0.25">
      <c r="A3285">
        <v>4897</v>
      </c>
      <c r="H3285" t="s">
        <v>207</v>
      </c>
      <c r="I3285" t="s">
        <v>93</v>
      </c>
      <c r="M3285" t="s">
        <v>279</v>
      </c>
      <c r="Q3285" t="s">
        <v>207</v>
      </c>
      <c r="R3285" t="s">
        <v>207</v>
      </c>
      <c r="S3285">
        <v>30.7</v>
      </c>
      <c r="T3285">
        <v>390</v>
      </c>
      <c r="U3285">
        <v>111</v>
      </c>
      <c r="V3285" t="s">
        <v>207</v>
      </c>
      <c r="W3285" t="s">
        <v>207</v>
      </c>
      <c r="X3285" t="s">
        <v>207</v>
      </c>
      <c r="Y3285" t="s">
        <v>207</v>
      </c>
      <c r="Z3285" t="s">
        <v>207</v>
      </c>
      <c r="AA3285" t="s">
        <v>207</v>
      </c>
      <c r="AB3285" t="s">
        <v>207</v>
      </c>
      <c r="AC3285" t="s">
        <v>207</v>
      </c>
      <c r="AD3285" t="s">
        <v>207</v>
      </c>
      <c r="AE3285" t="s">
        <v>207</v>
      </c>
      <c r="AG3285">
        <v>-1.7250000000000001</v>
      </c>
      <c r="AH3285">
        <v>-1.29375</v>
      </c>
      <c r="AI3285" t="s">
        <v>207</v>
      </c>
      <c r="AJ3285" t="s">
        <v>207</v>
      </c>
      <c r="AL3285" t="s">
        <v>207</v>
      </c>
      <c r="AQ3285" t="s">
        <v>207</v>
      </c>
      <c r="AR3285" t="s">
        <v>207</v>
      </c>
      <c r="AS3285">
        <v>9.3799999999999994E-2</v>
      </c>
      <c r="AT3285" t="s">
        <v>207</v>
      </c>
      <c r="AU3285">
        <v>1.730835436</v>
      </c>
      <c r="AV3285" t="s">
        <v>207</v>
      </c>
      <c r="AX3285">
        <f t="shared" si="441"/>
        <v>4.4162844220284407</v>
      </c>
      <c r="AZ3285" s="7" t="s">
        <v>110</v>
      </c>
      <c r="BA3285">
        <f t="shared" si="442"/>
        <v>30.7</v>
      </c>
      <c r="BB3285">
        <f t="shared" si="443"/>
        <v>2.6854489860284407</v>
      </c>
      <c r="BC3285">
        <f t="shared" si="444"/>
        <v>39</v>
      </c>
      <c r="BD3285">
        <f t="shared" si="445"/>
        <v>111</v>
      </c>
      <c r="BE3285">
        <f t="shared" si="446"/>
        <v>1.29375</v>
      </c>
      <c r="BF3285" t="str">
        <f t="shared" si="447"/>
        <v>NA</v>
      </c>
      <c r="BG3285">
        <f t="shared" si="448"/>
        <v>9.3799999999999994E-2</v>
      </c>
    </row>
    <row r="3286" spans="1:59" x14ac:dyDescent="0.25">
      <c r="A3286">
        <v>4902</v>
      </c>
      <c r="H3286" t="s">
        <v>207</v>
      </c>
      <c r="I3286" t="s">
        <v>93</v>
      </c>
      <c r="M3286" t="s">
        <v>279</v>
      </c>
      <c r="Q3286" t="s">
        <v>207</v>
      </c>
      <c r="R3286" t="s">
        <v>207</v>
      </c>
      <c r="S3286">
        <v>31.5</v>
      </c>
      <c r="T3286">
        <v>390</v>
      </c>
      <c r="U3286">
        <v>88</v>
      </c>
      <c r="V3286" t="s">
        <v>207</v>
      </c>
      <c r="W3286" t="s">
        <v>207</v>
      </c>
      <c r="X3286" t="s">
        <v>207</v>
      </c>
      <c r="Y3286" t="s">
        <v>207</v>
      </c>
      <c r="Z3286" t="s">
        <v>207</v>
      </c>
      <c r="AA3286" t="s">
        <v>207</v>
      </c>
      <c r="AB3286" t="s">
        <v>207</v>
      </c>
      <c r="AC3286" t="s">
        <v>207</v>
      </c>
      <c r="AD3286" t="s">
        <v>207</v>
      </c>
      <c r="AE3286" t="s">
        <v>207</v>
      </c>
      <c r="AG3286">
        <v>-2.1124999999999998</v>
      </c>
      <c r="AH3286">
        <v>-1.4875</v>
      </c>
      <c r="AI3286" t="s">
        <v>207</v>
      </c>
      <c r="AJ3286" t="s">
        <v>207</v>
      </c>
      <c r="AL3286" t="s">
        <v>207</v>
      </c>
      <c r="AQ3286" t="s">
        <v>207</v>
      </c>
      <c r="AR3286" t="s">
        <v>207</v>
      </c>
      <c r="AS3286">
        <v>9.4500000000000001E-2</v>
      </c>
      <c r="AT3286" t="s">
        <v>207</v>
      </c>
      <c r="AU3286">
        <v>2.199586891</v>
      </c>
      <c r="AV3286" t="s">
        <v>207</v>
      </c>
      <c r="AX3286">
        <f t="shared" si="441"/>
        <v>4.621917558267711</v>
      </c>
      <c r="AZ3286" s="7" t="s">
        <v>110</v>
      </c>
      <c r="BA3286">
        <f t="shared" si="442"/>
        <v>31.5</v>
      </c>
      <c r="BB3286">
        <f t="shared" si="443"/>
        <v>2.422330667267711</v>
      </c>
      <c r="BC3286">
        <f t="shared" si="444"/>
        <v>39</v>
      </c>
      <c r="BD3286">
        <f t="shared" si="445"/>
        <v>88</v>
      </c>
      <c r="BE3286">
        <f t="shared" si="446"/>
        <v>1.4875</v>
      </c>
      <c r="BF3286" t="str">
        <f t="shared" si="447"/>
        <v>NA</v>
      </c>
      <c r="BG3286">
        <f t="shared" si="448"/>
        <v>9.4500000000000001E-2</v>
      </c>
    </row>
    <row r="3287" spans="1:59" x14ac:dyDescent="0.25">
      <c r="A3287">
        <v>4905</v>
      </c>
      <c r="H3287" t="s">
        <v>207</v>
      </c>
      <c r="I3287" t="s">
        <v>93</v>
      </c>
      <c r="M3287" t="s">
        <v>279</v>
      </c>
      <c r="Q3287" t="s">
        <v>207</v>
      </c>
      <c r="R3287" t="s">
        <v>207</v>
      </c>
      <c r="S3287">
        <v>31.5</v>
      </c>
      <c r="T3287">
        <v>390</v>
      </c>
      <c r="U3287">
        <v>238</v>
      </c>
      <c r="V3287" t="s">
        <v>207</v>
      </c>
      <c r="W3287" t="s">
        <v>207</v>
      </c>
      <c r="X3287" t="s">
        <v>207</v>
      </c>
      <c r="Y3287" t="s">
        <v>207</v>
      </c>
      <c r="Z3287" t="s">
        <v>207</v>
      </c>
      <c r="AA3287" t="s">
        <v>207</v>
      </c>
      <c r="AB3287" t="s">
        <v>207</v>
      </c>
      <c r="AC3287" t="s">
        <v>207</v>
      </c>
      <c r="AD3287" t="s">
        <v>207</v>
      </c>
      <c r="AE3287" t="s">
        <v>207</v>
      </c>
      <c r="AG3287">
        <v>-1.9466666669999999</v>
      </c>
      <c r="AH3287">
        <v>-1.4624999999999999</v>
      </c>
      <c r="AI3287" t="s">
        <v>207</v>
      </c>
      <c r="AJ3287" t="s">
        <v>207</v>
      </c>
      <c r="AL3287" t="s">
        <v>207</v>
      </c>
      <c r="AQ3287" t="s">
        <v>207</v>
      </c>
      <c r="AR3287" t="s">
        <v>207</v>
      </c>
      <c r="AS3287">
        <v>9.5600000000000004E-2</v>
      </c>
      <c r="AT3287" t="s">
        <v>207</v>
      </c>
      <c r="AU3287">
        <v>1.6635531109999999</v>
      </c>
      <c r="AV3287" t="s">
        <v>207</v>
      </c>
      <c r="AX3287">
        <f t="shared" si="441"/>
        <v>4.621917558267711</v>
      </c>
      <c r="AZ3287" s="7" t="s">
        <v>110</v>
      </c>
      <c r="BA3287">
        <f t="shared" si="442"/>
        <v>31.5</v>
      </c>
      <c r="BB3287">
        <f t="shared" si="443"/>
        <v>2.9583644472677113</v>
      </c>
      <c r="BC3287">
        <f t="shared" si="444"/>
        <v>39</v>
      </c>
      <c r="BD3287">
        <f t="shared" si="445"/>
        <v>238</v>
      </c>
      <c r="BE3287">
        <f t="shared" si="446"/>
        <v>1.4624999999999999</v>
      </c>
      <c r="BF3287" t="str">
        <f t="shared" si="447"/>
        <v>NA</v>
      </c>
      <c r="BG3287">
        <f t="shared" si="448"/>
        <v>9.5600000000000004E-2</v>
      </c>
    </row>
    <row r="3288" spans="1:59" x14ac:dyDescent="0.25">
      <c r="A3288">
        <v>4915</v>
      </c>
      <c r="H3288" t="s">
        <v>207</v>
      </c>
      <c r="I3288" t="s">
        <v>93</v>
      </c>
      <c r="M3288" t="s">
        <v>279</v>
      </c>
      <c r="Q3288" t="s">
        <v>207</v>
      </c>
      <c r="R3288" t="s">
        <v>207</v>
      </c>
      <c r="S3288">
        <v>29.5</v>
      </c>
      <c r="T3288">
        <v>390</v>
      </c>
      <c r="U3288">
        <v>104</v>
      </c>
      <c r="V3288" t="s">
        <v>207</v>
      </c>
      <c r="W3288" t="s">
        <v>207</v>
      </c>
      <c r="X3288" t="s">
        <v>207</v>
      </c>
      <c r="Y3288" t="s">
        <v>207</v>
      </c>
      <c r="Z3288" t="s">
        <v>207</v>
      </c>
      <c r="AA3288" t="s">
        <v>207</v>
      </c>
      <c r="AB3288" t="s">
        <v>207</v>
      </c>
      <c r="AC3288" t="s">
        <v>207</v>
      </c>
      <c r="AD3288" t="s">
        <v>207</v>
      </c>
      <c r="AE3288" t="s">
        <v>207</v>
      </c>
      <c r="AG3288">
        <v>-2.2562500000000001</v>
      </c>
      <c r="AH3288">
        <v>-1.9937499999999999</v>
      </c>
      <c r="AI3288" t="s">
        <v>207</v>
      </c>
      <c r="AJ3288" t="s">
        <v>207</v>
      </c>
      <c r="AL3288" t="s">
        <v>207</v>
      </c>
      <c r="AQ3288" t="s">
        <v>207</v>
      </c>
      <c r="AR3288" t="s">
        <v>207</v>
      </c>
      <c r="AS3288">
        <v>0.107</v>
      </c>
      <c r="AT3288" t="s">
        <v>207</v>
      </c>
      <c r="AU3288">
        <v>1.253067215</v>
      </c>
      <c r="AV3288" t="s">
        <v>207</v>
      </c>
      <c r="AX3288">
        <f t="shared" si="441"/>
        <v>4.122750469856971</v>
      </c>
      <c r="AZ3288" s="7" t="s">
        <v>110</v>
      </c>
      <c r="BA3288">
        <f t="shared" si="442"/>
        <v>29.5</v>
      </c>
      <c r="BB3288">
        <f t="shared" si="443"/>
        <v>2.8696832548569713</v>
      </c>
      <c r="BC3288">
        <f t="shared" si="444"/>
        <v>39</v>
      </c>
      <c r="BD3288">
        <f t="shared" si="445"/>
        <v>104</v>
      </c>
      <c r="BE3288">
        <f t="shared" si="446"/>
        <v>1.9937499999999999</v>
      </c>
      <c r="BF3288" t="str">
        <f t="shared" si="447"/>
        <v>NA</v>
      </c>
      <c r="BG3288">
        <f t="shared" si="448"/>
        <v>0.107</v>
      </c>
    </row>
    <row r="3289" spans="1:59" x14ac:dyDescent="0.25">
      <c r="A3289">
        <v>4916</v>
      </c>
      <c r="H3289" t="s">
        <v>207</v>
      </c>
      <c r="I3289" t="s">
        <v>93</v>
      </c>
      <c r="M3289" t="s">
        <v>279</v>
      </c>
      <c r="Q3289" t="s">
        <v>207</v>
      </c>
      <c r="R3289" t="s">
        <v>207</v>
      </c>
      <c r="S3289">
        <v>32.700000000000003</v>
      </c>
      <c r="T3289">
        <v>390</v>
      </c>
      <c r="U3289">
        <v>114</v>
      </c>
      <c r="V3289" t="s">
        <v>207</v>
      </c>
      <c r="W3289" t="s">
        <v>207</v>
      </c>
      <c r="X3289" t="s">
        <v>207</v>
      </c>
      <c r="Y3289" t="s">
        <v>207</v>
      </c>
      <c r="Z3289" t="s">
        <v>207</v>
      </c>
      <c r="AA3289" t="s">
        <v>207</v>
      </c>
      <c r="AB3289" t="s">
        <v>207</v>
      </c>
      <c r="AC3289" t="s">
        <v>207</v>
      </c>
      <c r="AD3289" t="s">
        <v>207</v>
      </c>
      <c r="AE3289" t="s">
        <v>207</v>
      </c>
      <c r="AG3289">
        <v>-1.7250000000000001</v>
      </c>
      <c r="AH3289">
        <v>-1.29375</v>
      </c>
      <c r="AI3289" t="s">
        <v>207</v>
      </c>
      <c r="AJ3289" t="s">
        <v>207</v>
      </c>
      <c r="AL3289" t="s">
        <v>207</v>
      </c>
      <c r="AQ3289" t="s">
        <v>207</v>
      </c>
      <c r="AR3289" t="s">
        <v>207</v>
      </c>
      <c r="AS3289">
        <v>0.107</v>
      </c>
      <c r="AT3289" t="s">
        <v>207</v>
      </c>
      <c r="AU3289">
        <v>2.4526915219999998</v>
      </c>
      <c r="AV3289" t="s">
        <v>207</v>
      </c>
      <c r="AX3289">
        <f t="shared" si="441"/>
        <v>4.9459568199938149</v>
      </c>
      <c r="AZ3289" s="7" t="s">
        <v>110</v>
      </c>
      <c r="BA3289">
        <f t="shared" si="442"/>
        <v>32.700000000000003</v>
      </c>
      <c r="BB3289">
        <f t="shared" si="443"/>
        <v>2.493265297993815</v>
      </c>
      <c r="BC3289">
        <f t="shared" si="444"/>
        <v>39</v>
      </c>
      <c r="BD3289">
        <f t="shared" si="445"/>
        <v>114</v>
      </c>
      <c r="BE3289">
        <f t="shared" si="446"/>
        <v>1.29375</v>
      </c>
      <c r="BF3289" t="str">
        <f t="shared" si="447"/>
        <v>NA</v>
      </c>
      <c r="BG3289">
        <f t="shared" si="448"/>
        <v>0.107</v>
      </c>
    </row>
    <row r="3290" spans="1:59" x14ac:dyDescent="0.25">
      <c r="A3290">
        <v>4920</v>
      </c>
      <c r="H3290" t="s">
        <v>207</v>
      </c>
      <c r="I3290" t="s">
        <v>93</v>
      </c>
      <c r="M3290" t="s">
        <v>279</v>
      </c>
      <c r="Q3290" t="s">
        <v>207</v>
      </c>
      <c r="R3290" t="s">
        <v>207</v>
      </c>
      <c r="S3290">
        <v>29.4</v>
      </c>
      <c r="T3290">
        <v>390</v>
      </c>
      <c r="U3290">
        <v>129</v>
      </c>
      <c r="V3290" t="s">
        <v>207</v>
      </c>
      <c r="W3290" t="s">
        <v>207</v>
      </c>
      <c r="X3290" t="s">
        <v>207</v>
      </c>
      <c r="Y3290" t="s">
        <v>207</v>
      </c>
      <c r="Z3290" t="s">
        <v>207</v>
      </c>
      <c r="AA3290" t="s">
        <v>207</v>
      </c>
      <c r="AB3290" t="s">
        <v>207</v>
      </c>
      <c r="AC3290" t="s">
        <v>207</v>
      </c>
      <c r="AD3290" t="s">
        <v>207</v>
      </c>
      <c r="AE3290" t="s">
        <v>207</v>
      </c>
      <c r="AG3290">
        <v>-2.2562500000000001</v>
      </c>
      <c r="AH3290">
        <v>-1.9937499999999999</v>
      </c>
      <c r="AI3290" t="s">
        <v>207</v>
      </c>
      <c r="AJ3290" t="s">
        <v>207</v>
      </c>
      <c r="AL3290" t="s">
        <v>207</v>
      </c>
      <c r="AQ3290" t="s">
        <v>207</v>
      </c>
      <c r="AR3290" t="s">
        <v>207</v>
      </c>
      <c r="AS3290">
        <v>0.111</v>
      </c>
      <c r="AT3290" t="s">
        <v>207</v>
      </c>
      <c r="AU3290">
        <v>1.2458712300000001</v>
      </c>
      <c r="AV3290" t="s">
        <v>207</v>
      </c>
      <c r="AX3290">
        <f t="shared" si="441"/>
        <v>4.0990739299057655</v>
      </c>
      <c r="AZ3290" s="7" t="s">
        <v>110</v>
      </c>
      <c r="BA3290">
        <f t="shared" si="442"/>
        <v>29.4</v>
      </c>
      <c r="BB3290">
        <f t="shared" si="443"/>
        <v>2.8532026999057654</v>
      </c>
      <c r="BC3290">
        <f t="shared" si="444"/>
        <v>39</v>
      </c>
      <c r="BD3290">
        <f t="shared" si="445"/>
        <v>129</v>
      </c>
      <c r="BE3290">
        <f t="shared" si="446"/>
        <v>1.9937499999999999</v>
      </c>
      <c r="BF3290" t="str">
        <f t="shared" si="447"/>
        <v>NA</v>
      </c>
      <c r="BG3290">
        <f t="shared" si="448"/>
        <v>0.111</v>
      </c>
    </row>
    <row r="3291" spans="1:59" x14ac:dyDescent="0.25">
      <c r="A3291">
        <v>4921</v>
      </c>
      <c r="H3291" t="s">
        <v>207</v>
      </c>
      <c r="I3291" t="s">
        <v>93</v>
      </c>
      <c r="M3291" t="s">
        <v>279</v>
      </c>
      <c r="Q3291" t="s">
        <v>207</v>
      </c>
      <c r="R3291" t="s">
        <v>207</v>
      </c>
      <c r="S3291">
        <v>33.1</v>
      </c>
      <c r="T3291">
        <v>390</v>
      </c>
      <c r="U3291">
        <v>1630</v>
      </c>
      <c r="V3291" t="s">
        <v>207</v>
      </c>
      <c r="W3291" t="s">
        <v>207</v>
      </c>
      <c r="X3291" t="s">
        <v>207</v>
      </c>
      <c r="Y3291" t="s">
        <v>207</v>
      </c>
      <c r="Z3291" t="s">
        <v>207</v>
      </c>
      <c r="AA3291" t="s">
        <v>207</v>
      </c>
      <c r="AB3291" t="s">
        <v>207</v>
      </c>
      <c r="AC3291" t="s">
        <v>207</v>
      </c>
      <c r="AD3291" t="s">
        <v>207</v>
      </c>
      <c r="AE3291" t="s">
        <v>207</v>
      </c>
      <c r="AG3291">
        <v>-1.1812499999999999</v>
      </c>
      <c r="AH3291">
        <v>-0.47499999999999998</v>
      </c>
      <c r="AI3291" t="s">
        <v>207</v>
      </c>
      <c r="AJ3291" t="s">
        <v>207</v>
      </c>
      <c r="AL3291" t="s">
        <v>207</v>
      </c>
      <c r="AQ3291" t="s">
        <v>207</v>
      </c>
      <c r="AR3291" t="s">
        <v>207</v>
      </c>
      <c r="AS3291">
        <v>0.111</v>
      </c>
      <c r="AT3291" t="s">
        <v>207</v>
      </c>
      <c r="AU3291">
        <v>1.7194563549999999</v>
      </c>
      <c r="AV3291" t="s">
        <v>207</v>
      </c>
      <c r="AX3291">
        <f t="shared" si="441"/>
        <v>5.0582658625452357</v>
      </c>
      <c r="AZ3291" s="7" t="s">
        <v>110</v>
      </c>
      <c r="BA3291">
        <f t="shared" si="442"/>
        <v>33.1</v>
      </c>
      <c r="BB3291">
        <f t="shared" si="443"/>
        <v>3.3388095075452355</v>
      </c>
      <c r="BC3291">
        <f t="shared" si="444"/>
        <v>39</v>
      </c>
      <c r="BD3291">
        <f t="shared" si="445"/>
        <v>1630</v>
      </c>
      <c r="BE3291">
        <f t="shared" si="446"/>
        <v>0.47499999999999998</v>
      </c>
      <c r="BF3291" t="str">
        <f t="shared" si="447"/>
        <v>NA</v>
      </c>
      <c r="BG3291">
        <f t="shared" si="448"/>
        <v>0.111</v>
      </c>
    </row>
    <row r="3292" spans="1:59" x14ac:dyDescent="0.25">
      <c r="A3292">
        <v>4932</v>
      </c>
      <c r="H3292" t="s">
        <v>207</v>
      </c>
      <c r="I3292" t="s">
        <v>93</v>
      </c>
      <c r="M3292" t="s">
        <v>279</v>
      </c>
      <c r="Q3292" t="s">
        <v>207</v>
      </c>
      <c r="R3292" t="s">
        <v>207</v>
      </c>
      <c r="S3292">
        <v>31.4</v>
      </c>
      <c r="T3292">
        <v>390</v>
      </c>
      <c r="U3292">
        <v>174</v>
      </c>
      <c r="V3292" t="s">
        <v>207</v>
      </c>
      <c r="W3292" t="s">
        <v>207</v>
      </c>
      <c r="X3292" t="s">
        <v>207</v>
      </c>
      <c r="Y3292" t="s">
        <v>207</v>
      </c>
      <c r="Z3292" t="s">
        <v>207</v>
      </c>
      <c r="AA3292" t="s">
        <v>207</v>
      </c>
      <c r="AB3292" t="s">
        <v>207</v>
      </c>
      <c r="AC3292" t="s">
        <v>207</v>
      </c>
      <c r="AD3292" t="s">
        <v>207</v>
      </c>
      <c r="AE3292" t="s">
        <v>207</v>
      </c>
      <c r="AG3292">
        <v>-1.1812499999999999</v>
      </c>
      <c r="AH3292">
        <v>-0.47499999999999998</v>
      </c>
      <c r="AI3292" t="s">
        <v>207</v>
      </c>
      <c r="AJ3292" t="s">
        <v>207</v>
      </c>
      <c r="AL3292" t="s">
        <v>207</v>
      </c>
      <c r="AQ3292" t="s">
        <v>207</v>
      </c>
      <c r="AR3292" t="s">
        <v>207</v>
      </c>
      <c r="AS3292">
        <v>0.11600000000000001</v>
      </c>
      <c r="AT3292" t="s">
        <v>207</v>
      </c>
      <c r="AU3292">
        <v>1.5622443610000001</v>
      </c>
      <c r="AV3292" t="s">
        <v>207</v>
      </c>
      <c r="AX3292">
        <f t="shared" si="441"/>
        <v>4.5957668281957869</v>
      </c>
      <c r="AZ3292" s="7" t="s">
        <v>110</v>
      </c>
      <c r="BA3292">
        <f t="shared" si="442"/>
        <v>31.4</v>
      </c>
      <c r="BB3292">
        <f t="shared" si="443"/>
        <v>3.0335224671957866</v>
      </c>
      <c r="BC3292">
        <f t="shared" si="444"/>
        <v>39</v>
      </c>
      <c r="BD3292">
        <f t="shared" si="445"/>
        <v>174</v>
      </c>
      <c r="BE3292">
        <f t="shared" si="446"/>
        <v>0.47499999999999998</v>
      </c>
      <c r="BF3292" t="str">
        <f t="shared" si="447"/>
        <v>NA</v>
      </c>
      <c r="BG3292">
        <f t="shared" si="448"/>
        <v>0.11600000000000001</v>
      </c>
    </row>
    <row r="3293" spans="1:59" x14ac:dyDescent="0.25">
      <c r="A3293">
        <v>4935</v>
      </c>
      <c r="H3293" t="s">
        <v>207</v>
      </c>
      <c r="I3293" t="s">
        <v>93</v>
      </c>
      <c r="M3293" t="s">
        <v>279</v>
      </c>
      <c r="Q3293" t="s">
        <v>207</v>
      </c>
      <c r="R3293" t="s">
        <v>207</v>
      </c>
      <c r="S3293">
        <v>30.3</v>
      </c>
      <c r="T3293">
        <v>390</v>
      </c>
      <c r="U3293">
        <v>113</v>
      </c>
      <c r="V3293" t="s">
        <v>207</v>
      </c>
      <c r="W3293" t="s">
        <v>207</v>
      </c>
      <c r="X3293" t="s">
        <v>207</v>
      </c>
      <c r="Y3293" t="s">
        <v>207</v>
      </c>
      <c r="Z3293" t="s">
        <v>207</v>
      </c>
      <c r="AA3293" t="s">
        <v>207</v>
      </c>
      <c r="AB3293" t="s">
        <v>207</v>
      </c>
      <c r="AC3293" t="s">
        <v>207</v>
      </c>
      <c r="AD3293" t="s">
        <v>207</v>
      </c>
      <c r="AE3293" t="s">
        <v>207</v>
      </c>
      <c r="AG3293">
        <v>-2.2562500000000001</v>
      </c>
      <c r="AH3293">
        <v>-1.9937499999999999</v>
      </c>
      <c r="AI3293" t="s">
        <v>207</v>
      </c>
      <c r="AJ3293" t="s">
        <v>207</v>
      </c>
      <c r="AL3293" t="s">
        <v>207</v>
      </c>
      <c r="AQ3293" t="s">
        <v>207</v>
      </c>
      <c r="AR3293" t="s">
        <v>207</v>
      </c>
      <c r="AS3293">
        <v>0.11799999999999999</v>
      </c>
      <c r="AT3293" t="s">
        <v>207</v>
      </c>
      <c r="AU3293">
        <v>1.4327857399999999</v>
      </c>
      <c r="AV3293" t="s">
        <v>207</v>
      </c>
      <c r="AX3293">
        <f t="shared" si="441"/>
        <v>4.3164840395378388</v>
      </c>
      <c r="AZ3293" s="7" t="s">
        <v>110</v>
      </c>
      <c r="BA3293">
        <f t="shared" si="442"/>
        <v>30.3</v>
      </c>
      <c r="BB3293">
        <f t="shared" si="443"/>
        <v>2.8836982995378388</v>
      </c>
      <c r="BC3293">
        <f t="shared" si="444"/>
        <v>39</v>
      </c>
      <c r="BD3293">
        <f t="shared" si="445"/>
        <v>113</v>
      </c>
      <c r="BE3293">
        <f t="shared" si="446"/>
        <v>1.9937499999999999</v>
      </c>
      <c r="BF3293" t="str">
        <f t="shared" si="447"/>
        <v>NA</v>
      </c>
      <c r="BG3293">
        <f t="shared" si="448"/>
        <v>0.11799999999999999</v>
      </c>
    </row>
    <row r="3294" spans="1:59" x14ac:dyDescent="0.25">
      <c r="A3294">
        <v>4936</v>
      </c>
      <c r="H3294" t="s">
        <v>207</v>
      </c>
      <c r="I3294" t="s">
        <v>93</v>
      </c>
      <c r="M3294" t="s">
        <v>279</v>
      </c>
      <c r="Q3294" t="s">
        <v>207</v>
      </c>
      <c r="R3294" t="s">
        <v>207</v>
      </c>
      <c r="S3294">
        <v>29.3</v>
      </c>
      <c r="T3294">
        <v>390</v>
      </c>
      <c r="U3294">
        <v>95</v>
      </c>
      <c r="V3294" t="s">
        <v>207</v>
      </c>
      <c r="W3294" t="s">
        <v>207</v>
      </c>
      <c r="X3294" t="s">
        <v>207</v>
      </c>
      <c r="Y3294" t="s">
        <v>207</v>
      </c>
      <c r="Z3294" t="s">
        <v>207</v>
      </c>
      <c r="AA3294" t="s">
        <v>207</v>
      </c>
      <c r="AB3294" t="s">
        <v>207</v>
      </c>
      <c r="AC3294" t="s">
        <v>207</v>
      </c>
      <c r="AD3294" t="s">
        <v>207</v>
      </c>
      <c r="AE3294" t="s">
        <v>207</v>
      </c>
      <c r="AG3294">
        <v>-2.2562500000000001</v>
      </c>
      <c r="AH3294">
        <v>-1.9937499999999999</v>
      </c>
      <c r="AI3294" t="s">
        <v>207</v>
      </c>
      <c r="AJ3294" t="s">
        <v>207</v>
      </c>
      <c r="AL3294" t="s">
        <v>207</v>
      </c>
      <c r="AQ3294" t="s">
        <v>207</v>
      </c>
      <c r="AR3294" t="s">
        <v>207</v>
      </c>
      <c r="AS3294">
        <v>0.12</v>
      </c>
      <c r="AT3294" t="s">
        <v>207</v>
      </c>
      <c r="AU3294">
        <v>1.2387112179999999</v>
      </c>
      <c r="AV3294" t="s">
        <v>207</v>
      </c>
      <c r="AX3294">
        <f t="shared" si="441"/>
        <v>4.0755157529382666</v>
      </c>
      <c r="AZ3294" s="7" t="s">
        <v>110</v>
      </c>
      <c r="BA3294">
        <f t="shared" si="442"/>
        <v>29.3</v>
      </c>
      <c r="BB3294">
        <f t="shared" si="443"/>
        <v>2.8368045349382669</v>
      </c>
      <c r="BC3294">
        <f t="shared" si="444"/>
        <v>39</v>
      </c>
      <c r="BD3294">
        <f t="shared" si="445"/>
        <v>95</v>
      </c>
      <c r="BE3294">
        <f t="shared" si="446"/>
        <v>1.9937499999999999</v>
      </c>
      <c r="BF3294" t="str">
        <f t="shared" si="447"/>
        <v>NA</v>
      </c>
      <c r="BG3294">
        <f t="shared" si="448"/>
        <v>0.12</v>
      </c>
    </row>
    <row r="3295" spans="1:59" x14ac:dyDescent="0.25">
      <c r="A3295">
        <v>4938</v>
      </c>
      <c r="H3295" t="s">
        <v>207</v>
      </c>
      <c r="I3295" t="s">
        <v>93</v>
      </c>
      <c r="M3295" t="s">
        <v>279</v>
      </c>
      <c r="Q3295" t="s">
        <v>207</v>
      </c>
      <c r="R3295" t="s">
        <v>207</v>
      </c>
      <c r="S3295">
        <v>31.7</v>
      </c>
      <c r="T3295">
        <v>390</v>
      </c>
      <c r="U3295">
        <v>102</v>
      </c>
      <c r="V3295" t="s">
        <v>207</v>
      </c>
      <c r="W3295" t="s">
        <v>207</v>
      </c>
      <c r="X3295" t="s">
        <v>207</v>
      </c>
      <c r="Y3295" t="s">
        <v>207</v>
      </c>
      <c r="Z3295" t="s">
        <v>207</v>
      </c>
      <c r="AA3295" t="s">
        <v>207</v>
      </c>
      <c r="AB3295" t="s">
        <v>207</v>
      </c>
      <c r="AC3295" t="s">
        <v>207</v>
      </c>
      <c r="AD3295" t="s">
        <v>207</v>
      </c>
      <c r="AE3295" t="s">
        <v>207</v>
      </c>
      <c r="AG3295">
        <v>-1.213333333</v>
      </c>
      <c r="AH3295">
        <v>-0.86750000000000005</v>
      </c>
      <c r="AI3295" t="s">
        <v>207</v>
      </c>
      <c r="AJ3295" t="s">
        <v>207</v>
      </c>
      <c r="AL3295" t="s">
        <v>207</v>
      </c>
      <c r="AQ3295" t="s">
        <v>207</v>
      </c>
      <c r="AR3295" t="s">
        <v>207</v>
      </c>
      <c r="AS3295">
        <v>0.122</v>
      </c>
      <c r="AT3295" t="s">
        <v>207</v>
      </c>
      <c r="AU3295">
        <v>1.9068524069999999</v>
      </c>
      <c r="AV3295" t="s">
        <v>207</v>
      </c>
      <c r="AX3295">
        <f t="shared" si="441"/>
        <v>4.6746071104196982</v>
      </c>
      <c r="AZ3295" s="7" t="s">
        <v>110</v>
      </c>
      <c r="BA3295">
        <f t="shared" si="442"/>
        <v>31.7</v>
      </c>
      <c r="BB3295">
        <f t="shared" si="443"/>
        <v>2.7677547034196985</v>
      </c>
      <c r="BC3295">
        <f t="shared" si="444"/>
        <v>39</v>
      </c>
      <c r="BD3295">
        <f t="shared" si="445"/>
        <v>102</v>
      </c>
      <c r="BE3295">
        <f t="shared" si="446"/>
        <v>0.86750000000000005</v>
      </c>
      <c r="BF3295" t="str">
        <f t="shared" si="447"/>
        <v>NA</v>
      </c>
      <c r="BG3295">
        <f t="shared" si="448"/>
        <v>0.122</v>
      </c>
    </row>
    <row r="3296" spans="1:59" x14ac:dyDescent="0.25">
      <c r="A3296">
        <v>4939</v>
      </c>
      <c r="H3296" t="s">
        <v>207</v>
      </c>
      <c r="I3296" t="s">
        <v>93</v>
      </c>
      <c r="M3296" t="s">
        <v>279</v>
      </c>
      <c r="Q3296" t="s">
        <v>207</v>
      </c>
      <c r="R3296" t="s">
        <v>207</v>
      </c>
      <c r="S3296">
        <v>33.799999999999997</v>
      </c>
      <c r="T3296">
        <v>390</v>
      </c>
      <c r="U3296">
        <v>1260</v>
      </c>
      <c r="V3296" t="s">
        <v>207</v>
      </c>
      <c r="W3296" t="s">
        <v>207</v>
      </c>
      <c r="X3296" t="s">
        <v>207</v>
      </c>
      <c r="Y3296" t="s">
        <v>207</v>
      </c>
      <c r="Z3296" t="s">
        <v>207</v>
      </c>
      <c r="AA3296" t="s">
        <v>207</v>
      </c>
      <c r="AB3296" t="s">
        <v>207</v>
      </c>
      <c r="AC3296" t="s">
        <v>207</v>
      </c>
      <c r="AD3296" t="s">
        <v>207</v>
      </c>
      <c r="AE3296" t="s">
        <v>207</v>
      </c>
      <c r="AG3296">
        <v>-1.1812499999999999</v>
      </c>
      <c r="AH3296">
        <v>-0.47499999999999998</v>
      </c>
      <c r="AI3296" t="s">
        <v>207</v>
      </c>
      <c r="AJ3296" t="s">
        <v>207</v>
      </c>
      <c r="AL3296" t="s">
        <v>207</v>
      </c>
      <c r="AQ3296" t="s">
        <v>207</v>
      </c>
      <c r="AR3296" t="s">
        <v>207</v>
      </c>
      <c r="AS3296">
        <v>0.123</v>
      </c>
      <c r="AT3296" t="s">
        <v>207</v>
      </c>
      <c r="AU3296">
        <v>1.788076698</v>
      </c>
      <c r="AV3296" t="s">
        <v>207</v>
      </c>
      <c r="AX3296">
        <f t="shared" si="441"/>
        <v>5.2601392496562438</v>
      </c>
      <c r="AZ3296" s="7" t="s">
        <v>110</v>
      </c>
      <c r="BA3296">
        <f t="shared" si="442"/>
        <v>33.799999999999997</v>
      </c>
      <c r="BB3296">
        <f t="shared" si="443"/>
        <v>3.4720625516562436</v>
      </c>
      <c r="BC3296">
        <f t="shared" si="444"/>
        <v>39</v>
      </c>
      <c r="BD3296">
        <f t="shared" si="445"/>
        <v>1260</v>
      </c>
      <c r="BE3296">
        <f t="shared" si="446"/>
        <v>0.47499999999999998</v>
      </c>
      <c r="BF3296" t="str">
        <f t="shared" si="447"/>
        <v>NA</v>
      </c>
      <c r="BG3296">
        <f t="shared" si="448"/>
        <v>0.123</v>
      </c>
    </row>
    <row r="3297" spans="1:59" x14ac:dyDescent="0.25">
      <c r="A3297">
        <v>4941</v>
      </c>
      <c r="H3297" t="s">
        <v>207</v>
      </c>
      <c r="I3297" t="s">
        <v>93</v>
      </c>
      <c r="M3297" t="s">
        <v>279</v>
      </c>
      <c r="Q3297" t="s">
        <v>207</v>
      </c>
      <c r="R3297" t="s">
        <v>207</v>
      </c>
      <c r="S3297">
        <v>31.4</v>
      </c>
      <c r="T3297">
        <v>390</v>
      </c>
      <c r="U3297">
        <v>400</v>
      </c>
      <c r="V3297" t="s">
        <v>207</v>
      </c>
      <c r="W3297" t="s">
        <v>207</v>
      </c>
      <c r="X3297" t="s">
        <v>207</v>
      </c>
      <c r="Y3297" t="s">
        <v>207</v>
      </c>
      <c r="Z3297" t="s">
        <v>207</v>
      </c>
      <c r="AA3297" t="s">
        <v>207</v>
      </c>
      <c r="AB3297" t="s">
        <v>207</v>
      </c>
      <c r="AC3297" t="s">
        <v>207</v>
      </c>
      <c r="AD3297" t="s">
        <v>207</v>
      </c>
      <c r="AE3297" t="s">
        <v>207</v>
      </c>
      <c r="AG3297">
        <v>-2.1124999999999998</v>
      </c>
      <c r="AH3297">
        <v>-1.4875</v>
      </c>
      <c r="AI3297" t="s">
        <v>207</v>
      </c>
      <c r="AJ3297" t="s">
        <v>207</v>
      </c>
      <c r="AL3297" t="s">
        <v>207</v>
      </c>
      <c r="AQ3297" t="s">
        <v>207</v>
      </c>
      <c r="AR3297" t="s">
        <v>207</v>
      </c>
      <c r="AS3297">
        <v>0.123</v>
      </c>
      <c r="AT3297" t="s">
        <v>207</v>
      </c>
      <c r="AU3297">
        <v>2.187142106</v>
      </c>
      <c r="AV3297" t="s">
        <v>207</v>
      </c>
      <c r="AX3297">
        <f t="shared" si="441"/>
        <v>4.5957668281957869</v>
      </c>
      <c r="AZ3297" s="7" t="s">
        <v>110</v>
      </c>
      <c r="BA3297">
        <f t="shared" si="442"/>
        <v>31.4</v>
      </c>
      <c r="BB3297">
        <f t="shared" si="443"/>
        <v>2.4086247221957868</v>
      </c>
      <c r="BC3297">
        <f t="shared" si="444"/>
        <v>39</v>
      </c>
      <c r="BD3297">
        <f t="shared" si="445"/>
        <v>400</v>
      </c>
      <c r="BE3297">
        <f t="shared" si="446"/>
        <v>1.4875</v>
      </c>
      <c r="BF3297" t="str">
        <f t="shared" si="447"/>
        <v>NA</v>
      </c>
      <c r="BG3297">
        <f t="shared" si="448"/>
        <v>0.123</v>
      </c>
    </row>
    <row r="3298" spans="1:59" x14ac:dyDescent="0.25">
      <c r="A3298">
        <v>4943</v>
      </c>
      <c r="H3298" t="s">
        <v>207</v>
      </c>
      <c r="I3298" t="s">
        <v>93</v>
      </c>
      <c r="M3298" t="s">
        <v>279</v>
      </c>
      <c r="Q3298" t="s">
        <v>207</v>
      </c>
      <c r="R3298" t="s">
        <v>207</v>
      </c>
      <c r="S3298">
        <v>32.5</v>
      </c>
      <c r="T3298">
        <v>390</v>
      </c>
      <c r="U3298">
        <v>390</v>
      </c>
      <c r="V3298" t="s">
        <v>207</v>
      </c>
      <c r="W3298" t="s">
        <v>207</v>
      </c>
      <c r="X3298" t="s">
        <v>207</v>
      </c>
      <c r="Y3298" t="s">
        <v>207</v>
      </c>
      <c r="Z3298" t="s">
        <v>207</v>
      </c>
      <c r="AA3298" t="s">
        <v>207</v>
      </c>
      <c r="AB3298" t="s">
        <v>207</v>
      </c>
      <c r="AC3298" t="s">
        <v>207</v>
      </c>
      <c r="AD3298" t="s">
        <v>207</v>
      </c>
      <c r="AE3298" t="s">
        <v>207</v>
      </c>
      <c r="AG3298">
        <v>-1.7250000000000001</v>
      </c>
      <c r="AH3298">
        <v>-1.29375</v>
      </c>
      <c r="AI3298" t="s">
        <v>207</v>
      </c>
      <c r="AJ3298" t="s">
        <v>207</v>
      </c>
      <c r="AL3298" t="s">
        <v>207</v>
      </c>
      <c r="AQ3298" t="s">
        <v>207</v>
      </c>
      <c r="AR3298" t="s">
        <v>207</v>
      </c>
      <c r="AS3298">
        <v>0.124</v>
      </c>
      <c r="AT3298" t="s">
        <v>207</v>
      </c>
      <c r="AU3298">
        <v>2.0340810249999999</v>
      </c>
      <c r="AV3298" t="s">
        <v>207</v>
      </c>
      <c r="AX3298">
        <f t="shared" si="441"/>
        <v>4.8906187868686697</v>
      </c>
      <c r="AZ3298" s="7" t="s">
        <v>110</v>
      </c>
      <c r="BA3298">
        <f t="shared" si="442"/>
        <v>32.5</v>
      </c>
      <c r="BB3298">
        <f t="shared" si="443"/>
        <v>2.8565377618686698</v>
      </c>
      <c r="BC3298">
        <f t="shared" si="444"/>
        <v>39</v>
      </c>
      <c r="BD3298">
        <f t="shared" si="445"/>
        <v>390</v>
      </c>
      <c r="BE3298">
        <f t="shared" si="446"/>
        <v>1.29375</v>
      </c>
      <c r="BF3298" t="str">
        <f t="shared" si="447"/>
        <v>NA</v>
      </c>
      <c r="BG3298">
        <f t="shared" si="448"/>
        <v>0.124</v>
      </c>
    </row>
    <row r="3299" spans="1:59" x14ac:dyDescent="0.25">
      <c r="A3299">
        <v>4949</v>
      </c>
      <c r="H3299" t="s">
        <v>207</v>
      </c>
      <c r="I3299" t="s">
        <v>93</v>
      </c>
      <c r="M3299" t="s">
        <v>279</v>
      </c>
      <c r="Q3299" t="s">
        <v>207</v>
      </c>
      <c r="R3299" t="s">
        <v>207</v>
      </c>
      <c r="S3299">
        <v>30.8</v>
      </c>
      <c r="T3299">
        <v>390</v>
      </c>
      <c r="U3299">
        <v>89</v>
      </c>
      <c r="V3299" t="s">
        <v>207</v>
      </c>
      <c r="W3299" t="s">
        <v>207</v>
      </c>
      <c r="X3299" t="s">
        <v>207</v>
      </c>
      <c r="Y3299" t="s">
        <v>207</v>
      </c>
      <c r="Z3299" t="s">
        <v>207</v>
      </c>
      <c r="AA3299" t="s">
        <v>207</v>
      </c>
      <c r="AB3299" t="s">
        <v>207</v>
      </c>
      <c r="AC3299" t="s">
        <v>207</v>
      </c>
      <c r="AD3299" t="s">
        <v>207</v>
      </c>
      <c r="AE3299" t="s">
        <v>207</v>
      </c>
      <c r="AG3299">
        <v>-1.7250000000000001</v>
      </c>
      <c r="AH3299">
        <v>-1.29375</v>
      </c>
      <c r="AI3299" t="s">
        <v>207</v>
      </c>
      <c r="AJ3299" t="s">
        <v>207</v>
      </c>
      <c r="AL3299" t="s">
        <v>207</v>
      </c>
      <c r="AQ3299" t="s">
        <v>207</v>
      </c>
      <c r="AR3299" t="s">
        <v>207</v>
      </c>
      <c r="AS3299">
        <v>0.127</v>
      </c>
      <c r="AT3299" t="s">
        <v>207</v>
      </c>
      <c r="AU3299">
        <v>1.8473111419999999</v>
      </c>
      <c r="AV3299" t="s">
        <v>207</v>
      </c>
      <c r="AX3299">
        <f t="shared" si="441"/>
        <v>4.4415456605634196</v>
      </c>
      <c r="AZ3299" s="7" t="s">
        <v>110</v>
      </c>
      <c r="BA3299">
        <f t="shared" si="442"/>
        <v>30.8</v>
      </c>
      <c r="BB3299">
        <f t="shared" si="443"/>
        <v>2.5942345185634199</v>
      </c>
      <c r="BC3299">
        <f t="shared" si="444"/>
        <v>39</v>
      </c>
      <c r="BD3299">
        <f t="shared" si="445"/>
        <v>89</v>
      </c>
      <c r="BE3299">
        <f t="shared" si="446"/>
        <v>1.29375</v>
      </c>
      <c r="BF3299" t="str">
        <f t="shared" si="447"/>
        <v>NA</v>
      </c>
      <c r="BG3299">
        <f t="shared" si="448"/>
        <v>0.127</v>
      </c>
    </row>
    <row r="3300" spans="1:59" x14ac:dyDescent="0.25">
      <c r="A3300">
        <v>4951</v>
      </c>
      <c r="H3300" t="s">
        <v>207</v>
      </c>
      <c r="I3300" t="s">
        <v>93</v>
      </c>
      <c r="M3300" t="s">
        <v>279</v>
      </c>
      <c r="Q3300" t="s">
        <v>207</v>
      </c>
      <c r="R3300" t="s">
        <v>207</v>
      </c>
      <c r="S3300">
        <v>32.299999999999997</v>
      </c>
      <c r="T3300">
        <v>390</v>
      </c>
      <c r="U3300">
        <v>106</v>
      </c>
      <c r="V3300" t="s">
        <v>207</v>
      </c>
      <c r="W3300" t="s">
        <v>207</v>
      </c>
      <c r="X3300" t="s">
        <v>207</v>
      </c>
      <c r="Y3300" t="s">
        <v>207</v>
      </c>
      <c r="Z3300" t="s">
        <v>207</v>
      </c>
      <c r="AA3300" t="s">
        <v>207</v>
      </c>
      <c r="AB3300" t="s">
        <v>207</v>
      </c>
      <c r="AC3300" t="s">
        <v>207</v>
      </c>
      <c r="AD3300" t="s">
        <v>207</v>
      </c>
      <c r="AE3300" t="s">
        <v>207</v>
      </c>
      <c r="AG3300">
        <v>-1.9466666669999999</v>
      </c>
      <c r="AH3300">
        <v>-1.4624999999999999</v>
      </c>
      <c r="AI3300" t="s">
        <v>207</v>
      </c>
      <c r="AJ3300" t="s">
        <v>207</v>
      </c>
      <c r="AL3300" t="s">
        <v>207</v>
      </c>
      <c r="AQ3300" t="s">
        <v>207</v>
      </c>
      <c r="AR3300" t="s">
        <v>207</v>
      </c>
      <c r="AS3300">
        <v>0.128</v>
      </c>
      <c r="AT3300" t="s">
        <v>207</v>
      </c>
      <c r="AU3300">
        <v>2.1660044599999999</v>
      </c>
      <c r="AV3300" t="s">
        <v>207</v>
      </c>
      <c r="AX3300">
        <f t="shared" si="441"/>
        <v>4.8358191767773304</v>
      </c>
      <c r="AZ3300" s="7" t="s">
        <v>110</v>
      </c>
      <c r="BA3300">
        <f t="shared" si="442"/>
        <v>32.299999999999997</v>
      </c>
      <c r="BB3300">
        <f t="shared" si="443"/>
        <v>2.6698147167773305</v>
      </c>
      <c r="BC3300">
        <f t="shared" si="444"/>
        <v>39</v>
      </c>
      <c r="BD3300">
        <f t="shared" si="445"/>
        <v>106</v>
      </c>
      <c r="BE3300">
        <f t="shared" si="446"/>
        <v>1.4624999999999999</v>
      </c>
      <c r="BF3300" t="str">
        <f t="shared" si="447"/>
        <v>NA</v>
      </c>
      <c r="BG3300">
        <f t="shared" si="448"/>
        <v>0.128</v>
      </c>
    </row>
    <row r="3301" spans="1:59" x14ac:dyDescent="0.25">
      <c r="A3301">
        <v>4954</v>
      </c>
      <c r="H3301" t="s">
        <v>207</v>
      </c>
      <c r="I3301" t="s">
        <v>93</v>
      </c>
      <c r="M3301" t="s">
        <v>279</v>
      </c>
      <c r="Q3301" t="s">
        <v>207</v>
      </c>
      <c r="R3301" t="s">
        <v>207</v>
      </c>
      <c r="S3301">
        <v>30.5</v>
      </c>
      <c r="T3301">
        <v>390</v>
      </c>
      <c r="U3301">
        <v>152</v>
      </c>
      <c r="V3301" t="s">
        <v>207</v>
      </c>
      <c r="W3301" t="s">
        <v>207</v>
      </c>
      <c r="X3301" t="s">
        <v>207</v>
      </c>
      <c r="Y3301" t="s">
        <v>207</v>
      </c>
      <c r="Z3301" t="s">
        <v>207</v>
      </c>
      <c r="AA3301" t="s">
        <v>207</v>
      </c>
      <c r="AB3301" t="s">
        <v>207</v>
      </c>
      <c r="AC3301" t="s">
        <v>207</v>
      </c>
      <c r="AD3301" t="s">
        <v>207</v>
      </c>
      <c r="AE3301" t="s">
        <v>207</v>
      </c>
      <c r="AG3301">
        <v>-2.2562500000000001</v>
      </c>
      <c r="AH3301">
        <v>-1.9937499999999999</v>
      </c>
      <c r="AI3301" t="s">
        <v>207</v>
      </c>
      <c r="AJ3301" t="s">
        <v>207</v>
      </c>
      <c r="AL3301" t="s">
        <v>207</v>
      </c>
      <c r="AQ3301" t="s">
        <v>207</v>
      </c>
      <c r="AR3301" t="s">
        <v>207</v>
      </c>
      <c r="AS3301">
        <v>0.13</v>
      </c>
      <c r="AT3301" t="s">
        <v>207</v>
      </c>
      <c r="AU3301">
        <v>1.449266419</v>
      </c>
      <c r="AV3301" t="s">
        <v>207</v>
      </c>
      <c r="AX3301">
        <f t="shared" si="441"/>
        <v>4.3661363513030231</v>
      </c>
      <c r="AZ3301" s="7" t="s">
        <v>110</v>
      </c>
      <c r="BA3301">
        <f t="shared" si="442"/>
        <v>30.5</v>
      </c>
      <c r="BB3301">
        <f t="shared" si="443"/>
        <v>2.9168699323030234</v>
      </c>
      <c r="BC3301">
        <f t="shared" si="444"/>
        <v>39</v>
      </c>
      <c r="BD3301">
        <f t="shared" si="445"/>
        <v>152</v>
      </c>
      <c r="BE3301">
        <f t="shared" si="446"/>
        <v>1.9937499999999999</v>
      </c>
      <c r="BF3301" t="str">
        <f t="shared" si="447"/>
        <v>NA</v>
      </c>
      <c r="BG3301">
        <f t="shared" si="448"/>
        <v>0.13</v>
      </c>
    </row>
    <row r="3302" spans="1:59" x14ac:dyDescent="0.25">
      <c r="A3302">
        <v>4956</v>
      </c>
      <c r="H3302" t="s">
        <v>207</v>
      </c>
      <c r="I3302" t="s">
        <v>93</v>
      </c>
      <c r="M3302" t="s">
        <v>279</v>
      </c>
      <c r="Q3302" t="s">
        <v>207</v>
      </c>
      <c r="R3302" t="s">
        <v>207</v>
      </c>
      <c r="S3302">
        <v>32</v>
      </c>
      <c r="T3302">
        <v>390</v>
      </c>
      <c r="U3302">
        <v>330</v>
      </c>
      <c r="V3302" t="s">
        <v>207</v>
      </c>
      <c r="W3302" t="s">
        <v>207</v>
      </c>
      <c r="X3302" t="s">
        <v>207</v>
      </c>
      <c r="Y3302" t="s">
        <v>207</v>
      </c>
      <c r="Z3302" t="s">
        <v>207</v>
      </c>
      <c r="AA3302" t="s">
        <v>207</v>
      </c>
      <c r="AB3302" t="s">
        <v>207</v>
      </c>
      <c r="AC3302" t="s">
        <v>207</v>
      </c>
      <c r="AD3302" t="s">
        <v>207</v>
      </c>
      <c r="AE3302" t="s">
        <v>207</v>
      </c>
      <c r="AG3302">
        <v>-1.7250000000000001</v>
      </c>
      <c r="AH3302">
        <v>-1.29375</v>
      </c>
      <c r="AI3302" t="s">
        <v>207</v>
      </c>
      <c r="AJ3302" t="s">
        <v>207</v>
      </c>
      <c r="AL3302" t="s">
        <v>207</v>
      </c>
      <c r="AQ3302" t="s">
        <v>207</v>
      </c>
      <c r="AR3302" t="s">
        <v>207</v>
      </c>
      <c r="AS3302">
        <v>0.13200000000000001</v>
      </c>
      <c r="AT3302" t="s">
        <v>207</v>
      </c>
      <c r="AU3302">
        <v>1.977518962</v>
      </c>
      <c r="AV3302" t="s">
        <v>207</v>
      </c>
      <c r="AX3302">
        <f t="shared" si="441"/>
        <v>4.7546197061702529</v>
      </c>
      <c r="AZ3302" s="7" t="s">
        <v>110</v>
      </c>
      <c r="BA3302">
        <f t="shared" si="442"/>
        <v>32</v>
      </c>
      <c r="BB3302">
        <f t="shared" si="443"/>
        <v>2.7771007441702529</v>
      </c>
      <c r="BC3302">
        <f t="shared" si="444"/>
        <v>39</v>
      </c>
      <c r="BD3302">
        <f t="shared" si="445"/>
        <v>330</v>
      </c>
      <c r="BE3302">
        <f t="shared" si="446"/>
        <v>1.29375</v>
      </c>
      <c r="BF3302" t="str">
        <f t="shared" si="447"/>
        <v>NA</v>
      </c>
      <c r="BG3302">
        <f t="shared" si="448"/>
        <v>0.13200000000000001</v>
      </c>
    </row>
    <row r="3303" spans="1:59" x14ac:dyDescent="0.25">
      <c r="A3303">
        <v>4957</v>
      </c>
      <c r="H3303" t="s">
        <v>207</v>
      </c>
      <c r="I3303" t="s">
        <v>93</v>
      </c>
      <c r="M3303" t="s">
        <v>279</v>
      </c>
      <c r="Q3303" t="s">
        <v>207</v>
      </c>
      <c r="R3303" t="s">
        <v>207</v>
      </c>
      <c r="S3303">
        <v>32</v>
      </c>
      <c r="T3303">
        <v>390</v>
      </c>
      <c r="U3303">
        <v>690</v>
      </c>
      <c r="V3303" t="s">
        <v>207</v>
      </c>
      <c r="W3303" t="s">
        <v>207</v>
      </c>
      <c r="X3303" t="s">
        <v>207</v>
      </c>
      <c r="Y3303" t="s">
        <v>207</v>
      </c>
      <c r="Z3303" t="s">
        <v>207</v>
      </c>
      <c r="AA3303" t="s">
        <v>207</v>
      </c>
      <c r="AB3303" t="s">
        <v>207</v>
      </c>
      <c r="AC3303" t="s">
        <v>207</v>
      </c>
      <c r="AD3303" t="s">
        <v>207</v>
      </c>
      <c r="AE3303" t="s">
        <v>207</v>
      </c>
      <c r="AG3303">
        <v>-1.9466666669999999</v>
      </c>
      <c r="AH3303">
        <v>-1.4624999999999999</v>
      </c>
      <c r="AI3303" t="s">
        <v>207</v>
      </c>
      <c r="AJ3303" t="s">
        <v>207</v>
      </c>
      <c r="AL3303" t="s">
        <v>207</v>
      </c>
      <c r="AQ3303" t="s">
        <v>207</v>
      </c>
      <c r="AR3303" t="s">
        <v>207</v>
      </c>
      <c r="AS3303">
        <v>0.13200000000000001</v>
      </c>
      <c r="AT3303" t="s">
        <v>207</v>
      </c>
      <c r="AU3303">
        <v>2.1296358049999999</v>
      </c>
      <c r="AV3303" t="s">
        <v>207</v>
      </c>
      <c r="AX3303">
        <f t="shared" si="441"/>
        <v>4.7546197061702529</v>
      </c>
      <c r="AZ3303" s="7" t="s">
        <v>110</v>
      </c>
      <c r="BA3303">
        <f t="shared" si="442"/>
        <v>32</v>
      </c>
      <c r="BB3303">
        <f t="shared" si="443"/>
        <v>2.6249839011702529</v>
      </c>
      <c r="BC3303">
        <f t="shared" si="444"/>
        <v>39</v>
      </c>
      <c r="BD3303">
        <f t="shared" si="445"/>
        <v>690</v>
      </c>
      <c r="BE3303">
        <f t="shared" si="446"/>
        <v>1.4624999999999999</v>
      </c>
      <c r="BF3303" t="str">
        <f t="shared" si="447"/>
        <v>NA</v>
      </c>
      <c r="BG3303">
        <f t="shared" si="448"/>
        <v>0.13200000000000001</v>
      </c>
    </row>
    <row r="3304" spans="1:59" x14ac:dyDescent="0.25">
      <c r="A3304">
        <v>4959</v>
      </c>
      <c r="H3304" t="s">
        <v>207</v>
      </c>
      <c r="I3304" t="s">
        <v>93</v>
      </c>
      <c r="M3304" t="s">
        <v>279</v>
      </c>
      <c r="Q3304" t="s">
        <v>207</v>
      </c>
      <c r="R3304" t="s">
        <v>207</v>
      </c>
      <c r="S3304">
        <v>30</v>
      </c>
      <c r="T3304">
        <v>390</v>
      </c>
      <c r="U3304">
        <v>86</v>
      </c>
      <c r="V3304" t="s">
        <v>207</v>
      </c>
      <c r="W3304" t="s">
        <v>207</v>
      </c>
      <c r="X3304" t="s">
        <v>207</v>
      </c>
      <c r="Y3304" t="s">
        <v>207</v>
      </c>
      <c r="Z3304" t="s">
        <v>207</v>
      </c>
      <c r="AA3304" t="s">
        <v>207</v>
      </c>
      <c r="AB3304" t="s">
        <v>207</v>
      </c>
      <c r="AC3304" t="s">
        <v>207</v>
      </c>
      <c r="AD3304" t="s">
        <v>207</v>
      </c>
      <c r="AE3304" t="s">
        <v>207</v>
      </c>
      <c r="AG3304">
        <v>-2.2562500000000001</v>
      </c>
      <c r="AH3304">
        <v>-1.9937499999999999</v>
      </c>
      <c r="AI3304" t="s">
        <v>207</v>
      </c>
      <c r="AJ3304" t="s">
        <v>207</v>
      </c>
      <c r="AL3304" t="s">
        <v>207</v>
      </c>
      <c r="AQ3304" t="s">
        <v>207</v>
      </c>
      <c r="AR3304" t="s">
        <v>207</v>
      </c>
      <c r="AS3304">
        <v>0.13400000000000001</v>
      </c>
      <c r="AT3304" t="s">
        <v>207</v>
      </c>
      <c r="AU3304">
        <v>1.408370259</v>
      </c>
      <c r="AV3304" t="s">
        <v>207</v>
      </c>
      <c r="AX3304">
        <f t="shared" si="441"/>
        <v>4.2429261240812544</v>
      </c>
      <c r="AZ3304" s="7" t="s">
        <v>110</v>
      </c>
      <c r="BA3304">
        <f t="shared" si="442"/>
        <v>30</v>
      </c>
      <c r="BB3304">
        <f t="shared" si="443"/>
        <v>2.8345558650812546</v>
      </c>
      <c r="BC3304">
        <f t="shared" si="444"/>
        <v>39</v>
      </c>
      <c r="BD3304">
        <f t="shared" si="445"/>
        <v>86</v>
      </c>
      <c r="BE3304">
        <f t="shared" si="446"/>
        <v>1.9937499999999999</v>
      </c>
      <c r="BF3304" t="str">
        <f t="shared" si="447"/>
        <v>NA</v>
      </c>
      <c r="BG3304">
        <f t="shared" si="448"/>
        <v>0.13400000000000001</v>
      </c>
    </row>
    <row r="3305" spans="1:59" x14ac:dyDescent="0.25">
      <c r="A3305">
        <v>4962</v>
      </c>
      <c r="H3305" t="s">
        <v>207</v>
      </c>
      <c r="I3305" t="s">
        <v>93</v>
      </c>
      <c r="M3305" t="s">
        <v>279</v>
      </c>
      <c r="Q3305" t="s">
        <v>207</v>
      </c>
      <c r="R3305" t="s">
        <v>207</v>
      </c>
      <c r="S3305">
        <v>33</v>
      </c>
      <c r="T3305">
        <v>390</v>
      </c>
      <c r="U3305">
        <v>1120</v>
      </c>
      <c r="V3305" t="s">
        <v>207</v>
      </c>
      <c r="W3305" t="s">
        <v>207</v>
      </c>
      <c r="X3305" t="s">
        <v>207</v>
      </c>
      <c r="Y3305" t="s">
        <v>207</v>
      </c>
      <c r="Z3305" t="s">
        <v>207</v>
      </c>
      <c r="AA3305" t="s">
        <v>207</v>
      </c>
      <c r="AB3305" t="s">
        <v>207</v>
      </c>
      <c r="AC3305" t="s">
        <v>207</v>
      </c>
      <c r="AD3305" t="s">
        <v>207</v>
      </c>
      <c r="AE3305" t="s">
        <v>207</v>
      </c>
      <c r="AG3305">
        <v>-1.213333333</v>
      </c>
      <c r="AH3305">
        <v>-0.86750000000000005</v>
      </c>
      <c r="AI3305" t="s">
        <v>207</v>
      </c>
      <c r="AJ3305" t="s">
        <v>207</v>
      </c>
      <c r="AL3305" t="s">
        <v>207</v>
      </c>
      <c r="AQ3305" t="s">
        <v>207</v>
      </c>
      <c r="AR3305" t="s">
        <v>207</v>
      </c>
      <c r="AS3305">
        <v>0.13600000000000001</v>
      </c>
      <c r="AT3305" t="s">
        <v>207</v>
      </c>
      <c r="AU3305">
        <v>2.0518110369999998</v>
      </c>
      <c r="AV3305" t="s">
        <v>207</v>
      </c>
      <c r="AX3305">
        <f t="shared" si="441"/>
        <v>5.0299830887373158</v>
      </c>
      <c r="AZ3305" s="7" t="s">
        <v>110</v>
      </c>
      <c r="BA3305">
        <f t="shared" si="442"/>
        <v>33</v>
      </c>
      <c r="BB3305">
        <f t="shared" si="443"/>
        <v>2.978172051737316</v>
      </c>
      <c r="BC3305">
        <f t="shared" si="444"/>
        <v>39</v>
      </c>
      <c r="BD3305">
        <f t="shared" si="445"/>
        <v>1120</v>
      </c>
      <c r="BE3305">
        <f t="shared" si="446"/>
        <v>0.86750000000000005</v>
      </c>
      <c r="BF3305" t="str">
        <f t="shared" si="447"/>
        <v>NA</v>
      </c>
      <c r="BG3305">
        <f t="shared" si="448"/>
        <v>0.13600000000000001</v>
      </c>
    </row>
    <row r="3306" spans="1:59" x14ac:dyDescent="0.25">
      <c r="A3306">
        <v>4964</v>
      </c>
      <c r="H3306" t="s">
        <v>207</v>
      </c>
      <c r="I3306" t="s">
        <v>93</v>
      </c>
      <c r="M3306" t="s">
        <v>279</v>
      </c>
      <c r="Q3306" t="s">
        <v>207</v>
      </c>
      <c r="R3306" t="s">
        <v>207</v>
      </c>
      <c r="S3306">
        <v>31.7</v>
      </c>
      <c r="T3306">
        <v>390</v>
      </c>
      <c r="U3306">
        <v>260</v>
      </c>
      <c r="V3306" t="s">
        <v>207</v>
      </c>
      <c r="W3306" t="s">
        <v>207</v>
      </c>
      <c r="X3306" t="s">
        <v>207</v>
      </c>
      <c r="Y3306" t="s">
        <v>207</v>
      </c>
      <c r="Z3306" t="s">
        <v>207</v>
      </c>
      <c r="AA3306" t="s">
        <v>207</v>
      </c>
      <c r="AB3306" t="s">
        <v>207</v>
      </c>
      <c r="AC3306" t="s">
        <v>207</v>
      </c>
      <c r="AD3306" t="s">
        <v>207</v>
      </c>
      <c r="AE3306" t="s">
        <v>207</v>
      </c>
      <c r="AG3306">
        <v>-1.7250000000000001</v>
      </c>
      <c r="AH3306">
        <v>-1.29375</v>
      </c>
      <c r="AI3306" t="s">
        <v>207</v>
      </c>
      <c r="AJ3306" t="s">
        <v>207</v>
      </c>
      <c r="AL3306" t="s">
        <v>207</v>
      </c>
      <c r="AQ3306" t="s">
        <v>207</v>
      </c>
      <c r="AR3306" t="s">
        <v>207</v>
      </c>
      <c r="AS3306">
        <v>0.14000000000000001</v>
      </c>
      <c r="AT3306" t="s">
        <v>207</v>
      </c>
      <c r="AU3306">
        <v>1.94424167</v>
      </c>
      <c r="AV3306" t="s">
        <v>207</v>
      </c>
      <c r="AX3306">
        <f t="shared" si="441"/>
        <v>4.6746071104196982</v>
      </c>
      <c r="AZ3306" s="7" t="s">
        <v>110</v>
      </c>
      <c r="BA3306">
        <f t="shared" si="442"/>
        <v>31.7</v>
      </c>
      <c r="BB3306">
        <f t="shared" si="443"/>
        <v>2.730365440419698</v>
      </c>
      <c r="BC3306">
        <f t="shared" si="444"/>
        <v>39</v>
      </c>
      <c r="BD3306">
        <f t="shared" si="445"/>
        <v>260</v>
      </c>
      <c r="BE3306">
        <f t="shared" si="446"/>
        <v>1.29375</v>
      </c>
      <c r="BF3306" t="str">
        <f t="shared" si="447"/>
        <v>NA</v>
      </c>
      <c r="BG3306">
        <f t="shared" si="448"/>
        <v>0.14000000000000001</v>
      </c>
    </row>
    <row r="3307" spans="1:59" x14ac:dyDescent="0.25">
      <c r="A3307">
        <v>4968</v>
      </c>
      <c r="H3307" t="s">
        <v>207</v>
      </c>
      <c r="I3307" t="s">
        <v>93</v>
      </c>
      <c r="M3307" t="s">
        <v>279</v>
      </c>
      <c r="Q3307" t="s">
        <v>207</v>
      </c>
      <c r="R3307" t="s">
        <v>207</v>
      </c>
      <c r="S3307">
        <v>30.7</v>
      </c>
      <c r="T3307">
        <v>390</v>
      </c>
      <c r="U3307">
        <v>370</v>
      </c>
      <c r="V3307" t="s">
        <v>207</v>
      </c>
      <c r="W3307" t="s">
        <v>207</v>
      </c>
      <c r="X3307" t="s">
        <v>207</v>
      </c>
      <c r="Y3307" t="s">
        <v>207</v>
      </c>
      <c r="Z3307" t="s">
        <v>207</v>
      </c>
      <c r="AA3307" t="s">
        <v>207</v>
      </c>
      <c r="AB3307" t="s">
        <v>207</v>
      </c>
      <c r="AC3307" t="s">
        <v>207</v>
      </c>
      <c r="AD3307" t="s">
        <v>207</v>
      </c>
      <c r="AE3307" t="s">
        <v>207</v>
      </c>
      <c r="AG3307">
        <v>-1.9466666669999999</v>
      </c>
      <c r="AH3307">
        <v>-1.4624999999999999</v>
      </c>
      <c r="AI3307" t="s">
        <v>207</v>
      </c>
      <c r="AJ3307" t="s">
        <v>207</v>
      </c>
      <c r="AL3307" t="s">
        <v>207</v>
      </c>
      <c r="AQ3307" t="s">
        <v>207</v>
      </c>
      <c r="AR3307" t="s">
        <v>207</v>
      </c>
      <c r="AS3307">
        <v>0.14599999999999999</v>
      </c>
      <c r="AT3307" t="s">
        <v>207</v>
      </c>
      <c r="AU3307">
        <v>1.5895427470000001</v>
      </c>
      <c r="AV3307" t="s">
        <v>207</v>
      </c>
      <c r="AX3307">
        <f t="shared" si="441"/>
        <v>4.4162844220284407</v>
      </c>
      <c r="AZ3307" s="7" t="s">
        <v>110</v>
      </c>
      <c r="BA3307">
        <f t="shared" si="442"/>
        <v>30.7</v>
      </c>
      <c r="BB3307">
        <f t="shared" si="443"/>
        <v>2.8267416750284404</v>
      </c>
      <c r="BC3307">
        <f t="shared" si="444"/>
        <v>39</v>
      </c>
      <c r="BD3307">
        <f t="shared" si="445"/>
        <v>370</v>
      </c>
      <c r="BE3307">
        <f t="shared" si="446"/>
        <v>1.4624999999999999</v>
      </c>
      <c r="BF3307" t="str">
        <f t="shared" si="447"/>
        <v>NA</v>
      </c>
      <c r="BG3307">
        <f t="shared" si="448"/>
        <v>0.14599999999999999</v>
      </c>
    </row>
    <row r="3308" spans="1:59" x14ac:dyDescent="0.25">
      <c r="A3308">
        <v>4984</v>
      </c>
      <c r="H3308" t="s">
        <v>207</v>
      </c>
      <c r="I3308" t="s">
        <v>93</v>
      </c>
      <c r="M3308" t="s">
        <v>279</v>
      </c>
      <c r="Q3308" t="s">
        <v>207</v>
      </c>
      <c r="R3308" t="s">
        <v>207</v>
      </c>
      <c r="S3308">
        <v>33.299999999999997</v>
      </c>
      <c r="T3308">
        <v>390</v>
      </c>
      <c r="U3308">
        <v>1590</v>
      </c>
      <c r="V3308" t="s">
        <v>207</v>
      </c>
      <c r="W3308" t="s">
        <v>207</v>
      </c>
      <c r="X3308" t="s">
        <v>207</v>
      </c>
      <c r="Y3308" t="s">
        <v>207</v>
      </c>
      <c r="Z3308" t="s">
        <v>207</v>
      </c>
      <c r="AA3308" t="s">
        <v>207</v>
      </c>
      <c r="AB3308" t="s">
        <v>207</v>
      </c>
      <c r="AC3308" t="s">
        <v>207</v>
      </c>
      <c r="AD3308" t="s">
        <v>207</v>
      </c>
      <c r="AE3308" t="s">
        <v>207</v>
      </c>
      <c r="AG3308">
        <v>-1.1812499999999999</v>
      </c>
      <c r="AH3308">
        <v>-0.47499999999999998</v>
      </c>
      <c r="AI3308" t="s">
        <v>207</v>
      </c>
      <c r="AJ3308" t="s">
        <v>207</v>
      </c>
      <c r="AL3308" t="s">
        <v>207</v>
      </c>
      <c r="AQ3308" t="s">
        <v>207</v>
      </c>
      <c r="AR3308" t="s">
        <v>207</v>
      </c>
      <c r="AS3308">
        <v>0.16300000000000001</v>
      </c>
      <c r="AT3308" t="s">
        <v>207</v>
      </c>
      <c r="AU3308">
        <v>1.738824854</v>
      </c>
      <c r="AV3308" t="s">
        <v>207</v>
      </c>
      <c r="AX3308">
        <f t="shared" si="441"/>
        <v>5.1152457965878391</v>
      </c>
      <c r="AZ3308" s="7" t="s">
        <v>110</v>
      </c>
      <c r="BA3308">
        <f t="shared" si="442"/>
        <v>33.299999999999997</v>
      </c>
      <c r="BB3308">
        <f t="shared" si="443"/>
        <v>3.3764209425878393</v>
      </c>
      <c r="BC3308">
        <f t="shared" si="444"/>
        <v>39</v>
      </c>
      <c r="BD3308">
        <f t="shared" si="445"/>
        <v>1590</v>
      </c>
      <c r="BE3308">
        <f t="shared" si="446"/>
        <v>0.47499999999999998</v>
      </c>
      <c r="BF3308" t="str">
        <f t="shared" si="447"/>
        <v>NA</v>
      </c>
      <c r="BG3308">
        <f t="shared" si="448"/>
        <v>0.16300000000000001</v>
      </c>
    </row>
    <row r="3309" spans="1:59" x14ac:dyDescent="0.25">
      <c r="A3309">
        <v>4995</v>
      </c>
      <c r="H3309" t="s">
        <v>207</v>
      </c>
      <c r="I3309" t="s">
        <v>93</v>
      </c>
      <c r="M3309" t="s">
        <v>279</v>
      </c>
      <c r="Q3309" t="s">
        <v>207</v>
      </c>
      <c r="R3309" t="s">
        <v>207</v>
      </c>
      <c r="S3309">
        <v>29.8</v>
      </c>
      <c r="T3309">
        <v>390</v>
      </c>
      <c r="U3309">
        <v>410</v>
      </c>
      <c r="V3309" t="s">
        <v>207</v>
      </c>
      <c r="W3309" t="s">
        <v>207</v>
      </c>
      <c r="X3309" t="s">
        <v>207</v>
      </c>
      <c r="Y3309" t="s">
        <v>207</v>
      </c>
      <c r="Z3309" t="s">
        <v>207</v>
      </c>
      <c r="AA3309" t="s">
        <v>207</v>
      </c>
      <c r="AB3309" t="s">
        <v>207</v>
      </c>
      <c r="AC3309" t="s">
        <v>207</v>
      </c>
      <c r="AD3309" t="s">
        <v>207</v>
      </c>
      <c r="AE3309" t="s">
        <v>207</v>
      </c>
      <c r="AG3309">
        <v>-1.1000000000000001</v>
      </c>
      <c r="AH3309">
        <v>-0.75</v>
      </c>
      <c r="AI3309" t="s">
        <v>207</v>
      </c>
      <c r="AJ3309" t="s">
        <v>207</v>
      </c>
      <c r="AL3309" t="s">
        <v>207</v>
      </c>
      <c r="AQ3309" t="s">
        <v>207</v>
      </c>
      <c r="AR3309" t="s">
        <v>207</v>
      </c>
      <c r="AS3309">
        <v>0.17399999999999999</v>
      </c>
      <c r="AT3309" t="s">
        <v>207</v>
      </c>
      <c r="AU3309">
        <v>0.92260511300000003</v>
      </c>
      <c r="AV3309" t="s">
        <v>207</v>
      </c>
      <c r="AX3309">
        <f t="shared" si="441"/>
        <v>4.1944952621088571</v>
      </c>
      <c r="AZ3309" s="7" t="s">
        <v>110</v>
      </c>
      <c r="BA3309">
        <f t="shared" si="442"/>
        <v>29.8</v>
      </c>
      <c r="BB3309">
        <f t="shared" si="443"/>
        <v>3.2718901491088572</v>
      </c>
      <c r="BC3309">
        <f t="shared" si="444"/>
        <v>39</v>
      </c>
      <c r="BD3309">
        <f t="shared" si="445"/>
        <v>410</v>
      </c>
      <c r="BE3309">
        <f t="shared" si="446"/>
        <v>0.75</v>
      </c>
      <c r="BF3309" t="str">
        <f t="shared" si="447"/>
        <v>NA</v>
      </c>
      <c r="BG3309">
        <f t="shared" si="448"/>
        <v>0.17399999999999999</v>
      </c>
    </row>
    <row r="3310" spans="1:59" x14ac:dyDescent="0.25">
      <c r="A3310">
        <v>5002</v>
      </c>
      <c r="H3310" t="s">
        <v>207</v>
      </c>
      <c r="I3310" t="s">
        <v>93</v>
      </c>
      <c r="M3310" t="s">
        <v>279</v>
      </c>
      <c r="Q3310" t="s">
        <v>207</v>
      </c>
      <c r="R3310" t="s">
        <v>207</v>
      </c>
      <c r="S3310">
        <v>31.8</v>
      </c>
      <c r="T3310">
        <v>390</v>
      </c>
      <c r="U3310">
        <v>260</v>
      </c>
      <c r="V3310" t="s">
        <v>207</v>
      </c>
      <c r="W3310" t="s">
        <v>207</v>
      </c>
      <c r="X3310" t="s">
        <v>207</v>
      </c>
      <c r="Y3310" t="s">
        <v>207</v>
      </c>
      <c r="Z3310" t="s">
        <v>207</v>
      </c>
      <c r="AA3310" t="s">
        <v>207</v>
      </c>
      <c r="AB3310" t="s">
        <v>207</v>
      </c>
      <c r="AC3310" t="s">
        <v>207</v>
      </c>
      <c r="AD3310" t="s">
        <v>207</v>
      </c>
      <c r="AE3310" t="s">
        <v>207</v>
      </c>
      <c r="AG3310">
        <v>-1.1812499999999999</v>
      </c>
      <c r="AH3310">
        <v>-0.47499999999999998</v>
      </c>
      <c r="AI3310" t="s">
        <v>207</v>
      </c>
      <c r="AJ3310" t="s">
        <v>207</v>
      </c>
      <c r="AL3310" t="s">
        <v>207</v>
      </c>
      <c r="AQ3310" t="s">
        <v>207</v>
      </c>
      <c r="AR3310" t="s">
        <v>207</v>
      </c>
      <c r="AS3310">
        <v>0.17899999999999999</v>
      </c>
      <c r="AT3310" t="s">
        <v>207</v>
      </c>
      <c r="AU3310">
        <v>1.65446738</v>
      </c>
      <c r="AV3310" t="s">
        <v>207</v>
      </c>
      <c r="AX3310">
        <f t="shared" si="441"/>
        <v>4.7011470024329869</v>
      </c>
      <c r="AZ3310" s="7" t="s">
        <v>110</v>
      </c>
      <c r="BA3310">
        <f t="shared" si="442"/>
        <v>31.8</v>
      </c>
      <c r="BB3310">
        <f t="shared" si="443"/>
        <v>3.0466796224329871</v>
      </c>
      <c r="BC3310">
        <f t="shared" si="444"/>
        <v>39</v>
      </c>
      <c r="BD3310">
        <f t="shared" si="445"/>
        <v>260</v>
      </c>
      <c r="BE3310">
        <f t="shared" si="446"/>
        <v>0.47499999999999998</v>
      </c>
      <c r="BF3310" t="str">
        <f t="shared" si="447"/>
        <v>NA</v>
      </c>
      <c r="BG3310">
        <f t="shared" si="448"/>
        <v>0.17899999999999999</v>
      </c>
    </row>
    <row r="3311" spans="1:59" x14ac:dyDescent="0.25">
      <c r="A3311">
        <v>5003</v>
      </c>
      <c r="H3311" t="s">
        <v>207</v>
      </c>
      <c r="I3311" t="s">
        <v>93</v>
      </c>
      <c r="M3311" t="s">
        <v>279</v>
      </c>
      <c r="Q3311" t="s">
        <v>207</v>
      </c>
      <c r="R3311" t="s">
        <v>207</v>
      </c>
      <c r="S3311">
        <v>32.4</v>
      </c>
      <c r="T3311">
        <v>390</v>
      </c>
      <c r="U3311">
        <v>1530</v>
      </c>
      <c r="V3311" t="s">
        <v>207</v>
      </c>
      <c r="W3311" t="s">
        <v>207</v>
      </c>
      <c r="X3311" t="s">
        <v>207</v>
      </c>
      <c r="Y3311" t="s">
        <v>207</v>
      </c>
      <c r="Z3311" t="s">
        <v>207</v>
      </c>
      <c r="AA3311" t="s">
        <v>207</v>
      </c>
      <c r="AB3311" t="s">
        <v>207</v>
      </c>
      <c r="AC3311" t="s">
        <v>207</v>
      </c>
      <c r="AD3311" t="s">
        <v>207</v>
      </c>
      <c r="AE3311" t="s">
        <v>207</v>
      </c>
      <c r="AG3311">
        <v>-1.213333333</v>
      </c>
      <c r="AH3311">
        <v>-0.86750000000000005</v>
      </c>
      <c r="AI3311" t="s">
        <v>207</v>
      </c>
      <c r="AJ3311" t="s">
        <v>207</v>
      </c>
      <c r="AL3311" t="s">
        <v>207</v>
      </c>
      <c r="AQ3311" t="s">
        <v>207</v>
      </c>
      <c r="AR3311" t="s">
        <v>207</v>
      </c>
      <c r="AS3311">
        <v>0.17899999999999999</v>
      </c>
      <c r="AT3311" t="s">
        <v>207</v>
      </c>
      <c r="AU3311">
        <v>1.9837603029999999</v>
      </c>
      <c r="AV3311" t="s">
        <v>207</v>
      </c>
      <c r="AX3311">
        <f t="shared" si="441"/>
        <v>4.863151954071272</v>
      </c>
      <c r="AZ3311" s="7" t="s">
        <v>110</v>
      </c>
      <c r="BA3311">
        <f t="shared" si="442"/>
        <v>32.4</v>
      </c>
      <c r="BB3311">
        <f t="shared" si="443"/>
        <v>2.879391651071272</v>
      </c>
      <c r="BC3311">
        <f t="shared" si="444"/>
        <v>39</v>
      </c>
      <c r="BD3311">
        <f t="shared" si="445"/>
        <v>1530</v>
      </c>
      <c r="BE3311">
        <f t="shared" si="446"/>
        <v>0.86750000000000005</v>
      </c>
      <c r="BF3311" t="str">
        <f t="shared" si="447"/>
        <v>NA</v>
      </c>
      <c r="BG3311">
        <f t="shared" si="448"/>
        <v>0.17899999999999999</v>
      </c>
    </row>
    <row r="3312" spans="1:59" x14ac:dyDescent="0.25">
      <c r="A3312">
        <v>5004</v>
      </c>
      <c r="H3312" t="s">
        <v>207</v>
      </c>
      <c r="I3312" t="s">
        <v>93</v>
      </c>
      <c r="M3312" t="s">
        <v>279</v>
      </c>
      <c r="Q3312" t="s">
        <v>207</v>
      </c>
      <c r="R3312" t="s">
        <v>207</v>
      </c>
      <c r="S3312">
        <v>31.9</v>
      </c>
      <c r="T3312">
        <v>390</v>
      </c>
      <c r="U3312">
        <v>290</v>
      </c>
      <c r="V3312" t="s">
        <v>207</v>
      </c>
      <c r="W3312" t="s">
        <v>207</v>
      </c>
      <c r="X3312" t="s">
        <v>207</v>
      </c>
      <c r="Y3312" t="s">
        <v>207</v>
      </c>
      <c r="Z3312" t="s">
        <v>207</v>
      </c>
      <c r="AA3312" t="s">
        <v>207</v>
      </c>
      <c r="AB3312" t="s">
        <v>207</v>
      </c>
      <c r="AC3312" t="s">
        <v>207</v>
      </c>
      <c r="AD3312" t="s">
        <v>207</v>
      </c>
      <c r="AE3312" t="s">
        <v>207</v>
      </c>
      <c r="AG3312">
        <v>-1.1812499999999999</v>
      </c>
      <c r="AH3312">
        <v>-0.47499999999999998</v>
      </c>
      <c r="AI3312" t="s">
        <v>207</v>
      </c>
      <c r="AJ3312" t="s">
        <v>207</v>
      </c>
      <c r="AL3312" t="s">
        <v>207</v>
      </c>
      <c r="AQ3312" t="s">
        <v>207</v>
      </c>
      <c r="AR3312" t="s">
        <v>207</v>
      </c>
      <c r="AS3312">
        <v>0.18099999999999999</v>
      </c>
      <c r="AT3312" t="s">
        <v>207</v>
      </c>
      <c r="AU3312">
        <v>1.66385322</v>
      </c>
      <c r="AV3312" t="s">
        <v>207</v>
      </c>
      <c r="AX3312">
        <f t="shared" si="441"/>
        <v>4.7278176879149285</v>
      </c>
      <c r="AZ3312" s="7" t="s">
        <v>110</v>
      </c>
      <c r="BA3312">
        <f t="shared" si="442"/>
        <v>31.9</v>
      </c>
      <c r="BB3312">
        <f t="shared" si="443"/>
        <v>3.0639644679149285</v>
      </c>
      <c r="BC3312">
        <f t="shared" si="444"/>
        <v>39</v>
      </c>
      <c r="BD3312">
        <f t="shared" si="445"/>
        <v>290</v>
      </c>
      <c r="BE3312">
        <f t="shared" si="446"/>
        <v>0.47499999999999998</v>
      </c>
      <c r="BF3312" t="str">
        <f t="shared" si="447"/>
        <v>NA</v>
      </c>
      <c r="BG3312">
        <f t="shared" si="448"/>
        <v>0.18099999999999999</v>
      </c>
    </row>
    <row r="3313" spans="1:59" x14ac:dyDescent="0.25">
      <c r="A3313">
        <v>5006</v>
      </c>
      <c r="H3313" t="s">
        <v>207</v>
      </c>
      <c r="I3313" t="s">
        <v>93</v>
      </c>
      <c r="M3313" t="s">
        <v>279</v>
      </c>
      <c r="Q3313" t="s">
        <v>207</v>
      </c>
      <c r="R3313" t="s">
        <v>207</v>
      </c>
      <c r="S3313">
        <v>29.7</v>
      </c>
      <c r="T3313">
        <v>390</v>
      </c>
      <c r="U3313">
        <v>141</v>
      </c>
      <c r="V3313" t="s">
        <v>207</v>
      </c>
      <c r="W3313" t="s">
        <v>207</v>
      </c>
      <c r="X3313" t="s">
        <v>207</v>
      </c>
      <c r="Y3313" t="s">
        <v>207</v>
      </c>
      <c r="Z3313" t="s">
        <v>207</v>
      </c>
      <c r="AA3313" t="s">
        <v>207</v>
      </c>
      <c r="AB3313" t="s">
        <v>207</v>
      </c>
      <c r="AC3313" t="s">
        <v>207</v>
      </c>
      <c r="AD3313" t="s">
        <v>207</v>
      </c>
      <c r="AE3313" t="s">
        <v>207</v>
      </c>
      <c r="AG3313">
        <v>-1.1000000000000001</v>
      </c>
      <c r="AH3313">
        <v>-0.75</v>
      </c>
      <c r="AI3313" t="s">
        <v>207</v>
      </c>
      <c r="AJ3313" t="s">
        <v>207</v>
      </c>
      <c r="AL3313" t="s">
        <v>207</v>
      </c>
      <c r="AQ3313" t="s">
        <v>207</v>
      </c>
      <c r="AR3313" t="s">
        <v>207</v>
      </c>
      <c r="AS3313">
        <v>0.185</v>
      </c>
      <c r="AT3313" t="s">
        <v>207</v>
      </c>
      <c r="AU3313">
        <v>0.91731873600000002</v>
      </c>
      <c r="AV3313" t="s">
        <v>207</v>
      </c>
      <c r="AX3313">
        <f t="shared" si="441"/>
        <v>4.1704606348553437</v>
      </c>
      <c r="AZ3313" s="7" t="s">
        <v>110</v>
      </c>
      <c r="BA3313">
        <f t="shared" si="442"/>
        <v>29.7</v>
      </c>
      <c r="BB3313">
        <f t="shared" si="443"/>
        <v>3.2531418988553438</v>
      </c>
      <c r="BC3313">
        <f t="shared" si="444"/>
        <v>39</v>
      </c>
      <c r="BD3313">
        <f t="shared" si="445"/>
        <v>141</v>
      </c>
      <c r="BE3313">
        <f t="shared" si="446"/>
        <v>0.75</v>
      </c>
      <c r="BF3313" t="str">
        <f t="shared" si="447"/>
        <v>NA</v>
      </c>
      <c r="BG3313">
        <f t="shared" si="448"/>
        <v>0.185</v>
      </c>
    </row>
    <row r="3314" spans="1:59" x14ac:dyDescent="0.25">
      <c r="A3314">
        <v>5007</v>
      </c>
      <c r="H3314" t="s">
        <v>207</v>
      </c>
      <c r="I3314" t="s">
        <v>93</v>
      </c>
      <c r="M3314" t="s">
        <v>279</v>
      </c>
      <c r="Q3314" t="s">
        <v>207</v>
      </c>
      <c r="R3314" t="s">
        <v>207</v>
      </c>
      <c r="S3314">
        <v>31.3</v>
      </c>
      <c r="T3314">
        <v>390</v>
      </c>
      <c r="U3314">
        <v>600</v>
      </c>
      <c r="V3314" t="s">
        <v>207</v>
      </c>
      <c r="W3314" t="s">
        <v>207</v>
      </c>
      <c r="X3314" t="s">
        <v>207</v>
      </c>
      <c r="Y3314" t="s">
        <v>207</v>
      </c>
      <c r="Z3314" t="s">
        <v>207</v>
      </c>
      <c r="AA3314" t="s">
        <v>207</v>
      </c>
      <c r="AB3314" t="s">
        <v>207</v>
      </c>
      <c r="AC3314" t="s">
        <v>207</v>
      </c>
      <c r="AD3314" t="s">
        <v>207</v>
      </c>
      <c r="AE3314" t="s">
        <v>207</v>
      </c>
      <c r="AG3314">
        <v>-1.1812499999999999</v>
      </c>
      <c r="AH3314">
        <v>-0.47499999999999998</v>
      </c>
      <c r="AI3314" t="s">
        <v>207</v>
      </c>
      <c r="AJ3314" t="s">
        <v>207</v>
      </c>
      <c r="AL3314" t="s">
        <v>207</v>
      </c>
      <c r="AQ3314" t="s">
        <v>207</v>
      </c>
      <c r="AR3314" t="s">
        <v>207</v>
      </c>
      <c r="AS3314">
        <v>0.185</v>
      </c>
      <c r="AT3314" t="s">
        <v>207</v>
      </c>
      <c r="AU3314">
        <v>1.6082248050000001</v>
      </c>
      <c r="AV3314" t="s">
        <v>207</v>
      </c>
      <c r="AX3314">
        <f t="shared" si="441"/>
        <v>4.5697447517185283</v>
      </c>
      <c r="AZ3314" s="7" t="s">
        <v>110</v>
      </c>
      <c r="BA3314">
        <f t="shared" si="442"/>
        <v>31.3</v>
      </c>
      <c r="BB3314">
        <f t="shared" si="443"/>
        <v>2.9615199467185285</v>
      </c>
      <c r="BC3314">
        <f t="shared" si="444"/>
        <v>39</v>
      </c>
      <c r="BD3314">
        <f t="shared" si="445"/>
        <v>600</v>
      </c>
      <c r="BE3314">
        <f t="shared" si="446"/>
        <v>0.47499999999999998</v>
      </c>
      <c r="BF3314" t="str">
        <f t="shared" si="447"/>
        <v>NA</v>
      </c>
      <c r="BG3314">
        <f t="shared" si="448"/>
        <v>0.185</v>
      </c>
    </row>
    <row r="3315" spans="1:59" x14ac:dyDescent="0.25">
      <c r="A3315">
        <v>5009</v>
      </c>
      <c r="H3315" t="s">
        <v>207</v>
      </c>
      <c r="I3315" t="s">
        <v>93</v>
      </c>
      <c r="M3315" t="s">
        <v>279</v>
      </c>
      <c r="Q3315" t="s">
        <v>207</v>
      </c>
      <c r="R3315" t="s">
        <v>207</v>
      </c>
      <c r="S3315">
        <v>29.9</v>
      </c>
      <c r="T3315">
        <v>390</v>
      </c>
      <c r="U3315">
        <v>320</v>
      </c>
      <c r="V3315" t="s">
        <v>207</v>
      </c>
      <c r="W3315" t="s">
        <v>207</v>
      </c>
      <c r="X3315" t="s">
        <v>207</v>
      </c>
      <c r="Y3315" t="s">
        <v>207</v>
      </c>
      <c r="Z3315" t="s">
        <v>207</v>
      </c>
      <c r="AA3315" t="s">
        <v>207</v>
      </c>
      <c r="AB3315" t="s">
        <v>207</v>
      </c>
      <c r="AC3315" t="s">
        <v>207</v>
      </c>
      <c r="AD3315" t="s">
        <v>207</v>
      </c>
      <c r="AE3315" t="s">
        <v>207</v>
      </c>
      <c r="AG3315">
        <v>-1.66625</v>
      </c>
      <c r="AH3315">
        <v>-0.59750000000000003</v>
      </c>
      <c r="AI3315" t="s">
        <v>207</v>
      </c>
      <c r="AJ3315" t="s">
        <v>207</v>
      </c>
      <c r="AL3315" t="s">
        <v>207</v>
      </c>
      <c r="AQ3315" t="s">
        <v>207</v>
      </c>
      <c r="AR3315" t="s">
        <v>207</v>
      </c>
      <c r="AS3315">
        <v>0.189</v>
      </c>
      <c r="AT3315" t="s">
        <v>207</v>
      </c>
      <c r="AU3315">
        <v>0.84356178599999998</v>
      </c>
      <c r="AV3315" t="s">
        <v>207</v>
      </c>
      <c r="AX3315">
        <f t="shared" si="441"/>
        <v>4.2186502567662139</v>
      </c>
      <c r="AZ3315" s="7" t="s">
        <v>110</v>
      </c>
      <c r="BA3315">
        <f t="shared" si="442"/>
        <v>29.9</v>
      </c>
      <c r="BB3315">
        <f t="shared" si="443"/>
        <v>3.3750884707662139</v>
      </c>
      <c r="BC3315">
        <f t="shared" si="444"/>
        <v>39</v>
      </c>
      <c r="BD3315">
        <f t="shared" si="445"/>
        <v>320</v>
      </c>
      <c r="BE3315">
        <f t="shared" si="446"/>
        <v>0.59750000000000003</v>
      </c>
      <c r="BF3315" t="str">
        <f t="shared" si="447"/>
        <v>NA</v>
      </c>
      <c r="BG3315">
        <f t="shared" si="448"/>
        <v>0.189</v>
      </c>
    </row>
    <row r="3316" spans="1:59" x14ac:dyDescent="0.25">
      <c r="A3316">
        <v>5016</v>
      </c>
      <c r="H3316" t="s">
        <v>207</v>
      </c>
      <c r="I3316" t="s">
        <v>93</v>
      </c>
      <c r="M3316" t="s">
        <v>279</v>
      </c>
      <c r="Q3316" t="s">
        <v>207</v>
      </c>
      <c r="R3316" t="s">
        <v>207</v>
      </c>
      <c r="S3316">
        <v>33</v>
      </c>
      <c r="T3316">
        <v>390</v>
      </c>
      <c r="U3316">
        <v>104</v>
      </c>
      <c r="V3316" t="s">
        <v>207</v>
      </c>
      <c r="W3316" t="s">
        <v>207</v>
      </c>
      <c r="X3316" t="s">
        <v>207</v>
      </c>
      <c r="Y3316" t="s">
        <v>207</v>
      </c>
      <c r="Z3316" t="s">
        <v>207</v>
      </c>
      <c r="AA3316" t="s">
        <v>207</v>
      </c>
      <c r="AB3316" t="s">
        <v>207</v>
      </c>
      <c r="AC3316" t="s">
        <v>207</v>
      </c>
      <c r="AD3316" t="s">
        <v>207</v>
      </c>
      <c r="AE3316" t="s">
        <v>207</v>
      </c>
      <c r="AG3316">
        <v>-0.96250000000000002</v>
      </c>
      <c r="AH3316">
        <v>-0.61250000000000004</v>
      </c>
      <c r="AI3316" t="s">
        <v>207</v>
      </c>
      <c r="AJ3316" t="s">
        <v>207</v>
      </c>
      <c r="AL3316" t="s">
        <v>207</v>
      </c>
      <c r="AQ3316" t="s">
        <v>207</v>
      </c>
      <c r="AR3316" t="s">
        <v>207</v>
      </c>
      <c r="AS3316">
        <v>0.20200000000000001</v>
      </c>
      <c r="AT3316" t="s">
        <v>207</v>
      </c>
      <c r="AU3316">
        <v>1.890884681</v>
      </c>
      <c r="AV3316" t="s">
        <v>207</v>
      </c>
      <c r="AX3316">
        <f t="shared" si="441"/>
        <v>5.0299830887373158</v>
      </c>
      <c r="AZ3316" s="7" t="s">
        <v>110</v>
      </c>
      <c r="BA3316">
        <f t="shared" si="442"/>
        <v>33</v>
      </c>
      <c r="BB3316">
        <f t="shared" si="443"/>
        <v>3.1390984077373156</v>
      </c>
      <c r="BC3316">
        <f t="shared" si="444"/>
        <v>39</v>
      </c>
      <c r="BD3316">
        <f t="shared" si="445"/>
        <v>104</v>
      </c>
      <c r="BE3316">
        <f t="shared" si="446"/>
        <v>0.61250000000000004</v>
      </c>
      <c r="BF3316" t="str">
        <f t="shared" si="447"/>
        <v>NA</v>
      </c>
      <c r="BG3316">
        <f t="shared" si="448"/>
        <v>0.20200000000000001</v>
      </c>
    </row>
    <row r="3317" spans="1:59" x14ac:dyDescent="0.25">
      <c r="A3317">
        <v>5019</v>
      </c>
      <c r="H3317" t="s">
        <v>207</v>
      </c>
      <c r="I3317" t="s">
        <v>93</v>
      </c>
      <c r="M3317" t="s">
        <v>279</v>
      </c>
      <c r="Q3317" t="s">
        <v>207</v>
      </c>
      <c r="R3317" t="s">
        <v>207</v>
      </c>
      <c r="S3317">
        <v>33</v>
      </c>
      <c r="T3317">
        <v>390</v>
      </c>
      <c r="U3317">
        <v>205</v>
      </c>
      <c r="V3317" t="s">
        <v>207</v>
      </c>
      <c r="W3317" t="s">
        <v>207</v>
      </c>
      <c r="X3317" t="s">
        <v>207</v>
      </c>
      <c r="Y3317" t="s">
        <v>207</v>
      </c>
      <c r="Z3317" t="s">
        <v>207</v>
      </c>
      <c r="AA3317" t="s">
        <v>207</v>
      </c>
      <c r="AB3317" t="s">
        <v>207</v>
      </c>
      <c r="AC3317" t="s">
        <v>207</v>
      </c>
      <c r="AD3317" t="s">
        <v>207</v>
      </c>
      <c r="AE3317" t="s">
        <v>207</v>
      </c>
      <c r="AG3317">
        <v>-0.96250000000000002</v>
      </c>
      <c r="AH3317">
        <v>-0.61250000000000004</v>
      </c>
      <c r="AI3317" t="s">
        <v>207</v>
      </c>
      <c r="AJ3317" t="s">
        <v>207</v>
      </c>
      <c r="AL3317" t="s">
        <v>207</v>
      </c>
      <c r="AQ3317" t="s">
        <v>207</v>
      </c>
      <c r="AR3317" t="s">
        <v>207</v>
      </c>
      <c r="AS3317">
        <v>0.21</v>
      </c>
      <c r="AT3317" t="s">
        <v>207</v>
      </c>
      <c r="AU3317">
        <v>1.890884681</v>
      </c>
      <c r="AV3317" t="s">
        <v>207</v>
      </c>
      <c r="AX3317">
        <f t="shared" si="441"/>
        <v>5.0299830887373158</v>
      </c>
      <c r="AZ3317" s="7" t="s">
        <v>110</v>
      </c>
      <c r="BA3317">
        <f t="shared" si="442"/>
        <v>33</v>
      </c>
      <c r="BB3317">
        <f t="shared" si="443"/>
        <v>3.1390984077373156</v>
      </c>
      <c r="BC3317">
        <f t="shared" si="444"/>
        <v>39</v>
      </c>
      <c r="BD3317">
        <f t="shared" si="445"/>
        <v>205</v>
      </c>
      <c r="BE3317">
        <f t="shared" si="446"/>
        <v>0.61250000000000004</v>
      </c>
      <c r="BF3317" t="str">
        <f t="shared" si="447"/>
        <v>NA</v>
      </c>
      <c r="BG3317">
        <f t="shared" si="448"/>
        <v>0.21</v>
      </c>
    </row>
    <row r="3318" spans="1:59" x14ac:dyDescent="0.25">
      <c r="A3318">
        <v>5027</v>
      </c>
      <c r="H3318" t="s">
        <v>207</v>
      </c>
      <c r="I3318" t="s">
        <v>93</v>
      </c>
      <c r="M3318" t="s">
        <v>279</v>
      </c>
      <c r="Q3318" t="s">
        <v>207</v>
      </c>
      <c r="R3318" t="s">
        <v>207</v>
      </c>
      <c r="S3318">
        <v>31.4</v>
      </c>
      <c r="T3318">
        <v>390</v>
      </c>
      <c r="U3318">
        <v>162</v>
      </c>
      <c r="V3318" t="s">
        <v>207</v>
      </c>
      <c r="W3318" t="s">
        <v>207</v>
      </c>
      <c r="X3318" t="s">
        <v>207</v>
      </c>
      <c r="Y3318" t="s">
        <v>207</v>
      </c>
      <c r="Z3318" t="s">
        <v>207</v>
      </c>
      <c r="AA3318" t="s">
        <v>207</v>
      </c>
      <c r="AB3318" t="s">
        <v>207</v>
      </c>
      <c r="AC3318" t="s">
        <v>207</v>
      </c>
      <c r="AD3318" t="s">
        <v>207</v>
      </c>
      <c r="AE3318" t="s">
        <v>207</v>
      </c>
      <c r="AG3318">
        <v>-1.1812499999999999</v>
      </c>
      <c r="AH3318">
        <v>-0.47499999999999998</v>
      </c>
      <c r="AI3318" t="s">
        <v>207</v>
      </c>
      <c r="AJ3318" t="s">
        <v>207</v>
      </c>
      <c r="AL3318" t="s">
        <v>207</v>
      </c>
      <c r="AQ3318" t="s">
        <v>207</v>
      </c>
      <c r="AR3318" t="s">
        <v>207</v>
      </c>
      <c r="AS3318">
        <v>0.22600000000000001</v>
      </c>
      <c r="AT3318" t="s">
        <v>207</v>
      </c>
      <c r="AU3318">
        <v>1.5622443610000001</v>
      </c>
      <c r="AV3318" t="s">
        <v>207</v>
      </c>
      <c r="AX3318">
        <f t="shared" si="441"/>
        <v>4.5957668281957869</v>
      </c>
      <c r="AZ3318" s="7" t="s">
        <v>110</v>
      </c>
      <c r="BA3318">
        <f t="shared" si="442"/>
        <v>31.4</v>
      </c>
      <c r="BB3318">
        <f t="shared" si="443"/>
        <v>3.0335224671957866</v>
      </c>
      <c r="BC3318">
        <f t="shared" si="444"/>
        <v>39</v>
      </c>
      <c r="BD3318">
        <f t="shared" si="445"/>
        <v>162</v>
      </c>
      <c r="BE3318">
        <f t="shared" si="446"/>
        <v>0.47499999999999998</v>
      </c>
      <c r="BF3318" t="str">
        <f t="shared" si="447"/>
        <v>NA</v>
      </c>
      <c r="BG3318">
        <f t="shared" si="448"/>
        <v>0.22600000000000001</v>
      </c>
    </row>
    <row r="3319" spans="1:59" x14ac:dyDescent="0.25">
      <c r="A3319">
        <v>5033</v>
      </c>
      <c r="H3319" t="s">
        <v>207</v>
      </c>
      <c r="I3319" t="s">
        <v>93</v>
      </c>
      <c r="M3319" t="s">
        <v>279</v>
      </c>
      <c r="Q3319" t="s">
        <v>207</v>
      </c>
      <c r="R3319" t="s">
        <v>207</v>
      </c>
      <c r="S3319">
        <v>29.3</v>
      </c>
      <c r="T3319">
        <v>390</v>
      </c>
      <c r="U3319">
        <v>440</v>
      </c>
      <c r="V3319" t="s">
        <v>207</v>
      </c>
      <c r="W3319" t="s">
        <v>207</v>
      </c>
      <c r="X3319" t="s">
        <v>207</v>
      </c>
      <c r="Y3319" t="s">
        <v>207</v>
      </c>
      <c r="Z3319" t="s">
        <v>207</v>
      </c>
      <c r="AA3319" t="s">
        <v>207</v>
      </c>
      <c r="AB3319" t="s">
        <v>207</v>
      </c>
      <c r="AC3319" t="s">
        <v>207</v>
      </c>
      <c r="AD3319" t="s">
        <v>207</v>
      </c>
      <c r="AE3319" t="s">
        <v>207</v>
      </c>
      <c r="AG3319">
        <v>-1.66625</v>
      </c>
      <c r="AH3319">
        <v>-0.59750000000000003</v>
      </c>
      <c r="AI3319" t="s">
        <v>207</v>
      </c>
      <c r="AJ3319" t="s">
        <v>207</v>
      </c>
      <c r="AL3319" t="s">
        <v>207</v>
      </c>
      <c r="AQ3319" t="s">
        <v>207</v>
      </c>
      <c r="AR3319" t="s">
        <v>207</v>
      </c>
      <c r="AS3319">
        <v>0.253</v>
      </c>
      <c r="AT3319" t="s">
        <v>207</v>
      </c>
      <c r="AU3319">
        <v>0.91273458200000002</v>
      </c>
      <c r="AV3319" t="s">
        <v>207</v>
      </c>
      <c r="AX3319">
        <f t="shared" si="441"/>
        <v>4.0755157529382666</v>
      </c>
      <c r="AZ3319" s="7" t="s">
        <v>110</v>
      </c>
      <c r="BA3319">
        <f t="shared" si="442"/>
        <v>29.3</v>
      </c>
      <c r="BB3319">
        <f t="shared" si="443"/>
        <v>3.1627811709382665</v>
      </c>
      <c r="BC3319">
        <f t="shared" si="444"/>
        <v>39</v>
      </c>
      <c r="BD3319">
        <f t="shared" si="445"/>
        <v>440</v>
      </c>
      <c r="BE3319">
        <f t="shared" si="446"/>
        <v>0.59750000000000003</v>
      </c>
      <c r="BF3319" t="str">
        <f t="shared" si="447"/>
        <v>NA</v>
      </c>
      <c r="BG3319">
        <f t="shared" si="448"/>
        <v>0.253</v>
      </c>
    </row>
    <row r="3320" spans="1:59" x14ac:dyDescent="0.25">
      <c r="A3320">
        <v>5034</v>
      </c>
      <c r="H3320" t="s">
        <v>207</v>
      </c>
      <c r="I3320" t="s">
        <v>93</v>
      </c>
      <c r="M3320" t="s">
        <v>279</v>
      </c>
      <c r="Q3320" t="s">
        <v>207</v>
      </c>
      <c r="R3320" t="s">
        <v>207</v>
      </c>
      <c r="S3320">
        <v>30.4</v>
      </c>
      <c r="T3320">
        <v>390</v>
      </c>
      <c r="U3320">
        <v>183</v>
      </c>
      <c r="V3320" t="s">
        <v>207</v>
      </c>
      <c r="W3320" t="s">
        <v>207</v>
      </c>
      <c r="X3320" t="s">
        <v>207</v>
      </c>
      <c r="Y3320" t="s">
        <v>207</v>
      </c>
      <c r="Z3320" t="s">
        <v>207</v>
      </c>
      <c r="AA3320" t="s">
        <v>207</v>
      </c>
      <c r="AB3320" t="s">
        <v>207</v>
      </c>
      <c r="AC3320" t="s">
        <v>207</v>
      </c>
      <c r="AD3320" t="s">
        <v>207</v>
      </c>
      <c r="AE3320" t="s">
        <v>207</v>
      </c>
      <c r="AG3320">
        <v>-1.213333333</v>
      </c>
      <c r="AH3320">
        <v>-0.86750000000000005</v>
      </c>
      <c r="AI3320" t="s">
        <v>207</v>
      </c>
      <c r="AJ3320" t="s">
        <v>207</v>
      </c>
      <c r="AL3320" t="s">
        <v>207</v>
      </c>
      <c r="AQ3320" t="s">
        <v>207</v>
      </c>
      <c r="AR3320" t="s">
        <v>207</v>
      </c>
      <c r="AS3320">
        <v>0.253</v>
      </c>
      <c r="AT3320" t="s">
        <v>207</v>
      </c>
      <c r="AU3320">
        <v>1.7708743469999999</v>
      </c>
      <c r="AV3320" t="s">
        <v>207</v>
      </c>
      <c r="AX3320">
        <f t="shared" si="441"/>
        <v>4.3412484834173979</v>
      </c>
      <c r="AZ3320" s="7" t="s">
        <v>110</v>
      </c>
      <c r="BA3320">
        <f t="shared" si="442"/>
        <v>30.4</v>
      </c>
      <c r="BB3320">
        <f t="shared" si="443"/>
        <v>2.570374136417398</v>
      </c>
      <c r="BC3320">
        <f t="shared" si="444"/>
        <v>39</v>
      </c>
      <c r="BD3320">
        <f t="shared" si="445"/>
        <v>183</v>
      </c>
      <c r="BE3320">
        <f t="shared" si="446"/>
        <v>0.86750000000000005</v>
      </c>
      <c r="BF3320" t="str">
        <f t="shared" si="447"/>
        <v>NA</v>
      </c>
      <c r="BG3320">
        <f t="shared" si="448"/>
        <v>0.253</v>
      </c>
    </row>
    <row r="3321" spans="1:59" x14ac:dyDescent="0.25">
      <c r="A3321">
        <v>5036</v>
      </c>
      <c r="H3321" t="s">
        <v>207</v>
      </c>
      <c r="I3321" t="s">
        <v>93</v>
      </c>
      <c r="M3321" t="s">
        <v>279</v>
      </c>
      <c r="Q3321" t="s">
        <v>207</v>
      </c>
      <c r="R3321" t="s">
        <v>207</v>
      </c>
      <c r="S3321">
        <v>31.4</v>
      </c>
      <c r="T3321">
        <v>390</v>
      </c>
      <c r="U3321">
        <v>168</v>
      </c>
      <c r="V3321" t="s">
        <v>207</v>
      </c>
      <c r="W3321" t="s">
        <v>207</v>
      </c>
      <c r="X3321" t="s">
        <v>207</v>
      </c>
      <c r="Y3321" t="s">
        <v>207</v>
      </c>
      <c r="Z3321" t="s">
        <v>207</v>
      </c>
      <c r="AA3321" t="s">
        <v>207</v>
      </c>
      <c r="AB3321" t="s">
        <v>207</v>
      </c>
      <c r="AC3321" t="s">
        <v>207</v>
      </c>
      <c r="AD3321" t="s">
        <v>207</v>
      </c>
      <c r="AE3321" t="s">
        <v>207</v>
      </c>
      <c r="AG3321">
        <v>-1.1812499999999999</v>
      </c>
      <c r="AH3321">
        <v>-0.47499999999999998</v>
      </c>
      <c r="AI3321" t="s">
        <v>207</v>
      </c>
      <c r="AJ3321" t="s">
        <v>207</v>
      </c>
      <c r="AL3321" t="s">
        <v>207</v>
      </c>
      <c r="AQ3321" t="s">
        <v>207</v>
      </c>
      <c r="AR3321" t="s">
        <v>207</v>
      </c>
      <c r="AS3321">
        <v>0.254</v>
      </c>
      <c r="AT3321" t="s">
        <v>207</v>
      </c>
      <c r="AU3321">
        <v>1.5622443610000001</v>
      </c>
      <c r="AV3321" t="s">
        <v>207</v>
      </c>
      <c r="AX3321">
        <f t="shared" si="441"/>
        <v>4.5957668281957869</v>
      </c>
      <c r="AZ3321" s="7" t="s">
        <v>110</v>
      </c>
      <c r="BA3321">
        <f t="shared" si="442"/>
        <v>31.4</v>
      </c>
      <c r="BB3321">
        <f t="shared" si="443"/>
        <v>3.0335224671957866</v>
      </c>
      <c r="BC3321">
        <f t="shared" si="444"/>
        <v>39</v>
      </c>
      <c r="BD3321">
        <f t="shared" si="445"/>
        <v>168</v>
      </c>
      <c r="BE3321">
        <f t="shared" si="446"/>
        <v>0.47499999999999998</v>
      </c>
      <c r="BF3321" t="str">
        <f t="shared" si="447"/>
        <v>NA</v>
      </c>
      <c r="BG3321">
        <f t="shared" si="448"/>
        <v>0.254</v>
      </c>
    </row>
    <row r="3322" spans="1:59" x14ac:dyDescent="0.25">
      <c r="A3322">
        <v>5038</v>
      </c>
      <c r="H3322" t="s">
        <v>207</v>
      </c>
      <c r="I3322" t="s">
        <v>93</v>
      </c>
      <c r="M3322" t="s">
        <v>279</v>
      </c>
      <c r="Q3322" t="s">
        <v>207</v>
      </c>
      <c r="R3322" t="s">
        <v>207</v>
      </c>
      <c r="S3322">
        <v>29.5</v>
      </c>
      <c r="T3322">
        <v>390</v>
      </c>
      <c r="U3322">
        <v>101</v>
      </c>
      <c r="V3322" t="s">
        <v>207</v>
      </c>
      <c r="W3322" t="s">
        <v>207</v>
      </c>
      <c r="X3322" t="s">
        <v>207</v>
      </c>
      <c r="Y3322" t="s">
        <v>207</v>
      </c>
      <c r="Z3322" t="s">
        <v>207</v>
      </c>
      <c r="AA3322" t="s">
        <v>207</v>
      </c>
      <c r="AB3322" t="s">
        <v>207</v>
      </c>
      <c r="AC3322" t="s">
        <v>207</v>
      </c>
      <c r="AD3322" t="s">
        <v>207</v>
      </c>
      <c r="AE3322" t="s">
        <v>207</v>
      </c>
      <c r="AG3322">
        <v>-1.1812499999999999</v>
      </c>
      <c r="AH3322">
        <v>-0.47499999999999998</v>
      </c>
      <c r="AI3322" t="s">
        <v>207</v>
      </c>
      <c r="AJ3322" t="s">
        <v>207</v>
      </c>
      <c r="AL3322" t="s">
        <v>207</v>
      </c>
      <c r="AQ3322" t="s">
        <v>207</v>
      </c>
      <c r="AR3322" t="s">
        <v>207</v>
      </c>
      <c r="AS3322">
        <v>0.25700000000000001</v>
      </c>
      <c r="AT3322" t="s">
        <v>207</v>
      </c>
      <c r="AU3322">
        <v>0.939800411</v>
      </c>
      <c r="AV3322" t="s">
        <v>207</v>
      </c>
      <c r="AX3322">
        <f t="shared" si="441"/>
        <v>4.122750469856971</v>
      </c>
      <c r="AZ3322" s="7" t="s">
        <v>110</v>
      </c>
      <c r="BA3322">
        <f t="shared" si="442"/>
        <v>29.5</v>
      </c>
      <c r="BB3322">
        <f t="shared" si="443"/>
        <v>3.1829500588569708</v>
      </c>
      <c r="BC3322">
        <f t="shared" si="444"/>
        <v>39</v>
      </c>
      <c r="BD3322">
        <f t="shared" si="445"/>
        <v>101</v>
      </c>
      <c r="BE3322">
        <f t="shared" si="446"/>
        <v>0.47499999999999998</v>
      </c>
      <c r="BF3322" t="str">
        <f t="shared" si="447"/>
        <v>NA</v>
      </c>
      <c r="BG3322">
        <f t="shared" si="448"/>
        <v>0.25700000000000001</v>
      </c>
    </row>
    <row r="3323" spans="1:59" x14ac:dyDescent="0.25">
      <c r="A3323">
        <v>5046</v>
      </c>
      <c r="H3323" t="s">
        <v>207</v>
      </c>
      <c r="I3323" t="s">
        <v>93</v>
      </c>
      <c r="M3323" t="s">
        <v>279</v>
      </c>
      <c r="Q3323" t="s">
        <v>207</v>
      </c>
      <c r="R3323" t="s">
        <v>207</v>
      </c>
      <c r="S3323">
        <v>27.8</v>
      </c>
      <c r="T3323">
        <v>390</v>
      </c>
      <c r="U3323">
        <v>77</v>
      </c>
      <c r="V3323" t="s">
        <v>207</v>
      </c>
      <c r="W3323" t="s">
        <v>207</v>
      </c>
      <c r="X3323" t="s">
        <v>207</v>
      </c>
      <c r="Y3323" t="s">
        <v>207</v>
      </c>
      <c r="Z3323" t="s">
        <v>207</v>
      </c>
      <c r="AA3323" t="s">
        <v>207</v>
      </c>
      <c r="AB3323" t="s">
        <v>207</v>
      </c>
      <c r="AC3323" t="s">
        <v>207</v>
      </c>
      <c r="AD3323" t="s">
        <v>207</v>
      </c>
      <c r="AE3323" t="s">
        <v>207</v>
      </c>
      <c r="AG3323">
        <v>-0.96250000000000002</v>
      </c>
      <c r="AH3323">
        <v>-0.61250000000000004</v>
      </c>
      <c r="AI3323" t="s">
        <v>207</v>
      </c>
      <c r="AJ3323" t="s">
        <v>207</v>
      </c>
      <c r="AL3323" t="s">
        <v>207</v>
      </c>
      <c r="AQ3323" t="s">
        <v>207</v>
      </c>
      <c r="AR3323" t="s">
        <v>207</v>
      </c>
      <c r="AS3323">
        <v>0.309</v>
      </c>
      <c r="AT3323" t="s">
        <v>207</v>
      </c>
      <c r="AU3323">
        <v>0.41835176400000001</v>
      </c>
      <c r="AV3323" t="s">
        <v>207</v>
      </c>
      <c r="AX3323">
        <f t="shared" si="441"/>
        <v>3.7360126049700164</v>
      </c>
      <c r="AZ3323" s="7" t="s">
        <v>110</v>
      </c>
      <c r="BA3323">
        <f t="shared" si="442"/>
        <v>27.8</v>
      </c>
      <c r="BB3323">
        <f t="shared" si="443"/>
        <v>3.3176608409700163</v>
      </c>
      <c r="BC3323">
        <f t="shared" si="444"/>
        <v>39</v>
      </c>
      <c r="BD3323">
        <f t="shared" si="445"/>
        <v>77</v>
      </c>
      <c r="BE3323">
        <f t="shared" si="446"/>
        <v>0.61250000000000004</v>
      </c>
      <c r="BF3323" t="str">
        <f t="shared" si="447"/>
        <v>NA</v>
      </c>
      <c r="BG3323">
        <f t="shared" si="448"/>
        <v>0.309</v>
      </c>
    </row>
    <row r="3324" spans="1:59" x14ac:dyDescent="0.25">
      <c r="A3324">
        <v>5047</v>
      </c>
      <c r="H3324" t="s">
        <v>207</v>
      </c>
      <c r="I3324" t="s">
        <v>93</v>
      </c>
      <c r="M3324" t="s">
        <v>279</v>
      </c>
      <c r="Q3324" t="s">
        <v>207</v>
      </c>
      <c r="R3324" t="s">
        <v>207</v>
      </c>
      <c r="S3324">
        <v>29.2</v>
      </c>
      <c r="T3324">
        <v>390</v>
      </c>
      <c r="U3324">
        <v>142</v>
      </c>
      <c r="V3324" t="s">
        <v>207</v>
      </c>
      <c r="W3324" t="s">
        <v>207</v>
      </c>
      <c r="X3324" t="s">
        <v>207</v>
      </c>
      <c r="Y3324" t="s">
        <v>207</v>
      </c>
      <c r="Z3324" t="s">
        <v>207</v>
      </c>
      <c r="AA3324" t="s">
        <v>207</v>
      </c>
      <c r="AB3324" t="s">
        <v>207</v>
      </c>
      <c r="AC3324" t="s">
        <v>207</v>
      </c>
      <c r="AD3324" t="s">
        <v>207</v>
      </c>
      <c r="AE3324" t="s">
        <v>207</v>
      </c>
      <c r="AG3324">
        <v>-1.1000000000000001</v>
      </c>
      <c r="AH3324">
        <v>-0.75</v>
      </c>
      <c r="AI3324" t="s">
        <v>207</v>
      </c>
      <c r="AJ3324" t="s">
        <v>207</v>
      </c>
      <c r="AL3324" t="s">
        <v>207</v>
      </c>
      <c r="AQ3324" t="s">
        <v>207</v>
      </c>
      <c r="AR3324" t="s">
        <v>207</v>
      </c>
      <c r="AS3324">
        <v>0.31900000000000001</v>
      </c>
      <c r="AT3324" t="s">
        <v>207</v>
      </c>
      <c r="AU3324">
        <v>0.89128008599999997</v>
      </c>
      <c r="AV3324" t="s">
        <v>207</v>
      </c>
      <c r="AX3324">
        <f t="shared" si="441"/>
        <v>4.0520754419796585</v>
      </c>
      <c r="AZ3324" s="7" t="s">
        <v>110</v>
      </c>
      <c r="BA3324">
        <f t="shared" si="442"/>
        <v>29.2</v>
      </c>
      <c r="BB3324">
        <f t="shared" si="443"/>
        <v>3.1607953559796584</v>
      </c>
      <c r="BC3324">
        <f t="shared" si="444"/>
        <v>39</v>
      </c>
      <c r="BD3324">
        <f t="shared" si="445"/>
        <v>142</v>
      </c>
      <c r="BE3324">
        <f t="shared" si="446"/>
        <v>0.75</v>
      </c>
      <c r="BF3324" t="str">
        <f t="shared" si="447"/>
        <v>NA</v>
      </c>
      <c r="BG3324">
        <f t="shared" si="448"/>
        <v>0.31900000000000001</v>
      </c>
    </row>
    <row r="3325" spans="1:59" x14ac:dyDescent="0.25">
      <c r="A3325">
        <v>5048</v>
      </c>
      <c r="H3325" t="s">
        <v>207</v>
      </c>
      <c r="I3325" t="s">
        <v>93</v>
      </c>
      <c r="M3325" t="s">
        <v>279</v>
      </c>
      <c r="Q3325" t="s">
        <v>207</v>
      </c>
      <c r="R3325" t="s">
        <v>207</v>
      </c>
      <c r="S3325">
        <v>29.5</v>
      </c>
      <c r="T3325">
        <v>390</v>
      </c>
      <c r="U3325">
        <v>76</v>
      </c>
      <c r="V3325" t="s">
        <v>207</v>
      </c>
      <c r="W3325" t="s">
        <v>207</v>
      </c>
      <c r="X3325" t="s">
        <v>207</v>
      </c>
      <c r="Y3325" t="s">
        <v>207</v>
      </c>
      <c r="Z3325" t="s">
        <v>207</v>
      </c>
      <c r="AA3325" t="s">
        <v>207</v>
      </c>
      <c r="AB3325" t="s">
        <v>207</v>
      </c>
      <c r="AC3325" t="s">
        <v>207</v>
      </c>
      <c r="AD3325" t="s">
        <v>207</v>
      </c>
      <c r="AE3325" t="s">
        <v>207</v>
      </c>
      <c r="AG3325">
        <v>-1.1812499999999999</v>
      </c>
      <c r="AH3325">
        <v>-0.47499999999999998</v>
      </c>
      <c r="AI3325" t="s">
        <v>207</v>
      </c>
      <c r="AJ3325" t="s">
        <v>207</v>
      </c>
      <c r="AL3325" t="s">
        <v>207</v>
      </c>
      <c r="AQ3325" t="s">
        <v>207</v>
      </c>
      <c r="AR3325" t="s">
        <v>207</v>
      </c>
      <c r="AS3325">
        <v>0.32300000000000001</v>
      </c>
      <c r="AT3325" t="s">
        <v>207</v>
      </c>
      <c r="AU3325">
        <v>0.939800411</v>
      </c>
      <c r="AV3325" t="s">
        <v>207</v>
      </c>
      <c r="AX3325">
        <f t="shared" si="441"/>
        <v>4.122750469856971</v>
      </c>
      <c r="AZ3325" s="7" t="s">
        <v>110</v>
      </c>
      <c r="BA3325">
        <f t="shared" si="442"/>
        <v>29.5</v>
      </c>
      <c r="BB3325">
        <f t="shared" si="443"/>
        <v>3.1829500588569708</v>
      </c>
      <c r="BC3325">
        <f t="shared" si="444"/>
        <v>39</v>
      </c>
      <c r="BD3325">
        <f t="shared" si="445"/>
        <v>76</v>
      </c>
      <c r="BE3325">
        <f t="shared" si="446"/>
        <v>0.47499999999999998</v>
      </c>
      <c r="BF3325" t="str">
        <f t="shared" si="447"/>
        <v>NA</v>
      </c>
      <c r="BG3325">
        <f t="shared" si="448"/>
        <v>0.32300000000000001</v>
      </c>
    </row>
    <row r="3326" spans="1:59" x14ac:dyDescent="0.25">
      <c r="A3326">
        <v>5055</v>
      </c>
      <c r="H3326" t="s">
        <v>207</v>
      </c>
      <c r="I3326" t="s">
        <v>93</v>
      </c>
      <c r="M3326" t="s">
        <v>279</v>
      </c>
      <c r="Q3326" t="s">
        <v>207</v>
      </c>
      <c r="R3326" t="s">
        <v>207</v>
      </c>
      <c r="S3326">
        <v>29.5</v>
      </c>
      <c r="T3326">
        <v>390</v>
      </c>
      <c r="U3326">
        <v>102</v>
      </c>
      <c r="V3326" t="s">
        <v>207</v>
      </c>
      <c r="W3326" t="s">
        <v>207</v>
      </c>
      <c r="X3326" t="s">
        <v>207</v>
      </c>
      <c r="Y3326" t="s">
        <v>207</v>
      </c>
      <c r="Z3326" t="s">
        <v>207</v>
      </c>
      <c r="AA3326" t="s">
        <v>207</v>
      </c>
      <c r="AB3326" t="s">
        <v>207</v>
      </c>
      <c r="AC3326" t="s">
        <v>207</v>
      </c>
      <c r="AD3326" t="s">
        <v>207</v>
      </c>
      <c r="AE3326" t="s">
        <v>207</v>
      </c>
      <c r="AG3326">
        <v>-1.1812499999999999</v>
      </c>
      <c r="AH3326">
        <v>-0.47499999999999998</v>
      </c>
      <c r="AI3326" t="s">
        <v>207</v>
      </c>
      <c r="AJ3326" t="s">
        <v>207</v>
      </c>
      <c r="AL3326" t="s">
        <v>207</v>
      </c>
      <c r="AQ3326" t="s">
        <v>207</v>
      </c>
      <c r="AR3326" t="s">
        <v>207</v>
      </c>
      <c r="AS3326">
        <v>0.35899999999999999</v>
      </c>
      <c r="AT3326" t="s">
        <v>207</v>
      </c>
      <c r="AU3326">
        <v>0.939800411</v>
      </c>
      <c r="AV3326" t="s">
        <v>207</v>
      </c>
      <c r="AX3326">
        <f t="shared" si="441"/>
        <v>4.122750469856971</v>
      </c>
      <c r="AZ3326" s="7" t="s">
        <v>110</v>
      </c>
      <c r="BA3326">
        <f t="shared" si="442"/>
        <v>29.5</v>
      </c>
      <c r="BB3326">
        <f t="shared" si="443"/>
        <v>3.1829500588569708</v>
      </c>
      <c r="BC3326">
        <f t="shared" si="444"/>
        <v>39</v>
      </c>
      <c r="BD3326">
        <f t="shared" si="445"/>
        <v>102</v>
      </c>
      <c r="BE3326">
        <f t="shared" si="446"/>
        <v>0.47499999999999998</v>
      </c>
      <c r="BF3326" t="str">
        <f t="shared" si="447"/>
        <v>NA</v>
      </c>
      <c r="BG3326">
        <f t="shared" si="448"/>
        <v>0.35899999999999999</v>
      </c>
    </row>
    <row r="3327" spans="1:59" x14ac:dyDescent="0.25">
      <c r="A3327">
        <v>5058</v>
      </c>
      <c r="H3327" t="s">
        <v>207</v>
      </c>
      <c r="I3327" t="s">
        <v>93</v>
      </c>
      <c r="M3327" t="s">
        <v>279</v>
      </c>
      <c r="Q3327" t="s">
        <v>207</v>
      </c>
      <c r="R3327" t="s">
        <v>207</v>
      </c>
      <c r="S3327">
        <v>27.5</v>
      </c>
      <c r="T3327">
        <v>390</v>
      </c>
      <c r="U3327">
        <v>71</v>
      </c>
      <c r="V3327" t="s">
        <v>207</v>
      </c>
      <c r="W3327" t="s">
        <v>207</v>
      </c>
      <c r="X3327" t="s">
        <v>207</v>
      </c>
      <c r="Y3327" t="s">
        <v>207</v>
      </c>
      <c r="Z3327" t="s">
        <v>207</v>
      </c>
      <c r="AA3327" t="s">
        <v>207</v>
      </c>
      <c r="AB3327" t="s">
        <v>207</v>
      </c>
      <c r="AC3327" t="s">
        <v>207</v>
      </c>
      <c r="AD3327" t="s">
        <v>207</v>
      </c>
      <c r="AE3327" t="s">
        <v>207</v>
      </c>
      <c r="AG3327">
        <v>-0.96250000000000002</v>
      </c>
      <c r="AH3327">
        <v>-0.61250000000000004</v>
      </c>
      <c r="AI3327" t="s">
        <v>207</v>
      </c>
      <c r="AJ3327" t="s">
        <v>207</v>
      </c>
      <c r="AL3327" t="s">
        <v>207</v>
      </c>
      <c r="AQ3327" t="s">
        <v>207</v>
      </c>
      <c r="AR3327" t="s">
        <v>207</v>
      </c>
      <c r="AS3327">
        <v>0.39200000000000002</v>
      </c>
      <c r="AT3327" t="s">
        <v>207</v>
      </c>
      <c r="AU3327">
        <v>0.41108882499999999</v>
      </c>
      <c r="AV3327" t="s">
        <v>207</v>
      </c>
      <c r="AX3327">
        <f t="shared" si="441"/>
        <v>3.6711499974315416</v>
      </c>
      <c r="AZ3327" s="7" t="s">
        <v>110</v>
      </c>
      <c r="BA3327">
        <f t="shared" si="442"/>
        <v>27.5</v>
      </c>
      <c r="BB3327">
        <f t="shared" si="443"/>
        <v>3.2600611724315414</v>
      </c>
      <c r="BC3327">
        <f t="shared" si="444"/>
        <v>39</v>
      </c>
      <c r="BD3327">
        <f t="shared" si="445"/>
        <v>71</v>
      </c>
      <c r="BE3327">
        <f t="shared" si="446"/>
        <v>0.61250000000000004</v>
      </c>
      <c r="BF3327" t="str">
        <f t="shared" si="447"/>
        <v>NA</v>
      </c>
      <c r="BG3327">
        <f t="shared" si="448"/>
        <v>0.39200000000000002</v>
      </c>
    </row>
    <row r="3328" spans="1:59" x14ac:dyDescent="0.25">
      <c r="A3328">
        <v>5059</v>
      </c>
      <c r="H3328" t="s">
        <v>207</v>
      </c>
      <c r="I3328" t="s">
        <v>93</v>
      </c>
      <c r="M3328" t="s">
        <v>279</v>
      </c>
      <c r="Q3328" t="s">
        <v>207</v>
      </c>
      <c r="R3328" t="s">
        <v>207</v>
      </c>
      <c r="S3328">
        <v>27.7</v>
      </c>
      <c r="T3328">
        <v>390</v>
      </c>
      <c r="U3328">
        <v>218</v>
      </c>
      <c r="V3328" t="s">
        <v>207</v>
      </c>
      <c r="W3328" t="s">
        <v>207</v>
      </c>
      <c r="X3328" t="s">
        <v>207</v>
      </c>
      <c r="Y3328" t="s">
        <v>207</v>
      </c>
      <c r="Z3328" t="s">
        <v>207</v>
      </c>
      <c r="AA3328" t="s">
        <v>207</v>
      </c>
      <c r="AB3328" t="s">
        <v>207</v>
      </c>
      <c r="AC3328" t="s">
        <v>207</v>
      </c>
      <c r="AD3328" t="s">
        <v>207</v>
      </c>
      <c r="AE3328" t="s">
        <v>207</v>
      </c>
      <c r="AG3328">
        <v>-0.96250000000000002</v>
      </c>
      <c r="AH3328">
        <v>-0.61250000000000004</v>
      </c>
      <c r="AI3328" t="s">
        <v>207</v>
      </c>
      <c r="AJ3328" t="s">
        <v>207</v>
      </c>
      <c r="AL3328" t="s">
        <v>207</v>
      </c>
      <c r="AQ3328" t="s">
        <v>207</v>
      </c>
      <c r="AR3328" t="s">
        <v>207</v>
      </c>
      <c r="AS3328">
        <v>0.44800000000000001</v>
      </c>
      <c r="AT3328" t="s">
        <v>207</v>
      </c>
      <c r="AU3328">
        <v>0.41591846999999998</v>
      </c>
      <c r="AV3328" t="s">
        <v>207</v>
      </c>
      <c r="AX3328">
        <f t="shared" si="441"/>
        <v>3.7142817567260953</v>
      </c>
      <c r="AZ3328" s="7" t="s">
        <v>110</v>
      </c>
      <c r="BA3328">
        <f t="shared" si="442"/>
        <v>27.7</v>
      </c>
      <c r="BB3328">
        <f t="shared" si="443"/>
        <v>3.2983632867260955</v>
      </c>
      <c r="BC3328">
        <f t="shared" si="444"/>
        <v>39</v>
      </c>
      <c r="BD3328">
        <f t="shared" si="445"/>
        <v>218</v>
      </c>
      <c r="BE3328">
        <f t="shared" si="446"/>
        <v>0.61250000000000004</v>
      </c>
      <c r="BF3328" t="str">
        <f t="shared" si="447"/>
        <v>NA</v>
      </c>
      <c r="BG3328">
        <f t="shared" si="448"/>
        <v>0.44800000000000001</v>
      </c>
    </row>
    <row r="3329" spans="1:59" x14ac:dyDescent="0.25">
      <c r="A3329">
        <v>5062</v>
      </c>
      <c r="H3329" t="s">
        <v>207</v>
      </c>
      <c r="I3329" t="s">
        <v>81</v>
      </c>
      <c r="M3329" t="s">
        <v>83</v>
      </c>
      <c r="Q3329">
        <v>55.64</v>
      </c>
      <c r="R3329">
        <v>19.7</v>
      </c>
      <c r="S3329">
        <v>19.3</v>
      </c>
      <c r="T3329">
        <v>386.31</v>
      </c>
      <c r="U3329">
        <v>1200.04</v>
      </c>
      <c r="V3329" t="s">
        <v>207</v>
      </c>
      <c r="W3329" t="s">
        <v>207</v>
      </c>
      <c r="X3329">
        <v>1.71</v>
      </c>
      <c r="Y3329" t="s">
        <v>207</v>
      </c>
      <c r="Z3329" t="s">
        <v>207</v>
      </c>
      <c r="AA3329" t="s">
        <v>207</v>
      </c>
      <c r="AB3329" t="s">
        <v>207</v>
      </c>
      <c r="AC3329" t="s">
        <v>207</v>
      </c>
      <c r="AD3329" t="s">
        <v>207</v>
      </c>
      <c r="AE3329" t="s">
        <v>207</v>
      </c>
      <c r="AG3329">
        <v>-0.7</v>
      </c>
      <c r="AH3329">
        <v>-0.44733340999999999</v>
      </c>
      <c r="AI3329" t="s">
        <v>207</v>
      </c>
      <c r="AJ3329" t="s">
        <v>207</v>
      </c>
      <c r="AL3329" t="s">
        <v>207</v>
      </c>
      <c r="AQ3329" t="s">
        <v>207</v>
      </c>
      <c r="AR3329" t="s">
        <v>207</v>
      </c>
      <c r="AS3329">
        <v>0.15761868600000001</v>
      </c>
      <c r="AT3329">
        <v>11.20776233</v>
      </c>
      <c r="AU3329">
        <v>0.99307744799999997</v>
      </c>
      <c r="AV3329" t="s">
        <v>207</v>
      </c>
      <c r="AX3329">
        <f t="shared" si="441"/>
        <v>2.2387848156339518</v>
      </c>
      <c r="AZ3329" t="str">
        <f t="shared" ref="AZ3329:AZ3360" si="449">M3329</f>
        <v>Acer pseudoplatanus</v>
      </c>
      <c r="BA3329">
        <f t="shared" si="442"/>
        <v>19.3</v>
      </c>
      <c r="BB3329">
        <f t="shared" si="443"/>
        <v>1.2457073676339518</v>
      </c>
      <c r="BC3329">
        <f t="shared" si="444"/>
        <v>38.631</v>
      </c>
      <c r="BD3329">
        <f t="shared" si="445"/>
        <v>1200.04</v>
      </c>
      <c r="BE3329">
        <f t="shared" si="446"/>
        <v>0.44733340999999999</v>
      </c>
      <c r="BF3329">
        <f t="shared" si="447"/>
        <v>11.20776233</v>
      </c>
      <c r="BG3329">
        <f t="shared" si="448"/>
        <v>0.15761868600000001</v>
      </c>
    </row>
    <row r="3330" spans="1:59" x14ac:dyDescent="0.25">
      <c r="A3330">
        <v>5063</v>
      </c>
      <c r="H3330" t="s">
        <v>207</v>
      </c>
      <c r="I3330" t="s">
        <v>81</v>
      </c>
      <c r="M3330" t="s">
        <v>83</v>
      </c>
      <c r="Q3330">
        <v>55.85</v>
      </c>
      <c r="R3330">
        <v>19.66</v>
      </c>
      <c r="S3330">
        <v>19.2</v>
      </c>
      <c r="T3330">
        <v>387.19</v>
      </c>
      <c r="U3330">
        <v>1200.1199999999999</v>
      </c>
      <c r="V3330" t="s">
        <v>207</v>
      </c>
      <c r="W3330" t="s">
        <v>207</v>
      </c>
      <c r="X3330">
        <v>1.76</v>
      </c>
      <c r="Y3330" t="s">
        <v>207</v>
      </c>
      <c r="Z3330" t="s">
        <v>207</v>
      </c>
      <c r="AA3330" t="s">
        <v>207</v>
      </c>
      <c r="AB3330" t="s">
        <v>207</v>
      </c>
      <c r="AC3330" t="s">
        <v>207</v>
      </c>
      <c r="AD3330" t="s">
        <v>207</v>
      </c>
      <c r="AE3330" t="s">
        <v>207</v>
      </c>
      <c r="AG3330">
        <v>-0.7</v>
      </c>
      <c r="AH3330">
        <v>-0.45287883000000001</v>
      </c>
      <c r="AI3330" t="s">
        <v>207</v>
      </c>
      <c r="AJ3330" t="s">
        <v>207</v>
      </c>
      <c r="AL3330" t="s">
        <v>207</v>
      </c>
      <c r="AQ3330" t="s">
        <v>207</v>
      </c>
      <c r="AR3330" t="s">
        <v>207</v>
      </c>
      <c r="AS3330">
        <v>0.15441814700000001</v>
      </c>
      <c r="AT3330">
        <v>10.3867688</v>
      </c>
      <c r="AU3330">
        <v>0.98230364199999998</v>
      </c>
      <c r="AV3330" t="s">
        <v>207</v>
      </c>
      <c r="AX3330">
        <f t="shared" ref="AX3330:AX3393" si="450">0.61078*EXP(17.27*BA3330/(BA3330+237.3))</f>
        <v>2.2248882643391972</v>
      </c>
      <c r="AZ3330" t="str">
        <f t="shared" si="449"/>
        <v>Acer pseudoplatanus</v>
      </c>
      <c r="BA3330">
        <f t="shared" ref="BA3330:BA3393" si="451">S3330</f>
        <v>19.2</v>
      </c>
      <c r="BB3330">
        <f t="shared" ref="BB3330:BB3393" si="452">AX3330-AU3330</f>
        <v>1.2425846223391972</v>
      </c>
      <c r="BC3330">
        <f t="shared" ref="BC3330:BC3393" si="453">T3330/10</f>
        <v>38.719000000000001</v>
      </c>
      <c r="BD3330">
        <f t="shared" ref="BD3330:BD3393" si="454">U3330</f>
        <v>1200.1199999999999</v>
      </c>
      <c r="BE3330">
        <f t="shared" ref="BE3330:BE3393" si="455">-AH3330</f>
        <v>0.45287883000000001</v>
      </c>
      <c r="BF3330">
        <f t="shared" ref="BF3330:BF3393" si="456">AT3330</f>
        <v>10.3867688</v>
      </c>
      <c r="BG3330">
        <f t="shared" ref="BG3330:BG3393" si="457">AS3330</f>
        <v>0.15441814700000001</v>
      </c>
    </row>
    <row r="3331" spans="1:59" x14ac:dyDescent="0.25">
      <c r="A3331">
        <v>5064</v>
      </c>
      <c r="H3331" t="s">
        <v>207</v>
      </c>
      <c r="I3331" t="s">
        <v>81</v>
      </c>
      <c r="M3331" t="s">
        <v>83</v>
      </c>
      <c r="Q3331">
        <v>58.03</v>
      </c>
      <c r="R3331">
        <v>19.649999999999999</v>
      </c>
      <c r="S3331">
        <v>19.010000000000002</v>
      </c>
      <c r="T3331">
        <v>386.15</v>
      </c>
      <c r="U3331">
        <v>1199.6300000000001</v>
      </c>
      <c r="V3331" t="s">
        <v>207</v>
      </c>
      <c r="W3331" t="s">
        <v>207</v>
      </c>
      <c r="X3331">
        <v>2.25</v>
      </c>
      <c r="Y3331" t="s">
        <v>207</v>
      </c>
      <c r="Z3331" t="s">
        <v>207</v>
      </c>
      <c r="AA3331" t="s">
        <v>207</v>
      </c>
      <c r="AB3331" t="s">
        <v>207</v>
      </c>
      <c r="AC3331" t="s">
        <v>207</v>
      </c>
      <c r="AD3331" t="s">
        <v>207</v>
      </c>
      <c r="AE3331" t="s">
        <v>207</v>
      </c>
      <c r="AG3331">
        <v>-0.7</v>
      </c>
      <c r="AH3331">
        <v>-0.34192553999999997</v>
      </c>
      <c r="AI3331" t="s">
        <v>207</v>
      </c>
      <c r="AJ3331" t="s">
        <v>207</v>
      </c>
      <c r="AL3331" t="s">
        <v>207</v>
      </c>
      <c r="AQ3331" t="s">
        <v>207</v>
      </c>
      <c r="AR3331" t="s">
        <v>207</v>
      </c>
      <c r="AS3331">
        <v>0.22142673600000001</v>
      </c>
      <c r="AT3331">
        <v>11.01360556</v>
      </c>
      <c r="AU3331">
        <v>0.92250684999999999</v>
      </c>
      <c r="AV3331" t="s">
        <v>207</v>
      </c>
      <c r="AX3331">
        <f t="shared" si="450"/>
        <v>2.1986925857229132</v>
      </c>
      <c r="AZ3331" t="str">
        <f t="shared" si="449"/>
        <v>Acer pseudoplatanus</v>
      </c>
      <c r="BA3331">
        <f t="shared" si="451"/>
        <v>19.010000000000002</v>
      </c>
      <c r="BB3331">
        <f t="shared" si="452"/>
        <v>1.2761857357229132</v>
      </c>
      <c r="BC3331">
        <f t="shared" si="453"/>
        <v>38.614999999999995</v>
      </c>
      <c r="BD3331">
        <f t="shared" si="454"/>
        <v>1199.6300000000001</v>
      </c>
      <c r="BE3331">
        <f t="shared" si="455"/>
        <v>0.34192553999999997</v>
      </c>
      <c r="BF3331">
        <f t="shared" si="456"/>
        <v>11.01360556</v>
      </c>
      <c r="BG3331">
        <f t="shared" si="457"/>
        <v>0.22142673600000001</v>
      </c>
    </row>
    <row r="3332" spans="1:59" x14ac:dyDescent="0.25">
      <c r="A3332">
        <v>5065</v>
      </c>
      <c r="H3332" t="s">
        <v>207</v>
      </c>
      <c r="I3332" t="s">
        <v>81</v>
      </c>
      <c r="M3332" t="s">
        <v>83</v>
      </c>
      <c r="Q3332">
        <v>54.39</v>
      </c>
      <c r="R3332">
        <v>19.600000000000001</v>
      </c>
      <c r="S3332">
        <v>19.739999999999998</v>
      </c>
      <c r="T3332">
        <v>388.19</v>
      </c>
      <c r="U3332">
        <v>1200.3399999999999</v>
      </c>
      <c r="V3332" t="s">
        <v>207</v>
      </c>
      <c r="W3332" t="s">
        <v>207</v>
      </c>
      <c r="X3332">
        <v>1.5</v>
      </c>
      <c r="Y3332" t="s">
        <v>207</v>
      </c>
      <c r="Z3332" t="s">
        <v>207</v>
      </c>
      <c r="AA3332" t="s">
        <v>207</v>
      </c>
      <c r="AB3332" t="s">
        <v>207</v>
      </c>
      <c r="AC3332" t="s">
        <v>207</v>
      </c>
      <c r="AD3332" t="s">
        <v>207</v>
      </c>
      <c r="AE3332" t="s">
        <v>207</v>
      </c>
      <c r="AG3332">
        <v>-0.7</v>
      </c>
      <c r="AH3332">
        <v>-0.50734813000000001</v>
      </c>
      <c r="AI3332" t="s">
        <v>207</v>
      </c>
      <c r="AJ3332" t="s">
        <v>207</v>
      </c>
      <c r="AL3332" t="s">
        <v>207</v>
      </c>
      <c r="AQ3332" t="s">
        <v>207</v>
      </c>
      <c r="AR3332" t="s">
        <v>207</v>
      </c>
      <c r="AS3332">
        <v>0.118535614</v>
      </c>
      <c r="AT3332">
        <v>9.5496525160000001</v>
      </c>
      <c r="AU3332">
        <v>1.0492747790000001</v>
      </c>
      <c r="AV3332" t="s">
        <v>207</v>
      </c>
      <c r="AX3332">
        <f t="shared" si="450"/>
        <v>2.3008356880143079</v>
      </c>
      <c r="AZ3332" t="str">
        <f t="shared" si="449"/>
        <v>Acer pseudoplatanus</v>
      </c>
      <c r="BA3332">
        <f t="shared" si="451"/>
        <v>19.739999999999998</v>
      </c>
      <c r="BB3332">
        <f t="shared" si="452"/>
        <v>1.2515609090143078</v>
      </c>
      <c r="BC3332">
        <f t="shared" si="453"/>
        <v>38.819000000000003</v>
      </c>
      <c r="BD3332">
        <f t="shared" si="454"/>
        <v>1200.3399999999999</v>
      </c>
      <c r="BE3332">
        <f t="shared" si="455"/>
        <v>0.50734813000000001</v>
      </c>
      <c r="BF3332">
        <f t="shared" si="456"/>
        <v>9.5496525160000001</v>
      </c>
      <c r="BG3332">
        <f t="shared" si="457"/>
        <v>0.118535614</v>
      </c>
    </row>
    <row r="3333" spans="1:59" x14ac:dyDescent="0.25">
      <c r="A3333">
        <v>5066</v>
      </c>
      <c r="H3333" t="s">
        <v>207</v>
      </c>
      <c r="I3333" t="s">
        <v>81</v>
      </c>
      <c r="M3333" t="s">
        <v>83</v>
      </c>
      <c r="Q3333">
        <v>51.62</v>
      </c>
      <c r="R3333">
        <v>19.68</v>
      </c>
      <c r="S3333">
        <v>19.239999999999998</v>
      </c>
      <c r="T3333">
        <v>388.96</v>
      </c>
      <c r="U3333">
        <v>1198.94</v>
      </c>
      <c r="V3333" t="s">
        <v>207</v>
      </c>
      <c r="W3333" t="s">
        <v>207</v>
      </c>
      <c r="X3333">
        <v>1.01</v>
      </c>
      <c r="Y3333" t="s">
        <v>207</v>
      </c>
      <c r="Z3333" t="s">
        <v>207</v>
      </c>
      <c r="AA3333" t="s">
        <v>207</v>
      </c>
      <c r="AB3333" t="s">
        <v>207</v>
      </c>
      <c r="AC3333" t="s">
        <v>207</v>
      </c>
      <c r="AD3333" t="s">
        <v>207</v>
      </c>
      <c r="AE3333" t="s">
        <v>207</v>
      </c>
      <c r="AG3333">
        <v>-0.7</v>
      </c>
      <c r="AH3333">
        <v>-0.53110676999999995</v>
      </c>
      <c r="AI3333" t="s">
        <v>207</v>
      </c>
      <c r="AJ3333" t="s">
        <v>207</v>
      </c>
      <c r="AL3333" t="s">
        <v>207</v>
      </c>
      <c r="AQ3333" t="s">
        <v>207</v>
      </c>
      <c r="AR3333" t="s">
        <v>207</v>
      </c>
      <c r="AS3333">
        <v>0.112562616</v>
      </c>
      <c r="AT3333">
        <v>9.0739605470000004</v>
      </c>
      <c r="AU3333">
        <v>1.079101852</v>
      </c>
      <c r="AV3333" t="s">
        <v>207</v>
      </c>
      <c r="AX3333">
        <f t="shared" si="450"/>
        <v>2.230437802994131</v>
      </c>
      <c r="AZ3333" t="str">
        <f t="shared" si="449"/>
        <v>Acer pseudoplatanus</v>
      </c>
      <c r="BA3333">
        <f t="shared" si="451"/>
        <v>19.239999999999998</v>
      </c>
      <c r="BB3333">
        <f t="shared" si="452"/>
        <v>1.151335950994131</v>
      </c>
      <c r="BC3333">
        <f t="shared" si="453"/>
        <v>38.896000000000001</v>
      </c>
      <c r="BD3333">
        <f t="shared" si="454"/>
        <v>1198.94</v>
      </c>
      <c r="BE3333">
        <f t="shared" si="455"/>
        <v>0.53110676999999995</v>
      </c>
      <c r="BF3333">
        <f t="shared" si="456"/>
        <v>9.0739605470000004</v>
      </c>
      <c r="BG3333">
        <f t="shared" si="457"/>
        <v>0.112562616</v>
      </c>
    </row>
    <row r="3334" spans="1:59" x14ac:dyDescent="0.25">
      <c r="A3334">
        <v>5067</v>
      </c>
      <c r="H3334" t="s">
        <v>207</v>
      </c>
      <c r="I3334" t="s">
        <v>81</v>
      </c>
      <c r="M3334" t="s">
        <v>83</v>
      </c>
      <c r="Q3334">
        <v>52.49</v>
      </c>
      <c r="R3334">
        <v>19.670000000000002</v>
      </c>
      <c r="S3334">
        <v>19.32</v>
      </c>
      <c r="T3334">
        <v>389.85</v>
      </c>
      <c r="U3334">
        <v>1200.24</v>
      </c>
      <c r="V3334" t="s">
        <v>207</v>
      </c>
      <c r="W3334" t="s">
        <v>207</v>
      </c>
      <c r="X3334">
        <v>1.21</v>
      </c>
      <c r="Y3334" t="s">
        <v>207</v>
      </c>
      <c r="Z3334" t="s">
        <v>207</v>
      </c>
      <c r="AA3334" t="s">
        <v>207</v>
      </c>
      <c r="AB3334" t="s">
        <v>207</v>
      </c>
      <c r="AC3334" t="s">
        <v>207</v>
      </c>
      <c r="AD3334" t="s">
        <v>207</v>
      </c>
      <c r="AE3334" t="s">
        <v>207</v>
      </c>
      <c r="AG3334">
        <v>-0.7</v>
      </c>
      <c r="AH3334">
        <v>-0.46758540999999998</v>
      </c>
      <c r="AI3334" t="s">
        <v>207</v>
      </c>
      <c r="AJ3334" t="s">
        <v>207</v>
      </c>
      <c r="AL3334" t="s">
        <v>207</v>
      </c>
      <c r="AQ3334" t="s">
        <v>207</v>
      </c>
      <c r="AR3334" t="s">
        <v>207</v>
      </c>
      <c r="AS3334">
        <v>0.15297392000000001</v>
      </c>
      <c r="AT3334">
        <v>8.2510253949999992</v>
      </c>
      <c r="AU3334">
        <v>1.0644022980000001</v>
      </c>
      <c r="AV3334" t="s">
        <v>207</v>
      </c>
      <c r="AX3334">
        <f t="shared" si="450"/>
        <v>2.2415732189322632</v>
      </c>
      <c r="AZ3334" t="str">
        <f t="shared" si="449"/>
        <v>Acer pseudoplatanus</v>
      </c>
      <c r="BA3334">
        <f t="shared" si="451"/>
        <v>19.32</v>
      </c>
      <c r="BB3334">
        <f t="shared" si="452"/>
        <v>1.1771709209322632</v>
      </c>
      <c r="BC3334">
        <f t="shared" si="453"/>
        <v>38.984999999999999</v>
      </c>
      <c r="BD3334">
        <f t="shared" si="454"/>
        <v>1200.24</v>
      </c>
      <c r="BE3334">
        <f t="shared" si="455"/>
        <v>0.46758540999999998</v>
      </c>
      <c r="BF3334">
        <f t="shared" si="456"/>
        <v>8.2510253949999992</v>
      </c>
      <c r="BG3334">
        <f t="shared" si="457"/>
        <v>0.15297392000000001</v>
      </c>
    </row>
    <row r="3335" spans="1:59" x14ac:dyDescent="0.25">
      <c r="A3335">
        <v>5068</v>
      </c>
      <c r="H3335" t="s">
        <v>207</v>
      </c>
      <c r="I3335" t="s">
        <v>81</v>
      </c>
      <c r="M3335" t="s">
        <v>83</v>
      </c>
      <c r="Q3335">
        <v>52.67</v>
      </c>
      <c r="R3335">
        <v>19.68</v>
      </c>
      <c r="S3335">
        <v>19.78</v>
      </c>
      <c r="T3335">
        <v>387.56</v>
      </c>
      <c r="U3335">
        <v>1200.1099999999999</v>
      </c>
      <c r="V3335" t="s">
        <v>207</v>
      </c>
      <c r="W3335" t="s">
        <v>207</v>
      </c>
      <c r="X3335">
        <v>1.26</v>
      </c>
      <c r="Y3335" t="s">
        <v>207</v>
      </c>
      <c r="Z3335" t="s">
        <v>207</v>
      </c>
      <c r="AA3335" t="s">
        <v>207</v>
      </c>
      <c r="AB3335" t="s">
        <v>207</v>
      </c>
      <c r="AC3335" t="s">
        <v>207</v>
      </c>
      <c r="AD3335" t="s">
        <v>207</v>
      </c>
      <c r="AE3335" t="s">
        <v>207</v>
      </c>
      <c r="AG3335">
        <v>-0.7</v>
      </c>
      <c r="AH3335">
        <v>-0.48134073999999999</v>
      </c>
      <c r="AI3335" t="s">
        <v>207</v>
      </c>
      <c r="AJ3335" t="s">
        <v>207</v>
      </c>
      <c r="AL3335" t="s">
        <v>207</v>
      </c>
      <c r="AQ3335" t="s">
        <v>207</v>
      </c>
      <c r="AR3335" t="s">
        <v>207</v>
      </c>
      <c r="AS3335">
        <v>0.139157421</v>
      </c>
      <c r="AT3335">
        <v>10.26967312</v>
      </c>
      <c r="AU3335">
        <v>1.0916621150000001</v>
      </c>
      <c r="AV3335" t="s">
        <v>207</v>
      </c>
      <c r="AX3335">
        <f t="shared" si="450"/>
        <v>2.3065505462989346</v>
      </c>
      <c r="AZ3335" t="str">
        <f t="shared" si="449"/>
        <v>Acer pseudoplatanus</v>
      </c>
      <c r="BA3335">
        <f t="shared" si="451"/>
        <v>19.78</v>
      </c>
      <c r="BB3335">
        <f t="shared" si="452"/>
        <v>1.2148884312989345</v>
      </c>
      <c r="BC3335">
        <f t="shared" si="453"/>
        <v>38.756</v>
      </c>
      <c r="BD3335">
        <f t="shared" si="454"/>
        <v>1200.1099999999999</v>
      </c>
      <c r="BE3335">
        <f t="shared" si="455"/>
        <v>0.48134073999999999</v>
      </c>
      <c r="BF3335">
        <f t="shared" si="456"/>
        <v>10.26967312</v>
      </c>
      <c r="BG3335">
        <f t="shared" si="457"/>
        <v>0.139157421</v>
      </c>
    </row>
    <row r="3336" spans="1:59" x14ac:dyDescent="0.25">
      <c r="A3336">
        <v>5069</v>
      </c>
      <c r="H3336" t="s">
        <v>207</v>
      </c>
      <c r="I3336" t="s">
        <v>81</v>
      </c>
      <c r="M3336" t="s">
        <v>83</v>
      </c>
      <c r="Q3336">
        <v>52.15</v>
      </c>
      <c r="R3336">
        <v>19.78</v>
      </c>
      <c r="S3336">
        <v>19.43</v>
      </c>
      <c r="T3336">
        <v>388.99</v>
      </c>
      <c r="U3336">
        <v>1200.03</v>
      </c>
      <c r="V3336" t="s">
        <v>207</v>
      </c>
      <c r="W3336" t="s">
        <v>207</v>
      </c>
      <c r="X3336">
        <v>1.23</v>
      </c>
      <c r="Y3336" t="s">
        <v>207</v>
      </c>
      <c r="Z3336" t="s">
        <v>207</v>
      </c>
      <c r="AA3336" t="s">
        <v>207</v>
      </c>
      <c r="AB3336" t="s">
        <v>207</v>
      </c>
      <c r="AC3336" t="s">
        <v>207</v>
      </c>
      <c r="AD3336" t="s">
        <v>207</v>
      </c>
      <c r="AE3336" t="s">
        <v>207</v>
      </c>
      <c r="AG3336">
        <v>-0.7</v>
      </c>
      <c r="AH3336">
        <v>-0.49678873000000001</v>
      </c>
      <c r="AI3336" t="s">
        <v>207</v>
      </c>
      <c r="AJ3336" t="s">
        <v>207</v>
      </c>
      <c r="AL3336" t="s">
        <v>207</v>
      </c>
      <c r="AQ3336" t="s">
        <v>207</v>
      </c>
      <c r="AR3336" t="s">
        <v>207</v>
      </c>
      <c r="AS3336">
        <v>0.133131412</v>
      </c>
      <c r="AT3336">
        <v>9.0906454100000005</v>
      </c>
      <c r="AU3336">
        <v>1.0795328049999999</v>
      </c>
      <c r="AV3336" t="s">
        <v>207</v>
      </c>
      <c r="AX3336">
        <f t="shared" si="450"/>
        <v>2.256963808222241</v>
      </c>
      <c r="AZ3336" t="str">
        <f t="shared" si="449"/>
        <v>Acer pseudoplatanus</v>
      </c>
      <c r="BA3336">
        <f t="shared" si="451"/>
        <v>19.43</v>
      </c>
      <c r="BB3336">
        <f t="shared" si="452"/>
        <v>1.177431003222241</v>
      </c>
      <c r="BC3336">
        <f t="shared" si="453"/>
        <v>38.899000000000001</v>
      </c>
      <c r="BD3336">
        <f t="shared" si="454"/>
        <v>1200.03</v>
      </c>
      <c r="BE3336">
        <f t="shared" si="455"/>
        <v>0.49678873000000001</v>
      </c>
      <c r="BF3336">
        <f t="shared" si="456"/>
        <v>9.0906454100000005</v>
      </c>
      <c r="BG3336">
        <f t="shared" si="457"/>
        <v>0.133131412</v>
      </c>
    </row>
    <row r="3337" spans="1:59" x14ac:dyDescent="0.25">
      <c r="A3337">
        <v>5070</v>
      </c>
      <c r="H3337" t="s">
        <v>207</v>
      </c>
      <c r="I3337" t="s">
        <v>81</v>
      </c>
      <c r="M3337" t="s">
        <v>83</v>
      </c>
      <c r="Q3337">
        <v>66.47</v>
      </c>
      <c r="R3337">
        <v>20.239999999999998</v>
      </c>
      <c r="S3337">
        <v>20</v>
      </c>
      <c r="T3337">
        <v>388.74</v>
      </c>
      <c r="U3337">
        <v>1199.29</v>
      </c>
      <c r="V3337" t="s">
        <v>207</v>
      </c>
      <c r="W3337" t="s">
        <v>207</v>
      </c>
      <c r="X3337">
        <v>1.34</v>
      </c>
      <c r="Y3337" t="s">
        <v>207</v>
      </c>
      <c r="Z3337" t="s">
        <v>207</v>
      </c>
      <c r="AA3337" t="s">
        <v>207</v>
      </c>
      <c r="AB3337" t="s">
        <v>207</v>
      </c>
      <c r="AC3337" t="s">
        <v>207</v>
      </c>
      <c r="AD3337" t="s">
        <v>207</v>
      </c>
      <c r="AE3337" t="s">
        <v>207</v>
      </c>
      <c r="AG3337">
        <v>-0.7</v>
      </c>
      <c r="AH3337">
        <v>-0.36126869</v>
      </c>
      <c r="AI3337" t="s">
        <v>207</v>
      </c>
      <c r="AJ3337" t="s">
        <v>207</v>
      </c>
      <c r="AL3337" t="s">
        <v>207</v>
      </c>
      <c r="AQ3337" t="s">
        <v>207</v>
      </c>
      <c r="AR3337" t="s">
        <v>207</v>
      </c>
      <c r="AS3337">
        <v>0.17145942</v>
      </c>
      <c r="AT3337">
        <v>8.7287304510000006</v>
      </c>
      <c r="AU3337">
        <v>0.78385477199999998</v>
      </c>
      <c r="AV3337" t="s">
        <v>207</v>
      </c>
      <c r="AX3337">
        <f t="shared" si="450"/>
        <v>2.3382047063802642</v>
      </c>
      <c r="AZ3337" t="str">
        <f t="shared" si="449"/>
        <v>Acer pseudoplatanus</v>
      </c>
      <c r="BA3337">
        <f t="shared" si="451"/>
        <v>20</v>
      </c>
      <c r="BB3337">
        <f t="shared" si="452"/>
        <v>1.5543499343802643</v>
      </c>
      <c r="BC3337">
        <f t="shared" si="453"/>
        <v>38.874000000000002</v>
      </c>
      <c r="BD3337">
        <f t="shared" si="454"/>
        <v>1199.29</v>
      </c>
      <c r="BE3337">
        <f t="shared" si="455"/>
        <v>0.36126869</v>
      </c>
      <c r="BF3337">
        <f t="shared" si="456"/>
        <v>8.7287304510000006</v>
      </c>
      <c r="BG3337">
        <f t="shared" si="457"/>
        <v>0.17145942</v>
      </c>
    </row>
    <row r="3338" spans="1:59" x14ac:dyDescent="0.25">
      <c r="A3338">
        <v>5071</v>
      </c>
      <c r="H3338" t="s">
        <v>207</v>
      </c>
      <c r="I3338" t="s">
        <v>81</v>
      </c>
      <c r="M3338" t="s">
        <v>83</v>
      </c>
      <c r="Q3338">
        <v>67.23</v>
      </c>
      <c r="R3338">
        <v>20.22</v>
      </c>
      <c r="S3338">
        <v>20.059999999999999</v>
      </c>
      <c r="T3338">
        <v>387.34</v>
      </c>
      <c r="U3338">
        <v>1199.92</v>
      </c>
      <c r="V3338" t="s">
        <v>207</v>
      </c>
      <c r="W3338" t="s">
        <v>207</v>
      </c>
      <c r="X3338">
        <v>1.54</v>
      </c>
      <c r="Y3338" t="s">
        <v>207</v>
      </c>
      <c r="Z3338" t="s">
        <v>207</v>
      </c>
      <c r="AA3338" t="s">
        <v>207</v>
      </c>
      <c r="AB3338" t="s">
        <v>207</v>
      </c>
      <c r="AC3338" t="s">
        <v>207</v>
      </c>
      <c r="AD3338" t="s">
        <v>207</v>
      </c>
      <c r="AE3338" t="s">
        <v>207</v>
      </c>
      <c r="AG3338">
        <v>-0.7</v>
      </c>
      <c r="AH3338">
        <v>-0.29789331000000002</v>
      </c>
      <c r="AI3338" t="s">
        <v>207</v>
      </c>
      <c r="AJ3338" t="s">
        <v>207</v>
      </c>
      <c r="AL3338" t="s">
        <v>207</v>
      </c>
      <c r="AQ3338" t="s">
        <v>207</v>
      </c>
      <c r="AR3338" t="s">
        <v>207</v>
      </c>
      <c r="AS3338">
        <v>0.20234018000000001</v>
      </c>
      <c r="AT3338">
        <v>9.8080317170000004</v>
      </c>
      <c r="AU3338">
        <v>0.76916333800000003</v>
      </c>
      <c r="AV3338" t="s">
        <v>207</v>
      </c>
      <c r="AX3338">
        <f t="shared" si="450"/>
        <v>2.3469033112889903</v>
      </c>
      <c r="AZ3338" t="str">
        <f t="shared" si="449"/>
        <v>Acer pseudoplatanus</v>
      </c>
      <c r="BA3338">
        <f t="shared" si="451"/>
        <v>20.059999999999999</v>
      </c>
      <c r="BB3338">
        <f t="shared" si="452"/>
        <v>1.5777399732889903</v>
      </c>
      <c r="BC3338">
        <f t="shared" si="453"/>
        <v>38.733999999999995</v>
      </c>
      <c r="BD3338">
        <f t="shared" si="454"/>
        <v>1199.92</v>
      </c>
      <c r="BE3338">
        <f t="shared" si="455"/>
        <v>0.29789331000000002</v>
      </c>
      <c r="BF3338">
        <f t="shared" si="456"/>
        <v>9.8080317170000004</v>
      </c>
      <c r="BG3338">
        <f t="shared" si="457"/>
        <v>0.20234018000000001</v>
      </c>
    </row>
    <row r="3339" spans="1:59" x14ac:dyDescent="0.25">
      <c r="A3339">
        <v>5072</v>
      </c>
      <c r="H3339" t="s">
        <v>207</v>
      </c>
      <c r="I3339" t="s">
        <v>81</v>
      </c>
      <c r="M3339" t="s">
        <v>83</v>
      </c>
      <c r="Q3339">
        <v>66.36</v>
      </c>
      <c r="R3339">
        <v>20.3</v>
      </c>
      <c r="S3339">
        <v>20.49</v>
      </c>
      <c r="T3339">
        <v>387.51</v>
      </c>
      <c r="U3339">
        <v>1199.93</v>
      </c>
      <c r="V3339" t="s">
        <v>207</v>
      </c>
      <c r="W3339" t="s">
        <v>207</v>
      </c>
      <c r="X3339">
        <v>1.25</v>
      </c>
      <c r="Y3339" t="s">
        <v>207</v>
      </c>
      <c r="Z3339" t="s">
        <v>207</v>
      </c>
      <c r="AA3339" t="s">
        <v>207</v>
      </c>
      <c r="AB3339" t="s">
        <v>207</v>
      </c>
      <c r="AC3339" t="s">
        <v>207</v>
      </c>
      <c r="AD3339" t="s">
        <v>207</v>
      </c>
      <c r="AE3339" t="s">
        <v>207</v>
      </c>
      <c r="AG3339">
        <v>-0.7</v>
      </c>
      <c r="AH3339">
        <v>-0.39824843999999998</v>
      </c>
      <c r="AI3339" t="s">
        <v>207</v>
      </c>
      <c r="AJ3339" t="s">
        <v>207</v>
      </c>
      <c r="AL3339" t="s">
        <v>207</v>
      </c>
      <c r="AQ3339" t="s">
        <v>207</v>
      </c>
      <c r="AR3339" t="s">
        <v>207</v>
      </c>
      <c r="AS3339">
        <v>0.14765413299999999</v>
      </c>
      <c r="AT3339">
        <v>9.9883171760000007</v>
      </c>
      <c r="AU3339">
        <v>0.81085970200000002</v>
      </c>
      <c r="AV3339" t="s">
        <v>207</v>
      </c>
      <c r="AX3339">
        <f t="shared" si="450"/>
        <v>2.4100756742520568</v>
      </c>
      <c r="AZ3339" t="str">
        <f t="shared" si="449"/>
        <v>Acer pseudoplatanus</v>
      </c>
      <c r="BA3339">
        <f t="shared" si="451"/>
        <v>20.49</v>
      </c>
      <c r="BB3339">
        <f t="shared" si="452"/>
        <v>1.5992159722520567</v>
      </c>
      <c r="BC3339">
        <f t="shared" si="453"/>
        <v>38.750999999999998</v>
      </c>
      <c r="BD3339">
        <f t="shared" si="454"/>
        <v>1199.93</v>
      </c>
      <c r="BE3339">
        <f t="shared" si="455"/>
        <v>0.39824843999999998</v>
      </c>
      <c r="BF3339">
        <f t="shared" si="456"/>
        <v>9.9883171760000007</v>
      </c>
      <c r="BG3339">
        <f t="shared" si="457"/>
        <v>0.14765413299999999</v>
      </c>
    </row>
    <row r="3340" spans="1:59" x14ac:dyDescent="0.25">
      <c r="A3340">
        <v>5073</v>
      </c>
      <c r="H3340" t="s">
        <v>207</v>
      </c>
      <c r="I3340" t="s">
        <v>81</v>
      </c>
      <c r="M3340" t="s">
        <v>83</v>
      </c>
      <c r="Q3340">
        <v>67.91</v>
      </c>
      <c r="R3340">
        <v>20.36</v>
      </c>
      <c r="S3340">
        <v>20.420000000000002</v>
      </c>
      <c r="T3340">
        <v>388.99</v>
      </c>
      <c r="U3340">
        <v>1199.69</v>
      </c>
      <c r="V3340" t="s">
        <v>207</v>
      </c>
      <c r="W3340" t="s">
        <v>207</v>
      </c>
      <c r="X3340">
        <v>1.21</v>
      </c>
      <c r="Y3340" t="s">
        <v>207</v>
      </c>
      <c r="Z3340" t="s">
        <v>207</v>
      </c>
      <c r="AA3340" t="s">
        <v>207</v>
      </c>
      <c r="AB3340" t="s">
        <v>207</v>
      </c>
      <c r="AC3340" t="s">
        <v>207</v>
      </c>
      <c r="AD3340" t="s">
        <v>207</v>
      </c>
      <c r="AE3340" t="s">
        <v>207</v>
      </c>
      <c r="AG3340">
        <v>-0.7</v>
      </c>
      <c r="AH3340">
        <v>-0.37692448000000001</v>
      </c>
      <c r="AI3340" t="s">
        <v>207</v>
      </c>
      <c r="AJ3340" t="s">
        <v>207</v>
      </c>
      <c r="AL3340" t="s">
        <v>207</v>
      </c>
      <c r="AQ3340" t="s">
        <v>207</v>
      </c>
      <c r="AR3340" t="s">
        <v>207</v>
      </c>
      <c r="AS3340">
        <v>0.15558371900000001</v>
      </c>
      <c r="AT3340">
        <v>8.8945447959999999</v>
      </c>
      <c r="AU3340">
        <v>0.76969485100000001</v>
      </c>
      <c r="AV3340" t="s">
        <v>207</v>
      </c>
      <c r="AX3340">
        <f t="shared" si="450"/>
        <v>2.3996916111099424</v>
      </c>
      <c r="AZ3340" t="str">
        <f t="shared" si="449"/>
        <v>Acer pseudoplatanus</v>
      </c>
      <c r="BA3340">
        <f t="shared" si="451"/>
        <v>20.420000000000002</v>
      </c>
      <c r="BB3340">
        <f t="shared" si="452"/>
        <v>1.6299967601099423</v>
      </c>
      <c r="BC3340">
        <f t="shared" si="453"/>
        <v>38.899000000000001</v>
      </c>
      <c r="BD3340">
        <f t="shared" si="454"/>
        <v>1199.69</v>
      </c>
      <c r="BE3340">
        <f t="shared" si="455"/>
        <v>0.37692448000000001</v>
      </c>
      <c r="BF3340">
        <f t="shared" si="456"/>
        <v>8.8945447959999999</v>
      </c>
      <c r="BG3340">
        <f t="shared" si="457"/>
        <v>0.15558371900000001</v>
      </c>
    </row>
    <row r="3341" spans="1:59" x14ac:dyDescent="0.25">
      <c r="A3341">
        <v>5074</v>
      </c>
      <c r="H3341" t="s">
        <v>207</v>
      </c>
      <c r="I3341" t="s">
        <v>81</v>
      </c>
      <c r="M3341" t="s">
        <v>83</v>
      </c>
      <c r="Q3341">
        <v>70.06</v>
      </c>
      <c r="R3341">
        <v>20.38</v>
      </c>
      <c r="S3341">
        <v>19.809999999999999</v>
      </c>
      <c r="T3341">
        <v>389.17</v>
      </c>
      <c r="U3341">
        <v>1200.0999999999999</v>
      </c>
      <c r="V3341" t="s">
        <v>207</v>
      </c>
      <c r="W3341" t="s">
        <v>207</v>
      </c>
      <c r="X3341">
        <v>1.25</v>
      </c>
      <c r="Y3341" t="s">
        <v>207</v>
      </c>
      <c r="Z3341" t="s">
        <v>207</v>
      </c>
      <c r="AA3341" t="s">
        <v>207</v>
      </c>
      <c r="AB3341" t="s">
        <v>207</v>
      </c>
      <c r="AC3341" t="s">
        <v>207</v>
      </c>
      <c r="AD3341" t="s">
        <v>207</v>
      </c>
      <c r="AE3341" t="s">
        <v>207</v>
      </c>
      <c r="AG3341">
        <v>-0.7</v>
      </c>
      <c r="AH3341">
        <v>-0.30566947</v>
      </c>
      <c r="AI3341" t="s">
        <v>207</v>
      </c>
      <c r="AJ3341" t="s">
        <v>207</v>
      </c>
      <c r="AL3341" t="s">
        <v>207</v>
      </c>
      <c r="AQ3341" t="s">
        <v>207</v>
      </c>
      <c r="AR3341" t="s">
        <v>207</v>
      </c>
      <c r="AS3341">
        <v>0.193152617</v>
      </c>
      <c r="AT3341">
        <v>8.6801724189999998</v>
      </c>
      <c r="AU3341">
        <v>0.69186223999999996</v>
      </c>
      <c r="AV3341" t="s">
        <v>207</v>
      </c>
      <c r="AX3341">
        <f t="shared" si="450"/>
        <v>2.3108448327822497</v>
      </c>
      <c r="AZ3341" t="str">
        <f t="shared" si="449"/>
        <v>Acer pseudoplatanus</v>
      </c>
      <c r="BA3341">
        <f t="shared" si="451"/>
        <v>19.809999999999999</v>
      </c>
      <c r="BB3341">
        <f t="shared" si="452"/>
        <v>1.6189825927822499</v>
      </c>
      <c r="BC3341">
        <f t="shared" si="453"/>
        <v>38.917000000000002</v>
      </c>
      <c r="BD3341">
        <f t="shared" si="454"/>
        <v>1200.0999999999999</v>
      </c>
      <c r="BE3341">
        <f t="shared" si="455"/>
        <v>0.30566947</v>
      </c>
      <c r="BF3341">
        <f t="shared" si="456"/>
        <v>8.6801724189999998</v>
      </c>
      <c r="BG3341">
        <f t="shared" si="457"/>
        <v>0.193152617</v>
      </c>
    </row>
    <row r="3342" spans="1:59" x14ac:dyDescent="0.25">
      <c r="A3342">
        <v>5075</v>
      </c>
      <c r="H3342" t="s">
        <v>207</v>
      </c>
      <c r="I3342" t="s">
        <v>81</v>
      </c>
      <c r="M3342" t="s">
        <v>83</v>
      </c>
      <c r="Q3342">
        <v>72.77</v>
      </c>
      <c r="R3342">
        <v>20.420000000000002</v>
      </c>
      <c r="S3342">
        <v>19.850000000000001</v>
      </c>
      <c r="T3342">
        <v>385.33</v>
      </c>
      <c r="U3342">
        <v>1200.1300000000001</v>
      </c>
      <c r="V3342" t="s">
        <v>207</v>
      </c>
      <c r="W3342" t="s">
        <v>207</v>
      </c>
      <c r="X3342">
        <v>1.77</v>
      </c>
      <c r="Y3342" t="s">
        <v>207</v>
      </c>
      <c r="Z3342" t="s">
        <v>207</v>
      </c>
      <c r="AA3342" t="s">
        <v>207</v>
      </c>
      <c r="AB3342" t="s">
        <v>207</v>
      </c>
      <c r="AC3342" t="s">
        <v>207</v>
      </c>
      <c r="AD3342" t="s">
        <v>207</v>
      </c>
      <c r="AE3342" t="s">
        <v>207</v>
      </c>
      <c r="AG3342">
        <v>-0.7</v>
      </c>
      <c r="AH3342">
        <v>-5.3746750000000003E-2</v>
      </c>
      <c r="AI3342" t="s">
        <v>207</v>
      </c>
      <c r="AJ3342" t="s">
        <v>207</v>
      </c>
      <c r="AL3342" t="s">
        <v>207</v>
      </c>
      <c r="AQ3342" t="s">
        <v>207</v>
      </c>
      <c r="AR3342" t="s">
        <v>207</v>
      </c>
      <c r="AS3342">
        <v>0.314228061</v>
      </c>
      <c r="AT3342">
        <v>12.200519269999999</v>
      </c>
      <c r="AU3342">
        <v>0.63090098699999997</v>
      </c>
      <c r="AV3342" t="s">
        <v>207</v>
      </c>
      <c r="AX3342">
        <f t="shared" si="450"/>
        <v>2.3165814234016104</v>
      </c>
      <c r="AZ3342" t="str">
        <f t="shared" si="449"/>
        <v>Acer pseudoplatanus</v>
      </c>
      <c r="BA3342">
        <f t="shared" si="451"/>
        <v>19.850000000000001</v>
      </c>
      <c r="BB3342">
        <f t="shared" si="452"/>
        <v>1.6856804364016105</v>
      </c>
      <c r="BC3342">
        <f t="shared" si="453"/>
        <v>38.533000000000001</v>
      </c>
      <c r="BD3342">
        <f t="shared" si="454"/>
        <v>1200.1300000000001</v>
      </c>
      <c r="BE3342">
        <f t="shared" si="455"/>
        <v>5.3746750000000003E-2</v>
      </c>
      <c r="BF3342">
        <f t="shared" si="456"/>
        <v>12.200519269999999</v>
      </c>
      <c r="BG3342">
        <f t="shared" si="457"/>
        <v>0.314228061</v>
      </c>
    </row>
    <row r="3343" spans="1:59" x14ac:dyDescent="0.25">
      <c r="A3343">
        <v>5076</v>
      </c>
      <c r="H3343" t="s">
        <v>207</v>
      </c>
      <c r="I3343" t="s">
        <v>81</v>
      </c>
      <c r="M3343" t="s">
        <v>83</v>
      </c>
      <c r="Q3343">
        <v>66.849999999999994</v>
      </c>
      <c r="R3343">
        <v>20.149999999999999</v>
      </c>
      <c r="S3343">
        <v>20.63</v>
      </c>
      <c r="T3343">
        <v>386.78</v>
      </c>
      <c r="U3343">
        <v>1199.8900000000001</v>
      </c>
      <c r="V3343" t="s">
        <v>207</v>
      </c>
      <c r="W3343" t="s">
        <v>207</v>
      </c>
      <c r="X3343">
        <v>1.25</v>
      </c>
      <c r="Y3343" t="s">
        <v>207</v>
      </c>
      <c r="Z3343" t="s">
        <v>207</v>
      </c>
      <c r="AA3343" t="s">
        <v>207</v>
      </c>
      <c r="AB3343" t="s">
        <v>207</v>
      </c>
      <c r="AC3343" t="s">
        <v>207</v>
      </c>
      <c r="AD3343" t="s">
        <v>207</v>
      </c>
      <c r="AE3343" t="s">
        <v>207</v>
      </c>
      <c r="AG3343">
        <v>-0.7</v>
      </c>
      <c r="AH3343">
        <v>-0.40523838000000001</v>
      </c>
      <c r="AI3343" t="s">
        <v>207</v>
      </c>
      <c r="AJ3343" t="s">
        <v>207</v>
      </c>
      <c r="AL3343" t="s">
        <v>207</v>
      </c>
      <c r="AQ3343" t="s">
        <v>207</v>
      </c>
      <c r="AR3343" t="s">
        <v>207</v>
      </c>
      <c r="AS3343">
        <v>0.14177724999999999</v>
      </c>
      <c r="AT3343">
        <v>11.105060269999999</v>
      </c>
      <c r="AU3343">
        <v>0.80573588200000001</v>
      </c>
      <c r="AV3343" t="s">
        <v>207</v>
      </c>
      <c r="AX3343">
        <f t="shared" si="450"/>
        <v>2.4309617059399748</v>
      </c>
      <c r="AZ3343" t="str">
        <f t="shared" si="449"/>
        <v>Acer pseudoplatanus</v>
      </c>
      <c r="BA3343">
        <f t="shared" si="451"/>
        <v>20.63</v>
      </c>
      <c r="BB3343">
        <f t="shared" si="452"/>
        <v>1.6252258239399748</v>
      </c>
      <c r="BC3343">
        <f t="shared" si="453"/>
        <v>38.677999999999997</v>
      </c>
      <c r="BD3343">
        <f t="shared" si="454"/>
        <v>1199.8900000000001</v>
      </c>
      <c r="BE3343">
        <f t="shared" si="455"/>
        <v>0.40523838000000001</v>
      </c>
      <c r="BF3343">
        <f t="shared" si="456"/>
        <v>11.105060269999999</v>
      </c>
      <c r="BG3343">
        <f t="shared" si="457"/>
        <v>0.14177724999999999</v>
      </c>
    </row>
    <row r="3344" spans="1:59" x14ac:dyDescent="0.25">
      <c r="A3344">
        <v>5077</v>
      </c>
      <c r="H3344" t="s">
        <v>207</v>
      </c>
      <c r="I3344" t="s">
        <v>81</v>
      </c>
      <c r="M3344" t="s">
        <v>83</v>
      </c>
      <c r="Q3344">
        <v>58.67</v>
      </c>
      <c r="R3344">
        <v>20.77</v>
      </c>
      <c r="S3344">
        <v>22.46</v>
      </c>
      <c r="T3344">
        <v>397.24</v>
      </c>
      <c r="U3344">
        <v>1200.26</v>
      </c>
      <c r="V3344" t="s">
        <v>207</v>
      </c>
      <c r="W3344" t="s">
        <v>207</v>
      </c>
      <c r="X3344">
        <v>0.04</v>
      </c>
      <c r="Y3344" t="s">
        <v>207</v>
      </c>
      <c r="Z3344" t="s">
        <v>207</v>
      </c>
      <c r="AA3344" t="s">
        <v>207</v>
      </c>
      <c r="AB3344" t="s">
        <v>207</v>
      </c>
      <c r="AC3344" t="s">
        <v>207</v>
      </c>
      <c r="AD3344" t="s">
        <v>207</v>
      </c>
      <c r="AE3344" t="s">
        <v>207</v>
      </c>
      <c r="AG3344">
        <v>-2.1</v>
      </c>
      <c r="AH3344">
        <v>-2.08895885</v>
      </c>
      <c r="AI3344" t="s">
        <v>207</v>
      </c>
      <c r="AJ3344" t="s">
        <v>207</v>
      </c>
      <c r="AL3344" t="s">
        <v>207</v>
      </c>
      <c r="AQ3344" t="s">
        <v>207</v>
      </c>
      <c r="AR3344" t="s">
        <v>207</v>
      </c>
      <c r="AS3344">
        <v>2.995518E-3</v>
      </c>
      <c r="AT3344">
        <v>2.2684268319999998</v>
      </c>
      <c r="AU3344">
        <v>1.123858939</v>
      </c>
      <c r="AV3344" t="s">
        <v>207</v>
      </c>
      <c r="AX3344">
        <f t="shared" si="450"/>
        <v>2.7188859891235273</v>
      </c>
      <c r="AZ3344" t="str">
        <f t="shared" si="449"/>
        <v>Acer pseudoplatanus</v>
      </c>
      <c r="BA3344">
        <f t="shared" si="451"/>
        <v>22.46</v>
      </c>
      <c r="BB3344">
        <f t="shared" si="452"/>
        <v>1.5950270501235273</v>
      </c>
      <c r="BC3344">
        <f t="shared" si="453"/>
        <v>39.724000000000004</v>
      </c>
      <c r="BD3344">
        <f t="shared" si="454"/>
        <v>1200.26</v>
      </c>
      <c r="BE3344">
        <f t="shared" si="455"/>
        <v>2.08895885</v>
      </c>
      <c r="BF3344">
        <f t="shared" si="456"/>
        <v>2.2684268319999998</v>
      </c>
      <c r="BG3344">
        <f t="shared" si="457"/>
        <v>2.995518E-3</v>
      </c>
    </row>
    <row r="3345" spans="1:59" x14ac:dyDescent="0.25">
      <c r="A3345">
        <v>5078</v>
      </c>
      <c r="H3345" t="s">
        <v>207</v>
      </c>
      <c r="I3345" t="s">
        <v>81</v>
      </c>
      <c r="M3345" t="s">
        <v>83</v>
      </c>
      <c r="Q3345">
        <v>56.79</v>
      </c>
      <c r="R3345">
        <v>20.5</v>
      </c>
      <c r="S3345">
        <v>20.91</v>
      </c>
      <c r="T3345">
        <v>395.6</v>
      </c>
      <c r="U3345">
        <v>1200.3399999999999</v>
      </c>
      <c r="V3345" t="s">
        <v>207</v>
      </c>
      <c r="W3345" t="s">
        <v>207</v>
      </c>
      <c r="X3345">
        <v>0.31</v>
      </c>
      <c r="Y3345" t="s">
        <v>207</v>
      </c>
      <c r="Z3345" t="s">
        <v>207</v>
      </c>
      <c r="AA3345" t="s">
        <v>207</v>
      </c>
      <c r="AB3345" t="s">
        <v>207</v>
      </c>
      <c r="AC3345" t="s">
        <v>207</v>
      </c>
      <c r="AD3345" t="s">
        <v>207</v>
      </c>
      <c r="AE3345" t="s">
        <v>207</v>
      </c>
      <c r="AG3345">
        <v>-1.36</v>
      </c>
      <c r="AH3345">
        <v>-1.29738427</v>
      </c>
      <c r="AI3345" t="s">
        <v>207</v>
      </c>
      <c r="AJ3345" t="s">
        <v>207</v>
      </c>
      <c r="AL3345" t="s">
        <v>207</v>
      </c>
      <c r="AQ3345" t="s">
        <v>207</v>
      </c>
      <c r="AR3345" t="s">
        <v>207</v>
      </c>
      <c r="AS3345">
        <v>2.6594448E-2</v>
      </c>
      <c r="AT3345">
        <v>4.4558983850000002</v>
      </c>
      <c r="AU3345">
        <v>1.0683981090000001</v>
      </c>
      <c r="AV3345" t="s">
        <v>207</v>
      </c>
      <c r="AX3345">
        <f t="shared" si="450"/>
        <v>2.4732089149725036</v>
      </c>
      <c r="AZ3345" t="str">
        <f t="shared" si="449"/>
        <v>Acer pseudoplatanus</v>
      </c>
      <c r="BA3345">
        <f t="shared" si="451"/>
        <v>20.91</v>
      </c>
      <c r="BB3345">
        <f t="shared" si="452"/>
        <v>1.4048108059725035</v>
      </c>
      <c r="BC3345">
        <f t="shared" si="453"/>
        <v>39.56</v>
      </c>
      <c r="BD3345">
        <f t="shared" si="454"/>
        <v>1200.3399999999999</v>
      </c>
      <c r="BE3345">
        <f t="shared" si="455"/>
        <v>1.29738427</v>
      </c>
      <c r="BF3345">
        <f t="shared" si="456"/>
        <v>4.4558983850000002</v>
      </c>
      <c r="BG3345">
        <f t="shared" si="457"/>
        <v>2.6594448E-2</v>
      </c>
    </row>
    <row r="3346" spans="1:59" x14ac:dyDescent="0.25">
      <c r="A3346">
        <v>5079</v>
      </c>
      <c r="H3346" t="s">
        <v>207</v>
      </c>
      <c r="I3346" t="s">
        <v>81</v>
      </c>
      <c r="M3346" t="s">
        <v>83</v>
      </c>
      <c r="Q3346">
        <v>52.02</v>
      </c>
      <c r="R3346">
        <v>21.02</v>
      </c>
      <c r="S3346">
        <v>22.96</v>
      </c>
      <c r="T3346">
        <v>400.3</v>
      </c>
      <c r="U3346">
        <v>1200.3699999999999</v>
      </c>
      <c r="V3346" t="s">
        <v>207</v>
      </c>
      <c r="W3346" t="s">
        <v>207</v>
      </c>
      <c r="X3346">
        <v>0.18</v>
      </c>
      <c r="Y3346" t="s">
        <v>207</v>
      </c>
      <c r="Z3346" t="s">
        <v>207</v>
      </c>
      <c r="AA3346" t="s">
        <v>207</v>
      </c>
      <c r="AB3346" t="s">
        <v>207</v>
      </c>
      <c r="AC3346" t="s">
        <v>207</v>
      </c>
      <c r="AD3346" t="s">
        <v>207</v>
      </c>
      <c r="AE3346" t="s">
        <v>207</v>
      </c>
      <c r="AG3346">
        <v>-2.0750000000000002</v>
      </c>
      <c r="AH3346">
        <v>-2.0376508699999998</v>
      </c>
      <c r="AI3346" t="s">
        <v>207</v>
      </c>
      <c r="AJ3346" t="s">
        <v>207</v>
      </c>
      <c r="AL3346" t="s">
        <v>207</v>
      </c>
      <c r="AQ3346" t="s">
        <v>207</v>
      </c>
      <c r="AR3346" t="s">
        <v>207</v>
      </c>
      <c r="AS3346">
        <v>1.1276710000000001E-2</v>
      </c>
      <c r="AT3346">
        <v>0.65959072500000004</v>
      </c>
      <c r="AU3346">
        <v>1.3445003360000001</v>
      </c>
      <c r="AV3346" t="s">
        <v>207</v>
      </c>
      <c r="AX3346">
        <f t="shared" si="450"/>
        <v>2.8025559658607744</v>
      </c>
      <c r="AZ3346" t="str">
        <f t="shared" si="449"/>
        <v>Acer pseudoplatanus</v>
      </c>
      <c r="BA3346">
        <f t="shared" si="451"/>
        <v>22.96</v>
      </c>
      <c r="BB3346">
        <f t="shared" si="452"/>
        <v>1.4580556298607743</v>
      </c>
      <c r="BC3346">
        <f t="shared" si="453"/>
        <v>40.03</v>
      </c>
      <c r="BD3346">
        <f t="shared" si="454"/>
        <v>1200.3699999999999</v>
      </c>
      <c r="BE3346">
        <f t="shared" si="455"/>
        <v>2.0376508699999998</v>
      </c>
      <c r="BF3346">
        <f t="shared" si="456"/>
        <v>0.65959072500000004</v>
      </c>
      <c r="BG3346">
        <f t="shared" si="457"/>
        <v>1.1276710000000001E-2</v>
      </c>
    </row>
    <row r="3347" spans="1:59" x14ac:dyDescent="0.25">
      <c r="A3347">
        <v>5080</v>
      </c>
      <c r="H3347" t="s">
        <v>207</v>
      </c>
      <c r="I3347" t="s">
        <v>81</v>
      </c>
      <c r="M3347" t="s">
        <v>83</v>
      </c>
      <c r="Q3347">
        <v>52.86</v>
      </c>
      <c r="R3347">
        <v>21.2</v>
      </c>
      <c r="S3347">
        <v>21.13</v>
      </c>
      <c r="T3347">
        <v>395.78</v>
      </c>
      <c r="U3347">
        <v>1200.3699999999999</v>
      </c>
      <c r="V3347" t="s">
        <v>207</v>
      </c>
      <c r="W3347" t="s">
        <v>207</v>
      </c>
      <c r="X3347">
        <v>0.46</v>
      </c>
      <c r="Y3347" t="s">
        <v>207</v>
      </c>
      <c r="Z3347" t="s">
        <v>207</v>
      </c>
      <c r="AA3347" t="s">
        <v>207</v>
      </c>
      <c r="AB3347" t="s">
        <v>207</v>
      </c>
      <c r="AC3347" t="s">
        <v>207</v>
      </c>
      <c r="AD3347" t="s">
        <v>207</v>
      </c>
      <c r="AE3347" t="s">
        <v>207</v>
      </c>
      <c r="AG3347">
        <v>-1.075</v>
      </c>
      <c r="AH3347">
        <v>-0.99994061000000001</v>
      </c>
      <c r="AI3347" t="s">
        <v>207</v>
      </c>
      <c r="AJ3347" t="s">
        <v>207</v>
      </c>
      <c r="AL3347" t="s">
        <v>207</v>
      </c>
      <c r="AQ3347" t="s">
        <v>207</v>
      </c>
      <c r="AR3347" t="s">
        <v>207</v>
      </c>
      <c r="AS3347">
        <v>3.7715143999999999E-2</v>
      </c>
      <c r="AT3347">
        <v>3.0541859480000002</v>
      </c>
      <c r="AU3347">
        <v>1.1817965619999999</v>
      </c>
      <c r="AV3347" t="s">
        <v>207</v>
      </c>
      <c r="AX3347">
        <f t="shared" si="450"/>
        <v>2.506851922837821</v>
      </c>
      <c r="AZ3347" t="str">
        <f t="shared" si="449"/>
        <v>Acer pseudoplatanus</v>
      </c>
      <c r="BA3347">
        <f t="shared" si="451"/>
        <v>21.13</v>
      </c>
      <c r="BB3347">
        <f t="shared" si="452"/>
        <v>1.3250553608378211</v>
      </c>
      <c r="BC3347">
        <f t="shared" si="453"/>
        <v>39.577999999999996</v>
      </c>
      <c r="BD3347">
        <f t="shared" si="454"/>
        <v>1200.3699999999999</v>
      </c>
      <c r="BE3347">
        <f t="shared" si="455"/>
        <v>0.99994061000000001</v>
      </c>
      <c r="BF3347">
        <f t="shared" si="456"/>
        <v>3.0541859480000002</v>
      </c>
      <c r="BG3347">
        <f t="shared" si="457"/>
        <v>3.7715143999999999E-2</v>
      </c>
    </row>
    <row r="3348" spans="1:59" x14ac:dyDescent="0.25">
      <c r="A3348">
        <v>5081</v>
      </c>
      <c r="H3348" t="s">
        <v>207</v>
      </c>
      <c r="I3348" t="s">
        <v>81</v>
      </c>
      <c r="M3348" t="s">
        <v>83</v>
      </c>
      <c r="Q3348">
        <v>55</v>
      </c>
      <c r="R3348">
        <v>21.22</v>
      </c>
      <c r="S3348">
        <v>22.79</v>
      </c>
      <c r="T3348">
        <v>397.42</v>
      </c>
      <c r="U3348">
        <v>1199.94</v>
      </c>
      <c r="V3348" t="s">
        <v>207</v>
      </c>
      <c r="W3348" t="s">
        <v>207</v>
      </c>
      <c r="X3348">
        <v>0.32</v>
      </c>
      <c r="Y3348" t="s">
        <v>207</v>
      </c>
      <c r="Z3348" t="s">
        <v>207</v>
      </c>
      <c r="AA3348" t="s">
        <v>207</v>
      </c>
      <c r="AB3348" t="s">
        <v>207</v>
      </c>
      <c r="AC3348" t="s">
        <v>207</v>
      </c>
      <c r="AD3348" t="s">
        <v>207</v>
      </c>
      <c r="AE3348" t="s">
        <v>207</v>
      </c>
      <c r="AG3348">
        <v>-1.55</v>
      </c>
      <c r="AH3348">
        <v>-1.4860253299999999</v>
      </c>
      <c r="AI3348" t="s">
        <v>207</v>
      </c>
      <c r="AJ3348" t="s">
        <v>207</v>
      </c>
      <c r="AL3348" t="s">
        <v>207</v>
      </c>
      <c r="AQ3348" t="s">
        <v>207</v>
      </c>
      <c r="AR3348" t="s">
        <v>207</v>
      </c>
      <c r="AS3348">
        <v>2.3195535999999999E-2</v>
      </c>
      <c r="AT3348">
        <v>1.436381728</v>
      </c>
      <c r="AU3348">
        <v>1.2476987319999999</v>
      </c>
      <c r="AV3348" t="s">
        <v>207</v>
      </c>
      <c r="AX3348">
        <f t="shared" si="450"/>
        <v>2.7738594476316734</v>
      </c>
      <c r="AZ3348" t="str">
        <f t="shared" si="449"/>
        <v>Acer pseudoplatanus</v>
      </c>
      <c r="BA3348">
        <f t="shared" si="451"/>
        <v>22.79</v>
      </c>
      <c r="BB3348">
        <f t="shared" si="452"/>
        <v>1.5261607156316734</v>
      </c>
      <c r="BC3348">
        <f t="shared" si="453"/>
        <v>39.742000000000004</v>
      </c>
      <c r="BD3348">
        <f t="shared" si="454"/>
        <v>1199.94</v>
      </c>
      <c r="BE3348">
        <f t="shared" si="455"/>
        <v>1.4860253299999999</v>
      </c>
      <c r="BF3348">
        <f t="shared" si="456"/>
        <v>1.436381728</v>
      </c>
      <c r="BG3348">
        <f t="shared" si="457"/>
        <v>2.3195535999999999E-2</v>
      </c>
    </row>
    <row r="3349" spans="1:59" x14ac:dyDescent="0.25">
      <c r="A3349">
        <v>5082</v>
      </c>
      <c r="H3349" t="s">
        <v>207</v>
      </c>
      <c r="I3349" t="s">
        <v>81</v>
      </c>
      <c r="M3349" t="s">
        <v>83</v>
      </c>
      <c r="Q3349">
        <v>48.03</v>
      </c>
      <c r="R3349">
        <v>19.809999999999999</v>
      </c>
      <c r="S3349">
        <v>19.79</v>
      </c>
      <c r="T3349">
        <v>396.43</v>
      </c>
      <c r="U3349">
        <v>1199.96</v>
      </c>
      <c r="V3349" t="s">
        <v>207</v>
      </c>
      <c r="W3349" t="s">
        <v>207</v>
      </c>
      <c r="X3349">
        <v>0.65</v>
      </c>
      <c r="Y3349" t="s">
        <v>207</v>
      </c>
      <c r="Z3349" t="s">
        <v>207</v>
      </c>
      <c r="AA3349" t="s">
        <v>207</v>
      </c>
      <c r="AB3349" t="s">
        <v>207</v>
      </c>
      <c r="AC3349" t="s">
        <v>207</v>
      </c>
      <c r="AD3349" t="s">
        <v>207</v>
      </c>
      <c r="AE3349" t="s">
        <v>207</v>
      </c>
      <c r="AG3349">
        <v>-1.23</v>
      </c>
      <c r="AH3349">
        <v>-1.1409788300000001</v>
      </c>
      <c r="AI3349" t="s">
        <v>207</v>
      </c>
      <c r="AJ3349" t="s">
        <v>207</v>
      </c>
      <c r="AL3349" t="s">
        <v>207</v>
      </c>
      <c r="AQ3349" t="s">
        <v>207</v>
      </c>
      <c r="AR3349" t="s">
        <v>207</v>
      </c>
      <c r="AS3349">
        <v>5.0612879E-2</v>
      </c>
      <c r="AT3349">
        <v>3.2900217220000001</v>
      </c>
      <c r="AU3349">
        <v>1.199154273</v>
      </c>
      <c r="AV3349" t="s">
        <v>207</v>
      </c>
      <c r="AX3349">
        <f t="shared" si="450"/>
        <v>2.3079811990315773</v>
      </c>
      <c r="AZ3349" t="str">
        <f t="shared" si="449"/>
        <v>Acer pseudoplatanus</v>
      </c>
      <c r="BA3349">
        <f t="shared" si="451"/>
        <v>19.79</v>
      </c>
      <c r="BB3349">
        <f t="shared" si="452"/>
        <v>1.1088269260315773</v>
      </c>
      <c r="BC3349">
        <f t="shared" si="453"/>
        <v>39.643000000000001</v>
      </c>
      <c r="BD3349">
        <f t="shared" si="454"/>
        <v>1199.96</v>
      </c>
      <c r="BE3349">
        <f t="shared" si="455"/>
        <v>1.1409788300000001</v>
      </c>
      <c r="BF3349">
        <f t="shared" si="456"/>
        <v>3.2900217220000001</v>
      </c>
      <c r="BG3349">
        <f t="shared" si="457"/>
        <v>5.0612879E-2</v>
      </c>
    </row>
    <row r="3350" spans="1:59" x14ac:dyDescent="0.25">
      <c r="A3350">
        <v>5083</v>
      </c>
      <c r="H3350" t="s">
        <v>207</v>
      </c>
      <c r="I3350" t="s">
        <v>81</v>
      </c>
      <c r="M3350" t="s">
        <v>83</v>
      </c>
      <c r="Q3350">
        <v>65.06</v>
      </c>
      <c r="R3350">
        <v>20.16</v>
      </c>
      <c r="S3350">
        <v>20.63</v>
      </c>
      <c r="T3350">
        <v>396.85</v>
      </c>
      <c r="U3350">
        <v>1199.77</v>
      </c>
      <c r="V3350" t="s">
        <v>207</v>
      </c>
      <c r="W3350" t="s">
        <v>207</v>
      </c>
      <c r="X3350">
        <v>0.69</v>
      </c>
      <c r="Y3350" t="s">
        <v>207</v>
      </c>
      <c r="Z3350" t="s">
        <v>207</v>
      </c>
      <c r="AA3350" t="s">
        <v>207</v>
      </c>
      <c r="AB3350" t="s">
        <v>207</v>
      </c>
      <c r="AC3350" t="s">
        <v>207</v>
      </c>
      <c r="AD3350" t="s">
        <v>207</v>
      </c>
      <c r="AE3350" t="s">
        <v>207</v>
      </c>
      <c r="AG3350">
        <v>-1.23</v>
      </c>
      <c r="AH3350">
        <v>-1.0519474900000001</v>
      </c>
      <c r="AI3350" t="s">
        <v>207</v>
      </c>
      <c r="AJ3350" t="s">
        <v>207</v>
      </c>
      <c r="AL3350" t="s">
        <v>207</v>
      </c>
      <c r="AQ3350" t="s">
        <v>207</v>
      </c>
      <c r="AR3350" t="s">
        <v>207</v>
      </c>
      <c r="AS3350">
        <v>7.2133204000000006E-2</v>
      </c>
      <c r="AT3350">
        <v>2.0654515349999998</v>
      </c>
      <c r="AU3350">
        <v>0.84912637199999996</v>
      </c>
      <c r="AV3350" t="s">
        <v>207</v>
      </c>
      <c r="AX3350">
        <f t="shared" si="450"/>
        <v>2.4309617059399748</v>
      </c>
      <c r="AZ3350" t="str">
        <f t="shared" si="449"/>
        <v>Acer pseudoplatanus</v>
      </c>
      <c r="BA3350">
        <f t="shared" si="451"/>
        <v>20.63</v>
      </c>
      <c r="BB3350">
        <f t="shared" si="452"/>
        <v>1.5818353339399749</v>
      </c>
      <c r="BC3350">
        <f t="shared" si="453"/>
        <v>39.685000000000002</v>
      </c>
      <c r="BD3350">
        <f t="shared" si="454"/>
        <v>1199.77</v>
      </c>
      <c r="BE3350">
        <f t="shared" si="455"/>
        <v>1.0519474900000001</v>
      </c>
      <c r="BF3350">
        <f t="shared" si="456"/>
        <v>2.0654515349999998</v>
      </c>
      <c r="BG3350">
        <f t="shared" si="457"/>
        <v>7.2133204000000006E-2</v>
      </c>
    </row>
    <row r="3351" spans="1:59" x14ac:dyDescent="0.25">
      <c r="A3351">
        <v>5084</v>
      </c>
      <c r="H3351" t="s">
        <v>207</v>
      </c>
      <c r="I3351" t="s">
        <v>81</v>
      </c>
      <c r="M3351" t="s">
        <v>83</v>
      </c>
      <c r="Q3351">
        <v>53.22</v>
      </c>
      <c r="R3351">
        <v>20.78</v>
      </c>
      <c r="S3351">
        <v>22.25</v>
      </c>
      <c r="T3351">
        <v>395.86</v>
      </c>
      <c r="U3351">
        <v>1200.58</v>
      </c>
      <c r="V3351" t="s">
        <v>207</v>
      </c>
      <c r="W3351" t="s">
        <v>207</v>
      </c>
      <c r="X3351">
        <v>0.38</v>
      </c>
      <c r="Y3351" t="s">
        <v>207</v>
      </c>
      <c r="Z3351" t="s">
        <v>207</v>
      </c>
      <c r="AA3351" t="s">
        <v>207</v>
      </c>
      <c r="AB3351" t="s">
        <v>207</v>
      </c>
      <c r="AC3351" t="s">
        <v>207</v>
      </c>
      <c r="AD3351" t="s">
        <v>207</v>
      </c>
      <c r="AE3351" t="s">
        <v>207</v>
      </c>
      <c r="AG3351">
        <v>-1.51</v>
      </c>
      <c r="AH3351">
        <v>-1.4442826799999999</v>
      </c>
      <c r="AI3351" t="s">
        <v>207</v>
      </c>
      <c r="AJ3351" t="s">
        <v>207</v>
      </c>
      <c r="AL3351" t="s">
        <v>207</v>
      </c>
      <c r="AQ3351" t="s">
        <v>207</v>
      </c>
      <c r="AR3351" t="s">
        <v>207</v>
      </c>
      <c r="AS3351">
        <v>2.5878775E-2</v>
      </c>
      <c r="AT3351">
        <v>3.6084182669999998</v>
      </c>
      <c r="AU3351">
        <v>1.2557150290000001</v>
      </c>
      <c r="AV3351" t="s">
        <v>207</v>
      </c>
      <c r="AX3351">
        <f t="shared" si="450"/>
        <v>2.6844003600389237</v>
      </c>
      <c r="AZ3351" t="str">
        <f t="shared" si="449"/>
        <v>Acer pseudoplatanus</v>
      </c>
      <c r="BA3351">
        <f t="shared" si="451"/>
        <v>22.25</v>
      </c>
      <c r="BB3351">
        <f t="shared" si="452"/>
        <v>1.4286853310389236</v>
      </c>
      <c r="BC3351">
        <f t="shared" si="453"/>
        <v>39.585999999999999</v>
      </c>
      <c r="BD3351">
        <f t="shared" si="454"/>
        <v>1200.58</v>
      </c>
      <c r="BE3351">
        <f t="shared" si="455"/>
        <v>1.4442826799999999</v>
      </c>
      <c r="BF3351">
        <f t="shared" si="456"/>
        <v>3.6084182669999998</v>
      </c>
      <c r="BG3351">
        <f t="shared" si="457"/>
        <v>2.5878775E-2</v>
      </c>
    </row>
    <row r="3352" spans="1:59" x14ac:dyDescent="0.25">
      <c r="A3352">
        <v>5085</v>
      </c>
      <c r="H3352" t="s">
        <v>207</v>
      </c>
      <c r="I3352" t="s">
        <v>81</v>
      </c>
      <c r="M3352" t="s">
        <v>83</v>
      </c>
      <c r="Q3352">
        <v>46.67</v>
      </c>
      <c r="R3352">
        <v>19.84</v>
      </c>
      <c r="S3352">
        <v>19.82</v>
      </c>
      <c r="T3352">
        <v>401.07</v>
      </c>
      <c r="U3352">
        <v>1200.52</v>
      </c>
      <c r="V3352" t="s">
        <v>207</v>
      </c>
      <c r="W3352" t="s">
        <v>207</v>
      </c>
      <c r="X3352">
        <v>0.28999999999999998</v>
      </c>
      <c r="Y3352" t="s">
        <v>207</v>
      </c>
      <c r="Z3352" t="s">
        <v>207</v>
      </c>
      <c r="AA3352" t="s">
        <v>207</v>
      </c>
      <c r="AB3352" t="s">
        <v>207</v>
      </c>
      <c r="AC3352" t="s">
        <v>207</v>
      </c>
      <c r="AD3352" t="s">
        <v>207</v>
      </c>
      <c r="AE3352" t="s">
        <v>207</v>
      </c>
      <c r="AG3352">
        <v>-3.9333333330000002</v>
      </c>
      <c r="AH3352">
        <v>-3.8023596400000002</v>
      </c>
      <c r="AI3352" t="s">
        <v>207</v>
      </c>
      <c r="AJ3352" t="s">
        <v>207</v>
      </c>
      <c r="AL3352" t="s">
        <v>207</v>
      </c>
      <c r="AQ3352" t="s">
        <v>207</v>
      </c>
      <c r="AR3352" t="s">
        <v>207</v>
      </c>
      <c r="AS3352">
        <v>2.1872511000000001E-2</v>
      </c>
      <c r="AT3352">
        <v>8.9185225000000007E-2</v>
      </c>
      <c r="AU3352">
        <v>1.233197278</v>
      </c>
      <c r="AV3352" t="s">
        <v>207</v>
      </c>
      <c r="AX3352">
        <f t="shared" si="450"/>
        <v>2.3122778145126883</v>
      </c>
      <c r="AZ3352" t="str">
        <f t="shared" si="449"/>
        <v>Acer pseudoplatanus</v>
      </c>
      <c r="BA3352">
        <f t="shared" si="451"/>
        <v>19.82</v>
      </c>
      <c r="BB3352">
        <f t="shared" si="452"/>
        <v>1.0790805365126883</v>
      </c>
      <c r="BC3352">
        <f t="shared" si="453"/>
        <v>40.106999999999999</v>
      </c>
      <c r="BD3352">
        <f t="shared" si="454"/>
        <v>1200.52</v>
      </c>
      <c r="BE3352">
        <f t="shared" si="455"/>
        <v>3.8023596400000002</v>
      </c>
      <c r="BF3352">
        <f t="shared" si="456"/>
        <v>8.9185225000000007E-2</v>
      </c>
      <c r="BG3352">
        <f t="shared" si="457"/>
        <v>2.1872511000000001E-2</v>
      </c>
    </row>
    <row r="3353" spans="1:59" x14ac:dyDescent="0.25">
      <c r="A3353">
        <v>5086</v>
      </c>
      <c r="H3353" t="s">
        <v>207</v>
      </c>
      <c r="I3353" t="s">
        <v>81</v>
      </c>
      <c r="M3353" t="s">
        <v>83</v>
      </c>
      <c r="Q3353">
        <v>47.3</v>
      </c>
      <c r="R3353">
        <v>19.8</v>
      </c>
      <c r="S3353">
        <v>19.829999999999998</v>
      </c>
      <c r="T3353">
        <v>401.22</v>
      </c>
      <c r="U3353">
        <v>1200.81</v>
      </c>
      <c r="V3353" t="s">
        <v>207</v>
      </c>
      <c r="W3353" t="s">
        <v>207</v>
      </c>
      <c r="X3353">
        <v>0.01</v>
      </c>
      <c r="Y3353" t="s">
        <v>207</v>
      </c>
      <c r="Z3353" t="s">
        <v>207</v>
      </c>
      <c r="AA3353" t="s">
        <v>207</v>
      </c>
      <c r="AB3353" t="s">
        <v>207</v>
      </c>
      <c r="AC3353" t="s">
        <v>207</v>
      </c>
      <c r="AD3353" t="s">
        <v>207</v>
      </c>
      <c r="AE3353" t="s">
        <v>207</v>
      </c>
      <c r="AG3353">
        <v>-6.6</v>
      </c>
      <c r="AH3353">
        <v>-4.2189904299999998</v>
      </c>
      <c r="AI3353" t="s">
        <v>207</v>
      </c>
      <c r="AJ3353" t="s">
        <v>207</v>
      </c>
      <c r="AL3353" t="s">
        <v>207</v>
      </c>
      <c r="AQ3353" t="s">
        <v>207</v>
      </c>
      <c r="AR3353" t="s">
        <v>207</v>
      </c>
      <c r="AS3353">
        <v>0.176305358</v>
      </c>
      <c r="AT3353">
        <v>0.84852813699999996</v>
      </c>
      <c r="AU3353">
        <v>1.2192861180000001</v>
      </c>
      <c r="AV3353" t="s">
        <v>207</v>
      </c>
      <c r="AX3353">
        <f t="shared" si="450"/>
        <v>2.3137115732883511</v>
      </c>
      <c r="AZ3353" t="str">
        <f t="shared" si="449"/>
        <v>Acer pseudoplatanus</v>
      </c>
      <c r="BA3353">
        <f t="shared" si="451"/>
        <v>19.829999999999998</v>
      </c>
      <c r="BB3353">
        <f t="shared" si="452"/>
        <v>1.094425455288351</v>
      </c>
      <c r="BC3353">
        <f t="shared" si="453"/>
        <v>40.122</v>
      </c>
      <c r="BD3353">
        <f t="shared" si="454"/>
        <v>1200.81</v>
      </c>
      <c r="BE3353">
        <f t="shared" si="455"/>
        <v>4.2189904299999998</v>
      </c>
      <c r="BF3353">
        <f t="shared" si="456"/>
        <v>0.84852813699999996</v>
      </c>
      <c r="BG3353">
        <f t="shared" si="457"/>
        <v>0.176305358</v>
      </c>
    </row>
    <row r="3354" spans="1:59" x14ac:dyDescent="0.25">
      <c r="A3354">
        <v>5087</v>
      </c>
      <c r="H3354" t="s">
        <v>207</v>
      </c>
      <c r="I3354" t="s">
        <v>81</v>
      </c>
      <c r="M3354" t="s">
        <v>83</v>
      </c>
      <c r="Q3354">
        <v>66.73</v>
      </c>
      <c r="R3354">
        <v>20.170000000000002</v>
      </c>
      <c r="S3354">
        <v>20.45</v>
      </c>
      <c r="T3354">
        <v>394.33</v>
      </c>
      <c r="U3354">
        <v>1200.58</v>
      </c>
      <c r="V3354" t="s">
        <v>207</v>
      </c>
      <c r="W3354" t="s">
        <v>207</v>
      </c>
      <c r="X3354">
        <v>0.59</v>
      </c>
      <c r="Y3354" t="s">
        <v>207</v>
      </c>
      <c r="Z3354" t="s">
        <v>207</v>
      </c>
      <c r="AA3354" t="s">
        <v>207</v>
      </c>
      <c r="AB3354" t="s">
        <v>207</v>
      </c>
      <c r="AC3354" t="s">
        <v>207</v>
      </c>
      <c r="AD3354" t="s">
        <v>207</v>
      </c>
      <c r="AE3354" t="s">
        <v>207</v>
      </c>
      <c r="AG3354">
        <v>-0.8</v>
      </c>
      <c r="AH3354">
        <v>-0.65238794</v>
      </c>
      <c r="AI3354" t="s">
        <v>207</v>
      </c>
      <c r="AJ3354" t="s">
        <v>207</v>
      </c>
      <c r="AL3354" t="s">
        <v>207</v>
      </c>
      <c r="AQ3354" t="s">
        <v>207</v>
      </c>
      <c r="AR3354" t="s">
        <v>207</v>
      </c>
      <c r="AS3354">
        <v>6.8132942000000002E-2</v>
      </c>
      <c r="AT3354">
        <v>4.8202013399999997</v>
      </c>
      <c r="AU3354">
        <v>0.79947559300000004</v>
      </c>
      <c r="AV3354" t="s">
        <v>207</v>
      </c>
      <c r="AX3354">
        <f t="shared" si="450"/>
        <v>2.4041371245741354</v>
      </c>
      <c r="AZ3354" t="str">
        <f t="shared" si="449"/>
        <v>Acer pseudoplatanus</v>
      </c>
      <c r="BA3354">
        <f t="shared" si="451"/>
        <v>20.45</v>
      </c>
      <c r="BB3354">
        <f t="shared" si="452"/>
        <v>1.6046615315741355</v>
      </c>
      <c r="BC3354">
        <f t="shared" si="453"/>
        <v>39.433</v>
      </c>
      <c r="BD3354">
        <f t="shared" si="454"/>
        <v>1200.58</v>
      </c>
      <c r="BE3354">
        <f t="shared" si="455"/>
        <v>0.65238794</v>
      </c>
      <c r="BF3354">
        <f t="shared" si="456"/>
        <v>4.8202013399999997</v>
      </c>
      <c r="BG3354">
        <f t="shared" si="457"/>
        <v>6.8132942000000002E-2</v>
      </c>
    </row>
    <row r="3355" spans="1:59" x14ac:dyDescent="0.25">
      <c r="A3355">
        <v>5088</v>
      </c>
      <c r="H3355" t="s">
        <v>207</v>
      </c>
      <c r="I3355" t="s">
        <v>81</v>
      </c>
      <c r="M3355" t="s">
        <v>83</v>
      </c>
      <c r="Q3355">
        <v>68.900000000000006</v>
      </c>
      <c r="R3355">
        <v>20.6</v>
      </c>
      <c r="S3355">
        <v>21.49</v>
      </c>
      <c r="T3355">
        <v>396.55</v>
      </c>
      <c r="U3355">
        <v>1200.3399999999999</v>
      </c>
      <c r="V3355" t="s">
        <v>207</v>
      </c>
      <c r="W3355" t="s">
        <v>207</v>
      </c>
      <c r="X3355">
        <v>0.09</v>
      </c>
      <c r="Y3355" t="s">
        <v>207</v>
      </c>
      <c r="Z3355" t="s">
        <v>207</v>
      </c>
      <c r="AA3355" t="s">
        <v>207</v>
      </c>
      <c r="AB3355" t="s">
        <v>207</v>
      </c>
      <c r="AC3355" t="s">
        <v>207</v>
      </c>
      <c r="AD3355" t="s">
        <v>207</v>
      </c>
      <c r="AE3355" t="s">
        <v>207</v>
      </c>
      <c r="AG3355">
        <v>-1.1499999999999999</v>
      </c>
      <c r="AH3355">
        <v>-1.1242697399999999</v>
      </c>
      <c r="AI3355" t="s">
        <v>207</v>
      </c>
      <c r="AJ3355" t="s">
        <v>207</v>
      </c>
      <c r="AL3355" t="s">
        <v>207</v>
      </c>
      <c r="AQ3355" t="s">
        <v>207</v>
      </c>
      <c r="AR3355" t="s">
        <v>207</v>
      </c>
      <c r="AS3355">
        <v>9.3419060000000005E-3</v>
      </c>
      <c r="AT3355">
        <v>3.346191981</v>
      </c>
      <c r="AU3355">
        <v>0.79675386199999998</v>
      </c>
      <c r="AV3355" t="s">
        <v>207</v>
      </c>
      <c r="AX3355">
        <f t="shared" si="450"/>
        <v>2.5627671220981751</v>
      </c>
      <c r="AZ3355" t="str">
        <f t="shared" si="449"/>
        <v>Acer pseudoplatanus</v>
      </c>
      <c r="BA3355">
        <f t="shared" si="451"/>
        <v>21.49</v>
      </c>
      <c r="BB3355">
        <f t="shared" si="452"/>
        <v>1.7660132600981751</v>
      </c>
      <c r="BC3355">
        <f t="shared" si="453"/>
        <v>39.655000000000001</v>
      </c>
      <c r="BD3355">
        <f t="shared" si="454"/>
        <v>1200.3399999999999</v>
      </c>
      <c r="BE3355">
        <f t="shared" si="455"/>
        <v>1.1242697399999999</v>
      </c>
      <c r="BF3355">
        <f t="shared" si="456"/>
        <v>3.346191981</v>
      </c>
      <c r="BG3355">
        <f t="shared" si="457"/>
        <v>9.3419060000000005E-3</v>
      </c>
    </row>
    <row r="3356" spans="1:59" x14ac:dyDescent="0.25">
      <c r="A3356">
        <v>5089</v>
      </c>
      <c r="H3356" t="s">
        <v>207</v>
      </c>
      <c r="I3356" t="s">
        <v>81</v>
      </c>
      <c r="M3356" t="s">
        <v>83</v>
      </c>
      <c r="Q3356">
        <v>57.69</v>
      </c>
      <c r="R3356">
        <v>20.55</v>
      </c>
      <c r="S3356">
        <v>20.9</v>
      </c>
      <c r="T3356">
        <v>391.96</v>
      </c>
      <c r="U3356">
        <v>1200.2</v>
      </c>
      <c r="V3356" t="s">
        <v>207</v>
      </c>
      <c r="W3356" t="s">
        <v>207</v>
      </c>
      <c r="X3356">
        <v>0.55000000000000004</v>
      </c>
      <c r="Y3356" t="s">
        <v>207</v>
      </c>
      <c r="Z3356" t="s">
        <v>207</v>
      </c>
      <c r="AA3356" t="s">
        <v>207</v>
      </c>
      <c r="AB3356" t="s">
        <v>207</v>
      </c>
      <c r="AC3356" t="s">
        <v>207</v>
      </c>
      <c r="AD3356" t="s">
        <v>207</v>
      </c>
      <c r="AE3356" t="s">
        <v>207</v>
      </c>
      <c r="AG3356">
        <v>-1.18</v>
      </c>
      <c r="AH3356">
        <v>-1.0690169899999999</v>
      </c>
      <c r="AI3356" t="s">
        <v>207</v>
      </c>
      <c r="AJ3356" t="s">
        <v>207</v>
      </c>
      <c r="AL3356" t="s">
        <v>207</v>
      </c>
      <c r="AQ3356" t="s">
        <v>207</v>
      </c>
      <c r="AR3356" t="s">
        <v>207</v>
      </c>
      <c r="AS3356">
        <v>5.0184342999999999E-2</v>
      </c>
      <c r="AT3356">
        <v>5.5669506799999997</v>
      </c>
      <c r="AU3356">
        <v>1.0454931999999999</v>
      </c>
      <c r="AV3356" t="s">
        <v>207</v>
      </c>
      <c r="AX3356">
        <f t="shared" si="450"/>
        <v>2.4716891091267481</v>
      </c>
      <c r="AZ3356" t="str">
        <f t="shared" si="449"/>
        <v>Acer pseudoplatanus</v>
      </c>
      <c r="BA3356">
        <f t="shared" si="451"/>
        <v>20.9</v>
      </c>
      <c r="BB3356">
        <f t="shared" si="452"/>
        <v>1.4261959091267482</v>
      </c>
      <c r="BC3356">
        <f t="shared" si="453"/>
        <v>39.195999999999998</v>
      </c>
      <c r="BD3356">
        <f t="shared" si="454"/>
        <v>1200.2</v>
      </c>
      <c r="BE3356">
        <f t="shared" si="455"/>
        <v>1.0690169899999999</v>
      </c>
      <c r="BF3356">
        <f t="shared" si="456"/>
        <v>5.5669506799999997</v>
      </c>
      <c r="BG3356">
        <f t="shared" si="457"/>
        <v>5.0184342999999999E-2</v>
      </c>
    </row>
    <row r="3357" spans="1:59" x14ac:dyDescent="0.25">
      <c r="A3357">
        <v>5090</v>
      </c>
      <c r="H3357" t="s">
        <v>207</v>
      </c>
      <c r="I3357" t="s">
        <v>81</v>
      </c>
      <c r="M3357" t="s">
        <v>83</v>
      </c>
      <c r="Q3357">
        <v>51.15</v>
      </c>
      <c r="R3357">
        <v>21.33</v>
      </c>
      <c r="S3357">
        <v>21.56</v>
      </c>
      <c r="T3357">
        <v>399.83</v>
      </c>
      <c r="U3357">
        <v>1200.1099999999999</v>
      </c>
      <c r="V3357" t="s">
        <v>207</v>
      </c>
      <c r="W3357" t="s">
        <v>207</v>
      </c>
      <c r="X3357">
        <v>0.27</v>
      </c>
      <c r="Y3357" t="s">
        <v>207</v>
      </c>
      <c r="Z3357" t="s">
        <v>207</v>
      </c>
      <c r="AA3357" t="s">
        <v>207</v>
      </c>
      <c r="AB3357" t="s">
        <v>207</v>
      </c>
      <c r="AC3357" t="s">
        <v>207</v>
      </c>
      <c r="AD3357" t="s">
        <v>207</v>
      </c>
      <c r="AE3357" t="s">
        <v>207</v>
      </c>
      <c r="AG3357">
        <v>-1.34</v>
      </c>
      <c r="AH3357">
        <v>-1.29545431</v>
      </c>
      <c r="AI3357" t="s">
        <v>207</v>
      </c>
      <c r="AJ3357" t="s">
        <v>207</v>
      </c>
      <c r="AL3357" t="s">
        <v>207</v>
      </c>
      <c r="AQ3357" t="s">
        <v>207</v>
      </c>
      <c r="AR3357" t="s">
        <v>207</v>
      </c>
      <c r="AS3357">
        <v>2.0269552999999999E-2</v>
      </c>
      <c r="AT3357">
        <v>-0.34188305299999999</v>
      </c>
      <c r="AU3357">
        <v>1.2567581269999999</v>
      </c>
      <c r="AV3357" t="s">
        <v>207</v>
      </c>
      <c r="AX3357">
        <f t="shared" si="450"/>
        <v>2.573765155658355</v>
      </c>
      <c r="AZ3357" t="str">
        <f t="shared" si="449"/>
        <v>Acer pseudoplatanus</v>
      </c>
      <c r="BA3357">
        <f t="shared" si="451"/>
        <v>21.56</v>
      </c>
      <c r="BB3357">
        <f t="shared" si="452"/>
        <v>1.3170070286583551</v>
      </c>
      <c r="BC3357">
        <f t="shared" si="453"/>
        <v>39.982999999999997</v>
      </c>
      <c r="BD3357">
        <f t="shared" si="454"/>
        <v>1200.1099999999999</v>
      </c>
      <c r="BE3357">
        <f t="shared" si="455"/>
        <v>1.29545431</v>
      </c>
      <c r="BF3357">
        <f t="shared" si="456"/>
        <v>-0.34188305299999999</v>
      </c>
      <c r="BG3357">
        <f t="shared" si="457"/>
        <v>2.0269552999999999E-2</v>
      </c>
    </row>
    <row r="3358" spans="1:59" x14ac:dyDescent="0.25">
      <c r="A3358">
        <v>5091</v>
      </c>
      <c r="H3358" t="s">
        <v>207</v>
      </c>
      <c r="I3358" t="s">
        <v>81</v>
      </c>
      <c r="M3358" t="s">
        <v>83</v>
      </c>
      <c r="Q3358">
        <v>49.2</v>
      </c>
      <c r="R3358">
        <v>19.82</v>
      </c>
      <c r="S3358">
        <v>19.82</v>
      </c>
      <c r="T3358">
        <v>401.35</v>
      </c>
      <c r="U3358">
        <v>1199.95</v>
      </c>
      <c r="V3358" t="s">
        <v>207</v>
      </c>
      <c r="W3358" t="s">
        <v>207</v>
      </c>
      <c r="X3358">
        <v>0.41</v>
      </c>
      <c r="Y3358" t="s">
        <v>207</v>
      </c>
      <c r="Z3358" t="s">
        <v>207</v>
      </c>
      <c r="AA3358" t="s">
        <v>207</v>
      </c>
      <c r="AB3358" t="s">
        <v>207</v>
      </c>
      <c r="AC3358" t="s">
        <v>207</v>
      </c>
      <c r="AD3358" t="s">
        <v>207</v>
      </c>
      <c r="AE3358" t="s">
        <v>207</v>
      </c>
      <c r="AG3358">
        <v>-4.3666666669999996</v>
      </c>
      <c r="AH3358">
        <v>-4.1165180599999998</v>
      </c>
      <c r="AI3358" t="s">
        <v>207</v>
      </c>
      <c r="AJ3358" t="s">
        <v>207</v>
      </c>
      <c r="AL3358" t="s">
        <v>207</v>
      </c>
      <c r="AQ3358" t="s">
        <v>207</v>
      </c>
      <c r="AR3358" t="s">
        <v>207</v>
      </c>
      <c r="AS3358">
        <v>3.2354860999999999E-2</v>
      </c>
      <c r="AT3358">
        <v>-0.32456979600000002</v>
      </c>
      <c r="AU3358">
        <v>1.174881705</v>
      </c>
      <c r="AV3358" t="s">
        <v>207</v>
      </c>
      <c r="AX3358">
        <f t="shared" si="450"/>
        <v>2.3122778145126883</v>
      </c>
      <c r="AZ3358" t="str">
        <f t="shared" si="449"/>
        <v>Acer pseudoplatanus</v>
      </c>
      <c r="BA3358">
        <f t="shared" si="451"/>
        <v>19.82</v>
      </c>
      <c r="BB3358">
        <f t="shared" si="452"/>
        <v>1.1373961095126883</v>
      </c>
      <c r="BC3358">
        <f t="shared" si="453"/>
        <v>40.135000000000005</v>
      </c>
      <c r="BD3358">
        <f t="shared" si="454"/>
        <v>1199.95</v>
      </c>
      <c r="BE3358">
        <f t="shared" si="455"/>
        <v>4.1165180599999998</v>
      </c>
      <c r="BF3358">
        <f t="shared" si="456"/>
        <v>-0.32456979600000002</v>
      </c>
      <c r="BG3358">
        <f t="shared" si="457"/>
        <v>3.2354860999999999E-2</v>
      </c>
    </row>
    <row r="3359" spans="1:59" x14ac:dyDescent="0.25">
      <c r="A3359">
        <v>5092</v>
      </c>
      <c r="H3359" t="s">
        <v>207</v>
      </c>
      <c r="I3359" t="s">
        <v>81</v>
      </c>
      <c r="M3359" t="s">
        <v>83</v>
      </c>
      <c r="Q3359">
        <v>55.69</v>
      </c>
      <c r="R3359">
        <v>20.56</v>
      </c>
      <c r="S3359">
        <v>19.7</v>
      </c>
      <c r="T3359">
        <v>396.83</v>
      </c>
      <c r="U3359">
        <v>1200.0899999999999</v>
      </c>
      <c r="V3359" t="s">
        <v>207</v>
      </c>
      <c r="W3359" t="s">
        <v>207</v>
      </c>
      <c r="X3359">
        <v>0.32</v>
      </c>
      <c r="Y3359" t="s">
        <v>207</v>
      </c>
      <c r="Z3359" t="s">
        <v>207</v>
      </c>
      <c r="AA3359" t="s">
        <v>207</v>
      </c>
      <c r="AB3359" t="s">
        <v>207</v>
      </c>
      <c r="AC3359" t="s">
        <v>207</v>
      </c>
      <c r="AD3359" t="s">
        <v>207</v>
      </c>
      <c r="AE3359" t="s">
        <v>207</v>
      </c>
      <c r="AG3359">
        <v>-1.2</v>
      </c>
      <c r="AH3359">
        <v>-1.13625705</v>
      </c>
      <c r="AI3359" t="s">
        <v>207</v>
      </c>
      <c r="AJ3359" t="s">
        <v>207</v>
      </c>
      <c r="AL3359" t="s">
        <v>207</v>
      </c>
      <c r="AQ3359" t="s">
        <v>207</v>
      </c>
      <c r="AR3359" t="s">
        <v>207</v>
      </c>
      <c r="AS3359">
        <v>3.1630153000000001E-2</v>
      </c>
      <c r="AT3359">
        <v>2.3821162349999998</v>
      </c>
      <c r="AU3359">
        <v>1.016779554</v>
      </c>
      <c r="AV3359" t="s">
        <v>207</v>
      </c>
      <c r="AX3359">
        <f t="shared" si="450"/>
        <v>2.2951332168951435</v>
      </c>
      <c r="AZ3359" t="str">
        <f t="shared" si="449"/>
        <v>Acer pseudoplatanus</v>
      </c>
      <c r="BA3359">
        <f t="shared" si="451"/>
        <v>19.7</v>
      </c>
      <c r="BB3359">
        <f t="shared" si="452"/>
        <v>1.2783536628951435</v>
      </c>
      <c r="BC3359">
        <f t="shared" si="453"/>
        <v>39.683</v>
      </c>
      <c r="BD3359">
        <f t="shared" si="454"/>
        <v>1200.0899999999999</v>
      </c>
      <c r="BE3359">
        <f t="shared" si="455"/>
        <v>1.13625705</v>
      </c>
      <c r="BF3359">
        <f t="shared" si="456"/>
        <v>2.3821162349999998</v>
      </c>
      <c r="BG3359">
        <f t="shared" si="457"/>
        <v>3.1630153000000001E-2</v>
      </c>
    </row>
    <row r="3360" spans="1:59" x14ac:dyDescent="0.25">
      <c r="A3360">
        <v>5093</v>
      </c>
      <c r="H3360" t="s">
        <v>207</v>
      </c>
      <c r="I3360" t="s">
        <v>81</v>
      </c>
      <c r="M3360" t="s">
        <v>83</v>
      </c>
      <c r="Q3360">
        <v>49.78</v>
      </c>
      <c r="R3360">
        <v>19.73</v>
      </c>
      <c r="S3360">
        <v>19.62</v>
      </c>
      <c r="T3360">
        <v>398.71</v>
      </c>
      <c r="U3360">
        <v>1199.76</v>
      </c>
      <c r="V3360" t="s">
        <v>207</v>
      </c>
      <c r="W3360" t="s">
        <v>207</v>
      </c>
      <c r="X3360">
        <v>0.2</v>
      </c>
      <c r="Y3360" t="s">
        <v>207</v>
      </c>
      <c r="Z3360" t="s">
        <v>207</v>
      </c>
      <c r="AA3360" t="s">
        <v>207</v>
      </c>
      <c r="AB3360" t="s">
        <v>207</v>
      </c>
      <c r="AC3360" t="s">
        <v>207</v>
      </c>
      <c r="AD3360" t="s">
        <v>207</v>
      </c>
      <c r="AE3360" t="s">
        <v>207</v>
      </c>
      <c r="AG3360">
        <v>-2.6</v>
      </c>
      <c r="AH3360">
        <v>-2.5469175100000001</v>
      </c>
      <c r="AI3360" t="s">
        <v>207</v>
      </c>
      <c r="AJ3360" t="s">
        <v>207</v>
      </c>
      <c r="AL3360" t="s">
        <v>207</v>
      </c>
      <c r="AQ3360" t="s">
        <v>207</v>
      </c>
      <c r="AR3360" t="s">
        <v>207</v>
      </c>
      <c r="AS3360">
        <v>1.6204289E-2</v>
      </c>
      <c r="AT3360">
        <v>1.586840917</v>
      </c>
      <c r="AU3360">
        <v>1.1463452839999999</v>
      </c>
      <c r="AV3360" t="s">
        <v>207</v>
      </c>
      <c r="AX3360">
        <f t="shared" si="450"/>
        <v>2.2837653452655124</v>
      </c>
      <c r="AZ3360" t="str">
        <f t="shared" si="449"/>
        <v>Acer pseudoplatanus</v>
      </c>
      <c r="BA3360">
        <f t="shared" si="451"/>
        <v>19.62</v>
      </c>
      <c r="BB3360">
        <f t="shared" si="452"/>
        <v>1.1374200612655125</v>
      </c>
      <c r="BC3360">
        <f t="shared" si="453"/>
        <v>39.870999999999995</v>
      </c>
      <c r="BD3360">
        <f t="shared" si="454"/>
        <v>1199.76</v>
      </c>
      <c r="BE3360">
        <f t="shared" si="455"/>
        <v>2.5469175100000001</v>
      </c>
      <c r="BF3360">
        <f t="shared" si="456"/>
        <v>1.586840917</v>
      </c>
      <c r="BG3360">
        <f t="shared" si="457"/>
        <v>1.6204289E-2</v>
      </c>
    </row>
    <row r="3361" spans="1:59" x14ac:dyDescent="0.25">
      <c r="A3361">
        <v>5094</v>
      </c>
      <c r="H3361" t="s">
        <v>207</v>
      </c>
      <c r="I3361" t="s">
        <v>81</v>
      </c>
      <c r="M3361" t="s">
        <v>83</v>
      </c>
      <c r="Q3361">
        <v>51.45</v>
      </c>
      <c r="R3361">
        <v>19.73</v>
      </c>
      <c r="S3361">
        <v>19.649999999999999</v>
      </c>
      <c r="T3361">
        <v>395.49</v>
      </c>
      <c r="U3361">
        <v>1199.8900000000001</v>
      </c>
      <c r="V3361" t="s">
        <v>207</v>
      </c>
      <c r="W3361" t="s">
        <v>207</v>
      </c>
      <c r="X3361">
        <v>0.43</v>
      </c>
      <c r="Y3361" t="s">
        <v>207</v>
      </c>
      <c r="Z3361" t="s">
        <v>207</v>
      </c>
      <c r="AA3361" t="s">
        <v>207</v>
      </c>
      <c r="AB3361" t="s">
        <v>207</v>
      </c>
      <c r="AC3361" t="s">
        <v>207</v>
      </c>
      <c r="AD3361" t="s">
        <v>207</v>
      </c>
      <c r="AE3361" t="s">
        <v>207</v>
      </c>
      <c r="AG3361">
        <v>-2.0299999999999998</v>
      </c>
      <c r="AH3361">
        <v>-1.93569002</v>
      </c>
      <c r="AI3361" t="s">
        <v>207</v>
      </c>
      <c r="AJ3361" t="s">
        <v>207</v>
      </c>
      <c r="AL3361" t="s">
        <v>207</v>
      </c>
      <c r="AQ3361" t="s">
        <v>207</v>
      </c>
      <c r="AR3361" t="s">
        <v>207</v>
      </c>
      <c r="AS3361">
        <v>3.6425214999999997E-2</v>
      </c>
      <c r="AT3361">
        <v>4.2641449979999999</v>
      </c>
      <c r="AU3361">
        <v>1.110320932</v>
      </c>
      <c r="AV3361" t="s">
        <v>207</v>
      </c>
      <c r="AX3361">
        <f t="shared" si="450"/>
        <v>2.2880225128226606</v>
      </c>
      <c r="AZ3361" t="str">
        <f t="shared" ref="AZ3361:AZ3392" si="458">M3361</f>
        <v>Acer pseudoplatanus</v>
      </c>
      <c r="BA3361">
        <f t="shared" si="451"/>
        <v>19.649999999999999</v>
      </c>
      <c r="BB3361">
        <f t="shared" si="452"/>
        <v>1.1777015808226605</v>
      </c>
      <c r="BC3361">
        <f t="shared" si="453"/>
        <v>39.548999999999999</v>
      </c>
      <c r="BD3361">
        <f t="shared" si="454"/>
        <v>1199.8900000000001</v>
      </c>
      <c r="BE3361">
        <f t="shared" si="455"/>
        <v>1.93569002</v>
      </c>
      <c r="BF3361">
        <f t="shared" si="456"/>
        <v>4.2641449979999999</v>
      </c>
      <c r="BG3361">
        <f t="shared" si="457"/>
        <v>3.6425214999999997E-2</v>
      </c>
    </row>
    <row r="3362" spans="1:59" x14ac:dyDescent="0.25">
      <c r="A3362">
        <v>5095</v>
      </c>
      <c r="H3362" t="s">
        <v>207</v>
      </c>
      <c r="I3362" t="s">
        <v>81</v>
      </c>
      <c r="M3362" t="s">
        <v>83</v>
      </c>
      <c r="Q3362">
        <v>57.62</v>
      </c>
      <c r="R3362">
        <v>19.84</v>
      </c>
      <c r="S3362">
        <v>19.649999999999999</v>
      </c>
      <c r="T3362">
        <v>399.48</v>
      </c>
      <c r="U3362">
        <v>1199.77</v>
      </c>
      <c r="V3362" t="s">
        <v>207</v>
      </c>
      <c r="W3362" t="s">
        <v>207</v>
      </c>
      <c r="X3362">
        <v>0.04</v>
      </c>
      <c r="Y3362" t="s">
        <v>207</v>
      </c>
      <c r="Z3362" t="s">
        <v>207</v>
      </c>
      <c r="AA3362" t="s">
        <v>207</v>
      </c>
      <c r="AB3362" t="s">
        <v>207</v>
      </c>
      <c r="AC3362" t="s">
        <v>207</v>
      </c>
      <c r="AD3362" t="s">
        <v>207</v>
      </c>
      <c r="AE3362" t="s">
        <v>207</v>
      </c>
      <c r="AG3362">
        <v>-3.8</v>
      </c>
      <c r="AH3362">
        <v>-3.7733646300000001</v>
      </c>
      <c r="AI3362" t="s">
        <v>207</v>
      </c>
      <c r="AJ3362" t="s">
        <v>207</v>
      </c>
      <c r="AL3362" t="s">
        <v>207</v>
      </c>
      <c r="AQ3362" t="s">
        <v>207</v>
      </c>
      <c r="AR3362" t="s">
        <v>207</v>
      </c>
      <c r="AS3362">
        <v>3.8008249999999999E-3</v>
      </c>
      <c r="AT3362">
        <v>0.203304332</v>
      </c>
      <c r="AU3362">
        <v>0.96977001600000001</v>
      </c>
      <c r="AV3362" t="s">
        <v>207</v>
      </c>
      <c r="AX3362">
        <f t="shared" si="450"/>
        <v>2.2880225128226606</v>
      </c>
      <c r="AZ3362" t="str">
        <f t="shared" si="458"/>
        <v>Acer pseudoplatanus</v>
      </c>
      <c r="BA3362">
        <f t="shared" si="451"/>
        <v>19.649999999999999</v>
      </c>
      <c r="BB3362">
        <f t="shared" si="452"/>
        <v>1.3182524968226605</v>
      </c>
      <c r="BC3362">
        <f t="shared" si="453"/>
        <v>39.948</v>
      </c>
      <c r="BD3362">
        <f t="shared" si="454"/>
        <v>1199.77</v>
      </c>
      <c r="BE3362">
        <f t="shared" si="455"/>
        <v>3.7733646300000001</v>
      </c>
      <c r="BF3362">
        <f t="shared" si="456"/>
        <v>0.203304332</v>
      </c>
      <c r="BG3362">
        <f t="shared" si="457"/>
        <v>3.8008249999999999E-3</v>
      </c>
    </row>
    <row r="3363" spans="1:59" x14ac:dyDescent="0.25">
      <c r="A3363">
        <v>5096</v>
      </c>
      <c r="H3363" t="s">
        <v>207</v>
      </c>
      <c r="I3363" t="s">
        <v>81</v>
      </c>
      <c r="M3363" t="s">
        <v>83</v>
      </c>
      <c r="Q3363">
        <v>51.49</v>
      </c>
      <c r="R3363">
        <v>19.690000000000001</v>
      </c>
      <c r="S3363">
        <v>19.43</v>
      </c>
      <c r="T3363">
        <v>397</v>
      </c>
      <c r="U3363">
        <v>1199.45</v>
      </c>
      <c r="V3363" t="s">
        <v>207</v>
      </c>
      <c r="W3363" t="s">
        <v>207</v>
      </c>
      <c r="X3363">
        <v>0.31</v>
      </c>
      <c r="Y3363" t="s">
        <v>207</v>
      </c>
      <c r="Z3363" t="s">
        <v>207</v>
      </c>
      <c r="AA3363" t="s">
        <v>207</v>
      </c>
      <c r="AB3363" t="s">
        <v>207</v>
      </c>
      <c r="AC3363" t="s">
        <v>207</v>
      </c>
      <c r="AD3363" t="s">
        <v>207</v>
      </c>
      <c r="AE3363" t="s">
        <v>207</v>
      </c>
      <c r="AG3363">
        <v>-1.63</v>
      </c>
      <c r="AH3363">
        <v>-1.57194034</v>
      </c>
      <c r="AI3363" t="s">
        <v>207</v>
      </c>
      <c r="AJ3363" t="s">
        <v>207</v>
      </c>
      <c r="AL3363" t="s">
        <v>207</v>
      </c>
      <c r="AQ3363" t="s">
        <v>207</v>
      </c>
      <c r="AR3363" t="s">
        <v>207</v>
      </c>
      <c r="AS3363">
        <v>2.6735947999999999E-2</v>
      </c>
      <c r="AT3363">
        <v>2.3174101810000001</v>
      </c>
      <c r="AU3363">
        <v>1.09489167</v>
      </c>
      <c r="AV3363" t="s">
        <v>207</v>
      </c>
      <c r="AX3363">
        <f t="shared" si="450"/>
        <v>2.256963808222241</v>
      </c>
      <c r="AZ3363" t="str">
        <f t="shared" si="458"/>
        <v>Acer pseudoplatanus</v>
      </c>
      <c r="BA3363">
        <f t="shared" si="451"/>
        <v>19.43</v>
      </c>
      <c r="BB3363">
        <f t="shared" si="452"/>
        <v>1.162072138222241</v>
      </c>
      <c r="BC3363">
        <f t="shared" si="453"/>
        <v>39.700000000000003</v>
      </c>
      <c r="BD3363">
        <f t="shared" si="454"/>
        <v>1199.45</v>
      </c>
      <c r="BE3363">
        <f t="shared" si="455"/>
        <v>1.57194034</v>
      </c>
      <c r="BF3363">
        <f t="shared" si="456"/>
        <v>2.3174101810000001</v>
      </c>
      <c r="BG3363">
        <f t="shared" si="457"/>
        <v>2.6735947999999999E-2</v>
      </c>
    </row>
    <row r="3364" spans="1:59" x14ac:dyDescent="0.25">
      <c r="A3364">
        <v>5097</v>
      </c>
      <c r="H3364" t="s">
        <v>207</v>
      </c>
      <c r="I3364" t="s">
        <v>81</v>
      </c>
      <c r="M3364" t="s">
        <v>83</v>
      </c>
      <c r="Q3364">
        <v>53.59</v>
      </c>
      <c r="R3364">
        <v>19.739999999999998</v>
      </c>
      <c r="S3364">
        <v>19.62</v>
      </c>
      <c r="T3364">
        <v>393.27</v>
      </c>
      <c r="U3364">
        <v>1200.4100000000001</v>
      </c>
      <c r="V3364" t="s">
        <v>207</v>
      </c>
      <c r="W3364" t="s">
        <v>207</v>
      </c>
      <c r="X3364">
        <v>0.63</v>
      </c>
      <c r="Y3364" t="s">
        <v>207</v>
      </c>
      <c r="Z3364" t="s">
        <v>207</v>
      </c>
      <c r="AA3364" t="s">
        <v>207</v>
      </c>
      <c r="AB3364" t="s">
        <v>207</v>
      </c>
      <c r="AC3364" t="s">
        <v>207</v>
      </c>
      <c r="AD3364" t="s">
        <v>207</v>
      </c>
      <c r="AE3364" t="s">
        <v>207</v>
      </c>
      <c r="AG3364">
        <v>-0.77</v>
      </c>
      <c r="AH3364">
        <v>-0.67609523000000005</v>
      </c>
      <c r="AI3364" t="s">
        <v>207</v>
      </c>
      <c r="AJ3364" t="s">
        <v>207</v>
      </c>
      <c r="AL3364" t="s">
        <v>207</v>
      </c>
      <c r="AQ3364" t="s">
        <v>207</v>
      </c>
      <c r="AR3364" t="s">
        <v>207</v>
      </c>
      <c r="AS3364">
        <v>5.6910222000000003E-2</v>
      </c>
      <c r="AT3364">
        <v>5.4159657880000003</v>
      </c>
      <c r="AU3364">
        <v>1.0599261499999999</v>
      </c>
      <c r="AV3364" t="s">
        <v>207</v>
      </c>
      <c r="AX3364">
        <f t="shared" si="450"/>
        <v>2.2837653452655124</v>
      </c>
      <c r="AZ3364" t="str">
        <f t="shared" si="458"/>
        <v>Acer pseudoplatanus</v>
      </c>
      <c r="BA3364">
        <f t="shared" si="451"/>
        <v>19.62</v>
      </c>
      <c r="BB3364">
        <f t="shared" si="452"/>
        <v>1.2238391952655125</v>
      </c>
      <c r="BC3364">
        <f t="shared" si="453"/>
        <v>39.326999999999998</v>
      </c>
      <c r="BD3364">
        <f t="shared" si="454"/>
        <v>1200.4100000000001</v>
      </c>
      <c r="BE3364">
        <f t="shared" si="455"/>
        <v>0.67609523000000005</v>
      </c>
      <c r="BF3364">
        <f t="shared" si="456"/>
        <v>5.4159657880000003</v>
      </c>
      <c r="BG3364">
        <f t="shared" si="457"/>
        <v>5.6910222000000003E-2</v>
      </c>
    </row>
    <row r="3365" spans="1:59" x14ac:dyDescent="0.25">
      <c r="A3365">
        <v>5098</v>
      </c>
      <c r="H3365" t="s">
        <v>207</v>
      </c>
      <c r="I3365" t="s">
        <v>81</v>
      </c>
      <c r="M3365" t="s">
        <v>83</v>
      </c>
      <c r="Q3365">
        <v>56.23</v>
      </c>
      <c r="R3365">
        <v>20.68</v>
      </c>
      <c r="S3365">
        <v>19.8</v>
      </c>
      <c r="T3365">
        <v>395.25</v>
      </c>
      <c r="U3365">
        <v>1200.21</v>
      </c>
      <c r="V3365" t="s">
        <v>207</v>
      </c>
      <c r="W3365" t="s">
        <v>207</v>
      </c>
      <c r="X3365">
        <v>0.28999999999999998</v>
      </c>
      <c r="Y3365" t="s">
        <v>207</v>
      </c>
      <c r="Z3365" t="s">
        <v>207</v>
      </c>
      <c r="AA3365" t="s">
        <v>207</v>
      </c>
      <c r="AB3365" t="s">
        <v>207</v>
      </c>
      <c r="AC3365" t="s">
        <v>207</v>
      </c>
      <c r="AD3365" t="s">
        <v>207</v>
      </c>
      <c r="AE3365" t="s">
        <v>207</v>
      </c>
      <c r="AG3365">
        <v>-1.03</v>
      </c>
      <c r="AH3365">
        <v>-0.97446878999999997</v>
      </c>
      <c r="AI3365" t="s">
        <v>207</v>
      </c>
      <c r="AJ3365" t="s">
        <v>207</v>
      </c>
      <c r="AL3365" t="s">
        <v>207</v>
      </c>
      <c r="AQ3365" t="s">
        <v>207</v>
      </c>
      <c r="AR3365" t="s">
        <v>207</v>
      </c>
      <c r="AS3365">
        <v>2.8837168E-2</v>
      </c>
      <c r="AT3365">
        <v>3.6209786159999999</v>
      </c>
      <c r="AU3365">
        <v>1.010967605</v>
      </c>
      <c r="AV3365" t="s">
        <v>207</v>
      </c>
      <c r="AX3365">
        <f t="shared" si="450"/>
        <v>2.3094126277406359</v>
      </c>
      <c r="AZ3365" t="str">
        <f t="shared" si="458"/>
        <v>Acer pseudoplatanus</v>
      </c>
      <c r="BA3365">
        <f t="shared" si="451"/>
        <v>19.8</v>
      </c>
      <c r="BB3365">
        <f t="shared" si="452"/>
        <v>1.2984450227406359</v>
      </c>
      <c r="BC3365">
        <f t="shared" si="453"/>
        <v>39.524999999999999</v>
      </c>
      <c r="BD3365">
        <f t="shared" si="454"/>
        <v>1200.21</v>
      </c>
      <c r="BE3365">
        <f t="shared" si="455"/>
        <v>0.97446878999999997</v>
      </c>
      <c r="BF3365">
        <f t="shared" si="456"/>
        <v>3.6209786159999999</v>
      </c>
      <c r="BG3365">
        <f t="shared" si="457"/>
        <v>2.8837168E-2</v>
      </c>
    </row>
    <row r="3366" spans="1:59" x14ac:dyDescent="0.25">
      <c r="A3366">
        <v>5099</v>
      </c>
      <c r="H3366" t="s">
        <v>207</v>
      </c>
      <c r="I3366" t="s">
        <v>81</v>
      </c>
      <c r="M3366" t="s">
        <v>83</v>
      </c>
      <c r="Q3366">
        <v>51.19</v>
      </c>
      <c r="R3366">
        <v>19.670000000000002</v>
      </c>
      <c r="S3366">
        <v>19.64</v>
      </c>
      <c r="T3366">
        <v>400.98</v>
      </c>
      <c r="U3366">
        <v>1199.67</v>
      </c>
      <c r="V3366" t="s">
        <v>207</v>
      </c>
      <c r="W3366" t="s">
        <v>207</v>
      </c>
      <c r="X3366">
        <v>0.12</v>
      </c>
      <c r="Y3366" t="s">
        <v>207</v>
      </c>
      <c r="Z3366" t="s">
        <v>207</v>
      </c>
      <c r="AA3366" t="s">
        <v>207</v>
      </c>
      <c r="AB3366" t="s">
        <v>207</v>
      </c>
      <c r="AC3366" t="s">
        <v>207</v>
      </c>
      <c r="AD3366" t="s">
        <v>207</v>
      </c>
      <c r="AE3366" t="s">
        <v>207</v>
      </c>
      <c r="AG3366">
        <v>-2.7</v>
      </c>
      <c r="AH3366">
        <v>-2.6652331500000002</v>
      </c>
      <c r="AI3366" t="s">
        <v>207</v>
      </c>
      <c r="AJ3366" t="s">
        <v>207</v>
      </c>
      <c r="AL3366" t="s">
        <v>207</v>
      </c>
      <c r="AQ3366" t="s">
        <v>207</v>
      </c>
      <c r="AR3366" t="s">
        <v>207</v>
      </c>
      <c r="AS3366">
        <v>9.786889E-3</v>
      </c>
      <c r="AT3366">
        <v>-0.25069923999999999</v>
      </c>
      <c r="AU3366">
        <v>1.1158812570000001</v>
      </c>
      <c r="AV3366" t="s">
        <v>207</v>
      </c>
      <c r="AX3366">
        <f t="shared" si="450"/>
        <v>2.2866026864383118</v>
      </c>
      <c r="AZ3366" t="str">
        <f t="shared" si="458"/>
        <v>Acer pseudoplatanus</v>
      </c>
      <c r="BA3366">
        <f t="shared" si="451"/>
        <v>19.64</v>
      </c>
      <c r="BB3366">
        <f t="shared" si="452"/>
        <v>1.1707214294383117</v>
      </c>
      <c r="BC3366">
        <f t="shared" si="453"/>
        <v>40.097999999999999</v>
      </c>
      <c r="BD3366">
        <f t="shared" si="454"/>
        <v>1199.67</v>
      </c>
      <c r="BE3366">
        <f t="shared" si="455"/>
        <v>2.6652331500000002</v>
      </c>
      <c r="BF3366">
        <f t="shared" si="456"/>
        <v>-0.25069923999999999</v>
      </c>
      <c r="BG3366">
        <f t="shared" si="457"/>
        <v>9.786889E-3</v>
      </c>
    </row>
    <row r="3367" spans="1:59" x14ac:dyDescent="0.25">
      <c r="A3367">
        <v>5100</v>
      </c>
      <c r="H3367" t="s">
        <v>207</v>
      </c>
      <c r="I3367" t="s">
        <v>81</v>
      </c>
      <c r="M3367" t="s">
        <v>83</v>
      </c>
      <c r="Q3367">
        <v>58.6</v>
      </c>
      <c r="R3367">
        <v>19.190000000000001</v>
      </c>
      <c r="S3367">
        <v>19.170000000000002</v>
      </c>
      <c r="T3367">
        <v>399.38</v>
      </c>
      <c r="U3367">
        <v>1200.26</v>
      </c>
      <c r="V3367" t="s">
        <v>207</v>
      </c>
      <c r="W3367" t="s">
        <v>207</v>
      </c>
      <c r="X3367">
        <v>0.03</v>
      </c>
      <c r="Y3367" t="s">
        <v>207</v>
      </c>
      <c r="Z3367" t="s">
        <v>207</v>
      </c>
      <c r="AA3367" t="s">
        <v>207</v>
      </c>
      <c r="AB3367" t="s">
        <v>207</v>
      </c>
      <c r="AC3367" t="s">
        <v>207</v>
      </c>
      <c r="AD3367" t="s">
        <v>207</v>
      </c>
      <c r="AE3367" t="s">
        <v>207</v>
      </c>
      <c r="AG3367">
        <v>-3.37</v>
      </c>
      <c r="AH3367">
        <v>-3.3550498200000001</v>
      </c>
      <c r="AI3367" t="s">
        <v>207</v>
      </c>
      <c r="AJ3367" t="s">
        <v>207</v>
      </c>
      <c r="AL3367" t="s">
        <v>207</v>
      </c>
      <c r="AQ3367" t="s">
        <v>207</v>
      </c>
      <c r="AR3367" t="s">
        <v>207</v>
      </c>
      <c r="AS3367">
        <v>2.7014370000000001E-3</v>
      </c>
      <c r="AT3367">
        <v>8.2472781999999994E-2</v>
      </c>
      <c r="AU3367">
        <v>0.91923874100000003</v>
      </c>
      <c r="AV3367" t="s">
        <v>207</v>
      </c>
      <c r="AX3367">
        <f t="shared" si="450"/>
        <v>2.2207340411086354</v>
      </c>
      <c r="AZ3367" t="str">
        <f t="shared" si="458"/>
        <v>Acer pseudoplatanus</v>
      </c>
      <c r="BA3367">
        <f t="shared" si="451"/>
        <v>19.170000000000002</v>
      </c>
      <c r="BB3367">
        <f t="shared" si="452"/>
        <v>1.3014953001086353</v>
      </c>
      <c r="BC3367">
        <f t="shared" si="453"/>
        <v>39.938000000000002</v>
      </c>
      <c r="BD3367">
        <f t="shared" si="454"/>
        <v>1200.26</v>
      </c>
      <c r="BE3367">
        <f t="shared" si="455"/>
        <v>3.3550498200000001</v>
      </c>
      <c r="BF3367">
        <f t="shared" si="456"/>
        <v>8.2472781999999994E-2</v>
      </c>
      <c r="BG3367">
        <f t="shared" si="457"/>
        <v>2.7014370000000001E-3</v>
      </c>
    </row>
    <row r="3368" spans="1:59" x14ac:dyDescent="0.25">
      <c r="A3368">
        <v>5101</v>
      </c>
      <c r="H3368" t="s">
        <v>207</v>
      </c>
      <c r="I3368" t="s">
        <v>81</v>
      </c>
      <c r="M3368" t="s">
        <v>104</v>
      </c>
      <c r="Q3368">
        <v>56.49</v>
      </c>
      <c r="R3368">
        <v>19.59</v>
      </c>
      <c r="S3368">
        <v>19.14</v>
      </c>
      <c r="T3368">
        <v>388.21</v>
      </c>
      <c r="U3368">
        <v>1199.97</v>
      </c>
      <c r="V3368" t="s">
        <v>207</v>
      </c>
      <c r="W3368" t="s">
        <v>207</v>
      </c>
      <c r="X3368">
        <v>1.41</v>
      </c>
      <c r="Y3368" t="s">
        <v>207</v>
      </c>
      <c r="Z3368" t="s">
        <v>207</v>
      </c>
      <c r="AA3368" t="s">
        <v>207</v>
      </c>
      <c r="AB3368" t="s">
        <v>207</v>
      </c>
      <c r="AC3368" t="s">
        <v>207</v>
      </c>
      <c r="AD3368" t="s">
        <v>207</v>
      </c>
      <c r="AE3368" t="s">
        <v>207</v>
      </c>
      <c r="AG3368">
        <v>-1.034</v>
      </c>
      <c r="AH3368">
        <v>-0.85423499999999997</v>
      </c>
      <c r="AI3368" t="s">
        <v>207</v>
      </c>
      <c r="AJ3368" t="s">
        <v>207</v>
      </c>
      <c r="AL3368" t="s">
        <v>207</v>
      </c>
      <c r="AQ3368" t="s">
        <v>207</v>
      </c>
      <c r="AR3368" t="s">
        <v>207</v>
      </c>
      <c r="AS3368">
        <v>0.14757326300000001</v>
      </c>
      <c r="AT3368">
        <v>9.0714671889999998</v>
      </c>
      <c r="AU3368">
        <v>0.96422247699999997</v>
      </c>
      <c r="AV3368" t="s">
        <v>207</v>
      </c>
      <c r="AX3368">
        <f t="shared" si="450"/>
        <v>2.2165866052249719</v>
      </c>
      <c r="AZ3368" t="str">
        <f t="shared" si="458"/>
        <v>Corylus avellana</v>
      </c>
      <c r="BA3368">
        <f t="shared" si="451"/>
        <v>19.14</v>
      </c>
      <c r="BB3368">
        <f t="shared" si="452"/>
        <v>1.252364128224972</v>
      </c>
      <c r="BC3368">
        <f t="shared" si="453"/>
        <v>38.820999999999998</v>
      </c>
      <c r="BD3368">
        <f t="shared" si="454"/>
        <v>1199.97</v>
      </c>
      <c r="BE3368">
        <f t="shared" si="455"/>
        <v>0.85423499999999997</v>
      </c>
      <c r="BF3368">
        <f t="shared" si="456"/>
        <v>9.0714671889999998</v>
      </c>
      <c r="BG3368">
        <f t="shared" si="457"/>
        <v>0.14757326300000001</v>
      </c>
    </row>
    <row r="3369" spans="1:59" x14ac:dyDescent="0.25">
      <c r="A3369">
        <v>5102</v>
      </c>
      <c r="H3369" t="s">
        <v>207</v>
      </c>
      <c r="I3369" t="s">
        <v>81</v>
      </c>
      <c r="M3369" t="s">
        <v>104</v>
      </c>
      <c r="Q3369">
        <v>56.72</v>
      </c>
      <c r="R3369">
        <v>19.649999999999999</v>
      </c>
      <c r="S3369">
        <v>19.510000000000002</v>
      </c>
      <c r="T3369">
        <v>390.3</v>
      </c>
      <c r="U3369">
        <v>1200.04</v>
      </c>
      <c r="V3369" t="s">
        <v>207</v>
      </c>
      <c r="W3369" t="s">
        <v>207</v>
      </c>
      <c r="X3369">
        <v>1.34</v>
      </c>
      <c r="Y3369" t="s">
        <v>207</v>
      </c>
      <c r="Z3369" t="s">
        <v>207</v>
      </c>
      <c r="AA3369" t="s">
        <v>207</v>
      </c>
      <c r="AB3369" t="s">
        <v>207</v>
      </c>
      <c r="AC3369" t="s">
        <v>207</v>
      </c>
      <c r="AD3369" t="s">
        <v>207</v>
      </c>
      <c r="AE3369" t="s">
        <v>207</v>
      </c>
      <c r="AG3369">
        <v>-1.034</v>
      </c>
      <c r="AH3369">
        <v>-0.86568860000000003</v>
      </c>
      <c r="AI3369" t="s">
        <v>207</v>
      </c>
      <c r="AJ3369" t="s">
        <v>207</v>
      </c>
      <c r="AL3369" t="s">
        <v>207</v>
      </c>
      <c r="AQ3369" t="s">
        <v>207</v>
      </c>
      <c r="AR3369" t="s">
        <v>207</v>
      </c>
      <c r="AS3369">
        <v>0.13439417000000001</v>
      </c>
      <c r="AT3369">
        <v>7.4461107379999998</v>
      </c>
      <c r="AU3369">
        <v>0.98182626799999995</v>
      </c>
      <c r="AV3369" t="s">
        <v>207</v>
      </c>
      <c r="AX3369">
        <f t="shared" si="450"/>
        <v>2.26821494384515</v>
      </c>
      <c r="AZ3369" t="str">
        <f t="shared" si="458"/>
        <v>Corylus avellana</v>
      </c>
      <c r="BA3369">
        <f t="shared" si="451"/>
        <v>19.510000000000002</v>
      </c>
      <c r="BB3369">
        <f t="shared" si="452"/>
        <v>1.2863886758451502</v>
      </c>
      <c r="BC3369">
        <f t="shared" si="453"/>
        <v>39.03</v>
      </c>
      <c r="BD3369">
        <f t="shared" si="454"/>
        <v>1200.04</v>
      </c>
      <c r="BE3369">
        <f t="shared" si="455"/>
        <v>0.86568860000000003</v>
      </c>
      <c r="BF3369">
        <f t="shared" si="456"/>
        <v>7.4461107379999998</v>
      </c>
      <c r="BG3369">
        <f t="shared" si="457"/>
        <v>0.13439417000000001</v>
      </c>
    </row>
    <row r="3370" spans="1:59" x14ac:dyDescent="0.25">
      <c r="A3370">
        <v>5103</v>
      </c>
      <c r="H3370" t="s">
        <v>207</v>
      </c>
      <c r="I3370" t="s">
        <v>81</v>
      </c>
      <c r="M3370" t="s">
        <v>104</v>
      </c>
      <c r="Q3370">
        <v>51.23</v>
      </c>
      <c r="R3370">
        <v>19.89</v>
      </c>
      <c r="S3370">
        <v>20.100000000000001</v>
      </c>
      <c r="T3370">
        <v>389.09</v>
      </c>
      <c r="U3370">
        <v>1198.96</v>
      </c>
      <c r="V3370" t="s">
        <v>207</v>
      </c>
      <c r="W3370" t="s">
        <v>207</v>
      </c>
      <c r="X3370">
        <v>1.48</v>
      </c>
      <c r="Y3370" t="s">
        <v>207</v>
      </c>
      <c r="Z3370" t="s">
        <v>207</v>
      </c>
      <c r="AA3370" t="s">
        <v>207</v>
      </c>
      <c r="AB3370" t="s">
        <v>207</v>
      </c>
      <c r="AC3370" t="s">
        <v>207</v>
      </c>
      <c r="AD3370" t="s">
        <v>207</v>
      </c>
      <c r="AE3370" t="s">
        <v>207</v>
      </c>
      <c r="AG3370">
        <v>-1.034</v>
      </c>
      <c r="AH3370">
        <v>-0.87226950000000003</v>
      </c>
      <c r="AI3370" t="s">
        <v>207</v>
      </c>
      <c r="AJ3370" t="s">
        <v>207</v>
      </c>
      <c r="AL3370" t="s">
        <v>207</v>
      </c>
      <c r="AQ3370" t="s">
        <v>207</v>
      </c>
      <c r="AR3370" t="s">
        <v>207</v>
      </c>
      <c r="AS3370">
        <v>0.13777215700000001</v>
      </c>
      <c r="AT3370">
        <v>8.4457265199999991</v>
      </c>
      <c r="AU3370">
        <v>1.147394689</v>
      </c>
      <c r="AV3370" t="s">
        <v>207</v>
      </c>
      <c r="AX3370">
        <f t="shared" si="450"/>
        <v>2.3527180892019963</v>
      </c>
      <c r="AZ3370" t="str">
        <f t="shared" si="458"/>
        <v>Corylus avellana</v>
      </c>
      <c r="BA3370">
        <f t="shared" si="451"/>
        <v>20.100000000000001</v>
      </c>
      <c r="BB3370">
        <f t="shared" si="452"/>
        <v>1.2053234002019964</v>
      </c>
      <c r="BC3370">
        <f t="shared" si="453"/>
        <v>38.908999999999999</v>
      </c>
      <c r="BD3370">
        <f t="shared" si="454"/>
        <v>1198.96</v>
      </c>
      <c r="BE3370">
        <f t="shared" si="455"/>
        <v>0.87226950000000003</v>
      </c>
      <c r="BF3370">
        <f t="shared" si="456"/>
        <v>8.4457265199999991</v>
      </c>
      <c r="BG3370">
        <f t="shared" si="457"/>
        <v>0.13777215700000001</v>
      </c>
    </row>
    <row r="3371" spans="1:59" x14ac:dyDescent="0.25">
      <c r="A3371">
        <v>5104</v>
      </c>
      <c r="H3371" t="s">
        <v>207</v>
      </c>
      <c r="I3371" t="s">
        <v>81</v>
      </c>
      <c r="M3371" t="s">
        <v>104</v>
      </c>
      <c r="Q3371">
        <v>49.85</v>
      </c>
      <c r="R3371">
        <v>19.88</v>
      </c>
      <c r="S3371">
        <v>19.93</v>
      </c>
      <c r="T3371">
        <v>390.34</v>
      </c>
      <c r="U3371">
        <v>1199.49</v>
      </c>
      <c r="V3371" t="s">
        <v>207</v>
      </c>
      <c r="W3371" t="s">
        <v>207</v>
      </c>
      <c r="X3371">
        <v>1.71</v>
      </c>
      <c r="Y3371" t="s">
        <v>207</v>
      </c>
      <c r="Z3371" t="s">
        <v>207</v>
      </c>
      <c r="AA3371" t="s">
        <v>207</v>
      </c>
      <c r="AB3371" t="s">
        <v>207</v>
      </c>
      <c r="AC3371" t="s">
        <v>207</v>
      </c>
      <c r="AD3371" t="s">
        <v>207</v>
      </c>
      <c r="AE3371" t="s">
        <v>207</v>
      </c>
      <c r="AG3371">
        <v>-1.034</v>
      </c>
      <c r="AH3371">
        <v>-0.85006709999999996</v>
      </c>
      <c r="AI3371" t="s">
        <v>207</v>
      </c>
      <c r="AJ3371" t="s">
        <v>207</v>
      </c>
      <c r="AL3371" t="s">
        <v>207</v>
      </c>
      <c r="AQ3371" t="s">
        <v>207</v>
      </c>
      <c r="AR3371" t="s">
        <v>207</v>
      </c>
      <c r="AS3371">
        <v>0.16300599399999999</v>
      </c>
      <c r="AT3371">
        <v>8.0397686799999999</v>
      </c>
      <c r="AU3371">
        <v>1.167451875</v>
      </c>
      <c r="AV3371" t="s">
        <v>207</v>
      </c>
      <c r="AX3371">
        <f t="shared" si="450"/>
        <v>2.3280919770340418</v>
      </c>
      <c r="AZ3371" t="str">
        <f t="shared" si="458"/>
        <v>Corylus avellana</v>
      </c>
      <c r="BA3371">
        <f t="shared" si="451"/>
        <v>19.93</v>
      </c>
      <c r="BB3371">
        <f t="shared" si="452"/>
        <v>1.1606401020340418</v>
      </c>
      <c r="BC3371">
        <f t="shared" si="453"/>
        <v>39.033999999999999</v>
      </c>
      <c r="BD3371">
        <f t="shared" si="454"/>
        <v>1199.49</v>
      </c>
      <c r="BE3371">
        <f t="shared" si="455"/>
        <v>0.85006709999999996</v>
      </c>
      <c r="BF3371">
        <f t="shared" si="456"/>
        <v>8.0397686799999999</v>
      </c>
      <c r="BG3371">
        <f t="shared" si="457"/>
        <v>0.16300599399999999</v>
      </c>
    </row>
    <row r="3372" spans="1:59" x14ac:dyDescent="0.25">
      <c r="A3372">
        <v>5105</v>
      </c>
      <c r="H3372" t="s">
        <v>207</v>
      </c>
      <c r="I3372" t="s">
        <v>81</v>
      </c>
      <c r="M3372" t="s">
        <v>104</v>
      </c>
      <c r="Q3372">
        <v>59.44</v>
      </c>
      <c r="R3372">
        <v>19.68</v>
      </c>
      <c r="S3372">
        <v>19.28</v>
      </c>
      <c r="T3372">
        <v>388.11</v>
      </c>
      <c r="U3372">
        <v>1200.17</v>
      </c>
      <c r="V3372" t="s">
        <v>207</v>
      </c>
      <c r="W3372" t="s">
        <v>207</v>
      </c>
      <c r="X3372">
        <v>1.78</v>
      </c>
      <c r="Y3372" t="s">
        <v>207</v>
      </c>
      <c r="Z3372" t="s">
        <v>207</v>
      </c>
      <c r="AA3372" t="s">
        <v>207</v>
      </c>
      <c r="AB3372" t="s">
        <v>207</v>
      </c>
      <c r="AC3372" t="s">
        <v>207</v>
      </c>
      <c r="AD3372" t="s">
        <v>207</v>
      </c>
      <c r="AE3372" t="s">
        <v>207</v>
      </c>
      <c r="AG3372">
        <v>-1.034</v>
      </c>
      <c r="AH3372">
        <v>-0.78467319999999996</v>
      </c>
      <c r="AI3372" t="s">
        <v>207</v>
      </c>
      <c r="AJ3372" t="s">
        <v>207</v>
      </c>
      <c r="AL3372" t="s">
        <v>207</v>
      </c>
      <c r="AQ3372" t="s">
        <v>207</v>
      </c>
      <c r="AR3372" t="s">
        <v>207</v>
      </c>
      <c r="AS3372">
        <v>0.19381069500000001</v>
      </c>
      <c r="AT3372">
        <v>9.2767131410000001</v>
      </c>
      <c r="AU3372">
        <v>0.90690442500000001</v>
      </c>
      <c r="AV3372" t="s">
        <v>207</v>
      </c>
      <c r="AX3372">
        <f t="shared" si="450"/>
        <v>2.2359994470755993</v>
      </c>
      <c r="AZ3372" t="str">
        <f t="shared" si="458"/>
        <v>Corylus avellana</v>
      </c>
      <c r="BA3372">
        <f t="shared" si="451"/>
        <v>19.28</v>
      </c>
      <c r="BB3372">
        <f t="shared" si="452"/>
        <v>1.3290950220755993</v>
      </c>
      <c r="BC3372">
        <f t="shared" si="453"/>
        <v>38.811</v>
      </c>
      <c r="BD3372">
        <f t="shared" si="454"/>
        <v>1200.17</v>
      </c>
      <c r="BE3372">
        <f t="shared" si="455"/>
        <v>0.78467319999999996</v>
      </c>
      <c r="BF3372">
        <f t="shared" si="456"/>
        <v>9.2767131410000001</v>
      </c>
      <c r="BG3372">
        <f t="shared" si="457"/>
        <v>0.19381069500000001</v>
      </c>
    </row>
    <row r="3373" spans="1:59" x14ac:dyDescent="0.25">
      <c r="A3373">
        <v>5106</v>
      </c>
      <c r="H3373" t="s">
        <v>207</v>
      </c>
      <c r="I3373" t="s">
        <v>81</v>
      </c>
      <c r="M3373" t="s">
        <v>104</v>
      </c>
      <c r="Q3373">
        <v>50.18</v>
      </c>
      <c r="R3373">
        <v>19.88</v>
      </c>
      <c r="S3373">
        <v>19.18</v>
      </c>
      <c r="T3373">
        <v>389.04</v>
      </c>
      <c r="U3373">
        <v>1200.2</v>
      </c>
      <c r="V3373" t="s">
        <v>207</v>
      </c>
      <c r="W3373" t="s">
        <v>207</v>
      </c>
      <c r="X3373">
        <v>1.94</v>
      </c>
      <c r="Y3373" t="s">
        <v>207</v>
      </c>
      <c r="Z3373" t="s">
        <v>207</v>
      </c>
      <c r="AA3373" t="s">
        <v>207</v>
      </c>
      <c r="AB3373" t="s">
        <v>207</v>
      </c>
      <c r="AC3373" t="s">
        <v>207</v>
      </c>
      <c r="AD3373" t="s">
        <v>207</v>
      </c>
      <c r="AE3373" t="s">
        <v>207</v>
      </c>
      <c r="AG3373">
        <v>-1.034</v>
      </c>
      <c r="AH3373">
        <v>-0.85804899999999995</v>
      </c>
      <c r="AI3373" t="s">
        <v>207</v>
      </c>
      <c r="AJ3373" t="s">
        <v>207</v>
      </c>
      <c r="AL3373" t="s">
        <v>207</v>
      </c>
      <c r="AQ3373" t="s">
        <v>207</v>
      </c>
      <c r="AR3373" t="s">
        <v>207</v>
      </c>
      <c r="AS3373">
        <v>0.162155511</v>
      </c>
      <c r="AT3373">
        <v>8.953933524</v>
      </c>
      <c r="AU3373">
        <v>1.1066633029999999</v>
      </c>
      <c r="AV3373" t="s">
        <v>207</v>
      </c>
      <c r="AX3373">
        <f t="shared" si="450"/>
        <v>2.2221180275717378</v>
      </c>
      <c r="AZ3373" t="str">
        <f t="shared" si="458"/>
        <v>Corylus avellana</v>
      </c>
      <c r="BA3373">
        <f t="shared" si="451"/>
        <v>19.18</v>
      </c>
      <c r="BB3373">
        <f t="shared" si="452"/>
        <v>1.1154547245717379</v>
      </c>
      <c r="BC3373">
        <f t="shared" si="453"/>
        <v>38.904000000000003</v>
      </c>
      <c r="BD3373">
        <f t="shared" si="454"/>
        <v>1200.2</v>
      </c>
      <c r="BE3373">
        <f t="shared" si="455"/>
        <v>0.85804899999999995</v>
      </c>
      <c r="BF3373">
        <f t="shared" si="456"/>
        <v>8.953933524</v>
      </c>
      <c r="BG3373">
        <f t="shared" si="457"/>
        <v>0.162155511</v>
      </c>
    </row>
    <row r="3374" spans="1:59" x14ac:dyDescent="0.25">
      <c r="A3374">
        <v>5107</v>
      </c>
      <c r="H3374" t="s">
        <v>207</v>
      </c>
      <c r="I3374" t="s">
        <v>81</v>
      </c>
      <c r="M3374" t="s">
        <v>104</v>
      </c>
      <c r="Q3374">
        <v>58.55</v>
      </c>
      <c r="R3374">
        <v>19.75</v>
      </c>
      <c r="S3374">
        <v>19.48</v>
      </c>
      <c r="T3374">
        <v>391.9</v>
      </c>
      <c r="U3374">
        <v>1200.02</v>
      </c>
      <c r="V3374" t="s">
        <v>207</v>
      </c>
      <c r="W3374" t="s">
        <v>207</v>
      </c>
      <c r="X3374">
        <v>1.58</v>
      </c>
      <c r="Y3374" t="s">
        <v>207</v>
      </c>
      <c r="Z3374" t="s">
        <v>207</v>
      </c>
      <c r="AA3374" t="s">
        <v>207</v>
      </c>
      <c r="AB3374" t="s">
        <v>207</v>
      </c>
      <c r="AC3374" t="s">
        <v>207</v>
      </c>
      <c r="AD3374" t="s">
        <v>207</v>
      </c>
      <c r="AE3374" t="s">
        <v>207</v>
      </c>
      <c r="AG3374">
        <v>-1.034</v>
      </c>
      <c r="AH3374">
        <v>-0.81751149999999995</v>
      </c>
      <c r="AI3374" t="s">
        <v>207</v>
      </c>
      <c r="AJ3374" t="s">
        <v>207</v>
      </c>
      <c r="AL3374" t="s">
        <v>207</v>
      </c>
      <c r="AQ3374" t="s">
        <v>207</v>
      </c>
      <c r="AR3374" t="s">
        <v>207</v>
      </c>
      <c r="AS3374">
        <v>0.16831262399999999</v>
      </c>
      <c r="AT3374">
        <v>6.3530060180000003</v>
      </c>
      <c r="AU3374">
        <v>0.93812964399999998</v>
      </c>
      <c r="AV3374" t="s">
        <v>207</v>
      </c>
      <c r="AX3374">
        <f t="shared" si="450"/>
        <v>2.2639900322398567</v>
      </c>
      <c r="AZ3374" t="str">
        <f t="shared" si="458"/>
        <v>Corylus avellana</v>
      </c>
      <c r="BA3374">
        <f t="shared" si="451"/>
        <v>19.48</v>
      </c>
      <c r="BB3374">
        <f t="shared" si="452"/>
        <v>1.3258603882398567</v>
      </c>
      <c r="BC3374">
        <f t="shared" si="453"/>
        <v>39.19</v>
      </c>
      <c r="BD3374">
        <f t="shared" si="454"/>
        <v>1200.02</v>
      </c>
      <c r="BE3374">
        <f t="shared" si="455"/>
        <v>0.81751149999999995</v>
      </c>
      <c r="BF3374">
        <f t="shared" si="456"/>
        <v>6.3530060180000003</v>
      </c>
      <c r="BG3374">
        <f t="shared" si="457"/>
        <v>0.16831262399999999</v>
      </c>
    </row>
    <row r="3375" spans="1:59" x14ac:dyDescent="0.25">
      <c r="A3375">
        <v>5108</v>
      </c>
      <c r="H3375" t="s">
        <v>207</v>
      </c>
      <c r="I3375" t="s">
        <v>81</v>
      </c>
      <c r="M3375" t="s">
        <v>104</v>
      </c>
      <c r="Q3375">
        <v>51.43</v>
      </c>
      <c r="R3375">
        <v>19.88</v>
      </c>
      <c r="S3375">
        <v>19.96</v>
      </c>
      <c r="T3375">
        <v>391.79</v>
      </c>
      <c r="U3375">
        <v>1199.6400000000001</v>
      </c>
      <c r="V3375" t="s">
        <v>207</v>
      </c>
      <c r="W3375" t="s">
        <v>207</v>
      </c>
      <c r="X3375">
        <v>1.82</v>
      </c>
      <c r="Y3375" t="s">
        <v>207</v>
      </c>
      <c r="Z3375" t="s">
        <v>207</v>
      </c>
      <c r="AA3375" t="s">
        <v>207</v>
      </c>
      <c r="AB3375" t="s">
        <v>207</v>
      </c>
      <c r="AC3375" t="s">
        <v>207</v>
      </c>
      <c r="AD3375" t="s">
        <v>207</v>
      </c>
      <c r="AE3375" t="s">
        <v>207</v>
      </c>
      <c r="AG3375">
        <v>-1.034</v>
      </c>
      <c r="AH3375">
        <v>-0.8252796</v>
      </c>
      <c r="AI3375" t="s">
        <v>207</v>
      </c>
      <c r="AJ3375" t="s">
        <v>207</v>
      </c>
      <c r="AL3375" t="s">
        <v>207</v>
      </c>
      <c r="AQ3375" t="s">
        <v>207</v>
      </c>
      <c r="AR3375" t="s">
        <v>207</v>
      </c>
      <c r="AS3375">
        <v>0.179255361</v>
      </c>
      <c r="AT3375">
        <v>6.8095756869999997</v>
      </c>
      <c r="AU3375">
        <v>1.1326238159999999</v>
      </c>
      <c r="AV3375" t="s">
        <v>207</v>
      </c>
      <c r="AX3375">
        <f t="shared" si="450"/>
        <v>2.3324213108878618</v>
      </c>
      <c r="AZ3375" t="str">
        <f t="shared" si="458"/>
        <v>Corylus avellana</v>
      </c>
      <c r="BA3375">
        <f t="shared" si="451"/>
        <v>19.96</v>
      </c>
      <c r="BB3375">
        <f t="shared" si="452"/>
        <v>1.1997974948878618</v>
      </c>
      <c r="BC3375">
        <f t="shared" si="453"/>
        <v>39.179000000000002</v>
      </c>
      <c r="BD3375">
        <f t="shared" si="454"/>
        <v>1199.6400000000001</v>
      </c>
      <c r="BE3375">
        <f t="shared" si="455"/>
        <v>0.8252796</v>
      </c>
      <c r="BF3375">
        <f t="shared" si="456"/>
        <v>6.8095756869999997</v>
      </c>
      <c r="BG3375">
        <f t="shared" si="457"/>
        <v>0.179255361</v>
      </c>
    </row>
    <row r="3376" spans="1:59" x14ac:dyDescent="0.25">
      <c r="A3376">
        <v>5109</v>
      </c>
      <c r="H3376" t="s">
        <v>207</v>
      </c>
      <c r="I3376" t="s">
        <v>81</v>
      </c>
      <c r="M3376" t="s">
        <v>104</v>
      </c>
      <c r="Q3376">
        <v>51.89</v>
      </c>
      <c r="R3376">
        <v>20.49</v>
      </c>
      <c r="S3376">
        <v>19.809999999999999</v>
      </c>
      <c r="T3376">
        <v>390.15</v>
      </c>
      <c r="U3376">
        <v>1200.3699999999999</v>
      </c>
      <c r="V3376" t="s">
        <v>207</v>
      </c>
      <c r="W3376" t="s">
        <v>207</v>
      </c>
      <c r="X3376">
        <v>1.08</v>
      </c>
      <c r="Y3376" t="s">
        <v>207</v>
      </c>
      <c r="Z3376" t="s">
        <v>207</v>
      </c>
      <c r="AA3376" t="s">
        <v>207</v>
      </c>
      <c r="AB3376" t="s">
        <v>207</v>
      </c>
      <c r="AC3376" t="s">
        <v>207</v>
      </c>
      <c r="AD3376" t="s">
        <v>207</v>
      </c>
      <c r="AE3376" t="s">
        <v>207</v>
      </c>
      <c r="AG3376">
        <v>-1.034</v>
      </c>
      <c r="AH3376">
        <v>-0.91907859999999997</v>
      </c>
      <c r="AI3376" t="s">
        <v>207</v>
      </c>
      <c r="AJ3376" t="s">
        <v>207</v>
      </c>
      <c r="AL3376" t="s">
        <v>207</v>
      </c>
      <c r="AQ3376" t="s">
        <v>207</v>
      </c>
      <c r="AR3376" t="s">
        <v>207</v>
      </c>
      <c r="AS3376">
        <v>9.8048144000000004E-2</v>
      </c>
      <c r="AT3376">
        <v>7.752967441</v>
      </c>
      <c r="AU3376">
        <v>1.111951361</v>
      </c>
      <c r="AV3376" t="s">
        <v>207</v>
      </c>
      <c r="AX3376">
        <f t="shared" si="450"/>
        <v>2.3108448327822497</v>
      </c>
      <c r="AZ3376" t="str">
        <f t="shared" si="458"/>
        <v>Corylus avellana</v>
      </c>
      <c r="BA3376">
        <f t="shared" si="451"/>
        <v>19.809999999999999</v>
      </c>
      <c r="BB3376">
        <f t="shared" si="452"/>
        <v>1.1988934717822497</v>
      </c>
      <c r="BC3376">
        <f t="shared" si="453"/>
        <v>39.015000000000001</v>
      </c>
      <c r="BD3376">
        <f t="shared" si="454"/>
        <v>1200.3699999999999</v>
      </c>
      <c r="BE3376">
        <f t="shared" si="455"/>
        <v>0.91907859999999997</v>
      </c>
      <c r="BF3376">
        <f t="shared" si="456"/>
        <v>7.752967441</v>
      </c>
      <c r="BG3376">
        <f t="shared" si="457"/>
        <v>9.8048144000000004E-2</v>
      </c>
    </row>
    <row r="3377" spans="1:59" x14ac:dyDescent="0.25">
      <c r="A3377">
        <v>5110</v>
      </c>
      <c r="H3377" t="s">
        <v>207</v>
      </c>
      <c r="I3377" t="s">
        <v>81</v>
      </c>
      <c r="M3377" t="s">
        <v>104</v>
      </c>
      <c r="Q3377">
        <v>55.89</v>
      </c>
      <c r="R3377">
        <v>20.59</v>
      </c>
      <c r="S3377">
        <v>19.829999999999998</v>
      </c>
      <c r="T3377">
        <v>391.55</v>
      </c>
      <c r="U3377">
        <v>1199.28</v>
      </c>
      <c r="V3377" t="s">
        <v>207</v>
      </c>
      <c r="W3377" t="s">
        <v>207</v>
      </c>
      <c r="X3377">
        <v>0.95</v>
      </c>
      <c r="Y3377" t="s">
        <v>207</v>
      </c>
      <c r="Z3377" t="s">
        <v>207</v>
      </c>
      <c r="AA3377" t="s">
        <v>207</v>
      </c>
      <c r="AB3377" t="s">
        <v>207</v>
      </c>
      <c r="AC3377" t="s">
        <v>207</v>
      </c>
      <c r="AD3377" t="s">
        <v>207</v>
      </c>
      <c r="AE3377" t="s">
        <v>207</v>
      </c>
      <c r="AG3377">
        <v>-1.034</v>
      </c>
      <c r="AH3377">
        <v>-0.9125086</v>
      </c>
      <c r="AI3377" t="s">
        <v>207</v>
      </c>
      <c r="AJ3377" t="s">
        <v>207</v>
      </c>
      <c r="AL3377" t="s">
        <v>207</v>
      </c>
      <c r="AQ3377" t="s">
        <v>207</v>
      </c>
      <c r="AR3377" t="s">
        <v>207</v>
      </c>
      <c r="AS3377">
        <v>9.6133354000000004E-2</v>
      </c>
      <c r="AT3377">
        <v>6.5338810059999997</v>
      </c>
      <c r="AU3377">
        <v>1.0204830469999999</v>
      </c>
      <c r="AV3377" t="s">
        <v>207</v>
      </c>
      <c r="AX3377">
        <f t="shared" si="450"/>
        <v>2.3137115732883511</v>
      </c>
      <c r="AZ3377" t="str">
        <f t="shared" si="458"/>
        <v>Corylus avellana</v>
      </c>
      <c r="BA3377">
        <f t="shared" si="451"/>
        <v>19.829999999999998</v>
      </c>
      <c r="BB3377">
        <f t="shared" si="452"/>
        <v>1.2932285262883512</v>
      </c>
      <c r="BC3377">
        <f t="shared" si="453"/>
        <v>39.155000000000001</v>
      </c>
      <c r="BD3377">
        <f t="shared" si="454"/>
        <v>1199.28</v>
      </c>
      <c r="BE3377">
        <f t="shared" si="455"/>
        <v>0.9125086</v>
      </c>
      <c r="BF3377">
        <f t="shared" si="456"/>
        <v>6.5338810059999997</v>
      </c>
      <c r="BG3377">
        <f t="shared" si="457"/>
        <v>9.6133354000000004E-2</v>
      </c>
    </row>
    <row r="3378" spans="1:59" x14ac:dyDescent="0.25">
      <c r="A3378">
        <v>5111</v>
      </c>
      <c r="H3378" t="s">
        <v>207</v>
      </c>
      <c r="I3378" t="s">
        <v>81</v>
      </c>
      <c r="M3378" t="s">
        <v>104</v>
      </c>
      <c r="Q3378">
        <v>55.34</v>
      </c>
      <c r="R3378">
        <v>20.55</v>
      </c>
      <c r="S3378">
        <v>20.48</v>
      </c>
      <c r="T3378">
        <v>388.13</v>
      </c>
      <c r="U3378">
        <v>1200.6300000000001</v>
      </c>
      <c r="V3378" t="s">
        <v>207</v>
      </c>
      <c r="W3378" t="s">
        <v>207</v>
      </c>
      <c r="X3378">
        <v>1.47</v>
      </c>
      <c r="Y3378" t="s">
        <v>207</v>
      </c>
      <c r="Z3378" t="s">
        <v>207</v>
      </c>
      <c r="AA3378" t="s">
        <v>207</v>
      </c>
      <c r="AB3378" t="s">
        <v>207</v>
      </c>
      <c r="AC3378" t="s">
        <v>207</v>
      </c>
      <c r="AD3378" t="s">
        <v>207</v>
      </c>
      <c r="AE3378" t="s">
        <v>207</v>
      </c>
      <c r="AG3378">
        <v>-1.034</v>
      </c>
      <c r="AH3378">
        <v>-0.86066169999999997</v>
      </c>
      <c r="AI3378" t="s">
        <v>207</v>
      </c>
      <c r="AJ3378" t="s">
        <v>207</v>
      </c>
      <c r="AL3378" t="s">
        <v>207</v>
      </c>
      <c r="AQ3378" t="s">
        <v>207</v>
      </c>
      <c r="AR3378" t="s">
        <v>207</v>
      </c>
      <c r="AS3378">
        <v>0.133609425</v>
      </c>
      <c r="AT3378">
        <v>9.1707345619999998</v>
      </c>
      <c r="AU3378">
        <v>1.0755028680000001</v>
      </c>
      <c r="AV3378" t="s">
        <v>207</v>
      </c>
      <c r="AX3378">
        <f t="shared" si="450"/>
        <v>2.4085898359101181</v>
      </c>
      <c r="AZ3378" t="str">
        <f t="shared" si="458"/>
        <v>Corylus avellana</v>
      </c>
      <c r="BA3378">
        <f t="shared" si="451"/>
        <v>20.48</v>
      </c>
      <c r="BB3378">
        <f t="shared" si="452"/>
        <v>1.333086967910118</v>
      </c>
      <c r="BC3378">
        <f t="shared" si="453"/>
        <v>38.813000000000002</v>
      </c>
      <c r="BD3378">
        <f t="shared" si="454"/>
        <v>1200.6300000000001</v>
      </c>
      <c r="BE3378">
        <f t="shared" si="455"/>
        <v>0.86066169999999997</v>
      </c>
      <c r="BF3378">
        <f t="shared" si="456"/>
        <v>9.1707345619999998</v>
      </c>
      <c r="BG3378">
        <f t="shared" si="457"/>
        <v>0.133609425</v>
      </c>
    </row>
    <row r="3379" spans="1:59" x14ac:dyDescent="0.25">
      <c r="A3379">
        <v>5112</v>
      </c>
      <c r="H3379" t="s">
        <v>207</v>
      </c>
      <c r="I3379" t="s">
        <v>81</v>
      </c>
      <c r="M3379" t="s">
        <v>104</v>
      </c>
      <c r="Q3379">
        <v>53.1</v>
      </c>
      <c r="R3379">
        <v>20.76</v>
      </c>
      <c r="S3379">
        <v>21.51</v>
      </c>
      <c r="T3379">
        <v>391.93</v>
      </c>
      <c r="U3379">
        <v>1200.04</v>
      </c>
      <c r="V3379" t="s">
        <v>207</v>
      </c>
      <c r="W3379" t="s">
        <v>207</v>
      </c>
      <c r="X3379">
        <v>1.22</v>
      </c>
      <c r="Y3379" t="s">
        <v>207</v>
      </c>
      <c r="Z3379" t="s">
        <v>207</v>
      </c>
      <c r="AA3379" t="s">
        <v>207</v>
      </c>
      <c r="AB3379" t="s">
        <v>207</v>
      </c>
      <c r="AC3379" t="s">
        <v>207</v>
      </c>
      <c r="AD3379" t="s">
        <v>207</v>
      </c>
      <c r="AE3379" t="s">
        <v>207</v>
      </c>
      <c r="AG3379">
        <v>-1.034</v>
      </c>
      <c r="AH3379">
        <v>-0.90868260000000001</v>
      </c>
      <c r="AI3379" t="s">
        <v>207</v>
      </c>
      <c r="AJ3379" t="s">
        <v>207</v>
      </c>
      <c r="AL3379" t="s">
        <v>207</v>
      </c>
      <c r="AQ3379" t="s">
        <v>207</v>
      </c>
      <c r="AR3379" t="s">
        <v>207</v>
      </c>
      <c r="AS3379">
        <v>9.4155478000000001E-2</v>
      </c>
      <c r="AT3379">
        <v>6.2410424280000001</v>
      </c>
      <c r="AU3379">
        <v>1.203523406</v>
      </c>
      <c r="AV3379" t="s">
        <v>207</v>
      </c>
      <c r="AX3379">
        <f t="shared" si="450"/>
        <v>2.5659052195930347</v>
      </c>
      <c r="AZ3379" t="str">
        <f t="shared" si="458"/>
        <v>Corylus avellana</v>
      </c>
      <c r="BA3379">
        <f t="shared" si="451"/>
        <v>21.51</v>
      </c>
      <c r="BB3379">
        <f t="shared" si="452"/>
        <v>1.3623818135930348</v>
      </c>
      <c r="BC3379">
        <f t="shared" si="453"/>
        <v>39.192999999999998</v>
      </c>
      <c r="BD3379">
        <f t="shared" si="454"/>
        <v>1200.04</v>
      </c>
      <c r="BE3379">
        <f t="shared" si="455"/>
        <v>0.90868260000000001</v>
      </c>
      <c r="BF3379">
        <f t="shared" si="456"/>
        <v>6.2410424280000001</v>
      </c>
      <c r="BG3379">
        <f t="shared" si="457"/>
        <v>9.4155478000000001E-2</v>
      </c>
    </row>
    <row r="3380" spans="1:59" x14ac:dyDescent="0.25">
      <c r="A3380">
        <v>5113</v>
      </c>
      <c r="H3380" t="s">
        <v>207</v>
      </c>
      <c r="I3380" t="s">
        <v>81</v>
      </c>
      <c r="M3380" t="s">
        <v>104</v>
      </c>
      <c r="Q3380">
        <v>55.92</v>
      </c>
      <c r="R3380">
        <v>20.76</v>
      </c>
      <c r="S3380">
        <v>19.850000000000001</v>
      </c>
      <c r="T3380">
        <v>390.52</v>
      </c>
      <c r="U3380">
        <v>1199.25</v>
      </c>
      <c r="V3380" t="s">
        <v>207</v>
      </c>
      <c r="W3380" t="s">
        <v>207</v>
      </c>
      <c r="X3380">
        <v>1.53</v>
      </c>
      <c r="Y3380" t="s">
        <v>207</v>
      </c>
      <c r="Z3380" t="s">
        <v>207</v>
      </c>
      <c r="AA3380" t="s">
        <v>207</v>
      </c>
      <c r="AB3380" t="s">
        <v>207</v>
      </c>
      <c r="AC3380" t="s">
        <v>207</v>
      </c>
      <c r="AD3380" t="s">
        <v>207</v>
      </c>
      <c r="AE3380" t="s">
        <v>207</v>
      </c>
      <c r="AG3380">
        <v>-1.034</v>
      </c>
      <c r="AH3380">
        <v>-0.83488569999999995</v>
      </c>
      <c r="AI3380" t="s">
        <v>207</v>
      </c>
      <c r="AJ3380" t="s">
        <v>207</v>
      </c>
      <c r="AL3380" t="s">
        <v>207</v>
      </c>
      <c r="AQ3380" t="s">
        <v>207</v>
      </c>
      <c r="AR3380" t="s">
        <v>207</v>
      </c>
      <c r="AS3380">
        <v>0.15823283599999999</v>
      </c>
      <c r="AT3380">
        <v>7.254657291</v>
      </c>
      <c r="AU3380">
        <v>1.0210150710000001</v>
      </c>
      <c r="AV3380" t="s">
        <v>207</v>
      </c>
      <c r="AX3380">
        <f t="shared" si="450"/>
        <v>2.3165814234016104</v>
      </c>
      <c r="AZ3380" t="str">
        <f t="shared" si="458"/>
        <v>Corylus avellana</v>
      </c>
      <c r="BA3380">
        <f t="shared" si="451"/>
        <v>19.850000000000001</v>
      </c>
      <c r="BB3380">
        <f t="shared" si="452"/>
        <v>1.2955663524016103</v>
      </c>
      <c r="BC3380">
        <f t="shared" si="453"/>
        <v>39.052</v>
      </c>
      <c r="BD3380">
        <f t="shared" si="454"/>
        <v>1199.25</v>
      </c>
      <c r="BE3380">
        <f t="shared" si="455"/>
        <v>0.83488569999999995</v>
      </c>
      <c r="BF3380">
        <f t="shared" si="456"/>
        <v>7.254657291</v>
      </c>
      <c r="BG3380">
        <f t="shared" si="457"/>
        <v>0.15823283599999999</v>
      </c>
    </row>
    <row r="3381" spans="1:59" x14ac:dyDescent="0.25">
      <c r="A3381">
        <v>5114</v>
      </c>
      <c r="H3381" t="s">
        <v>207</v>
      </c>
      <c r="I3381" t="s">
        <v>81</v>
      </c>
      <c r="M3381" t="s">
        <v>104</v>
      </c>
      <c r="Q3381">
        <v>53.37</v>
      </c>
      <c r="R3381">
        <v>20.57</v>
      </c>
      <c r="S3381">
        <v>20.49</v>
      </c>
      <c r="T3381">
        <v>391.31</v>
      </c>
      <c r="U3381">
        <v>1199.8900000000001</v>
      </c>
      <c r="V3381" t="s">
        <v>207</v>
      </c>
      <c r="W3381" t="s">
        <v>207</v>
      </c>
      <c r="X3381">
        <v>1.19</v>
      </c>
      <c r="Y3381" t="s">
        <v>207</v>
      </c>
      <c r="Z3381" t="s">
        <v>207</v>
      </c>
      <c r="AA3381" t="s">
        <v>207</v>
      </c>
      <c r="AB3381" t="s">
        <v>207</v>
      </c>
      <c r="AC3381" t="s">
        <v>207</v>
      </c>
      <c r="AD3381" t="s">
        <v>207</v>
      </c>
      <c r="AE3381" t="s">
        <v>207</v>
      </c>
      <c r="AG3381">
        <v>-1.034</v>
      </c>
      <c r="AH3381">
        <v>-0.89876350000000005</v>
      </c>
      <c r="AI3381" t="s">
        <v>207</v>
      </c>
      <c r="AJ3381" t="s">
        <v>207</v>
      </c>
      <c r="AL3381" t="s">
        <v>207</v>
      </c>
      <c r="AQ3381" t="s">
        <v>207</v>
      </c>
      <c r="AR3381" t="s">
        <v>207</v>
      </c>
      <c r="AS3381">
        <v>0.107706683</v>
      </c>
      <c r="AT3381">
        <v>6.5136814980000004</v>
      </c>
      <c r="AU3381">
        <v>1.1237159329999999</v>
      </c>
      <c r="AV3381" t="s">
        <v>207</v>
      </c>
      <c r="AX3381">
        <f t="shared" si="450"/>
        <v>2.4100756742520568</v>
      </c>
      <c r="AZ3381" t="str">
        <f t="shared" si="458"/>
        <v>Corylus avellana</v>
      </c>
      <c r="BA3381">
        <f t="shared" si="451"/>
        <v>20.49</v>
      </c>
      <c r="BB3381">
        <f t="shared" si="452"/>
        <v>1.2863597412520569</v>
      </c>
      <c r="BC3381">
        <f t="shared" si="453"/>
        <v>39.131</v>
      </c>
      <c r="BD3381">
        <f t="shared" si="454"/>
        <v>1199.8900000000001</v>
      </c>
      <c r="BE3381">
        <f t="shared" si="455"/>
        <v>0.89876350000000005</v>
      </c>
      <c r="BF3381">
        <f t="shared" si="456"/>
        <v>6.5136814980000004</v>
      </c>
      <c r="BG3381">
        <f t="shared" si="457"/>
        <v>0.107706683</v>
      </c>
    </row>
    <row r="3382" spans="1:59" x14ac:dyDescent="0.25">
      <c r="A3382">
        <v>5115</v>
      </c>
      <c r="H3382" t="s">
        <v>207</v>
      </c>
      <c r="I3382" t="s">
        <v>81</v>
      </c>
      <c r="M3382" t="s">
        <v>104</v>
      </c>
      <c r="Q3382">
        <v>61.32</v>
      </c>
      <c r="R3382">
        <v>19.940000000000001</v>
      </c>
      <c r="S3382">
        <v>19.98</v>
      </c>
      <c r="T3382">
        <v>391.77</v>
      </c>
      <c r="U3382">
        <v>1199.71</v>
      </c>
      <c r="V3382" t="s">
        <v>207</v>
      </c>
      <c r="W3382" t="s">
        <v>207</v>
      </c>
      <c r="X3382">
        <v>0.9</v>
      </c>
      <c r="Y3382" t="s">
        <v>207</v>
      </c>
      <c r="Z3382" t="s">
        <v>207</v>
      </c>
      <c r="AA3382" t="s">
        <v>207</v>
      </c>
      <c r="AB3382" t="s">
        <v>207</v>
      </c>
      <c r="AC3382" t="s">
        <v>207</v>
      </c>
      <c r="AD3382" t="s">
        <v>207</v>
      </c>
      <c r="AE3382" t="s">
        <v>207</v>
      </c>
      <c r="AG3382">
        <v>-1.2</v>
      </c>
      <c r="AH3382">
        <v>-1.0616003000000001</v>
      </c>
      <c r="AI3382" t="s">
        <v>207</v>
      </c>
      <c r="AJ3382" t="s">
        <v>207</v>
      </c>
      <c r="AL3382" t="s">
        <v>207</v>
      </c>
      <c r="AQ3382" t="s">
        <v>207</v>
      </c>
      <c r="AR3382" t="s">
        <v>207</v>
      </c>
      <c r="AS3382">
        <v>9.5531636000000003E-2</v>
      </c>
      <c r="AT3382">
        <v>6.688081865</v>
      </c>
      <c r="AU3382">
        <v>0.90290503</v>
      </c>
      <c r="AV3382" t="s">
        <v>207</v>
      </c>
      <c r="AX3382">
        <f t="shared" si="450"/>
        <v>2.3353114431031199</v>
      </c>
      <c r="AZ3382" t="str">
        <f t="shared" si="458"/>
        <v>Corylus avellana</v>
      </c>
      <c r="BA3382">
        <f t="shared" si="451"/>
        <v>19.98</v>
      </c>
      <c r="BB3382">
        <f t="shared" si="452"/>
        <v>1.43240641310312</v>
      </c>
      <c r="BC3382">
        <f t="shared" si="453"/>
        <v>39.177</v>
      </c>
      <c r="BD3382">
        <f t="shared" si="454"/>
        <v>1199.71</v>
      </c>
      <c r="BE3382">
        <f t="shared" si="455"/>
        <v>1.0616003000000001</v>
      </c>
      <c r="BF3382">
        <f t="shared" si="456"/>
        <v>6.688081865</v>
      </c>
      <c r="BG3382">
        <f t="shared" si="457"/>
        <v>9.5531636000000003E-2</v>
      </c>
    </row>
    <row r="3383" spans="1:59" x14ac:dyDescent="0.25">
      <c r="A3383">
        <v>5116</v>
      </c>
      <c r="H3383" t="s">
        <v>207</v>
      </c>
      <c r="I3383" t="s">
        <v>81</v>
      </c>
      <c r="M3383" t="s">
        <v>104</v>
      </c>
      <c r="Q3383">
        <v>57.33</v>
      </c>
      <c r="R3383">
        <v>20.78</v>
      </c>
      <c r="S3383">
        <v>21.79</v>
      </c>
      <c r="T3383">
        <v>393.82</v>
      </c>
      <c r="U3383">
        <v>1199.79</v>
      </c>
      <c r="V3383" t="s">
        <v>207</v>
      </c>
      <c r="W3383" t="s">
        <v>207</v>
      </c>
      <c r="X3383">
        <v>0.63</v>
      </c>
      <c r="Y3383" t="s">
        <v>207</v>
      </c>
      <c r="Z3383" t="s">
        <v>207</v>
      </c>
      <c r="AA3383" t="s">
        <v>207</v>
      </c>
      <c r="AB3383" t="s">
        <v>207</v>
      </c>
      <c r="AC3383" t="s">
        <v>207</v>
      </c>
      <c r="AD3383" t="s">
        <v>207</v>
      </c>
      <c r="AE3383" t="s">
        <v>207</v>
      </c>
      <c r="AG3383">
        <v>-1.7</v>
      </c>
      <c r="AH3383">
        <v>-1.6025965</v>
      </c>
      <c r="AI3383" t="s">
        <v>207</v>
      </c>
      <c r="AJ3383" t="s">
        <v>207</v>
      </c>
      <c r="AL3383" t="s">
        <v>207</v>
      </c>
      <c r="AQ3383" t="s">
        <v>207</v>
      </c>
      <c r="AR3383" t="s">
        <v>207</v>
      </c>
      <c r="AS3383">
        <v>5.1109386E-2</v>
      </c>
      <c r="AT3383">
        <v>4.8930337740000001</v>
      </c>
      <c r="AU3383">
        <v>1.113455847</v>
      </c>
      <c r="AV3383" t="s">
        <v>207</v>
      </c>
      <c r="AX3383">
        <f t="shared" si="450"/>
        <v>2.6101924243421859</v>
      </c>
      <c r="AZ3383" t="str">
        <f t="shared" si="458"/>
        <v>Corylus avellana</v>
      </c>
      <c r="BA3383">
        <f t="shared" si="451"/>
        <v>21.79</v>
      </c>
      <c r="BB3383">
        <f t="shared" si="452"/>
        <v>1.4967365773421859</v>
      </c>
      <c r="BC3383">
        <f t="shared" si="453"/>
        <v>39.381999999999998</v>
      </c>
      <c r="BD3383">
        <f t="shared" si="454"/>
        <v>1199.79</v>
      </c>
      <c r="BE3383">
        <f t="shared" si="455"/>
        <v>1.6025965</v>
      </c>
      <c r="BF3383">
        <f t="shared" si="456"/>
        <v>4.8930337740000001</v>
      </c>
      <c r="BG3383">
        <f t="shared" si="457"/>
        <v>5.1109386E-2</v>
      </c>
    </row>
    <row r="3384" spans="1:59" x14ac:dyDescent="0.25">
      <c r="A3384">
        <v>5117</v>
      </c>
      <c r="H3384" t="s">
        <v>207</v>
      </c>
      <c r="I3384" t="s">
        <v>81</v>
      </c>
      <c r="M3384" t="s">
        <v>104</v>
      </c>
      <c r="Q3384">
        <v>52.5</v>
      </c>
      <c r="R3384">
        <v>21.1</v>
      </c>
      <c r="S3384">
        <v>20.96</v>
      </c>
      <c r="T3384">
        <v>400.05</v>
      </c>
      <c r="U3384">
        <v>1199.31</v>
      </c>
      <c r="V3384" t="s">
        <v>207</v>
      </c>
      <c r="W3384" t="s">
        <v>207</v>
      </c>
      <c r="X3384">
        <v>0.13</v>
      </c>
      <c r="Y3384" t="s">
        <v>207</v>
      </c>
      <c r="Z3384" t="s">
        <v>207</v>
      </c>
      <c r="AA3384" t="s">
        <v>207</v>
      </c>
      <c r="AB3384" t="s">
        <v>207</v>
      </c>
      <c r="AC3384" t="s">
        <v>207</v>
      </c>
      <c r="AD3384" t="s">
        <v>207</v>
      </c>
      <c r="AE3384" t="s">
        <v>207</v>
      </c>
      <c r="AG3384">
        <v>-1.83</v>
      </c>
      <c r="AH3384">
        <v>-1.8104621999999999</v>
      </c>
      <c r="AI3384" t="s">
        <v>207</v>
      </c>
      <c r="AJ3384" t="s">
        <v>207</v>
      </c>
      <c r="AL3384" t="s">
        <v>207</v>
      </c>
      <c r="AQ3384" t="s">
        <v>207</v>
      </c>
      <c r="AR3384" t="s">
        <v>207</v>
      </c>
      <c r="AS3384">
        <v>1.0375481000000001E-2</v>
      </c>
      <c r="AT3384">
        <v>0.20905130399999999</v>
      </c>
      <c r="AU3384">
        <v>1.177828893</v>
      </c>
      <c r="AV3384" t="s">
        <v>207</v>
      </c>
      <c r="AX3384">
        <f t="shared" si="450"/>
        <v>2.4808202018829553</v>
      </c>
      <c r="AZ3384" t="str">
        <f t="shared" si="458"/>
        <v>Corylus avellana</v>
      </c>
      <c r="BA3384">
        <f t="shared" si="451"/>
        <v>20.96</v>
      </c>
      <c r="BB3384">
        <f t="shared" si="452"/>
        <v>1.3029913088829552</v>
      </c>
      <c r="BC3384">
        <f t="shared" si="453"/>
        <v>40.005000000000003</v>
      </c>
      <c r="BD3384">
        <f t="shared" si="454"/>
        <v>1199.31</v>
      </c>
      <c r="BE3384">
        <f t="shared" si="455"/>
        <v>1.8104621999999999</v>
      </c>
      <c r="BF3384">
        <f t="shared" si="456"/>
        <v>0.20905130399999999</v>
      </c>
      <c r="BG3384">
        <f t="shared" si="457"/>
        <v>1.0375481000000001E-2</v>
      </c>
    </row>
    <row r="3385" spans="1:59" x14ac:dyDescent="0.25">
      <c r="A3385">
        <v>5118</v>
      </c>
      <c r="H3385" t="s">
        <v>207</v>
      </c>
      <c r="I3385" t="s">
        <v>81</v>
      </c>
      <c r="M3385" t="s">
        <v>104</v>
      </c>
      <c r="Q3385">
        <v>51.96</v>
      </c>
      <c r="R3385">
        <v>21.34</v>
      </c>
      <c r="S3385">
        <v>19.79</v>
      </c>
      <c r="T3385">
        <v>400.14</v>
      </c>
      <c r="U3385">
        <v>1199.83</v>
      </c>
      <c r="V3385" t="s">
        <v>207</v>
      </c>
      <c r="W3385" t="s">
        <v>207</v>
      </c>
      <c r="X3385">
        <v>0.09</v>
      </c>
      <c r="Y3385" t="s">
        <v>207</v>
      </c>
      <c r="Z3385" t="s">
        <v>207</v>
      </c>
      <c r="AA3385" t="s">
        <v>207</v>
      </c>
      <c r="AB3385" t="s">
        <v>207</v>
      </c>
      <c r="AC3385" t="s">
        <v>207</v>
      </c>
      <c r="AD3385" t="s">
        <v>207</v>
      </c>
      <c r="AE3385" t="s">
        <v>207</v>
      </c>
      <c r="AG3385">
        <v>-1.64</v>
      </c>
      <c r="AH3385">
        <v>-1.6278187</v>
      </c>
      <c r="AI3385" t="s">
        <v>207</v>
      </c>
      <c r="AJ3385" t="s">
        <v>207</v>
      </c>
      <c r="AL3385" t="s">
        <v>207</v>
      </c>
      <c r="AQ3385" t="s">
        <v>207</v>
      </c>
      <c r="AR3385" t="s">
        <v>207</v>
      </c>
      <c r="AS3385">
        <v>8.086279E-3</v>
      </c>
      <c r="AT3385">
        <v>4.5037690000000003E-3</v>
      </c>
      <c r="AU3385">
        <v>1.1083052920000001</v>
      </c>
      <c r="AV3385" t="s">
        <v>207</v>
      </c>
      <c r="AX3385">
        <f t="shared" si="450"/>
        <v>2.3079811990315773</v>
      </c>
      <c r="AZ3385" t="str">
        <f t="shared" si="458"/>
        <v>Corylus avellana</v>
      </c>
      <c r="BA3385">
        <f t="shared" si="451"/>
        <v>19.79</v>
      </c>
      <c r="BB3385">
        <f t="shared" si="452"/>
        <v>1.1996759070315772</v>
      </c>
      <c r="BC3385">
        <f t="shared" si="453"/>
        <v>40.013999999999996</v>
      </c>
      <c r="BD3385">
        <f t="shared" si="454"/>
        <v>1199.83</v>
      </c>
      <c r="BE3385">
        <f t="shared" si="455"/>
        <v>1.6278187</v>
      </c>
      <c r="BF3385">
        <f t="shared" si="456"/>
        <v>4.5037690000000003E-3</v>
      </c>
      <c r="BG3385">
        <f t="shared" si="457"/>
        <v>8.086279E-3</v>
      </c>
    </row>
    <row r="3386" spans="1:59" x14ac:dyDescent="0.25">
      <c r="A3386">
        <v>5119</v>
      </c>
      <c r="H3386" t="s">
        <v>207</v>
      </c>
      <c r="I3386" t="s">
        <v>81</v>
      </c>
      <c r="M3386" t="s">
        <v>104</v>
      </c>
      <c r="Q3386">
        <v>63.3</v>
      </c>
      <c r="R3386">
        <v>20.09</v>
      </c>
      <c r="S3386">
        <v>20.29</v>
      </c>
      <c r="T3386">
        <v>400.25</v>
      </c>
      <c r="U3386">
        <v>1200.25</v>
      </c>
      <c r="V3386" t="s">
        <v>207</v>
      </c>
      <c r="W3386" t="s">
        <v>207</v>
      </c>
      <c r="X3386">
        <v>0.16</v>
      </c>
      <c r="Y3386" t="s">
        <v>207</v>
      </c>
      <c r="Z3386" t="s">
        <v>207</v>
      </c>
      <c r="AA3386" t="s">
        <v>207</v>
      </c>
      <c r="AB3386" t="s">
        <v>207</v>
      </c>
      <c r="AC3386" t="s">
        <v>207</v>
      </c>
      <c r="AD3386" t="s">
        <v>207</v>
      </c>
      <c r="AE3386" t="s">
        <v>207</v>
      </c>
      <c r="AG3386">
        <v>-0.9</v>
      </c>
      <c r="AH3386">
        <v>-0.87513660000000004</v>
      </c>
      <c r="AI3386" t="s">
        <v>207</v>
      </c>
      <c r="AJ3386" t="s">
        <v>207</v>
      </c>
      <c r="AL3386" t="s">
        <v>207</v>
      </c>
      <c r="AQ3386" t="s">
        <v>207</v>
      </c>
      <c r="AR3386" t="s">
        <v>207</v>
      </c>
      <c r="AS3386">
        <v>1.7113716000000001E-2</v>
      </c>
      <c r="AT3386">
        <v>-4.505576E-2</v>
      </c>
      <c r="AU3386">
        <v>0.87338244200000004</v>
      </c>
      <c r="AV3386" t="s">
        <v>207</v>
      </c>
      <c r="AX3386">
        <f t="shared" si="450"/>
        <v>2.3805106549272246</v>
      </c>
      <c r="AZ3386" t="str">
        <f t="shared" si="458"/>
        <v>Corylus avellana</v>
      </c>
      <c r="BA3386">
        <f t="shared" si="451"/>
        <v>20.29</v>
      </c>
      <c r="BB3386">
        <f t="shared" si="452"/>
        <v>1.5071282129272245</v>
      </c>
      <c r="BC3386">
        <f t="shared" si="453"/>
        <v>40.024999999999999</v>
      </c>
      <c r="BD3386">
        <f t="shared" si="454"/>
        <v>1200.25</v>
      </c>
      <c r="BE3386">
        <f t="shared" si="455"/>
        <v>0.87513660000000004</v>
      </c>
      <c r="BF3386">
        <f t="shared" si="456"/>
        <v>-4.505576E-2</v>
      </c>
      <c r="BG3386">
        <f t="shared" si="457"/>
        <v>1.7113716000000001E-2</v>
      </c>
    </row>
    <row r="3387" spans="1:59" x14ac:dyDescent="0.25">
      <c r="A3387">
        <v>5120</v>
      </c>
      <c r="H3387" t="s">
        <v>207</v>
      </c>
      <c r="I3387" t="s">
        <v>81</v>
      </c>
      <c r="M3387" t="s">
        <v>104</v>
      </c>
      <c r="Q3387">
        <v>51.65</v>
      </c>
      <c r="R3387">
        <v>21.35</v>
      </c>
      <c r="S3387">
        <v>19.8</v>
      </c>
      <c r="T3387">
        <v>400.48</v>
      </c>
      <c r="U3387">
        <v>1200.18</v>
      </c>
      <c r="V3387" t="s">
        <v>207</v>
      </c>
      <c r="W3387" t="s">
        <v>207</v>
      </c>
      <c r="X3387">
        <v>0.12</v>
      </c>
      <c r="Y3387" t="s">
        <v>207</v>
      </c>
      <c r="Z3387" t="s">
        <v>207</v>
      </c>
      <c r="AA3387" t="s">
        <v>207</v>
      </c>
      <c r="AB3387" t="s">
        <v>207</v>
      </c>
      <c r="AC3387" t="s">
        <v>207</v>
      </c>
      <c r="AD3387" t="s">
        <v>207</v>
      </c>
      <c r="AE3387" t="s">
        <v>207</v>
      </c>
      <c r="AG3387">
        <v>-2</v>
      </c>
      <c r="AH3387">
        <v>-1.9777374999999999</v>
      </c>
      <c r="AI3387" t="s">
        <v>207</v>
      </c>
      <c r="AJ3387" t="s">
        <v>207</v>
      </c>
      <c r="AL3387" t="s">
        <v>207</v>
      </c>
      <c r="AQ3387" t="s">
        <v>207</v>
      </c>
      <c r="AR3387" t="s">
        <v>207</v>
      </c>
      <c r="AS3387">
        <v>1.0999007999999999E-2</v>
      </c>
      <c r="AT3387">
        <v>-8.8040025999999993E-2</v>
      </c>
      <c r="AU3387">
        <v>1.116376603</v>
      </c>
      <c r="AV3387" t="s">
        <v>207</v>
      </c>
      <c r="AX3387">
        <f t="shared" si="450"/>
        <v>2.3094126277406359</v>
      </c>
      <c r="AZ3387" t="str">
        <f t="shared" si="458"/>
        <v>Corylus avellana</v>
      </c>
      <c r="BA3387">
        <f t="shared" si="451"/>
        <v>19.8</v>
      </c>
      <c r="BB3387">
        <f t="shared" si="452"/>
        <v>1.193036024740636</v>
      </c>
      <c r="BC3387">
        <f t="shared" si="453"/>
        <v>40.048000000000002</v>
      </c>
      <c r="BD3387">
        <f t="shared" si="454"/>
        <v>1200.18</v>
      </c>
      <c r="BE3387">
        <f t="shared" si="455"/>
        <v>1.9777374999999999</v>
      </c>
      <c r="BF3387">
        <f t="shared" si="456"/>
        <v>-8.8040025999999993E-2</v>
      </c>
      <c r="BG3387">
        <f t="shared" si="457"/>
        <v>1.0999007999999999E-2</v>
      </c>
    </row>
    <row r="3388" spans="1:59" x14ac:dyDescent="0.25">
      <c r="A3388">
        <v>5121</v>
      </c>
      <c r="H3388" t="s">
        <v>207</v>
      </c>
      <c r="I3388" t="s">
        <v>81</v>
      </c>
      <c r="M3388" t="s">
        <v>104</v>
      </c>
      <c r="Q3388">
        <v>50.82</v>
      </c>
      <c r="R3388">
        <v>21.38</v>
      </c>
      <c r="S3388">
        <v>19.8</v>
      </c>
      <c r="T3388">
        <v>400.46</v>
      </c>
      <c r="U3388">
        <v>1199.74</v>
      </c>
      <c r="V3388" t="s">
        <v>207</v>
      </c>
      <c r="W3388" t="s">
        <v>207</v>
      </c>
      <c r="X3388">
        <v>0.14000000000000001</v>
      </c>
      <c r="Y3388" t="s">
        <v>207</v>
      </c>
      <c r="Z3388" t="s">
        <v>207</v>
      </c>
      <c r="AA3388" t="s">
        <v>207</v>
      </c>
      <c r="AB3388" t="s">
        <v>207</v>
      </c>
      <c r="AC3388" t="s">
        <v>207</v>
      </c>
      <c r="AD3388" t="s">
        <v>207</v>
      </c>
      <c r="AE3388" t="s">
        <v>207</v>
      </c>
      <c r="AG3388">
        <v>-1.78</v>
      </c>
      <c r="AH3388">
        <v>-1.7596772000000001</v>
      </c>
      <c r="AI3388" t="s">
        <v>207</v>
      </c>
      <c r="AJ3388" t="s">
        <v>207</v>
      </c>
      <c r="AL3388" t="s">
        <v>207</v>
      </c>
      <c r="AQ3388" t="s">
        <v>207</v>
      </c>
      <c r="AR3388" t="s">
        <v>207</v>
      </c>
      <c r="AS3388">
        <v>1.2482060999999999E-2</v>
      </c>
      <c r="AT3388">
        <v>-5.6605600000000002E-3</v>
      </c>
      <c r="AU3388">
        <v>1.135311049</v>
      </c>
      <c r="AV3388" t="s">
        <v>207</v>
      </c>
      <c r="AX3388">
        <f t="shared" si="450"/>
        <v>2.3094126277406359</v>
      </c>
      <c r="AZ3388" t="str">
        <f t="shared" si="458"/>
        <v>Corylus avellana</v>
      </c>
      <c r="BA3388">
        <f t="shared" si="451"/>
        <v>19.8</v>
      </c>
      <c r="BB3388">
        <f t="shared" si="452"/>
        <v>1.1741015787406359</v>
      </c>
      <c r="BC3388">
        <f t="shared" si="453"/>
        <v>40.045999999999999</v>
      </c>
      <c r="BD3388">
        <f t="shared" si="454"/>
        <v>1199.74</v>
      </c>
      <c r="BE3388">
        <f t="shared" si="455"/>
        <v>1.7596772000000001</v>
      </c>
      <c r="BF3388">
        <f t="shared" si="456"/>
        <v>-5.6605600000000002E-3</v>
      </c>
      <c r="BG3388">
        <f t="shared" si="457"/>
        <v>1.2482060999999999E-2</v>
      </c>
    </row>
    <row r="3389" spans="1:59" x14ac:dyDescent="0.25">
      <c r="A3389">
        <v>5122</v>
      </c>
      <c r="H3389" t="s">
        <v>207</v>
      </c>
      <c r="I3389" t="s">
        <v>81</v>
      </c>
      <c r="M3389" t="s">
        <v>104</v>
      </c>
      <c r="Q3389">
        <v>50.96</v>
      </c>
      <c r="R3389">
        <v>21.47</v>
      </c>
      <c r="S3389">
        <v>19.8</v>
      </c>
      <c r="T3389">
        <v>400.38</v>
      </c>
      <c r="U3389">
        <v>1200.07</v>
      </c>
      <c r="V3389" t="s">
        <v>207</v>
      </c>
      <c r="W3389" t="s">
        <v>207</v>
      </c>
      <c r="X3389">
        <v>0.13</v>
      </c>
      <c r="Y3389" t="s">
        <v>207</v>
      </c>
      <c r="Z3389" t="s">
        <v>207</v>
      </c>
      <c r="AA3389" t="s">
        <v>207</v>
      </c>
      <c r="AB3389" t="s">
        <v>207</v>
      </c>
      <c r="AC3389" t="s">
        <v>207</v>
      </c>
      <c r="AD3389" t="s">
        <v>207</v>
      </c>
      <c r="AE3389" t="s">
        <v>207</v>
      </c>
      <c r="AG3389">
        <v>-1.9</v>
      </c>
      <c r="AH3389">
        <v>-1.8778748000000001</v>
      </c>
      <c r="AI3389" t="s">
        <v>207</v>
      </c>
      <c r="AJ3389" t="s">
        <v>207</v>
      </c>
      <c r="AL3389" t="s">
        <v>207</v>
      </c>
      <c r="AQ3389" t="s">
        <v>207</v>
      </c>
      <c r="AR3389" t="s">
        <v>207</v>
      </c>
      <c r="AS3389">
        <v>1.2242183E-2</v>
      </c>
      <c r="AT3389">
        <v>0.38030708400000002</v>
      </c>
      <c r="AU3389">
        <v>1.132375551</v>
      </c>
      <c r="AV3389" t="s">
        <v>207</v>
      </c>
      <c r="AX3389">
        <f t="shared" si="450"/>
        <v>2.3094126277406359</v>
      </c>
      <c r="AZ3389" t="str">
        <f t="shared" si="458"/>
        <v>Corylus avellana</v>
      </c>
      <c r="BA3389">
        <f t="shared" si="451"/>
        <v>19.8</v>
      </c>
      <c r="BB3389">
        <f t="shared" si="452"/>
        <v>1.177037076740636</v>
      </c>
      <c r="BC3389">
        <f t="shared" si="453"/>
        <v>40.037999999999997</v>
      </c>
      <c r="BD3389">
        <f t="shared" si="454"/>
        <v>1200.07</v>
      </c>
      <c r="BE3389">
        <f t="shared" si="455"/>
        <v>1.8778748000000001</v>
      </c>
      <c r="BF3389">
        <f t="shared" si="456"/>
        <v>0.38030708400000002</v>
      </c>
      <c r="BG3389">
        <f t="shared" si="457"/>
        <v>1.2242183E-2</v>
      </c>
    </row>
    <row r="3390" spans="1:59" x14ac:dyDescent="0.25">
      <c r="A3390">
        <v>5123</v>
      </c>
      <c r="H3390" t="s">
        <v>207</v>
      </c>
      <c r="I3390" t="s">
        <v>81</v>
      </c>
      <c r="M3390" t="s">
        <v>104</v>
      </c>
      <c r="Q3390">
        <v>51.78</v>
      </c>
      <c r="R3390">
        <v>21.5</v>
      </c>
      <c r="S3390">
        <v>19.809999999999999</v>
      </c>
      <c r="T3390">
        <v>400.3</v>
      </c>
      <c r="U3390">
        <v>1200.53</v>
      </c>
      <c r="V3390" t="s">
        <v>207</v>
      </c>
      <c r="W3390" t="s">
        <v>207</v>
      </c>
      <c r="X3390">
        <v>0.14000000000000001</v>
      </c>
      <c r="Y3390" t="s">
        <v>207</v>
      </c>
      <c r="Z3390" t="s">
        <v>207</v>
      </c>
      <c r="AA3390" t="s">
        <v>207</v>
      </c>
      <c r="AB3390" t="s">
        <v>207</v>
      </c>
      <c r="AC3390" t="s">
        <v>207</v>
      </c>
      <c r="AD3390" t="s">
        <v>207</v>
      </c>
      <c r="AE3390" t="s">
        <v>207</v>
      </c>
      <c r="AG3390">
        <v>-1.33</v>
      </c>
      <c r="AH3390">
        <v>-1.3129043</v>
      </c>
      <c r="AI3390" t="s">
        <v>207</v>
      </c>
      <c r="AJ3390" t="s">
        <v>207</v>
      </c>
      <c r="AL3390" t="s">
        <v>207</v>
      </c>
      <c r="AQ3390" t="s">
        <v>207</v>
      </c>
      <c r="AR3390" t="s">
        <v>207</v>
      </c>
      <c r="AS3390">
        <v>1.3306933999999999E-2</v>
      </c>
      <c r="AT3390">
        <v>0.51397610900000001</v>
      </c>
      <c r="AU3390">
        <v>1.1143017959999999</v>
      </c>
      <c r="AV3390" t="s">
        <v>207</v>
      </c>
      <c r="AX3390">
        <f t="shared" si="450"/>
        <v>2.3108448327822497</v>
      </c>
      <c r="AZ3390" t="str">
        <f t="shared" si="458"/>
        <v>Corylus avellana</v>
      </c>
      <c r="BA3390">
        <f t="shared" si="451"/>
        <v>19.809999999999999</v>
      </c>
      <c r="BB3390">
        <f t="shared" si="452"/>
        <v>1.1965430367822498</v>
      </c>
      <c r="BC3390">
        <f t="shared" si="453"/>
        <v>40.03</v>
      </c>
      <c r="BD3390">
        <f t="shared" si="454"/>
        <v>1200.53</v>
      </c>
      <c r="BE3390">
        <f t="shared" si="455"/>
        <v>1.3129043</v>
      </c>
      <c r="BF3390">
        <f t="shared" si="456"/>
        <v>0.51397610900000001</v>
      </c>
      <c r="BG3390">
        <f t="shared" si="457"/>
        <v>1.3306933999999999E-2</v>
      </c>
    </row>
    <row r="3391" spans="1:59" x14ac:dyDescent="0.25">
      <c r="A3391">
        <v>5124</v>
      </c>
      <c r="H3391" t="s">
        <v>207</v>
      </c>
      <c r="I3391" t="s">
        <v>81</v>
      </c>
      <c r="M3391" t="s">
        <v>104</v>
      </c>
      <c r="Q3391">
        <v>52.15</v>
      </c>
      <c r="R3391">
        <v>21.46</v>
      </c>
      <c r="S3391">
        <v>21.39</v>
      </c>
      <c r="T3391">
        <v>400.21</v>
      </c>
      <c r="U3391">
        <v>1199.0899999999999</v>
      </c>
      <c r="V3391" t="s">
        <v>207</v>
      </c>
      <c r="W3391" t="s">
        <v>207</v>
      </c>
      <c r="X3391">
        <v>0.18</v>
      </c>
      <c r="Y3391" t="s">
        <v>207</v>
      </c>
      <c r="Z3391" t="s">
        <v>207</v>
      </c>
      <c r="AA3391" t="s">
        <v>207</v>
      </c>
      <c r="AB3391" t="s">
        <v>207</v>
      </c>
      <c r="AC3391" t="s">
        <v>207</v>
      </c>
      <c r="AD3391" t="s">
        <v>207</v>
      </c>
      <c r="AE3391" t="s">
        <v>207</v>
      </c>
      <c r="AG3391">
        <v>-1.5</v>
      </c>
      <c r="AH3391">
        <v>-1.4763348000000001</v>
      </c>
      <c r="AI3391" t="s">
        <v>207</v>
      </c>
      <c r="AJ3391" t="s">
        <v>207</v>
      </c>
      <c r="AL3391" t="s">
        <v>207</v>
      </c>
      <c r="AQ3391" t="s">
        <v>207</v>
      </c>
      <c r="AR3391" t="s">
        <v>207</v>
      </c>
      <c r="AS3391">
        <v>1.5404228000000001E-2</v>
      </c>
      <c r="AT3391">
        <v>0.56041565900000001</v>
      </c>
      <c r="AU3391">
        <v>1.2188202189999999</v>
      </c>
      <c r="AV3391" t="s">
        <v>207</v>
      </c>
      <c r="AX3391">
        <f t="shared" si="450"/>
        <v>2.5471268795486512</v>
      </c>
      <c r="AZ3391" t="str">
        <f t="shared" si="458"/>
        <v>Corylus avellana</v>
      </c>
      <c r="BA3391">
        <f t="shared" si="451"/>
        <v>21.39</v>
      </c>
      <c r="BB3391">
        <f t="shared" si="452"/>
        <v>1.3283066605486513</v>
      </c>
      <c r="BC3391">
        <f t="shared" si="453"/>
        <v>40.021000000000001</v>
      </c>
      <c r="BD3391">
        <f t="shared" si="454"/>
        <v>1199.0899999999999</v>
      </c>
      <c r="BE3391">
        <f t="shared" si="455"/>
        <v>1.4763348000000001</v>
      </c>
      <c r="BF3391">
        <f t="shared" si="456"/>
        <v>0.56041565900000001</v>
      </c>
      <c r="BG3391">
        <f t="shared" si="457"/>
        <v>1.5404228000000001E-2</v>
      </c>
    </row>
    <row r="3392" spans="1:59" x14ac:dyDescent="0.25">
      <c r="A3392">
        <v>5125</v>
      </c>
      <c r="H3392" t="s">
        <v>207</v>
      </c>
      <c r="I3392" t="s">
        <v>81</v>
      </c>
      <c r="M3392" t="s">
        <v>104</v>
      </c>
      <c r="Q3392">
        <v>62.26</v>
      </c>
      <c r="R3392">
        <v>20.010000000000002</v>
      </c>
      <c r="S3392">
        <v>20.12</v>
      </c>
      <c r="T3392">
        <v>394.61</v>
      </c>
      <c r="U3392">
        <v>1199.27</v>
      </c>
      <c r="V3392" t="s">
        <v>207</v>
      </c>
      <c r="W3392" t="s">
        <v>207</v>
      </c>
      <c r="X3392">
        <v>0.89</v>
      </c>
      <c r="Y3392" t="s">
        <v>207</v>
      </c>
      <c r="Z3392" t="s">
        <v>207</v>
      </c>
      <c r="AA3392" t="s">
        <v>207</v>
      </c>
      <c r="AB3392" t="s">
        <v>207</v>
      </c>
      <c r="AC3392" t="s">
        <v>207</v>
      </c>
      <c r="AD3392" t="s">
        <v>207</v>
      </c>
      <c r="AE3392" t="s">
        <v>207</v>
      </c>
      <c r="AG3392">
        <v>-1.23</v>
      </c>
      <c r="AH3392">
        <v>-1.0884552999999999</v>
      </c>
      <c r="AI3392" t="s">
        <v>207</v>
      </c>
      <c r="AJ3392" t="s">
        <v>207</v>
      </c>
      <c r="AL3392" t="s">
        <v>207</v>
      </c>
      <c r="AQ3392" t="s">
        <v>207</v>
      </c>
      <c r="AR3392" t="s">
        <v>207</v>
      </c>
      <c r="AS3392">
        <v>9.4674777000000002E-2</v>
      </c>
      <c r="AT3392">
        <v>4.6025123260000003</v>
      </c>
      <c r="AU3392">
        <v>0.88864058300000004</v>
      </c>
      <c r="AV3392" t="s">
        <v>207</v>
      </c>
      <c r="AX3392">
        <f t="shared" si="450"/>
        <v>2.3556301991845383</v>
      </c>
      <c r="AZ3392" t="str">
        <f t="shared" si="458"/>
        <v>Corylus avellana</v>
      </c>
      <c r="BA3392">
        <f t="shared" si="451"/>
        <v>20.12</v>
      </c>
      <c r="BB3392">
        <f t="shared" si="452"/>
        <v>1.4669896161845384</v>
      </c>
      <c r="BC3392">
        <f t="shared" si="453"/>
        <v>39.460999999999999</v>
      </c>
      <c r="BD3392">
        <f t="shared" si="454"/>
        <v>1199.27</v>
      </c>
      <c r="BE3392">
        <f t="shared" si="455"/>
        <v>1.0884552999999999</v>
      </c>
      <c r="BF3392">
        <f t="shared" si="456"/>
        <v>4.6025123260000003</v>
      </c>
      <c r="BG3392">
        <f t="shared" si="457"/>
        <v>9.4674777000000002E-2</v>
      </c>
    </row>
    <row r="3393" spans="1:59" x14ac:dyDescent="0.25">
      <c r="A3393">
        <v>5126</v>
      </c>
      <c r="H3393" t="s">
        <v>207</v>
      </c>
      <c r="I3393" t="s">
        <v>81</v>
      </c>
      <c r="M3393" t="s">
        <v>104</v>
      </c>
      <c r="Q3393">
        <v>56.28</v>
      </c>
      <c r="R3393">
        <v>20.89</v>
      </c>
      <c r="S3393">
        <v>22.49</v>
      </c>
      <c r="T3393">
        <v>394.51</v>
      </c>
      <c r="U3393">
        <v>1200.1400000000001</v>
      </c>
      <c r="V3393" t="s">
        <v>207</v>
      </c>
      <c r="W3393" t="s">
        <v>207</v>
      </c>
      <c r="X3393">
        <v>0.75</v>
      </c>
      <c r="Y3393" t="s">
        <v>207</v>
      </c>
      <c r="Z3393" t="s">
        <v>207</v>
      </c>
      <c r="AA3393" t="s">
        <v>207</v>
      </c>
      <c r="AB3393" t="s">
        <v>207</v>
      </c>
      <c r="AC3393" t="s">
        <v>207</v>
      </c>
      <c r="AD3393" t="s">
        <v>207</v>
      </c>
      <c r="AE3393" t="s">
        <v>207</v>
      </c>
      <c r="AG3393">
        <v>-1.54</v>
      </c>
      <c r="AH3393">
        <v>-1.4460995999999999</v>
      </c>
      <c r="AI3393" t="s">
        <v>207</v>
      </c>
      <c r="AJ3393" t="s">
        <v>207</v>
      </c>
      <c r="AL3393" t="s">
        <v>207</v>
      </c>
      <c r="AQ3393" t="s">
        <v>207</v>
      </c>
      <c r="AR3393" t="s">
        <v>207</v>
      </c>
      <c r="AS3393">
        <v>5.2806185999999998E-2</v>
      </c>
      <c r="AT3393">
        <v>4.4656386670000003</v>
      </c>
      <c r="AU3393">
        <v>1.1906608139999999</v>
      </c>
      <c r="AV3393" t="s">
        <v>207</v>
      </c>
      <c r="AX3393">
        <f t="shared" si="450"/>
        <v>2.7238439522797977</v>
      </c>
      <c r="AZ3393" t="str">
        <f t="shared" ref="AZ3393:AZ3424" si="459">M3393</f>
        <v>Corylus avellana</v>
      </c>
      <c r="BA3393">
        <f t="shared" si="451"/>
        <v>22.49</v>
      </c>
      <c r="BB3393">
        <f t="shared" si="452"/>
        <v>1.5331831382797978</v>
      </c>
      <c r="BC3393">
        <f t="shared" si="453"/>
        <v>39.451000000000001</v>
      </c>
      <c r="BD3393">
        <f t="shared" si="454"/>
        <v>1200.1400000000001</v>
      </c>
      <c r="BE3393">
        <f t="shared" si="455"/>
        <v>1.4460995999999999</v>
      </c>
      <c r="BF3393">
        <f t="shared" si="456"/>
        <v>4.4656386670000003</v>
      </c>
      <c r="BG3393">
        <f t="shared" si="457"/>
        <v>5.2806185999999998E-2</v>
      </c>
    </row>
    <row r="3394" spans="1:59" x14ac:dyDescent="0.25">
      <c r="A3394">
        <v>5127</v>
      </c>
      <c r="H3394" t="s">
        <v>207</v>
      </c>
      <c r="I3394" t="s">
        <v>81</v>
      </c>
      <c r="M3394" t="s">
        <v>104</v>
      </c>
      <c r="Q3394">
        <v>55.66</v>
      </c>
      <c r="R3394">
        <v>20.78</v>
      </c>
      <c r="S3394">
        <v>19.850000000000001</v>
      </c>
      <c r="T3394">
        <v>395.47</v>
      </c>
      <c r="U3394">
        <v>1199.92</v>
      </c>
      <c r="V3394" t="s">
        <v>207</v>
      </c>
      <c r="W3394" t="s">
        <v>207</v>
      </c>
      <c r="X3394">
        <v>0.68</v>
      </c>
      <c r="Y3394" t="s">
        <v>207</v>
      </c>
      <c r="Z3394" t="s">
        <v>207</v>
      </c>
      <c r="AA3394" t="s">
        <v>207</v>
      </c>
      <c r="AB3394" t="s">
        <v>207</v>
      </c>
      <c r="AC3394" t="s">
        <v>207</v>
      </c>
      <c r="AD3394" t="s">
        <v>207</v>
      </c>
      <c r="AE3394" t="s">
        <v>207</v>
      </c>
      <c r="AG3394">
        <v>-1.19</v>
      </c>
      <c r="AH3394">
        <v>-1.1005461999999999</v>
      </c>
      <c r="AI3394" t="s">
        <v>207</v>
      </c>
      <c r="AJ3394" t="s">
        <v>207</v>
      </c>
      <c r="AL3394" t="s">
        <v>207</v>
      </c>
      <c r="AQ3394" t="s">
        <v>207</v>
      </c>
      <c r="AR3394" t="s">
        <v>207</v>
      </c>
      <c r="AS3394">
        <v>6.8331560999999999E-2</v>
      </c>
      <c r="AT3394">
        <v>3.7060809629999998</v>
      </c>
      <c r="AU3394">
        <v>1.026625305</v>
      </c>
      <c r="AV3394" t="s">
        <v>207</v>
      </c>
      <c r="AX3394">
        <f t="shared" ref="AX3394:AX3457" si="460">0.61078*EXP(17.27*BA3394/(BA3394+237.3))</f>
        <v>2.3165814234016104</v>
      </c>
      <c r="AZ3394" t="str">
        <f t="shared" si="459"/>
        <v>Corylus avellana</v>
      </c>
      <c r="BA3394">
        <f t="shared" ref="BA3394:BA3457" si="461">S3394</f>
        <v>19.850000000000001</v>
      </c>
      <c r="BB3394">
        <f t="shared" ref="BB3394:BB3457" si="462">AX3394-AU3394</f>
        <v>1.2899561184016104</v>
      </c>
      <c r="BC3394">
        <f t="shared" ref="BC3394:BC3457" si="463">T3394/10</f>
        <v>39.547000000000004</v>
      </c>
      <c r="BD3394">
        <f t="shared" ref="BD3394:BD3457" si="464">U3394</f>
        <v>1199.92</v>
      </c>
      <c r="BE3394">
        <f t="shared" ref="BE3394:BE3457" si="465">-AH3394</f>
        <v>1.1005461999999999</v>
      </c>
      <c r="BF3394">
        <f t="shared" ref="BF3394:BF3457" si="466">AT3394</f>
        <v>3.7060809629999998</v>
      </c>
      <c r="BG3394">
        <f t="shared" ref="BG3394:BG3457" si="467">AS3394</f>
        <v>6.8331560999999999E-2</v>
      </c>
    </row>
    <row r="3395" spans="1:59" x14ac:dyDescent="0.25">
      <c r="A3395">
        <v>5128</v>
      </c>
      <c r="H3395" t="s">
        <v>207</v>
      </c>
      <c r="I3395" t="s">
        <v>81</v>
      </c>
      <c r="M3395" t="s">
        <v>104</v>
      </c>
      <c r="Q3395">
        <v>56.6</v>
      </c>
      <c r="R3395">
        <v>20.73</v>
      </c>
      <c r="S3395">
        <v>21.34</v>
      </c>
      <c r="T3395">
        <v>398.69</v>
      </c>
      <c r="U3395">
        <v>1200.97</v>
      </c>
      <c r="V3395" t="s">
        <v>207</v>
      </c>
      <c r="W3395" t="s">
        <v>207</v>
      </c>
      <c r="X3395">
        <v>0.08</v>
      </c>
      <c r="Y3395" t="s">
        <v>207</v>
      </c>
      <c r="Z3395" t="s">
        <v>207</v>
      </c>
      <c r="AA3395" t="s">
        <v>207</v>
      </c>
      <c r="AB3395" t="s">
        <v>207</v>
      </c>
      <c r="AC3395" t="s">
        <v>207</v>
      </c>
      <c r="AD3395" t="s">
        <v>207</v>
      </c>
      <c r="AE3395" t="s">
        <v>207</v>
      </c>
      <c r="AG3395">
        <v>-2.92</v>
      </c>
      <c r="AH3395">
        <v>-2.8401599000000002</v>
      </c>
      <c r="AI3395" t="s">
        <v>207</v>
      </c>
      <c r="AJ3395" t="s">
        <v>207</v>
      </c>
      <c r="AL3395" t="s">
        <v>207</v>
      </c>
      <c r="AQ3395" t="s">
        <v>207</v>
      </c>
      <c r="AR3395" t="s">
        <v>207</v>
      </c>
      <c r="AS3395">
        <v>6.644685E-3</v>
      </c>
      <c r="AT3395">
        <v>0.53421576400000004</v>
      </c>
      <c r="AU3395">
        <v>1.1020753219999999</v>
      </c>
      <c r="AV3395" t="s">
        <v>207</v>
      </c>
      <c r="AX3395">
        <f t="shared" si="460"/>
        <v>2.5393380810288355</v>
      </c>
      <c r="AZ3395" t="str">
        <f t="shared" si="459"/>
        <v>Corylus avellana</v>
      </c>
      <c r="BA3395">
        <f t="shared" si="461"/>
        <v>21.34</v>
      </c>
      <c r="BB3395">
        <f t="shared" si="462"/>
        <v>1.4372627590288356</v>
      </c>
      <c r="BC3395">
        <f t="shared" si="463"/>
        <v>39.869</v>
      </c>
      <c r="BD3395">
        <f t="shared" si="464"/>
        <v>1200.97</v>
      </c>
      <c r="BE3395">
        <f t="shared" si="465"/>
        <v>2.8401599000000002</v>
      </c>
      <c r="BF3395">
        <f t="shared" si="466"/>
        <v>0.53421576400000004</v>
      </c>
      <c r="BG3395">
        <f t="shared" si="467"/>
        <v>6.644685E-3</v>
      </c>
    </row>
    <row r="3396" spans="1:59" x14ac:dyDescent="0.25">
      <c r="A3396">
        <v>5131</v>
      </c>
      <c r="H3396" t="s">
        <v>207</v>
      </c>
      <c r="I3396" t="s">
        <v>81</v>
      </c>
      <c r="M3396" t="s">
        <v>104</v>
      </c>
      <c r="Q3396">
        <v>67.48</v>
      </c>
      <c r="R3396">
        <v>19.62</v>
      </c>
      <c r="S3396">
        <v>19.579999999999998</v>
      </c>
      <c r="T3396">
        <v>396.62</v>
      </c>
      <c r="U3396">
        <v>1199.7</v>
      </c>
      <c r="V3396" t="s">
        <v>207</v>
      </c>
      <c r="W3396" t="s">
        <v>207</v>
      </c>
      <c r="X3396">
        <v>0.13</v>
      </c>
      <c r="Y3396" t="s">
        <v>207</v>
      </c>
      <c r="Z3396" t="s">
        <v>207</v>
      </c>
      <c r="AA3396" t="s">
        <v>207</v>
      </c>
      <c r="AB3396" t="s">
        <v>207</v>
      </c>
      <c r="AC3396" t="s">
        <v>207</v>
      </c>
      <c r="AD3396" t="s">
        <v>207</v>
      </c>
      <c r="AE3396" t="s">
        <v>207</v>
      </c>
      <c r="AG3396">
        <v>-2.23</v>
      </c>
      <c r="AH3396">
        <v>-2.1771959000000001</v>
      </c>
      <c r="AI3396" t="s">
        <v>207</v>
      </c>
      <c r="AJ3396" t="s">
        <v>207</v>
      </c>
      <c r="AL3396" t="s">
        <v>207</v>
      </c>
      <c r="AQ3396" t="s">
        <v>207</v>
      </c>
      <c r="AR3396" t="s">
        <v>207</v>
      </c>
      <c r="AS3396">
        <v>1.5608294E-2</v>
      </c>
      <c r="AT3396">
        <v>2.5090643269999999</v>
      </c>
      <c r="AU3396">
        <v>0.740706274</v>
      </c>
      <c r="AV3396" t="s">
        <v>207</v>
      </c>
      <c r="AX3396">
        <f t="shared" si="460"/>
        <v>2.2780998993945776</v>
      </c>
      <c r="AZ3396" t="str">
        <f t="shared" si="459"/>
        <v>Corylus avellana</v>
      </c>
      <c r="BA3396">
        <f t="shared" si="461"/>
        <v>19.579999999999998</v>
      </c>
      <c r="BB3396">
        <f t="shared" si="462"/>
        <v>1.5373936253945777</v>
      </c>
      <c r="BC3396">
        <f t="shared" si="463"/>
        <v>39.661999999999999</v>
      </c>
      <c r="BD3396">
        <f t="shared" si="464"/>
        <v>1199.7</v>
      </c>
      <c r="BE3396">
        <f t="shared" si="465"/>
        <v>2.1771959000000001</v>
      </c>
      <c r="BF3396">
        <f t="shared" si="466"/>
        <v>2.5090643269999999</v>
      </c>
      <c r="BG3396">
        <f t="shared" si="467"/>
        <v>1.5608294E-2</v>
      </c>
    </row>
    <row r="3397" spans="1:59" x14ac:dyDescent="0.25">
      <c r="A3397">
        <v>5132</v>
      </c>
      <c r="H3397" t="s">
        <v>207</v>
      </c>
      <c r="I3397" t="s">
        <v>81</v>
      </c>
      <c r="M3397" t="s">
        <v>104</v>
      </c>
      <c r="Q3397">
        <v>66.11</v>
      </c>
      <c r="R3397">
        <v>19.13</v>
      </c>
      <c r="S3397">
        <v>19.46</v>
      </c>
      <c r="T3397">
        <v>396.05</v>
      </c>
      <c r="U3397">
        <v>1199.67</v>
      </c>
      <c r="V3397" t="s">
        <v>207</v>
      </c>
      <c r="W3397" t="s">
        <v>207</v>
      </c>
      <c r="X3397">
        <v>7.0000000000000007E-2</v>
      </c>
      <c r="Y3397" t="s">
        <v>207</v>
      </c>
      <c r="Z3397" t="s">
        <v>207</v>
      </c>
      <c r="AA3397" t="s">
        <v>207</v>
      </c>
      <c r="AB3397" t="s">
        <v>207</v>
      </c>
      <c r="AC3397" t="s">
        <v>207</v>
      </c>
      <c r="AD3397" t="s">
        <v>207</v>
      </c>
      <c r="AE3397" t="s">
        <v>207</v>
      </c>
      <c r="AG3397">
        <v>-1.7</v>
      </c>
      <c r="AH3397">
        <v>-1.6825378</v>
      </c>
      <c r="AI3397" t="s">
        <v>207</v>
      </c>
      <c r="AJ3397" t="s">
        <v>207</v>
      </c>
      <c r="AL3397" t="s">
        <v>207</v>
      </c>
      <c r="AQ3397" t="s">
        <v>207</v>
      </c>
      <c r="AR3397" t="s">
        <v>207</v>
      </c>
      <c r="AS3397">
        <v>8.9281480000000003E-3</v>
      </c>
      <c r="AT3397">
        <v>3.4108157330000002</v>
      </c>
      <c r="AU3397">
        <v>0.76607211099999994</v>
      </c>
      <c r="AV3397" t="s">
        <v>207</v>
      </c>
      <c r="AX3397">
        <f t="shared" si="460"/>
        <v>2.2611772500936853</v>
      </c>
      <c r="AZ3397" t="str">
        <f t="shared" si="459"/>
        <v>Corylus avellana</v>
      </c>
      <c r="BA3397">
        <f t="shared" si="461"/>
        <v>19.46</v>
      </c>
      <c r="BB3397">
        <f t="shared" si="462"/>
        <v>1.4951051390936854</v>
      </c>
      <c r="BC3397">
        <f t="shared" si="463"/>
        <v>39.605000000000004</v>
      </c>
      <c r="BD3397">
        <f t="shared" si="464"/>
        <v>1199.67</v>
      </c>
      <c r="BE3397">
        <f t="shared" si="465"/>
        <v>1.6825378</v>
      </c>
      <c r="BF3397">
        <f t="shared" si="466"/>
        <v>3.4108157330000002</v>
      </c>
      <c r="BG3397">
        <f t="shared" si="467"/>
        <v>8.9281480000000003E-3</v>
      </c>
    </row>
    <row r="3398" spans="1:59" x14ac:dyDescent="0.25">
      <c r="A3398">
        <v>5135</v>
      </c>
      <c r="H3398" t="s">
        <v>207</v>
      </c>
      <c r="I3398" t="s">
        <v>81</v>
      </c>
      <c r="M3398" t="s">
        <v>104</v>
      </c>
      <c r="Q3398">
        <v>48.76</v>
      </c>
      <c r="R3398">
        <v>19.93</v>
      </c>
      <c r="S3398">
        <v>19.75</v>
      </c>
      <c r="T3398">
        <v>398.48</v>
      </c>
      <c r="U3398">
        <v>1199.8</v>
      </c>
      <c r="V3398" t="s">
        <v>207</v>
      </c>
      <c r="W3398" t="s">
        <v>207</v>
      </c>
      <c r="X3398">
        <v>0.22</v>
      </c>
      <c r="Y3398" t="s">
        <v>207</v>
      </c>
      <c r="Z3398" t="s">
        <v>207</v>
      </c>
      <c r="AA3398" t="s">
        <v>207</v>
      </c>
      <c r="AB3398" t="s">
        <v>207</v>
      </c>
      <c r="AC3398" t="s">
        <v>207</v>
      </c>
      <c r="AD3398" t="s">
        <v>207</v>
      </c>
      <c r="AE3398" t="s">
        <v>207</v>
      </c>
      <c r="AG3398">
        <v>-1.83</v>
      </c>
      <c r="AH3398">
        <v>-1.8017186999999999</v>
      </c>
      <c r="AI3398" t="s">
        <v>207</v>
      </c>
      <c r="AJ3398" t="s">
        <v>207</v>
      </c>
      <c r="AL3398" t="s">
        <v>207</v>
      </c>
      <c r="AQ3398" t="s">
        <v>207</v>
      </c>
      <c r="AR3398" t="s">
        <v>207</v>
      </c>
      <c r="AS3398">
        <v>1.7499318999999999E-2</v>
      </c>
      <c r="AT3398">
        <v>1.019726439</v>
      </c>
      <c r="AU3398">
        <v>1.1796891789999999</v>
      </c>
      <c r="AV3398" t="s">
        <v>207</v>
      </c>
      <c r="AX3398">
        <f t="shared" si="460"/>
        <v>2.3022632404000682</v>
      </c>
      <c r="AZ3398" t="str">
        <f t="shared" si="459"/>
        <v>Corylus avellana</v>
      </c>
      <c r="BA3398">
        <f t="shared" si="461"/>
        <v>19.75</v>
      </c>
      <c r="BB3398">
        <f t="shared" si="462"/>
        <v>1.1225740614000683</v>
      </c>
      <c r="BC3398">
        <f t="shared" si="463"/>
        <v>39.847999999999999</v>
      </c>
      <c r="BD3398">
        <f t="shared" si="464"/>
        <v>1199.8</v>
      </c>
      <c r="BE3398">
        <f t="shared" si="465"/>
        <v>1.8017186999999999</v>
      </c>
      <c r="BF3398">
        <f t="shared" si="466"/>
        <v>1.019726439</v>
      </c>
      <c r="BG3398">
        <f t="shared" si="467"/>
        <v>1.7499318999999999E-2</v>
      </c>
    </row>
    <row r="3399" spans="1:59" x14ac:dyDescent="0.25">
      <c r="A3399">
        <v>5136</v>
      </c>
      <c r="H3399" t="s">
        <v>207</v>
      </c>
      <c r="I3399" t="s">
        <v>81</v>
      </c>
      <c r="M3399" t="s">
        <v>104</v>
      </c>
      <c r="Q3399">
        <v>57.84</v>
      </c>
      <c r="R3399">
        <v>19.39</v>
      </c>
      <c r="S3399">
        <v>19.32</v>
      </c>
      <c r="T3399">
        <v>398.62</v>
      </c>
      <c r="U3399">
        <v>1199.78</v>
      </c>
      <c r="V3399" t="s">
        <v>207</v>
      </c>
      <c r="W3399" t="s">
        <v>207</v>
      </c>
      <c r="X3399">
        <v>0.1</v>
      </c>
      <c r="Y3399" t="s">
        <v>207</v>
      </c>
      <c r="Z3399" t="s">
        <v>207</v>
      </c>
      <c r="AA3399" t="s">
        <v>207</v>
      </c>
      <c r="AB3399" t="s">
        <v>207</v>
      </c>
      <c r="AC3399" t="s">
        <v>207</v>
      </c>
      <c r="AD3399" t="s">
        <v>207</v>
      </c>
      <c r="AE3399" t="s">
        <v>207</v>
      </c>
      <c r="AG3399">
        <v>-2.31</v>
      </c>
      <c r="AH3399">
        <v>-2.2767390999999999</v>
      </c>
      <c r="AI3399" t="s">
        <v>207</v>
      </c>
      <c r="AJ3399" t="s">
        <v>207</v>
      </c>
      <c r="AL3399" t="s">
        <v>207</v>
      </c>
      <c r="AQ3399" t="s">
        <v>207</v>
      </c>
      <c r="AR3399" t="s">
        <v>207</v>
      </c>
      <c r="AS3399">
        <v>1.0240101999999999E-2</v>
      </c>
      <c r="AT3399">
        <v>1.5641424909999999</v>
      </c>
      <c r="AU3399">
        <v>0.94475303600000005</v>
      </c>
      <c r="AV3399" t="s">
        <v>207</v>
      </c>
      <c r="AX3399">
        <f t="shared" si="460"/>
        <v>2.2415732189322632</v>
      </c>
      <c r="AZ3399" t="str">
        <f t="shared" si="459"/>
        <v>Corylus avellana</v>
      </c>
      <c r="BA3399">
        <f t="shared" si="461"/>
        <v>19.32</v>
      </c>
      <c r="BB3399">
        <f t="shared" si="462"/>
        <v>1.2968201829322632</v>
      </c>
      <c r="BC3399">
        <f t="shared" si="463"/>
        <v>39.862000000000002</v>
      </c>
      <c r="BD3399">
        <f t="shared" si="464"/>
        <v>1199.78</v>
      </c>
      <c r="BE3399">
        <f t="shared" si="465"/>
        <v>2.2767390999999999</v>
      </c>
      <c r="BF3399">
        <f t="shared" si="466"/>
        <v>1.5641424909999999</v>
      </c>
      <c r="BG3399">
        <f t="shared" si="467"/>
        <v>1.0240101999999999E-2</v>
      </c>
    </row>
    <row r="3400" spans="1:59" x14ac:dyDescent="0.25">
      <c r="A3400">
        <v>5137</v>
      </c>
      <c r="H3400" t="s">
        <v>207</v>
      </c>
      <c r="I3400" t="s">
        <v>81</v>
      </c>
      <c r="M3400" t="s">
        <v>109</v>
      </c>
      <c r="Q3400">
        <v>61.1</v>
      </c>
      <c r="R3400">
        <v>19.84</v>
      </c>
      <c r="S3400">
        <v>18.96</v>
      </c>
      <c r="T3400">
        <v>385.92</v>
      </c>
      <c r="U3400">
        <v>1199.6600000000001</v>
      </c>
      <c r="V3400" t="s">
        <v>207</v>
      </c>
      <c r="W3400" t="s">
        <v>207</v>
      </c>
      <c r="X3400">
        <v>1.83</v>
      </c>
      <c r="Y3400" t="s">
        <v>207</v>
      </c>
      <c r="Z3400" t="s">
        <v>207</v>
      </c>
      <c r="AA3400" t="s">
        <v>207</v>
      </c>
      <c r="AB3400" t="s">
        <v>207</v>
      </c>
      <c r="AC3400" t="s">
        <v>207</v>
      </c>
      <c r="AD3400" t="s">
        <v>207</v>
      </c>
      <c r="AE3400" t="s">
        <v>207</v>
      </c>
      <c r="AG3400">
        <v>-0.82</v>
      </c>
      <c r="AH3400">
        <v>-0.27669184000000002</v>
      </c>
      <c r="AI3400" t="s">
        <v>207</v>
      </c>
      <c r="AJ3400" t="s">
        <v>207</v>
      </c>
      <c r="AL3400" t="s">
        <v>207</v>
      </c>
      <c r="AQ3400" t="s">
        <v>207</v>
      </c>
      <c r="AR3400" t="s">
        <v>207</v>
      </c>
      <c r="AS3400">
        <v>0.23665877799999999</v>
      </c>
      <c r="AT3400">
        <v>11.43166886</v>
      </c>
      <c r="AU3400">
        <v>0.85253328900000003</v>
      </c>
      <c r="AV3400" t="s">
        <v>207</v>
      </c>
      <c r="AX3400">
        <f t="shared" si="460"/>
        <v>2.1918439989912928</v>
      </c>
      <c r="AZ3400" t="str">
        <f t="shared" si="459"/>
        <v>Fraxinus excelsior</v>
      </c>
      <c r="BA3400">
        <f t="shared" si="461"/>
        <v>18.96</v>
      </c>
      <c r="BB3400">
        <f t="shared" si="462"/>
        <v>1.3393107099912926</v>
      </c>
      <c r="BC3400">
        <f t="shared" si="463"/>
        <v>38.591999999999999</v>
      </c>
      <c r="BD3400">
        <f t="shared" si="464"/>
        <v>1199.6600000000001</v>
      </c>
      <c r="BE3400">
        <f t="shared" si="465"/>
        <v>0.27669184000000002</v>
      </c>
      <c r="BF3400">
        <f t="shared" si="466"/>
        <v>11.43166886</v>
      </c>
      <c r="BG3400">
        <f t="shared" si="467"/>
        <v>0.23665877799999999</v>
      </c>
    </row>
    <row r="3401" spans="1:59" x14ac:dyDescent="0.25">
      <c r="A3401">
        <v>5138</v>
      </c>
      <c r="H3401" t="s">
        <v>207</v>
      </c>
      <c r="I3401" t="s">
        <v>81</v>
      </c>
      <c r="M3401" t="s">
        <v>109</v>
      </c>
      <c r="Q3401">
        <v>54.42</v>
      </c>
      <c r="R3401">
        <v>20.04</v>
      </c>
      <c r="S3401">
        <v>20.03</v>
      </c>
      <c r="T3401">
        <v>385.29</v>
      </c>
      <c r="U3401">
        <v>1199.3499999999999</v>
      </c>
      <c r="V3401" t="s">
        <v>207</v>
      </c>
      <c r="W3401" t="s">
        <v>207</v>
      </c>
      <c r="X3401">
        <v>2.3199999999999998</v>
      </c>
      <c r="Y3401" t="s">
        <v>207</v>
      </c>
      <c r="Z3401" t="s">
        <v>207</v>
      </c>
      <c r="AA3401" t="s">
        <v>207</v>
      </c>
      <c r="AB3401" t="s">
        <v>207</v>
      </c>
      <c r="AC3401" t="s">
        <v>207</v>
      </c>
      <c r="AD3401" t="s">
        <v>207</v>
      </c>
      <c r="AE3401" t="s">
        <v>207</v>
      </c>
      <c r="AG3401">
        <v>-0.82</v>
      </c>
      <c r="AH3401">
        <v>-0.31948756</v>
      </c>
      <c r="AI3401" t="s">
        <v>207</v>
      </c>
      <c r="AJ3401" t="s">
        <v>207</v>
      </c>
      <c r="AL3401" t="s">
        <v>207</v>
      </c>
      <c r="AQ3401" t="s">
        <v>207</v>
      </c>
      <c r="AR3401" t="s">
        <v>207</v>
      </c>
      <c r="AS3401">
        <v>0.228831166</v>
      </c>
      <c r="AT3401">
        <v>11.47576422</v>
      </c>
      <c r="AU3401">
        <v>1.067203962</v>
      </c>
      <c r="AV3401" t="s">
        <v>207</v>
      </c>
      <c r="AX3401">
        <f t="shared" si="460"/>
        <v>2.3425504783147248</v>
      </c>
      <c r="AZ3401" t="str">
        <f t="shared" si="459"/>
        <v>Fraxinus excelsior</v>
      </c>
      <c r="BA3401">
        <f t="shared" si="461"/>
        <v>20.03</v>
      </c>
      <c r="BB3401">
        <f t="shared" si="462"/>
        <v>1.2753465163147248</v>
      </c>
      <c r="BC3401">
        <f t="shared" si="463"/>
        <v>38.529000000000003</v>
      </c>
      <c r="BD3401">
        <f t="shared" si="464"/>
        <v>1199.3499999999999</v>
      </c>
      <c r="BE3401">
        <f t="shared" si="465"/>
        <v>0.31948756</v>
      </c>
      <c r="BF3401">
        <f t="shared" si="466"/>
        <v>11.47576422</v>
      </c>
      <c r="BG3401">
        <f t="shared" si="467"/>
        <v>0.228831166</v>
      </c>
    </row>
    <row r="3402" spans="1:59" x14ac:dyDescent="0.25">
      <c r="A3402">
        <v>5139</v>
      </c>
      <c r="H3402" t="s">
        <v>207</v>
      </c>
      <c r="I3402" t="s">
        <v>81</v>
      </c>
      <c r="M3402" t="s">
        <v>109</v>
      </c>
      <c r="Q3402">
        <v>56.14</v>
      </c>
      <c r="R3402">
        <v>20.21</v>
      </c>
      <c r="S3402">
        <v>20.51</v>
      </c>
      <c r="T3402">
        <v>382.29</v>
      </c>
      <c r="U3402">
        <v>1199.74</v>
      </c>
      <c r="V3402" t="s">
        <v>207</v>
      </c>
      <c r="W3402" t="s">
        <v>207</v>
      </c>
      <c r="X3402">
        <v>1.9</v>
      </c>
      <c r="Y3402" t="s">
        <v>207</v>
      </c>
      <c r="Z3402" t="s">
        <v>207</v>
      </c>
      <c r="AA3402" t="s">
        <v>207</v>
      </c>
      <c r="AB3402" t="s">
        <v>207</v>
      </c>
      <c r="AC3402" t="s">
        <v>207</v>
      </c>
      <c r="AD3402" t="s">
        <v>207</v>
      </c>
      <c r="AE3402" t="s">
        <v>207</v>
      </c>
      <c r="AG3402">
        <v>-0.82</v>
      </c>
      <c r="AH3402">
        <v>-0.41535516</v>
      </c>
      <c r="AI3402" t="s">
        <v>207</v>
      </c>
      <c r="AJ3402" t="s">
        <v>207</v>
      </c>
      <c r="AL3402" t="s">
        <v>207</v>
      </c>
      <c r="AQ3402" t="s">
        <v>207</v>
      </c>
      <c r="AR3402" t="s">
        <v>207</v>
      </c>
      <c r="AS3402">
        <v>0.173799122</v>
      </c>
      <c r="AT3402">
        <v>14.074590649999999</v>
      </c>
      <c r="AU3402">
        <v>1.057876158</v>
      </c>
      <c r="AV3402" t="s">
        <v>207</v>
      </c>
      <c r="AX3402">
        <f t="shared" si="460"/>
        <v>2.4130497549720622</v>
      </c>
      <c r="AZ3402" t="str">
        <f t="shared" si="459"/>
        <v>Fraxinus excelsior</v>
      </c>
      <c r="BA3402">
        <f t="shared" si="461"/>
        <v>20.51</v>
      </c>
      <c r="BB3402">
        <f t="shared" si="462"/>
        <v>1.3551735969720622</v>
      </c>
      <c r="BC3402">
        <f t="shared" si="463"/>
        <v>38.228999999999999</v>
      </c>
      <c r="BD3402">
        <f t="shared" si="464"/>
        <v>1199.74</v>
      </c>
      <c r="BE3402">
        <f t="shared" si="465"/>
        <v>0.41535516</v>
      </c>
      <c r="BF3402">
        <f t="shared" si="466"/>
        <v>14.074590649999999</v>
      </c>
      <c r="BG3402">
        <f t="shared" si="467"/>
        <v>0.173799122</v>
      </c>
    </row>
    <row r="3403" spans="1:59" x14ac:dyDescent="0.25">
      <c r="A3403">
        <v>5140</v>
      </c>
      <c r="H3403" t="s">
        <v>207</v>
      </c>
      <c r="I3403" t="s">
        <v>81</v>
      </c>
      <c r="M3403" t="s">
        <v>109</v>
      </c>
      <c r="Q3403">
        <v>54.5</v>
      </c>
      <c r="R3403">
        <v>20.2</v>
      </c>
      <c r="S3403">
        <v>19.18</v>
      </c>
      <c r="T3403">
        <v>388.09</v>
      </c>
      <c r="U3403">
        <v>1199.83</v>
      </c>
      <c r="V3403" t="s">
        <v>207</v>
      </c>
      <c r="W3403" t="s">
        <v>207</v>
      </c>
      <c r="X3403">
        <v>1.49</v>
      </c>
      <c r="Y3403" t="s">
        <v>207</v>
      </c>
      <c r="Z3403" t="s">
        <v>207</v>
      </c>
      <c r="AA3403" t="s">
        <v>207</v>
      </c>
      <c r="AB3403" t="s">
        <v>207</v>
      </c>
      <c r="AC3403" t="s">
        <v>207</v>
      </c>
      <c r="AD3403" t="s">
        <v>207</v>
      </c>
      <c r="AE3403" t="s">
        <v>207</v>
      </c>
      <c r="AG3403">
        <v>-0.82</v>
      </c>
      <c r="AH3403">
        <v>-0.49563463000000002</v>
      </c>
      <c r="AI3403" t="s">
        <v>207</v>
      </c>
      <c r="AJ3403" t="s">
        <v>207</v>
      </c>
      <c r="AL3403" t="s">
        <v>207</v>
      </c>
      <c r="AQ3403" t="s">
        <v>207</v>
      </c>
      <c r="AR3403" t="s">
        <v>207</v>
      </c>
      <c r="AS3403">
        <v>0.15561253</v>
      </c>
      <c r="AT3403">
        <v>9.2594590409999995</v>
      </c>
      <c r="AU3403">
        <v>1.0108488920000001</v>
      </c>
      <c r="AV3403" t="s">
        <v>207</v>
      </c>
      <c r="AX3403">
        <f t="shared" si="460"/>
        <v>2.2221180275717378</v>
      </c>
      <c r="AZ3403" t="str">
        <f t="shared" si="459"/>
        <v>Fraxinus excelsior</v>
      </c>
      <c r="BA3403">
        <f t="shared" si="461"/>
        <v>19.18</v>
      </c>
      <c r="BB3403">
        <f t="shared" si="462"/>
        <v>1.2112691355717378</v>
      </c>
      <c r="BC3403">
        <f t="shared" si="463"/>
        <v>38.808999999999997</v>
      </c>
      <c r="BD3403">
        <f t="shared" si="464"/>
        <v>1199.83</v>
      </c>
      <c r="BE3403">
        <f t="shared" si="465"/>
        <v>0.49563463000000002</v>
      </c>
      <c r="BF3403">
        <f t="shared" si="466"/>
        <v>9.2594590409999995</v>
      </c>
      <c r="BG3403">
        <f t="shared" si="467"/>
        <v>0.15561253</v>
      </c>
    </row>
    <row r="3404" spans="1:59" x14ac:dyDescent="0.25">
      <c r="A3404">
        <v>5141</v>
      </c>
      <c r="H3404" t="s">
        <v>207</v>
      </c>
      <c r="I3404" t="s">
        <v>81</v>
      </c>
      <c r="M3404" t="s">
        <v>109</v>
      </c>
      <c r="Q3404">
        <v>61.77</v>
      </c>
      <c r="R3404">
        <v>19.79</v>
      </c>
      <c r="S3404">
        <v>19.63</v>
      </c>
      <c r="T3404">
        <v>385.35</v>
      </c>
      <c r="U3404">
        <v>1199.67</v>
      </c>
      <c r="V3404" t="s">
        <v>207</v>
      </c>
      <c r="W3404" t="s">
        <v>207</v>
      </c>
      <c r="X3404">
        <v>1.68</v>
      </c>
      <c r="Y3404" t="s">
        <v>207</v>
      </c>
      <c r="Z3404" t="s">
        <v>207</v>
      </c>
      <c r="AA3404" t="s">
        <v>207</v>
      </c>
      <c r="AB3404" t="s">
        <v>207</v>
      </c>
      <c r="AC3404" t="s">
        <v>207</v>
      </c>
      <c r="AD3404" t="s">
        <v>207</v>
      </c>
      <c r="AE3404" t="s">
        <v>207</v>
      </c>
      <c r="AG3404">
        <v>-0.82</v>
      </c>
      <c r="AH3404">
        <v>-0.35349016</v>
      </c>
      <c r="AI3404" t="s">
        <v>207</v>
      </c>
      <c r="AJ3404" t="s">
        <v>207</v>
      </c>
      <c r="AL3404" t="s">
        <v>207</v>
      </c>
      <c r="AQ3404" t="s">
        <v>207</v>
      </c>
      <c r="AR3404" t="s">
        <v>207</v>
      </c>
      <c r="AS3404">
        <v>0.192523842</v>
      </c>
      <c r="AT3404">
        <v>11.78762409</v>
      </c>
      <c r="AU3404">
        <v>0.873335164</v>
      </c>
      <c r="AV3404" t="s">
        <v>207</v>
      </c>
      <c r="AX3404">
        <f t="shared" si="460"/>
        <v>2.2851836307039464</v>
      </c>
      <c r="AZ3404" t="str">
        <f t="shared" si="459"/>
        <v>Fraxinus excelsior</v>
      </c>
      <c r="BA3404">
        <f t="shared" si="461"/>
        <v>19.63</v>
      </c>
      <c r="BB3404">
        <f t="shared" si="462"/>
        <v>1.4118484667039464</v>
      </c>
      <c r="BC3404">
        <f t="shared" si="463"/>
        <v>38.535000000000004</v>
      </c>
      <c r="BD3404">
        <f t="shared" si="464"/>
        <v>1199.67</v>
      </c>
      <c r="BE3404">
        <f t="shared" si="465"/>
        <v>0.35349016</v>
      </c>
      <c r="BF3404">
        <f t="shared" si="466"/>
        <v>11.78762409</v>
      </c>
      <c r="BG3404">
        <f t="shared" si="467"/>
        <v>0.192523842</v>
      </c>
    </row>
    <row r="3405" spans="1:59" x14ac:dyDescent="0.25">
      <c r="A3405">
        <v>5142</v>
      </c>
      <c r="H3405" t="s">
        <v>207</v>
      </c>
      <c r="I3405" t="s">
        <v>81</v>
      </c>
      <c r="M3405" t="s">
        <v>109</v>
      </c>
      <c r="Q3405">
        <v>54.12</v>
      </c>
      <c r="R3405">
        <v>20.16</v>
      </c>
      <c r="S3405">
        <v>20.41</v>
      </c>
      <c r="T3405">
        <v>383.46</v>
      </c>
      <c r="U3405">
        <v>1199.5899999999999</v>
      </c>
      <c r="V3405" t="s">
        <v>207</v>
      </c>
      <c r="W3405" t="s">
        <v>207</v>
      </c>
      <c r="X3405">
        <v>1.98</v>
      </c>
      <c r="Y3405" t="s">
        <v>207</v>
      </c>
      <c r="Z3405" t="s">
        <v>207</v>
      </c>
      <c r="AA3405" t="s">
        <v>207</v>
      </c>
      <c r="AB3405" t="s">
        <v>207</v>
      </c>
      <c r="AC3405" t="s">
        <v>207</v>
      </c>
      <c r="AD3405" t="s">
        <v>207</v>
      </c>
      <c r="AE3405" t="s">
        <v>207</v>
      </c>
      <c r="AG3405">
        <v>-0.82</v>
      </c>
      <c r="AH3405">
        <v>-0.43288290000000001</v>
      </c>
      <c r="AI3405" t="s">
        <v>207</v>
      </c>
      <c r="AJ3405" t="s">
        <v>207</v>
      </c>
      <c r="AL3405" t="s">
        <v>207</v>
      </c>
      <c r="AQ3405" t="s">
        <v>207</v>
      </c>
      <c r="AR3405" t="s">
        <v>207</v>
      </c>
      <c r="AS3405">
        <v>0.17354929699999999</v>
      </c>
      <c r="AT3405">
        <v>13.11979328</v>
      </c>
      <c r="AU3405">
        <v>1.100226924</v>
      </c>
      <c r="AV3405" t="s">
        <v>207</v>
      </c>
      <c r="AX3405">
        <f t="shared" si="460"/>
        <v>2.3982113711139705</v>
      </c>
      <c r="AZ3405" t="str">
        <f t="shared" si="459"/>
        <v>Fraxinus excelsior</v>
      </c>
      <c r="BA3405">
        <f t="shared" si="461"/>
        <v>20.41</v>
      </c>
      <c r="BB3405">
        <f t="shared" si="462"/>
        <v>1.2979844471139705</v>
      </c>
      <c r="BC3405">
        <f t="shared" si="463"/>
        <v>38.345999999999997</v>
      </c>
      <c r="BD3405">
        <f t="shared" si="464"/>
        <v>1199.5899999999999</v>
      </c>
      <c r="BE3405">
        <f t="shared" si="465"/>
        <v>0.43288290000000001</v>
      </c>
      <c r="BF3405">
        <f t="shared" si="466"/>
        <v>13.11979328</v>
      </c>
      <c r="BG3405">
        <f t="shared" si="467"/>
        <v>0.17354929699999999</v>
      </c>
    </row>
    <row r="3406" spans="1:59" x14ac:dyDescent="0.25">
      <c r="A3406">
        <v>5143</v>
      </c>
      <c r="H3406" t="s">
        <v>207</v>
      </c>
      <c r="I3406" t="s">
        <v>81</v>
      </c>
      <c r="M3406" t="s">
        <v>109</v>
      </c>
      <c r="Q3406">
        <v>63.6</v>
      </c>
      <c r="R3406">
        <v>19.850000000000001</v>
      </c>
      <c r="S3406">
        <v>19.66</v>
      </c>
      <c r="T3406">
        <v>383.64</v>
      </c>
      <c r="U3406">
        <v>1199.49</v>
      </c>
      <c r="V3406" t="s">
        <v>207</v>
      </c>
      <c r="W3406" t="s">
        <v>207</v>
      </c>
      <c r="X3406">
        <v>1.76</v>
      </c>
      <c r="Y3406" t="s">
        <v>207</v>
      </c>
      <c r="Z3406" t="s">
        <v>207</v>
      </c>
      <c r="AA3406" t="s">
        <v>207</v>
      </c>
      <c r="AB3406" t="s">
        <v>207</v>
      </c>
      <c r="AC3406" t="s">
        <v>207</v>
      </c>
      <c r="AD3406" t="s">
        <v>207</v>
      </c>
      <c r="AE3406" t="s">
        <v>207</v>
      </c>
      <c r="AG3406">
        <v>-0.82</v>
      </c>
      <c r="AH3406">
        <v>-0.28823412999999998</v>
      </c>
      <c r="AI3406" t="s">
        <v>207</v>
      </c>
      <c r="AJ3406" t="s">
        <v>207</v>
      </c>
      <c r="AL3406" t="s">
        <v>207</v>
      </c>
      <c r="AQ3406" t="s">
        <v>207</v>
      </c>
      <c r="AR3406" t="s">
        <v>207</v>
      </c>
      <c r="AS3406">
        <v>0.21296554500000001</v>
      </c>
      <c r="AT3406">
        <v>13.152293719999999</v>
      </c>
      <c r="AU3406">
        <v>0.83312582000000002</v>
      </c>
      <c r="AV3406" t="s">
        <v>207</v>
      </c>
      <c r="AX3406">
        <f t="shared" si="460"/>
        <v>2.2894431102111774</v>
      </c>
      <c r="AZ3406" t="str">
        <f t="shared" si="459"/>
        <v>Fraxinus excelsior</v>
      </c>
      <c r="BA3406">
        <f t="shared" si="461"/>
        <v>19.66</v>
      </c>
      <c r="BB3406">
        <f t="shared" si="462"/>
        <v>1.4563172902111774</v>
      </c>
      <c r="BC3406">
        <f t="shared" si="463"/>
        <v>38.363999999999997</v>
      </c>
      <c r="BD3406">
        <f t="shared" si="464"/>
        <v>1199.49</v>
      </c>
      <c r="BE3406">
        <f t="shared" si="465"/>
        <v>0.28823412999999998</v>
      </c>
      <c r="BF3406">
        <f t="shared" si="466"/>
        <v>13.152293719999999</v>
      </c>
      <c r="BG3406">
        <f t="shared" si="467"/>
        <v>0.21296554500000001</v>
      </c>
    </row>
    <row r="3407" spans="1:59" x14ac:dyDescent="0.25">
      <c r="A3407">
        <v>5144</v>
      </c>
      <c r="H3407" t="s">
        <v>207</v>
      </c>
      <c r="I3407" t="s">
        <v>81</v>
      </c>
      <c r="M3407" t="s">
        <v>109</v>
      </c>
      <c r="Q3407">
        <v>56.08</v>
      </c>
      <c r="R3407">
        <v>20.66</v>
      </c>
      <c r="S3407">
        <v>21.06</v>
      </c>
      <c r="T3407">
        <v>388.62</v>
      </c>
      <c r="U3407">
        <v>1200.23</v>
      </c>
      <c r="V3407" t="s">
        <v>207</v>
      </c>
      <c r="W3407" t="s">
        <v>207</v>
      </c>
      <c r="X3407">
        <v>2.91</v>
      </c>
      <c r="Y3407" t="s">
        <v>207</v>
      </c>
      <c r="Z3407" t="s">
        <v>207</v>
      </c>
      <c r="AA3407" t="s">
        <v>207</v>
      </c>
      <c r="AB3407" t="s">
        <v>207</v>
      </c>
      <c r="AC3407" t="s">
        <v>207</v>
      </c>
      <c r="AD3407" t="s">
        <v>207</v>
      </c>
      <c r="AE3407" t="s">
        <v>207</v>
      </c>
      <c r="AG3407">
        <v>-0.82</v>
      </c>
      <c r="AH3407">
        <v>-0.21081505</v>
      </c>
      <c r="AI3407" t="s">
        <v>207</v>
      </c>
      <c r="AJ3407" t="s">
        <v>207</v>
      </c>
      <c r="AL3407" t="s">
        <v>207</v>
      </c>
      <c r="AQ3407" t="s">
        <v>207</v>
      </c>
      <c r="AR3407" t="s">
        <v>207</v>
      </c>
      <c r="AS3407">
        <v>0.25411021299999997</v>
      </c>
      <c r="AT3407">
        <v>11.73433724</v>
      </c>
      <c r="AU3407">
        <v>1.0962760570000001</v>
      </c>
      <c r="AV3407" t="s">
        <v>207</v>
      </c>
      <c r="AX3407">
        <f t="shared" si="460"/>
        <v>2.4961042127352662</v>
      </c>
      <c r="AZ3407" t="str">
        <f t="shared" si="459"/>
        <v>Fraxinus excelsior</v>
      </c>
      <c r="BA3407">
        <f t="shared" si="461"/>
        <v>21.06</v>
      </c>
      <c r="BB3407">
        <f t="shared" si="462"/>
        <v>1.3998281557352661</v>
      </c>
      <c r="BC3407">
        <f t="shared" si="463"/>
        <v>38.862000000000002</v>
      </c>
      <c r="BD3407">
        <f t="shared" si="464"/>
        <v>1200.23</v>
      </c>
      <c r="BE3407">
        <f t="shared" si="465"/>
        <v>0.21081505</v>
      </c>
      <c r="BF3407">
        <f t="shared" si="466"/>
        <v>11.73433724</v>
      </c>
      <c r="BG3407">
        <f t="shared" si="467"/>
        <v>0.25411021299999997</v>
      </c>
    </row>
    <row r="3408" spans="1:59" x14ac:dyDescent="0.25">
      <c r="A3408">
        <v>5145</v>
      </c>
      <c r="H3408" t="s">
        <v>207</v>
      </c>
      <c r="I3408" t="s">
        <v>81</v>
      </c>
      <c r="M3408" t="s">
        <v>109</v>
      </c>
      <c r="Q3408">
        <v>55.59</v>
      </c>
      <c r="R3408">
        <v>20.7</v>
      </c>
      <c r="S3408">
        <v>21.55</v>
      </c>
      <c r="T3408">
        <v>387.72</v>
      </c>
      <c r="U3408">
        <v>1199.79</v>
      </c>
      <c r="V3408" t="s">
        <v>207</v>
      </c>
      <c r="W3408" t="s">
        <v>207</v>
      </c>
      <c r="X3408">
        <v>2.57</v>
      </c>
      <c r="Y3408" t="s">
        <v>207</v>
      </c>
      <c r="Z3408" t="s">
        <v>207</v>
      </c>
      <c r="AA3408" t="s">
        <v>207</v>
      </c>
      <c r="AB3408" t="s">
        <v>207</v>
      </c>
      <c r="AC3408" t="s">
        <v>207</v>
      </c>
      <c r="AD3408" t="s">
        <v>207</v>
      </c>
      <c r="AE3408" t="s">
        <v>207</v>
      </c>
      <c r="AG3408">
        <v>-0.82</v>
      </c>
      <c r="AH3408">
        <v>-0.30699304999999999</v>
      </c>
      <c r="AI3408" t="s">
        <v>207</v>
      </c>
      <c r="AJ3408" t="s">
        <v>207</v>
      </c>
      <c r="AL3408" t="s">
        <v>207</v>
      </c>
      <c r="AQ3408" t="s">
        <v>207</v>
      </c>
      <c r="AR3408" t="s">
        <v>207</v>
      </c>
      <c r="AS3408">
        <v>0.20919732599999999</v>
      </c>
      <c r="AT3408">
        <v>9.1986667489999991</v>
      </c>
      <c r="AU3408">
        <v>1.1422190320000001</v>
      </c>
      <c r="AV3408" t="s">
        <v>207</v>
      </c>
      <c r="AX3408">
        <f t="shared" si="460"/>
        <v>2.572191487804925</v>
      </c>
      <c r="AZ3408" t="str">
        <f t="shared" si="459"/>
        <v>Fraxinus excelsior</v>
      </c>
      <c r="BA3408">
        <f t="shared" si="461"/>
        <v>21.55</v>
      </c>
      <c r="BB3408">
        <f t="shared" si="462"/>
        <v>1.4299724558049249</v>
      </c>
      <c r="BC3408">
        <f t="shared" si="463"/>
        <v>38.772000000000006</v>
      </c>
      <c r="BD3408">
        <f t="shared" si="464"/>
        <v>1199.79</v>
      </c>
      <c r="BE3408">
        <f t="shared" si="465"/>
        <v>0.30699304999999999</v>
      </c>
      <c r="BF3408">
        <f t="shared" si="466"/>
        <v>9.1986667489999991</v>
      </c>
      <c r="BG3408">
        <f t="shared" si="467"/>
        <v>0.20919732599999999</v>
      </c>
    </row>
    <row r="3409" spans="1:59" x14ac:dyDescent="0.25">
      <c r="A3409">
        <v>5146</v>
      </c>
      <c r="H3409" t="s">
        <v>207</v>
      </c>
      <c r="I3409" t="s">
        <v>81</v>
      </c>
      <c r="M3409" t="s">
        <v>109</v>
      </c>
      <c r="Q3409">
        <v>54.59</v>
      </c>
      <c r="R3409">
        <v>20.78</v>
      </c>
      <c r="S3409">
        <v>22.05</v>
      </c>
      <c r="T3409">
        <v>389.26</v>
      </c>
      <c r="U3409">
        <v>1200.23</v>
      </c>
      <c r="V3409" t="s">
        <v>207</v>
      </c>
      <c r="W3409" t="s">
        <v>207</v>
      </c>
      <c r="X3409">
        <v>1.27</v>
      </c>
      <c r="Y3409" t="s">
        <v>207</v>
      </c>
      <c r="Z3409" t="s">
        <v>207</v>
      </c>
      <c r="AA3409" t="s">
        <v>207</v>
      </c>
      <c r="AB3409" t="s">
        <v>207</v>
      </c>
      <c r="AC3409" t="s">
        <v>207</v>
      </c>
      <c r="AD3409" t="s">
        <v>207</v>
      </c>
      <c r="AE3409" t="s">
        <v>207</v>
      </c>
      <c r="AG3409">
        <v>-0.82</v>
      </c>
      <c r="AH3409">
        <v>-0.58892763999999997</v>
      </c>
      <c r="AI3409" t="s">
        <v>207</v>
      </c>
      <c r="AJ3409" t="s">
        <v>207</v>
      </c>
      <c r="AL3409" t="s">
        <v>207</v>
      </c>
      <c r="AQ3409" t="s">
        <v>207</v>
      </c>
      <c r="AR3409" t="s">
        <v>207</v>
      </c>
      <c r="AS3409">
        <v>9.2485854000000006E-2</v>
      </c>
      <c r="AT3409">
        <v>8.0676250270000001</v>
      </c>
      <c r="AU3409">
        <v>1.203767265</v>
      </c>
      <c r="AV3409" t="s">
        <v>207</v>
      </c>
      <c r="AX3409">
        <f t="shared" si="460"/>
        <v>2.6519126782432383</v>
      </c>
      <c r="AZ3409" t="str">
        <f t="shared" si="459"/>
        <v>Fraxinus excelsior</v>
      </c>
      <c r="BA3409">
        <f t="shared" si="461"/>
        <v>22.05</v>
      </c>
      <c r="BB3409">
        <f t="shared" si="462"/>
        <v>1.4481454132432383</v>
      </c>
      <c r="BC3409">
        <f t="shared" si="463"/>
        <v>38.926000000000002</v>
      </c>
      <c r="BD3409">
        <f t="shared" si="464"/>
        <v>1200.23</v>
      </c>
      <c r="BE3409">
        <f t="shared" si="465"/>
        <v>0.58892763999999997</v>
      </c>
      <c r="BF3409">
        <f t="shared" si="466"/>
        <v>8.0676250270000001</v>
      </c>
      <c r="BG3409">
        <f t="shared" si="467"/>
        <v>9.2485854000000006E-2</v>
      </c>
    </row>
    <row r="3410" spans="1:59" x14ac:dyDescent="0.25">
      <c r="A3410">
        <v>5147</v>
      </c>
      <c r="H3410" t="s">
        <v>207</v>
      </c>
      <c r="I3410" t="s">
        <v>81</v>
      </c>
      <c r="M3410" t="s">
        <v>109</v>
      </c>
      <c r="Q3410">
        <v>56.31</v>
      </c>
      <c r="R3410">
        <v>21</v>
      </c>
      <c r="S3410">
        <v>21.41</v>
      </c>
      <c r="T3410">
        <v>387.68</v>
      </c>
      <c r="U3410">
        <v>1200.02</v>
      </c>
      <c r="V3410" t="s">
        <v>207</v>
      </c>
      <c r="W3410" t="s">
        <v>207</v>
      </c>
      <c r="X3410">
        <v>2.48</v>
      </c>
      <c r="Y3410" t="s">
        <v>207</v>
      </c>
      <c r="Z3410" t="s">
        <v>207</v>
      </c>
      <c r="AA3410" t="s">
        <v>207</v>
      </c>
      <c r="AB3410" t="s">
        <v>207</v>
      </c>
      <c r="AC3410" t="s">
        <v>207</v>
      </c>
      <c r="AD3410" t="s">
        <v>207</v>
      </c>
      <c r="AE3410" t="s">
        <v>207</v>
      </c>
      <c r="AG3410">
        <v>-0.82</v>
      </c>
      <c r="AH3410">
        <v>-0.27787692000000003</v>
      </c>
      <c r="AI3410" t="s">
        <v>207</v>
      </c>
      <c r="AJ3410" t="s">
        <v>207</v>
      </c>
      <c r="AL3410" t="s">
        <v>207</v>
      </c>
      <c r="AQ3410" t="s">
        <v>207</v>
      </c>
      <c r="AR3410" t="s">
        <v>207</v>
      </c>
      <c r="AS3410">
        <v>0.220159199</v>
      </c>
      <c r="AT3410">
        <v>9.2713772480000003</v>
      </c>
      <c r="AU3410">
        <v>1.1137460889999999</v>
      </c>
      <c r="AV3410" t="s">
        <v>207</v>
      </c>
      <c r="AX3410">
        <f t="shared" si="460"/>
        <v>2.5502482388213639</v>
      </c>
      <c r="AZ3410" t="str">
        <f t="shared" si="459"/>
        <v>Fraxinus excelsior</v>
      </c>
      <c r="BA3410">
        <f t="shared" si="461"/>
        <v>21.41</v>
      </c>
      <c r="BB3410">
        <f t="shared" si="462"/>
        <v>1.4365021498213639</v>
      </c>
      <c r="BC3410">
        <f t="shared" si="463"/>
        <v>38.768000000000001</v>
      </c>
      <c r="BD3410">
        <f t="shared" si="464"/>
        <v>1200.02</v>
      </c>
      <c r="BE3410">
        <f t="shared" si="465"/>
        <v>0.27787692000000003</v>
      </c>
      <c r="BF3410">
        <f t="shared" si="466"/>
        <v>9.2713772480000003</v>
      </c>
      <c r="BG3410">
        <f t="shared" si="467"/>
        <v>0.220159199</v>
      </c>
    </row>
    <row r="3411" spans="1:59" x14ac:dyDescent="0.25">
      <c r="A3411">
        <v>5148</v>
      </c>
      <c r="H3411" t="s">
        <v>207</v>
      </c>
      <c r="I3411" t="s">
        <v>81</v>
      </c>
      <c r="M3411" t="s">
        <v>109</v>
      </c>
      <c r="Q3411">
        <v>55.94</v>
      </c>
      <c r="R3411">
        <v>21.01</v>
      </c>
      <c r="S3411">
        <v>19.78</v>
      </c>
      <c r="T3411">
        <v>380.17</v>
      </c>
      <c r="U3411">
        <v>1200.29</v>
      </c>
      <c r="V3411" t="s">
        <v>207</v>
      </c>
      <c r="W3411" t="s">
        <v>207</v>
      </c>
      <c r="X3411">
        <v>3.08</v>
      </c>
      <c r="Y3411" t="s">
        <v>207</v>
      </c>
      <c r="Z3411" t="s">
        <v>207</v>
      </c>
      <c r="AA3411" t="s">
        <v>207</v>
      </c>
      <c r="AB3411" t="s">
        <v>207</v>
      </c>
      <c r="AC3411" t="s">
        <v>207</v>
      </c>
      <c r="AD3411" t="s">
        <v>207</v>
      </c>
      <c r="AE3411" t="s">
        <v>207</v>
      </c>
      <c r="AG3411">
        <v>-0.82</v>
      </c>
      <c r="AH3411">
        <v>-5.0832559999999999E-2</v>
      </c>
      <c r="AI3411" t="s">
        <v>207</v>
      </c>
      <c r="AJ3411" t="s">
        <v>207</v>
      </c>
      <c r="AL3411" t="s">
        <v>207</v>
      </c>
      <c r="AQ3411" t="s">
        <v>207</v>
      </c>
      <c r="AR3411" t="s">
        <v>207</v>
      </c>
      <c r="AS3411">
        <v>0.348603247</v>
      </c>
      <c r="AT3411">
        <v>15.95211421</v>
      </c>
      <c r="AU3411">
        <v>1.015989263</v>
      </c>
      <c r="AV3411" t="s">
        <v>207</v>
      </c>
      <c r="AX3411">
        <f t="shared" si="460"/>
        <v>2.3065505462989346</v>
      </c>
      <c r="AZ3411" t="str">
        <f t="shared" si="459"/>
        <v>Fraxinus excelsior</v>
      </c>
      <c r="BA3411">
        <f t="shared" si="461"/>
        <v>19.78</v>
      </c>
      <c r="BB3411">
        <f t="shared" si="462"/>
        <v>1.2905612832989346</v>
      </c>
      <c r="BC3411">
        <f t="shared" si="463"/>
        <v>38.017000000000003</v>
      </c>
      <c r="BD3411">
        <f t="shared" si="464"/>
        <v>1200.29</v>
      </c>
      <c r="BE3411">
        <f t="shared" si="465"/>
        <v>5.0832559999999999E-2</v>
      </c>
      <c r="BF3411">
        <f t="shared" si="466"/>
        <v>15.95211421</v>
      </c>
      <c r="BG3411">
        <f t="shared" si="467"/>
        <v>0.348603247</v>
      </c>
    </row>
    <row r="3412" spans="1:59" x14ac:dyDescent="0.25">
      <c r="A3412">
        <v>5149</v>
      </c>
      <c r="H3412" t="s">
        <v>207</v>
      </c>
      <c r="I3412" t="s">
        <v>81</v>
      </c>
      <c r="M3412" t="s">
        <v>109</v>
      </c>
      <c r="Q3412">
        <v>54.17</v>
      </c>
      <c r="R3412">
        <v>21.07</v>
      </c>
      <c r="S3412">
        <v>19.77</v>
      </c>
      <c r="T3412">
        <v>392.53</v>
      </c>
      <c r="U3412">
        <v>1200.02</v>
      </c>
      <c r="V3412" t="s">
        <v>207</v>
      </c>
      <c r="W3412" t="s">
        <v>207</v>
      </c>
      <c r="X3412">
        <v>1.78</v>
      </c>
      <c r="Y3412" t="s">
        <v>207</v>
      </c>
      <c r="Z3412" t="s">
        <v>207</v>
      </c>
      <c r="AA3412" t="s">
        <v>207</v>
      </c>
      <c r="AB3412" t="s">
        <v>207</v>
      </c>
      <c r="AC3412" t="s">
        <v>207</v>
      </c>
      <c r="AD3412" t="s">
        <v>207</v>
      </c>
      <c r="AE3412" t="s">
        <v>207</v>
      </c>
      <c r="AG3412">
        <v>-0.82</v>
      </c>
      <c r="AH3412">
        <v>-0.46654427999999998</v>
      </c>
      <c r="AI3412" t="s">
        <v>207</v>
      </c>
      <c r="AJ3412" t="s">
        <v>207</v>
      </c>
      <c r="AL3412" t="s">
        <v>207</v>
      </c>
      <c r="AQ3412" t="s">
        <v>207</v>
      </c>
      <c r="AR3412" t="s">
        <v>207</v>
      </c>
      <c r="AS3412">
        <v>0.16456910799999999</v>
      </c>
      <c r="AT3412">
        <v>7.0488522309999997</v>
      </c>
      <c r="AU3412">
        <v>1.056294941</v>
      </c>
      <c r="AV3412" t="s">
        <v>207</v>
      </c>
      <c r="AX3412">
        <f t="shared" si="460"/>
        <v>2.3051206691866994</v>
      </c>
      <c r="AZ3412" t="str">
        <f t="shared" si="459"/>
        <v>Fraxinus excelsior</v>
      </c>
      <c r="BA3412">
        <f t="shared" si="461"/>
        <v>19.77</v>
      </c>
      <c r="BB3412">
        <f t="shared" si="462"/>
        <v>1.2488257281866995</v>
      </c>
      <c r="BC3412">
        <f t="shared" si="463"/>
        <v>39.253</v>
      </c>
      <c r="BD3412">
        <f t="shared" si="464"/>
        <v>1200.02</v>
      </c>
      <c r="BE3412">
        <f t="shared" si="465"/>
        <v>0.46654427999999998</v>
      </c>
      <c r="BF3412">
        <f t="shared" si="466"/>
        <v>7.0488522309999997</v>
      </c>
      <c r="BG3412">
        <f t="shared" si="467"/>
        <v>0.16456910799999999</v>
      </c>
    </row>
    <row r="3413" spans="1:59" x14ac:dyDescent="0.25">
      <c r="A3413">
        <v>5150</v>
      </c>
      <c r="H3413" t="s">
        <v>207</v>
      </c>
      <c r="I3413" t="s">
        <v>81</v>
      </c>
      <c r="M3413" t="s">
        <v>109</v>
      </c>
      <c r="Q3413">
        <v>53.62</v>
      </c>
      <c r="R3413">
        <v>20.77</v>
      </c>
      <c r="S3413">
        <v>19.850000000000001</v>
      </c>
      <c r="T3413">
        <v>383.06</v>
      </c>
      <c r="U3413">
        <v>1199.82</v>
      </c>
      <c r="V3413" t="s">
        <v>207</v>
      </c>
      <c r="W3413" t="s">
        <v>207</v>
      </c>
      <c r="X3413">
        <v>2.73</v>
      </c>
      <c r="Y3413" t="s">
        <v>207</v>
      </c>
      <c r="Z3413" t="s">
        <v>207</v>
      </c>
      <c r="AA3413" t="s">
        <v>207</v>
      </c>
      <c r="AB3413" t="s">
        <v>207</v>
      </c>
      <c r="AC3413" t="s">
        <v>207</v>
      </c>
      <c r="AD3413" t="s">
        <v>207</v>
      </c>
      <c r="AE3413" t="s">
        <v>207</v>
      </c>
      <c r="AG3413">
        <v>-1.23</v>
      </c>
      <c r="AH3413">
        <v>-0.62334144000000002</v>
      </c>
      <c r="AI3413" t="s">
        <v>207</v>
      </c>
      <c r="AJ3413" t="s">
        <v>207</v>
      </c>
      <c r="AL3413" t="s">
        <v>207</v>
      </c>
      <c r="AQ3413" t="s">
        <v>207</v>
      </c>
      <c r="AR3413" t="s">
        <v>207</v>
      </c>
      <c r="AS3413">
        <v>0.277164091</v>
      </c>
      <c r="AT3413">
        <v>14.13621517</v>
      </c>
      <c r="AU3413">
        <v>1.0739601599999999</v>
      </c>
      <c r="AV3413" t="s">
        <v>207</v>
      </c>
      <c r="AX3413">
        <f t="shared" si="460"/>
        <v>2.3165814234016104</v>
      </c>
      <c r="AZ3413" t="str">
        <f t="shared" si="459"/>
        <v>Fraxinus excelsior</v>
      </c>
      <c r="BA3413">
        <f t="shared" si="461"/>
        <v>19.850000000000001</v>
      </c>
      <c r="BB3413">
        <f t="shared" si="462"/>
        <v>1.2426212634016105</v>
      </c>
      <c r="BC3413">
        <f t="shared" si="463"/>
        <v>38.305999999999997</v>
      </c>
      <c r="BD3413">
        <f t="shared" si="464"/>
        <v>1199.82</v>
      </c>
      <c r="BE3413">
        <f t="shared" si="465"/>
        <v>0.62334144000000002</v>
      </c>
      <c r="BF3413">
        <f t="shared" si="466"/>
        <v>14.13621517</v>
      </c>
      <c r="BG3413">
        <f t="shared" si="467"/>
        <v>0.277164091</v>
      </c>
    </row>
    <row r="3414" spans="1:59" x14ac:dyDescent="0.25">
      <c r="A3414">
        <v>5151</v>
      </c>
      <c r="H3414" t="s">
        <v>207</v>
      </c>
      <c r="I3414" t="s">
        <v>81</v>
      </c>
      <c r="M3414" t="s">
        <v>109</v>
      </c>
      <c r="Q3414">
        <v>52.28</v>
      </c>
      <c r="R3414">
        <v>21.59</v>
      </c>
      <c r="S3414">
        <v>22.5</v>
      </c>
      <c r="T3414">
        <v>383.64</v>
      </c>
      <c r="U3414">
        <v>1199.8800000000001</v>
      </c>
      <c r="V3414" t="s">
        <v>207</v>
      </c>
      <c r="W3414" t="s">
        <v>207</v>
      </c>
      <c r="X3414">
        <v>2.71</v>
      </c>
      <c r="Y3414" t="s">
        <v>207</v>
      </c>
      <c r="Z3414" t="s">
        <v>207</v>
      </c>
      <c r="AA3414" t="s">
        <v>207</v>
      </c>
      <c r="AB3414" t="s">
        <v>207</v>
      </c>
      <c r="AC3414" t="s">
        <v>207</v>
      </c>
      <c r="AD3414" t="s">
        <v>207</v>
      </c>
      <c r="AE3414" t="s">
        <v>207</v>
      </c>
      <c r="AG3414">
        <v>-2.7250000000000001</v>
      </c>
      <c r="AH3414">
        <v>-1.9290479700000001</v>
      </c>
      <c r="AI3414" t="s">
        <v>207</v>
      </c>
      <c r="AJ3414" t="s">
        <v>207</v>
      </c>
      <c r="AL3414" t="s">
        <v>207</v>
      </c>
      <c r="AQ3414" t="s">
        <v>207</v>
      </c>
      <c r="AR3414" t="s">
        <v>207</v>
      </c>
      <c r="AS3414">
        <v>0.202945128</v>
      </c>
      <c r="AT3414">
        <v>13.169687270000001</v>
      </c>
      <c r="AU3414">
        <v>1.300100311</v>
      </c>
      <c r="AV3414" t="s">
        <v>207</v>
      </c>
      <c r="AX3414">
        <f t="shared" si="460"/>
        <v>2.725498360121942</v>
      </c>
      <c r="AZ3414" t="str">
        <f t="shared" si="459"/>
        <v>Fraxinus excelsior</v>
      </c>
      <c r="BA3414">
        <f t="shared" si="461"/>
        <v>22.5</v>
      </c>
      <c r="BB3414">
        <f t="shared" si="462"/>
        <v>1.425398049121942</v>
      </c>
      <c r="BC3414">
        <f t="shared" si="463"/>
        <v>38.363999999999997</v>
      </c>
      <c r="BD3414">
        <f t="shared" si="464"/>
        <v>1199.8800000000001</v>
      </c>
      <c r="BE3414">
        <f t="shared" si="465"/>
        <v>1.9290479700000001</v>
      </c>
      <c r="BF3414">
        <f t="shared" si="466"/>
        <v>13.169687270000001</v>
      </c>
      <c r="BG3414">
        <f t="shared" si="467"/>
        <v>0.202945128</v>
      </c>
    </row>
    <row r="3415" spans="1:59" x14ac:dyDescent="0.25">
      <c r="A3415">
        <v>5152</v>
      </c>
      <c r="H3415" t="s">
        <v>207</v>
      </c>
      <c r="I3415" t="s">
        <v>81</v>
      </c>
      <c r="M3415" t="s">
        <v>109</v>
      </c>
      <c r="Q3415">
        <v>66.849999999999994</v>
      </c>
      <c r="R3415">
        <v>20.2</v>
      </c>
      <c r="S3415">
        <v>20.75</v>
      </c>
      <c r="T3415">
        <v>395.65</v>
      </c>
      <c r="U3415">
        <v>1199.3800000000001</v>
      </c>
      <c r="V3415" t="s">
        <v>207</v>
      </c>
      <c r="W3415" t="s">
        <v>207</v>
      </c>
      <c r="X3415">
        <v>0.62</v>
      </c>
      <c r="Y3415" t="s">
        <v>207</v>
      </c>
      <c r="Z3415" t="s">
        <v>207</v>
      </c>
      <c r="AA3415" t="s">
        <v>207</v>
      </c>
      <c r="AB3415" t="s">
        <v>207</v>
      </c>
      <c r="AC3415" t="s">
        <v>207</v>
      </c>
      <c r="AD3415" t="s">
        <v>207</v>
      </c>
      <c r="AE3415" t="s">
        <v>207</v>
      </c>
      <c r="AG3415">
        <v>-3</v>
      </c>
      <c r="AH3415">
        <v>-2.5787507500000002</v>
      </c>
      <c r="AI3415" t="s">
        <v>207</v>
      </c>
      <c r="AJ3415" t="s">
        <v>207</v>
      </c>
      <c r="AL3415" t="s">
        <v>207</v>
      </c>
      <c r="AQ3415" t="s">
        <v>207</v>
      </c>
      <c r="AR3415" t="s">
        <v>207</v>
      </c>
      <c r="AS3415">
        <v>6.7440282000000004E-2</v>
      </c>
      <c r="AT3415">
        <v>4.0716655189999997</v>
      </c>
      <c r="AU3415">
        <v>0.81171393800000002</v>
      </c>
      <c r="AV3415" t="s">
        <v>207</v>
      </c>
      <c r="AX3415">
        <f t="shared" si="460"/>
        <v>2.4489897716608016</v>
      </c>
      <c r="AZ3415" t="str">
        <f t="shared" si="459"/>
        <v>Fraxinus excelsior</v>
      </c>
      <c r="BA3415">
        <f t="shared" si="461"/>
        <v>20.75</v>
      </c>
      <c r="BB3415">
        <f t="shared" si="462"/>
        <v>1.6372758336608015</v>
      </c>
      <c r="BC3415">
        <f t="shared" si="463"/>
        <v>39.564999999999998</v>
      </c>
      <c r="BD3415">
        <f t="shared" si="464"/>
        <v>1199.3800000000001</v>
      </c>
      <c r="BE3415">
        <f t="shared" si="465"/>
        <v>2.5787507500000002</v>
      </c>
      <c r="BF3415">
        <f t="shared" si="466"/>
        <v>4.0716655189999997</v>
      </c>
      <c r="BG3415">
        <f t="shared" si="467"/>
        <v>6.7440282000000004E-2</v>
      </c>
    </row>
    <row r="3416" spans="1:59" x14ac:dyDescent="0.25">
      <c r="A3416">
        <v>5153</v>
      </c>
      <c r="H3416" t="s">
        <v>207</v>
      </c>
      <c r="I3416" t="s">
        <v>81</v>
      </c>
      <c r="M3416" t="s">
        <v>109</v>
      </c>
      <c r="Q3416">
        <v>57.14</v>
      </c>
      <c r="R3416">
        <v>20.48</v>
      </c>
      <c r="S3416">
        <v>20.18</v>
      </c>
      <c r="T3416">
        <v>387.51</v>
      </c>
      <c r="U3416">
        <v>1200.02</v>
      </c>
      <c r="V3416" t="s">
        <v>207</v>
      </c>
      <c r="W3416" t="s">
        <v>207</v>
      </c>
      <c r="X3416">
        <v>2.17</v>
      </c>
      <c r="Y3416" t="s">
        <v>207</v>
      </c>
      <c r="Z3416" t="s">
        <v>207</v>
      </c>
      <c r="AA3416" t="s">
        <v>207</v>
      </c>
      <c r="AB3416" t="s">
        <v>207</v>
      </c>
      <c r="AC3416" t="s">
        <v>207</v>
      </c>
      <c r="AD3416" t="s">
        <v>207</v>
      </c>
      <c r="AE3416" t="s">
        <v>207</v>
      </c>
      <c r="AG3416">
        <v>-2.4</v>
      </c>
      <c r="AH3416">
        <v>-1.72123363</v>
      </c>
      <c r="AI3416" t="s">
        <v>207</v>
      </c>
      <c r="AJ3416" t="s">
        <v>207</v>
      </c>
      <c r="AL3416" t="s">
        <v>207</v>
      </c>
      <c r="AQ3416" t="s">
        <v>207</v>
      </c>
      <c r="AR3416" t="s">
        <v>207</v>
      </c>
      <c r="AS3416">
        <v>0.21033096400000001</v>
      </c>
      <c r="AT3416">
        <v>13.77803319</v>
      </c>
      <c r="AU3416">
        <v>1.013113428</v>
      </c>
      <c r="AV3416" t="s">
        <v>207</v>
      </c>
      <c r="AX3416">
        <f t="shared" si="460"/>
        <v>2.364385447828719</v>
      </c>
      <c r="AZ3416" t="str">
        <f t="shared" si="459"/>
        <v>Fraxinus excelsior</v>
      </c>
      <c r="BA3416">
        <f t="shared" si="461"/>
        <v>20.18</v>
      </c>
      <c r="BB3416">
        <f t="shared" si="462"/>
        <v>1.3512720198287189</v>
      </c>
      <c r="BC3416">
        <f t="shared" si="463"/>
        <v>38.750999999999998</v>
      </c>
      <c r="BD3416">
        <f t="shared" si="464"/>
        <v>1200.02</v>
      </c>
      <c r="BE3416">
        <f t="shared" si="465"/>
        <v>1.72123363</v>
      </c>
      <c r="BF3416">
        <f t="shared" si="466"/>
        <v>13.77803319</v>
      </c>
      <c r="BG3416">
        <f t="shared" si="467"/>
        <v>0.21033096400000001</v>
      </c>
    </row>
    <row r="3417" spans="1:59" x14ac:dyDescent="0.25">
      <c r="A3417">
        <v>5154</v>
      </c>
      <c r="H3417" t="s">
        <v>207</v>
      </c>
      <c r="I3417" t="s">
        <v>81</v>
      </c>
      <c r="M3417" t="s">
        <v>109</v>
      </c>
      <c r="Q3417">
        <v>57.49</v>
      </c>
      <c r="R3417">
        <v>20.5</v>
      </c>
      <c r="S3417">
        <v>20.68</v>
      </c>
      <c r="T3417">
        <v>396.52</v>
      </c>
      <c r="U3417">
        <v>1199.48</v>
      </c>
      <c r="V3417" t="s">
        <v>207</v>
      </c>
      <c r="W3417" t="s">
        <v>207</v>
      </c>
      <c r="X3417">
        <v>0.33</v>
      </c>
      <c r="Y3417" t="s">
        <v>207</v>
      </c>
      <c r="Z3417" t="s">
        <v>207</v>
      </c>
      <c r="AA3417" t="s">
        <v>207</v>
      </c>
      <c r="AB3417" t="s">
        <v>207</v>
      </c>
      <c r="AC3417" t="s">
        <v>207</v>
      </c>
      <c r="AD3417" t="s">
        <v>207</v>
      </c>
      <c r="AE3417" t="s">
        <v>207</v>
      </c>
      <c r="AG3417">
        <v>-2.9</v>
      </c>
      <c r="AH3417">
        <v>-2.7381138699999998</v>
      </c>
      <c r="AI3417" t="s">
        <v>207</v>
      </c>
      <c r="AJ3417" t="s">
        <v>207</v>
      </c>
      <c r="AL3417" t="s">
        <v>207</v>
      </c>
      <c r="AQ3417" t="s">
        <v>207</v>
      </c>
      <c r="AR3417" t="s">
        <v>207</v>
      </c>
      <c r="AS3417">
        <v>2.9499149999999998E-2</v>
      </c>
      <c r="AT3417">
        <v>2.7164576120000001</v>
      </c>
      <c r="AU3417">
        <v>1.0365707260000001</v>
      </c>
      <c r="AV3417" t="s">
        <v>207</v>
      </c>
      <c r="AX3417">
        <f t="shared" si="460"/>
        <v>2.4384592523951096</v>
      </c>
      <c r="AZ3417" t="str">
        <f t="shared" si="459"/>
        <v>Fraxinus excelsior</v>
      </c>
      <c r="BA3417">
        <f t="shared" si="461"/>
        <v>20.68</v>
      </c>
      <c r="BB3417">
        <f t="shared" si="462"/>
        <v>1.4018885263951095</v>
      </c>
      <c r="BC3417">
        <f t="shared" si="463"/>
        <v>39.652000000000001</v>
      </c>
      <c r="BD3417">
        <f t="shared" si="464"/>
        <v>1199.48</v>
      </c>
      <c r="BE3417">
        <f t="shared" si="465"/>
        <v>2.7381138699999998</v>
      </c>
      <c r="BF3417">
        <f t="shared" si="466"/>
        <v>2.7164576120000001</v>
      </c>
      <c r="BG3417">
        <f t="shared" si="467"/>
        <v>2.9499149999999998E-2</v>
      </c>
    </row>
    <row r="3418" spans="1:59" x14ac:dyDescent="0.25">
      <c r="A3418">
        <v>5155</v>
      </c>
      <c r="H3418" t="s">
        <v>207</v>
      </c>
      <c r="I3418" t="s">
        <v>81</v>
      </c>
      <c r="M3418" t="s">
        <v>109</v>
      </c>
      <c r="Q3418">
        <v>52.79</v>
      </c>
      <c r="R3418">
        <v>21.67</v>
      </c>
      <c r="S3418">
        <v>22.63</v>
      </c>
      <c r="T3418">
        <v>398.71</v>
      </c>
      <c r="U3418">
        <v>1200.02</v>
      </c>
      <c r="V3418" t="s">
        <v>207</v>
      </c>
      <c r="W3418" t="s">
        <v>207</v>
      </c>
      <c r="X3418">
        <v>0.31</v>
      </c>
      <c r="Y3418" t="s">
        <v>207</v>
      </c>
      <c r="Z3418" t="s">
        <v>207</v>
      </c>
      <c r="AA3418" t="s">
        <v>207</v>
      </c>
      <c r="AB3418" t="s">
        <v>207</v>
      </c>
      <c r="AC3418" t="s">
        <v>207</v>
      </c>
      <c r="AD3418" t="s">
        <v>207</v>
      </c>
      <c r="AE3418" t="s">
        <v>207</v>
      </c>
      <c r="AG3418">
        <v>-2.1800000000000002</v>
      </c>
      <c r="AH3418">
        <v>-2.0936499799999999</v>
      </c>
      <c r="AI3418" t="s">
        <v>207</v>
      </c>
      <c r="AJ3418" t="s">
        <v>207</v>
      </c>
      <c r="AL3418" t="s">
        <v>207</v>
      </c>
      <c r="AQ3418" t="s">
        <v>207</v>
      </c>
      <c r="AR3418" t="s">
        <v>207</v>
      </c>
      <c r="AS3418">
        <v>2.4106167000000001E-2</v>
      </c>
      <c r="AT3418">
        <v>1.529235313</v>
      </c>
      <c r="AU3418">
        <v>1.296440239</v>
      </c>
      <c r="AV3418" t="s">
        <v>207</v>
      </c>
      <c r="AX3418">
        <f t="shared" si="460"/>
        <v>2.7470856470142961</v>
      </c>
      <c r="AZ3418" t="str">
        <f t="shared" si="459"/>
        <v>Fraxinus excelsior</v>
      </c>
      <c r="BA3418">
        <f t="shared" si="461"/>
        <v>22.63</v>
      </c>
      <c r="BB3418">
        <f t="shared" si="462"/>
        <v>1.4506454080142961</v>
      </c>
      <c r="BC3418">
        <f t="shared" si="463"/>
        <v>39.870999999999995</v>
      </c>
      <c r="BD3418">
        <f t="shared" si="464"/>
        <v>1200.02</v>
      </c>
      <c r="BE3418">
        <f t="shared" si="465"/>
        <v>2.0936499799999999</v>
      </c>
      <c r="BF3418">
        <f t="shared" si="466"/>
        <v>1.529235313</v>
      </c>
      <c r="BG3418">
        <f t="shared" si="467"/>
        <v>2.4106167000000001E-2</v>
      </c>
    </row>
    <row r="3419" spans="1:59" x14ac:dyDescent="0.25">
      <c r="A3419">
        <v>5156</v>
      </c>
      <c r="H3419" t="s">
        <v>207</v>
      </c>
      <c r="I3419" t="s">
        <v>81</v>
      </c>
      <c r="M3419" t="s">
        <v>109</v>
      </c>
      <c r="Q3419">
        <v>69.58</v>
      </c>
      <c r="R3419">
        <v>20.28</v>
      </c>
      <c r="S3419">
        <v>20.73</v>
      </c>
      <c r="T3419">
        <v>397.42</v>
      </c>
      <c r="U3419">
        <v>1200.8599999999999</v>
      </c>
      <c r="V3419" t="s">
        <v>207</v>
      </c>
      <c r="W3419" t="s">
        <v>207</v>
      </c>
      <c r="X3419">
        <v>0.31</v>
      </c>
      <c r="Y3419" t="s">
        <v>207</v>
      </c>
      <c r="Z3419" t="s">
        <v>207</v>
      </c>
      <c r="AA3419" t="s">
        <v>207</v>
      </c>
      <c r="AB3419" t="s">
        <v>207</v>
      </c>
      <c r="AC3419" t="s">
        <v>207</v>
      </c>
      <c r="AD3419" t="s">
        <v>207</v>
      </c>
      <c r="AE3419" t="s">
        <v>207</v>
      </c>
      <c r="AG3419">
        <v>-2.6</v>
      </c>
      <c r="AH3419">
        <v>-2.4059324000000002</v>
      </c>
      <c r="AI3419" t="s">
        <v>207</v>
      </c>
      <c r="AJ3419" t="s">
        <v>207</v>
      </c>
      <c r="AL3419" t="s">
        <v>207</v>
      </c>
      <c r="AQ3419" t="s">
        <v>207</v>
      </c>
      <c r="AR3419" t="s">
        <v>207</v>
      </c>
      <c r="AS3419">
        <v>3.7141812000000003E-2</v>
      </c>
      <c r="AT3419">
        <v>2.3984096030000002</v>
      </c>
      <c r="AU3419">
        <v>0.74402609399999997</v>
      </c>
      <c r="AV3419" t="s">
        <v>207</v>
      </c>
      <c r="AX3419">
        <f t="shared" si="460"/>
        <v>2.4459770035660586</v>
      </c>
      <c r="AZ3419" t="str">
        <f t="shared" si="459"/>
        <v>Fraxinus excelsior</v>
      </c>
      <c r="BA3419">
        <f t="shared" si="461"/>
        <v>20.73</v>
      </c>
      <c r="BB3419">
        <f t="shared" si="462"/>
        <v>1.7019509095660585</v>
      </c>
      <c r="BC3419">
        <f t="shared" si="463"/>
        <v>39.742000000000004</v>
      </c>
      <c r="BD3419">
        <f t="shared" si="464"/>
        <v>1200.8599999999999</v>
      </c>
      <c r="BE3419">
        <f t="shared" si="465"/>
        <v>2.4059324000000002</v>
      </c>
      <c r="BF3419">
        <f t="shared" si="466"/>
        <v>2.3984096030000002</v>
      </c>
      <c r="BG3419">
        <f t="shared" si="467"/>
        <v>3.7141812000000003E-2</v>
      </c>
    </row>
    <row r="3420" spans="1:59" x14ac:dyDescent="0.25">
      <c r="A3420">
        <v>5157</v>
      </c>
      <c r="H3420" t="s">
        <v>207</v>
      </c>
      <c r="I3420" t="s">
        <v>81</v>
      </c>
      <c r="M3420" t="s">
        <v>109</v>
      </c>
      <c r="Q3420">
        <v>74.78</v>
      </c>
      <c r="R3420">
        <v>20.32</v>
      </c>
      <c r="S3420">
        <v>20.48</v>
      </c>
      <c r="T3420">
        <v>388.16</v>
      </c>
      <c r="U3420">
        <v>1199.99</v>
      </c>
      <c r="V3420" t="s">
        <v>207</v>
      </c>
      <c r="W3420" t="s">
        <v>207</v>
      </c>
      <c r="X3420">
        <v>1.24</v>
      </c>
      <c r="Y3420" t="s">
        <v>207</v>
      </c>
      <c r="Z3420" t="s">
        <v>207</v>
      </c>
      <c r="AA3420" t="s">
        <v>207</v>
      </c>
      <c r="AB3420" t="s">
        <v>207</v>
      </c>
      <c r="AC3420" t="s">
        <v>207</v>
      </c>
      <c r="AD3420" t="s">
        <v>207</v>
      </c>
      <c r="AE3420" t="s">
        <v>207</v>
      </c>
      <c r="AG3420">
        <v>-1.1000000000000001</v>
      </c>
      <c r="AH3420">
        <v>-0.47384543000000001</v>
      </c>
      <c r="AI3420" t="s">
        <v>207</v>
      </c>
      <c r="AJ3420" t="s">
        <v>207</v>
      </c>
      <c r="AL3420" t="s">
        <v>207</v>
      </c>
      <c r="AQ3420" t="s">
        <v>207</v>
      </c>
      <c r="AR3420" t="s">
        <v>207</v>
      </c>
      <c r="AS3420">
        <v>0.19975189500000001</v>
      </c>
      <c r="AT3420">
        <v>10.281621250000001</v>
      </c>
      <c r="AU3420">
        <v>0.60713149799999999</v>
      </c>
      <c r="AV3420" t="s">
        <v>207</v>
      </c>
      <c r="AX3420">
        <f t="shared" si="460"/>
        <v>2.4085898359101181</v>
      </c>
      <c r="AZ3420" t="str">
        <f t="shared" si="459"/>
        <v>Fraxinus excelsior</v>
      </c>
      <c r="BA3420">
        <f t="shared" si="461"/>
        <v>20.48</v>
      </c>
      <c r="BB3420">
        <f t="shared" si="462"/>
        <v>1.8014583379101181</v>
      </c>
      <c r="BC3420">
        <f t="shared" si="463"/>
        <v>38.816000000000003</v>
      </c>
      <c r="BD3420">
        <f t="shared" si="464"/>
        <v>1199.99</v>
      </c>
      <c r="BE3420">
        <f t="shared" si="465"/>
        <v>0.47384543000000001</v>
      </c>
      <c r="BF3420">
        <f t="shared" si="466"/>
        <v>10.281621250000001</v>
      </c>
      <c r="BG3420">
        <f t="shared" si="467"/>
        <v>0.19975189500000001</v>
      </c>
    </row>
    <row r="3421" spans="1:59" x14ac:dyDescent="0.25">
      <c r="A3421">
        <v>5158</v>
      </c>
      <c r="H3421" t="s">
        <v>207</v>
      </c>
      <c r="I3421" t="s">
        <v>81</v>
      </c>
      <c r="M3421" t="s">
        <v>109</v>
      </c>
      <c r="Q3421">
        <v>54.99</v>
      </c>
      <c r="R3421">
        <v>21.25</v>
      </c>
      <c r="S3421">
        <v>23.06</v>
      </c>
      <c r="T3421">
        <v>386.17</v>
      </c>
      <c r="U3421">
        <v>1199.75</v>
      </c>
      <c r="V3421" t="s">
        <v>207</v>
      </c>
      <c r="W3421" t="s">
        <v>207</v>
      </c>
      <c r="X3421">
        <v>1.92</v>
      </c>
      <c r="Y3421" t="s">
        <v>207</v>
      </c>
      <c r="Z3421" t="s">
        <v>207</v>
      </c>
      <c r="AA3421" t="s">
        <v>207</v>
      </c>
      <c r="AB3421" t="s">
        <v>207</v>
      </c>
      <c r="AC3421" t="s">
        <v>207</v>
      </c>
      <c r="AD3421" t="s">
        <v>207</v>
      </c>
      <c r="AE3421" t="s">
        <v>207</v>
      </c>
      <c r="AG3421">
        <v>-1</v>
      </c>
      <c r="AH3421">
        <v>-0.64759485999999999</v>
      </c>
      <c r="AI3421" t="s">
        <v>207</v>
      </c>
      <c r="AJ3421" t="s">
        <v>207</v>
      </c>
      <c r="AL3421" t="s">
        <v>207</v>
      </c>
      <c r="AQ3421" t="s">
        <v>207</v>
      </c>
      <c r="AR3421" t="s">
        <v>207</v>
      </c>
      <c r="AS3421">
        <v>0.13052561200000001</v>
      </c>
      <c r="AT3421">
        <v>10.046562550000001</v>
      </c>
      <c r="AU3421">
        <v>1.269087267</v>
      </c>
      <c r="AV3421" t="s">
        <v>207</v>
      </c>
      <c r="AX3421">
        <f t="shared" si="460"/>
        <v>2.8195570508975063</v>
      </c>
      <c r="AZ3421" t="str">
        <f t="shared" si="459"/>
        <v>Fraxinus excelsior</v>
      </c>
      <c r="BA3421">
        <f t="shared" si="461"/>
        <v>23.06</v>
      </c>
      <c r="BB3421">
        <f t="shared" si="462"/>
        <v>1.5504697838975063</v>
      </c>
      <c r="BC3421">
        <f t="shared" si="463"/>
        <v>38.617000000000004</v>
      </c>
      <c r="BD3421">
        <f t="shared" si="464"/>
        <v>1199.75</v>
      </c>
      <c r="BE3421">
        <f t="shared" si="465"/>
        <v>0.64759485999999999</v>
      </c>
      <c r="BF3421">
        <f t="shared" si="466"/>
        <v>10.046562550000001</v>
      </c>
      <c r="BG3421">
        <f t="shared" si="467"/>
        <v>0.13052561200000001</v>
      </c>
    </row>
    <row r="3422" spans="1:59" x14ac:dyDescent="0.25">
      <c r="A3422">
        <v>5159</v>
      </c>
      <c r="H3422" t="s">
        <v>207</v>
      </c>
      <c r="I3422" t="s">
        <v>81</v>
      </c>
      <c r="M3422" t="s">
        <v>109</v>
      </c>
      <c r="Q3422">
        <v>53.83</v>
      </c>
      <c r="R3422">
        <v>21.31</v>
      </c>
      <c r="S3422">
        <v>23.86</v>
      </c>
      <c r="T3422">
        <v>388.13</v>
      </c>
      <c r="U3422">
        <v>1200.0899999999999</v>
      </c>
      <c r="V3422" t="s">
        <v>207</v>
      </c>
      <c r="W3422" t="s">
        <v>207</v>
      </c>
      <c r="X3422">
        <v>1.75</v>
      </c>
      <c r="Y3422" t="s">
        <v>207</v>
      </c>
      <c r="Z3422" t="s">
        <v>207</v>
      </c>
      <c r="AA3422" t="s">
        <v>207</v>
      </c>
      <c r="AB3422" t="s">
        <v>207</v>
      </c>
      <c r="AC3422" t="s">
        <v>207</v>
      </c>
      <c r="AD3422" t="s">
        <v>207</v>
      </c>
      <c r="AE3422" t="s">
        <v>207</v>
      </c>
      <c r="AG3422">
        <v>-1.0900000000000001</v>
      </c>
      <c r="AH3422">
        <v>-0.79732780999999997</v>
      </c>
      <c r="AI3422" t="s">
        <v>207</v>
      </c>
      <c r="AJ3422" t="s">
        <v>207</v>
      </c>
      <c r="AL3422" t="s">
        <v>207</v>
      </c>
      <c r="AQ3422" t="s">
        <v>207</v>
      </c>
      <c r="AR3422" t="s">
        <v>207</v>
      </c>
      <c r="AS3422">
        <v>0.104347094</v>
      </c>
      <c r="AT3422">
        <v>9.6022922190000006</v>
      </c>
      <c r="AU3422">
        <v>1.3660442530000001</v>
      </c>
      <c r="AV3422" t="s">
        <v>207</v>
      </c>
      <c r="AX3422">
        <f t="shared" si="460"/>
        <v>2.9588381736131542</v>
      </c>
      <c r="AZ3422" t="str">
        <f t="shared" si="459"/>
        <v>Fraxinus excelsior</v>
      </c>
      <c r="BA3422">
        <f t="shared" si="461"/>
        <v>23.86</v>
      </c>
      <c r="BB3422">
        <f t="shared" si="462"/>
        <v>1.5927939206131541</v>
      </c>
      <c r="BC3422">
        <f t="shared" si="463"/>
        <v>38.813000000000002</v>
      </c>
      <c r="BD3422">
        <f t="shared" si="464"/>
        <v>1200.0899999999999</v>
      </c>
      <c r="BE3422">
        <f t="shared" si="465"/>
        <v>0.79732780999999997</v>
      </c>
      <c r="BF3422">
        <f t="shared" si="466"/>
        <v>9.6022922190000006</v>
      </c>
      <c r="BG3422">
        <f t="shared" si="467"/>
        <v>0.104347094</v>
      </c>
    </row>
    <row r="3423" spans="1:59" x14ac:dyDescent="0.25">
      <c r="A3423">
        <v>5160</v>
      </c>
      <c r="H3423" t="s">
        <v>207</v>
      </c>
      <c r="I3423" t="s">
        <v>81</v>
      </c>
      <c r="M3423" t="s">
        <v>109</v>
      </c>
      <c r="Q3423">
        <v>59.57</v>
      </c>
      <c r="R3423">
        <v>20.53</v>
      </c>
      <c r="S3423">
        <v>21.43</v>
      </c>
      <c r="T3423">
        <v>386.06</v>
      </c>
      <c r="U3423">
        <v>1199.78</v>
      </c>
      <c r="V3423" t="s">
        <v>207</v>
      </c>
      <c r="W3423" t="s">
        <v>207</v>
      </c>
      <c r="X3423">
        <v>1.99</v>
      </c>
      <c r="Y3423" t="s">
        <v>207</v>
      </c>
      <c r="Z3423" t="s">
        <v>207</v>
      </c>
      <c r="AA3423" t="s">
        <v>207</v>
      </c>
      <c r="AB3423" t="s">
        <v>207</v>
      </c>
      <c r="AC3423" t="s">
        <v>207</v>
      </c>
      <c r="AD3423" t="s">
        <v>207</v>
      </c>
      <c r="AE3423" t="s">
        <v>207</v>
      </c>
      <c r="AG3423">
        <v>-1.68</v>
      </c>
      <c r="AH3423">
        <v>-1.1721902399999999</v>
      </c>
      <c r="AI3423" t="s">
        <v>207</v>
      </c>
      <c r="AJ3423" t="s">
        <v>207</v>
      </c>
      <c r="AL3423" t="s">
        <v>207</v>
      </c>
      <c r="AQ3423" t="s">
        <v>207</v>
      </c>
      <c r="AR3423" t="s">
        <v>207</v>
      </c>
      <c r="AS3423">
        <v>0.174524664</v>
      </c>
      <c r="AT3423">
        <v>10.74371962</v>
      </c>
      <c r="AU3423">
        <v>1.032298615</v>
      </c>
      <c r="AV3423" t="s">
        <v>207</v>
      </c>
      <c r="AX3423">
        <f t="shared" si="460"/>
        <v>2.5533729396890199</v>
      </c>
      <c r="AZ3423" t="str">
        <f t="shared" si="459"/>
        <v>Fraxinus excelsior</v>
      </c>
      <c r="BA3423">
        <f t="shared" si="461"/>
        <v>21.43</v>
      </c>
      <c r="BB3423">
        <f t="shared" si="462"/>
        <v>1.5210743246890199</v>
      </c>
      <c r="BC3423">
        <f t="shared" si="463"/>
        <v>38.606000000000002</v>
      </c>
      <c r="BD3423">
        <f t="shared" si="464"/>
        <v>1199.78</v>
      </c>
      <c r="BE3423">
        <f t="shared" si="465"/>
        <v>1.1721902399999999</v>
      </c>
      <c r="BF3423">
        <f t="shared" si="466"/>
        <v>10.74371962</v>
      </c>
      <c r="BG3423">
        <f t="shared" si="467"/>
        <v>0.174524664</v>
      </c>
    </row>
    <row r="3424" spans="1:59" x14ac:dyDescent="0.25">
      <c r="A3424">
        <v>5161</v>
      </c>
      <c r="H3424" t="s">
        <v>207</v>
      </c>
      <c r="I3424" t="s">
        <v>81</v>
      </c>
      <c r="M3424" t="s">
        <v>109</v>
      </c>
      <c r="Q3424">
        <v>54.2</v>
      </c>
      <c r="R3424">
        <v>20.89</v>
      </c>
      <c r="S3424">
        <v>22.82</v>
      </c>
      <c r="T3424">
        <v>398.69</v>
      </c>
      <c r="U3424">
        <v>1200.49</v>
      </c>
      <c r="V3424" t="s">
        <v>207</v>
      </c>
      <c r="W3424" t="s">
        <v>207</v>
      </c>
      <c r="X3424">
        <v>0.21</v>
      </c>
      <c r="Y3424" t="s">
        <v>207</v>
      </c>
      <c r="Z3424" t="s">
        <v>207</v>
      </c>
      <c r="AA3424" t="s">
        <v>207</v>
      </c>
      <c r="AB3424" t="s">
        <v>207</v>
      </c>
      <c r="AC3424" t="s">
        <v>207</v>
      </c>
      <c r="AD3424" t="s">
        <v>207</v>
      </c>
      <c r="AE3424" t="s">
        <v>207</v>
      </c>
      <c r="AG3424">
        <v>-3.91</v>
      </c>
      <c r="AH3424">
        <v>-3.6617083899999998</v>
      </c>
      <c r="AI3424" t="s">
        <v>207</v>
      </c>
      <c r="AJ3424" t="s">
        <v>207</v>
      </c>
      <c r="AL3424" t="s">
        <v>207</v>
      </c>
      <c r="AQ3424" t="s">
        <v>207</v>
      </c>
      <c r="AR3424" t="s">
        <v>207</v>
      </c>
      <c r="AS3424">
        <v>1.3668174E-2</v>
      </c>
      <c r="AT3424">
        <v>0.99385641000000002</v>
      </c>
      <c r="AU3424">
        <v>1.27234622</v>
      </c>
      <c r="AV3424" t="s">
        <v>207</v>
      </c>
      <c r="AX3424">
        <f t="shared" si="460"/>
        <v>2.7789048179955724</v>
      </c>
      <c r="AZ3424" t="str">
        <f t="shared" si="459"/>
        <v>Fraxinus excelsior</v>
      </c>
      <c r="BA3424">
        <f t="shared" si="461"/>
        <v>22.82</v>
      </c>
      <c r="BB3424">
        <f t="shared" si="462"/>
        <v>1.5065585979955725</v>
      </c>
      <c r="BC3424">
        <f t="shared" si="463"/>
        <v>39.869</v>
      </c>
      <c r="BD3424">
        <f t="shared" si="464"/>
        <v>1200.49</v>
      </c>
      <c r="BE3424">
        <f t="shared" si="465"/>
        <v>3.6617083899999998</v>
      </c>
      <c r="BF3424">
        <f t="shared" si="466"/>
        <v>0.99385641000000002</v>
      </c>
      <c r="BG3424">
        <f t="shared" si="467"/>
        <v>1.3668174E-2</v>
      </c>
    </row>
    <row r="3425" spans="1:59" x14ac:dyDescent="0.25">
      <c r="A3425">
        <v>5162</v>
      </c>
      <c r="H3425" t="s">
        <v>207</v>
      </c>
      <c r="I3425" t="s">
        <v>81</v>
      </c>
      <c r="M3425" t="s">
        <v>109</v>
      </c>
      <c r="Q3425">
        <v>73.05</v>
      </c>
      <c r="R3425">
        <v>20.41</v>
      </c>
      <c r="S3425">
        <v>21.13</v>
      </c>
      <c r="T3425">
        <v>396.67</v>
      </c>
      <c r="U3425">
        <v>1200.96</v>
      </c>
      <c r="V3425" t="s">
        <v>207</v>
      </c>
      <c r="W3425" t="s">
        <v>207</v>
      </c>
      <c r="X3425">
        <v>0.47</v>
      </c>
      <c r="Y3425" t="s">
        <v>207</v>
      </c>
      <c r="Z3425" t="s">
        <v>207</v>
      </c>
      <c r="AA3425" t="s">
        <v>207</v>
      </c>
      <c r="AB3425" t="s">
        <v>207</v>
      </c>
      <c r="AC3425" t="s">
        <v>207</v>
      </c>
      <c r="AD3425" t="s">
        <v>207</v>
      </c>
      <c r="AE3425" t="s">
        <v>207</v>
      </c>
      <c r="AG3425">
        <v>-1.75</v>
      </c>
      <c r="AH3425">
        <v>-1.53594801</v>
      </c>
      <c r="AI3425" t="s">
        <v>207</v>
      </c>
      <c r="AJ3425" t="s">
        <v>207</v>
      </c>
      <c r="AL3425" t="s">
        <v>207</v>
      </c>
      <c r="AQ3425" t="s">
        <v>207</v>
      </c>
      <c r="AR3425" t="s">
        <v>207</v>
      </c>
      <c r="AS3425">
        <v>5.7728491999999999E-2</v>
      </c>
      <c r="AT3425">
        <v>3.6900529849999999</v>
      </c>
      <c r="AU3425">
        <v>0.67539412399999998</v>
      </c>
      <c r="AV3425" t="s">
        <v>207</v>
      </c>
      <c r="AX3425">
        <f t="shared" si="460"/>
        <v>2.506851922837821</v>
      </c>
      <c r="AZ3425" t="str">
        <f t="shared" ref="AZ3425:AZ3456" si="468">M3425</f>
        <v>Fraxinus excelsior</v>
      </c>
      <c r="BA3425">
        <f t="shared" si="461"/>
        <v>21.13</v>
      </c>
      <c r="BB3425">
        <f t="shared" si="462"/>
        <v>1.8314577988378211</v>
      </c>
      <c r="BC3425">
        <f t="shared" si="463"/>
        <v>39.667000000000002</v>
      </c>
      <c r="BD3425">
        <f t="shared" si="464"/>
        <v>1200.96</v>
      </c>
      <c r="BE3425">
        <f t="shared" si="465"/>
        <v>1.53594801</v>
      </c>
      <c r="BF3425">
        <f t="shared" si="466"/>
        <v>3.6900529849999999</v>
      </c>
      <c r="BG3425">
        <f t="shared" si="467"/>
        <v>5.7728491999999999E-2</v>
      </c>
    </row>
    <row r="3426" spans="1:59" x14ac:dyDescent="0.25">
      <c r="A3426">
        <v>5163</v>
      </c>
      <c r="H3426" t="s">
        <v>207</v>
      </c>
      <c r="I3426" t="s">
        <v>81</v>
      </c>
      <c r="M3426" t="s">
        <v>109</v>
      </c>
      <c r="Q3426">
        <v>76.08</v>
      </c>
      <c r="R3426">
        <v>20.43</v>
      </c>
      <c r="S3426">
        <v>21.76</v>
      </c>
      <c r="T3426">
        <v>392.5</v>
      </c>
      <c r="U3426">
        <v>1199.8800000000001</v>
      </c>
      <c r="V3426" t="s">
        <v>207</v>
      </c>
      <c r="W3426" t="s">
        <v>207</v>
      </c>
      <c r="X3426">
        <v>0.76</v>
      </c>
      <c r="Y3426" t="s">
        <v>207</v>
      </c>
      <c r="Z3426" t="s">
        <v>207</v>
      </c>
      <c r="AA3426" t="s">
        <v>207</v>
      </c>
      <c r="AB3426" t="s">
        <v>207</v>
      </c>
      <c r="AC3426" t="s">
        <v>207</v>
      </c>
      <c r="AD3426" t="s">
        <v>207</v>
      </c>
      <c r="AE3426" t="s">
        <v>207</v>
      </c>
      <c r="AG3426">
        <v>-1.74</v>
      </c>
      <c r="AH3426">
        <v>-1.3816681099999999</v>
      </c>
      <c r="AI3426" t="s">
        <v>207</v>
      </c>
      <c r="AJ3426" t="s">
        <v>207</v>
      </c>
      <c r="AL3426" t="s">
        <v>207</v>
      </c>
      <c r="AQ3426" t="s">
        <v>207</v>
      </c>
      <c r="AR3426" t="s">
        <v>207</v>
      </c>
      <c r="AS3426">
        <v>9.1378597000000006E-2</v>
      </c>
      <c r="AT3426">
        <v>6.9441226540000001</v>
      </c>
      <c r="AU3426">
        <v>0.62315007600000005</v>
      </c>
      <c r="AV3426" t="s">
        <v>207</v>
      </c>
      <c r="AX3426">
        <f t="shared" si="460"/>
        <v>2.6054156453321307</v>
      </c>
      <c r="AZ3426" t="str">
        <f t="shared" si="468"/>
        <v>Fraxinus excelsior</v>
      </c>
      <c r="BA3426">
        <f t="shared" si="461"/>
        <v>21.76</v>
      </c>
      <c r="BB3426">
        <f t="shared" si="462"/>
        <v>1.9822655693321307</v>
      </c>
      <c r="BC3426">
        <f t="shared" si="463"/>
        <v>39.25</v>
      </c>
      <c r="BD3426">
        <f t="shared" si="464"/>
        <v>1199.8800000000001</v>
      </c>
      <c r="BE3426">
        <f t="shared" si="465"/>
        <v>1.3816681099999999</v>
      </c>
      <c r="BF3426">
        <f t="shared" si="466"/>
        <v>6.9441226540000001</v>
      </c>
      <c r="BG3426">
        <f t="shared" si="467"/>
        <v>9.1378597000000006E-2</v>
      </c>
    </row>
    <row r="3427" spans="1:59" x14ac:dyDescent="0.25">
      <c r="A3427">
        <v>5164</v>
      </c>
      <c r="H3427" t="s">
        <v>207</v>
      </c>
      <c r="I3427" t="s">
        <v>81</v>
      </c>
      <c r="M3427" t="s">
        <v>109</v>
      </c>
      <c r="Q3427">
        <v>53.15</v>
      </c>
      <c r="R3427">
        <v>21.33</v>
      </c>
      <c r="S3427">
        <v>21.97</v>
      </c>
      <c r="T3427">
        <v>390.7</v>
      </c>
      <c r="U3427">
        <v>1200</v>
      </c>
      <c r="V3427" t="s">
        <v>207</v>
      </c>
      <c r="W3427" t="s">
        <v>207</v>
      </c>
      <c r="X3427">
        <v>1.26</v>
      </c>
      <c r="Y3427" t="s">
        <v>207</v>
      </c>
      <c r="Z3427" t="s">
        <v>207</v>
      </c>
      <c r="AA3427" t="s">
        <v>207</v>
      </c>
      <c r="AB3427" t="s">
        <v>207</v>
      </c>
      <c r="AC3427" t="s">
        <v>207</v>
      </c>
      <c r="AD3427" t="s">
        <v>207</v>
      </c>
      <c r="AE3427" t="s">
        <v>207</v>
      </c>
      <c r="AG3427">
        <v>-1.133</v>
      </c>
      <c r="AH3427">
        <v>-0.89588734999999997</v>
      </c>
      <c r="AI3427" t="s">
        <v>207</v>
      </c>
      <c r="AJ3427" t="s">
        <v>207</v>
      </c>
      <c r="AL3427" t="s">
        <v>207</v>
      </c>
      <c r="AQ3427" t="s">
        <v>207</v>
      </c>
      <c r="AR3427" t="s">
        <v>207</v>
      </c>
      <c r="AS3427">
        <v>9.5240438999999996E-2</v>
      </c>
      <c r="AT3427">
        <v>6.7031902480000003</v>
      </c>
      <c r="AU3427">
        <v>1.236235594</v>
      </c>
      <c r="AV3427" t="s">
        <v>207</v>
      </c>
      <c r="AX3427">
        <f t="shared" si="460"/>
        <v>2.6390140823538566</v>
      </c>
      <c r="AZ3427" t="str">
        <f t="shared" si="468"/>
        <v>Fraxinus excelsior</v>
      </c>
      <c r="BA3427">
        <f t="shared" si="461"/>
        <v>21.97</v>
      </c>
      <c r="BB3427">
        <f t="shared" si="462"/>
        <v>1.4027784883538565</v>
      </c>
      <c r="BC3427">
        <f t="shared" si="463"/>
        <v>39.07</v>
      </c>
      <c r="BD3427">
        <f t="shared" si="464"/>
        <v>1200</v>
      </c>
      <c r="BE3427">
        <f t="shared" si="465"/>
        <v>0.89588734999999997</v>
      </c>
      <c r="BF3427">
        <f t="shared" si="466"/>
        <v>6.7031902480000003</v>
      </c>
      <c r="BG3427">
        <f t="shared" si="467"/>
        <v>9.5240438999999996E-2</v>
      </c>
    </row>
    <row r="3428" spans="1:59" x14ac:dyDescent="0.25">
      <c r="A3428">
        <v>5165</v>
      </c>
      <c r="H3428" t="s">
        <v>207</v>
      </c>
      <c r="I3428" t="s">
        <v>81</v>
      </c>
      <c r="M3428" t="s">
        <v>109</v>
      </c>
      <c r="Q3428">
        <v>54.44</v>
      </c>
      <c r="R3428">
        <v>21.34</v>
      </c>
      <c r="S3428">
        <v>23.69</v>
      </c>
      <c r="T3428">
        <v>394.93</v>
      </c>
      <c r="U3428">
        <v>1200.01</v>
      </c>
      <c r="V3428" t="s">
        <v>207</v>
      </c>
      <c r="W3428" t="s">
        <v>207</v>
      </c>
      <c r="X3428">
        <v>0.81</v>
      </c>
      <c r="Y3428" t="s">
        <v>207</v>
      </c>
      <c r="Z3428" t="s">
        <v>207</v>
      </c>
      <c r="AA3428" t="s">
        <v>207</v>
      </c>
      <c r="AB3428" t="s">
        <v>207</v>
      </c>
      <c r="AC3428" t="s">
        <v>207</v>
      </c>
      <c r="AD3428" t="s">
        <v>207</v>
      </c>
      <c r="AE3428" t="s">
        <v>207</v>
      </c>
      <c r="AG3428">
        <v>-1.43</v>
      </c>
      <c r="AH3428">
        <v>-1.2831836400000001</v>
      </c>
      <c r="AI3428" t="s">
        <v>207</v>
      </c>
      <c r="AJ3428" t="s">
        <v>207</v>
      </c>
      <c r="AL3428" t="s">
        <v>207</v>
      </c>
      <c r="AQ3428" t="s">
        <v>207</v>
      </c>
      <c r="AR3428" t="s">
        <v>207</v>
      </c>
      <c r="AS3428">
        <v>4.9005485000000001E-2</v>
      </c>
      <c r="AT3428">
        <v>4.7103237519999999</v>
      </c>
      <c r="AU3428">
        <v>1.333864229</v>
      </c>
      <c r="AV3428" t="s">
        <v>207</v>
      </c>
      <c r="AX3428">
        <f t="shared" si="460"/>
        <v>2.9287488770687777</v>
      </c>
      <c r="AZ3428" t="str">
        <f t="shared" si="468"/>
        <v>Fraxinus excelsior</v>
      </c>
      <c r="BA3428">
        <f t="shared" si="461"/>
        <v>23.69</v>
      </c>
      <c r="BB3428">
        <f t="shared" si="462"/>
        <v>1.5948846480687777</v>
      </c>
      <c r="BC3428">
        <f t="shared" si="463"/>
        <v>39.493000000000002</v>
      </c>
      <c r="BD3428">
        <f t="shared" si="464"/>
        <v>1200.01</v>
      </c>
      <c r="BE3428">
        <f t="shared" si="465"/>
        <v>1.2831836400000001</v>
      </c>
      <c r="BF3428">
        <f t="shared" si="466"/>
        <v>4.7103237519999999</v>
      </c>
      <c r="BG3428">
        <f t="shared" si="467"/>
        <v>4.9005485000000001E-2</v>
      </c>
    </row>
    <row r="3429" spans="1:59" x14ac:dyDescent="0.25">
      <c r="A3429">
        <v>5166</v>
      </c>
      <c r="H3429" t="s">
        <v>207</v>
      </c>
      <c r="I3429" t="s">
        <v>81</v>
      </c>
      <c r="M3429" t="s">
        <v>109</v>
      </c>
      <c r="Q3429">
        <v>54.59</v>
      </c>
      <c r="R3429">
        <v>20.93</v>
      </c>
      <c r="S3429">
        <v>20.56</v>
      </c>
      <c r="T3429">
        <v>394.61</v>
      </c>
      <c r="U3429">
        <v>1200.23</v>
      </c>
      <c r="V3429" t="s">
        <v>207</v>
      </c>
      <c r="W3429" t="s">
        <v>207</v>
      </c>
      <c r="X3429">
        <v>0.63</v>
      </c>
      <c r="Y3429" t="s">
        <v>207</v>
      </c>
      <c r="Z3429" t="s">
        <v>207</v>
      </c>
      <c r="AA3429" t="s">
        <v>207</v>
      </c>
      <c r="AB3429" t="s">
        <v>207</v>
      </c>
      <c r="AC3429" t="s">
        <v>207</v>
      </c>
      <c r="AD3429" t="s">
        <v>207</v>
      </c>
      <c r="AE3429" t="s">
        <v>207</v>
      </c>
      <c r="AG3429">
        <v>-1.1000000000000001</v>
      </c>
      <c r="AH3429">
        <v>-0.96635943000000002</v>
      </c>
      <c r="AI3429" t="s">
        <v>207</v>
      </c>
      <c r="AJ3429" t="s">
        <v>207</v>
      </c>
      <c r="AL3429" t="s">
        <v>207</v>
      </c>
      <c r="AQ3429" t="s">
        <v>207</v>
      </c>
      <c r="AR3429" t="s">
        <v>207</v>
      </c>
      <c r="AS3429">
        <v>5.6882759999999997E-2</v>
      </c>
      <c r="AT3429">
        <v>5.1494124689999996</v>
      </c>
      <c r="AU3429">
        <v>1.099115464</v>
      </c>
      <c r="AV3429" t="s">
        <v>207</v>
      </c>
      <c r="AX3429">
        <f t="shared" si="460"/>
        <v>2.4204989973759754</v>
      </c>
      <c r="AZ3429" t="str">
        <f t="shared" si="468"/>
        <v>Fraxinus excelsior</v>
      </c>
      <c r="BA3429">
        <f t="shared" si="461"/>
        <v>20.56</v>
      </c>
      <c r="BB3429">
        <f t="shared" si="462"/>
        <v>1.3213835333759754</v>
      </c>
      <c r="BC3429">
        <f t="shared" si="463"/>
        <v>39.460999999999999</v>
      </c>
      <c r="BD3429">
        <f t="shared" si="464"/>
        <v>1200.23</v>
      </c>
      <c r="BE3429">
        <f t="shared" si="465"/>
        <v>0.96635943000000002</v>
      </c>
      <c r="BF3429">
        <f t="shared" si="466"/>
        <v>5.1494124689999996</v>
      </c>
      <c r="BG3429">
        <f t="shared" si="467"/>
        <v>5.6882759999999997E-2</v>
      </c>
    </row>
    <row r="3430" spans="1:59" x14ac:dyDescent="0.25">
      <c r="A3430">
        <v>5167</v>
      </c>
      <c r="H3430" t="s">
        <v>207</v>
      </c>
      <c r="I3430" t="s">
        <v>81</v>
      </c>
      <c r="M3430" t="s">
        <v>109</v>
      </c>
      <c r="Q3430">
        <v>63</v>
      </c>
      <c r="R3430">
        <v>20.13</v>
      </c>
      <c r="S3430">
        <v>19.79</v>
      </c>
      <c r="T3430">
        <v>400.23</v>
      </c>
      <c r="U3430">
        <v>1199.72</v>
      </c>
      <c r="V3430" t="s">
        <v>207</v>
      </c>
      <c r="W3430" t="s">
        <v>207</v>
      </c>
      <c r="X3430">
        <v>0.12</v>
      </c>
      <c r="Y3430" t="s">
        <v>207</v>
      </c>
      <c r="Z3430" t="s">
        <v>207</v>
      </c>
      <c r="AA3430" t="s">
        <v>207</v>
      </c>
      <c r="AB3430" t="s">
        <v>207</v>
      </c>
      <c r="AC3430" t="s">
        <v>207</v>
      </c>
      <c r="AD3430" t="s">
        <v>207</v>
      </c>
      <c r="AE3430" t="s">
        <v>207</v>
      </c>
      <c r="AG3430">
        <v>-4.3499999999999996</v>
      </c>
      <c r="AH3430">
        <v>-3.9421804499999999</v>
      </c>
      <c r="AI3430" t="s">
        <v>207</v>
      </c>
      <c r="AJ3430" t="s">
        <v>207</v>
      </c>
      <c r="AL3430" t="s">
        <v>207</v>
      </c>
      <c r="AQ3430" t="s">
        <v>207</v>
      </c>
      <c r="AR3430" t="s">
        <v>207</v>
      </c>
      <c r="AS3430">
        <v>1.3023257999999999E-2</v>
      </c>
      <c r="AT3430">
        <v>0.15550932100000001</v>
      </c>
      <c r="AU3430">
        <v>0.85364163299999996</v>
      </c>
      <c r="AV3430" t="s">
        <v>207</v>
      </c>
      <c r="AX3430">
        <f t="shared" si="460"/>
        <v>2.3079811990315773</v>
      </c>
      <c r="AZ3430" t="str">
        <f t="shared" si="468"/>
        <v>Fraxinus excelsior</v>
      </c>
      <c r="BA3430">
        <f t="shared" si="461"/>
        <v>19.79</v>
      </c>
      <c r="BB3430">
        <f t="shared" si="462"/>
        <v>1.4543395660315772</v>
      </c>
      <c r="BC3430">
        <f t="shared" si="463"/>
        <v>40.023000000000003</v>
      </c>
      <c r="BD3430">
        <f t="shared" si="464"/>
        <v>1199.72</v>
      </c>
      <c r="BE3430">
        <f t="shared" si="465"/>
        <v>3.9421804499999999</v>
      </c>
      <c r="BF3430">
        <f t="shared" si="466"/>
        <v>0.15550932100000001</v>
      </c>
      <c r="BG3430">
        <f t="shared" si="467"/>
        <v>1.3023257999999999E-2</v>
      </c>
    </row>
    <row r="3431" spans="1:59" x14ac:dyDescent="0.25">
      <c r="A3431">
        <v>5168</v>
      </c>
      <c r="H3431" t="s">
        <v>207</v>
      </c>
      <c r="I3431" t="s">
        <v>81</v>
      </c>
      <c r="M3431" t="s">
        <v>109</v>
      </c>
      <c r="Q3431">
        <v>69.489999999999995</v>
      </c>
      <c r="R3431">
        <v>19.760000000000002</v>
      </c>
      <c r="S3431">
        <v>19.86</v>
      </c>
      <c r="T3431">
        <v>394.04</v>
      </c>
      <c r="U3431">
        <v>1200.4000000000001</v>
      </c>
      <c r="V3431" t="s">
        <v>207</v>
      </c>
      <c r="W3431" t="s">
        <v>207</v>
      </c>
      <c r="X3431">
        <v>0.36</v>
      </c>
      <c r="Y3431" t="s">
        <v>207</v>
      </c>
      <c r="Z3431" t="s">
        <v>207</v>
      </c>
      <c r="AA3431" t="s">
        <v>207</v>
      </c>
      <c r="AB3431" t="s">
        <v>207</v>
      </c>
      <c r="AC3431" t="s">
        <v>207</v>
      </c>
      <c r="AD3431" t="s">
        <v>207</v>
      </c>
      <c r="AE3431" t="s">
        <v>207</v>
      </c>
      <c r="AG3431">
        <v>-2.2999999999999998</v>
      </c>
      <c r="AH3431">
        <v>-2.1047794099999999</v>
      </c>
      <c r="AI3431" t="s">
        <v>207</v>
      </c>
      <c r="AJ3431" t="s">
        <v>207</v>
      </c>
      <c r="AL3431" t="s">
        <v>207</v>
      </c>
      <c r="AQ3431" t="s">
        <v>207</v>
      </c>
      <c r="AR3431" t="s">
        <v>207</v>
      </c>
      <c r="AS3431">
        <v>4.7402530999999998E-2</v>
      </c>
      <c r="AT3431">
        <v>4.2128772469999998</v>
      </c>
      <c r="AU3431">
        <v>0.70705396200000004</v>
      </c>
      <c r="AV3431" t="s">
        <v>207</v>
      </c>
      <c r="AX3431">
        <f t="shared" si="460"/>
        <v>2.3180175154526617</v>
      </c>
      <c r="AZ3431" t="str">
        <f t="shared" si="468"/>
        <v>Fraxinus excelsior</v>
      </c>
      <c r="BA3431">
        <f t="shared" si="461"/>
        <v>19.86</v>
      </c>
      <c r="BB3431">
        <f t="shared" si="462"/>
        <v>1.6109635534526616</v>
      </c>
      <c r="BC3431">
        <f t="shared" si="463"/>
        <v>39.404000000000003</v>
      </c>
      <c r="BD3431">
        <f t="shared" si="464"/>
        <v>1200.4000000000001</v>
      </c>
      <c r="BE3431">
        <f t="shared" si="465"/>
        <v>2.1047794099999999</v>
      </c>
      <c r="BF3431">
        <f t="shared" si="466"/>
        <v>4.2128772469999998</v>
      </c>
      <c r="BG3431">
        <f t="shared" si="467"/>
        <v>4.7402530999999998E-2</v>
      </c>
    </row>
    <row r="3432" spans="1:59" x14ac:dyDescent="0.25">
      <c r="A3432">
        <v>5170</v>
      </c>
      <c r="H3432" t="s">
        <v>207</v>
      </c>
      <c r="I3432" t="s">
        <v>81</v>
      </c>
      <c r="M3432" t="s">
        <v>109</v>
      </c>
      <c r="Q3432">
        <v>59.76</v>
      </c>
      <c r="R3432">
        <v>19.760000000000002</v>
      </c>
      <c r="S3432">
        <v>19.66</v>
      </c>
      <c r="T3432">
        <v>395.05</v>
      </c>
      <c r="U3432">
        <v>1199.6500000000001</v>
      </c>
      <c r="V3432" t="s">
        <v>207</v>
      </c>
      <c r="W3432" t="s">
        <v>207</v>
      </c>
      <c r="X3432">
        <v>0.67</v>
      </c>
      <c r="Y3432" t="s">
        <v>207</v>
      </c>
      <c r="Z3432" t="s">
        <v>207</v>
      </c>
      <c r="AA3432" t="s">
        <v>207</v>
      </c>
      <c r="AB3432" t="s">
        <v>207</v>
      </c>
      <c r="AC3432" t="s">
        <v>207</v>
      </c>
      <c r="AD3432" t="s">
        <v>207</v>
      </c>
      <c r="AE3432" t="s">
        <v>207</v>
      </c>
      <c r="AG3432">
        <v>-1.37</v>
      </c>
      <c r="AH3432">
        <v>-1.1948524599999999</v>
      </c>
      <c r="AI3432" t="s">
        <v>207</v>
      </c>
      <c r="AJ3432" t="s">
        <v>207</v>
      </c>
      <c r="AL3432" t="s">
        <v>207</v>
      </c>
      <c r="AQ3432" t="s">
        <v>207</v>
      </c>
      <c r="AR3432" t="s">
        <v>207</v>
      </c>
      <c r="AS3432">
        <v>6.9177287000000004E-2</v>
      </c>
      <c r="AT3432">
        <v>4.310331777</v>
      </c>
      <c r="AU3432">
        <v>0.92117664099999996</v>
      </c>
      <c r="AV3432" t="s">
        <v>207</v>
      </c>
      <c r="AX3432">
        <f t="shared" si="460"/>
        <v>2.2894431102111774</v>
      </c>
      <c r="AZ3432" t="str">
        <f t="shared" si="468"/>
        <v>Fraxinus excelsior</v>
      </c>
      <c r="BA3432">
        <f t="shared" si="461"/>
        <v>19.66</v>
      </c>
      <c r="BB3432">
        <f t="shared" si="462"/>
        <v>1.3682664692111774</v>
      </c>
      <c r="BC3432">
        <f t="shared" si="463"/>
        <v>39.505000000000003</v>
      </c>
      <c r="BD3432">
        <f t="shared" si="464"/>
        <v>1199.6500000000001</v>
      </c>
      <c r="BE3432">
        <f t="shared" si="465"/>
        <v>1.1948524599999999</v>
      </c>
      <c r="BF3432">
        <f t="shared" si="466"/>
        <v>4.310331777</v>
      </c>
      <c r="BG3432">
        <f t="shared" si="467"/>
        <v>6.9177287000000004E-2</v>
      </c>
    </row>
    <row r="3433" spans="1:59" x14ac:dyDescent="0.25">
      <c r="A3433">
        <v>5171</v>
      </c>
      <c r="H3433" t="s">
        <v>207</v>
      </c>
      <c r="I3433" t="s">
        <v>81</v>
      </c>
      <c r="M3433" t="s">
        <v>109</v>
      </c>
      <c r="Q3433">
        <v>52.64</v>
      </c>
      <c r="R3433">
        <v>19.77</v>
      </c>
      <c r="S3433">
        <v>19.52</v>
      </c>
      <c r="T3433">
        <v>394.51</v>
      </c>
      <c r="U3433">
        <v>1200.05</v>
      </c>
      <c r="V3433" t="s">
        <v>207</v>
      </c>
      <c r="W3433" t="s">
        <v>207</v>
      </c>
      <c r="X3433">
        <v>1</v>
      </c>
      <c r="Y3433" t="s">
        <v>207</v>
      </c>
      <c r="Z3433" t="s">
        <v>207</v>
      </c>
      <c r="AA3433" t="s">
        <v>207</v>
      </c>
      <c r="AB3433" t="s">
        <v>207</v>
      </c>
      <c r="AC3433" t="s">
        <v>207</v>
      </c>
      <c r="AD3433" t="s">
        <v>207</v>
      </c>
      <c r="AE3433" t="s">
        <v>207</v>
      </c>
      <c r="AG3433">
        <v>-1.63</v>
      </c>
      <c r="AH3433">
        <v>-1.41857049</v>
      </c>
      <c r="AI3433" t="s">
        <v>207</v>
      </c>
      <c r="AJ3433" t="s">
        <v>207</v>
      </c>
      <c r="AL3433" t="s">
        <v>207</v>
      </c>
      <c r="AQ3433" t="s">
        <v>207</v>
      </c>
      <c r="AR3433" t="s">
        <v>207</v>
      </c>
      <c r="AS3433">
        <v>9.0465225999999996E-2</v>
      </c>
      <c r="AT3433">
        <v>4.5552029029999996</v>
      </c>
      <c r="AU3433">
        <v>1.074532869</v>
      </c>
      <c r="AV3433" t="s">
        <v>207</v>
      </c>
      <c r="AX3433">
        <f t="shared" si="460"/>
        <v>2.2696247793586664</v>
      </c>
      <c r="AZ3433" t="str">
        <f t="shared" si="468"/>
        <v>Fraxinus excelsior</v>
      </c>
      <c r="BA3433">
        <f t="shared" si="461"/>
        <v>19.52</v>
      </c>
      <c r="BB3433">
        <f t="shared" si="462"/>
        <v>1.1950919103586664</v>
      </c>
      <c r="BC3433">
        <f t="shared" si="463"/>
        <v>39.451000000000001</v>
      </c>
      <c r="BD3433">
        <f t="shared" si="464"/>
        <v>1200.05</v>
      </c>
      <c r="BE3433">
        <f t="shared" si="465"/>
        <v>1.41857049</v>
      </c>
      <c r="BF3433">
        <f t="shared" si="466"/>
        <v>4.5552029029999996</v>
      </c>
      <c r="BG3433">
        <f t="shared" si="467"/>
        <v>9.0465225999999996E-2</v>
      </c>
    </row>
    <row r="3434" spans="1:59" x14ac:dyDescent="0.25">
      <c r="A3434">
        <v>5172</v>
      </c>
      <c r="H3434" t="s">
        <v>207</v>
      </c>
      <c r="I3434" t="s">
        <v>81</v>
      </c>
      <c r="M3434" t="s">
        <v>109</v>
      </c>
      <c r="Q3434">
        <v>59.04</v>
      </c>
      <c r="R3434">
        <v>20</v>
      </c>
      <c r="S3434">
        <v>20.32</v>
      </c>
      <c r="T3434">
        <v>393.87</v>
      </c>
      <c r="U3434">
        <v>1199.5899999999999</v>
      </c>
      <c r="V3434" t="s">
        <v>207</v>
      </c>
      <c r="W3434" t="s">
        <v>207</v>
      </c>
      <c r="X3434">
        <v>0.9</v>
      </c>
      <c r="Y3434" t="s">
        <v>207</v>
      </c>
      <c r="Z3434" t="s">
        <v>207</v>
      </c>
      <c r="AA3434" t="s">
        <v>207</v>
      </c>
      <c r="AB3434" t="s">
        <v>207</v>
      </c>
      <c r="AC3434" t="s">
        <v>207</v>
      </c>
      <c r="AD3434" t="s">
        <v>207</v>
      </c>
      <c r="AE3434" t="s">
        <v>207</v>
      </c>
      <c r="AG3434">
        <v>-2.06</v>
      </c>
      <c r="AH3434">
        <v>-1.7936563400000001</v>
      </c>
      <c r="AI3434" t="s">
        <v>207</v>
      </c>
      <c r="AJ3434" t="s">
        <v>207</v>
      </c>
      <c r="AL3434" t="s">
        <v>207</v>
      </c>
      <c r="AQ3434" t="s">
        <v>207</v>
      </c>
      <c r="AR3434" t="s">
        <v>207</v>
      </c>
      <c r="AS3434">
        <v>8.4338767999999995E-2</v>
      </c>
      <c r="AT3434">
        <v>4.7051398109999996</v>
      </c>
      <c r="AU3434">
        <v>0.97697305199999995</v>
      </c>
      <c r="AV3434" t="s">
        <v>207</v>
      </c>
      <c r="AX3434">
        <f t="shared" si="460"/>
        <v>2.3849250912216444</v>
      </c>
      <c r="AZ3434" t="str">
        <f t="shared" si="468"/>
        <v>Fraxinus excelsior</v>
      </c>
      <c r="BA3434">
        <f t="shared" si="461"/>
        <v>20.32</v>
      </c>
      <c r="BB3434">
        <f t="shared" si="462"/>
        <v>1.4079520392216445</v>
      </c>
      <c r="BC3434">
        <f t="shared" si="463"/>
        <v>39.387</v>
      </c>
      <c r="BD3434">
        <f t="shared" si="464"/>
        <v>1199.5899999999999</v>
      </c>
      <c r="BE3434">
        <f t="shared" si="465"/>
        <v>1.7936563400000001</v>
      </c>
      <c r="BF3434">
        <f t="shared" si="466"/>
        <v>4.7051398109999996</v>
      </c>
      <c r="BG3434">
        <f t="shared" si="467"/>
        <v>8.4338767999999995E-2</v>
      </c>
    </row>
    <row r="3435" spans="1:59" x14ac:dyDescent="0.25">
      <c r="A3435">
        <v>5173</v>
      </c>
      <c r="H3435" t="s">
        <v>207</v>
      </c>
      <c r="I3435" t="s">
        <v>81</v>
      </c>
      <c r="M3435" t="s">
        <v>109</v>
      </c>
      <c r="Q3435">
        <v>52.39</v>
      </c>
      <c r="R3435">
        <v>19.559999999999999</v>
      </c>
      <c r="S3435">
        <v>19.04</v>
      </c>
      <c r="T3435">
        <v>395.77</v>
      </c>
      <c r="U3435">
        <v>1200.5999999999999</v>
      </c>
      <c r="V3435" t="s">
        <v>207</v>
      </c>
      <c r="W3435" t="s">
        <v>207</v>
      </c>
      <c r="X3435">
        <v>0.93</v>
      </c>
      <c r="Y3435" t="s">
        <v>207</v>
      </c>
      <c r="Z3435" t="s">
        <v>207</v>
      </c>
      <c r="AA3435" t="s">
        <v>207</v>
      </c>
      <c r="AB3435" t="s">
        <v>207</v>
      </c>
      <c r="AC3435" t="s">
        <v>207</v>
      </c>
      <c r="AD3435" t="s">
        <v>207</v>
      </c>
      <c r="AE3435" t="s">
        <v>207</v>
      </c>
      <c r="AG3435">
        <v>-2.64</v>
      </c>
      <c r="AH3435">
        <v>-2.3293833400000001</v>
      </c>
      <c r="AI3435" t="s">
        <v>207</v>
      </c>
      <c r="AJ3435" t="s">
        <v>207</v>
      </c>
      <c r="AL3435" t="s">
        <v>207</v>
      </c>
      <c r="AQ3435" t="s">
        <v>207</v>
      </c>
      <c r="AR3435" t="s">
        <v>207</v>
      </c>
      <c r="AS3435">
        <v>8.8751440000000001E-2</v>
      </c>
      <c r="AT3435">
        <v>3.7583588410000002</v>
      </c>
      <c r="AU3435">
        <v>1.048220267</v>
      </c>
      <c r="AV3435" t="s">
        <v>207</v>
      </c>
      <c r="AX3435">
        <f t="shared" si="460"/>
        <v>2.2028107181647019</v>
      </c>
      <c r="AZ3435" t="str">
        <f t="shared" si="468"/>
        <v>Fraxinus excelsior</v>
      </c>
      <c r="BA3435">
        <f t="shared" si="461"/>
        <v>19.04</v>
      </c>
      <c r="BB3435">
        <f t="shared" si="462"/>
        <v>1.1545904511647018</v>
      </c>
      <c r="BC3435">
        <f t="shared" si="463"/>
        <v>39.576999999999998</v>
      </c>
      <c r="BD3435">
        <f t="shared" si="464"/>
        <v>1200.5999999999999</v>
      </c>
      <c r="BE3435">
        <f t="shared" si="465"/>
        <v>2.3293833400000001</v>
      </c>
      <c r="BF3435">
        <f t="shared" si="466"/>
        <v>3.7583588410000002</v>
      </c>
      <c r="BG3435">
        <f t="shared" si="467"/>
        <v>8.8751440000000001E-2</v>
      </c>
    </row>
    <row r="3436" spans="1:59" x14ac:dyDescent="0.25">
      <c r="A3436">
        <v>5174</v>
      </c>
      <c r="H3436" t="s">
        <v>207</v>
      </c>
      <c r="I3436" t="s">
        <v>81</v>
      </c>
      <c r="M3436" t="s">
        <v>109</v>
      </c>
      <c r="Q3436">
        <v>64.66</v>
      </c>
      <c r="R3436">
        <v>19.64</v>
      </c>
      <c r="S3436">
        <v>19.29</v>
      </c>
      <c r="T3436">
        <v>398.03</v>
      </c>
      <c r="U3436">
        <v>1199.8900000000001</v>
      </c>
      <c r="V3436" t="s">
        <v>207</v>
      </c>
      <c r="W3436" t="s">
        <v>207</v>
      </c>
      <c r="X3436">
        <v>0.51</v>
      </c>
      <c r="Y3436" t="s">
        <v>207</v>
      </c>
      <c r="Z3436" t="s">
        <v>207</v>
      </c>
      <c r="AA3436" t="s">
        <v>207</v>
      </c>
      <c r="AB3436" t="s">
        <v>207</v>
      </c>
      <c r="AC3436" t="s">
        <v>207</v>
      </c>
      <c r="AD3436" t="s">
        <v>207</v>
      </c>
      <c r="AE3436" t="s">
        <v>207</v>
      </c>
      <c r="AG3436">
        <v>-2.75</v>
      </c>
      <c r="AH3436">
        <v>-2.4480949700000001</v>
      </c>
      <c r="AI3436" t="s">
        <v>207</v>
      </c>
      <c r="AJ3436" t="s">
        <v>207</v>
      </c>
      <c r="AL3436" t="s">
        <v>207</v>
      </c>
      <c r="AQ3436" t="s">
        <v>207</v>
      </c>
      <c r="AR3436" t="s">
        <v>207</v>
      </c>
      <c r="AS3436">
        <v>6.3509787999999998E-2</v>
      </c>
      <c r="AT3436">
        <v>2.8857083549999998</v>
      </c>
      <c r="AU3436">
        <v>0.79079186400000001</v>
      </c>
      <c r="AV3436" t="s">
        <v>207</v>
      </c>
      <c r="AX3436">
        <f t="shared" si="460"/>
        <v>2.2373917521871212</v>
      </c>
      <c r="AZ3436" t="str">
        <f t="shared" si="468"/>
        <v>Fraxinus excelsior</v>
      </c>
      <c r="BA3436">
        <f t="shared" si="461"/>
        <v>19.29</v>
      </c>
      <c r="BB3436">
        <f t="shared" si="462"/>
        <v>1.4465998881871212</v>
      </c>
      <c r="BC3436">
        <f t="shared" si="463"/>
        <v>39.802999999999997</v>
      </c>
      <c r="BD3436">
        <f t="shared" si="464"/>
        <v>1199.8900000000001</v>
      </c>
      <c r="BE3436">
        <f t="shared" si="465"/>
        <v>2.4480949700000001</v>
      </c>
      <c r="BF3436">
        <f t="shared" si="466"/>
        <v>2.8857083549999998</v>
      </c>
      <c r="BG3436">
        <f t="shared" si="467"/>
        <v>6.3509787999999998E-2</v>
      </c>
    </row>
    <row r="3437" spans="1:59" x14ac:dyDescent="0.25">
      <c r="A3437">
        <v>5175</v>
      </c>
      <c r="H3437" t="s">
        <v>207</v>
      </c>
      <c r="I3437" t="s">
        <v>81</v>
      </c>
      <c r="M3437" t="s">
        <v>109</v>
      </c>
      <c r="Q3437">
        <v>66.209999999999994</v>
      </c>
      <c r="R3437">
        <v>19.82</v>
      </c>
      <c r="S3437">
        <v>19.8</v>
      </c>
      <c r="T3437">
        <v>399.38</v>
      </c>
      <c r="U3437">
        <v>1200.6099999999999</v>
      </c>
      <c r="V3437" t="s">
        <v>207</v>
      </c>
      <c r="W3437" t="s">
        <v>207</v>
      </c>
      <c r="X3437">
        <v>0.31</v>
      </c>
      <c r="Y3437" t="s">
        <v>207</v>
      </c>
      <c r="Z3437" t="s">
        <v>207</v>
      </c>
      <c r="AA3437" t="s">
        <v>207</v>
      </c>
      <c r="AB3437" t="s">
        <v>207</v>
      </c>
      <c r="AC3437" t="s">
        <v>207</v>
      </c>
      <c r="AD3437" t="s">
        <v>207</v>
      </c>
      <c r="AE3437" t="s">
        <v>207</v>
      </c>
      <c r="AG3437">
        <v>-3.13</v>
      </c>
      <c r="AH3437">
        <v>-2.8670427200000002</v>
      </c>
      <c r="AI3437" t="s">
        <v>207</v>
      </c>
      <c r="AJ3437" t="s">
        <v>207</v>
      </c>
      <c r="AL3437" t="s">
        <v>207</v>
      </c>
      <c r="AQ3437" t="s">
        <v>207</v>
      </c>
      <c r="AR3437" t="s">
        <v>207</v>
      </c>
      <c r="AS3437">
        <v>3.7312879E-2</v>
      </c>
      <c r="AT3437">
        <v>0.42756504099999998</v>
      </c>
      <c r="AU3437">
        <v>0.78024117599999998</v>
      </c>
      <c r="AV3437" t="s">
        <v>207</v>
      </c>
      <c r="AX3437">
        <f t="shared" si="460"/>
        <v>2.3094126277406359</v>
      </c>
      <c r="AZ3437" t="str">
        <f t="shared" si="468"/>
        <v>Fraxinus excelsior</v>
      </c>
      <c r="BA3437">
        <f t="shared" si="461"/>
        <v>19.8</v>
      </c>
      <c r="BB3437">
        <f t="shared" si="462"/>
        <v>1.5291714517406358</v>
      </c>
      <c r="BC3437">
        <f t="shared" si="463"/>
        <v>39.938000000000002</v>
      </c>
      <c r="BD3437">
        <f t="shared" si="464"/>
        <v>1200.6099999999999</v>
      </c>
      <c r="BE3437">
        <f t="shared" si="465"/>
        <v>2.8670427200000002</v>
      </c>
      <c r="BF3437">
        <f t="shared" si="466"/>
        <v>0.42756504099999998</v>
      </c>
      <c r="BG3437">
        <f t="shared" si="467"/>
        <v>3.7312879E-2</v>
      </c>
    </row>
    <row r="3438" spans="1:59" x14ac:dyDescent="0.25">
      <c r="A3438">
        <v>5176</v>
      </c>
      <c r="H3438" t="s">
        <v>207</v>
      </c>
      <c r="I3438" t="s">
        <v>81</v>
      </c>
      <c r="M3438" t="s">
        <v>109</v>
      </c>
      <c r="Q3438">
        <v>52.36</v>
      </c>
      <c r="R3438">
        <v>20.02</v>
      </c>
      <c r="S3438">
        <v>19.86</v>
      </c>
      <c r="T3438">
        <v>398.36</v>
      </c>
      <c r="U3438">
        <v>1199.5</v>
      </c>
      <c r="V3438" t="s">
        <v>207</v>
      </c>
      <c r="W3438" t="s">
        <v>207</v>
      </c>
      <c r="X3438">
        <v>0.37</v>
      </c>
      <c r="Y3438" t="s">
        <v>207</v>
      </c>
      <c r="Z3438" t="s">
        <v>207</v>
      </c>
      <c r="AA3438" t="s">
        <v>207</v>
      </c>
      <c r="AB3438" t="s">
        <v>207</v>
      </c>
      <c r="AC3438" t="s">
        <v>207</v>
      </c>
      <c r="AD3438" t="s">
        <v>207</v>
      </c>
      <c r="AE3438" t="s">
        <v>207</v>
      </c>
      <c r="AG3438">
        <v>-2</v>
      </c>
      <c r="AH3438">
        <v>-1.9142749100000001</v>
      </c>
      <c r="AI3438" t="s">
        <v>207</v>
      </c>
      <c r="AJ3438" t="s">
        <v>207</v>
      </c>
      <c r="AL3438" t="s">
        <v>207</v>
      </c>
      <c r="AQ3438" t="s">
        <v>207</v>
      </c>
      <c r="AR3438" t="s">
        <v>207</v>
      </c>
      <c r="AS3438">
        <v>3.1102955000000002E-2</v>
      </c>
      <c r="AT3438">
        <v>1.8615952529999999</v>
      </c>
      <c r="AU3438">
        <v>1.1037495669999999</v>
      </c>
      <c r="AV3438" t="s">
        <v>207</v>
      </c>
      <c r="AX3438">
        <f t="shared" si="460"/>
        <v>2.3180175154526617</v>
      </c>
      <c r="AZ3438" t="str">
        <f t="shared" si="468"/>
        <v>Fraxinus excelsior</v>
      </c>
      <c r="BA3438">
        <f t="shared" si="461"/>
        <v>19.86</v>
      </c>
      <c r="BB3438">
        <f t="shared" si="462"/>
        <v>1.2142679484526617</v>
      </c>
      <c r="BC3438">
        <f t="shared" si="463"/>
        <v>39.835999999999999</v>
      </c>
      <c r="BD3438">
        <f t="shared" si="464"/>
        <v>1199.5</v>
      </c>
      <c r="BE3438">
        <f t="shared" si="465"/>
        <v>1.9142749100000001</v>
      </c>
      <c r="BF3438">
        <f t="shared" si="466"/>
        <v>1.8615952529999999</v>
      </c>
      <c r="BG3438">
        <f t="shared" si="467"/>
        <v>3.1102955000000002E-2</v>
      </c>
    </row>
    <row r="3439" spans="1:59" x14ac:dyDescent="0.25">
      <c r="A3439">
        <v>5178</v>
      </c>
      <c r="H3439" t="s">
        <v>207</v>
      </c>
      <c r="I3439" t="s">
        <v>81</v>
      </c>
      <c r="M3439" t="s">
        <v>109</v>
      </c>
      <c r="Q3439">
        <v>54.54</v>
      </c>
      <c r="R3439">
        <v>20.239999999999998</v>
      </c>
      <c r="S3439">
        <v>19.899999999999999</v>
      </c>
      <c r="T3439">
        <v>398.94</v>
      </c>
      <c r="U3439">
        <v>1200.52</v>
      </c>
      <c r="V3439" t="s">
        <v>207</v>
      </c>
      <c r="W3439" t="s">
        <v>207</v>
      </c>
      <c r="X3439">
        <v>0.28000000000000003</v>
      </c>
      <c r="Y3439" t="s">
        <v>207</v>
      </c>
      <c r="Z3439" t="s">
        <v>207</v>
      </c>
      <c r="AA3439" t="s">
        <v>207</v>
      </c>
      <c r="AB3439" t="s">
        <v>207</v>
      </c>
      <c r="AC3439" t="s">
        <v>207</v>
      </c>
      <c r="AD3439" t="s">
        <v>207</v>
      </c>
      <c r="AE3439" t="s">
        <v>207</v>
      </c>
      <c r="AG3439">
        <v>-3.07</v>
      </c>
      <c r="AH3439">
        <v>-2.9212786300000002</v>
      </c>
      <c r="AI3439" t="s">
        <v>207</v>
      </c>
      <c r="AJ3439" t="s">
        <v>207</v>
      </c>
      <c r="AL3439" t="s">
        <v>207</v>
      </c>
      <c r="AQ3439" t="s">
        <v>207</v>
      </c>
      <c r="AR3439" t="s">
        <v>207</v>
      </c>
      <c r="AS3439">
        <v>2.5525585E-2</v>
      </c>
      <c r="AT3439">
        <v>2.1745804280000001</v>
      </c>
      <c r="AU3439">
        <v>1.0564084490000001</v>
      </c>
      <c r="AV3439" t="s">
        <v>207</v>
      </c>
      <c r="AX3439">
        <f t="shared" si="460"/>
        <v>2.3237696719494236</v>
      </c>
      <c r="AZ3439" t="str">
        <f t="shared" si="468"/>
        <v>Fraxinus excelsior</v>
      </c>
      <c r="BA3439">
        <f t="shared" si="461"/>
        <v>19.899999999999999</v>
      </c>
      <c r="BB3439">
        <f t="shared" si="462"/>
        <v>1.2673612229494235</v>
      </c>
      <c r="BC3439">
        <f t="shared" si="463"/>
        <v>39.893999999999998</v>
      </c>
      <c r="BD3439">
        <f t="shared" si="464"/>
        <v>1200.52</v>
      </c>
      <c r="BE3439">
        <f t="shared" si="465"/>
        <v>2.9212786300000002</v>
      </c>
      <c r="BF3439">
        <f t="shared" si="466"/>
        <v>2.1745804280000001</v>
      </c>
      <c r="BG3439">
        <f t="shared" si="467"/>
        <v>2.5525585E-2</v>
      </c>
    </row>
    <row r="3440" spans="1:59" x14ac:dyDescent="0.25">
      <c r="A3440">
        <v>5179</v>
      </c>
      <c r="H3440" t="s">
        <v>207</v>
      </c>
      <c r="I3440" t="s">
        <v>81</v>
      </c>
      <c r="M3440" t="s">
        <v>79</v>
      </c>
      <c r="Q3440">
        <v>61.1</v>
      </c>
      <c r="R3440">
        <v>20.010000000000002</v>
      </c>
      <c r="S3440">
        <v>19.59</v>
      </c>
      <c r="T3440">
        <v>390.55</v>
      </c>
      <c r="U3440">
        <v>1200.07</v>
      </c>
      <c r="V3440" t="s">
        <v>207</v>
      </c>
      <c r="W3440" t="s">
        <v>207</v>
      </c>
      <c r="X3440">
        <v>1.08</v>
      </c>
      <c r="Y3440" t="s">
        <v>207</v>
      </c>
      <c r="Z3440" t="s">
        <v>207</v>
      </c>
      <c r="AA3440" t="s">
        <v>207</v>
      </c>
      <c r="AB3440" t="s">
        <v>207</v>
      </c>
      <c r="AC3440" t="s">
        <v>207</v>
      </c>
      <c r="AD3440" t="s">
        <v>207</v>
      </c>
      <c r="AE3440" t="s">
        <v>207</v>
      </c>
      <c r="AG3440">
        <v>-0.73799999999999999</v>
      </c>
      <c r="AH3440">
        <v>-0.52432500000000004</v>
      </c>
      <c r="AI3440" t="s">
        <v>207</v>
      </c>
      <c r="AJ3440" t="s">
        <v>207</v>
      </c>
      <c r="AL3440" t="s">
        <v>207</v>
      </c>
      <c r="AQ3440" t="s">
        <v>207</v>
      </c>
      <c r="AR3440" t="s">
        <v>207</v>
      </c>
      <c r="AS3440">
        <v>0.119835328</v>
      </c>
      <c r="AT3440">
        <v>8.7363634500000007</v>
      </c>
      <c r="AU3440">
        <v>0.88639843299999999</v>
      </c>
      <c r="AV3440" t="s">
        <v>207</v>
      </c>
      <c r="AX3440">
        <f t="shared" si="460"/>
        <v>2.2795151071872173</v>
      </c>
      <c r="AZ3440" t="str">
        <f t="shared" si="468"/>
        <v>Acer campestre</v>
      </c>
      <c r="BA3440">
        <f t="shared" si="461"/>
        <v>19.59</v>
      </c>
      <c r="BB3440">
        <f t="shared" si="462"/>
        <v>1.3931166741872172</v>
      </c>
      <c r="BC3440">
        <f t="shared" si="463"/>
        <v>39.055</v>
      </c>
      <c r="BD3440">
        <f t="shared" si="464"/>
        <v>1200.07</v>
      </c>
      <c r="BE3440">
        <f t="shared" si="465"/>
        <v>0.52432500000000004</v>
      </c>
      <c r="BF3440">
        <f t="shared" si="466"/>
        <v>8.7363634500000007</v>
      </c>
      <c r="BG3440">
        <f t="shared" si="467"/>
        <v>0.119835328</v>
      </c>
    </row>
    <row r="3441" spans="1:59" x14ac:dyDescent="0.25">
      <c r="A3441">
        <v>5180</v>
      </c>
      <c r="H3441" t="s">
        <v>207</v>
      </c>
      <c r="I3441" t="s">
        <v>81</v>
      </c>
      <c r="M3441" t="s">
        <v>79</v>
      </c>
      <c r="Q3441">
        <v>64.150000000000006</v>
      </c>
      <c r="R3441">
        <v>20.13</v>
      </c>
      <c r="S3441">
        <v>19.79</v>
      </c>
      <c r="T3441">
        <v>386.92</v>
      </c>
      <c r="U3441">
        <v>1200.2</v>
      </c>
      <c r="V3441" t="s">
        <v>207</v>
      </c>
      <c r="W3441" t="s">
        <v>207</v>
      </c>
      <c r="X3441">
        <v>1.72</v>
      </c>
      <c r="Y3441" t="s">
        <v>207</v>
      </c>
      <c r="Z3441" t="s">
        <v>207</v>
      </c>
      <c r="AA3441" t="s">
        <v>207</v>
      </c>
      <c r="AB3441" t="s">
        <v>207</v>
      </c>
      <c r="AC3441" t="s">
        <v>207</v>
      </c>
      <c r="AD3441" t="s">
        <v>207</v>
      </c>
      <c r="AE3441" t="s">
        <v>207</v>
      </c>
      <c r="AG3441">
        <v>-0.73799999999999999</v>
      </c>
      <c r="AH3441">
        <v>-0.29094510000000001</v>
      </c>
      <c r="AI3441" t="s">
        <v>207</v>
      </c>
      <c r="AJ3441" t="s">
        <v>207</v>
      </c>
      <c r="AL3441" t="s">
        <v>207</v>
      </c>
      <c r="AQ3441" t="s">
        <v>207</v>
      </c>
      <c r="AR3441" t="s">
        <v>207</v>
      </c>
      <c r="AS3441">
        <v>0.23592689999999999</v>
      </c>
      <c r="AT3441">
        <v>11.58351088</v>
      </c>
      <c r="AU3441">
        <v>0.82728846599999994</v>
      </c>
      <c r="AV3441" t="s">
        <v>207</v>
      </c>
      <c r="AX3441">
        <f t="shared" si="460"/>
        <v>2.3079811990315773</v>
      </c>
      <c r="AZ3441" t="str">
        <f t="shared" si="468"/>
        <v>Acer campestre</v>
      </c>
      <c r="BA3441">
        <f t="shared" si="461"/>
        <v>19.79</v>
      </c>
      <c r="BB3441">
        <f t="shared" si="462"/>
        <v>1.4806927330315773</v>
      </c>
      <c r="BC3441">
        <f t="shared" si="463"/>
        <v>38.692</v>
      </c>
      <c r="BD3441">
        <f t="shared" si="464"/>
        <v>1200.2</v>
      </c>
      <c r="BE3441">
        <f t="shared" si="465"/>
        <v>0.29094510000000001</v>
      </c>
      <c r="BF3441">
        <f t="shared" si="466"/>
        <v>11.58351088</v>
      </c>
      <c r="BG3441">
        <f t="shared" si="467"/>
        <v>0.23592689999999999</v>
      </c>
    </row>
    <row r="3442" spans="1:59" x14ac:dyDescent="0.25">
      <c r="A3442">
        <v>5181</v>
      </c>
      <c r="H3442" t="s">
        <v>207</v>
      </c>
      <c r="I3442" t="s">
        <v>81</v>
      </c>
      <c r="M3442" t="s">
        <v>79</v>
      </c>
      <c r="Q3442">
        <v>64.400000000000006</v>
      </c>
      <c r="R3442">
        <v>20.11</v>
      </c>
      <c r="S3442">
        <v>19.899999999999999</v>
      </c>
      <c r="T3442">
        <v>387.84</v>
      </c>
      <c r="U3442">
        <v>1199.72</v>
      </c>
      <c r="V3442" t="s">
        <v>207</v>
      </c>
      <c r="W3442" t="s">
        <v>207</v>
      </c>
      <c r="X3442">
        <v>1.55</v>
      </c>
      <c r="Y3442" t="s">
        <v>207</v>
      </c>
      <c r="Z3442" t="s">
        <v>207</v>
      </c>
      <c r="AA3442" t="s">
        <v>207</v>
      </c>
      <c r="AB3442" t="s">
        <v>207</v>
      </c>
      <c r="AC3442" t="s">
        <v>207</v>
      </c>
      <c r="AD3442" t="s">
        <v>207</v>
      </c>
      <c r="AE3442" t="s">
        <v>207</v>
      </c>
      <c r="AG3442">
        <v>-0.73799999999999999</v>
      </c>
      <c r="AH3442">
        <v>-0.37179899999999999</v>
      </c>
      <c r="AI3442" t="s">
        <v>207</v>
      </c>
      <c r="AJ3442" t="s">
        <v>207</v>
      </c>
      <c r="AL3442" t="s">
        <v>207</v>
      </c>
      <c r="AQ3442" t="s">
        <v>207</v>
      </c>
      <c r="AR3442" t="s">
        <v>207</v>
      </c>
      <c r="AS3442">
        <v>0.19119217399999999</v>
      </c>
      <c r="AT3442">
        <v>9.7683333660000002</v>
      </c>
      <c r="AU3442">
        <v>0.82725671499999998</v>
      </c>
      <c r="AV3442" t="s">
        <v>207</v>
      </c>
      <c r="AX3442">
        <f t="shared" si="460"/>
        <v>2.3237696719494236</v>
      </c>
      <c r="AZ3442" t="str">
        <f t="shared" si="468"/>
        <v>Acer campestre</v>
      </c>
      <c r="BA3442">
        <f t="shared" si="461"/>
        <v>19.899999999999999</v>
      </c>
      <c r="BB3442">
        <f t="shared" si="462"/>
        <v>1.4965129569494238</v>
      </c>
      <c r="BC3442">
        <f t="shared" si="463"/>
        <v>38.783999999999999</v>
      </c>
      <c r="BD3442">
        <f t="shared" si="464"/>
        <v>1199.72</v>
      </c>
      <c r="BE3442">
        <f t="shared" si="465"/>
        <v>0.37179899999999999</v>
      </c>
      <c r="BF3442">
        <f t="shared" si="466"/>
        <v>9.7683333660000002</v>
      </c>
      <c r="BG3442">
        <f t="shared" si="467"/>
        <v>0.19119217399999999</v>
      </c>
    </row>
    <row r="3443" spans="1:59" x14ac:dyDescent="0.25">
      <c r="A3443">
        <v>5182</v>
      </c>
      <c r="H3443" t="s">
        <v>207</v>
      </c>
      <c r="I3443" t="s">
        <v>81</v>
      </c>
      <c r="M3443" t="s">
        <v>79</v>
      </c>
      <c r="Q3443">
        <v>63.66</v>
      </c>
      <c r="R3443">
        <v>20.14</v>
      </c>
      <c r="S3443">
        <v>20.47</v>
      </c>
      <c r="T3443">
        <v>387.93</v>
      </c>
      <c r="U3443">
        <v>1199.9000000000001</v>
      </c>
      <c r="V3443" t="s">
        <v>207</v>
      </c>
      <c r="W3443" t="s">
        <v>207</v>
      </c>
      <c r="X3443">
        <v>1.32</v>
      </c>
      <c r="Y3443" t="s">
        <v>207</v>
      </c>
      <c r="Z3443" t="s">
        <v>207</v>
      </c>
      <c r="AA3443" t="s">
        <v>207</v>
      </c>
      <c r="AB3443" t="s">
        <v>207</v>
      </c>
      <c r="AC3443" t="s">
        <v>207</v>
      </c>
      <c r="AD3443" t="s">
        <v>207</v>
      </c>
      <c r="AE3443" t="s">
        <v>207</v>
      </c>
      <c r="AG3443">
        <v>-0.73799999999999999</v>
      </c>
      <c r="AH3443">
        <v>-0.45764739999999998</v>
      </c>
      <c r="AI3443" t="s">
        <v>207</v>
      </c>
      <c r="AJ3443" t="s">
        <v>207</v>
      </c>
      <c r="AL3443" t="s">
        <v>207</v>
      </c>
      <c r="AQ3443" t="s">
        <v>207</v>
      </c>
      <c r="AR3443" t="s">
        <v>207</v>
      </c>
      <c r="AS3443">
        <v>0.14290921400000001</v>
      </c>
      <c r="AT3443">
        <v>10.656485999999999</v>
      </c>
      <c r="AU3443">
        <v>0.87443037400000001</v>
      </c>
      <c r="AV3443" t="s">
        <v>207</v>
      </c>
      <c r="AX3443">
        <f t="shared" si="460"/>
        <v>2.4071047984265315</v>
      </c>
      <c r="AZ3443" t="str">
        <f t="shared" si="468"/>
        <v>Acer campestre</v>
      </c>
      <c r="BA3443">
        <f t="shared" si="461"/>
        <v>20.47</v>
      </c>
      <c r="BB3443">
        <f t="shared" si="462"/>
        <v>1.5326744244265313</v>
      </c>
      <c r="BC3443">
        <f t="shared" si="463"/>
        <v>38.792999999999999</v>
      </c>
      <c r="BD3443">
        <f t="shared" si="464"/>
        <v>1199.9000000000001</v>
      </c>
      <c r="BE3443">
        <f t="shared" si="465"/>
        <v>0.45764739999999998</v>
      </c>
      <c r="BF3443">
        <f t="shared" si="466"/>
        <v>10.656485999999999</v>
      </c>
      <c r="BG3443">
        <f t="shared" si="467"/>
        <v>0.14290921400000001</v>
      </c>
    </row>
    <row r="3444" spans="1:59" x14ac:dyDescent="0.25">
      <c r="A3444">
        <v>5183</v>
      </c>
      <c r="H3444" t="s">
        <v>207</v>
      </c>
      <c r="I3444" t="s">
        <v>81</v>
      </c>
      <c r="M3444" t="s">
        <v>79</v>
      </c>
      <c r="Q3444">
        <v>64.83</v>
      </c>
      <c r="R3444">
        <v>20.13</v>
      </c>
      <c r="S3444">
        <v>20</v>
      </c>
      <c r="T3444">
        <v>389.15</v>
      </c>
      <c r="U3444">
        <v>1200.2</v>
      </c>
      <c r="V3444" t="s">
        <v>207</v>
      </c>
      <c r="W3444" t="s">
        <v>207</v>
      </c>
      <c r="X3444">
        <v>1.51</v>
      </c>
      <c r="Y3444" t="s">
        <v>207</v>
      </c>
      <c r="Z3444" t="s">
        <v>207</v>
      </c>
      <c r="AA3444" t="s">
        <v>207</v>
      </c>
      <c r="AB3444" t="s">
        <v>207</v>
      </c>
      <c r="AC3444" t="s">
        <v>207</v>
      </c>
      <c r="AD3444" t="s">
        <v>207</v>
      </c>
      <c r="AE3444" t="s">
        <v>207</v>
      </c>
      <c r="AG3444">
        <v>-0.73799999999999999</v>
      </c>
      <c r="AH3444">
        <v>-0.37213400000000002</v>
      </c>
      <c r="AI3444" t="s">
        <v>207</v>
      </c>
      <c r="AJ3444" t="s">
        <v>207</v>
      </c>
      <c r="AL3444" t="s">
        <v>207</v>
      </c>
      <c r="AQ3444" t="s">
        <v>207</v>
      </c>
      <c r="AR3444" t="s">
        <v>207</v>
      </c>
      <c r="AS3444">
        <v>0.18853718999999999</v>
      </c>
      <c r="AT3444">
        <v>10.50042082</v>
      </c>
      <c r="AU3444">
        <v>0.82202695699999995</v>
      </c>
      <c r="AV3444" t="s">
        <v>207</v>
      </c>
      <c r="AX3444">
        <f t="shared" si="460"/>
        <v>2.3382047063802642</v>
      </c>
      <c r="AZ3444" t="str">
        <f t="shared" si="468"/>
        <v>Acer campestre</v>
      </c>
      <c r="BA3444">
        <f t="shared" si="461"/>
        <v>20</v>
      </c>
      <c r="BB3444">
        <f t="shared" si="462"/>
        <v>1.5161777493802644</v>
      </c>
      <c r="BC3444">
        <f t="shared" si="463"/>
        <v>38.914999999999999</v>
      </c>
      <c r="BD3444">
        <f t="shared" si="464"/>
        <v>1200.2</v>
      </c>
      <c r="BE3444">
        <f t="shared" si="465"/>
        <v>0.37213400000000002</v>
      </c>
      <c r="BF3444">
        <f t="shared" si="466"/>
        <v>10.50042082</v>
      </c>
      <c r="BG3444">
        <f t="shared" si="467"/>
        <v>0.18853718999999999</v>
      </c>
    </row>
    <row r="3445" spans="1:59" x14ac:dyDescent="0.25">
      <c r="A3445">
        <v>5184</v>
      </c>
      <c r="H3445" t="s">
        <v>207</v>
      </c>
      <c r="I3445" t="s">
        <v>81</v>
      </c>
      <c r="M3445" t="s">
        <v>79</v>
      </c>
      <c r="Q3445">
        <v>62.94</v>
      </c>
      <c r="R3445">
        <v>20.18</v>
      </c>
      <c r="S3445">
        <v>20.54</v>
      </c>
      <c r="T3445">
        <v>388</v>
      </c>
      <c r="U3445">
        <v>1200.3499999999999</v>
      </c>
      <c r="V3445" t="s">
        <v>207</v>
      </c>
      <c r="W3445" t="s">
        <v>207</v>
      </c>
      <c r="X3445">
        <v>1.39</v>
      </c>
      <c r="Y3445" t="s">
        <v>207</v>
      </c>
      <c r="Z3445" t="s">
        <v>207</v>
      </c>
      <c r="AA3445" t="s">
        <v>207</v>
      </c>
      <c r="AB3445" t="s">
        <v>207</v>
      </c>
      <c r="AC3445" t="s">
        <v>207</v>
      </c>
      <c r="AD3445" t="s">
        <v>207</v>
      </c>
      <c r="AE3445" t="s">
        <v>207</v>
      </c>
      <c r="AG3445">
        <v>-0.73799999999999999</v>
      </c>
      <c r="AH3445">
        <v>-0.42832569999999998</v>
      </c>
      <c r="AI3445" t="s">
        <v>207</v>
      </c>
      <c r="AJ3445" t="s">
        <v>207</v>
      </c>
      <c r="AL3445" t="s">
        <v>207</v>
      </c>
      <c r="AQ3445" t="s">
        <v>207</v>
      </c>
      <c r="AR3445" t="s">
        <v>207</v>
      </c>
      <c r="AS3445">
        <v>0.158995355</v>
      </c>
      <c r="AT3445">
        <v>10.11876371</v>
      </c>
      <c r="AU3445">
        <v>0.89576727499999997</v>
      </c>
      <c r="AV3445" t="s">
        <v>207</v>
      </c>
      <c r="AX3445">
        <f t="shared" si="460"/>
        <v>2.4175168916249037</v>
      </c>
      <c r="AZ3445" t="str">
        <f t="shared" si="468"/>
        <v>Acer campestre</v>
      </c>
      <c r="BA3445">
        <f t="shared" si="461"/>
        <v>20.54</v>
      </c>
      <c r="BB3445">
        <f t="shared" si="462"/>
        <v>1.5217496166249038</v>
      </c>
      <c r="BC3445">
        <f t="shared" si="463"/>
        <v>38.799999999999997</v>
      </c>
      <c r="BD3445">
        <f t="shared" si="464"/>
        <v>1200.3499999999999</v>
      </c>
      <c r="BE3445">
        <f t="shared" si="465"/>
        <v>0.42832569999999998</v>
      </c>
      <c r="BF3445">
        <f t="shared" si="466"/>
        <v>10.11876371</v>
      </c>
      <c r="BG3445">
        <f t="shared" si="467"/>
        <v>0.158995355</v>
      </c>
    </row>
    <row r="3446" spans="1:59" x14ac:dyDescent="0.25">
      <c r="A3446">
        <v>5185</v>
      </c>
      <c r="H3446" t="s">
        <v>207</v>
      </c>
      <c r="I3446" t="s">
        <v>81</v>
      </c>
      <c r="M3446" t="s">
        <v>79</v>
      </c>
      <c r="Q3446">
        <v>62.89</v>
      </c>
      <c r="R3446">
        <v>20.21</v>
      </c>
      <c r="S3446">
        <v>20.91</v>
      </c>
      <c r="T3446">
        <v>385.49</v>
      </c>
      <c r="U3446">
        <v>1200.02</v>
      </c>
      <c r="V3446" t="s">
        <v>207</v>
      </c>
      <c r="W3446" t="s">
        <v>207</v>
      </c>
      <c r="X3446">
        <v>0.79</v>
      </c>
      <c r="Y3446" t="s">
        <v>207</v>
      </c>
      <c r="Z3446" t="s">
        <v>207</v>
      </c>
      <c r="AA3446" t="s">
        <v>207</v>
      </c>
      <c r="AB3446" t="s">
        <v>207</v>
      </c>
      <c r="AC3446" t="s">
        <v>207</v>
      </c>
      <c r="AD3446" t="s">
        <v>207</v>
      </c>
      <c r="AE3446" t="s">
        <v>207</v>
      </c>
      <c r="AG3446">
        <v>-0.73799999999999999</v>
      </c>
      <c r="AH3446">
        <v>-0.48419279999999998</v>
      </c>
      <c r="AI3446" t="s">
        <v>207</v>
      </c>
      <c r="AJ3446" t="s">
        <v>207</v>
      </c>
      <c r="AL3446" t="s">
        <v>207</v>
      </c>
      <c r="AQ3446" t="s">
        <v>207</v>
      </c>
      <c r="AR3446" t="s">
        <v>207</v>
      </c>
      <c r="AS3446">
        <v>0.12746891900000001</v>
      </c>
      <c r="AT3446">
        <v>12.202115340000001</v>
      </c>
      <c r="AU3446">
        <v>0.91763389500000003</v>
      </c>
      <c r="AV3446" t="s">
        <v>207</v>
      </c>
      <c r="AX3446">
        <f t="shared" si="460"/>
        <v>2.4732089149725036</v>
      </c>
      <c r="AZ3446" t="str">
        <f t="shared" si="468"/>
        <v>Acer campestre</v>
      </c>
      <c r="BA3446">
        <f t="shared" si="461"/>
        <v>20.91</v>
      </c>
      <c r="BB3446">
        <f t="shared" si="462"/>
        <v>1.5555750199725036</v>
      </c>
      <c r="BC3446">
        <f t="shared" si="463"/>
        <v>38.548999999999999</v>
      </c>
      <c r="BD3446">
        <f t="shared" si="464"/>
        <v>1200.02</v>
      </c>
      <c r="BE3446">
        <f t="shared" si="465"/>
        <v>0.48419279999999998</v>
      </c>
      <c r="BF3446">
        <f t="shared" si="466"/>
        <v>12.202115340000001</v>
      </c>
      <c r="BG3446">
        <f t="shared" si="467"/>
        <v>0.12746891900000001</v>
      </c>
    </row>
    <row r="3447" spans="1:59" x14ac:dyDescent="0.25">
      <c r="A3447">
        <v>5186</v>
      </c>
      <c r="H3447" t="s">
        <v>207</v>
      </c>
      <c r="I3447" t="s">
        <v>81</v>
      </c>
      <c r="M3447" t="s">
        <v>79</v>
      </c>
      <c r="Q3447">
        <v>65.14</v>
      </c>
      <c r="R3447">
        <v>20.239999999999998</v>
      </c>
      <c r="S3447">
        <v>20.79</v>
      </c>
      <c r="T3447">
        <v>382.66</v>
      </c>
      <c r="U3447">
        <v>1199.71</v>
      </c>
      <c r="V3447" t="s">
        <v>207</v>
      </c>
      <c r="W3447" t="s">
        <v>207</v>
      </c>
      <c r="X3447">
        <v>1.71</v>
      </c>
      <c r="Y3447" t="s">
        <v>207</v>
      </c>
      <c r="Z3447" t="s">
        <v>207</v>
      </c>
      <c r="AA3447" t="s">
        <v>207</v>
      </c>
      <c r="AB3447" t="s">
        <v>207</v>
      </c>
      <c r="AC3447" t="s">
        <v>207</v>
      </c>
      <c r="AD3447" t="s">
        <v>207</v>
      </c>
      <c r="AE3447" t="s">
        <v>207</v>
      </c>
      <c r="AG3447">
        <v>-0.73799999999999999</v>
      </c>
      <c r="AH3447">
        <v>-0.3438118</v>
      </c>
      <c r="AI3447" t="s">
        <v>207</v>
      </c>
      <c r="AJ3447" t="s">
        <v>207</v>
      </c>
      <c r="AL3447" t="s">
        <v>207</v>
      </c>
      <c r="AQ3447" t="s">
        <v>207</v>
      </c>
      <c r="AR3447" t="s">
        <v>207</v>
      </c>
      <c r="AS3447">
        <v>0.19256593699999999</v>
      </c>
      <c r="AT3447">
        <v>15.280552500000001</v>
      </c>
      <c r="AU3447">
        <v>0.85574349400000005</v>
      </c>
      <c r="AV3447" t="s">
        <v>207</v>
      </c>
      <c r="AX3447">
        <f t="shared" si="460"/>
        <v>2.4550250399997835</v>
      </c>
      <c r="AZ3447" t="str">
        <f t="shared" si="468"/>
        <v>Acer campestre</v>
      </c>
      <c r="BA3447">
        <f t="shared" si="461"/>
        <v>20.79</v>
      </c>
      <c r="BB3447">
        <f t="shared" si="462"/>
        <v>1.5992815459997836</v>
      </c>
      <c r="BC3447">
        <f t="shared" si="463"/>
        <v>38.266000000000005</v>
      </c>
      <c r="BD3447">
        <f t="shared" si="464"/>
        <v>1199.71</v>
      </c>
      <c r="BE3447">
        <f t="shared" si="465"/>
        <v>0.3438118</v>
      </c>
      <c r="BF3447">
        <f t="shared" si="466"/>
        <v>15.280552500000001</v>
      </c>
      <c r="BG3447">
        <f t="shared" si="467"/>
        <v>0.19256593699999999</v>
      </c>
    </row>
    <row r="3448" spans="1:59" x14ac:dyDescent="0.25">
      <c r="A3448">
        <v>5187</v>
      </c>
      <c r="H3448" t="s">
        <v>207</v>
      </c>
      <c r="I3448" t="s">
        <v>81</v>
      </c>
      <c r="M3448" t="s">
        <v>79</v>
      </c>
      <c r="Q3448">
        <v>51.32</v>
      </c>
      <c r="R3448">
        <v>20.57</v>
      </c>
      <c r="S3448">
        <v>19.77</v>
      </c>
      <c r="T3448">
        <v>384.62</v>
      </c>
      <c r="U3448">
        <v>1199.9000000000001</v>
      </c>
      <c r="V3448" t="s">
        <v>207</v>
      </c>
      <c r="W3448" t="s">
        <v>207</v>
      </c>
      <c r="X3448">
        <v>3.44</v>
      </c>
      <c r="Y3448" t="s">
        <v>207</v>
      </c>
      <c r="Z3448" t="s">
        <v>207</v>
      </c>
      <c r="AA3448" t="s">
        <v>207</v>
      </c>
      <c r="AB3448" t="s">
        <v>207</v>
      </c>
      <c r="AC3448" t="s">
        <v>207</v>
      </c>
      <c r="AD3448" t="s">
        <v>207</v>
      </c>
      <c r="AE3448" t="s">
        <v>207</v>
      </c>
      <c r="AG3448">
        <v>-0.73799999999999999</v>
      </c>
      <c r="AH3448">
        <v>-0.24243899999999999</v>
      </c>
      <c r="AI3448" t="s">
        <v>207</v>
      </c>
      <c r="AJ3448" t="s">
        <v>207</v>
      </c>
      <c r="AL3448" t="s">
        <v>207</v>
      </c>
      <c r="AQ3448" t="s">
        <v>207</v>
      </c>
      <c r="AR3448" t="s">
        <v>207</v>
      </c>
      <c r="AS3448">
        <v>0.32749157400000001</v>
      </c>
      <c r="AT3448">
        <v>16.735442249999998</v>
      </c>
      <c r="AU3448">
        <v>1.1222669729999999</v>
      </c>
      <c r="AV3448" t="s">
        <v>207</v>
      </c>
      <c r="AX3448">
        <f t="shared" si="460"/>
        <v>2.3051206691866994</v>
      </c>
      <c r="AZ3448" t="str">
        <f t="shared" si="468"/>
        <v>Acer campestre</v>
      </c>
      <c r="BA3448">
        <f t="shared" si="461"/>
        <v>19.77</v>
      </c>
      <c r="BB3448">
        <f t="shared" si="462"/>
        <v>1.1828536961866996</v>
      </c>
      <c r="BC3448">
        <f t="shared" si="463"/>
        <v>38.462000000000003</v>
      </c>
      <c r="BD3448">
        <f t="shared" si="464"/>
        <v>1199.9000000000001</v>
      </c>
      <c r="BE3448">
        <f t="shared" si="465"/>
        <v>0.24243899999999999</v>
      </c>
      <c r="BF3448">
        <f t="shared" si="466"/>
        <v>16.735442249999998</v>
      </c>
      <c r="BG3448">
        <f t="shared" si="467"/>
        <v>0.32749157400000001</v>
      </c>
    </row>
    <row r="3449" spans="1:59" x14ac:dyDescent="0.25">
      <c r="A3449">
        <v>5188</v>
      </c>
      <c r="H3449" t="s">
        <v>207</v>
      </c>
      <c r="I3449" t="s">
        <v>81</v>
      </c>
      <c r="M3449" t="s">
        <v>79</v>
      </c>
      <c r="Q3449">
        <v>51.74</v>
      </c>
      <c r="R3449">
        <v>20.57</v>
      </c>
      <c r="S3449">
        <v>19.79</v>
      </c>
      <c r="T3449">
        <v>385.27</v>
      </c>
      <c r="U3449">
        <v>1200.3900000000001</v>
      </c>
      <c r="V3449" t="s">
        <v>207</v>
      </c>
      <c r="W3449" t="s">
        <v>207</v>
      </c>
      <c r="X3449">
        <v>3.09</v>
      </c>
      <c r="Y3449" t="s">
        <v>207</v>
      </c>
      <c r="Z3449" t="s">
        <v>207</v>
      </c>
      <c r="AA3449" t="s">
        <v>207</v>
      </c>
      <c r="AB3449" t="s">
        <v>207</v>
      </c>
      <c r="AC3449" t="s">
        <v>207</v>
      </c>
      <c r="AD3449" t="s">
        <v>207</v>
      </c>
      <c r="AE3449" t="s">
        <v>207</v>
      </c>
      <c r="AG3449">
        <v>-0.73799999999999999</v>
      </c>
      <c r="AH3449">
        <v>-0.28473110000000001</v>
      </c>
      <c r="AI3449" t="s">
        <v>207</v>
      </c>
      <c r="AJ3449" t="s">
        <v>207</v>
      </c>
      <c r="AL3449" t="s">
        <v>207</v>
      </c>
      <c r="AQ3449" t="s">
        <v>207</v>
      </c>
      <c r="AR3449" t="s">
        <v>207</v>
      </c>
      <c r="AS3449">
        <v>0.29659147800000002</v>
      </c>
      <c r="AT3449">
        <v>14.61050337</v>
      </c>
      <c r="AU3449">
        <v>1.1133851320000001</v>
      </c>
      <c r="AV3449" t="s">
        <v>207</v>
      </c>
      <c r="AX3449">
        <f t="shared" si="460"/>
        <v>2.3079811990315773</v>
      </c>
      <c r="AZ3449" t="str">
        <f t="shared" si="468"/>
        <v>Acer campestre</v>
      </c>
      <c r="BA3449">
        <f t="shared" si="461"/>
        <v>19.79</v>
      </c>
      <c r="BB3449">
        <f t="shared" si="462"/>
        <v>1.1945960670315772</v>
      </c>
      <c r="BC3449">
        <f t="shared" si="463"/>
        <v>38.527000000000001</v>
      </c>
      <c r="BD3449">
        <f t="shared" si="464"/>
        <v>1200.3900000000001</v>
      </c>
      <c r="BE3449">
        <f t="shared" si="465"/>
        <v>0.28473110000000001</v>
      </c>
      <c r="BF3449">
        <f t="shared" si="466"/>
        <v>14.61050337</v>
      </c>
      <c r="BG3449">
        <f t="shared" si="467"/>
        <v>0.29659147800000002</v>
      </c>
    </row>
    <row r="3450" spans="1:59" x14ac:dyDescent="0.25">
      <c r="A3450">
        <v>5189</v>
      </c>
      <c r="H3450" t="s">
        <v>207</v>
      </c>
      <c r="I3450" t="s">
        <v>81</v>
      </c>
      <c r="M3450" t="s">
        <v>79</v>
      </c>
      <c r="Q3450">
        <v>52.03</v>
      </c>
      <c r="R3450">
        <v>20.55</v>
      </c>
      <c r="S3450">
        <v>19.79</v>
      </c>
      <c r="T3450">
        <v>390.14</v>
      </c>
      <c r="U3450">
        <v>1199.82</v>
      </c>
      <c r="V3450" t="s">
        <v>207</v>
      </c>
      <c r="W3450" t="s">
        <v>207</v>
      </c>
      <c r="X3450">
        <v>2.63</v>
      </c>
      <c r="Y3450" t="s">
        <v>207</v>
      </c>
      <c r="Z3450" t="s">
        <v>207</v>
      </c>
      <c r="AA3450" t="s">
        <v>207</v>
      </c>
      <c r="AB3450" t="s">
        <v>207</v>
      </c>
      <c r="AC3450" t="s">
        <v>207</v>
      </c>
      <c r="AD3450" t="s">
        <v>207</v>
      </c>
      <c r="AE3450" t="s">
        <v>207</v>
      </c>
      <c r="AG3450">
        <v>-0.73799999999999999</v>
      </c>
      <c r="AH3450">
        <v>-0.35608489999999998</v>
      </c>
      <c r="AI3450" t="s">
        <v>207</v>
      </c>
      <c r="AJ3450" t="s">
        <v>207</v>
      </c>
      <c r="AL3450" t="s">
        <v>207</v>
      </c>
      <c r="AQ3450" t="s">
        <v>207</v>
      </c>
      <c r="AR3450" t="s">
        <v>207</v>
      </c>
      <c r="AS3450">
        <v>0.24845767399999999</v>
      </c>
      <c r="AT3450">
        <v>11.90478433</v>
      </c>
      <c r="AU3450">
        <v>1.106589772</v>
      </c>
      <c r="AV3450" t="s">
        <v>207</v>
      </c>
      <c r="AX3450">
        <f t="shared" si="460"/>
        <v>2.3079811990315773</v>
      </c>
      <c r="AZ3450" t="str">
        <f t="shared" si="468"/>
        <v>Acer campestre</v>
      </c>
      <c r="BA3450">
        <f t="shared" si="461"/>
        <v>19.79</v>
      </c>
      <c r="BB3450">
        <f t="shared" si="462"/>
        <v>1.2013914270315773</v>
      </c>
      <c r="BC3450">
        <f t="shared" si="463"/>
        <v>39.013999999999996</v>
      </c>
      <c r="BD3450">
        <f t="shared" si="464"/>
        <v>1199.82</v>
      </c>
      <c r="BE3450">
        <f t="shared" si="465"/>
        <v>0.35608489999999998</v>
      </c>
      <c r="BF3450">
        <f t="shared" si="466"/>
        <v>11.90478433</v>
      </c>
      <c r="BG3450">
        <f t="shared" si="467"/>
        <v>0.24845767399999999</v>
      </c>
    </row>
    <row r="3451" spans="1:59" x14ac:dyDescent="0.25">
      <c r="A3451">
        <v>5190</v>
      </c>
      <c r="H3451" t="s">
        <v>207</v>
      </c>
      <c r="I3451" t="s">
        <v>81</v>
      </c>
      <c r="M3451" t="s">
        <v>79</v>
      </c>
      <c r="Q3451">
        <v>53</v>
      </c>
      <c r="R3451">
        <v>21.17</v>
      </c>
      <c r="S3451">
        <v>20.86</v>
      </c>
      <c r="T3451">
        <v>389.64</v>
      </c>
      <c r="U3451">
        <v>1200.29</v>
      </c>
      <c r="V3451" t="s">
        <v>207</v>
      </c>
      <c r="W3451" t="s">
        <v>207</v>
      </c>
      <c r="X3451">
        <v>1.7</v>
      </c>
      <c r="Y3451" t="s">
        <v>207</v>
      </c>
      <c r="Z3451" t="s">
        <v>207</v>
      </c>
      <c r="AA3451" t="s">
        <v>207</v>
      </c>
      <c r="AB3451" t="s">
        <v>207</v>
      </c>
      <c r="AC3451" t="s">
        <v>207</v>
      </c>
      <c r="AD3451" t="s">
        <v>207</v>
      </c>
      <c r="AE3451" t="s">
        <v>207</v>
      </c>
      <c r="AG3451">
        <v>-1.41</v>
      </c>
      <c r="AH3451">
        <v>-1.1654186</v>
      </c>
      <c r="AI3451" t="s">
        <v>207</v>
      </c>
      <c r="AJ3451" t="s">
        <v>207</v>
      </c>
      <c r="AL3451" t="s">
        <v>207</v>
      </c>
      <c r="AQ3451" t="s">
        <v>207</v>
      </c>
      <c r="AR3451" t="s">
        <v>207</v>
      </c>
      <c r="AS3451">
        <v>0.145281245</v>
      </c>
      <c r="AT3451">
        <v>8.2204359520000008</v>
      </c>
      <c r="AU3451">
        <v>1.1584623540000001</v>
      </c>
      <c r="AV3451" t="s">
        <v>207</v>
      </c>
      <c r="AX3451">
        <f t="shared" si="460"/>
        <v>2.4656180451686742</v>
      </c>
      <c r="AZ3451" t="str">
        <f t="shared" si="468"/>
        <v>Acer campestre</v>
      </c>
      <c r="BA3451">
        <f t="shared" si="461"/>
        <v>20.86</v>
      </c>
      <c r="BB3451">
        <f t="shared" si="462"/>
        <v>1.3071556911686741</v>
      </c>
      <c r="BC3451">
        <f t="shared" si="463"/>
        <v>38.963999999999999</v>
      </c>
      <c r="BD3451">
        <f t="shared" si="464"/>
        <v>1200.29</v>
      </c>
      <c r="BE3451">
        <f t="shared" si="465"/>
        <v>1.1654186</v>
      </c>
      <c r="BF3451">
        <f t="shared" si="466"/>
        <v>8.2204359520000008</v>
      </c>
      <c r="BG3451">
        <f t="shared" si="467"/>
        <v>0.145281245</v>
      </c>
    </row>
    <row r="3452" spans="1:59" x14ac:dyDescent="0.25">
      <c r="A3452">
        <v>5191</v>
      </c>
      <c r="H3452" t="s">
        <v>207</v>
      </c>
      <c r="I3452" t="s">
        <v>81</v>
      </c>
      <c r="M3452" t="s">
        <v>79</v>
      </c>
      <c r="Q3452">
        <v>74.959999999999994</v>
      </c>
      <c r="R3452">
        <v>20.399999999999999</v>
      </c>
      <c r="S3452">
        <v>20.64</v>
      </c>
      <c r="T3452">
        <v>395.56</v>
      </c>
      <c r="U3452">
        <v>1200.28</v>
      </c>
      <c r="V3452" t="s">
        <v>207</v>
      </c>
      <c r="W3452" t="s">
        <v>207</v>
      </c>
      <c r="X3452">
        <v>0.54</v>
      </c>
      <c r="Y3452" t="s">
        <v>207</v>
      </c>
      <c r="Z3452" t="s">
        <v>207</v>
      </c>
      <c r="AA3452" t="s">
        <v>207</v>
      </c>
      <c r="AB3452" t="s">
        <v>207</v>
      </c>
      <c r="AC3452" t="s">
        <v>207</v>
      </c>
      <c r="AD3452" t="s">
        <v>207</v>
      </c>
      <c r="AE3452" t="s">
        <v>207</v>
      </c>
      <c r="AG3452">
        <v>-1.1000000000000001</v>
      </c>
      <c r="AH3452">
        <v>-0.90774500000000002</v>
      </c>
      <c r="AI3452" t="s">
        <v>207</v>
      </c>
      <c r="AJ3452" t="s">
        <v>207</v>
      </c>
      <c r="AL3452" t="s">
        <v>207</v>
      </c>
      <c r="AQ3452" t="s">
        <v>207</v>
      </c>
      <c r="AR3452" t="s">
        <v>207</v>
      </c>
      <c r="AS3452">
        <v>8.2160774000000006E-2</v>
      </c>
      <c r="AT3452">
        <v>5.8779522860000002</v>
      </c>
      <c r="AU3452">
        <v>0.60886192299999997</v>
      </c>
      <c r="AV3452" t="s">
        <v>207</v>
      </c>
      <c r="AX3452">
        <f t="shared" si="460"/>
        <v>2.432459601059946</v>
      </c>
      <c r="AZ3452" t="str">
        <f t="shared" si="468"/>
        <v>Acer campestre</v>
      </c>
      <c r="BA3452">
        <f t="shared" si="461"/>
        <v>20.64</v>
      </c>
      <c r="BB3452">
        <f t="shared" si="462"/>
        <v>1.8235976780599459</v>
      </c>
      <c r="BC3452">
        <f t="shared" si="463"/>
        <v>39.555999999999997</v>
      </c>
      <c r="BD3452">
        <f t="shared" si="464"/>
        <v>1200.28</v>
      </c>
      <c r="BE3452">
        <f t="shared" si="465"/>
        <v>0.90774500000000002</v>
      </c>
      <c r="BF3452">
        <f t="shared" si="466"/>
        <v>5.8779522860000002</v>
      </c>
      <c r="BG3452">
        <f t="shared" si="467"/>
        <v>8.2160774000000006E-2</v>
      </c>
    </row>
    <row r="3453" spans="1:59" x14ac:dyDescent="0.25">
      <c r="A3453">
        <v>5192</v>
      </c>
      <c r="H3453" t="s">
        <v>207</v>
      </c>
      <c r="I3453" t="s">
        <v>81</v>
      </c>
      <c r="M3453" t="s">
        <v>79</v>
      </c>
      <c r="Q3453">
        <v>54.91</v>
      </c>
      <c r="R3453">
        <v>21.45</v>
      </c>
      <c r="S3453">
        <v>23.29</v>
      </c>
      <c r="T3453">
        <v>392.43</v>
      </c>
      <c r="U3453">
        <v>1200.3499999999999</v>
      </c>
      <c r="V3453" t="s">
        <v>207</v>
      </c>
      <c r="W3453" t="s">
        <v>207</v>
      </c>
      <c r="X3453">
        <v>1.43</v>
      </c>
      <c r="Y3453" t="s">
        <v>207</v>
      </c>
      <c r="Z3453" t="s">
        <v>207</v>
      </c>
      <c r="AA3453" t="s">
        <v>207</v>
      </c>
      <c r="AB3453" t="s">
        <v>207</v>
      </c>
      <c r="AC3453" t="s">
        <v>207</v>
      </c>
      <c r="AD3453" t="s">
        <v>207</v>
      </c>
      <c r="AE3453" t="s">
        <v>207</v>
      </c>
      <c r="AG3453">
        <v>-1.2</v>
      </c>
      <c r="AH3453">
        <v>-1.0133151</v>
      </c>
      <c r="AI3453" t="s">
        <v>207</v>
      </c>
      <c r="AJ3453" t="s">
        <v>207</v>
      </c>
      <c r="AL3453" t="s">
        <v>207</v>
      </c>
      <c r="AQ3453" t="s">
        <v>207</v>
      </c>
      <c r="AR3453" t="s">
        <v>207</v>
      </c>
      <c r="AS3453">
        <v>9.2568524999999999E-2</v>
      </c>
      <c r="AT3453">
        <v>9.0166635300000006</v>
      </c>
      <c r="AU3453">
        <v>1.2888988050000001</v>
      </c>
      <c r="AV3453" t="s">
        <v>207</v>
      </c>
      <c r="AX3453">
        <f t="shared" si="460"/>
        <v>2.8590016038548276</v>
      </c>
      <c r="AZ3453" t="str">
        <f t="shared" si="468"/>
        <v>Acer campestre</v>
      </c>
      <c r="BA3453">
        <f t="shared" si="461"/>
        <v>23.29</v>
      </c>
      <c r="BB3453">
        <f t="shared" si="462"/>
        <v>1.5701027988548275</v>
      </c>
      <c r="BC3453">
        <f t="shared" si="463"/>
        <v>39.243000000000002</v>
      </c>
      <c r="BD3453">
        <f t="shared" si="464"/>
        <v>1200.3499999999999</v>
      </c>
      <c r="BE3453">
        <f t="shared" si="465"/>
        <v>1.0133151</v>
      </c>
      <c r="BF3453">
        <f t="shared" si="466"/>
        <v>9.0166635300000006</v>
      </c>
      <c r="BG3453">
        <f t="shared" si="467"/>
        <v>9.2568524999999999E-2</v>
      </c>
    </row>
    <row r="3454" spans="1:59" x14ac:dyDescent="0.25">
      <c r="A3454">
        <v>5193</v>
      </c>
      <c r="H3454" t="s">
        <v>207</v>
      </c>
      <c r="I3454" t="s">
        <v>81</v>
      </c>
      <c r="M3454" t="s">
        <v>79</v>
      </c>
      <c r="Q3454">
        <v>57.83</v>
      </c>
      <c r="R3454">
        <v>20.73</v>
      </c>
      <c r="S3454">
        <v>21.51</v>
      </c>
      <c r="T3454">
        <v>391.99</v>
      </c>
      <c r="U3454">
        <v>1200.22</v>
      </c>
      <c r="V3454" t="s">
        <v>207</v>
      </c>
      <c r="W3454" t="s">
        <v>207</v>
      </c>
      <c r="X3454">
        <v>1.5</v>
      </c>
      <c r="Y3454" t="s">
        <v>207</v>
      </c>
      <c r="Z3454" t="s">
        <v>207</v>
      </c>
      <c r="AA3454" t="s">
        <v>207</v>
      </c>
      <c r="AB3454" t="s">
        <v>207</v>
      </c>
      <c r="AC3454" t="s">
        <v>207</v>
      </c>
      <c r="AD3454" t="s">
        <v>207</v>
      </c>
      <c r="AE3454" t="s">
        <v>207</v>
      </c>
      <c r="AG3454">
        <v>-1.6</v>
      </c>
      <c r="AH3454">
        <v>-1.3614694000000001</v>
      </c>
      <c r="AI3454" t="s">
        <v>207</v>
      </c>
      <c r="AJ3454" t="s">
        <v>207</v>
      </c>
      <c r="AL3454" t="s">
        <v>207</v>
      </c>
      <c r="AQ3454" t="s">
        <v>207</v>
      </c>
      <c r="AR3454" t="s">
        <v>207</v>
      </c>
      <c r="AS3454">
        <v>0.124202042</v>
      </c>
      <c r="AT3454">
        <v>10.542093660000001</v>
      </c>
      <c r="AU3454">
        <v>1.0820350190000001</v>
      </c>
      <c r="AV3454" t="s">
        <v>207</v>
      </c>
      <c r="AX3454">
        <f t="shared" si="460"/>
        <v>2.5659052195930347</v>
      </c>
      <c r="AZ3454" t="str">
        <f t="shared" si="468"/>
        <v>Acer campestre</v>
      </c>
      <c r="BA3454">
        <f t="shared" si="461"/>
        <v>21.51</v>
      </c>
      <c r="BB3454">
        <f t="shared" si="462"/>
        <v>1.4838702005930346</v>
      </c>
      <c r="BC3454">
        <f t="shared" si="463"/>
        <v>39.198999999999998</v>
      </c>
      <c r="BD3454">
        <f t="shared" si="464"/>
        <v>1200.22</v>
      </c>
      <c r="BE3454">
        <f t="shared" si="465"/>
        <v>1.3614694000000001</v>
      </c>
      <c r="BF3454">
        <f t="shared" si="466"/>
        <v>10.542093660000001</v>
      </c>
      <c r="BG3454">
        <f t="shared" si="467"/>
        <v>0.124202042</v>
      </c>
    </row>
    <row r="3455" spans="1:59" x14ac:dyDescent="0.25">
      <c r="A3455">
        <v>5194</v>
      </c>
      <c r="H3455" t="s">
        <v>207</v>
      </c>
      <c r="I3455" t="s">
        <v>81</v>
      </c>
      <c r="M3455" t="s">
        <v>79</v>
      </c>
      <c r="Q3455">
        <v>54.74</v>
      </c>
      <c r="R3455">
        <v>20.82</v>
      </c>
      <c r="S3455">
        <v>21.16</v>
      </c>
      <c r="T3455">
        <v>389.04</v>
      </c>
      <c r="U3455">
        <v>1199.94</v>
      </c>
      <c r="V3455" t="s">
        <v>207</v>
      </c>
      <c r="W3455" t="s">
        <v>207</v>
      </c>
      <c r="X3455">
        <v>2.06</v>
      </c>
      <c r="Y3455" t="s">
        <v>207</v>
      </c>
      <c r="Z3455" t="s">
        <v>207</v>
      </c>
      <c r="AA3455" t="s">
        <v>207</v>
      </c>
      <c r="AB3455" t="s">
        <v>207</v>
      </c>
      <c r="AC3455" t="s">
        <v>207</v>
      </c>
      <c r="AD3455" t="s">
        <v>207</v>
      </c>
      <c r="AE3455" t="s">
        <v>207</v>
      </c>
      <c r="AG3455">
        <v>-0.98</v>
      </c>
      <c r="AH3455">
        <v>-0.67675090000000004</v>
      </c>
      <c r="AI3455" t="s">
        <v>207</v>
      </c>
      <c r="AJ3455" t="s">
        <v>207</v>
      </c>
      <c r="AL3455" t="s">
        <v>207</v>
      </c>
      <c r="AQ3455" t="s">
        <v>207</v>
      </c>
      <c r="AR3455" t="s">
        <v>207</v>
      </c>
      <c r="AS3455">
        <v>0.172152898</v>
      </c>
      <c r="AT3455">
        <v>10.2108452</v>
      </c>
      <c r="AU3455">
        <v>1.136285647</v>
      </c>
      <c r="AV3455" t="s">
        <v>207</v>
      </c>
      <c r="AX3455">
        <f t="shared" si="460"/>
        <v>2.5114704499907412</v>
      </c>
      <c r="AZ3455" t="str">
        <f t="shared" si="468"/>
        <v>Acer campestre</v>
      </c>
      <c r="BA3455">
        <f t="shared" si="461"/>
        <v>21.16</v>
      </c>
      <c r="BB3455">
        <f t="shared" si="462"/>
        <v>1.3751848029907412</v>
      </c>
      <c r="BC3455">
        <f t="shared" si="463"/>
        <v>38.904000000000003</v>
      </c>
      <c r="BD3455">
        <f t="shared" si="464"/>
        <v>1199.94</v>
      </c>
      <c r="BE3455">
        <f t="shared" si="465"/>
        <v>0.67675090000000004</v>
      </c>
      <c r="BF3455">
        <f t="shared" si="466"/>
        <v>10.2108452</v>
      </c>
      <c r="BG3455">
        <f t="shared" si="467"/>
        <v>0.172152898</v>
      </c>
    </row>
    <row r="3456" spans="1:59" x14ac:dyDescent="0.25">
      <c r="A3456">
        <v>5195</v>
      </c>
      <c r="H3456" t="s">
        <v>207</v>
      </c>
      <c r="I3456" t="s">
        <v>81</v>
      </c>
      <c r="M3456" t="s">
        <v>79</v>
      </c>
      <c r="Q3456">
        <v>62</v>
      </c>
      <c r="R3456">
        <v>19.329999999999998</v>
      </c>
      <c r="S3456">
        <v>19.57</v>
      </c>
      <c r="T3456">
        <v>397.71</v>
      </c>
      <c r="U3456">
        <v>1199.8499999999999</v>
      </c>
      <c r="V3456" t="s">
        <v>207</v>
      </c>
      <c r="W3456" t="s">
        <v>207</v>
      </c>
      <c r="X3456">
        <v>0.27</v>
      </c>
      <c r="Y3456" t="s">
        <v>207</v>
      </c>
      <c r="Z3456" t="s">
        <v>207</v>
      </c>
      <c r="AA3456" t="s">
        <v>207</v>
      </c>
      <c r="AB3456" t="s">
        <v>207</v>
      </c>
      <c r="AC3456" t="s">
        <v>207</v>
      </c>
      <c r="AD3456" t="s">
        <v>207</v>
      </c>
      <c r="AE3456" t="s">
        <v>207</v>
      </c>
      <c r="AG3456">
        <v>-3.3</v>
      </c>
      <c r="AH3456">
        <v>-3.2345765000000002</v>
      </c>
      <c r="AI3456" t="s">
        <v>207</v>
      </c>
      <c r="AJ3456" t="s">
        <v>207</v>
      </c>
      <c r="AL3456" t="s">
        <v>207</v>
      </c>
      <c r="AQ3456" t="s">
        <v>207</v>
      </c>
      <c r="AR3456" t="s">
        <v>207</v>
      </c>
      <c r="AS3456">
        <v>2.8730338000000001E-2</v>
      </c>
      <c r="AT3456">
        <v>2.2025997390000001</v>
      </c>
      <c r="AU3456">
        <v>0.86509821899999995</v>
      </c>
      <c r="AV3456" t="s">
        <v>207</v>
      </c>
      <c r="AX3456">
        <f t="shared" si="460"/>
        <v>2.2766854601295545</v>
      </c>
      <c r="AZ3456" t="str">
        <f t="shared" si="468"/>
        <v>Acer campestre</v>
      </c>
      <c r="BA3456">
        <f t="shared" si="461"/>
        <v>19.57</v>
      </c>
      <c r="BB3456">
        <f t="shared" si="462"/>
        <v>1.4115872411295545</v>
      </c>
      <c r="BC3456">
        <f t="shared" si="463"/>
        <v>39.771000000000001</v>
      </c>
      <c r="BD3456">
        <f t="shared" si="464"/>
        <v>1199.8499999999999</v>
      </c>
      <c r="BE3456">
        <f t="shared" si="465"/>
        <v>3.2345765000000002</v>
      </c>
      <c r="BF3456">
        <f t="shared" si="466"/>
        <v>2.2025997390000001</v>
      </c>
      <c r="BG3456">
        <f t="shared" si="467"/>
        <v>2.8730338000000001E-2</v>
      </c>
    </row>
    <row r="3457" spans="1:59" x14ac:dyDescent="0.25">
      <c r="A3457">
        <v>5196</v>
      </c>
      <c r="H3457" t="s">
        <v>207</v>
      </c>
      <c r="I3457" t="s">
        <v>81</v>
      </c>
      <c r="M3457" t="s">
        <v>79</v>
      </c>
      <c r="Q3457">
        <v>52.32</v>
      </c>
      <c r="R3457">
        <v>21.63</v>
      </c>
      <c r="S3457">
        <v>19.75</v>
      </c>
      <c r="T3457">
        <v>393.19</v>
      </c>
      <c r="U3457">
        <v>1199.18</v>
      </c>
      <c r="V3457" t="s">
        <v>207</v>
      </c>
      <c r="W3457" t="s">
        <v>207</v>
      </c>
      <c r="X3457">
        <v>1.25</v>
      </c>
      <c r="Y3457" t="s">
        <v>207</v>
      </c>
      <c r="Z3457" t="s">
        <v>207</v>
      </c>
      <c r="AA3457" t="s">
        <v>207</v>
      </c>
      <c r="AB3457" t="s">
        <v>207</v>
      </c>
      <c r="AC3457" t="s">
        <v>207</v>
      </c>
      <c r="AD3457" t="s">
        <v>207</v>
      </c>
      <c r="AE3457" t="s">
        <v>207</v>
      </c>
      <c r="AG3457">
        <v>-1.7</v>
      </c>
      <c r="AH3457">
        <v>-1.4931167000000001</v>
      </c>
      <c r="AI3457" t="s">
        <v>207</v>
      </c>
      <c r="AJ3457" t="s">
        <v>207</v>
      </c>
      <c r="AL3457" t="s">
        <v>207</v>
      </c>
      <c r="AQ3457" t="s">
        <v>207</v>
      </c>
      <c r="AR3457" t="s">
        <v>207</v>
      </c>
      <c r="AS3457">
        <v>0.132225073</v>
      </c>
      <c r="AT3457">
        <v>6.969876674</v>
      </c>
      <c r="AU3457">
        <v>1.0976044570000001</v>
      </c>
      <c r="AV3457" t="s">
        <v>207</v>
      </c>
      <c r="AX3457">
        <f t="shared" si="460"/>
        <v>2.3022632404000682</v>
      </c>
      <c r="AZ3457" t="str">
        <f t="shared" ref="AZ3457:AZ3480" si="469">M3457</f>
        <v>Acer campestre</v>
      </c>
      <c r="BA3457">
        <f t="shared" si="461"/>
        <v>19.75</v>
      </c>
      <c r="BB3457">
        <f t="shared" si="462"/>
        <v>1.2046587834000682</v>
      </c>
      <c r="BC3457">
        <f t="shared" si="463"/>
        <v>39.319000000000003</v>
      </c>
      <c r="BD3457">
        <f t="shared" si="464"/>
        <v>1199.18</v>
      </c>
      <c r="BE3457">
        <f t="shared" si="465"/>
        <v>1.4931167000000001</v>
      </c>
      <c r="BF3457">
        <f t="shared" si="466"/>
        <v>6.969876674</v>
      </c>
      <c r="BG3457">
        <f t="shared" si="467"/>
        <v>0.132225073</v>
      </c>
    </row>
    <row r="3458" spans="1:59" x14ac:dyDescent="0.25">
      <c r="A3458">
        <v>5197</v>
      </c>
      <c r="H3458" t="s">
        <v>207</v>
      </c>
      <c r="I3458" t="s">
        <v>81</v>
      </c>
      <c r="M3458" t="s">
        <v>79</v>
      </c>
      <c r="Q3458">
        <v>77.13</v>
      </c>
      <c r="R3458">
        <v>20.34</v>
      </c>
      <c r="S3458">
        <v>20.420000000000002</v>
      </c>
      <c r="T3458">
        <v>392.49</v>
      </c>
      <c r="U3458">
        <v>1199.67</v>
      </c>
      <c r="V3458" t="s">
        <v>207</v>
      </c>
      <c r="W3458" t="s">
        <v>207</v>
      </c>
      <c r="X3458">
        <v>1.17</v>
      </c>
      <c r="Y3458" t="s">
        <v>207</v>
      </c>
      <c r="Z3458" t="s">
        <v>207</v>
      </c>
      <c r="AA3458" t="s">
        <v>207</v>
      </c>
      <c r="AB3458" t="s">
        <v>207</v>
      </c>
      <c r="AC3458" t="s">
        <v>207</v>
      </c>
      <c r="AD3458" t="s">
        <v>207</v>
      </c>
      <c r="AE3458" t="s">
        <v>207</v>
      </c>
      <c r="AG3458">
        <v>-1.22</v>
      </c>
      <c r="AH3458">
        <v>-0.73065860000000005</v>
      </c>
      <c r="AI3458" t="s">
        <v>207</v>
      </c>
      <c r="AJ3458" t="s">
        <v>207</v>
      </c>
      <c r="AL3458" t="s">
        <v>207</v>
      </c>
      <c r="AQ3458" t="s">
        <v>207</v>
      </c>
      <c r="AR3458" t="s">
        <v>207</v>
      </c>
      <c r="AS3458">
        <v>0.20602779299999999</v>
      </c>
      <c r="AT3458">
        <v>8.1981526589999998</v>
      </c>
      <c r="AU3458">
        <v>0.54858305900000004</v>
      </c>
      <c r="AV3458" t="s">
        <v>207</v>
      </c>
      <c r="AX3458">
        <f t="shared" ref="AX3458:AX3521" si="470">0.61078*EXP(17.27*BA3458/(BA3458+237.3))</f>
        <v>2.3996916111099424</v>
      </c>
      <c r="AZ3458" t="str">
        <f t="shared" si="469"/>
        <v>Acer campestre</v>
      </c>
      <c r="BA3458">
        <f t="shared" ref="BA3458:BA3521" si="471">S3458</f>
        <v>20.420000000000002</v>
      </c>
      <c r="BB3458">
        <f t="shared" ref="BB3458:BB3521" si="472">AX3458-AU3458</f>
        <v>1.8511085521099424</v>
      </c>
      <c r="BC3458">
        <f t="shared" ref="BC3458:BC3521" si="473">T3458/10</f>
        <v>39.249000000000002</v>
      </c>
      <c r="BD3458">
        <f t="shared" ref="BD3458:BD3521" si="474">U3458</f>
        <v>1199.67</v>
      </c>
      <c r="BE3458">
        <f t="shared" ref="BE3458:BE3521" si="475">-AH3458</f>
        <v>0.73065860000000005</v>
      </c>
      <c r="BF3458">
        <f t="shared" ref="BF3458:BF3521" si="476">AT3458</f>
        <v>8.1981526589999998</v>
      </c>
      <c r="BG3458">
        <f t="shared" ref="BG3458:BG3521" si="477">AS3458</f>
        <v>0.20602779299999999</v>
      </c>
    </row>
    <row r="3459" spans="1:59" x14ac:dyDescent="0.25">
      <c r="A3459">
        <v>5198</v>
      </c>
      <c r="H3459" t="s">
        <v>207</v>
      </c>
      <c r="I3459" t="s">
        <v>81</v>
      </c>
      <c r="M3459" t="s">
        <v>79</v>
      </c>
      <c r="Q3459">
        <v>54.56</v>
      </c>
      <c r="R3459">
        <v>21.49</v>
      </c>
      <c r="S3459">
        <v>23.61</v>
      </c>
      <c r="T3459">
        <v>393.16</v>
      </c>
      <c r="U3459">
        <v>1199.81</v>
      </c>
      <c r="V3459" t="s">
        <v>207</v>
      </c>
      <c r="W3459" t="s">
        <v>207</v>
      </c>
      <c r="X3459">
        <v>1.37</v>
      </c>
      <c r="Y3459" t="s">
        <v>207</v>
      </c>
      <c r="Z3459" t="s">
        <v>207</v>
      </c>
      <c r="AA3459" t="s">
        <v>207</v>
      </c>
      <c r="AB3459" t="s">
        <v>207</v>
      </c>
      <c r="AC3459" t="s">
        <v>207</v>
      </c>
      <c r="AD3459" t="s">
        <v>207</v>
      </c>
      <c r="AE3459" t="s">
        <v>207</v>
      </c>
      <c r="AG3459">
        <v>-2.0499999999999998</v>
      </c>
      <c r="AH3459">
        <v>-1.8690182</v>
      </c>
      <c r="AI3459" t="s">
        <v>207</v>
      </c>
      <c r="AJ3459" t="s">
        <v>207</v>
      </c>
      <c r="AL3459" t="s">
        <v>207</v>
      </c>
      <c r="AQ3459" t="s">
        <v>207</v>
      </c>
      <c r="AR3459" t="s">
        <v>207</v>
      </c>
      <c r="AS3459">
        <v>8.6023216E-2</v>
      </c>
      <c r="AT3459">
        <v>6.1181338600000004</v>
      </c>
      <c r="AU3459">
        <v>1.3240914239999999</v>
      </c>
      <c r="AV3459" t="s">
        <v>207</v>
      </c>
      <c r="AX3459">
        <f t="shared" si="470"/>
        <v>2.9146818431256238</v>
      </c>
      <c r="AZ3459" t="str">
        <f t="shared" si="469"/>
        <v>Acer campestre</v>
      </c>
      <c r="BA3459">
        <f t="shared" si="471"/>
        <v>23.61</v>
      </c>
      <c r="BB3459">
        <f t="shared" si="472"/>
        <v>1.5905904191256239</v>
      </c>
      <c r="BC3459">
        <f t="shared" si="473"/>
        <v>39.316000000000003</v>
      </c>
      <c r="BD3459">
        <f t="shared" si="474"/>
        <v>1199.81</v>
      </c>
      <c r="BE3459">
        <f t="shared" si="475"/>
        <v>1.8690182</v>
      </c>
      <c r="BF3459">
        <f t="shared" si="476"/>
        <v>6.1181338600000004</v>
      </c>
      <c r="BG3459">
        <f t="shared" si="477"/>
        <v>8.6023216E-2</v>
      </c>
    </row>
    <row r="3460" spans="1:59" x14ac:dyDescent="0.25">
      <c r="A3460">
        <v>5199</v>
      </c>
      <c r="H3460" t="s">
        <v>207</v>
      </c>
      <c r="I3460" t="s">
        <v>81</v>
      </c>
      <c r="M3460" t="s">
        <v>79</v>
      </c>
      <c r="Q3460">
        <v>52.33</v>
      </c>
      <c r="R3460">
        <v>21.71</v>
      </c>
      <c r="S3460">
        <v>22.4</v>
      </c>
      <c r="T3460">
        <v>395</v>
      </c>
      <c r="U3460">
        <v>1200.44</v>
      </c>
      <c r="V3460" t="s">
        <v>207</v>
      </c>
      <c r="W3460" t="s">
        <v>207</v>
      </c>
      <c r="X3460">
        <v>1.2</v>
      </c>
      <c r="Y3460" t="s">
        <v>207</v>
      </c>
      <c r="Z3460" t="s">
        <v>207</v>
      </c>
      <c r="AA3460" t="s">
        <v>207</v>
      </c>
      <c r="AB3460" t="s">
        <v>207</v>
      </c>
      <c r="AC3460" t="s">
        <v>207</v>
      </c>
      <c r="AD3460" t="s">
        <v>207</v>
      </c>
      <c r="AE3460" t="s">
        <v>207</v>
      </c>
      <c r="AG3460">
        <v>-1.52</v>
      </c>
      <c r="AH3460">
        <v>-1.3596919000000001</v>
      </c>
      <c r="AI3460" t="s">
        <v>207</v>
      </c>
      <c r="AJ3460" t="s">
        <v>207</v>
      </c>
      <c r="AL3460" t="s">
        <v>207</v>
      </c>
      <c r="AQ3460" t="s">
        <v>207</v>
      </c>
      <c r="AR3460" t="s">
        <v>207</v>
      </c>
      <c r="AS3460">
        <v>8.7456154999999994E-2</v>
      </c>
      <c r="AT3460">
        <v>4.1181524119999997</v>
      </c>
      <c r="AU3460">
        <v>1.2908528589999999</v>
      </c>
      <c r="AV3460" t="s">
        <v>207</v>
      </c>
      <c r="AX3460">
        <f t="shared" si="470"/>
        <v>2.7089936991779635</v>
      </c>
      <c r="AZ3460" t="str">
        <f t="shared" si="469"/>
        <v>Acer campestre</v>
      </c>
      <c r="BA3460">
        <f t="shared" si="471"/>
        <v>22.4</v>
      </c>
      <c r="BB3460">
        <f t="shared" si="472"/>
        <v>1.4181408401779636</v>
      </c>
      <c r="BC3460">
        <f t="shared" si="473"/>
        <v>39.5</v>
      </c>
      <c r="BD3460">
        <f t="shared" si="474"/>
        <v>1200.44</v>
      </c>
      <c r="BE3460">
        <f t="shared" si="475"/>
        <v>1.3596919000000001</v>
      </c>
      <c r="BF3460">
        <f t="shared" si="476"/>
        <v>4.1181524119999997</v>
      </c>
      <c r="BG3460">
        <f t="shared" si="477"/>
        <v>8.7456154999999994E-2</v>
      </c>
    </row>
    <row r="3461" spans="1:59" x14ac:dyDescent="0.25">
      <c r="A3461">
        <v>5200</v>
      </c>
      <c r="H3461" t="s">
        <v>207</v>
      </c>
      <c r="I3461" t="s">
        <v>81</v>
      </c>
      <c r="M3461" t="s">
        <v>79</v>
      </c>
      <c r="Q3461">
        <v>56.49</v>
      </c>
      <c r="R3461">
        <v>21</v>
      </c>
      <c r="S3461">
        <v>21.42</v>
      </c>
      <c r="T3461">
        <v>391.09</v>
      </c>
      <c r="U3461">
        <v>1199.75</v>
      </c>
      <c r="V3461" t="s">
        <v>207</v>
      </c>
      <c r="W3461" t="s">
        <v>207</v>
      </c>
      <c r="X3461">
        <v>2.11</v>
      </c>
      <c r="Y3461" t="s">
        <v>207</v>
      </c>
      <c r="Z3461" t="s">
        <v>207</v>
      </c>
      <c r="AA3461" t="s">
        <v>207</v>
      </c>
      <c r="AB3461" t="s">
        <v>207</v>
      </c>
      <c r="AC3461" t="s">
        <v>207</v>
      </c>
      <c r="AD3461" t="s">
        <v>207</v>
      </c>
      <c r="AE3461" t="s">
        <v>207</v>
      </c>
      <c r="AG3461">
        <v>-1.48</v>
      </c>
      <c r="AH3461">
        <v>-1.1445968</v>
      </c>
      <c r="AI3461" t="s">
        <v>207</v>
      </c>
      <c r="AJ3461" t="s">
        <v>207</v>
      </c>
      <c r="AL3461" t="s">
        <v>207</v>
      </c>
      <c r="AQ3461" t="s">
        <v>207</v>
      </c>
      <c r="AR3461" t="s">
        <v>207</v>
      </c>
      <c r="AS3461">
        <v>0.18053155300000001</v>
      </c>
      <c r="AT3461">
        <v>9.8223887300000001</v>
      </c>
      <c r="AU3461">
        <v>1.11032956</v>
      </c>
      <c r="AV3461" t="s">
        <v>207</v>
      </c>
      <c r="AX3461">
        <f t="shared" si="470"/>
        <v>2.5518101713669656</v>
      </c>
      <c r="AZ3461" t="str">
        <f t="shared" si="469"/>
        <v>Acer campestre</v>
      </c>
      <c r="BA3461">
        <f t="shared" si="471"/>
        <v>21.42</v>
      </c>
      <c r="BB3461">
        <f t="shared" si="472"/>
        <v>1.4414806113669656</v>
      </c>
      <c r="BC3461">
        <f t="shared" si="473"/>
        <v>39.108999999999995</v>
      </c>
      <c r="BD3461">
        <f t="shared" si="474"/>
        <v>1199.75</v>
      </c>
      <c r="BE3461">
        <f t="shared" si="475"/>
        <v>1.1445968</v>
      </c>
      <c r="BF3461">
        <f t="shared" si="476"/>
        <v>9.8223887300000001</v>
      </c>
      <c r="BG3461">
        <f t="shared" si="477"/>
        <v>0.18053155300000001</v>
      </c>
    </row>
    <row r="3462" spans="1:59" x14ac:dyDescent="0.25">
      <c r="A3462">
        <v>5201</v>
      </c>
      <c r="H3462" t="s">
        <v>207</v>
      </c>
      <c r="I3462" t="s">
        <v>81</v>
      </c>
      <c r="M3462" t="s">
        <v>79</v>
      </c>
      <c r="Q3462">
        <v>70.08</v>
      </c>
      <c r="R3462">
        <v>19.649999999999999</v>
      </c>
      <c r="S3462">
        <v>19.440000000000001</v>
      </c>
      <c r="T3462">
        <v>400.24</v>
      </c>
      <c r="U3462">
        <v>1200.8900000000001</v>
      </c>
      <c r="V3462" t="s">
        <v>207</v>
      </c>
      <c r="W3462" t="s">
        <v>207</v>
      </c>
      <c r="X3462">
        <v>0.19</v>
      </c>
      <c r="Y3462" t="s">
        <v>207</v>
      </c>
      <c r="Z3462" t="s">
        <v>207</v>
      </c>
      <c r="AA3462" t="s">
        <v>207</v>
      </c>
      <c r="AB3462" t="s">
        <v>207</v>
      </c>
      <c r="AC3462" t="s">
        <v>207</v>
      </c>
      <c r="AD3462" t="s">
        <v>207</v>
      </c>
      <c r="AE3462" t="s">
        <v>207</v>
      </c>
      <c r="AG3462">
        <v>-3.75</v>
      </c>
      <c r="AH3462">
        <v>-3.6688100000000001</v>
      </c>
      <c r="AI3462" t="s">
        <v>207</v>
      </c>
      <c r="AJ3462" t="s">
        <v>207</v>
      </c>
      <c r="AL3462" t="s">
        <v>207</v>
      </c>
      <c r="AQ3462" t="s">
        <v>207</v>
      </c>
      <c r="AR3462" t="s">
        <v>207</v>
      </c>
      <c r="AS3462">
        <v>2.7539391E-2</v>
      </c>
      <c r="AT3462">
        <v>-0.32192606600000001</v>
      </c>
      <c r="AU3462">
        <v>0.67556561100000001</v>
      </c>
      <c r="AV3462" t="s">
        <v>207</v>
      </c>
      <c r="AX3462">
        <f t="shared" si="470"/>
        <v>2.2583675251352595</v>
      </c>
      <c r="AZ3462" t="str">
        <f t="shared" si="469"/>
        <v>Acer campestre</v>
      </c>
      <c r="BA3462">
        <f t="shared" si="471"/>
        <v>19.440000000000001</v>
      </c>
      <c r="BB3462">
        <f t="shared" si="472"/>
        <v>1.5828019141352594</v>
      </c>
      <c r="BC3462">
        <f t="shared" si="473"/>
        <v>40.024000000000001</v>
      </c>
      <c r="BD3462">
        <f t="shared" si="474"/>
        <v>1200.8900000000001</v>
      </c>
      <c r="BE3462">
        <f t="shared" si="475"/>
        <v>3.6688100000000001</v>
      </c>
      <c r="BF3462">
        <f t="shared" si="476"/>
        <v>-0.32192606600000001</v>
      </c>
      <c r="BG3462">
        <f t="shared" si="477"/>
        <v>2.7539391E-2</v>
      </c>
    </row>
    <row r="3463" spans="1:59" x14ac:dyDescent="0.25">
      <c r="A3463">
        <v>5202</v>
      </c>
      <c r="H3463" t="s">
        <v>207</v>
      </c>
      <c r="I3463" t="s">
        <v>81</v>
      </c>
      <c r="M3463" t="s">
        <v>79</v>
      </c>
      <c r="Q3463">
        <v>54.19</v>
      </c>
      <c r="R3463">
        <v>21.23</v>
      </c>
      <c r="S3463">
        <v>19.7</v>
      </c>
      <c r="T3463">
        <v>390.97</v>
      </c>
      <c r="U3463">
        <v>1200.06</v>
      </c>
      <c r="V3463" t="s">
        <v>207</v>
      </c>
      <c r="W3463" t="s">
        <v>207</v>
      </c>
      <c r="X3463">
        <v>1.59</v>
      </c>
      <c r="Y3463" t="s">
        <v>207</v>
      </c>
      <c r="Z3463" t="s">
        <v>207</v>
      </c>
      <c r="AA3463" t="s">
        <v>207</v>
      </c>
      <c r="AB3463" t="s">
        <v>207</v>
      </c>
      <c r="AC3463" t="s">
        <v>207</v>
      </c>
      <c r="AD3463" t="s">
        <v>207</v>
      </c>
      <c r="AE3463" t="s">
        <v>207</v>
      </c>
      <c r="AG3463">
        <v>-1.5</v>
      </c>
      <c r="AH3463">
        <v>-1.2267808</v>
      </c>
      <c r="AI3463" t="s">
        <v>207</v>
      </c>
      <c r="AJ3463" t="s">
        <v>207</v>
      </c>
      <c r="AL3463" t="s">
        <v>207</v>
      </c>
      <c r="AQ3463" t="s">
        <v>207</v>
      </c>
      <c r="AR3463" t="s">
        <v>207</v>
      </c>
      <c r="AS3463">
        <v>0.170225552</v>
      </c>
      <c r="AT3463">
        <v>7.927352462</v>
      </c>
      <c r="AU3463">
        <v>1.0509418779999999</v>
      </c>
      <c r="AV3463" t="s">
        <v>207</v>
      </c>
      <c r="AX3463">
        <f t="shared" si="470"/>
        <v>2.2951332168951435</v>
      </c>
      <c r="AZ3463" t="str">
        <f t="shared" si="469"/>
        <v>Acer campestre</v>
      </c>
      <c r="BA3463">
        <f t="shared" si="471"/>
        <v>19.7</v>
      </c>
      <c r="BB3463">
        <f t="shared" si="472"/>
        <v>1.2441913388951436</v>
      </c>
      <c r="BC3463">
        <f t="shared" si="473"/>
        <v>39.097000000000001</v>
      </c>
      <c r="BD3463">
        <f t="shared" si="474"/>
        <v>1200.06</v>
      </c>
      <c r="BE3463">
        <f t="shared" si="475"/>
        <v>1.2267808</v>
      </c>
      <c r="BF3463">
        <f t="shared" si="476"/>
        <v>7.927352462</v>
      </c>
      <c r="BG3463">
        <f t="shared" si="477"/>
        <v>0.170225552</v>
      </c>
    </row>
    <row r="3464" spans="1:59" x14ac:dyDescent="0.25">
      <c r="A3464">
        <v>5203</v>
      </c>
      <c r="H3464" t="s">
        <v>207</v>
      </c>
      <c r="I3464" t="s">
        <v>81</v>
      </c>
      <c r="M3464" t="s">
        <v>79</v>
      </c>
      <c r="Q3464">
        <v>60.88</v>
      </c>
      <c r="R3464">
        <v>19.309999999999999</v>
      </c>
      <c r="S3464">
        <v>18.91</v>
      </c>
      <c r="T3464">
        <v>400.87</v>
      </c>
      <c r="U3464">
        <v>60.88</v>
      </c>
      <c r="V3464" t="s">
        <v>207</v>
      </c>
      <c r="W3464" t="s">
        <v>207</v>
      </c>
      <c r="X3464">
        <v>-1E-3</v>
      </c>
      <c r="Y3464" t="s">
        <v>207</v>
      </c>
      <c r="Z3464" t="s">
        <v>207</v>
      </c>
      <c r="AA3464" t="s">
        <v>207</v>
      </c>
      <c r="AB3464" t="s">
        <v>207</v>
      </c>
      <c r="AC3464" t="s">
        <v>207</v>
      </c>
      <c r="AD3464" t="s">
        <v>207</v>
      </c>
      <c r="AE3464" t="s">
        <v>207</v>
      </c>
      <c r="AG3464">
        <v>-4.0199999999999996</v>
      </c>
      <c r="AH3464">
        <v>-4.0215667000000002</v>
      </c>
      <c r="AI3464" t="s">
        <v>207</v>
      </c>
      <c r="AJ3464" t="s">
        <v>207</v>
      </c>
      <c r="AL3464" t="s">
        <v>207</v>
      </c>
      <c r="AQ3464" t="s">
        <v>207</v>
      </c>
      <c r="AR3464" t="s">
        <v>207</v>
      </c>
      <c r="AS3464">
        <v>-5.5268199999999998E-4</v>
      </c>
      <c r="AT3464">
        <v>-1.3399590610000001</v>
      </c>
      <c r="AU3464">
        <v>0.85480150899999996</v>
      </c>
      <c r="AV3464" t="s">
        <v>207</v>
      </c>
      <c r="AX3464">
        <f t="shared" si="470"/>
        <v>2.1850140839918404</v>
      </c>
      <c r="AZ3464" t="str">
        <f t="shared" si="469"/>
        <v>Acer campestre</v>
      </c>
      <c r="BA3464">
        <f t="shared" si="471"/>
        <v>18.91</v>
      </c>
      <c r="BB3464">
        <f t="shared" si="472"/>
        <v>1.3302125749918403</v>
      </c>
      <c r="BC3464">
        <f t="shared" si="473"/>
        <v>40.087000000000003</v>
      </c>
      <c r="BD3464">
        <f t="shared" si="474"/>
        <v>60.88</v>
      </c>
      <c r="BE3464">
        <f t="shared" si="475"/>
        <v>4.0215667000000002</v>
      </c>
      <c r="BF3464">
        <f t="shared" si="476"/>
        <v>-1.3399590610000001</v>
      </c>
      <c r="BG3464">
        <f t="shared" si="477"/>
        <v>-5.5268199999999998E-4</v>
      </c>
    </row>
    <row r="3465" spans="1:59" x14ac:dyDescent="0.25">
      <c r="A3465">
        <v>5204</v>
      </c>
      <c r="H3465" t="s">
        <v>207</v>
      </c>
      <c r="I3465" t="s">
        <v>81</v>
      </c>
      <c r="M3465" t="s">
        <v>79</v>
      </c>
      <c r="Q3465">
        <v>53.23</v>
      </c>
      <c r="R3465">
        <v>20.3</v>
      </c>
      <c r="S3465">
        <v>19.899999999999999</v>
      </c>
      <c r="T3465">
        <v>390.16</v>
      </c>
      <c r="U3465">
        <v>1199.96</v>
      </c>
      <c r="V3465" t="s">
        <v>207</v>
      </c>
      <c r="W3465" t="s">
        <v>207</v>
      </c>
      <c r="X3465">
        <v>1.69</v>
      </c>
      <c r="Y3465" t="s">
        <v>207</v>
      </c>
      <c r="Z3465" t="s">
        <v>207</v>
      </c>
      <c r="AA3465" t="s">
        <v>207</v>
      </c>
      <c r="AB3465" t="s">
        <v>207</v>
      </c>
      <c r="AC3465" t="s">
        <v>207</v>
      </c>
      <c r="AD3465" t="s">
        <v>207</v>
      </c>
      <c r="AE3465" t="s">
        <v>207</v>
      </c>
      <c r="AG3465">
        <v>-1.47</v>
      </c>
      <c r="AH3465">
        <v>-1.2191403000000001</v>
      </c>
      <c r="AI3465" t="s">
        <v>207</v>
      </c>
      <c r="AJ3465" t="s">
        <v>207</v>
      </c>
      <c r="AL3465" t="s">
        <v>207</v>
      </c>
      <c r="AQ3465" t="s">
        <v>207</v>
      </c>
      <c r="AR3465" t="s">
        <v>207</v>
      </c>
      <c r="AS3465">
        <v>0.157237777</v>
      </c>
      <c r="AT3465">
        <v>8.7977796080000008</v>
      </c>
      <c r="AU3465">
        <v>1.086453098</v>
      </c>
      <c r="AV3465" t="s">
        <v>207</v>
      </c>
      <c r="AX3465">
        <f t="shared" si="470"/>
        <v>2.3237696719494236</v>
      </c>
      <c r="AZ3465" t="str">
        <f t="shared" si="469"/>
        <v>Acer campestre</v>
      </c>
      <c r="BA3465">
        <f t="shared" si="471"/>
        <v>19.899999999999999</v>
      </c>
      <c r="BB3465">
        <f t="shared" si="472"/>
        <v>1.2373165739494236</v>
      </c>
      <c r="BC3465">
        <f t="shared" si="473"/>
        <v>39.016000000000005</v>
      </c>
      <c r="BD3465">
        <f t="shared" si="474"/>
        <v>1199.96</v>
      </c>
      <c r="BE3465">
        <f t="shared" si="475"/>
        <v>1.2191403000000001</v>
      </c>
      <c r="BF3465">
        <f t="shared" si="476"/>
        <v>8.7977796080000008</v>
      </c>
      <c r="BG3465">
        <f t="shared" si="477"/>
        <v>0.157237777</v>
      </c>
    </row>
    <row r="3466" spans="1:59" x14ac:dyDescent="0.25">
      <c r="A3466">
        <v>5205</v>
      </c>
      <c r="H3466" t="s">
        <v>207</v>
      </c>
      <c r="I3466" t="s">
        <v>81</v>
      </c>
      <c r="M3466" t="s">
        <v>79</v>
      </c>
      <c r="Q3466">
        <v>63.49</v>
      </c>
      <c r="R3466">
        <v>19.489999999999998</v>
      </c>
      <c r="S3466">
        <v>19.66</v>
      </c>
      <c r="T3466">
        <v>398.85</v>
      </c>
      <c r="U3466">
        <v>1199.8800000000001</v>
      </c>
      <c r="V3466" t="s">
        <v>207</v>
      </c>
      <c r="W3466" t="s">
        <v>207</v>
      </c>
      <c r="X3466">
        <v>0.26</v>
      </c>
      <c r="Y3466" t="s">
        <v>207</v>
      </c>
      <c r="Z3466" t="s">
        <v>207</v>
      </c>
      <c r="AA3466" t="s">
        <v>207</v>
      </c>
      <c r="AB3466" t="s">
        <v>207</v>
      </c>
      <c r="AC3466" t="s">
        <v>207</v>
      </c>
      <c r="AD3466" t="s">
        <v>207</v>
      </c>
      <c r="AE3466" t="s">
        <v>207</v>
      </c>
      <c r="AG3466">
        <v>-3.0430000000000001</v>
      </c>
      <c r="AH3466">
        <v>-2.9801567000000002</v>
      </c>
      <c r="AI3466" t="s">
        <v>207</v>
      </c>
      <c r="AJ3466" t="s">
        <v>207</v>
      </c>
      <c r="AL3466" t="s">
        <v>207</v>
      </c>
      <c r="AQ3466" t="s">
        <v>207</v>
      </c>
      <c r="AR3466" t="s">
        <v>207</v>
      </c>
      <c r="AS3466">
        <v>2.8495217E-2</v>
      </c>
      <c r="AT3466">
        <v>1.112810528</v>
      </c>
      <c r="AU3466">
        <v>0.83555805999999999</v>
      </c>
      <c r="AV3466" t="s">
        <v>207</v>
      </c>
      <c r="AX3466">
        <f t="shared" si="470"/>
        <v>2.2894431102111774</v>
      </c>
      <c r="AZ3466" t="str">
        <f t="shared" si="469"/>
        <v>Acer campestre</v>
      </c>
      <c r="BA3466">
        <f t="shared" si="471"/>
        <v>19.66</v>
      </c>
      <c r="BB3466">
        <f t="shared" si="472"/>
        <v>1.4538850502111775</v>
      </c>
      <c r="BC3466">
        <f t="shared" si="473"/>
        <v>39.885000000000005</v>
      </c>
      <c r="BD3466">
        <f t="shared" si="474"/>
        <v>1199.8800000000001</v>
      </c>
      <c r="BE3466">
        <f t="shared" si="475"/>
        <v>2.9801567000000002</v>
      </c>
      <c r="BF3466">
        <f t="shared" si="476"/>
        <v>1.112810528</v>
      </c>
      <c r="BG3466">
        <f t="shared" si="477"/>
        <v>2.8495217E-2</v>
      </c>
    </row>
    <row r="3467" spans="1:59" x14ac:dyDescent="0.25">
      <c r="A3467">
        <v>5206</v>
      </c>
      <c r="H3467" t="s">
        <v>207</v>
      </c>
      <c r="I3467" t="s">
        <v>81</v>
      </c>
      <c r="M3467" t="s">
        <v>79</v>
      </c>
      <c r="Q3467">
        <v>62.68</v>
      </c>
      <c r="R3467">
        <v>20.56</v>
      </c>
      <c r="S3467">
        <v>19.760000000000002</v>
      </c>
      <c r="T3467">
        <v>400.39</v>
      </c>
      <c r="U3467">
        <v>1199.72</v>
      </c>
      <c r="V3467" t="s">
        <v>207</v>
      </c>
      <c r="W3467" t="s">
        <v>207</v>
      </c>
      <c r="X3467">
        <v>0.01</v>
      </c>
      <c r="Y3467" t="s">
        <v>207</v>
      </c>
      <c r="Z3467" t="s">
        <v>207</v>
      </c>
      <c r="AA3467" t="s">
        <v>207</v>
      </c>
      <c r="AB3467" t="s">
        <v>207</v>
      </c>
      <c r="AC3467" t="s">
        <v>207</v>
      </c>
      <c r="AD3467" t="s">
        <v>207</v>
      </c>
      <c r="AE3467" t="s">
        <v>207</v>
      </c>
      <c r="AG3467">
        <v>-4.95</v>
      </c>
      <c r="AH3467">
        <v>-4.9385737000000001</v>
      </c>
      <c r="AI3467" t="s">
        <v>207</v>
      </c>
      <c r="AJ3467" t="s">
        <v>207</v>
      </c>
      <c r="AL3467" t="s">
        <v>207</v>
      </c>
      <c r="AQ3467" t="s">
        <v>207</v>
      </c>
      <c r="AR3467" t="s">
        <v>207</v>
      </c>
      <c r="AS3467">
        <v>2.0198680000000002E-3</v>
      </c>
      <c r="AT3467">
        <v>-3.7327652000000003E-2</v>
      </c>
      <c r="AU3467">
        <v>0.85972146999999999</v>
      </c>
      <c r="AV3467" t="s">
        <v>207</v>
      </c>
      <c r="AX3467">
        <f t="shared" si="470"/>
        <v>2.3036915673389933</v>
      </c>
      <c r="AZ3467" t="str">
        <f t="shared" si="469"/>
        <v>Acer campestre</v>
      </c>
      <c r="BA3467">
        <f t="shared" si="471"/>
        <v>19.760000000000002</v>
      </c>
      <c r="BB3467">
        <f t="shared" si="472"/>
        <v>1.4439700973389933</v>
      </c>
      <c r="BC3467">
        <f t="shared" si="473"/>
        <v>40.039000000000001</v>
      </c>
      <c r="BD3467">
        <f t="shared" si="474"/>
        <v>1199.72</v>
      </c>
      <c r="BE3467">
        <f t="shared" si="475"/>
        <v>4.9385737000000001</v>
      </c>
      <c r="BF3467">
        <f t="shared" si="476"/>
        <v>-3.7327652000000003E-2</v>
      </c>
      <c r="BG3467">
        <f t="shared" si="477"/>
        <v>2.0198680000000002E-3</v>
      </c>
    </row>
    <row r="3468" spans="1:59" x14ac:dyDescent="0.25">
      <c r="A3468">
        <v>5207</v>
      </c>
      <c r="H3468" t="s">
        <v>207</v>
      </c>
      <c r="I3468" t="s">
        <v>81</v>
      </c>
      <c r="M3468" t="s">
        <v>79</v>
      </c>
      <c r="Q3468">
        <v>51.63</v>
      </c>
      <c r="R3468">
        <v>20.45</v>
      </c>
      <c r="S3468">
        <v>19.78</v>
      </c>
      <c r="T3468">
        <v>397.44</v>
      </c>
      <c r="U3468">
        <v>1200</v>
      </c>
      <c r="V3468" t="s">
        <v>207</v>
      </c>
      <c r="W3468" t="s">
        <v>207</v>
      </c>
      <c r="X3468">
        <v>0.2</v>
      </c>
      <c r="Y3468" t="s">
        <v>207</v>
      </c>
      <c r="Z3468" t="s">
        <v>207</v>
      </c>
      <c r="AA3468" t="s">
        <v>207</v>
      </c>
      <c r="AB3468" t="s">
        <v>207</v>
      </c>
      <c r="AC3468" t="s">
        <v>207</v>
      </c>
      <c r="AD3468" t="s">
        <v>207</v>
      </c>
      <c r="AE3468" t="s">
        <v>207</v>
      </c>
      <c r="AG3468">
        <v>-3</v>
      </c>
      <c r="AH3468">
        <v>-2.9692229999999999</v>
      </c>
      <c r="AI3468" t="s">
        <v>207</v>
      </c>
      <c r="AJ3468" t="s">
        <v>207</v>
      </c>
      <c r="AL3468" t="s">
        <v>207</v>
      </c>
      <c r="AQ3468" t="s">
        <v>207</v>
      </c>
      <c r="AR3468" t="s">
        <v>207</v>
      </c>
      <c r="AS3468">
        <v>1.7131167999999999E-2</v>
      </c>
      <c r="AT3468">
        <v>2.238123093</v>
      </c>
      <c r="AU3468">
        <v>1.115185737</v>
      </c>
      <c r="AV3468" t="s">
        <v>207</v>
      </c>
      <c r="AX3468">
        <f t="shared" si="470"/>
        <v>2.3065505462989346</v>
      </c>
      <c r="AZ3468" t="str">
        <f t="shared" si="469"/>
        <v>Acer campestre</v>
      </c>
      <c r="BA3468">
        <f t="shared" si="471"/>
        <v>19.78</v>
      </c>
      <c r="BB3468">
        <f t="shared" si="472"/>
        <v>1.1913648092989346</v>
      </c>
      <c r="BC3468">
        <f t="shared" si="473"/>
        <v>39.744</v>
      </c>
      <c r="BD3468">
        <f t="shared" si="474"/>
        <v>1200</v>
      </c>
      <c r="BE3468">
        <f t="shared" si="475"/>
        <v>2.9692229999999999</v>
      </c>
      <c r="BF3468">
        <f t="shared" si="476"/>
        <v>2.238123093</v>
      </c>
      <c r="BG3468">
        <f t="shared" si="477"/>
        <v>1.7131167999999999E-2</v>
      </c>
    </row>
    <row r="3469" spans="1:59" x14ac:dyDescent="0.25">
      <c r="A3469">
        <v>5210</v>
      </c>
      <c r="H3469" t="s">
        <v>207</v>
      </c>
      <c r="I3469" t="s">
        <v>81</v>
      </c>
      <c r="M3469" t="s">
        <v>79</v>
      </c>
      <c r="Q3469">
        <v>70.040000000000006</v>
      </c>
      <c r="R3469">
        <v>19.68</v>
      </c>
      <c r="S3469">
        <v>19.63</v>
      </c>
      <c r="T3469">
        <v>398.61</v>
      </c>
      <c r="U3469">
        <v>1199.5999999999999</v>
      </c>
      <c r="V3469" t="s">
        <v>207</v>
      </c>
      <c r="W3469" t="s">
        <v>207</v>
      </c>
      <c r="X3469">
        <v>0.17</v>
      </c>
      <c r="Y3469" t="s">
        <v>207</v>
      </c>
      <c r="Z3469" t="s">
        <v>207</v>
      </c>
      <c r="AA3469" t="s">
        <v>207</v>
      </c>
      <c r="AB3469" t="s">
        <v>207</v>
      </c>
      <c r="AC3469" t="s">
        <v>207</v>
      </c>
      <c r="AD3469" t="s">
        <v>207</v>
      </c>
      <c r="AE3469" t="s">
        <v>207</v>
      </c>
      <c r="AG3469">
        <v>-2.75</v>
      </c>
      <c r="AH3469">
        <v>-2.6967541000000002</v>
      </c>
      <c r="AI3469" t="s">
        <v>207</v>
      </c>
      <c r="AJ3469" t="s">
        <v>207</v>
      </c>
      <c r="AL3469" t="s">
        <v>207</v>
      </c>
      <c r="AQ3469" t="s">
        <v>207</v>
      </c>
      <c r="AR3469" t="s">
        <v>207</v>
      </c>
      <c r="AS3469">
        <v>2.3146325999999998E-2</v>
      </c>
      <c r="AT3469">
        <v>1.310500596</v>
      </c>
      <c r="AU3469">
        <v>0.68443612499999995</v>
      </c>
      <c r="AV3469" t="s">
        <v>207</v>
      </c>
      <c r="AX3469">
        <f t="shared" si="470"/>
        <v>2.2851836307039464</v>
      </c>
      <c r="AZ3469" t="str">
        <f t="shared" si="469"/>
        <v>Acer campestre</v>
      </c>
      <c r="BA3469">
        <f t="shared" si="471"/>
        <v>19.63</v>
      </c>
      <c r="BB3469">
        <f t="shared" si="472"/>
        <v>1.6007475057039464</v>
      </c>
      <c r="BC3469">
        <f t="shared" si="473"/>
        <v>39.861000000000004</v>
      </c>
      <c r="BD3469">
        <f t="shared" si="474"/>
        <v>1199.5999999999999</v>
      </c>
      <c r="BE3469">
        <f t="shared" si="475"/>
        <v>2.6967541000000002</v>
      </c>
      <c r="BF3469">
        <f t="shared" si="476"/>
        <v>1.310500596</v>
      </c>
      <c r="BG3469">
        <f t="shared" si="477"/>
        <v>2.3146325999999998E-2</v>
      </c>
    </row>
    <row r="3470" spans="1:59" x14ac:dyDescent="0.25">
      <c r="A3470">
        <v>5211</v>
      </c>
      <c r="H3470" t="s">
        <v>207</v>
      </c>
      <c r="I3470" t="s">
        <v>81</v>
      </c>
      <c r="M3470" t="s">
        <v>79</v>
      </c>
      <c r="Q3470">
        <v>54.65</v>
      </c>
      <c r="R3470">
        <v>21.57</v>
      </c>
      <c r="S3470">
        <v>19.809999999999999</v>
      </c>
      <c r="T3470">
        <v>391.91</v>
      </c>
      <c r="U3470">
        <v>1200.3399999999999</v>
      </c>
      <c r="V3470" t="s">
        <v>207</v>
      </c>
      <c r="W3470" t="s">
        <v>207</v>
      </c>
      <c r="X3470">
        <v>0.96</v>
      </c>
      <c r="Y3470" t="s">
        <v>207</v>
      </c>
      <c r="Z3470" t="s">
        <v>207</v>
      </c>
      <c r="AA3470" t="s">
        <v>207</v>
      </c>
      <c r="AB3470" t="s">
        <v>207</v>
      </c>
      <c r="AC3470" t="s">
        <v>207</v>
      </c>
      <c r="AD3470" t="s">
        <v>207</v>
      </c>
      <c r="AE3470" t="s">
        <v>207</v>
      </c>
      <c r="AG3470">
        <v>-2.1</v>
      </c>
      <c r="AH3470">
        <v>-1.9216070000000001</v>
      </c>
      <c r="AI3470" t="s">
        <v>207</v>
      </c>
      <c r="AJ3470" t="s">
        <v>207</v>
      </c>
      <c r="AL3470" t="s">
        <v>207</v>
      </c>
      <c r="AQ3470" t="s">
        <v>207</v>
      </c>
      <c r="AR3470" t="s">
        <v>207</v>
      </c>
      <c r="AS3470">
        <v>0.106450719</v>
      </c>
      <c r="AT3470">
        <v>5.9187850649999998</v>
      </c>
      <c r="AU3470">
        <v>1.047862633</v>
      </c>
      <c r="AV3470" t="s">
        <v>207</v>
      </c>
      <c r="AX3470">
        <f t="shared" si="470"/>
        <v>2.3108448327822497</v>
      </c>
      <c r="AZ3470" t="str">
        <f t="shared" si="469"/>
        <v>Acer campestre</v>
      </c>
      <c r="BA3470">
        <f t="shared" si="471"/>
        <v>19.809999999999999</v>
      </c>
      <c r="BB3470">
        <f t="shared" si="472"/>
        <v>1.2629821997822497</v>
      </c>
      <c r="BC3470">
        <f t="shared" si="473"/>
        <v>39.191000000000003</v>
      </c>
      <c r="BD3470">
        <f t="shared" si="474"/>
        <v>1200.3399999999999</v>
      </c>
      <c r="BE3470">
        <f t="shared" si="475"/>
        <v>1.9216070000000001</v>
      </c>
      <c r="BF3470">
        <f t="shared" si="476"/>
        <v>5.9187850649999998</v>
      </c>
      <c r="BG3470">
        <f t="shared" si="477"/>
        <v>0.106450719</v>
      </c>
    </row>
    <row r="3471" spans="1:59" x14ac:dyDescent="0.25">
      <c r="A3471">
        <v>5212</v>
      </c>
      <c r="H3471" t="s">
        <v>207</v>
      </c>
      <c r="I3471" t="s">
        <v>81</v>
      </c>
      <c r="M3471" t="s">
        <v>79</v>
      </c>
      <c r="Q3471">
        <v>63.39</v>
      </c>
      <c r="R3471">
        <v>19.54</v>
      </c>
      <c r="S3471">
        <v>19.059999999999999</v>
      </c>
      <c r="T3471">
        <v>395.72</v>
      </c>
      <c r="U3471">
        <v>1199.1400000000001</v>
      </c>
      <c r="V3471" t="s">
        <v>207</v>
      </c>
      <c r="W3471" t="s">
        <v>207</v>
      </c>
      <c r="X3471">
        <v>0.41</v>
      </c>
      <c r="Y3471" t="s">
        <v>207</v>
      </c>
      <c r="Z3471" t="s">
        <v>207</v>
      </c>
      <c r="AA3471" t="s">
        <v>207</v>
      </c>
      <c r="AB3471" t="s">
        <v>207</v>
      </c>
      <c r="AC3471" t="s">
        <v>207</v>
      </c>
      <c r="AD3471" t="s">
        <v>207</v>
      </c>
      <c r="AE3471" t="s">
        <v>207</v>
      </c>
      <c r="AG3471">
        <v>-2.77</v>
      </c>
      <c r="AH3471">
        <v>-2.6671353999999998</v>
      </c>
      <c r="AI3471" t="s">
        <v>207</v>
      </c>
      <c r="AJ3471" t="s">
        <v>207</v>
      </c>
      <c r="AL3471" t="s">
        <v>207</v>
      </c>
      <c r="AQ3471" t="s">
        <v>207</v>
      </c>
      <c r="AR3471" t="s">
        <v>207</v>
      </c>
      <c r="AS3471">
        <v>5.1247813000000003E-2</v>
      </c>
      <c r="AT3471">
        <v>5.741689526</v>
      </c>
      <c r="AU3471">
        <v>0.80757343999999998</v>
      </c>
      <c r="AV3471" t="s">
        <v>207</v>
      </c>
      <c r="AX3471">
        <f t="shared" si="470"/>
        <v>2.2055598873951214</v>
      </c>
      <c r="AZ3471" t="str">
        <f t="shared" si="469"/>
        <v>Acer campestre</v>
      </c>
      <c r="BA3471">
        <f t="shared" si="471"/>
        <v>19.059999999999999</v>
      </c>
      <c r="BB3471">
        <f t="shared" si="472"/>
        <v>1.3979864473951213</v>
      </c>
      <c r="BC3471">
        <f t="shared" si="473"/>
        <v>39.572000000000003</v>
      </c>
      <c r="BD3471">
        <f t="shared" si="474"/>
        <v>1199.1400000000001</v>
      </c>
      <c r="BE3471">
        <f t="shared" si="475"/>
        <v>2.6671353999999998</v>
      </c>
      <c r="BF3471">
        <f t="shared" si="476"/>
        <v>5.741689526</v>
      </c>
      <c r="BG3471">
        <f t="shared" si="477"/>
        <v>5.1247813000000003E-2</v>
      </c>
    </row>
    <row r="3472" spans="1:59" x14ac:dyDescent="0.25">
      <c r="A3472">
        <v>5213</v>
      </c>
      <c r="H3472" t="s">
        <v>207</v>
      </c>
      <c r="I3472" t="s">
        <v>81</v>
      </c>
      <c r="M3472" t="s">
        <v>79</v>
      </c>
      <c r="Q3472">
        <v>66.599999999999994</v>
      </c>
      <c r="R3472">
        <v>19.8</v>
      </c>
      <c r="S3472">
        <v>19.309999999999999</v>
      </c>
      <c r="T3472">
        <v>398.57</v>
      </c>
      <c r="U3472">
        <v>1200.4000000000001</v>
      </c>
      <c r="V3472" t="s">
        <v>207</v>
      </c>
      <c r="W3472" t="s">
        <v>207</v>
      </c>
      <c r="X3472">
        <v>0.32</v>
      </c>
      <c r="Y3472" t="s">
        <v>207</v>
      </c>
      <c r="Z3472" t="s">
        <v>207</v>
      </c>
      <c r="AA3472" t="s">
        <v>207</v>
      </c>
      <c r="AB3472" t="s">
        <v>207</v>
      </c>
      <c r="AC3472" t="s">
        <v>207</v>
      </c>
      <c r="AD3472" t="s">
        <v>207</v>
      </c>
      <c r="AE3472" t="s">
        <v>207</v>
      </c>
      <c r="AG3472">
        <v>-3.57</v>
      </c>
      <c r="AH3472">
        <v>-3.4566447</v>
      </c>
      <c r="AI3472" t="s">
        <v>207</v>
      </c>
      <c r="AJ3472" t="s">
        <v>207</v>
      </c>
      <c r="AL3472" t="s">
        <v>207</v>
      </c>
      <c r="AQ3472" t="s">
        <v>207</v>
      </c>
      <c r="AR3472" t="s">
        <v>207</v>
      </c>
      <c r="AS3472">
        <v>4.3752053999999999E-2</v>
      </c>
      <c r="AT3472">
        <v>2.6204039140000002</v>
      </c>
      <c r="AU3472">
        <v>0.74837608200000005</v>
      </c>
      <c r="AV3472" t="s">
        <v>207</v>
      </c>
      <c r="AX3472">
        <f t="shared" si="470"/>
        <v>2.2401786377657391</v>
      </c>
      <c r="AZ3472" t="str">
        <f t="shared" si="469"/>
        <v>Acer campestre</v>
      </c>
      <c r="BA3472">
        <f t="shared" si="471"/>
        <v>19.309999999999999</v>
      </c>
      <c r="BB3472">
        <f t="shared" si="472"/>
        <v>1.4918025557657391</v>
      </c>
      <c r="BC3472">
        <f t="shared" si="473"/>
        <v>39.856999999999999</v>
      </c>
      <c r="BD3472">
        <f t="shared" si="474"/>
        <v>1200.4000000000001</v>
      </c>
      <c r="BE3472">
        <f t="shared" si="475"/>
        <v>3.4566447</v>
      </c>
      <c r="BF3472">
        <f t="shared" si="476"/>
        <v>2.6204039140000002</v>
      </c>
      <c r="BG3472">
        <f t="shared" si="477"/>
        <v>4.3752053999999999E-2</v>
      </c>
    </row>
    <row r="3473" spans="1:59" x14ac:dyDescent="0.25">
      <c r="A3473">
        <v>5214</v>
      </c>
      <c r="H3473" t="s">
        <v>207</v>
      </c>
      <c r="I3473" t="s">
        <v>81</v>
      </c>
      <c r="M3473" t="s">
        <v>79</v>
      </c>
      <c r="Q3473">
        <v>53.81</v>
      </c>
      <c r="R3473">
        <v>19.190000000000001</v>
      </c>
      <c r="S3473">
        <v>17.86</v>
      </c>
      <c r="T3473">
        <v>398.73</v>
      </c>
      <c r="U3473">
        <v>1200.18</v>
      </c>
      <c r="V3473" t="s">
        <v>207</v>
      </c>
      <c r="W3473" t="s">
        <v>207</v>
      </c>
      <c r="X3473">
        <v>7.0000000000000007E-2</v>
      </c>
      <c r="Y3473" t="s">
        <v>207</v>
      </c>
      <c r="Z3473" t="s">
        <v>207</v>
      </c>
      <c r="AA3473" t="s">
        <v>207</v>
      </c>
      <c r="AB3473" t="s">
        <v>207</v>
      </c>
      <c r="AC3473" t="s">
        <v>207</v>
      </c>
      <c r="AD3473" t="s">
        <v>207</v>
      </c>
      <c r="AE3473" t="s">
        <v>207</v>
      </c>
      <c r="AG3473">
        <v>-3.87</v>
      </c>
      <c r="AH3473">
        <v>-3.8531643999999998</v>
      </c>
      <c r="AI3473" t="s">
        <v>207</v>
      </c>
      <c r="AJ3473" t="s">
        <v>207</v>
      </c>
      <c r="AL3473" t="s">
        <v>207</v>
      </c>
      <c r="AQ3473" t="s">
        <v>207</v>
      </c>
      <c r="AR3473" t="s">
        <v>207</v>
      </c>
      <c r="AS3473">
        <v>7.7145540000000002E-3</v>
      </c>
      <c r="AT3473">
        <v>1.0473379039999999</v>
      </c>
      <c r="AU3473">
        <v>0.94479377099999995</v>
      </c>
      <c r="AV3473" t="s">
        <v>207</v>
      </c>
      <c r="AX3473">
        <f t="shared" si="470"/>
        <v>2.0458233615658954</v>
      </c>
      <c r="AZ3473" t="str">
        <f t="shared" si="469"/>
        <v>Acer campestre</v>
      </c>
      <c r="BA3473">
        <f t="shared" si="471"/>
        <v>17.86</v>
      </c>
      <c r="BB3473">
        <f t="shared" si="472"/>
        <v>1.1010295905658953</v>
      </c>
      <c r="BC3473">
        <f t="shared" si="473"/>
        <v>39.873000000000005</v>
      </c>
      <c r="BD3473">
        <f t="shared" si="474"/>
        <v>1200.18</v>
      </c>
      <c r="BE3473">
        <f t="shared" si="475"/>
        <v>3.8531643999999998</v>
      </c>
      <c r="BF3473">
        <f t="shared" si="476"/>
        <v>1.0473379039999999</v>
      </c>
      <c r="BG3473">
        <f t="shared" si="477"/>
        <v>7.7145540000000002E-3</v>
      </c>
    </row>
    <row r="3474" spans="1:59" x14ac:dyDescent="0.25">
      <c r="A3474">
        <v>5215</v>
      </c>
      <c r="H3474" t="s">
        <v>207</v>
      </c>
      <c r="I3474" t="s">
        <v>81</v>
      </c>
      <c r="M3474" t="s">
        <v>79</v>
      </c>
      <c r="Q3474">
        <v>67.16</v>
      </c>
      <c r="R3474">
        <v>19.399999999999999</v>
      </c>
      <c r="S3474">
        <v>18.52</v>
      </c>
      <c r="T3474">
        <v>400.93</v>
      </c>
      <c r="U3474">
        <v>1200.32</v>
      </c>
      <c r="V3474" t="s">
        <v>207</v>
      </c>
      <c r="W3474" t="s">
        <v>207</v>
      </c>
      <c r="X3474">
        <v>0.16</v>
      </c>
      <c r="Y3474" t="s">
        <v>207</v>
      </c>
      <c r="Z3474" t="s">
        <v>207</v>
      </c>
      <c r="AA3474" t="s">
        <v>207</v>
      </c>
      <c r="AB3474" t="s">
        <v>207</v>
      </c>
      <c r="AC3474" t="s">
        <v>207</v>
      </c>
      <c r="AD3474" t="s">
        <v>207</v>
      </c>
      <c r="AE3474" t="s">
        <v>207</v>
      </c>
      <c r="AG3474">
        <v>-4.9000000000000004</v>
      </c>
      <c r="AH3474">
        <v>-4.7758070999999997</v>
      </c>
      <c r="AI3474" t="s">
        <v>207</v>
      </c>
      <c r="AJ3474" t="s">
        <v>207</v>
      </c>
      <c r="AL3474" t="s">
        <v>207</v>
      </c>
      <c r="AQ3474" t="s">
        <v>207</v>
      </c>
      <c r="AR3474" t="s">
        <v>207</v>
      </c>
      <c r="AS3474">
        <v>2.4188843000000002E-2</v>
      </c>
      <c r="AT3474">
        <v>-0.83659109600000003</v>
      </c>
      <c r="AU3474">
        <v>0.70006161600000005</v>
      </c>
      <c r="AV3474" t="s">
        <v>207</v>
      </c>
      <c r="AX3474">
        <f t="shared" si="470"/>
        <v>2.1323767408038123</v>
      </c>
      <c r="AZ3474" t="str">
        <f t="shared" si="469"/>
        <v>Acer campestre</v>
      </c>
      <c r="BA3474">
        <f t="shared" si="471"/>
        <v>18.52</v>
      </c>
      <c r="BB3474">
        <f t="shared" si="472"/>
        <v>1.4323151248038122</v>
      </c>
      <c r="BC3474">
        <f t="shared" si="473"/>
        <v>40.093000000000004</v>
      </c>
      <c r="BD3474">
        <f t="shared" si="474"/>
        <v>1200.32</v>
      </c>
      <c r="BE3474">
        <f t="shared" si="475"/>
        <v>4.7758070999999997</v>
      </c>
      <c r="BF3474">
        <f t="shared" si="476"/>
        <v>-0.83659109600000003</v>
      </c>
      <c r="BG3474">
        <f t="shared" si="477"/>
        <v>2.4188843000000002E-2</v>
      </c>
    </row>
    <row r="3475" spans="1:59" x14ac:dyDescent="0.25">
      <c r="A3475">
        <v>5216</v>
      </c>
      <c r="H3475" t="s">
        <v>207</v>
      </c>
      <c r="I3475" t="s">
        <v>81</v>
      </c>
      <c r="M3475" t="s">
        <v>79</v>
      </c>
      <c r="Q3475">
        <v>68.010000000000005</v>
      </c>
      <c r="R3475">
        <v>19.670000000000002</v>
      </c>
      <c r="S3475">
        <v>18.8</v>
      </c>
      <c r="T3475">
        <v>395.62</v>
      </c>
      <c r="U3475">
        <v>1200.68</v>
      </c>
      <c r="V3475" t="s">
        <v>207</v>
      </c>
      <c r="W3475" t="s">
        <v>207</v>
      </c>
      <c r="X3475">
        <v>0.37</v>
      </c>
      <c r="Y3475" t="s">
        <v>207</v>
      </c>
      <c r="Z3475" t="s">
        <v>207</v>
      </c>
      <c r="AA3475" t="s">
        <v>207</v>
      </c>
      <c r="AB3475" t="s">
        <v>207</v>
      </c>
      <c r="AC3475" t="s">
        <v>207</v>
      </c>
      <c r="AD3475" t="s">
        <v>207</v>
      </c>
      <c r="AE3475" t="s">
        <v>207</v>
      </c>
      <c r="AG3475">
        <v>-3.1</v>
      </c>
      <c r="AH3475">
        <v>-2.9705417999999999</v>
      </c>
      <c r="AI3475" t="s">
        <v>207</v>
      </c>
      <c r="AJ3475" t="s">
        <v>207</v>
      </c>
      <c r="AL3475" t="s">
        <v>207</v>
      </c>
      <c r="AQ3475" t="s">
        <v>207</v>
      </c>
      <c r="AR3475" t="s">
        <v>207</v>
      </c>
      <c r="AS3475">
        <v>5.7524578999999999E-2</v>
      </c>
      <c r="AT3475">
        <v>7.4788165429999998</v>
      </c>
      <c r="AU3475">
        <v>0.69412455100000003</v>
      </c>
      <c r="AV3475" t="s">
        <v>207</v>
      </c>
      <c r="AX3475">
        <f t="shared" si="470"/>
        <v>2.1700537830708817</v>
      </c>
      <c r="AZ3475" t="str">
        <f t="shared" si="469"/>
        <v>Acer campestre</v>
      </c>
      <c r="BA3475">
        <f t="shared" si="471"/>
        <v>18.8</v>
      </c>
      <c r="BB3475">
        <f t="shared" si="472"/>
        <v>1.4759292320708817</v>
      </c>
      <c r="BC3475">
        <f t="shared" si="473"/>
        <v>39.561999999999998</v>
      </c>
      <c r="BD3475">
        <f t="shared" si="474"/>
        <v>1200.68</v>
      </c>
      <c r="BE3475">
        <f t="shared" si="475"/>
        <v>2.9705417999999999</v>
      </c>
      <c r="BF3475">
        <f t="shared" si="476"/>
        <v>7.4788165429999998</v>
      </c>
      <c r="BG3475">
        <f t="shared" si="477"/>
        <v>5.7524578999999999E-2</v>
      </c>
    </row>
    <row r="3476" spans="1:59" x14ac:dyDescent="0.25">
      <c r="A3476">
        <v>5217</v>
      </c>
      <c r="H3476" t="s">
        <v>207</v>
      </c>
      <c r="I3476" t="s">
        <v>81</v>
      </c>
      <c r="M3476" t="s">
        <v>79</v>
      </c>
      <c r="Q3476">
        <v>67.02</v>
      </c>
      <c r="R3476">
        <v>19.78</v>
      </c>
      <c r="S3476">
        <v>19.27</v>
      </c>
      <c r="T3476">
        <v>399.14</v>
      </c>
      <c r="U3476">
        <v>1200.67</v>
      </c>
      <c r="V3476" t="s">
        <v>207</v>
      </c>
      <c r="W3476" t="s">
        <v>207</v>
      </c>
      <c r="X3476">
        <v>0.43</v>
      </c>
      <c r="Y3476" t="s">
        <v>207</v>
      </c>
      <c r="Z3476" t="s">
        <v>207</v>
      </c>
      <c r="AA3476" t="s">
        <v>207</v>
      </c>
      <c r="AB3476" t="s">
        <v>207</v>
      </c>
      <c r="AC3476" t="s">
        <v>207</v>
      </c>
      <c r="AD3476" t="s">
        <v>207</v>
      </c>
      <c r="AE3476" t="s">
        <v>207</v>
      </c>
      <c r="AG3476">
        <v>-3.17</v>
      </c>
      <c r="AH3476">
        <v>-3.0328757999999998</v>
      </c>
      <c r="AI3476" t="s">
        <v>207</v>
      </c>
      <c r="AJ3476" t="s">
        <v>207</v>
      </c>
      <c r="AL3476" t="s">
        <v>207</v>
      </c>
      <c r="AQ3476" t="s">
        <v>207</v>
      </c>
      <c r="AR3476" t="s">
        <v>207</v>
      </c>
      <c r="AS3476">
        <v>5.9147758000000002E-2</v>
      </c>
      <c r="AT3476">
        <v>2.1848019889999999</v>
      </c>
      <c r="AU3476">
        <v>0.73683948200000005</v>
      </c>
      <c r="AV3476" t="s">
        <v>207</v>
      </c>
      <c r="AX3476">
        <f t="shared" si="470"/>
        <v>2.2346078999498662</v>
      </c>
      <c r="AZ3476" t="str">
        <f t="shared" si="469"/>
        <v>Acer campestre</v>
      </c>
      <c r="BA3476">
        <f t="shared" si="471"/>
        <v>19.27</v>
      </c>
      <c r="BB3476">
        <f t="shared" si="472"/>
        <v>1.497768417949866</v>
      </c>
      <c r="BC3476">
        <f t="shared" si="473"/>
        <v>39.914000000000001</v>
      </c>
      <c r="BD3476">
        <f t="shared" si="474"/>
        <v>1200.67</v>
      </c>
      <c r="BE3476">
        <f t="shared" si="475"/>
        <v>3.0328757999999998</v>
      </c>
      <c r="BF3476">
        <f t="shared" si="476"/>
        <v>2.1848019889999999</v>
      </c>
      <c r="BG3476">
        <f t="shared" si="477"/>
        <v>5.9147758000000002E-2</v>
      </c>
    </row>
    <row r="3477" spans="1:59" x14ac:dyDescent="0.25">
      <c r="A3477">
        <v>5218</v>
      </c>
      <c r="H3477" t="s">
        <v>207</v>
      </c>
      <c r="I3477" t="s">
        <v>81</v>
      </c>
      <c r="M3477" t="s">
        <v>79</v>
      </c>
      <c r="Q3477">
        <v>54.87</v>
      </c>
      <c r="R3477">
        <v>19.13</v>
      </c>
      <c r="S3477">
        <v>17.829999999999998</v>
      </c>
      <c r="T3477">
        <v>399.44</v>
      </c>
      <c r="U3477">
        <v>1200.81</v>
      </c>
      <c r="V3477" t="s">
        <v>207</v>
      </c>
      <c r="W3477" t="s">
        <v>207</v>
      </c>
      <c r="X3477">
        <v>0.03</v>
      </c>
      <c r="Y3477" t="s">
        <v>207</v>
      </c>
      <c r="Z3477" t="s">
        <v>207</v>
      </c>
      <c r="AA3477" t="s">
        <v>207</v>
      </c>
      <c r="AB3477" t="s">
        <v>207</v>
      </c>
      <c r="AC3477" t="s">
        <v>207</v>
      </c>
      <c r="AD3477" t="s">
        <v>207</v>
      </c>
      <c r="AE3477" t="s">
        <v>207</v>
      </c>
      <c r="AG3477">
        <v>-5.07</v>
      </c>
      <c r="AH3477">
        <v>-5.0510337999999999</v>
      </c>
      <c r="AI3477" t="s">
        <v>207</v>
      </c>
      <c r="AJ3477" t="s">
        <v>207</v>
      </c>
      <c r="AL3477" t="s">
        <v>207</v>
      </c>
      <c r="AQ3477" t="s">
        <v>207</v>
      </c>
      <c r="AR3477" t="s">
        <v>207</v>
      </c>
      <c r="AS3477">
        <v>3.8981760000000002E-3</v>
      </c>
      <c r="AT3477">
        <v>0.49352584999999999</v>
      </c>
      <c r="AU3477">
        <v>0.921593251</v>
      </c>
      <c r="AV3477" t="s">
        <v>207</v>
      </c>
      <c r="AX3477">
        <f t="shared" si="470"/>
        <v>2.0419632904634661</v>
      </c>
      <c r="AZ3477" t="str">
        <f t="shared" si="469"/>
        <v>Acer campestre</v>
      </c>
      <c r="BA3477">
        <f t="shared" si="471"/>
        <v>17.829999999999998</v>
      </c>
      <c r="BB3477">
        <f t="shared" si="472"/>
        <v>1.1203700394634661</v>
      </c>
      <c r="BC3477">
        <f t="shared" si="473"/>
        <v>39.944000000000003</v>
      </c>
      <c r="BD3477">
        <f t="shared" si="474"/>
        <v>1200.81</v>
      </c>
      <c r="BE3477">
        <f t="shared" si="475"/>
        <v>5.0510337999999999</v>
      </c>
      <c r="BF3477">
        <f t="shared" si="476"/>
        <v>0.49352584999999999</v>
      </c>
      <c r="BG3477">
        <f t="shared" si="477"/>
        <v>3.8981760000000002E-3</v>
      </c>
    </row>
    <row r="3478" spans="1:59" x14ac:dyDescent="0.25">
      <c r="A3478">
        <v>5219</v>
      </c>
      <c r="H3478" t="s">
        <v>207</v>
      </c>
      <c r="I3478" t="s">
        <v>81</v>
      </c>
      <c r="M3478" t="s">
        <v>79</v>
      </c>
      <c r="Q3478">
        <v>63.39</v>
      </c>
      <c r="R3478">
        <v>19.77</v>
      </c>
      <c r="S3478">
        <v>18.829999999999998</v>
      </c>
      <c r="T3478">
        <v>399.73</v>
      </c>
      <c r="U3478">
        <v>1199.8599999999999</v>
      </c>
      <c r="V3478" t="s">
        <v>207</v>
      </c>
      <c r="W3478" t="s">
        <v>207</v>
      </c>
      <c r="X3478">
        <v>0.03</v>
      </c>
      <c r="Y3478" t="s">
        <v>207</v>
      </c>
      <c r="Z3478" t="s">
        <v>207</v>
      </c>
      <c r="AA3478" t="s">
        <v>207</v>
      </c>
      <c r="AB3478" t="s">
        <v>207</v>
      </c>
      <c r="AC3478" t="s">
        <v>207</v>
      </c>
      <c r="AD3478" t="s">
        <v>207</v>
      </c>
      <c r="AE3478" t="s">
        <v>207</v>
      </c>
      <c r="AG3478">
        <v>-2.9666666670000001</v>
      </c>
      <c r="AH3478">
        <v>-2.9581331999999998</v>
      </c>
      <c r="AI3478" t="s">
        <v>207</v>
      </c>
      <c r="AJ3478" t="s">
        <v>207</v>
      </c>
      <c r="AL3478" t="s">
        <v>207</v>
      </c>
      <c r="AQ3478" t="s">
        <v>207</v>
      </c>
      <c r="AR3478" t="s">
        <v>207</v>
      </c>
      <c r="AS3478">
        <v>4.1212940000000002E-3</v>
      </c>
      <c r="AT3478">
        <v>0.44701016999999998</v>
      </c>
      <c r="AU3478">
        <v>0.79607244700000002</v>
      </c>
      <c r="AV3478" t="s">
        <v>207</v>
      </c>
      <c r="AX3478">
        <f t="shared" si="470"/>
        <v>2.1741249495767141</v>
      </c>
      <c r="AZ3478" t="str">
        <f t="shared" si="469"/>
        <v>Acer campestre</v>
      </c>
      <c r="BA3478">
        <f t="shared" si="471"/>
        <v>18.829999999999998</v>
      </c>
      <c r="BB3478">
        <f t="shared" si="472"/>
        <v>1.3780525025767141</v>
      </c>
      <c r="BC3478">
        <f t="shared" si="473"/>
        <v>39.972999999999999</v>
      </c>
      <c r="BD3478">
        <f t="shared" si="474"/>
        <v>1199.8599999999999</v>
      </c>
      <c r="BE3478">
        <f t="shared" si="475"/>
        <v>2.9581331999999998</v>
      </c>
      <c r="BF3478">
        <f t="shared" si="476"/>
        <v>0.44701016999999998</v>
      </c>
      <c r="BG3478">
        <f t="shared" si="477"/>
        <v>4.1212940000000002E-3</v>
      </c>
    </row>
    <row r="3479" spans="1:59" x14ac:dyDescent="0.25">
      <c r="A3479">
        <v>5220</v>
      </c>
      <c r="H3479" t="s">
        <v>207</v>
      </c>
      <c r="I3479" t="s">
        <v>81</v>
      </c>
      <c r="M3479" t="s">
        <v>79</v>
      </c>
      <c r="Q3479">
        <v>63.58</v>
      </c>
      <c r="R3479">
        <v>19.2</v>
      </c>
      <c r="S3479">
        <v>18.23</v>
      </c>
      <c r="T3479">
        <v>400.66</v>
      </c>
      <c r="U3479">
        <v>1199.73</v>
      </c>
      <c r="V3479" t="s">
        <v>207</v>
      </c>
      <c r="W3479" t="s">
        <v>207</v>
      </c>
      <c r="X3479">
        <v>7.0000000000000007E-2</v>
      </c>
      <c r="Y3479" t="s">
        <v>207</v>
      </c>
      <c r="Z3479" t="s">
        <v>207</v>
      </c>
      <c r="AA3479" t="s">
        <v>207</v>
      </c>
      <c r="AB3479" t="s">
        <v>207</v>
      </c>
      <c r="AC3479" t="s">
        <v>207</v>
      </c>
      <c r="AD3479" t="s">
        <v>207</v>
      </c>
      <c r="AE3479" t="s">
        <v>207</v>
      </c>
      <c r="AG3479">
        <v>-5.44</v>
      </c>
      <c r="AH3479">
        <v>-5.3620637999999996</v>
      </c>
      <c r="AI3479" t="s">
        <v>207</v>
      </c>
      <c r="AJ3479" t="s">
        <v>207</v>
      </c>
      <c r="AL3479" t="s">
        <v>207</v>
      </c>
      <c r="AQ3479" t="s">
        <v>207</v>
      </c>
      <c r="AR3479" t="s">
        <v>207</v>
      </c>
      <c r="AS3479">
        <v>9.5615349999999995E-3</v>
      </c>
      <c r="AT3479">
        <v>-0.77595032500000005</v>
      </c>
      <c r="AU3479">
        <v>0.76254242699999997</v>
      </c>
      <c r="AV3479" t="s">
        <v>207</v>
      </c>
      <c r="AX3479">
        <f t="shared" si="470"/>
        <v>2.0939588335750252</v>
      </c>
      <c r="AZ3479" t="str">
        <f t="shared" si="469"/>
        <v>Acer campestre</v>
      </c>
      <c r="BA3479">
        <f t="shared" si="471"/>
        <v>18.23</v>
      </c>
      <c r="BB3479">
        <f t="shared" si="472"/>
        <v>1.3314164065750251</v>
      </c>
      <c r="BC3479">
        <f t="shared" si="473"/>
        <v>40.066000000000003</v>
      </c>
      <c r="BD3479">
        <f t="shared" si="474"/>
        <v>1199.73</v>
      </c>
      <c r="BE3479">
        <f t="shared" si="475"/>
        <v>5.3620637999999996</v>
      </c>
      <c r="BF3479">
        <f t="shared" si="476"/>
        <v>-0.77595032500000005</v>
      </c>
      <c r="BG3479">
        <f t="shared" si="477"/>
        <v>9.5615349999999995E-3</v>
      </c>
    </row>
    <row r="3480" spans="1:59" x14ac:dyDescent="0.25">
      <c r="A3480">
        <v>5221</v>
      </c>
      <c r="H3480" t="s">
        <v>207</v>
      </c>
      <c r="I3480" t="s">
        <v>81</v>
      </c>
      <c r="M3480" t="s">
        <v>79</v>
      </c>
      <c r="Q3480">
        <v>61.06</v>
      </c>
      <c r="R3480">
        <v>20.09</v>
      </c>
      <c r="S3480">
        <v>20.32</v>
      </c>
      <c r="T3480">
        <v>400.65</v>
      </c>
      <c r="U3480">
        <v>1200.22</v>
      </c>
      <c r="V3480" t="s">
        <v>207</v>
      </c>
      <c r="W3480" t="s">
        <v>207</v>
      </c>
      <c r="X3480">
        <v>0.28999999999999998</v>
      </c>
      <c r="Y3480" t="s">
        <v>207</v>
      </c>
      <c r="Z3480" t="s">
        <v>207</v>
      </c>
      <c r="AA3480" t="s">
        <v>207</v>
      </c>
      <c r="AB3480" t="s">
        <v>207</v>
      </c>
      <c r="AC3480" t="s">
        <v>207</v>
      </c>
      <c r="AD3480" t="s">
        <v>207</v>
      </c>
      <c r="AE3480" t="s">
        <v>207</v>
      </c>
      <c r="AG3480">
        <v>-5.57</v>
      </c>
      <c r="AH3480">
        <v>-5.3191280000000001</v>
      </c>
      <c r="AI3480" t="s">
        <v>207</v>
      </c>
      <c r="AJ3480" t="s">
        <v>207</v>
      </c>
      <c r="AL3480" t="s">
        <v>207</v>
      </c>
      <c r="AQ3480" t="s">
        <v>207</v>
      </c>
      <c r="AR3480" t="s">
        <v>207</v>
      </c>
      <c r="AS3480">
        <v>2.6849600000000001E-2</v>
      </c>
      <c r="AT3480">
        <v>-0.112807849</v>
      </c>
      <c r="AU3480">
        <v>0.92855855200000004</v>
      </c>
      <c r="AV3480" t="s">
        <v>207</v>
      </c>
      <c r="AX3480">
        <f t="shared" si="470"/>
        <v>2.3849250912216444</v>
      </c>
      <c r="AZ3480" t="str">
        <f t="shared" si="469"/>
        <v>Acer campestre</v>
      </c>
      <c r="BA3480">
        <f t="shared" si="471"/>
        <v>20.32</v>
      </c>
      <c r="BB3480">
        <f t="shared" si="472"/>
        <v>1.4563665392216443</v>
      </c>
      <c r="BC3480">
        <f t="shared" si="473"/>
        <v>40.064999999999998</v>
      </c>
      <c r="BD3480">
        <f t="shared" si="474"/>
        <v>1200.22</v>
      </c>
      <c r="BE3480">
        <f t="shared" si="475"/>
        <v>5.3191280000000001</v>
      </c>
      <c r="BF3480">
        <f t="shared" si="476"/>
        <v>-0.112807849</v>
      </c>
      <c r="BG3480">
        <f t="shared" si="477"/>
        <v>2.6849600000000001E-2</v>
      </c>
    </row>
    <row r="3481" spans="1:59" x14ac:dyDescent="0.25">
      <c r="A3481">
        <v>5222</v>
      </c>
      <c r="H3481" t="s">
        <v>207</v>
      </c>
      <c r="I3481" t="s">
        <v>81</v>
      </c>
      <c r="M3481" t="s">
        <v>280</v>
      </c>
      <c r="Q3481">
        <v>68.069999999999993</v>
      </c>
      <c r="R3481">
        <v>20.440000000000001</v>
      </c>
      <c r="S3481">
        <v>21.47</v>
      </c>
      <c r="T3481">
        <v>386.33</v>
      </c>
      <c r="U3481">
        <v>1200.27</v>
      </c>
      <c r="V3481" t="s">
        <v>207</v>
      </c>
      <c r="W3481" t="s">
        <v>207</v>
      </c>
      <c r="X3481">
        <v>1.26</v>
      </c>
      <c r="Y3481" t="s">
        <v>207</v>
      </c>
      <c r="Z3481" t="s">
        <v>207</v>
      </c>
      <c r="AA3481" t="s">
        <v>207</v>
      </c>
      <c r="AB3481" t="s">
        <v>207</v>
      </c>
      <c r="AC3481" t="s">
        <v>207</v>
      </c>
      <c r="AD3481" t="s">
        <v>207</v>
      </c>
      <c r="AE3481" t="s">
        <v>207</v>
      </c>
      <c r="AG3481">
        <v>-0.84</v>
      </c>
      <c r="AH3481">
        <v>-0.691612</v>
      </c>
      <c r="AI3481" t="s">
        <v>207</v>
      </c>
      <c r="AJ3481" t="s">
        <v>207</v>
      </c>
      <c r="AL3481" t="s">
        <v>207</v>
      </c>
      <c r="AQ3481" t="s">
        <v>207</v>
      </c>
      <c r="AR3481" t="s">
        <v>207</v>
      </c>
      <c r="AS3481">
        <v>0.13284279099999999</v>
      </c>
      <c r="AT3481">
        <v>11.45007919</v>
      </c>
      <c r="AU3481">
        <v>0.81703870000000001</v>
      </c>
      <c r="AV3481" t="s">
        <v>207</v>
      </c>
      <c r="AX3481">
        <f t="shared" si="470"/>
        <v>2.5596323783015928</v>
      </c>
      <c r="AZ3481" t="s">
        <v>98</v>
      </c>
      <c r="BA3481">
        <f t="shared" si="471"/>
        <v>21.47</v>
      </c>
      <c r="BB3481">
        <f t="shared" si="472"/>
        <v>1.742593678301593</v>
      </c>
      <c r="BC3481">
        <f t="shared" si="473"/>
        <v>38.632999999999996</v>
      </c>
      <c r="BD3481">
        <f t="shared" si="474"/>
        <v>1200.27</v>
      </c>
      <c r="BE3481">
        <f t="shared" si="475"/>
        <v>0.691612</v>
      </c>
      <c r="BF3481">
        <f t="shared" si="476"/>
        <v>11.45007919</v>
      </c>
      <c r="BG3481">
        <f t="shared" si="477"/>
        <v>0.13284279099999999</v>
      </c>
    </row>
    <row r="3482" spans="1:59" x14ac:dyDescent="0.25">
      <c r="A3482">
        <v>5223</v>
      </c>
      <c r="H3482" t="s">
        <v>207</v>
      </c>
      <c r="I3482" t="s">
        <v>81</v>
      </c>
      <c r="M3482" t="s">
        <v>280</v>
      </c>
      <c r="Q3482">
        <v>67.47</v>
      </c>
      <c r="R3482">
        <v>20.350000000000001</v>
      </c>
      <c r="S3482">
        <v>21.18</v>
      </c>
      <c r="T3482">
        <v>387.98</v>
      </c>
      <c r="U3482">
        <v>1200.25</v>
      </c>
      <c r="V3482" t="s">
        <v>207</v>
      </c>
      <c r="W3482" t="s">
        <v>207</v>
      </c>
      <c r="X3482">
        <v>1.1100000000000001</v>
      </c>
      <c r="Y3482" t="s">
        <v>207</v>
      </c>
      <c r="Z3482" t="s">
        <v>207</v>
      </c>
      <c r="AA3482" t="s">
        <v>207</v>
      </c>
      <c r="AB3482" t="s">
        <v>207</v>
      </c>
      <c r="AC3482" t="s">
        <v>207</v>
      </c>
      <c r="AD3482" t="s">
        <v>207</v>
      </c>
      <c r="AE3482" t="s">
        <v>207</v>
      </c>
      <c r="AG3482">
        <v>-0.84</v>
      </c>
      <c r="AH3482">
        <v>-0.70643009999999995</v>
      </c>
      <c r="AI3482" t="s">
        <v>207</v>
      </c>
      <c r="AJ3482" t="s">
        <v>207</v>
      </c>
      <c r="AL3482" t="s">
        <v>207</v>
      </c>
      <c r="AQ3482" t="s">
        <v>207</v>
      </c>
      <c r="AR3482" t="s">
        <v>207</v>
      </c>
      <c r="AS3482">
        <v>0.122811404</v>
      </c>
      <c r="AT3482">
        <v>9.980239353</v>
      </c>
      <c r="AU3482">
        <v>0.81790575899999995</v>
      </c>
      <c r="AV3482" t="s">
        <v>207</v>
      </c>
      <c r="AX3482">
        <f t="shared" si="470"/>
        <v>2.5145535974645274</v>
      </c>
      <c r="AZ3482" s="7" t="s">
        <v>98</v>
      </c>
      <c r="BA3482">
        <f t="shared" si="471"/>
        <v>21.18</v>
      </c>
      <c r="BB3482">
        <f t="shared" si="472"/>
        <v>1.6966478384645276</v>
      </c>
      <c r="BC3482">
        <f t="shared" si="473"/>
        <v>38.798000000000002</v>
      </c>
      <c r="BD3482">
        <f t="shared" si="474"/>
        <v>1200.25</v>
      </c>
      <c r="BE3482">
        <f t="shared" si="475"/>
        <v>0.70643009999999995</v>
      </c>
      <c r="BF3482">
        <f t="shared" si="476"/>
        <v>9.980239353</v>
      </c>
      <c r="BG3482">
        <f t="shared" si="477"/>
        <v>0.122811404</v>
      </c>
    </row>
    <row r="3483" spans="1:59" x14ac:dyDescent="0.25">
      <c r="A3483">
        <v>5224</v>
      </c>
      <c r="H3483" t="s">
        <v>207</v>
      </c>
      <c r="I3483" t="s">
        <v>81</v>
      </c>
      <c r="M3483" t="s">
        <v>280</v>
      </c>
      <c r="Q3483">
        <v>65.709999999999994</v>
      </c>
      <c r="R3483">
        <v>20.3</v>
      </c>
      <c r="S3483">
        <v>20.54</v>
      </c>
      <c r="T3483">
        <v>390.63</v>
      </c>
      <c r="U3483">
        <v>1194.93</v>
      </c>
      <c r="V3483" t="s">
        <v>207</v>
      </c>
      <c r="W3483" t="s">
        <v>207</v>
      </c>
      <c r="X3483">
        <v>0.41</v>
      </c>
      <c r="Y3483" t="s">
        <v>207</v>
      </c>
      <c r="Z3483" t="s">
        <v>207</v>
      </c>
      <c r="AA3483" t="s">
        <v>207</v>
      </c>
      <c r="AB3483" t="s">
        <v>207</v>
      </c>
      <c r="AC3483" t="s">
        <v>207</v>
      </c>
      <c r="AD3483" t="s">
        <v>207</v>
      </c>
      <c r="AE3483" t="s">
        <v>207</v>
      </c>
      <c r="AG3483">
        <v>-0.84</v>
      </c>
      <c r="AH3483">
        <v>-0.75357200000000002</v>
      </c>
      <c r="AI3483" t="s">
        <v>207</v>
      </c>
      <c r="AJ3483" t="s">
        <v>207</v>
      </c>
      <c r="AL3483" t="s">
        <v>207</v>
      </c>
      <c r="AQ3483" t="s">
        <v>207</v>
      </c>
      <c r="AR3483" t="s">
        <v>207</v>
      </c>
      <c r="AS3483">
        <v>8.4853041000000004E-2</v>
      </c>
      <c r="AT3483">
        <v>8.0445133729999991</v>
      </c>
      <c r="AU3483">
        <v>0.82873400799999997</v>
      </c>
      <c r="AV3483" t="s">
        <v>207</v>
      </c>
      <c r="AX3483">
        <f t="shared" si="470"/>
        <v>2.4175168916249037</v>
      </c>
      <c r="AZ3483" s="7" t="s">
        <v>98</v>
      </c>
      <c r="BA3483">
        <f t="shared" si="471"/>
        <v>20.54</v>
      </c>
      <c r="BB3483">
        <f t="shared" si="472"/>
        <v>1.5887828836249036</v>
      </c>
      <c r="BC3483">
        <f t="shared" si="473"/>
        <v>39.063000000000002</v>
      </c>
      <c r="BD3483">
        <f t="shared" si="474"/>
        <v>1194.93</v>
      </c>
      <c r="BE3483">
        <f t="shared" si="475"/>
        <v>0.75357200000000002</v>
      </c>
      <c r="BF3483">
        <f t="shared" si="476"/>
        <v>8.0445133729999991</v>
      </c>
      <c r="BG3483">
        <f t="shared" si="477"/>
        <v>8.4853041000000004E-2</v>
      </c>
    </row>
    <row r="3484" spans="1:59" x14ac:dyDescent="0.25">
      <c r="A3484">
        <v>5225</v>
      </c>
      <c r="H3484" t="s">
        <v>207</v>
      </c>
      <c r="I3484" t="s">
        <v>81</v>
      </c>
      <c r="M3484" t="s">
        <v>280</v>
      </c>
      <c r="Q3484">
        <v>66.23</v>
      </c>
      <c r="R3484">
        <v>20.34</v>
      </c>
      <c r="S3484">
        <v>20.84</v>
      </c>
      <c r="T3484">
        <v>389.48</v>
      </c>
      <c r="U3484">
        <v>1199.99</v>
      </c>
      <c r="V3484" t="s">
        <v>207</v>
      </c>
      <c r="W3484" t="s">
        <v>207</v>
      </c>
      <c r="X3484">
        <v>0.99</v>
      </c>
      <c r="Y3484" t="s">
        <v>207</v>
      </c>
      <c r="Z3484" t="s">
        <v>207</v>
      </c>
      <c r="AA3484" t="s">
        <v>207</v>
      </c>
      <c r="AB3484" t="s">
        <v>207</v>
      </c>
      <c r="AC3484" t="s">
        <v>207</v>
      </c>
      <c r="AD3484" t="s">
        <v>207</v>
      </c>
      <c r="AE3484" t="s">
        <v>207</v>
      </c>
      <c r="AG3484">
        <v>-0.84</v>
      </c>
      <c r="AH3484">
        <v>-0.72403660000000003</v>
      </c>
      <c r="AI3484" t="s">
        <v>207</v>
      </c>
      <c r="AJ3484" t="s">
        <v>207</v>
      </c>
      <c r="AL3484" t="s">
        <v>207</v>
      </c>
      <c r="AQ3484" t="s">
        <v>207</v>
      </c>
      <c r="AR3484" t="s">
        <v>207</v>
      </c>
      <c r="AS3484">
        <v>0.110901397</v>
      </c>
      <c r="AT3484">
        <v>9.0298532540000007</v>
      </c>
      <c r="AU3484">
        <v>0.83143573699999995</v>
      </c>
      <c r="AV3484" t="s">
        <v>207</v>
      </c>
      <c r="AX3484">
        <f t="shared" si="470"/>
        <v>2.4625874036578663</v>
      </c>
      <c r="AZ3484" s="7" t="s">
        <v>98</v>
      </c>
      <c r="BA3484">
        <f t="shared" si="471"/>
        <v>20.84</v>
      </c>
      <c r="BB3484">
        <f t="shared" si="472"/>
        <v>1.6311516666578663</v>
      </c>
      <c r="BC3484">
        <f t="shared" si="473"/>
        <v>38.948</v>
      </c>
      <c r="BD3484">
        <f t="shared" si="474"/>
        <v>1199.99</v>
      </c>
      <c r="BE3484">
        <f t="shared" si="475"/>
        <v>0.72403660000000003</v>
      </c>
      <c r="BF3484">
        <f t="shared" si="476"/>
        <v>9.0298532540000007</v>
      </c>
      <c r="BG3484">
        <f t="shared" si="477"/>
        <v>0.110901397</v>
      </c>
    </row>
    <row r="3485" spans="1:59" x14ac:dyDescent="0.25">
      <c r="A3485">
        <v>5226</v>
      </c>
      <c r="H3485" t="s">
        <v>207</v>
      </c>
      <c r="I3485" t="s">
        <v>81</v>
      </c>
      <c r="M3485" t="s">
        <v>280</v>
      </c>
      <c r="Q3485">
        <v>64.790000000000006</v>
      </c>
      <c r="R3485">
        <v>20.36</v>
      </c>
      <c r="S3485">
        <v>21.36</v>
      </c>
      <c r="T3485">
        <v>387.95</v>
      </c>
      <c r="U3485">
        <v>1199.6099999999999</v>
      </c>
      <c r="V3485" t="s">
        <v>207</v>
      </c>
      <c r="W3485" t="s">
        <v>207</v>
      </c>
      <c r="X3485">
        <v>0.93</v>
      </c>
      <c r="Y3485" t="s">
        <v>207</v>
      </c>
      <c r="Z3485" t="s">
        <v>207</v>
      </c>
      <c r="AA3485" t="s">
        <v>207</v>
      </c>
      <c r="AB3485" t="s">
        <v>207</v>
      </c>
      <c r="AC3485" t="s">
        <v>207</v>
      </c>
      <c r="AD3485" t="s">
        <v>207</v>
      </c>
      <c r="AE3485" t="s">
        <v>207</v>
      </c>
      <c r="AG3485">
        <v>-0.84</v>
      </c>
      <c r="AH3485">
        <v>-0.74088370000000003</v>
      </c>
      <c r="AI3485" t="s">
        <v>207</v>
      </c>
      <c r="AJ3485" t="s">
        <v>207</v>
      </c>
      <c r="AL3485" t="s">
        <v>207</v>
      </c>
      <c r="AQ3485" t="s">
        <v>207</v>
      </c>
      <c r="AR3485" t="s">
        <v>207</v>
      </c>
      <c r="AS3485">
        <v>9.3827689000000006E-2</v>
      </c>
      <c r="AT3485">
        <v>10.68183149</v>
      </c>
      <c r="AU3485">
        <v>0.89467247100000002</v>
      </c>
      <c r="AV3485" t="s">
        <v>207</v>
      </c>
      <c r="AX3485">
        <f t="shared" si="470"/>
        <v>2.542451099523606</v>
      </c>
      <c r="AZ3485" s="7" t="s">
        <v>98</v>
      </c>
      <c r="BA3485">
        <f t="shared" si="471"/>
        <v>21.36</v>
      </c>
      <c r="BB3485">
        <f t="shared" si="472"/>
        <v>1.647778628523606</v>
      </c>
      <c r="BC3485">
        <f t="shared" si="473"/>
        <v>38.795000000000002</v>
      </c>
      <c r="BD3485">
        <f t="shared" si="474"/>
        <v>1199.6099999999999</v>
      </c>
      <c r="BE3485">
        <f t="shared" si="475"/>
        <v>0.74088370000000003</v>
      </c>
      <c r="BF3485">
        <f t="shared" si="476"/>
        <v>10.68183149</v>
      </c>
      <c r="BG3485">
        <f t="shared" si="477"/>
        <v>9.3827689000000006E-2</v>
      </c>
    </row>
    <row r="3486" spans="1:59" x14ac:dyDescent="0.25">
      <c r="A3486">
        <v>5227</v>
      </c>
      <c r="H3486" t="s">
        <v>207</v>
      </c>
      <c r="I3486" t="s">
        <v>81</v>
      </c>
      <c r="M3486" t="s">
        <v>280</v>
      </c>
      <c r="Q3486">
        <v>64.290000000000006</v>
      </c>
      <c r="R3486">
        <v>20.34</v>
      </c>
      <c r="S3486">
        <v>21.12</v>
      </c>
      <c r="T3486">
        <v>390.97</v>
      </c>
      <c r="U3486">
        <v>1200.07</v>
      </c>
      <c r="V3486" t="s">
        <v>207</v>
      </c>
      <c r="W3486" t="s">
        <v>207</v>
      </c>
      <c r="X3486">
        <v>0.92</v>
      </c>
      <c r="Y3486" t="s">
        <v>207</v>
      </c>
      <c r="Z3486" t="s">
        <v>207</v>
      </c>
      <c r="AA3486" t="s">
        <v>207</v>
      </c>
      <c r="AB3486" t="s">
        <v>207</v>
      </c>
      <c r="AC3486" t="s">
        <v>207</v>
      </c>
      <c r="AD3486" t="s">
        <v>207</v>
      </c>
      <c r="AE3486" t="s">
        <v>207</v>
      </c>
      <c r="AG3486">
        <v>-0.84</v>
      </c>
      <c r="AH3486">
        <v>-0.74365020000000004</v>
      </c>
      <c r="AI3486" t="s">
        <v>207</v>
      </c>
      <c r="AJ3486" t="s">
        <v>207</v>
      </c>
      <c r="AL3486" t="s">
        <v>207</v>
      </c>
      <c r="AQ3486" t="s">
        <v>207</v>
      </c>
      <c r="AR3486" t="s">
        <v>207</v>
      </c>
      <c r="AS3486">
        <v>9.3285326000000002E-2</v>
      </c>
      <c r="AT3486">
        <v>8.075132451</v>
      </c>
      <c r="AU3486">
        <v>0.89419229200000006</v>
      </c>
      <c r="AV3486" t="s">
        <v>207</v>
      </c>
      <c r="AX3486">
        <f t="shared" si="470"/>
        <v>2.5053140640390965</v>
      </c>
      <c r="AZ3486" s="7" t="s">
        <v>98</v>
      </c>
      <c r="BA3486">
        <f t="shared" si="471"/>
        <v>21.12</v>
      </c>
      <c r="BB3486">
        <f t="shared" si="472"/>
        <v>1.6111217720390965</v>
      </c>
      <c r="BC3486">
        <f t="shared" si="473"/>
        <v>39.097000000000001</v>
      </c>
      <c r="BD3486">
        <f t="shared" si="474"/>
        <v>1200.07</v>
      </c>
      <c r="BE3486">
        <f t="shared" si="475"/>
        <v>0.74365020000000004</v>
      </c>
      <c r="BF3486">
        <f t="shared" si="476"/>
        <v>8.075132451</v>
      </c>
      <c r="BG3486">
        <f t="shared" si="477"/>
        <v>9.3285326000000002E-2</v>
      </c>
    </row>
    <row r="3487" spans="1:59" x14ac:dyDescent="0.25">
      <c r="A3487">
        <v>5228</v>
      </c>
      <c r="H3487" t="s">
        <v>207</v>
      </c>
      <c r="I3487" t="s">
        <v>81</v>
      </c>
      <c r="M3487" t="s">
        <v>280</v>
      </c>
      <c r="Q3487">
        <v>65.92</v>
      </c>
      <c r="R3487">
        <v>20.25</v>
      </c>
      <c r="S3487">
        <v>19.91</v>
      </c>
      <c r="T3487">
        <v>385.75</v>
      </c>
      <c r="U3487">
        <v>1199.71</v>
      </c>
      <c r="V3487" t="s">
        <v>207</v>
      </c>
      <c r="W3487" t="s">
        <v>207</v>
      </c>
      <c r="X3487">
        <v>1.4</v>
      </c>
      <c r="Y3487" t="s">
        <v>207</v>
      </c>
      <c r="Z3487" t="s">
        <v>207</v>
      </c>
      <c r="AA3487" t="s">
        <v>207</v>
      </c>
      <c r="AB3487" t="s">
        <v>207</v>
      </c>
      <c r="AC3487" t="s">
        <v>207</v>
      </c>
      <c r="AD3487" t="s">
        <v>207</v>
      </c>
      <c r="AE3487" t="s">
        <v>207</v>
      </c>
      <c r="AG3487">
        <v>-0.84</v>
      </c>
      <c r="AH3487">
        <v>-0.6353143</v>
      </c>
      <c r="AI3487" t="s">
        <v>207</v>
      </c>
      <c r="AJ3487" t="s">
        <v>207</v>
      </c>
      <c r="AL3487" t="s">
        <v>207</v>
      </c>
      <c r="AQ3487" t="s">
        <v>207</v>
      </c>
      <c r="AR3487" t="s">
        <v>207</v>
      </c>
      <c r="AS3487">
        <v>0.208357557</v>
      </c>
      <c r="AT3487">
        <v>12.68648112</v>
      </c>
      <c r="AU3487">
        <v>0.79216554900000002</v>
      </c>
      <c r="AV3487" t="s">
        <v>207</v>
      </c>
      <c r="AX3487">
        <f t="shared" si="470"/>
        <v>2.3252096599330083</v>
      </c>
      <c r="AZ3487" s="7" t="s">
        <v>98</v>
      </c>
      <c r="BA3487">
        <f t="shared" si="471"/>
        <v>19.91</v>
      </c>
      <c r="BB3487">
        <f t="shared" si="472"/>
        <v>1.5330441109330084</v>
      </c>
      <c r="BC3487">
        <f t="shared" si="473"/>
        <v>38.575000000000003</v>
      </c>
      <c r="BD3487">
        <f t="shared" si="474"/>
        <v>1199.71</v>
      </c>
      <c r="BE3487">
        <f t="shared" si="475"/>
        <v>0.6353143</v>
      </c>
      <c r="BF3487">
        <f t="shared" si="476"/>
        <v>12.68648112</v>
      </c>
      <c r="BG3487">
        <f t="shared" si="477"/>
        <v>0.208357557</v>
      </c>
    </row>
    <row r="3488" spans="1:59" x14ac:dyDescent="0.25">
      <c r="A3488">
        <v>5229</v>
      </c>
      <c r="H3488" t="s">
        <v>207</v>
      </c>
      <c r="I3488" t="s">
        <v>81</v>
      </c>
      <c r="M3488" t="s">
        <v>280</v>
      </c>
      <c r="Q3488">
        <v>65.39</v>
      </c>
      <c r="R3488">
        <v>20.23</v>
      </c>
      <c r="S3488">
        <v>20.350000000000001</v>
      </c>
      <c r="T3488">
        <v>387.23</v>
      </c>
      <c r="U3488">
        <v>1199.7</v>
      </c>
      <c r="V3488" t="s">
        <v>207</v>
      </c>
      <c r="W3488" t="s">
        <v>207</v>
      </c>
      <c r="X3488">
        <v>1.82</v>
      </c>
      <c r="Y3488" t="s">
        <v>207</v>
      </c>
      <c r="Z3488" t="s">
        <v>207</v>
      </c>
      <c r="AA3488" t="s">
        <v>207</v>
      </c>
      <c r="AB3488" t="s">
        <v>207</v>
      </c>
      <c r="AC3488" t="s">
        <v>207</v>
      </c>
      <c r="AD3488" t="s">
        <v>207</v>
      </c>
      <c r="AE3488" t="s">
        <v>207</v>
      </c>
      <c r="AG3488">
        <v>-0.84</v>
      </c>
      <c r="AH3488">
        <v>-0.62104429999999999</v>
      </c>
      <c r="AI3488" t="s">
        <v>207</v>
      </c>
      <c r="AJ3488" t="s">
        <v>207</v>
      </c>
      <c r="AL3488" t="s">
        <v>207</v>
      </c>
      <c r="AQ3488" t="s">
        <v>207</v>
      </c>
      <c r="AR3488" t="s">
        <v>207</v>
      </c>
      <c r="AS3488">
        <v>0.21872253799999999</v>
      </c>
      <c r="AT3488">
        <v>13.99370493</v>
      </c>
      <c r="AU3488">
        <v>0.827075334</v>
      </c>
      <c r="AV3488" t="s">
        <v>207</v>
      </c>
      <c r="AX3488">
        <f t="shared" si="470"/>
        <v>2.3893466828107273</v>
      </c>
      <c r="AZ3488" s="7" t="s">
        <v>98</v>
      </c>
      <c r="BA3488">
        <f t="shared" si="471"/>
        <v>20.350000000000001</v>
      </c>
      <c r="BB3488">
        <f t="shared" si="472"/>
        <v>1.5622713488107274</v>
      </c>
      <c r="BC3488">
        <f t="shared" si="473"/>
        <v>38.722999999999999</v>
      </c>
      <c r="BD3488">
        <f t="shared" si="474"/>
        <v>1199.7</v>
      </c>
      <c r="BE3488">
        <f t="shared" si="475"/>
        <v>0.62104429999999999</v>
      </c>
      <c r="BF3488">
        <f t="shared" si="476"/>
        <v>13.99370493</v>
      </c>
      <c r="BG3488">
        <f t="shared" si="477"/>
        <v>0.21872253799999999</v>
      </c>
    </row>
    <row r="3489" spans="1:59" x14ac:dyDescent="0.25">
      <c r="A3489">
        <v>5230</v>
      </c>
      <c r="H3489" t="s">
        <v>207</v>
      </c>
      <c r="I3489" t="s">
        <v>81</v>
      </c>
      <c r="M3489" t="s">
        <v>280</v>
      </c>
      <c r="Q3489">
        <v>55.69</v>
      </c>
      <c r="R3489">
        <v>21.07</v>
      </c>
      <c r="S3489">
        <v>20.71</v>
      </c>
      <c r="T3489">
        <v>389.35</v>
      </c>
      <c r="U3489">
        <v>1200.68</v>
      </c>
      <c r="V3489" t="s">
        <v>207</v>
      </c>
      <c r="W3489" t="s">
        <v>207</v>
      </c>
      <c r="X3489">
        <v>1.78</v>
      </c>
      <c r="Y3489" t="s">
        <v>207</v>
      </c>
      <c r="Z3489" t="s">
        <v>207</v>
      </c>
      <c r="AA3489" t="s">
        <v>207</v>
      </c>
      <c r="AB3489" t="s">
        <v>207</v>
      </c>
      <c r="AC3489" t="s">
        <v>207</v>
      </c>
      <c r="AD3489" t="s">
        <v>207</v>
      </c>
      <c r="AE3489" t="s">
        <v>207</v>
      </c>
      <c r="AG3489">
        <v>-0.84</v>
      </c>
      <c r="AH3489">
        <v>-0.69110229999999995</v>
      </c>
      <c r="AI3489" t="s">
        <v>207</v>
      </c>
      <c r="AJ3489" t="s">
        <v>207</v>
      </c>
      <c r="AL3489" t="s">
        <v>207</v>
      </c>
      <c r="AQ3489" t="s">
        <v>207</v>
      </c>
      <c r="AR3489" t="s">
        <v>207</v>
      </c>
      <c r="AS3489">
        <v>0.170761994</v>
      </c>
      <c r="AT3489">
        <v>8.0690850360000006</v>
      </c>
      <c r="AU3489">
        <v>1.0822463579999999</v>
      </c>
      <c r="AV3489" t="s">
        <v>207</v>
      </c>
      <c r="AX3489">
        <f t="shared" si="470"/>
        <v>2.4429674755882989</v>
      </c>
      <c r="AZ3489" s="7" t="s">
        <v>98</v>
      </c>
      <c r="BA3489">
        <f t="shared" si="471"/>
        <v>20.71</v>
      </c>
      <c r="BB3489">
        <f t="shared" si="472"/>
        <v>1.3607211175882989</v>
      </c>
      <c r="BC3489">
        <f t="shared" si="473"/>
        <v>38.935000000000002</v>
      </c>
      <c r="BD3489">
        <f t="shared" si="474"/>
        <v>1200.68</v>
      </c>
      <c r="BE3489">
        <f t="shared" si="475"/>
        <v>0.69110229999999995</v>
      </c>
      <c r="BF3489">
        <f t="shared" si="476"/>
        <v>8.0690850360000006</v>
      </c>
      <c r="BG3489">
        <f t="shared" si="477"/>
        <v>0.170761994</v>
      </c>
    </row>
    <row r="3490" spans="1:59" x14ac:dyDescent="0.25">
      <c r="A3490">
        <v>5231</v>
      </c>
      <c r="H3490" t="s">
        <v>207</v>
      </c>
      <c r="I3490" t="s">
        <v>81</v>
      </c>
      <c r="M3490" t="s">
        <v>280</v>
      </c>
      <c r="Q3490">
        <v>54.82</v>
      </c>
      <c r="R3490">
        <v>20.97</v>
      </c>
      <c r="S3490">
        <v>20.420000000000002</v>
      </c>
      <c r="T3490">
        <v>387.52</v>
      </c>
      <c r="U3490">
        <v>1199.72</v>
      </c>
      <c r="V3490" t="s">
        <v>207</v>
      </c>
      <c r="W3490" t="s">
        <v>207</v>
      </c>
      <c r="X3490">
        <v>2.0499999999999998</v>
      </c>
      <c r="Y3490" t="s">
        <v>207</v>
      </c>
      <c r="Z3490" t="s">
        <v>207</v>
      </c>
      <c r="AA3490" t="s">
        <v>207</v>
      </c>
      <c r="AB3490" t="s">
        <v>207</v>
      </c>
      <c r="AC3490" t="s">
        <v>207</v>
      </c>
      <c r="AD3490" t="s">
        <v>207</v>
      </c>
      <c r="AE3490" t="s">
        <v>207</v>
      </c>
      <c r="AG3490">
        <v>-0.84</v>
      </c>
      <c r="AH3490">
        <v>-0.67693080000000005</v>
      </c>
      <c r="AI3490" t="s">
        <v>207</v>
      </c>
      <c r="AJ3490" t="s">
        <v>207</v>
      </c>
      <c r="AL3490" t="s">
        <v>207</v>
      </c>
      <c r="AQ3490" t="s">
        <v>207</v>
      </c>
      <c r="AR3490" t="s">
        <v>207</v>
      </c>
      <c r="AS3490">
        <v>0.193404878</v>
      </c>
      <c r="AT3490">
        <v>9.8439382349999995</v>
      </c>
      <c r="AU3490">
        <v>1.083805954</v>
      </c>
      <c r="AV3490" t="s">
        <v>207</v>
      </c>
      <c r="AX3490">
        <f t="shared" si="470"/>
        <v>2.3996916111099424</v>
      </c>
      <c r="AZ3490" s="7" t="s">
        <v>98</v>
      </c>
      <c r="BA3490">
        <f t="shared" si="471"/>
        <v>20.420000000000002</v>
      </c>
      <c r="BB3490">
        <f t="shared" si="472"/>
        <v>1.3158856571099424</v>
      </c>
      <c r="BC3490">
        <f t="shared" si="473"/>
        <v>38.751999999999995</v>
      </c>
      <c r="BD3490">
        <f t="shared" si="474"/>
        <v>1199.72</v>
      </c>
      <c r="BE3490">
        <f t="shared" si="475"/>
        <v>0.67693080000000005</v>
      </c>
      <c r="BF3490">
        <f t="shared" si="476"/>
        <v>9.8439382349999995</v>
      </c>
      <c r="BG3490">
        <f t="shared" si="477"/>
        <v>0.193404878</v>
      </c>
    </row>
    <row r="3491" spans="1:59" x14ac:dyDescent="0.25">
      <c r="A3491">
        <v>5232</v>
      </c>
      <c r="H3491" t="s">
        <v>207</v>
      </c>
      <c r="I3491" t="s">
        <v>81</v>
      </c>
      <c r="M3491" t="s">
        <v>280</v>
      </c>
      <c r="Q3491">
        <v>54.17</v>
      </c>
      <c r="R3491">
        <v>20.87</v>
      </c>
      <c r="S3491">
        <v>22.29</v>
      </c>
      <c r="T3491">
        <v>384.56</v>
      </c>
      <c r="U3491">
        <v>1198.94</v>
      </c>
      <c r="V3491" t="s">
        <v>207</v>
      </c>
      <c r="W3491" t="s">
        <v>207</v>
      </c>
      <c r="X3491">
        <v>3.04</v>
      </c>
      <c r="Y3491" t="s">
        <v>207</v>
      </c>
      <c r="Z3491" t="s">
        <v>207</v>
      </c>
      <c r="AA3491" t="s">
        <v>207</v>
      </c>
      <c r="AB3491" t="s">
        <v>207</v>
      </c>
      <c r="AC3491" t="s">
        <v>207</v>
      </c>
      <c r="AD3491" t="s">
        <v>207</v>
      </c>
      <c r="AE3491" t="s">
        <v>207</v>
      </c>
      <c r="AG3491">
        <v>-0.84</v>
      </c>
      <c r="AH3491">
        <v>-0.63004629999999995</v>
      </c>
      <c r="AI3491" t="s">
        <v>207</v>
      </c>
      <c r="AJ3491" t="s">
        <v>207</v>
      </c>
      <c r="AL3491" t="s">
        <v>207</v>
      </c>
      <c r="AQ3491" t="s">
        <v>207</v>
      </c>
      <c r="AR3491" t="s">
        <v>207</v>
      </c>
      <c r="AS3491">
        <v>0.224736351</v>
      </c>
      <c r="AT3491">
        <v>11.51460625</v>
      </c>
      <c r="AU3491">
        <v>1.232808981</v>
      </c>
      <c r="AV3491" t="s">
        <v>207</v>
      </c>
      <c r="AX3491">
        <f t="shared" si="470"/>
        <v>2.6909394421218642</v>
      </c>
      <c r="AZ3491" s="7" t="s">
        <v>98</v>
      </c>
      <c r="BA3491">
        <f t="shared" si="471"/>
        <v>22.29</v>
      </c>
      <c r="BB3491">
        <f t="shared" si="472"/>
        <v>1.4581304611218642</v>
      </c>
      <c r="BC3491">
        <f t="shared" si="473"/>
        <v>38.456000000000003</v>
      </c>
      <c r="BD3491">
        <f t="shared" si="474"/>
        <v>1198.94</v>
      </c>
      <c r="BE3491">
        <f t="shared" si="475"/>
        <v>0.63004629999999995</v>
      </c>
      <c r="BF3491">
        <f t="shared" si="476"/>
        <v>11.51460625</v>
      </c>
      <c r="BG3491">
        <f t="shared" si="477"/>
        <v>0.224736351</v>
      </c>
    </row>
    <row r="3492" spans="1:59" x14ac:dyDescent="0.25">
      <c r="A3492">
        <v>5233</v>
      </c>
      <c r="H3492" t="s">
        <v>207</v>
      </c>
      <c r="I3492" t="s">
        <v>81</v>
      </c>
      <c r="M3492" t="s">
        <v>280</v>
      </c>
      <c r="Q3492">
        <v>59.4</v>
      </c>
      <c r="R3492">
        <v>21.41</v>
      </c>
      <c r="S3492">
        <v>19.84</v>
      </c>
      <c r="T3492">
        <v>389.87</v>
      </c>
      <c r="U3492">
        <v>1199.8900000000001</v>
      </c>
      <c r="V3492" t="s">
        <v>207</v>
      </c>
      <c r="W3492" t="s">
        <v>207</v>
      </c>
      <c r="X3492">
        <v>1.6</v>
      </c>
      <c r="Y3492" t="s">
        <v>207</v>
      </c>
      <c r="Z3492" t="s">
        <v>207</v>
      </c>
      <c r="AA3492" t="s">
        <v>207</v>
      </c>
      <c r="AB3492" t="s">
        <v>207</v>
      </c>
      <c r="AC3492" t="s">
        <v>207</v>
      </c>
      <c r="AD3492" t="s">
        <v>207</v>
      </c>
      <c r="AE3492" t="s">
        <v>207</v>
      </c>
      <c r="AG3492">
        <v>-1.623</v>
      </c>
      <c r="AH3492">
        <v>-1.4438206</v>
      </c>
      <c r="AI3492" t="s">
        <v>207</v>
      </c>
      <c r="AJ3492" t="s">
        <v>207</v>
      </c>
      <c r="AL3492" t="s">
        <v>207</v>
      </c>
      <c r="AQ3492" t="s">
        <v>207</v>
      </c>
      <c r="AR3492" t="s">
        <v>207</v>
      </c>
      <c r="AS3492">
        <v>0.19834976000000001</v>
      </c>
      <c r="AT3492">
        <v>8.340707879</v>
      </c>
      <c r="AU3492">
        <v>0.93957184400000004</v>
      </c>
      <c r="AV3492" t="s">
        <v>207</v>
      </c>
      <c r="AX3492">
        <f t="shared" si="470"/>
        <v>2.3151461094657719</v>
      </c>
      <c r="AZ3492" s="7" t="s">
        <v>98</v>
      </c>
      <c r="BA3492">
        <f t="shared" si="471"/>
        <v>19.84</v>
      </c>
      <c r="BB3492">
        <f t="shared" si="472"/>
        <v>1.3755742654657719</v>
      </c>
      <c r="BC3492">
        <f t="shared" si="473"/>
        <v>38.987000000000002</v>
      </c>
      <c r="BD3492">
        <f t="shared" si="474"/>
        <v>1199.8900000000001</v>
      </c>
      <c r="BE3492">
        <f t="shared" si="475"/>
        <v>1.4438206</v>
      </c>
      <c r="BF3492">
        <f t="shared" si="476"/>
        <v>8.340707879</v>
      </c>
      <c r="BG3492">
        <f t="shared" si="477"/>
        <v>0.19834976000000001</v>
      </c>
    </row>
    <row r="3493" spans="1:59" x14ac:dyDescent="0.25">
      <c r="A3493">
        <v>5234</v>
      </c>
      <c r="H3493" t="s">
        <v>207</v>
      </c>
      <c r="I3493" t="s">
        <v>81</v>
      </c>
      <c r="M3493" t="s">
        <v>280</v>
      </c>
      <c r="Q3493">
        <v>51.54</v>
      </c>
      <c r="R3493">
        <v>23.15</v>
      </c>
      <c r="S3493">
        <v>21.03</v>
      </c>
      <c r="T3493">
        <v>391.05</v>
      </c>
      <c r="U3493">
        <v>1200.42</v>
      </c>
      <c r="V3493" t="s">
        <v>207</v>
      </c>
      <c r="W3493" t="s">
        <v>207</v>
      </c>
      <c r="X3493">
        <v>1.35</v>
      </c>
      <c r="Y3493" t="s">
        <v>207</v>
      </c>
      <c r="Z3493" t="s">
        <v>207</v>
      </c>
      <c r="AA3493" t="s">
        <v>207</v>
      </c>
      <c r="AB3493" t="s">
        <v>207</v>
      </c>
      <c r="AC3493" t="s">
        <v>207</v>
      </c>
      <c r="AD3493" t="s">
        <v>207</v>
      </c>
      <c r="AE3493" t="s">
        <v>207</v>
      </c>
      <c r="AG3493">
        <v>-1.3480000000000001</v>
      </c>
      <c r="AH3493">
        <v>-1.2414696000000001</v>
      </c>
      <c r="AI3493" t="s">
        <v>207</v>
      </c>
      <c r="AJ3493" t="s">
        <v>207</v>
      </c>
      <c r="AL3493" t="s">
        <v>207</v>
      </c>
      <c r="AQ3493" t="s">
        <v>207</v>
      </c>
      <c r="AR3493" t="s">
        <v>207</v>
      </c>
      <c r="AS3493">
        <v>0.127905405</v>
      </c>
      <c r="AT3493">
        <v>6.3049990359999999</v>
      </c>
      <c r="AU3493">
        <v>1.207041721</v>
      </c>
      <c r="AV3493" t="s">
        <v>207</v>
      </c>
      <c r="AX3493">
        <f t="shared" si="470"/>
        <v>2.4915103926713731</v>
      </c>
      <c r="AZ3493" s="7" t="s">
        <v>98</v>
      </c>
      <c r="BA3493">
        <f t="shared" si="471"/>
        <v>21.03</v>
      </c>
      <c r="BB3493">
        <f t="shared" si="472"/>
        <v>1.2844686716713731</v>
      </c>
      <c r="BC3493">
        <f t="shared" si="473"/>
        <v>39.105000000000004</v>
      </c>
      <c r="BD3493">
        <f t="shared" si="474"/>
        <v>1200.42</v>
      </c>
      <c r="BE3493">
        <f t="shared" si="475"/>
        <v>1.2414696000000001</v>
      </c>
      <c r="BF3493">
        <f t="shared" si="476"/>
        <v>6.3049990359999999</v>
      </c>
      <c r="BG3493">
        <f t="shared" si="477"/>
        <v>0.127905405</v>
      </c>
    </row>
    <row r="3494" spans="1:59" x14ac:dyDescent="0.25">
      <c r="A3494">
        <v>5235</v>
      </c>
      <c r="H3494" t="s">
        <v>207</v>
      </c>
      <c r="I3494" t="s">
        <v>81</v>
      </c>
      <c r="M3494" t="s">
        <v>280</v>
      </c>
      <c r="Q3494">
        <v>64.38</v>
      </c>
      <c r="R3494">
        <v>20.76</v>
      </c>
      <c r="S3494">
        <v>20.2</v>
      </c>
      <c r="T3494">
        <v>390.01</v>
      </c>
      <c r="U3494">
        <v>1200.42</v>
      </c>
      <c r="V3494" t="s">
        <v>207</v>
      </c>
      <c r="W3494" t="s">
        <v>207</v>
      </c>
      <c r="X3494">
        <v>1.56</v>
      </c>
      <c r="Y3494" t="s">
        <v>207</v>
      </c>
      <c r="Z3494" t="s">
        <v>207</v>
      </c>
      <c r="AA3494" t="s">
        <v>207</v>
      </c>
      <c r="AB3494" t="s">
        <v>207</v>
      </c>
      <c r="AC3494" t="s">
        <v>207</v>
      </c>
      <c r="AD3494" t="s">
        <v>207</v>
      </c>
      <c r="AE3494" t="s">
        <v>207</v>
      </c>
      <c r="AG3494">
        <v>-0.67500000000000004</v>
      </c>
      <c r="AH3494">
        <v>-0.48808390000000001</v>
      </c>
      <c r="AI3494" t="s">
        <v>207</v>
      </c>
      <c r="AJ3494" t="s">
        <v>207</v>
      </c>
      <c r="AL3494" t="s">
        <v>207</v>
      </c>
      <c r="AQ3494" t="s">
        <v>207</v>
      </c>
      <c r="AR3494" t="s">
        <v>207</v>
      </c>
      <c r="AS3494">
        <v>0.191531805</v>
      </c>
      <c r="AT3494">
        <v>8.7529010039999999</v>
      </c>
      <c r="AU3494">
        <v>0.84284806300000004</v>
      </c>
      <c r="AV3494" t="s">
        <v>207</v>
      </c>
      <c r="AX3494">
        <f t="shared" si="470"/>
        <v>2.3673101798969323</v>
      </c>
      <c r="AZ3494" s="7" t="s">
        <v>98</v>
      </c>
      <c r="BA3494">
        <f t="shared" si="471"/>
        <v>20.2</v>
      </c>
      <c r="BB3494">
        <f t="shared" si="472"/>
        <v>1.5244621168969323</v>
      </c>
      <c r="BC3494">
        <f t="shared" si="473"/>
        <v>39.000999999999998</v>
      </c>
      <c r="BD3494">
        <f t="shared" si="474"/>
        <v>1200.42</v>
      </c>
      <c r="BE3494">
        <f t="shared" si="475"/>
        <v>0.48808390000000001</v>
      </c>
      <c r="BF3494">
        <f t="shared" si="476"/>
        <v>8.7529010039999999</v>
      </c>
      <c r="BG3494">
        <f t="shared" si="477"/>
        <v>0.191531805</v>
      </c>
    </row>
    <row r="3495" spans="1:59" x14ac:dyDescent="0.25">
      <c r="A3495">
        <v>5236</v>
      </c>
      <c r="H3495" t="s">
        <v>207</v>
      </c>
      <c r="I3495" t="s">
        <v>81</v>
      </c>
      <c r="M3495" t="s">
        <v>280</v>
      </c>
      <c r="Q3495">
        <v>52.53</v>
      </c>
      <c r="R3495">
        <v>21.7</v>
      </c>
      <c r="S3495">
        <v>22.58</v>
      </c>
      <c r="T3495">
        <v>391.41</v>
      </c>
      <c r="U3495">
        <v>1199.5</v>
      </c>
      <c r="V3495" t="s">
        <v>207</v>
      </c>
      <c r="W3495" t="s">
        <v>207</v>
      </c>
      <c r="X3495">
        <v>1.58</v>
      </c>
      <c r="Y3495" t="s">
        <v>207</v>
      </c>
      <c r="Z3495" t="s">
        <v>207</v>
      </c>
      <c r="AA3495" t="s">
        <v>207</v>
      </c>
      <c r="AB3495" t="s">
        <v>207</v>
      </c>
      <c r="AC3495" t="s">
        <v>207</v>
      </c>
      <c r="AD3495" t="s">
        <v>207</v>
      </c>
      <c r="AE3495" t="s">
        <v>207</v>
      </c>
      <c r="AG3495">
        <v>-1.08</v>
      </c>
      <c r="AH3495">
        <v>-0.97780089999999997</v>
      </c>
      <c r="AI3495" t="s">
        <v>207</v>
      </c>
      <c r="AJ3495" t="s">
        <v>207</v>
      </c>
      <c r="AL3495" t="s">
        <v>207</v>
      </c>
      <c r="AQ3495" t="s">
        <v>207</v>
      </c>
      <c r="AR3495" t="s">
        <v>207</v>
      </c>
      <c r="AS3495">
        <v>0.11040872</v>
      </c>
      <c r="AT3495">
        <v>7.5321669900000003</v>
      </c>
      <c r="AU3495">
        <v>1.299923889</v>
      </c>
      <c r="AV3495" t="s">
        <v>207</v>
      </c>
      <c r="AX3495">
        <f t="shared" si="470"/>
        <v>2.7387652416487231</v>
      </c>
      <c r="AZ3495" s="7" t="s">
        <v>98</v>
      </c>
      <c r="BA3495">
        <f t="shared" si="471"/>
        <v>22.58</v>
      </c>
      <c r="BB3495">
        <f t="shared" si="472"/>
        <v>1.4388413526487231</v>
      </c>
      <c r="BC3495">
        <f t="shared" si="473"/>
        <v>39.141000000000005</v>
      </c>
      <c r="BD3495">
        <f t="shared" si="474"/>
        <v>1199.5</v>
      </c>
      <c r="BE3495">
        <f t="shared" si="475"/>
        <v>0.97780089999999997</v>
      </c>
      <c r="BF3495">
        <f t="shared" si="476"/>
        <v>7.5321669900000003</v>
      </c>
      <c r="BG3495">
        <f t="shared" si="477"/>
        <v>0.11040872</v>
      </c>
    </row>
    <row r="3496" spans="1:59" x14ac:dyDescent="0.25">
      <c r="A3496">
        <v>5237</v>
      </c>
      <c r="H3496" t="s">
        <v>207</v>
      </c>
      <c r="I3496" t="s">
        <v>81</v>
      </c>
      <c r="M3496" t="s">
        <v>280</v>
      </c>
      <c r="Q3496">
        <v>55.77</v>
      </c>
      <c r="R3496">
        <v>21.15</v>
      </c>
      <c r="S3496">
        <v>21.57</v>
      </c>
      <c r="T3496">
        <v>391.21</v>
      </c>
      <c r="U3496">
        <v>1199.54</v>
      </c>
      <c r="V3496" t="s">
        <v>207</v>
      </c>
      <c r="W3496" t="s">
        <v>207</v>
      </c>
      <c r="X3496">
        <v>1.98</v>
      </c>
      <c r="Y3496" t="s">
        <v>207</v>
      </c>
      <c r="Z3496" t="s">
        <v>207</v>
      </c>
      <c r="AA3496" t="s">
        <v>207</v>
      </c>
      <c r="AB3496" t="s">
        <v>207</v>
      </c>
      <c r="AC3496" t="s">
        <v>207</v>
      </c>
      <c r="AD3496" t="s">
        <v>207</v>
      </c>
      <c r="AE3496" t="s">
        <v>207</v>
      </c>
      <c r="AG3496">
        <v>-1.58</v>
      </c>
      <c r="AH3496">
        <v>-1.4179598</v>
      </c>
      <c r="AI3496" t="s">
        <v>207</v>
      </c>
      <c r="AJ3496" t="s">
        <v>207</v>
      </c>
      <c r="AL3496" t="s">
        <v>207</v>
      </c>
      <c r="AQ3496" t="s">
        <v>207</v>
      </c>
      <c r="AR3496" t="s">
        <v>207</v>
      </c>
      <c r="AS3496">
        <v>0.17216334699999999</v>
      </c>
      <c r="AT3496">
        <v>9.376509897</v>
      </c>
      <c r="AU3496">
        <v>1.1389805399999999</v>
      </c>
      <c r="AV3496" t="s">
        <v>207</v>
      </c>
      <c r="AX3496">
        <f t="shared" si="470"/>
        <v>2.5753396645910884</v>
      </c>
      <c r="AZ3496" s="7" t="s">
        <v>98</v>
      </c>
      <c r="BA3496">
        <f t="shared" si="471"/>
        <v>21.57</v>
      </c>
      <c r="BB3496">
        <f t="shared" si="472"/>
        <v>1.4363591245910885</v>
      </c>
      <c r="BC3496">
        <f t="shared" si="473"/>
        <v>39.120999999999995</v>
      </c>
      <c r="BD3496">
        <f t="shared" si="474"/>
        <v>1199.54</v>
      </c>
      <c r="BE3496">
        <f t="shared" si="475"/>
        <v>1.4179598</v>
      </c>
      <c r="BF3496">
        <f t="shared" si="476"/>
        <v>9.376509897</v>
      </c>
      <c r="BG3496">
        <f t="shared" si="477"/>
        <v>0.17216334699999999</v>
      </c>
    </row>
    <row r="3497" spans="1:59" x14ac:dyDescent="0.25">
      <c r="A3497">
        <v>5238</v>
      </c>
      <c r="H3497" t="s">
        <v>207</v>
      </c>
      <c r="I3497" t="s">
        <v>81</v>
      </c>
      <c r="M3497" t="s">
        <v>280</v>
      </c>
      <c r="Q3497">
        <v>59.68</v>
      </c>
      <c r="R3497">
        <v>19.309999999999999</v>
      </c>
      <c r="S3497">
        <v>19.18</v>
      </c>
      <c r="T3497">
        <v>395.65</v>
      </c>
      <c r="U3497">
        <v>1198.98</v>
      </c>
      <c r="V3497" t="s">
        <v>207</v>
      </c>
      <c r="W3497" t="s">
        <v>207</v>
      </c>
      <c r="X3497">
        <v>0.69</v>
      </c>
      <c r="Y3497" t="s">
        <v>207</v>
      </c>
      <c r="Z3497" t="s">
        <v>207</v>
      </c>
      <c r="AA3497" t="s">
        <v>207</v>
      </c>
      <c r="AB3497" t="s">
        <v>207</v>
      </c>
      <c r="AC3497" t="s">
        <v>207</v>
      </c>
      <c r="AD3497" t="s">
        <v>207</v>
      </c>
      <c r="AE3497" t="s">
        <v>207</v>
      </c>
      <c r="AG3497">
        <v>-1.57</v>
      </c>
      <c r="AH3497">
        <v>-1.5056624000000001</v>
      </c>
      <c r="AI3497" t="s">
        <v>207</v>
      </c>
      <c r="AJ3497" t="s">
        <v>207</v>
      </c>
      <c r="AL3497" t="s">
        <v>207</v>
      </c>
      <c r="AQ3497" t="s">
        <v>207</v>
      </c>
      <c r="AR3497" t="s">
        <v>207</v>
      </c>
      <c r="AS3497">
        <v>7.3843381E-2</v>
      </c>
      <c r="AT3497">
        <v>3.4909548180000001</v>
      </c>
      <c r="AU3497">
        <v>0.89569849199999996</v>
      </c>
      <c r="AV3497" t="s">
        <v>207</v>
      </c>
      <c r="AX3497">
        <f t="shared" si="470"/>
        <v>2.2221180275717378</v>
      </c>
      <c r="AZ3497" s="7" t="s">
        <v>98</v>
      </c>
      <c r="BA3497">
        <f t="shared" si="471"/>
        <v>19.18</v>
      </c>
      <c r="BB3497">
        <f t="shared" si="472"/>
        <v>1.3264195355717379</v>
      </c>
      <c r="BC3497">
        <f t="shared" si="473"/>
        <v>39.564999999999998</v>
      </c>
      <c r="BD3497">
        <f t="shared" si="474"/>
        <v>1198.98</v>
      </c>
      <c r="BE3497">
        <f t="shared" si="475"/>
        <v>1.5056624000000001</v>
      </c>
      <c r="BF3497">
        <f t="shared" si="476"/>
        <v>3.4909548180000001</v>
      </c>
      <c r="BG3497">
        <f t="shared" si="477"/>
        <v>7.3843381E-2</v>
      </c>
    </row>
    <row r="3498" spans="1:59" x14ac:dyDescent="0.25">
      <c r="A3498">
        <v>5239</v>
      </c>
      <c r="H3498" t="s">
        <v>207</v>
      </c>
      <c r="I3498" t="s">
        <v>81</v>
      </c>
      <c r="M3498" t="s">
        <v>280</v>
      </c>
      <c r="Q3498">
        <v>55.25</v>
      </c>
      <c r="R3498">
        <v>19.989999999999998</v>
      </c>
      <c r="S3498">
        <v>19.87</v>
      </c>
      <c r="T3498">
        <v>395.42</v>
      </c>
      <c r="U3498">
        <v>1199.45</v>
      </c>
      <c r="V3498" t="s">
        <v>207</v>
      </c>
      <c r="W3498" t="s">
        <v>207</v>
      </c>
      <c r="X3498">
        <v>0.94</v>
      </c>
      <c r="Y3498" t="s">
        <v>207</v>
      </c>
      <c r="Z3498" t="s">
        <v>207</v>
      </c>
      <c r="AA3498" t="s">
        <v>207</v>
      </c>
      <c r="AB3498" t="s">
        <v>207</v>
      </c>
      <c r="AC3498" t="s">
        <v>207</v>
      </c>
      <c r="AD3498" t="s">
        <v>207</v>
      </c>
      <c r="AE3498" t="s">
        <v>207</v>
      </c>
      <c r="AG3498">
        <v>-1.65</v>
      </c>
      <c r="AH3498">
        <v>-1.5762761999999999</v>
      </c>
      <c r="AI3498" t="s">
        <v>207</v>
      </c>
      <c r="AJ3498" t="s">
        <v>207</v>
      </c>
      <c r="AL3498" t="s">
        <v>207</v>
      </c>
      <c r="AQ3498" t="s">
        <v>207</v>
      </c>
      <c r="AR3498" t="s">
        <v>207</v>
      </c>
      <c r="AS3498">
        <v>8.7147573000000006E-2</v>
      </c>
      <c r="AT3498">
        <v>3.4923292739999998</v>
      </c>
      <c r="AU3498">
        <v>1.038073338</v>
      </c>
      <c r="AV3498" t="s">
        <v>207</v>
      </c>
      <c r="AX3498">
        <f t="shared" si="470"/>
        <v>2.319454385975849</v>
      </c>
      <c r="AZ3498" s="7" t="s">
        <v>98</v>
      </c>
      <c r="BA3498">
        <f t="shared" si="471"/>
        <v>19.87</v>
      </c>
      <c r="BB3498">
        <f t="shared" si="472"/>
        <v>1.281381047975849</v>
      </c>
      <c r="BC3498">
        <f t="shared" si="473"/>
        <v>39.542000000000002</v>
      </c>
      <c r="BD3498">
        <f t="shared" si="474"/>
        <v>1199.45</v>
      </c>
      <c r="BE3498">
        <f t="shared" si="475"/>
        <v>1.5762761999999999</v>
      </c>
      <c r="BF3498">
        <f t="shared" si="476"/>
        <v>3.4923292739999998</v>
      </c>
      <c r="BG3498">
        <f t="shared" si="477"/>
        <v>8.7147573000000006E-2</v>
      </c>
    </row>
    <row r="3499" spans="1:59" x14ac:dyDescent="0.25">
      <c r="A3499">
        <v>5240</v>
      </c>
      <c r="H3499" t="s">
        <v>207</v>
      </c>
      <c r="I3499" t="s">
        <v>81</v>
      </c>
      <c r="M3499" t="s">
        <v>280</v>
      </c>
      <c r="Q3499">
        <v>59.24</v>
      </c>
      <c r="R3499">
        <v>19.88</v>
      </c>
      <c r="S3499">
        <v>19.690000000000001</v>
      </c>
      <c r="T3499">
        <v>398.02</v>
      </c>
      <c r="U3499">
        <v>1199.1099999999999</v>
      </c>
      <c r="V3499" t="s">
        <v>207</v>
      </c>
      <c r="W3499" t="s">
        <v>207</v>
      </c>
      <c r="X3499">
        <v>0.28999999999999998</v>
      </c>
      <c r="Y3499" t="s">
        <v>207</v>
      </c>
      <c r="Z3499" t="s">
        <v>207</v>
      </c>
      <c r="AA3499" t="s">
        <v>207</v>
      </c>
      <c r="AB3499" t="s">
        <v>207</v>
      </c>
      <c r="AC3499" t="s">
        <v>207</v>
      </c>
      <c r="AD3499" t="s">
        <v>207</v>
      </c>
      <c r="AE3499" t="s">
        <v>207</v>
      </c>
      <c r="AG3499">
        <v>-2.89</v>
      </c>
      <c r="AH3499">
        <v>-2.8562618</v>
      </c>
      <c r="AI3499" t="s">
        <v>207</v>
      </c>
      <c r="AJ3499" t="s">
        <v>207</v>
      </c>
      <c r="AL3499" t="s">
        <v>207</v>
      </c>
      <c r="AQ3499" t="s">
        <v>207</v>
      </c>
      <c r="AR3499" t="s">
        <v>207</v>
      </c>
      <c r="AS3499">
        <v>2.9200619000000001E-2</v>
      </c>
      <c r="AT3499">
        <v>1.8908981600000001</v>
      </c>
      <c r="AU3499">
        <v>0.93493015999999995</v>
      </c>
      <c r="AV3499" t="s">
        <v>207</v>
      </c>
      <c r="AX3499">
        <f t="shared" si="470"/>
        <v>2.2937095319455203</v>
      </c>
      <c r="AZ3499" s="7" t="s">
        <v>98</v>
      </c>
      <c r="BA3499">
        <f t="shared" si="471"/>
        <v>19.690000000000001</v>
      </c>
      <c r="BB3499">
        <f t="shared" si="472"/>
        <v>1.3587793719455203</v>
      </c>
      <c r="BC3499">
        <f t="shared" si="473"/>
        <v>39.802</v>
      </c>
      <c r="BD3499">
        <f t="shared" si="474"/>
        <v>1199.1099999999999</v>
      </c>
      <c r="BE3499">
        <f t="shared" si="475"/>
        <v>2.8562618</v>
      </c>
      <c r="BF3499">
        <f t="shared" si="476"/>
        <v>1.8908981600000001</v>
      </c>
      <c r="BG3499">
        <f t="shared" si="477"/>
        <v>2.9200619000000001E-2</v>
      </c>
    </row>
    <row r="3500" spans="1:59" x14ac:dyDescent="0.25">
      <c r="A3500">
        <v>5241</v>
      </c>
      <c r="H3500" t="s">
        <v>207</v>
      </c>
      <c r="I3500" t="s">
        <v>81</v>
      </c>
      <c r="M3500" t="s">
        <v>280</v>
      </c>
      <c r="Q3500">
        <v>52.25</v>
      </c>
      <c r="R3500">
        <v>19.899999999999999</v>
      </c>
      <c r="S3500">
        <v>20.07</v>
      </c>
      <c r="T3500">
        <v>400.55</v>
      </c>
      <c r="U3500">
        <v>1199.9100000000001</v>
      </c>
      <c r="V3500" t="s">
        <v>207</v>
      </c>
      <c r="W3500" t="s">
        <v>207</v>
      </c>
      <c r="X3500">
        <v>0.23</v>
      </c>
      <c r="Y3500" t="s">
        <v>207</v>
      </c>
      <c r="Z3500" t="s">
        <v>207</v>
      </c>
      <c r="AA3500" t="s">
        <v>207</v>
      </c>
      <c r="AB3500" t="s">
        <v>207</v>
      </c>
      <c r="AC3500" t="s">
        <v>207</v>
      </c>
      <c r="AD3500" t="s">
        <v>207</v>
      </c>
      <c r="AE3500" t="s">
        <v>207</v>
      </c>
      <c r="AG3500">
        <v>-4.8499999999999996</v>
      </c>
      <c r="AH3500">
        <v>-4.7392180000000002</v>
      </c>
      <c r="AI3500" t="s">
        <v>207</v>
      </c>
      <c r="AJ3500" t="s">
        <v>207</v>
      </c>
      <c r="AL3500" t="s">
        <v>207</v>
      </c>
      <c r="AQ3500" t="s">
        <v>207</v>
      </c>
      <c r="AR3500" t="s">
        <v>207</v>
      </c>
      <c r="AS3500">
        <v>1.9294201E-2</v>
      </c>
      <c r="AT3500">
        <v>0.165115554</v>
      </c>
      <c r="AU3500">
        <v>1.1213383889999999</v>
      </c>
      <c r="AV3500" t="s">
        <v>207</v>
      </c>
      <c r="AX3500">
        <f t="shared" si="470"/>
        <v>2.3483558264106708</v>
      </c>
      <c r="AZ3500" s="7" t="s">
        <v>98</v>
      </c>
      <c r="BA3500">
        <f t="shared" si="471"/>
        <v>20.07</v>
      </c>
      <c r="BB3500">
        <f t="shared" si="472"/>
        <v>1.2270174374106708</v>
      </c>
      <c r="BC3500">
        <f t="shared" si="473"/>
        <v>40.055</v>
      </c>
      <c r="BD3500">
        <f t="shared" si="474"/>
        <v>1199.9100000000001</v>
      </c>
      <c r="BE3500">
        <f t="shared" si="475"/>
        <v>4.7392180000000002</v>
      </c>
      <c r="BF3500">
        <f t="shared" si="476"/>
        <v>0.165115554</v>
      </c>
      <c r="BG3500">
        <f t="shared" si="477"/>
        <v>1.9294201E-2</v>
      </c>
    </row>
    <row r="3501" spans="1:59" x14ac:dyDescent="0.25">
      <c r="A3501">
        <v>5242</v>
      </c>
      <c r="H3501" t="s">
        <v>207</v>
      </c>
      <c r="I3501" t="s">
        <v>81</v>
      </c>
      <c r="M3501" t="s">
        <v>280</v>
      </c>
      <c r="Q3501">
        <v>64.3</v>
      </c>
      <c r="R3501">
        <v>20.22</v>
      </c>
      <c r="S3501">
        <v>20.350000000000001</v>
      </c>
      <c r="T3501">
        <v>390.36</v>
      </c>
      <c r="U3501">
        <v>1198</v>
      </c>
      <c r="V3501" t="s">
        <v>207</v>
      </c>
      <c r="W3501" t="s">
        <v>207</v>
      </c>
      <c r="X3501">
        <v>1.27</v>
      </c>
      <c r="Y3501" t="s">
        <v>207</v>
      </c>
      <c r="Z3501" t="s">
        <v>207</v>
      </c>
      <c r="AA3501" t="s">
        <v>207</v>
      </c>
      <c r="AB3501" t="s">
        <v>207</v>
      </c>
      <c r="AC3501" t="s">
        <v>207</v>
      </c>
      <c r="AD3501" t="s">
        <v>207</v>
      </c>
      <c r="AE3501" t="s">
        <v>207</v>
      </c>
      <c r="AG3501">
        <v>-1.363</v>
      </c>
      <c r="AH3501">
        <v>-1.2234007</v>
      </c>
      <c r="AI3501" t="s">
        <v>207</v>
      </c>
      <c r="AJ3501" t="s">
        <v>207</v>
      </c>
      <c r="AL3501" t="s">
        <v>207</v>
      </c>
      <c r="AQ3501" t="s">
        <v>207</v>
      </c>
      <c r="AR3501" t="s">
        <v>207</v>
      </c>
      <c r="AS3501">
        <v>0.14006157799999999</v>
      </c>
      <c r="AT3501">
        <v>9.4305655460000004</v>
      </c>
      <c r="AU3501">
        <v>0.85263386399999996</v>
      </c>
      <c r="AV3501" t="s">
        <v>207</v>
      </c>
      <c r="AX3501">
        <f t="shared" si="470"/>
        <v>2.3893466828107273</v>
      </c>
      <c r="AZ3501" s="7" t="s">
        <v>98</v>
      </c>
      <c r="BA3501">
        <f t="shared" si="471"/>
        <v>20.350000000000001</v>
      </c>
      <c r="BB3501">
        <f t="shared" si="472"/>
        <v>1.5367128188107273</v>
      </c>
      <c r="BC3501">
        <f t="shared" si="473"/>
        <v>39.036000000000001</v>
      </c>
      <c r="BD3501">
        <f t="shared" si="474"/>
        <v>1198</v>
      </c>
      <c r="BE3501">
        <f t="shared" si="475"/>
        <v>1.2234007</v>
      </c>
      <c r="BF3501">
        <f t="shared" si="476"/>
        <v>9.4305655460000004</v>
      </c>
      <c r="BG3501">
        <f t="shared" si="477"/>
        <v>0.14006157799999999</v>
      </c>
    </row>
    <row r="3502" spans="1:59" x14ac:dyDescent="0.25">
      <c r="A3502">
        <v>5243</v>
      </c>
      <c r="H3502" t="s">
        <v>207</v>
      </c>
      <c r="I3502" t="s">
        <v>81</v>
      </c>
      <c r="M3502" t="s">
        <v>280</v>
      </c>
      <c r="Q3502">
        <v>51.73</v>
      </c>
      <c r="R3502">
        <v>20.51</v>
      </c>
      <c r="S3502">
        <v>20.190000000000001</v>
      </c>
      <c r="T3502">
        <v>396.61</v>
      </c>
      <c r="U3502">
        <v>1199.97</v>
      </c>
      <c r="V3502" t="s">
        <v>207</v>
      </c>
      <c r="W3502" t="s">
        <v>207</v>
      </c>
      <c r="X3502">
        <v>0.49</v>
      </c>
      <c r="Y3502" t="s">
        <v>207</v>
      </c>
      <c r="Z3502" t="s">
        <v>207</v>
      </c>
      <c r="AA3502" t="s">
        <v>207</v>
      </c>
      <c r="AB3502" t="s">
        <v>207</v>
      </c>
      <c r="AC3502" t="s">
        <v>207</v>
      </c>
      <c r="AD3502" t="s">
        <v>207</v>
      </c>
      <c r="AE3502" t="s">
        <v>207</v>
      </c>
      <c r="AG3502">
        <v>-2.8</v>
      </c>
      <c r="AH3502">
        <v>-2.7581085999999999</v>
      </c>
      <c r="AI3502" t="s">
        <v>207</v>
      </c>
      <c r="AJ3502" t="s">
        <v>207</v>
      </c>
      <c r="AL3502" t="s">
        <v>207</v>
      </c>
      <c r="AQ3502" t="s">
        <v>207</v>
      </c>
      <c r="AR3502" t="s">
        <v>207</v>
      </c>
      <c r="AS3502">
        <v>4.1634271E-2</v>
      </c>
      <c r="AT3502">
        <v>2.8664336640000001</v>
      </c>
      <c r="AU3502">
        <v>1.1415653180000001</v>
      </c>
      <c r="AV3502" t="s">
        <v>207</v>
      </c>
      <c r="AX3502">
        <f t="shared" si="470"/>
        <v>2.3658474187007048</v>
      </c>
      <c r="AZ3502" s="7" t="s">
        <v>98</v>
      </c>
      <c r="BA3502">
        <f t="shared" si="471"/>
        <v>20.190000000000001</v>
      </c>
      <c r="BB3502">
        <f t="shared" si="472"/>
        <v>1.2242821007007048</v>
      </c>
      <c r="BC3502">
        <f t="shared" si="473"/>
        <v>39.661000000000001</v>
      </c>
      <c r="BD3502">
        <f t="shared" si="474"/>
        <v>1199.97</v>
      </c>
      <c r="BE3502">
        <f t="shared" si="475"/>
        <v>2.7581085999999999</v>
      </c>
      <c r="BF3502">
        <f t="shared" si="476"/>
        <v>2.8664336640000001</v>
      </c>
      <c r="BG3502">
        <f t="shared" si="477"/>
        <v>4.1634271E-2</v>
      </c>
    </row>
    <row r="3503" spans="1:59" x14ac:dyDescent="0.25">
      <c r="A3503">
        <v>5244</v>
      </c>
      <c r="H3503" t="s">
        <v>207</v>
      </c>
      <c r="I3503" t="s">
        <v>81</v>
      </c>
      <c r="M3503" t="s">
        <v>280</v>
      </c>
      <c r="Q3503">
        <v>64.39</v>
      </c>
      <c r="R3503">
        <v>20.16</v>
      </c>
      <c r="S3503">
        <v>20.75</v>
      </c>
      <c r="T3503">
        <v>399.77</v>
      </c>
      <c r="U3503">
        <v>1200.6400000000001</v>
      </c>
      <c r="V3503" t="s">
        <v>207</v>
      </c>
      <c r="W3503" t="s">
        <v>207</v>
      </c>
      <c r="X3503">
        <v>0.44</v>
      </c>
      <c r="Y3503" t="s">
        <v>207</v>
      </c>
      <c r="Z3503" t="s">
        <v>207</v>
      </c>
      <c r="AA3503" t="s">
        <v>207</v>
      </c>
      <c r="AB3503" t="s">
        <v>207</v>
      </c>
      <c r="AC3503" t="s">
        <v>207</v>
      </c>
      <c r="AD3503" t="s">
        <v>207</v>
      </c>
      <c r="AE3503" t="s">
        <v>207</v>
      </c>
      <c r="AG3503">
        <v>-3.69</v>
      </c>
      <c r="AH3503">
        <v>-3.6205961000000002</v>
      </c>
      <c r="AI3503" t="s">
        <v>207</v>
      </c>
      <c r="AJ3503" t="s">
        <v>207</v>
      </c>
      <c r="AL3503" t="s">
        <v>207</v>
      </c>
      <c r="AQ3503" t="s">
        <v>207</v>
      </c>
      <c r="AR3503" t="s">
        <v>207</v>
      </c>
      <c r="AS3503">
        <v>3.3814241000000002E-2</v>
      </c>
      <c r="AT3503">
        <v>0.66541143199999997</v>
      </c>
      <c r="AU3503">
        <v>0.87168650299999995</v>
      </c>
      <c r="AV3503" t="s">
        <v>207</v>
      </c>
      <c r="AX3503">
        <f t="shared" si="470"/>
        <v>2.4489897716608016</v>
      </c>
      <c r="AZ3503" s="7" t="s">
        <v>98</v>
      </c>
      <c r="BA3503">
        <f t="shared" si="471"/>
        <v>20.75</v>
      </c>
      <c r="BB3503">
        <f t="shared" si="472"/>
        <v>1.5773032686608017</v>
      </c>
      <c r="BC3503">
        <f t="shared" si="473"/>
        <v>39.976999999999997</v>
      </c>
      <c r="BD3503">
        <f t="shared" si="474"/>
        <v>1200.6400000000001</v>
      </c>
      <c r="BE3503">
        <f t="shared" si="475"/>
        <v>3.6205961000000002</v>
      </c>
      <c r="BF3503">
        <f t="shared" si="476"/>
        <v>0.66541143199999997</v>
      </c>
      <c r="BG3503">
        <f t="shared" si="477"/>
        <v>3.3814241000000002E-2</v>
      </c>
    </row>
    <row r="3504" spans="1:59" x14ac:dyDescent="0.25">
      <c r="A3504">
        <v>5245</v>
      </c>
      <c r="H3504" t="s">
        <v>207</v>
      </c>
      <c r="I3504" t="s">
        <v>81</v>
      </c>
      <c r="M3504" t="s">
        <v>280</v>
      </c>
      <c r="Q3504">
        <v>58.25</v>
      </c>
      <c r="R3504">
        <v>20.2</v>
      </c>
      <c r="S3504">
        <v>20.39</v>
      </c>
      <c r="T3504">
        <v>395.68</v>
      </c>
      <c r="U3504">
        <v>1199.82</v>
      </c>
      <c r="V3504" t="s">
        <v>207</v>
      </c>
      <c r="W3504" t="s">
        <v>207</v>
      </c>
      <c r="X3504">
        <v>0.72</v>
      </c>
      <c r="Y3504" t="s">
        <v>207</v>
      </c>
      <c r="Z3504" t="s">
        <v>207</v>
      </c>
      <c r="AA3504" t="s">
        <v>207</v>
      </c>
      <c r="AB3504" t="s">
        <v>207</v>
      </c>
      <c r="AC3504" t="s">
        <v>207</v>
      </c>
      <c r="AD3504" t="s">
        <v>207</v>
      </c>
      <c r="AE3504" t="s">
        <v>207</v>
      </c>
      <c r="AG3504">
        <v>-2.5</v>
      </c>
      <c r="AH3504">
        <v>-2.4298880999999999</v>
      </c>
      <c r="AI3504" t="s">
        <v>207</v>
      </c>
      <c r="AJ3504" t="s">
        <v>207</v>
      </c>
      <c r="AL3504" t="s">
        <v>207</v>
      </c>
      <c r="AQ3504" t="s">
        <v>207</v>
      </c>
      <c r="AR3504" t="s">
        <v>207</v>
      </c>
      <c r="AS3504">
        <v>6.7012525000000003E-2</v>
      </c>
      <c r="AT3504">
        <v>3.2984450769999998</v>
      </c>
      <c r="AU3504">
        <v>1.0002566049999999</v>
      </c>
      <c r="AV3504" t="s">
        <v>207</v>
      </c>
      <c r="AX3504">
        <f t="shared" si="470"/>
        <v>2.3952532856741366</v>
      </c>
      <c r="AZ3504" s="7" t="s">
        <v>98</v>
      </c>
      <c r="BA3504">
        <f t="shared" si="471"/>
        <v>20.39</v>
      </c>
      <c r="BB3504">
        <f t="shared" si="472"/>
        <v>1.3949966806741367</v>
      </c>
      <c r="BC3504">
        <f t="shared" si="473"/>
        <v>39.567999999999998</v>
      </c>
      <c r="BD3504">
        <f t="shared" si="474"/>
        <v>1199.82</v>
      </c>
      <c r="BE3504">
        <f t="shared" si="475"/>
        <v>2.4298880999999999</v>
      </c>
      <c r="BF3504">
        <f t="shared" si="476"/>
        <v>3.2984450769999998</v>
      </c>
      <c r="BG3504">
        <f t="shared" si="477"/>
        <v>6.7012525000000003E-2</v>
      </c>
    </row>
    <row r="3505" spans="1:59" x14ac:dyDescent="0.25">
      <c r="A3505">
        <v>5246</v>
      </c>
      <c r="H3505" t="s">
        <v>207</v>
      </c>
      <c r="I3505" t="s">
        <v>81</v>
      </c>
      <c r="M3505" t="s">
        <v>280</v>
      </c>
      <c r="Q3505">
        <v>65.510000000000005</v>
      </c>
      <c r="R3505">
        <v>20.170000000000002</v>
      </c>
      <c r="S3505">
        <v>20.05</v>
      </c>
      <c r="T3505">
        <v>397.59</v>
      </c>
      <c r="U3505">
        <v>1200.24</v>
      </c>
      <c r="V3505" t="s">
        <v>207</v>
      </c>
      <c r="W3505" t="s">
        <v>207</v>
      </c>
      <c r="X3505">
        <v>0.43</v>
      </c>
      <c r="Y3505" t="s">
        <v>207</v>
      </c>
      <c r="Z3505" t="s">
        <v>207</v>
      </c>
      <c r="AA3505" t="s">
        <v>207</v>
      </c>
      <c r="AB3505" t="s">
        <v>207</v>
      </c>
      <c r="AC3505" t="s">
        <v>207</v>
      </c>
      <c r="AD3505" t="s">
        <v>207</v>
      </c>
      <c r="AE3505" t="s">
        <v>207</v>
      </c>
      <c r="AG3505">
        <v>-3.25</v>
      </c>
      <c r="AH3505">
        <v>-3.1332770999999999</v>
      </c>
      <c r="AI3505" t="s">
        <v>207</v>
      </c>
      <c r="AJ3505" t="s">
        <v>207</v>
      </c>
      <c r="AL3505" t="s">
        <v>207</v>
      </c>
      <c r="AQ3505" t="s">
        <v>207</v>
      </c>
      <c r="AR3505" t="s">
        <v>207</v>
      </c>
      <c r="AS3505">
        <v>7.7685951000000003E-2</v>
      </c>
      <c r="AT3505">
        <v>2.2452700879999998</v>
      </c>
      <c r="AU3505">
        <v>0.80875734200000005</v>
      </c>
      <c r="AV3505" t="s">
        <v>207</v>
      </c>
      <c r="AX3505">
        <f t="shared" si="470"/>
        <v>2.3454515818054493</v>
      </c>
      <c r="AZ3505" s="7" t="s">
        <v>98</v>
      </c>
      <c r="BA3505">
        <f t="shared" si="471"/>
        <v>20.05</v>
      </c>
      <c r="BB3505">
        <f t="shared" si="472"/>
        <v>1.5366942398054493</v>
      </c>
      <c r="BC3505">
        <f t="shared" si="473"/>
        <v>39.759</v>
      </c>
      <c r="BD3505">
        <f t="shared" si="474"/>
        <v>1200.24</v>
      </c>
      <c r="BE3505">
        <f t="shared" si="475"/>
        <v>3.1332770999999999</v>
      </c>
      <c r="BF3505">
        <f t="shared" si="476"/>
        <v>2.2452700879999998</v>
      </c>
      <c r="BG3505">
        <f t="shared" si="477"/>
        <v>7.7685951000000003E-2</v>
      </c>
    </row>
    <row r="3506" spans="1:59" x14ac:dyDescent="0.25">
      <c r="A3506">
        <v>5247</v>
      </c>
      <c r="H3506" t="s">
        <v>207</v>
      </c>
      <c r="I3506" t="s">
        <v>81</v>
      </c>
      <c r="M3506" t="s">
        <v>280</v>
      </c>
      <c r="Q3506">
        <v>68.67</v>
      </c>
      <c r="R3506">
        <v>19.96</v>
      </c>
      <c r="S3506">
        <v>19.989999999999998</v>
      </c>
      <c r="T3506">
        <v>399.09</v>
      </c>
      <c r="U3506">
        <v>1200.3399999999999</v>
      </c>
      <c r="V3506" t="s">
        <v>207</v>
      </c>
      <c r="W3506" t="s">
        <v>207</v>
      </c>
      <c r="X3506">
        <v>0.43</v>
      </c>
      <c r="Y3506" t="s">
        <v>207</v>
      </c>
      <c r="Z3506" t="s">
        <v>207</v>
      </c>
      <c r="AA3506" t="s">
        <v>207</v>
      </c>
      <c r="AB3506" t="s">
        <v>207</v>
      </c>
      <c r="AC3506" t="s">
        <v>207</v>
      </c>
      <c r="AD3506" t="s">
        <v>207</v>
      </c>
      <c r="AE3506" t="s">
        <v>207</v>
      </c>
      <c r="AG3506">
        <v>-3.6</v>
      </c>
      <c r="AH3506">
        <v>-3.4920198999999998</v>
      </c>
      <c r="AI3506" t="s">
        <v>207</v>
      </c>
      <c r="AJ3506" t="s">
        <v>207</v>
      </c>
      <c r="AL3506" t="s">
        <v>207</v>
      </c>
      <c r="AQ3506" t="s">
        <v>207</v>
      </c>
      <c r="AR3506" t="s">
        <v>207</v>
      </c>
      <c r="AS3506">
        <v>5.5878359000000002E-2</v>
      </c>
      <c r="AT3506">
        <v>1.09673613</v>
      </c>
      <c r="AU3506">
        <v>0.73225175399999998</v>
      </c>
      <c r="AV3506" t="s">
        <v>207</v>
      </c>
      <c r="AX3506">
        <f t="shared" si="470"/>
        <v>2.336757683179659</v>
      </c>
      <c r="AZ3506" s="7" t="s">
        <v>98</v>
      </c>
      <c r="BA3506">
        <f t="shared" si="471"/>
        <v>19.989999999999998</v>
      </c>
      <c r="BB3506">
        <f t="shared" si="472"/>
        <v>1.6045059291796591</v>
      </c>
      <c r="BC3506">
        <f t="shared" si="473"/>
        <v>39.908999999999999</v>
      </c>
      <c r="BD3506">
        <f t="shared" si="474"/>
        <v>1200.3399999999999</v>
      </c>
      <c r="BE3506">
        <f t="shared" si="475"/>
        <v>3.4920198999999998</v>
      </c>
      <c r="BF3506">
        <f t="shared" si="476"/>
        <v>1.09673613</v>
      </c>
      <c r="BG3506">
        <f t="shared" si="477"/>
        <v>5.5878359000000002E-2</v>
      </c>
    </row>
    <row r="3507" spans="1:59" x14ac:dyDescent="0.25">
      <c r="A3507">
        <v>5248</v>
      </c>
      <c r="H3507" t="s">
        <v>207</v>
      </c>
      <c r="I3507" t="s">
        <v>81</v>
      </c>
      <c r="M3507" t="s">
        <v>280</v>
      </c>
      <c r="Q3507">
        <v>54.07</v>
      </c>
      <c r="R3507">
        <v>19.03</v>
      </c>
      <c r="S3507">
        <v>18.84</v>
      </c>
      <c r="T3507">
        <v>398.8</v>
      </c>
      <c r="U3507">
        <v>1200.01</v>
      </c>
      <c r="V3507" t="s">
        <v>207</v>
      </c>
      <c r="W3507" t="s">
        <v>207</v>
      </c>
      <c r="X3507">
        <v>0.37</v>
      </c>
      <c r="Y3507" t="s">
        <v>207</v>
      </c>
      <c r="Z3507" t="s">
        <v>207</v>
      </c>
      <c r="AA3507" t="s">
        <v>207</v>
      </c>
      <c r="AB3507" t="s">
        <v>207</v>
      </c>
      <c r="AC3507" t="s">
        <v>207</v>
      </c>
      <c r="AD3507" t="s">
        <v>207</v>
      </c>
      <c r="AE3507" t="s">
        <v>207</v>
      </c>
      <c r="AG3507">
        <v>-4.7</v>
      </c>
      <c r="AH3507">
        <v>-4.5470886000000004</v>
      </c>
      <c r="AI3507" t="s">
        <v>207</v>
      </c>
      <c r="AJ3507" t="s">
        <v>207</v>
      </c>
      <c r="AL3507" t="s">
        <v>207</v>
      </c>
      <c r="AQ3507" t="s">
        <v>207</v>
      </c>
      <c r="AR3507" t="s">
        <v>207</v>
      </c>
      <c r="AS3507">
        <v>3.5914373999999999E-2</v>
      </c>
      <c r="AT3507">
        <v>0.91290733199999996</v>
      </c>
      <c r="AU3507">
        <v>0.99868549600000001</v>
      </c>
      <c r="AV3507" t="s">
        <v>207</v>
      </c>
      <c r="AX3507">
        <f t="shared" si="470"/>
        <v>2.1754834894011412</v>
      </c>
      <c r="AZ3507" s="7" t="s">
        <v>98</v>
      </c>
      <c r="BA3507">
        <f t="shared" si="471"/>
        <v>18.84</v>
      </c>
      <c r="BB3507">
        <f t="shared" si="472"/>
        <v>1.1767979934011412</v>
      </c>
      <c r="BC3507">
        <f t="shared" si="473"/>
        <v>39.880000000000003</v>
      </c>
      <c r="BD3507">
        <f t="shared" si="474"/>
        <v>1200.01</v>
      </c>
      <c r="BE3507">
        <f t="shared" si="475"/>
        <v>4.5470886000000004</v>
      </c>
      <c r="BF3507">
        <f t="shared" si="476"/>
        <v>0.91290733199999996</v>
      </c>
      <c r="BG3507">
        <f t="shared" si="477"/>
        <v>3.5914373999999999E-2</v>
      </c>
    </row>
    <row r="3508" spans="1:59" x14ac:dyDescent="0.25">
      <c r="A3508">
        <v>5249</v>
      </c>
      <c r="H3508" t="s">
        <v>207</v>
      </c>
      <c r="I3508" t="s">
        <v>81</v>
      </c>
      <c r="M3508" t="s">
        <v>280</v>
      </c>
      <c r="Q3508">
        <v>53.19</v>
      </c>
      <c r="R3508">
        <v>19.8</v>
      </c>
      <c r="S3508">
        <v>19.600000000000001</v>
      </c>
      <c r="T3508">
        <v>397.47</v>
      </c>
      <c r="U3508">
        <v>1200.27</v>
      </c>
      <c r="V3508" t="s">
        <v>207</v>
      </c>
      <c r="W3508" t="s">
        <v>207</v>
      </c>
      <c r="X3508">
        <v>0.42</v>
      </c>
      <c r="Y3508" t="s">
        <v>207</v>
      </c>
      <c r="Z3508" t="s">
        <v>207</v>
      </c>
      <c r="AA3508" t="s">
        <v>207</v>
      </c>
      <c r="AB3508" t="s">
        <v>207</v>
      </c>
      <c r="AC3508" t="s">
        <v>207</v>
      </c>
      <c r="AD3508" t="s">
        <v>207</v>
      </c>
      <c r="AE3508" t="s">
        <v>207</v>
      </c>
      <c r="AG3508">
        <v>-2.97</v>
      </c>
      <c r="AH3508">
        <v>-2.9300932</v>
      </c>
      <c r="AI3508" t="s">
        <v>207</v>
      </c>
      <c r="AJ3508" t="s">
        <v>207</v>
      </c>
      <c r="AL3508" t="s">
        <v>207</v>
      </c>
      <c r="AQ3508" t="s">
        <v>207</v>
      </c>
      <c r="AR3508" t="s">
        <v>207</v>
      </c>
      <c r="AS3508">
        <v>3.7541426000000003E-2</v>
      </c>
      <c r="AT3508">
        <v>2.1769088069999998</v>
      </c>
      <c r="AU3508">
        <v>1.0675116440000001</v>
      </c>
      <c r="AV3508" t="s">
        <v>207</v>
      </c>
      <c r="AX3508">
        <f t="shared" si="470"/>
        <v>2.2809310838608754</v>
      </c>
      <c r="AZ3508" s="7" t="s">
        <v>98</v>
      </c>
      <c r="BA3508">
        <f t="shared" si="471"/>
        <v>19.600000000000001</v>
      </c>
      <c r="BB3508">
        <f t="shared" si="472"/>
        <v>1.2134194398608753</v>
      </c>
      <c r="BC3508">
        <f t="shared" si="473"/>
        <v>39.747</v>
      </c>
      <c r="BD3508">
        <f t="shared" si="474"/>
        <v>1200.27</v>
      </c>
      <c r="BE3508">
        <f t="shared" si="475"/>
        <v>2.9300932</v>
      </c>
      <c r="BF3508">
        <f t="shared" si="476"/>
        <v>2.1769088069999998</v>
      </c>
      <c r="BG3508">
        <f t="shared" si="477"/>
        <v>3.7541426000000003E-2</v>
      </c>
    </row>
    <row r="3509" spans="1:59" x14ac:dyDescent="0.25">
      <c r="A3509">
        <v>5250</v>
      </c>
      <c r="H3509" t="s">
        <v>207</v>
      </c>
      <c r="I3509" t="s">
        <v>81</v>
      </c>
      <c r="M3509" t="s">
        <v>280</v>
      </c>
      <c r="Q3509">
        <v>52.92</v>
      </c>
      <c r="R3509">
        <v>19.98</v>
      </c>
      <c r="S3509">
        <v>20.25</v>
      </c>
      <c r="T3509">
        <v>397.88</v>
      </c>
      <c r="U3509">
        <v>1200.02</v>
      </c>
      <c r="V3509" t="s">
        <v>207</v>
      </c>
      <c r="W3509" t="s">
        <v>207</v>
      </c>
      <c r="X3509">
        <v>0.2</v>
      </c>
      <c r="Y3509" t="s">
        <v>207</v>
      </c>
      <c r="Z3509" t="s">
        <v>207</v>
      </c>
      <c r="AA3509" t="s">
        <v>207</v>
      </c>
      <c r="AB3509" t="s">
        <v>207</v>
      </c>
      <c r="AC3509" t="s">
        <v>207</v>
      </c>
      <c r="AD3509" t="s">
        <v>207</v>
      </c>
      <c r="AE3509" t="s">
        <v>207</v>
      </c>
      <c r="AG3509">
        <v>-3.39</v>
      </c>
      <c r="AH3509">
        <v>-3.3675986</v>
      </c>
      <c r="AI3509" t="s">
        <v>207</v>
      </c>
      <c r="AJ3509" t="s">
        <v>207</v>
      </c>
      <c r="AL3509" t="s">
        <v>207</v>
      </c>
      <c r="AQ3509" t="s">
        <v>207</v>
      </c>
      <c r="AR3509" t="s">
        <v>207</v>
      </c>
      <c r="AS3509">
        <v>1.6458525000000002E-2</v>
      </c>
      <c r="AT3509">
        <v>7.8785706999999996E-2</v>
      </c>
      <c r="AU3509">
        <v>1.1176709389999999</v>
      </c>
      <c r="AV3509" t="s">
        <v>207</v>
      </c>
      <c r="AX3509">
        <f t="shared" si="470"/>
        <v>2.3746358533950631</v>
      </c>
      <c r="AZ3509" s="7" t="s">
        <v>98</v>
      </c>
      <c r="BA3509">
        <f t="shared" si="471"/>
        <v>20.25</v>
      </c>
      <c r="BB3509">
        <f t="shared" si="472"/>
        <v>1.2569649143950632</v>
      </c>
      <c r="BC3509">
        <f t="shared" si="473"/>
        <v>39.787999999999997</v>
      </c>
      <c r="BD3509">
        <f t="shared" si="474"/>
        <v>1200.02</v>
      </c>
      <c r="BE3509">
        <f t="shared" si="475"/>
        <v>3.3675986</v>
      </c>
      <c r="BF3509">
        <f t="shared" si="476"/>
        <v>7.8785706999999996E-2</v>
      </c>
      <c r="BG3509">
        <f t="shared" si="477"/>
        <v>1.6458525000000002E-2</v>
      </c>
    </row>
    <row r="3510" spans="1:59" x14ac:dyDescent="0.25">
      <c r="A3510">
        <v>5251</v>
      </c>
      <c r="H3510" t="s">
        <v>207</v>
      </c>
      <c r="I3510" t="s">
        <v>81</v>
      </c>
      <c r="M3510" t="s">
        <v>280</v>
      </c>
      <c r="Q3510">
        <v>63.54</v>
      </c>
      <c r="R3510">
        <v>20.170000000000002</v>
      </c>
      <c r="S3510">
        <v>20.149999999999999</v>
      </c>
      <c r="T3510">
        <v>399.22</v>
      </c>
      <c r="U3510">
        <v>1199.8599999999999</v>
      </c>
      <c r="V3510" t="s">
        <v>207</v>
      </c>
      <c r="W3510" t="s">
        <v>207</v>
      </c>
      <c r="X3510">
        <v>0.28999999999999998</v>
      </c>
      <c r="Y3510" t="s">
        <v>207</v>
      </c>
      <c r="Z3510" t="s">
        <v>207</v>
      </c>
      <c r="AA3510" t="s">
        <v>207</v>
      </c>
      <c r="AB3510" t="s">
        <v>207</v>
      </c>
      <c r="AC3510" t="s">
        <v>207</v>
      </c>
      <c r="AD3510" t="s">
        <v>207</v>
      </c>
      <c r="AE3510" t="s">
        <v>207</v>
      </c>
      <c r="AG3510">
        <v>-3.99</v>
      </c>
      <c r="AH3510">
        <v>-3.9090099999999999</v>
      </c>
      <c r="AI3510" t="s">
        <v>207</v>
      </c>
      <c r="AJ3510" t="s">
        <v>207</v>
      </c>
      <c r="AL3510" t="s">
        <v>207</v>
      </c>
      <c r="AQ3510" t="s">
        <v>207</v>
      </c>
      <c r="AR3510" t="s">
        <v>207</v>
      </c>
      <c r="AS3510">
        <v>3.2558192999999999E-2</v>
      </c>
      <c r="AT3510">
        <v>0.92753382799999995</v>
      </c>
      <c r="AU3510">
        <v>0.86036749400000001</v>
      </c>
      <c r="AV3510" t="s">
        <v>207</v>
      </c>
      <c r="AX3510">
        <f t="shared" si="470"/>
        <v>2.3600042735462692</v>
      </c>
      <c r="AZ3510" s="7" t="s">
        <v>98</v>
      </c>
      <c r="BA3510">
        <f t="shared" si="471"/>
        <v>20.149999999999999</v>
      </c>
      <c r="BB3510">
        <f t="shared" si="472"/>
        <v>1.4996367795462691</v>
      </c>
      <c r="BC3510">
        <f t="shared" si="473"/>
        <v>39.922000000000004</v>
      </c>
      <c r="BD3510">
        <f t="shared" si="474"/>
        <v>1199.8599999999999</v>
      </c>
      <c r="BE3510">
        <f t="shared" si="475"/>
        <v>3.9090099999999999</v>
      </c>
      <c r="BF3510">
        <f t="shared" si="476"/>
        <v>0.92753382799999995</v>
      </c>
      <c r="BG3510">
        <f t="shared" si="477"/>
        <v>3.2558192999999999E-2</v>
      </c>
    </row>
    <row r="3511" spans="1:59" x14ac:dyDescent="0.25">
      <c r="A3511">
        <v>5252</v>
      </c>
      <c r="H3511" t="s">
        <v>207</v>
      </c>
      <c r="I3511" t="s">
        <v>81</v>
      </c>
      <c r="M3511" t="s">
        <v>280</v>
      </c>
      <c r="Q3511">
        <v>66.510000000000005</v>
      </c>
      <c r="R3511">
        <v>19.93</v>
      </c>
      <c r="S3511">
        <v>19.73</v>
      </c>
      <c r="T3511">
        <v>397.4</v>
      </c>
      <c r="U3511">
        <v>1200.4000000000001</v>
      </c>
      <c r="V3511" t="s">
        <v>207</v>
      </c>
      <c r="W3511" t="s">
        <v>207</v>
      </c>
      <c r="X3511">
        <v>0.16</v>
      </c>
      <c r="Y3511" t="s">
        <v>207</v>
      </c>
      <c r="Z3511" t="s">
        <v>207</v>
      </c>
      <c r="AA3511" t="s">
        <v>207</v>
      </c>
      <c r="AB3511" t="s">
        <v>207</v>
      </c>
      <c r="AC3511" t="s">
        <v>207</v>
      </c>
      <c r="AD3511" t="s">
        <v>207</v>
      </c>
      <c r="AE3511" t="s">
        <v>207</v>
      </c>
      <c r="AG3511">
        <v>-3.85</v>
      </c>
      <c r="AH3511">
        <v>-3.8046134</v>
      </c>
      <c r="AI3511" t="s">
        <v>207</v>
      </c>
      <c r="AJ3511" t="s">
        <v>207</v>
      </c>
      <c r="AL3511" t="s">
        <v>207</v>
      </c>
      <c r="AQ3511" t="s">
        <v>207</v>
      </c>
      <c r="AR3511" t="s">
        <v>207</v>
      </c>
      <c r="AS3511">
        <v>1.9910454000000001E-2</v>
      </c>
      <c r="AT3511">
        <v>1.4358366309999999</v>
      </c>
      <c r="AU3511">
        <v>0.76994608099999995</v>
      </c>
      <c r="AV3511" t="s">
        <v>207</v>
      </c>
      <c r="AX3511">
        <f t="shared" si="470"/>
        <v>2.299408909826226</v>
      </c>
      <c r="AZ3511" s="7" t="s">
        <v>98</v>
      </c>
      <c r="BA3511">
        <f t="shared" si="471"/>
        <v>19.73</v>
      </c>
      <c r="BB3511">
        <f t="shared" si="472"/>
        <v>1.529462828826226</v>
      </c>
      <c r="BC3511">
        <f t="shared" si="473"/>
        <v>39.739999999999995</v>
      </c>
      <c r="BD3511">
        <f t="shared" si="474"/>
        <v>1200.4000000000001</v>
      </c>
      <c r="BE3511">
        <f t="shared" si="475"/>
        <v>3.8046134</v>
      </c>
      <c r="BF3511">
        <f t="shared" si="476"/>
        <v>1.4358366309999999</v>
      </c>
      <c r="BG3511">
        <f t="shared" si="477"/>
        <v>1.9910454000000001E-2</v>
      </c>
    </row>
    <row r="3512" spans="1:59" x14ac:dyDescent="0.25">
      <c r="A3512">
        <v>5253</v>
      </c>
      <c r="H3512" t="s">
        <v>207</v>
      </c>
      <c r="I3512" t="s">
        <v>81</v>
      </c>
      <c r="M3512" t="s">
        <v>280</v>
      </c>
      <c r="Q3512">
        <v>55.06</v>
      </c>
      <c r="R3512">
        <v>20.02</v>
      </c>
      <c r="S3512">
        <v>19.93</v>
      </c>
      <c r="T3512">
        <v>398.34</v>
      </c>
      <c r="U3512">
        <v>1200.29</v>
      </c>
      <c r="V3512" t="s">
        <v>207</v>
      </c>
      <c r="W3512" t="s">
        <v>207</v>
      </c>
      <c r="X3512">
        <v>0.26</v>
      </c>
      <c r="Y3512" t="s">
        <v>207</v>
      </c>
      <c r="Z3512" t="s">
        <v>207</v>
      </c>
      <c r="AA3512" t="s">
        <v>207</v>
      </c>
      <c r="AB3512" t="s">
        <v>207</v>
      </c>
      <c r="AC3512" t="s">
        <v>207</v>
      </c>
      <c r="AD3512" t="s">
        <v>207</v>
      </c>
      <c r="AE3512" t="s">
        <v>207</v>
      </c>
      <c r="AG3512">
        <v>-4.05</v>
      </c>
      <c r="AH3512">
        <v>-3.9962604000000002</v>
      </c>
      <c r="AI3512" t="s">
        <v>207</v>
      </c>
      <c r="AJ3512" t="s">
        <v>207</v>
      </c>
      <c r="AL3512" t="s">
        <v>207</v>
      </c>
      <c r="AQ3512" t="s">
        <v>207</v>
      </c>
      <c r="AR3512" t="s">
        <v>207</v>
      </c>
      <c r="AS3512">
        <v>2.3579959000000001E-2</v>
      </c>
      <c r="AT3512">
        <v>0.97371293000000003</v>
      </c>
      <c r="AU3512">
        <v>1.0458114679999999</v>
      </c>
      <c r="AV3512" t="s">
        <v>207</v>
      </c>
      <c r="AX3512">
        <f t="shared" si="470"/>
        <v>2.3280919770340418</v>
      </c>
      <c r="AZ3512" s="7" t="s">
        <v>98</v>
      </c>
      <c r="BA3512">
        <f t="shared" si="471"/>
        <v>19.93</v>
      </c>
      <c r="BB3512">
        <f t="shared" si="472"/>
        <v>1.2822805090340419</v>
      </c>
      <c r="BC3512">
        <f t="shared" si="473"/>
        <v>39.833999999999996</v>
      </c>
      <c r="BD3512">
        <f t="shared" si="474"/>
        <v>1200.29</v>
      </c>
      <c r="BE3512">
        <f t="shared" si="475"/>
        <v>3.9962604000000002</v>
      </c>
      <c r="BF3512">
        <f t="shared" si="476"/>
        <v>0.97371293000000003</v>
      </c>
      <c r="BG3512">
        <f t="shared" si="477"/>
        <v>2.3579959000000001E-2</v>
      </c>
    </row>
    <row r="3513" spans="1:59" x14ac:dyDescent="0.25">
      <c r="A3513">
        <v>5254</v>
      </c>
      <c r="H3513" t="s">
        <v>207</v>
      </c>
      <c r="I3513" t="s">
        <v>81</v>
      </c>
      <c r="M3513" t="s">
        <v>280</v>
      </c>
      <c r="Q3513">
        <v>67.569999999999993</v>
      </c>
      <c r="R3513">
        <v>20.079999999999998</v>
      </c>
      <c r="S3513">
        <v>20.29</v>
      </c>
      <c r="T3513">
        <v>399.6</v>
      </c>
      <c r="U3513">
        <v>1200.05</v>
      </c>
      <c r="V3513" t="s">
        <v>207</v>
      </c>
      <c r="W3513" t="s">
        <v>207</v>
      </c>
      <c r="X3513">
        <v>0.21</v>
      </c>
      <c r="Y3513" t="s">
        <v>207</v>
      </c>
      <c r="Z3513" t="s">
        <v>207</v>
      </c>
      <c r="AA3513" t="s">
        <v>207</v>
      </c>
      <c r="AB3513" t="s">
        <v>207</v>
      </c>
      <c r="AC3513" t="s">
        <v>207</v>
      </c>
      <c r="AD3513" t="s">
        <v>207</v>
      </c>
      <c r="AE3513" t="s">
        <v>207</v>
      </c>
      <c r="AG3513">
        <v>-4.38</v>
      </c>
      <c r="AH3513">
        <v>-4.2809885000000003</v>
      </c>
      <c r="AI3513" t="s">
        <v>207</v>
      </c>
      <c r="AJ3513" t="s">
        <v>207</v>
      </c>
      <c r="AL3513" t="s">
        <v>207</v>
      </c>
      <c r="AQ3513" t="s">
        <v>207</v>
      </c>
      <c r="AR3513" t="s">
        <v>207</v>
      </c>
      <c r="AS3513">
        <v>2.4894038E-2</v>
      </c>
      <c r="AT3513">
        <v>0.34109906699999998</v>
      </c>
      <c r="AU3513">
        <v>0.77184157099999995</v>
      </c>
      <c r="AV3513" t="s">
        <v>207</v>
      </c>
      <c r="AX3513">
        <f t="shared" si="470"/>
        <v>2.3805106549272246</v>
      </c>
      <c r="AZ3513" s="7" t="s">
        <v>98</v>
      </c>
      <c r="BA3513">
        <f t="shared" si="471"/>
        <v>20.29</v>
      </c>
      <c r="BB3513">
        <f t="shared" si="472"/>
        <v>1.6086690839272246</v>
      </c>
      <c r="BC3513">
        <f t="shared" si="473"/>
        <v>39.96</v>
      </c>
      <c r="BD3513">
        <f t="shared" si="474"/>
        <v>1200.05</v>
      </c>
      <c r="BE3513">
        <f t="shared" si="475"/>
        <v>4.2809885000000003</v>
      </c>
      <c r="BF3513">
        <f t="shared" si="476"/>
        <v>0.34109906699999998</v>
      </c>
      <c r="BG3513">
        <f t="shared" si="477"/>
        <v>2.4894038E-2</v>
      </c>
    </row>
    <row r="3514" spans="1:59" x14ac:dyDescent="0.25">
      <c r="A3514">
        <v>5255</v>
      </c>
      <c r="H3514" t="s">
        <v>207</v>
      </c>
      <c r="I3514" t="s">
        <v>81</v>
      </c>
      <c r="M3514" t="s">
        <v>280</v>
      </c>
      <c r="Q3514">
        <v>52.63</v>
      </c>
      <c r="R3514">
        <v>20.48</v>
      </c>
      <c r="S3514">
        <v>19.75</v>
      </c>
      <c r="T3514">
        <v>392.7</v>
      </c>
      <c r="U3514">
        <v>1200.42</v>
      </c>
      <c r="V3514" t="s">
        <v>207</v>
      </c>
      <c r="W3514" t="s">
        <v>207</v>
      </c>
      <c r="X3514">
        <v>1.35</v>
      </c>
      <c r="Y3514" t="s">
        <v>207</v>
      </c>
      <c r="Z3514" t="s">
        <v>207</v>
      </c>
      <c r="AA3514" t="s">
        <v>207</v>
      </c>
      <c r="AB3514" t="s">
        <v>207</v>
      </c>
      <c r="AC3514" t="s">
        <v>207</v>
      </c>
      <c r="AD3514" t="s">
        <v>207</v>
      </c>
      <c r="AE3514" t="s">
        <v>207</v>
      </c>
      <c r="AG3514">
        <v>-1.63</v>
      </c>
      <c r="AH3514">
        <v>-1.5300602999999999</v>
      </c>
      <c r="AI3514" t="s">
        <v>207</v>
      </c>
      <c r="AJ3514" t="s">
        <v>207</v>
      </c>
      <c r="AL3514" t="s">
        <v>207</v>
      </c>
      <c r="AQ3514" t="s">
        <v>207</v>
      </c>
      <c r="AR3514" t="s">
        <v>207</v>
      </c>
      <c r="AS3514">
        <v>0.12519029300000001</v>
      </c>
      <c r="AT3514">
        <v>7.6882334710000002</v>
      </c>
      <c r="AU3514">
        <v>1.090218439</v>
      </c>
      <c r="AV3514" t="s">
        <v>207</v>
      </c>
      <c r="AX3514">
        <f t="shared" si="470"/>
        <v>2.3022632404000682</v>
      </c>
      <c r="AZ3514" s="7" t="s">
        <v>98</v>
      </c>
      <c r="BA3514">
        <f t="shared" si="471"/>
        <v>19.75</v>
      </c>
      <c r="BB3514">
        <f t="shared" si="472"/>
        <v>1.2120448014000682</v>
      </c>
      <c r="BC3514">
        <f t="shared" si="473"/>
        <v>39.269999999999996</v>
      </c>
      <c r="BD3514">
        <f t="shared" si="474"/>
        <v>1200.42</v>
      </c>
      <c r="BE3514">
        <f t="shared" si="475"/>
        <v>1.5300602999999999</v>
      </c>
      <c r="BF3514">
        <f t="shared" si="476"/>
        <v>7.6882334710000002</v>
      </c>
      <c r="BG3514">
        <f t="shared" si="477"/>
        <v>0.12519029300000001</v>
      </c>
    </row>
    <row r="3515" spans="1:59" x14ac:dyDescent="0.25">
      <c r="A3515">
        <v>5256</v>
      </c>
      <c r="H3515" t="s">
        <v>207</v>
      </c>
      <c r="I3515" t="s">
        <v>81</v>
      </c>
      <c r="M3515" t="s">
        <v>280</v>
      </c>
      <c r="Q3515">
        <v>59.82</v>
      </c>
      <c r="R3515">
        <v>19.260000000000002</v>
      </c>
      <c r="S3515">
        <v>19.010000000000002</v>
      </c>
      <c r="T3515">
        <v>399.52</v>
      </c>
      <c r="U3515">
        <v>1199.53</v>
      </c>
      <c r="V3515" t="s">
        <v>207</v>
      </c>
      <c r="W3515" t="s">
        <v>207</v>
      </c>
      <c r="X3515">
        <v>0.17</v>
      </c>
      <c r="Y3515" t="s">
        <v>207</v>
      </c>
      <c r="Z3515" t="s">
        <v>207</v>
      </c>
      <c r="AA3515" t="s">
        <v>207</v>
      </c>
      <c r="AB3515" t="s">
        <v>207</v>
      </c>
      <c r="AC3515" t="s">
        <v>207</v>
      </c>
      <c r="AD3515" t="s">
        <v>207</v>
      </c>
      <c r="AE3515" t="s">
        <v>207</v>
      </c>
      <c r="AG3515">
        <v>-2.7</v>
      </c>
      <c r="AH3515">
        <v>-2.6793138999999999</v>
      </c>
      <c r="AI3515" t="s">
        <v>207</v>
      </c>
      <c r="AJ3515" t="s">
        <v>207</v>
      </c>
      <c r="AL3515" t="s">
        <v>207</v>
      </c>
      <c r="AQ3515" t="s">
        <v>207</v>
      </c>
      <c r="AR3515" t="s">
        <v>207</v>
      </c>
      <c r="AS3515">
        <v>1.9695158000000001E-2</v>
      </c>
      <c r="AT3515">
        <v>0.48493904399999999</v>
      </c>
      <c r="AU3515">
        <v>0.88315443000000005</v>
      </c>
      <c r="AV3515" t="s">
        <v>207</v>
      </c>
      <c r="AX3515">
        <f t="shared" si="470"/>
        <v>2.1986925857229132</v>
      </c>
      <c r="AZ3515" s="7" t="s">
        <v>98</v>
      </c>
      <c r="BA3515">
        <f t="shared" si="471"/>
        <v>19.010000000000002</v>
      </c>
      <c r="BB3515">
        <f t="shared" si="472"/>
        <v>1.3155381557229131</v>
      </c>
      <c r="BC3515">
        <f t="shared" si="473"/>
        <v>39.951999999999998</v>
      </c>
      <c r="BD3515">
        <f t="shared" si="474"/>
        <v>1199.53</v>
      </c>
      <c r="BE3515">
        <f t="shared" si="475"/>
        <v>2.6793138999999999</v>
      </c>
      <c r="BF3515">
        <f t="shared" si="476"/>
        <v>0.48493904399999999</v>
      </c>
      <c r="BG3515">
        <f t="shared" si="477"/>
        <v>1.9695158000000001E-2</v>
      </c>
    </row>
    <row r="3516" spans="1:59" x14ac:dyDescent="0.25">
      <c r="A3516">
        <v>5257</v>
      </c>
      <c r="H3516" t="s">
        <v>207</v>
      </c>
      <c r="I3516" t="s">
        <v>81</v>
      </c>
      <c r="M3516" t="s">
        <v>280</v>
      </c>
      <c r="Q3516">
        <v>70.33</v>
      </c>
      <c r="R3516">
        <v>20.7</v>
      </c>
      <c r="S3516">
        <v>20.83</v>
      </c>
      <c r="T3516">
        <v>394.84</v>
      </c>
      <c r="U3516">
        <v>1200.9000000000001</v>
      </c>
      <c r="V3516" t="s">
        <v>207</v>
      </c>
      <c r="W3516" t="s">
        <v>207</v>
      </c>
      <c r="X3516">
        <v>1.68</v>
      </c>
      <c r="Y3516" t="s">
        <v>207</v>
      </c>
      <c r="Z3516" t="s">
        <v>207</v>
      </c>
      <c r="AA3516" t="s">
        <v>207</v>
      </c>
      <c r="AB3516" t="s">
        <v>207</v>
      </c>
      <c r="AC3516" t="s">
        <v>207</v>
      </c>
      <c r="AD3516" t="s">
        <v>207</v>
      </c>
      <c r="AE3516" t="s">
        <v>207</v>
      </c>
      <c r="AG3516">
        <v>-0.95</v>
      </c>
      <c r="AH3516">
        <v>-0.68232559999999998</v>
      </c>
      <c r="AI3516" t="s">
        <v>207</v>
      </c>
      <c r="AJ3516" t="s">
        <v>207</v>
      </c>
      <c r="AL3516" t="s">
        <v>207</v>
      </c>
      <c r="AQ3516" t="s">
        <v>207</v>
      </c>
      <c r="AR3516" t="s">
        <v>207</v>
      </c>
      <c r="AS3516">
        <v>0.24111036699999999</v>
      </c>
      <c r="AT3516">
        <v>7.6525427969999997</v>
      </c>
      <c r="AU3516">
        <v>0.73022323</v>
      </c>
      <c r="AV3516" t="s">
        <v>207</v>
      </c>
      <c r="AX3516">
        <f t="shared" si="470"/>
        <v>2.4610733042237731</v>
      </c>
      <c r="AZ3516" s="7" t="s">
        <v>98</v>
      </c>
      <c r="BA3516">
        <f t="shared" si="471"/>
        <v>20.83</v>
      </c>
      <c r="BB3516">
        <f t="shared" si="472"/>
        <v>1.7308500742237731</v>
      </c>
      <c r="BC3516">
        <f t="shared" si="473"/>
        <v>39.483999999999995</v>
      </c>
      <c r="BD3516">
        <f t="shared" si="474"/>
        <v>1200.9000000000001</v>
      </c>
      <c r="BE3516">
        <f t="shared" si="475"/>
        <v>0.68232559999999998</v>
      </c>
      <c r="BF3516">
        <f t="shared" si="476"/>
        <v>7.6525427969999997</v>
      </c>
      <c r="BG3516">
        <f t="shared" si="477"/>
        <v>0.24111036699999999</v>
      </c>
    </row>
    <row r="3517" spans="1:59" x14ac:dyDescent="0.25">
      <c r="A3517">
        <v>5258</v>
      </c>
      <c r="H3517" t="s">
        <v>207</v>
      </c>
      <c r="I3517" t="s">
        <v>81</v>
      </c>
      <c r="M3517" t="s">
        <v>280</v>
      </c>
      <c r="Q3517">
        <v>54.26</v>
      </c>
      <c r="R3517">
        <v>21.3</v>
      </c>
      <c r="S3517">
        <v>23</v>
      </c>
      <c r="T3517">
        <v>393.72</v>
      </c>
      <c r="U3517">
        <v>1200.32</v>
      </c>
      <c r="V3517" t="s">
        <v>207</v>
      </c>
      <c r="W3517" t="s">
        <v>207</v>
      </c>
      <c r="X3517">
        <v>1.96</v>
      </c>
      <c r="Y3517" t="s">
        <v>207</v>
      </c>
      <c r="Z3517" t="s">
        <v>207</v>
      </c>
      <c r="AA3517" t="s">
        <v>207</v>
      </c>
      <c r="AB3517" t="s">
        <v>207</v>
      </c>
      <c r="AC3517" t="s">
        <v>207</v>
      </c>
      <c r="AD3517" t="s">
        <v>207</v>
      </c>
      <c r="AE3517" t="s">
        <v>207</v>
      </c>
      <c r="AG3517">
        <v>-1.33</v>
      </c>
      <c r="AH3517">
        <v>-1.2002238999999999</v>
      </c>
      <c r="AI3517" t="s">
        <v>207</v>
      </c>
      <c r="AJ3517" t="s">
        <v>207</v>
      </c>
      <c r="AL3517" t="s">
        <v>207</v>
      </c>
      <c r="AQ3517" t="s">
        <v>207</v>
      </c>
      <c r="AR3517" t="s">
        <v>207</v>
      </c>
      <c r="AS3517">
        <v>0.13141950699999999</v>
      </c>
      <c r="AT3517">
        <v>7.7613825729999997</v>
      </c>
      <c r="AU3517">
        <v>1.285010684</v>
      </c>
      <c r="AV3517" t="s">
        <v>207</v>
      </c>
      <c r="AX3517">
        <f t="shared" si="470"/>
        <v>2.8093456303334672</v>
      </c>
      <c r="AZ3517" s="7" t="s">
        <v>98</v>
      </c>
      <c r="BA3517">
        <f t="shared" si="471"/>
        <v>23</v>
      </c>
      <c r="BB3517">
        <f t="shared" si="472"/>
        <v>1.5243349463334672</v>
      </c>
      <c r="BC3517">
        <f t="shared" si="473"/>
        <v>39.372</v>
      </c>
      <c r="BD3517">
        <f t="shared" si="474"/>
        <v>1200.32</v>
      </c>
      <c r="BE3517">
        <f t="shared" si="475"/>
        <v>1.2002238999999999</v>
      </c>
      <c r="BF3517">
        <f t="shared" si="476"/>
        <v>7.7613825729999997</v>
      </c>
      <c r="BG3517">
        <f t="shared" si="477"/>
        <v>0.13141950699999999</v>
      </c>
    </row>
    <row r="3518" spans="1:59" x14ac:dyDescent="0.25">
      <c r="A3518">
        <v>5259</v>
      </c>
      <c r="H3518" t="s">
        <v>207</v>
      </c>
      <c r="I3518" t="s">
        <v>81</v>
      </c>
      <c r="M3518" t="s">
        <v>280</v>
      </c>
      <c r="Q3518">
        <v>52.35</v>
      </c>
      <c r="R3518">
        <v>21.72</v>
      </c>
      <c r="S3518">
        <v>23.81</v>
      </c>
      <c r="T3518">
        <v>397.06</v>
      </c>
      <c r="U3518">
        <v>1200.1500000000001</v>
      </c>
      <c r="V3518" t="s">
        <v>207</v>
      </c>
      <c r="W3518" t="s">
        <v>207</v>
      </c>
      <c r="X3518">
        <v>0.99</v>
      </c>
      <c r="Y3518" t="s">
        <v>207</v>
      </c>
      <c r="Z3518" t="s">
        <v>207</v>
      </c>
      <c r="AA3518" t="s">
        <v>207</v>
      </c>
      <c r="AB3518" t="s">
        <v>207</v>
      </c>
      <c r="AC3518" t="s">
        <v>207</v>
      </c>
      <c r="AD3518" t="s">
        <v>207</v>
      </c>
      <c r="AE3518" t="s">
        <v>207</v>
      </c>
      <c r="AG3518">
        <v>-1.47</v>
      </c>
      <c r="AH3518">
        <v>-1.4117683000000001</v>
      </c>
      <c r="AI3518" t="s">
        <v>207</v>
      </c>
      <c r="AJ3518" t="s">
        <v>207</v>
      </c>
      <c r="AL3518" t="s">
        <v>207</v>
      </c>
      <c r="AQ3518" t="s">
        <v>207</v>
      </c>
      <c r="AR3518" t="s">
        <v>207</v>
      </c>
      <c r="AS3518">
        <v>5.7726618E-2</v>
      </c>
      <c r="AT3518">
        <v>4.5007975570000003</v>
      </c>
      <c r="AU3518">
        <v>1.405319677</v>
      </c>
      <c r="AV3518" t="s">
        <v>207</v>
      </c>
      <c r="AX3518">
        <f t="shared" si="470"/>
        <v>2.9499605079275311</v>
      </c>
      <c r="AZ3518" s="7" t="s">
        <v>98</v>
      </c>
      <c r="BA3518">
        <f t="shared" si="471"/>
        <v>23.81</v>
      </c>
      <c r="BB3518">
        <f t="shared" si="472"/>
        <v>1.544640830927531</v>
      </c>
      <c r="BC3518">
        <f t="shared" si="473"/>
        <v>39.706000000000003</v>
      </c>
      <c r="BD3518">
        <f t="shared" si="474"/>
        <v>1200.1500000000001</v>
      </c>
      <c r="BE3518">
        <f t="shared" si="475"/>
        <v>1.4117683000000001</v>
      </c>
      <c r="BF3518">
        <f t="shared" si="476"/>
        <v>4.5007975570000003</v>
      </c>
      <c r="BG3518">
        <f t="shared" si="477"/>
        <v>5.7726618E-2</v>
      </c>
    </row>
    <row r="3519" spans="1:59" x14ac:dyDescent="0.25">
      <c r="A3519">
        <v>5260</v>
      </c>
      <c r="H3519" t="s">
        <v>207</v>
      </c>
      <c r="I3519" t="s">
        <v>81</v>
      </c>
      <c r="M3519" t="s">
        <v>280</v>
      </c>
      <c r="Q3519">
        <v>67.55</v>
      </c>
      <c r="R3519">
        <v>20.02</v>
      </c>
      <c r="S3519">
        <v>20.170000000000002</v>
      </c>
      <c r="T3519">
        <v>392.84</v>
      </c>
      <c r="U3519">
        <v>1199.42</v>
      </c>
      <c r="V3519" t="s">
        <v>207</v>
      </c>
      <c r="W3519" t="s">
        <v>207</v>
      </c>
      <c r="X3519">
        <v>0.4</v>
      </c>
      <c r="Y3519" t="s">
        <v>207</v>
      </c>
      <c r="Z3519" t="s">
        <v>207</v>
      </c>
      <c r="AA3519" t="s">
        <v>207</v>
      </c>
      <c r="AB3519" t="s">
        <v>207</v>
      </c>
      <c r="AC3519" t="s">
        <v>207</v>
      </c>
      <c r="AD3519" t="s">
        <v>207</v>
      </c>
      <c r="AE3519" t="s">
        <v>207</v>
      </c>
      <c r="AG3519">
        <v>-1.5</v>
      </c>
      <c r="AH3519">
        <v>-1.4492282999999999</v>
      </c>
      <c r="AI3519" t="s">
        <v>207</v>
      </c>
      <c r="AJ3519" t="s">
        <v>207</v>
      </c>
      <c r="AL3519" t="s">
        <v>207</v>
      </c>
      <c r="AQ3519" t="s">
        <v>207</v>
      </c>
      <c r="AR3519" t="s">
        <v>207</v>
      </c>
      <c r="AS3519">
        <v>4.8600118999999997E-2</v>
      </c>
      <c r="AT3519">
        <v>5.2873005519999996</v>
      </c>
      <c r="AU3519">
        <v>0.76656029199999998</v>
      </c>
      <c r="AV3519" t="s">
        <v>207</v>
      </c>
      <c r="AX3519">
        <f t="shared" si="470"/>
        <v>2.3629242669197148</v>
      </c>
      <c r="AZ3519" s="7" t="s">
        <v>98</v>
      </c>
      <c r="BA3519">
        <f t="shared" si="471"/>
        <v>20.170000000000002</v>
      </c>
      <c r="BB3519">
        <f t="shared" si="472"/>
        <v>1.5963639749197149</v>
      </c>
      <c r="BC3519">
        <f t="shared" si="473"/>
        <v>39.283999999999999</v>
      </c>
      <c r="BD3519">
        <f t="shared" si="474"/>
        <v>1199.42</v>
      </c>
      <c r="BE3519">
        <f t="shared" si="475"/>
        <v>1.4492282999999999</v>
      </c>
      <c r="BF3519">
        <f t="shared" si="476"/>
        <v>5.2873005519999996</v>
      </c>
      <c r="BG3519">
        <f t="shared" si="477"/>
        <v>4.8600118999999997E-2</v>
      </c>
    </row>
    <row r="3520" spans="1:59" x14ac:dyDescent="0.25">
      <c r="A3520">
        <v>5261</v>
      </c>
      <c r="H3520" t="s">
        <v>207</v>
      </c>
      <c r="I3520" t="s">
        <v>81</v>
      </c>
      <c r="M3520" t="s">
        <v>280</v>
      </c>
      <c r="Q3520">
        <v>62.71</v>
      </c>
      <c r="R3520">
        <v>19.68</v>
      </c>
      <c r="S3520">
        <v>19.600000000000001</v>
      </c>
      <c r="T3520">
        <v>396.73</v>
      </c>
      <c r="U3520">
        <v>1200.33</v>
      </c>
      <c r="V3520" t="s">
        <v>207</v>
      </c>
      <c r="W3520" t="s">
        <v>207</v>
      </c>
      <c r="X3520">
        <v>0.15</v>
      </c>
      <c r="Y3520" t="s">
        <v>207</v>
      </c>
      <c r="Z3520" t="s">
        <v>207</v>
      </c>
      <c r="AA3520" t="s">
        <v>207</v>
      </c>
      <c r="AB3520" t="s">
        <v>207</v>
      </c>
      <c r="AC3520" t="s">
        <v>207</v>
      </c>
      <c r="AD3520" t="s">
        <v>207</v>
      </c>
      <c r="AE3520" t="s">
        <v>207</v>
      </c>
      <c r="AG3520">
        <v>-2.12</v>
      </c>
      <c r="AH3520">
        <v>-2.1032782999999999</v>
      </c>
      <c r="AI3520" t="s">
        <v>207</v>
      </c>
      <c r="AJ3520" t="s">
        <v>207</v>
      </c>
      <c r="AL3520" t="s">
        <v>207</v>
      </c>
      <c r="AQ3520" t="s">
        <v>207</v>
      </c>
      <c r="AR3520" t="s">
        <v>207</v>
      </c>
      <c r="AS3520">
        <v>1.6735555999999999E-2</v>
      </c>
      <c r="AT3520">
        <v>2.988888889</v>
      </c>
      <c r="AU3520">
        <v>0.85051745499999998</v>
      </c>
      <c r="AV3520" t="s">
        <v>207</v>
      </c>
      <c r="AX3520">
        <f t="shared" si="470"/>
        <v>2.2809310838608754</v>
      </c>
      <c r="AZ3520" s="7" t="s">
        <v>98</v>
      </c>
      <c r="BA3520">
        <f t="shared" si="471"/>
        <v>19.600000000000001</v>
      </c>
      <c r="BB3520">
        <f t="shared" si="472"/>
        <v>1.4304136288608755</v>
      </c>
      <c r="BC3520">
        <f t="shared" si="473"/>
        <v>39.673000000000002</v>
      </c>
      <c r="BD3520">
        <f t="shared" si="474"/>
        <v>1200.33</v>
      </c>
      <c r="BE3520">
        <f t="shared" si="475"/>
        <v>2.1032782999999999</v>
      </c>
      <c r="BF3520">
        <f t="shared" si="476"/>
        <v>2.988888889</v>
      </c>
      <c r="BG3520">
        <f t="shared" si="477"/>
        <v>1.6735555999999999E-2</v>
      </c>
    </row>
    <row r="3521" spans="1:59" x14ac:dyDescent="0.25">
      <c r="A3521">
        <v>5262</v>
      </c>
      <c r="H3521" t="s">
        <v>207</v>
      </c>
      <c r="I3521" t="s">
        <v>81</v>
      </c>
      <c r="M3521" t="s">
        <v>280</v>
      </c>
      <c r="Q3521">
        <v>67.55</v>
      </c>
      <c r="R3521">
        <v>19.87</v>
      </c>
      <c r="S3521">
        <v>19.63</v>
      </c>
      <c r="T3521">
        <v>393.09</v>
      </c>
      <c r="U3521">
        <v>1199.52</v>
      </c>
      <c r="V3521" t="s">
        <v>207</v>
      </c>
      <c r="W3521" t="s">
        <v>207</v>
      </c>
      <c r="X3521">
        <v>0.72</v>
      </c>
      <c r="Y3521" t="s">
        <v>207</v>
      </c>
      <c r="Z3521" t="s">
        <v>207</v>
      </c>
      <c r="AA3521" t="s">
        <v>207</v>
      </c>
      <c r="AB3521" t="s">
        <v>207</v>
      </c>
      <c r="AC3521" t="s">
        <v>207</v>
      </c>
      <c r="AD3521" t="s">
        <v>207</v>
      </c>
      <c r="AE3521" t="s">
        <v>207</v>
      </c>
      <c r="AG3521">
        <v>-1.4</v>
      </c>
      <c r="AH3521">
        <v>-1.3039567000000001</v>
      </c>
      <c r="AI3521" t="s">
        <v>207</v>
      </c>
      <c r="AJ3521" t="s">
        <v>207</v>
      </c>
      <c r="AL3521" t="s">
        <v>207</v>
      </c>
      <c r="AQ3521" t="s">
        <v>207</v>
      </c>
      <c r="AR3521" t="s">
        <v>207</v>
      </c>
      <c r="AS3521">
        <v>9.5676605999999997E-2</v>
      </c>
      <c r="AT3521">
        <v>6.322035573</v>
      </c>
      <c r="AU3521">
        <v>0.74137248200000005</v>
      </c>
      <c r="AV3521" t="s">
        <v>207</v>
      </c>
      <c r="AX3521">
        <f t="shared" si="470"/>
        <v>2.2851836307039464</v>
      </c>
      <c r="AZ3521" s="7" t="s">
        <v>98</v>
      </c>
      <c r="BA3521">
        <f t="shared" si="471"/>
        <v>19.63</v>
      </c>
      <c r="BB3521">
        <f t="shared" si="472"/>
        <v>1.5438111487039463</v>
      </c>
      <c r="BC3521">
        <f t="shared" si="473"/>
        <v>39.308999999999997</v>
      </c>
      <c r="BD3521">
        <f t="shared" si="474"/>
        <v>1199.52</v>
      </c>
      <c r="BE3521">
        <f t="shared" si="475"/>
        <v>1.3039567000000001</v>
      </c>
      <c r="BF3521">
        <f t="shared" si="476"/>
        <v>6.322035573</v>
      </c>
      <c r="BG3521">
        <f t="shared" si="477"/>
        <v>9.5676605999999997E-2</v>
      </c>
    </row>
    <row r="3522" spans="1:59" x14ac:dyDescent="0.25">
      <c r="A3522">
        <v>5263</v>
      </c>
      <c r="H3522" t="s">
        <v>207</v>
      </c>
      <c r="I3522" t="s">
        <v>81</v>
      </c>
      <c r="M3522" t="s">
        <v>280</v>
      </c>
      <c r="Q3522">
        <v>63.68</v>
      </c>
      <c r="R3522">
        <v>19.71</v>
      </c>
      <c r="S3522">
        <v>19.059999999999999</v>
      </c>
      <c r="T3522">
        <v>395.83</v>
      </c>
      <c r="U3522">
        <v>1200</v>
      </c>
      <c r="V3522" t="s">
        <v>207</v>
      </c>
      <c r="W3522" t="s">
        <v>207</v>
      </c>
      <c r="X3522">
        <v>0.32</v>
      </c>
      <c r="Y3522" t="s">
        <v>207</v>
      </c>
      <c r="Z3522" t="s">
        <v>207</v>
      </c>
      <c r="AA3522" t="s">
        <v>207</v>
      </c>
      <c r="AB3522" t="s">
        <v>207</v>
      </c>
      <c r="AC3522" t="s">
        <v>207</v>
      </c>
      <c r="AD3522" t="s">
        <v>207</v>
      </c>
      <c r="AE3522" t="s">
        <v>207</v>
      </c>
      <c r="AG3522">
        <v>-2.38</v>
      </c>
      <c r="AH3522">
        <v>-2.3379598000000001</v>
      </c>
      <c r="AI3522" t="s">
        <v>207</v>
      </c>
      <c r="AJ3522" t="s">
        <v>207</v>
      </c>
      <c r="AL3522" t="s">
        <v>207</v>
      </c>
      <c r="AQ3522" t="s">
        <v>207</v>
      </c>
      <c r="AR3522" t="s">
        <v>207</v>
      </c>
      <c r="AS3522">
        <v>4.0922222000000001E-2</v>
      </c>
      <c r="AT3522">
        <v>3.4611111110000001</v>
      </c>
      <c r="AU3522">
        <v>0.80095546900000003</v>
      </c>
      <c r="AV3522" t="s">
        <v>207</v>
      </c>
      <c r="AX3522">
        <f t="shared" ref="AX3522:AX3585" si="478">0.61078*EXP(17.27*BA3522/(BA3522+237.3))</f>
        <v>2.2055598873951214</v>
      </c>
      <c r="AZ3522" s="7" t="s">
        <v>98</v>
      </c>
      <c r="BA3522">
        <f t="shared" ref="BA3522:BA3585" si="479">S3522</f>
        <v>19.059999999999999</v>
      </c>
      <c r="BB3522">
        <f t="shared" ref="BB3522:BB3585" si="480">AX3522-AU3522</f>
        <v>1.4046044183951214</v>
      </c>
      <c r="BC3522">
        <f t="shared" ref="BC3522:BC3585" si="481">T3522/10</f>
        <v>39.582999999999998</v>
      </c>
      <c r="BD3522">
        <f t="shared" ref="BD3522:BD3585" si="482">U3522</f>
        <v>1200</v>
      </c>
      <c r="BE3522">
        <f t="shared" ref="BE3522:BE3585" si="483">-AH3522</f>
        <v>2.3379598000000001</v>
      </c>
      <c r="BF3522">
        <f t="shared" ref="BF3522:BF3585" si="484">AT3522</f>
        <v>3.4611111110000001</v>
      </c>
      <c r="BG3522">
        <f t="shared" ref="BG3522:BG3585" si="485">AS3522</f>
        <v>4.0922222000000001E-2</v>
      </c>
    </row>
    <row r="3523" spans="1:59" x14ac:dyDescent="0.25">
      <c r="A3523">
        <v>5264</v>
      </c>
      <c r="H3523" t="s">
        <v>207</v>
      </c>
      <c r="I3523" t="s">
        <v>81</v>
      </c>
      <c r="M3523" t="s">
        <v>280</v>
      </c>
      <c r="Q3523">
        <v>53.09</v>
      </c>
      <c r="R3523">
        <v>20.6</v>
      </c>
      <c r="S3523">
        <v>21</v>
      </c>
      <c r="T3523">
        <v>395.09</v>
      </c>
      <c r="U3523">
        <v>1200.26</v>
      </c>
      <c r="V3523" t="s">
        <v>207</v>
      </c>
      <c r="W3523" t="s">
        <v>207</v>
      </c>
      <c r="X3523">
        <v>0.71</v>
      </c>
      <c r="Y3523" t="s">
        <v>207</v>
      </c>
      <c r="Z3523" t="s">
        <v>207</v>
      </c>
      <c r="AA3523" t="s">
        <v>207</v>
      </c>
      <c r="AB3523" t="s">
        <v>207</v>
      </c>
      <c r="AC3523" t="s">
        <v>207</v>
      </c>
      <c r="AD3523" t="s">
        <v>207</v>
      </c>
      <c r="AE3523" t="s">
        <v>207</v>
      </c>
      <c r="AG3523">
        <v>-2.5</v>
      </c>
      <c r="AH3523">
        <v>-2.4451464000000001</v>
      </c>
      <c r="AI3523" t="s">
        <v>207</v>
      </c>
      <c r="AJ3523" t="s">
        <v>207</v>
      </c>
      <c r="AL3523" t="s">
        <v>207</v>
      </c>
      <c r="AQ3523" t="s">
        <v>207</v>
      </c>
      <c r="AR3523" t="s">
        <v>207</v>
      </c>
      <c r="AS3523">
        <v>5.5297847999999997E-2</v>
      </c>
      <c r="AT3523">
        <v>3.6097634300000001</v>
      </c>
      <c r="AU3523">
        <v>1.1666599790000001</v>
      </c>
      <c r="AV3523" t="s">
        <v>207</v>
      </c>
      <c r="AX3523">
        <f t="shared" si="478"/>
        <v>2.4869239629106614</v>
      </c>
      <c r="AZ3523" s="7" t="s">
        <v>98</v>
      </c>
      <c r="BA3523">
        <f t="shared" si="479"/>
        <v>21</v>
      </c>
      <c r="BB3523">
        <f t="shared" si="480"/>
        <v>1.3202639839106614</v>
      </c>
      <c r="BC3523">
        <f t="shared" si="481"/>
        <v>39.509</v>
      </c>
      <c r="BD3523">
        <f t="shared" si="482"/>
        <v>1200.26</v>
      </c>
      <c r="BE3523">
        <f t="shared" si="483"/>
        <v>2.4451464000000001</v>
      </c>
      <c r="BF3523">
        <f t="shared" si="484"/>
        <v>3.6097634300000001</v>
      </c>
      <c r="BG3523">
        <f t="shared" si="485"/>
        <v>5.5297847999999997E-2</v>
      </c>
    </row>
    <row r="3524" spans="1:59" x14ac:dyDescent="0.25">
      <c r="A3524">
        <v>5265</v>
      </c>
      <c r="H3524" t="s">
        <v>207</v>
      </c>
      <c r="I3524" t="s">
        <v>81</v>
      </c>
      <c r="M3524" t="s">
        <v>280</v>
      </c>
      <c r="Q3524">
        <v>51.78</v>
      </c>
      <c r="R3524">
        <v>20.9</v>
      </c>
      <c r="S3524">
        <v>21.84</v>
      </c>
      <c r="T3524">
        <v>397.51</v>
      </c>
      <c r="U3524">
        <v>1199.8699999999999</v>
      </c>
      <c r="V3524" t="s">
        <v>207</v>
      </c>
      <c r="W3524" t="s">
        <v>207</v>
      </c>
      <c r="X3524">
        <v>0.52</v>
      </c>
      <c r="Y3524" t="s">
        <v>207</v>
      </c>
      <c r="Z3524" t="s">
        <v>207</v>
      </c>
      <c r="AA3524" t="s">
        <v>207</v>
      </c>
      <c r="AB3524" t="s">
        <v>207</v>
      </c>
      <c r="AC3524" t="s">
        <v>207</v>
      </c>
      <c r="AD3524" t="s">
        <v>207</v>
      </c>
      <c r="AE3524" t="s">
        <v>207</v>
      </c>
      <c r="AG3524">
        <v>-2.82</v>
      </c>
      <c r="AH3524">
        <v>-2.7791511999999998</v>
      </c>
      <c r="AI3524" t="s">
        <v>207</v>
      </c>
      <c r="AJ3524" t="s">
        <v>207</v>
      </c>
      <c r="AL3524" t="s">
        <v>207</v>
      </c>
      <c r="AQ3524" t="s">
        <v>207</v>
      </c>
      <c r="AR3524" t="s">
        <v>207</v>
      </c>
      <c r="AS3524">
        <v>3.6381361000000001E-2</v>
      </c>
      <c r="AT3524">
        <v>2.4389515450000001</v>
      </c>
      <c r="AU3524">
        <v>1.261822542</v>
      </c>
      <c r="AV3524" t="s">
        <v>207</v>
      </c>
      <c r="AX3524">
        <f t="shared" si="478"/>
        <v>2.618170724788158</v>
      </c>
      <c r="AZ3524" s="7" t="s">
        <v>98</v>
      </c>
      <c r="BA3524">
        <f t="shared" si="479"/>
        <v>21.84</v>
      </c>
      <c r="BB3524">
        <f t="shared" si="480"/>
        <v>1.3563481827881581</v>
      </c>
      <c r="BC3524">
        <f t="shared" si="481"/>
        <v>39.750999999999998</v>
      </c>
      <c r="BD3524">
        <f t="shared" si="482"/>
        <v>1199.8699999999999</v>
      </c>
      <c r="BE3524">
        <f t="shared" si="483"/>
        <v>2.7791511999999998</v>
      </c>
      <c r="BF3524">
        <f t="shared" si="484"/>
        <v>2.4389515450000001</v>
      </c>
      <c r="BG3524">
        <f t="shared" si="485"/>
        <v>3.6381361000000001E-2</v>
      </c>
    </row>
    <row r="3525" spans="1:59" x14ac:dyDescent="0.25">
      <c r="A3525">
        <v>5266</v>
      </c>
      <c r="H3525" t="s">
        <v>207</v>
      </c>
      <c r="I3525" t="s">
        <v>81</v>
      </c>
      <c r="M3525" t="s">
        <v>280</v>
      </c>
      <c r="Q3525">
        <v>54.46</v>
      </c>
      <c r="R3525">
        <v>20.05</v>
      </c>
      <c r="S3525">
        <v>19.86</v>
      </c>
      <c r="T3525">
        <v>399.48</v>
      </c>
      <c r="U3525">
        <v>1199.99</v>
      </c>
      <c r="V3525" t="s">
        <v>207</v>
      </c>
      <c r="W3525" t="s">
        <v>207</v>
      </c>
      <c r="X3525">
        <v>0.15</v>
      </c>
      <c r="Y3525" t="s">
        <v>207</v>
      </c>
      <c r="Z3525" t="s">
        <v>207</v>
      </c>
      <c r="AA3525" t="s">
        <v>207</v>
      </c>
      <c r="AB3525" t="s">
        <v>207</v>
      </c>
      <c r="AC3525" t="s">
        <v>207</v>
      </c>
      <c r="AD3525" t="s">
        <v>207</v>
      </c>
      <c r="AE3525" t="s">
        <v>207</v>
      </c>
      <c r="AG3525">
        <v>-4.0999999999999996</v>
      </c>
      <c r="AH3525">
        <v>-4.0672651999999996</v>
      </c>
      <c r="AI3525" t="s">
        <v>207</v>
      </c>
      <c r="AJ3525" t="s">
        <v>207</v>
      </c>
      <c r="AL3525" t="s">
        <v>207</v>
      </c>
      <c r="AQ3525" t="s">
        <v>207</v>
      </c>
      <c r="AR3525" t="s">
        <v>207</v>
      </c>
      <c r="AS3525">
        <v>1.3750510000000001E-2</v>
      </c>
      <c r="AT3525">
        <v>0.60436022899999997</v>
      </c>
      <c r="AU3525">
        <v>1.0556922280000001</v>
      </c>
      <c r="AV3525" t="s">
        <v>207</v>
      </c>
      <c r="AX3525">
        <f t="shared" si="478"/>
        <v>2.3180175154526617</v>
      </c>
      <c r="AZ3525" s="7" t="s">
        <v>98</v>
      </c>
      <c r="BA3525">
        <f t="shared" si="479"/>
        <v>19.86</v>
      </c>
      <c r="BB3525">
        <f t="shared" si="480"/>
        <v>1.2623252874526616</v>
      </c>
      <c r="BC3525">
        <f t="shared" si="481"/>
        <v>39.948</v>
      </c>
      <c r="BD3525">
        <f t="shared" si="482"/>
        <v>1199.99</v>
      </c>
      <c r="BE3525">
        <f t="shared" si="483"/>
        <v>4.0672651999999996</v>
      </c>
      <c r="BF3525">
        <f t="shared" si="484"/>
        <v>0.60436022899999997</v>
      </c>
      <c r="BG3525">
        <f t="shared" si="485"/>
        <v>1.3750510000000001E-2</v>
      </c>
    </row>
    <row r="3526" spans="1:59" x14ac:dyDescent="0.25">
      <c r="A3526">
        <v>5267</v>
      </c>
      <c r="H3526" t="s">
        <v>207</v>
      </c>
      <c r="I3526" t="s">
        <v>81</v>
      </c>
      <c r="M3526" t="s">
        <v>280</v>
      </c>
      <c r="Q3526">
        <v>66.03</v>
      </c>
      <c r="R3526">
        <v>19.82</v>
      </c>
      <c r="S3526">
        <v>19.739999999999998</v>
      </c>
      <c r="T3526">
        <v>390.98</v>
      </c>
      <c r="U3526">
        <v>1199.8800000000001</v>
      </c>
      <c r="V3526" t="s">
        <v>207</v>
      </c>
      <c r="W3526" t="s">
        <v>207</v>
      </c>
      <c r="X3526">
        <v>1.0900000000000001</v>
      </c>
      <c r="Y3526" t="s">
        <v>207</v>
      </c>
      <c r="Z3526" t="s">
        <v>207</v>
      </c>
      <c r="AA3526" t="s">
        <v>207</v>
      </c>
      <c r="AB3526" t="s">
        <v>207</v>
      </c>
      <c r="AC3526" t="s">
        <v>207</v>
      </c>
      <c r="AD3526" t="s">
        <v>207</v>
      </c>
      <c r="AE3526" t="s">
        <v>207</v>
      </c>
      <c r="AG3526">
        <v>-2.25</v>
      </c>
      <c r="AH3526">
        <v>-2.1042779999999999</v>
      </c>
      <c r="AI3526" t="s">
        <v>207</v>
      </c>
      <c r="AJ3526" t="s">
        <v>207</v>
      </c>
      <c r="AL3526" t="s">
        <v>207</v>
      </c>
      <c r="AQ3526" t="s">
        <v>207</v>
      </c>
      <c r="AR3526" t="s">
        <v>207</v>
      </c>
      <c r="AS3526">
        <v>0.13577027799999999</v>
      </c>
      <c r="AT3526">
        <v>6.9712904990000002</v>
      </c>
      <c r="AU3526">
        <v>0.78162401500000001</v>
      </c>
      <c r="AV3526" t="s">
        <v>207</v>
      </c>
      <c r="AX3526">
        <f t="shared" si="478"/>
        <v>2.3008356880143079</v>
      </c>
      <c r="AZ3526" s="7" t="s">
        <v>98</v>
      </c>
      <c r="BA3526">
        <f t="shared" si="479"/>
        <v>19.739999999999998</v>
      </c>
      <c r="BB3526">
        <f t="shared" si="480"/>
        <v>1.5192116730143079</v>
      </c>
      <c r="BC3526">
        <f t="shared" si="481"/>
        <v>39.097999999999999</v>
      </c>
      <c r="BD3526">
        <f t="shared" si="482"/>
        <v>1199.8800000000001</v>
      </c>
      <c r="BE3526">
        <f t="shared" si="483"/>
        <v>2.1042779999999999</v>
      </c>
      <c r="BF3526">
        <f t="shared" si="484"/>
        <v>6.9712904990000002</v>
      </c>
      <c r="BG3526">
        <f t="shared" si="485"/>
        <v>0.13577027799999999</v>
      </c>
    </row>
    <row r="3527" spans="1:59" x14ac:dyDescent="0.25">
      <c r="A3527">
        <v>5268</v>
      </c>
      <c r="H3527" t="s">
        <v>207</v>
      </c>
      <c r="I3527" t="s">
        <v>81</v>
      </c>
      <c r="M3527" t="s">
        <v>280</v>
      </c>
      <c r="Q3527">
        <v>52.33</v>
      </c>
      <c r="R3527">
        <v>19.18</v>
      </c>
      <c r="S3527">
        <v>17.899999999999999</v>
      </c>
      <c r="T3527">
        <v>394.86</v>
      </c>
      <c r="U3527">
        <v>1200.22</v>
      </c>
      <c r="V3527" t="s">
        <v>207</v>
      </c>
      <c r="W3527" t="s">
        <v>207</v>
      </c>
      <c r="X3527">
        <v>0.41</v>
      </c>
      <c r="Y3527" t="s">
        <v>207</v>
      </c>
      <c r="Z3527" t="s">
        <v>207</v>
      </c>
      <c r="AA3527" t="s">
        <v>207</v>
      </c>
      <c r="AB3527" t="s">
        <v>207</v>
      </c>
      <c r="AC3527" t="s">
        <v>207</v>
      </c>
      <c r="AD3527" t="s">
        <v>207</v>
      </c>
      <c r="AE3527" t="s">
        <v>207</v>
      </c>
      <c r="AG3527">
        <v>-2.66</v>
      </c>
      <c r="AH3527">
        <v>-2.6234861999999999</v>
      </c>
      <c r="AI3527" t="s">
        <v>207</v>
      </c>
      <c r="AJ3527" t="s">
        <v>207</v>
      </c>
      <c r="AL3527" t="s">
        <v>207</v>
      </c>
      <c r="AQ3527" t="s">
        <v>207</v>
      </c>
      <c r="AR3527" t="s">
        <v>207</v>
      </c>
      <c r="AS3527">
        <v>4.3247090000000002E-2</v>
      </c>
      <c r="AT3527">
        <v>4.2350588560000002</v>
      </c>
      <c r="AU3527">
        <v>0.97718751400000003</v>
      </c>
      <c r="AV3527" t="s">
        <v>207</v>
      </c>
      <c r="AX3527">
        <f t="shared" si="478"/>
        <v>2.0509800596394991</v>
      </c>
      <c r="AZ3527" s="7" t="s">
        <v>98</v>
      </c>
      <c r="BA3527">
        <f t="shared" si="479"/>
        <v>17.899999999999999</v>
      </c>
      <c r="BB3527">
        <f t="shared" si="480"/>
        <v>1.073792545639499</v>
      </c>
      <c r="BC3527">
        <f t="shared" si="481"/>
        <v>39.486000000000004</v>
      </c>
      <c r="BD3527">
        <f t="shared" si="482"/>
        <v>1200.22</v>
      </c>
      <c r="BE3527">
        <f t="shared" si="483"/>
        <v>2.6234861999999999</v>
      </c>
      <c r="BF3527">
        <f t="shared" si="484"/>
        <v>4.2350588560000002</v>
      </c>
      <c r="BG3527">
        <f t="shared" si="485"/>
        <v>4.3247090000000002E-2</v>
      </c>
    </row>
    <row r="3528" spans="1:59" x14ac:dyDescent="0.25">
      <c r="A3528">
        <v>5269</v>
      </c>
      <c r="H3528" t="s">
        <v>207</v>
      </c>
      <c r="I3528" t="s">
        <v>81</v>
      </c>
      <c r="M3528" t="s">
        <v>280</v>
      </c>
      <c r="Q3528">
        <v>63.3</v>
      </c>
      <c r="R3528">
        <v>19.850000000000001</v>
      </c>
      <c r="S3528">
        <v>19.829999999999998</v>
      </c>
      <c r="T3528">
        <v>396.4</v>
      </c>
      <c r="U3528">
        <v>1200.44</v>
      </c>
      <c r="V3528" t="s">
        <v>207</v>
      </c>
      <c r="W3528" t="s">
        <v>207</v>
      </c>
      <c r="X3528">
        <v>0.27</v>
      </c>
      <c r="Y3528" t="s">
        <v>207</v>
      </c>
      <c r="Z3528" t="s">
        <v>207</v>
      </c>
      <c r="AA3528" t="s">
        <v>207</v>
      </c>
      <c r="AB3528" t="s">
        <v>207</v>
      </c>
      <c r="AC3528" t="s">
        <v>207</v>
      </c>
      <c r="AD3528" t="s">
        <v>207</v>
      </c>
      <c r="AE3528" t="s">
        <v>207</v>
      </c>
      <c r="AG3528">
        <v>-2.63</v>
      </c>
      <c r="AH3528">
        <v>-2.5956915</v>
      </c>
      <c r="AI3528" t="s">
        <v>207</v>
      </c>
      <c r="AJ3528" t="s">
        <v>207</v>
      </c>
      <c r="AL3528" t="s">
        <v>207</v>
      </c>
      <c r="AQ3528" t="s">
        <v>207</v>
      </c>
      <c r="AR3528" t="s">
        <v>207</v>
      </c>
      <c r="AS3528">
        <v>3.0033332999999999E-2</v>
      </c>
      <c r="AT3528">
        <v>3.255555556</v>
      </c>
      <c r="AU3528">
        <v>0.84909781500000003</v>
      </c>
      <c r="AV3528" t="s">
        <v>207</v>
      </c>
      <c r="AX3528">
        <f t="shared" si="478"/>
        <v>2.3137115732883511</v>
      </c>
      <c r="AZ3528" s="7" t="s">
        <v>98</v>
      </c>
      <c r="BA3528">
        <f t="shared" si="479"/>
        <v>19.829999999999998</v>
      </c>
      <c r="BB3528">
        <f t="shared" si="480"/>
        <v>1.4646137582883512</v>
      </c>
      <c r="BC3528">
        <f t="shared" si="481"/>
        <v>39.64</v>
      </c>
      <c r="BD3528">
        <f t="shared" si="482"/>
        <v>1200.44</v>
      </c>
      <c r="BE3528">
        <f t="shared" si="483"/>
        <v>2.5956915</v>
      </c>
      <c r="BF3528">
        <f t="shared" si="484"/>
        <v>3.255555556</v>
      </c>
      <c r="BG3528">
        <f t="shared" si="485"/>
        <v>3.0033332999999999E-2</v>
      </c>
    </row>
    <row r="3529" spans="1:59" x14ac:dyDescent="0.25">
      <c r="A3529">
        <v>5270</v>
      </c>
      <c r="H3529" t="s">
        <v>207</v>
      </c>
      <c r="I3529" t="s">
        <v>281</v>
      </c>
      <c r="L3529" t="s">
        <v>282</v>
      </c>
      <c r="M3529" t="s">
        <v>144</v>
      </c>
      <c r="Q3529" t="s">
        <v>207</v>
      </c>
      <c r="R3529" t="s">
        <v>207</v>
      </c>
      <c r="S3529">
        <v>32.299999999999997</v>
      </c>
      <c r="T3529">
        <v>370</v>
      </c>
      <c r="U3529">
        <v>1890</v>
      </c>
      <c r="V3529" t="s">
        <v>207</v>
      </c>
      <c r="W3529" t="s">
        <v>207</v>
      </c>
      <c r="X3529">
        <v>2.718</v>
      </c>
      <c r="Y3529" t="s">
        <v>207</v>
      </c>
      <c r="Z3529" t="s">
        <v>207</v>
      </c>
      <c r="AA3529" t="s">
        <v>207</v>
      </c>
      <c r="AB3529" t="s">
        <v>207</v>
      </c>
      <c r="AC3529" t="s">
        <v>207</v>
      </c>
      <c r="AD3529" t="s">
        <v>207</v>
      </c>
      <c r="AE3529" t="s">
        <v>207</v>
      </c>
      <c r="AG3529">
        <v>-0.97499999999999998</v>
      </c>
      <c r="AH3529">
        <v>-0.52500000000000002</v>
      </c>
      <c r="AI3529" t="s">
        <v>207</v>
      </c>
      <c r="AJ3529" t="s">
        <v>207</v>
      </c>
      <c r="AL3529" t="s">
        <v>207</v>
      </c>
      <c r="AQ3529" t="s">
        <v>207</v>
      </c>
      <c r="AR3529" t="s">
        <v>207</v>
      </c>
      <c r="AS3529">
        <v>0.153</v>
      </c>
      <c r="AT3529" t="s">
        <v>207</v>
      </c>
      <c r="AU3529">
        <v>1.6051640190000001</v>
      </c>
      <c r="AV3529" t="s">
        <v>207</v>
      </c>
      <c r="AX3529">
        <f t="shared" si="478"/>
        <v>4.8358191767773304</v>
      </c>
      <c r="AZ3529" t="str">
        <f t="shared" ref="AZ3529:AZ3560" si="486">M3529</f>
        <v>Tapirira guianensis</v>
      </c>
      <c r="BA3529">
        <f t="shared" si="479"/>
        <v>32.299999999999997</v>
      </c>
      <c r="BB3529">
        <f t="shared" si="480"/>
        <v>3.2306551577773304</v>
      </c>
      <c r="BC3529">
        <f t="shared" si="481"/>
        <v>37</v>
      </c>
      <c r="BD3529">
        <f t="shared" si="482"/>
        <v>1890</v>
      </c>
      <c r="BE3529">
        <f t="shared" si="483"/>
        <v>0.52500000000000002</v>
      </c>
      <c r="BF3529" t="str">
        <f t="shared" si="484"/>
        <v>NA</v>
      </c>
      <c r="BG3529">
        <f t="shared" si="485"/>
        <v>0.153</v>
      </c>
    </row>
    <row r="3530" spans="1:59" x14ac:dyDescent="0.25">
      <c r="A3530">
        <v>5271</v>
      </c>
      <c r="H3530" t="s">
        <v>207</v>
      </c>
      <c r="I3530" t="s">
        <v>281</v>
      </c>
      <c r="L3530" t="s">
        <v>282</v>
      </c>
      <c r="M3530" t="s">
        <v>144</v>
      </c>
      <c r="Q3530" t="s">
        <v>207</v>
      </c>
      <c r="R3530" t="s">
        <v>207</v>
      </c>
      <c r="S3530">
        <v>33.299999999999997</v>
      </c>
      <c r="T3530">
        <v>370</v>
      </c>
      <c r="U3530">
        <v>2020</v>
      </c>
      <c r="V3530" t="s">
        <v>207</v>
      </c>
      <c r="W3530" t="s">
        <v>207</v>
      </c>
      <c r="X3530">
        <v>2.7120000000000002</v>
      </c>
      <c r="Y3530" t="s">
        <v>207</v>
      </c>
      <c r="Z3530" t="s">
        <v>207</v>
      </c>
      <c r="AA3530" t="s">
        <v>207</v>
      </c>
      <c r="AB3530" t="s">
        <v>207</v>
      </c>
      <c r="AC3530" t="s">
        <v>207</v>
      </c>
      <c r="AD3530" t="s">
        <v>207</v>
      </c>
      <c r="AE3530" t="s">
        <v>207</v>
      </c>
      <c r="AG3530">
        <v>-1.1499999999999999</v>
      </c>
      <c r="AH3530">
        <v>-0.52500000000000002</v>
      </c>
      <c r="AI3530" t="s">
        <v>207</v>
      </c>
      <c r="AJ3530" t="s">
        <v>207</v>
      </c>
      <c r="AL3530" t="s">
        <v>207</v>
      </c>
      <c r="AQ3530" t="s">
        <v>207</v>
      </c>
      <c r="AR3530" t="s">
        <v>207</v>
      </c>
      <c r="AS3530">
        <v>0.13400000000000001</v>
      </c>
      <c r="AT3530" t="s">
        <v>207</v>
      </c>
      <c r="AU3530">
        <v>1.697911328</v>
      </c>
      <c r="AV3530" t="s">
        <v>207</v>
      </c>
      <c r="AX3530">
        <f t="shared" si="478"/>
        <v>5.1152457965878391</v>
      </c>
      <c r="AZ3530" t="str">
        <f t="shared" si="486"/>
        <v>Tapirira guianensis</v>
      </c>
      <c r="BA3530">
        <f t="shared" si="479"/>
        <v>33.299999999999997</v>
      </c>
      <c r="BB3530">
        <f t="shared" si="480"/>
        <v>3.4173344685878391</v>
      </c>
      <c r="BC3530">
        <f t="shared" si="481"/>
        <v>37</v>
      </c>
      <c r="BD3530">
        <f t="shared" si="482"/>
        <v>2020</v>
      </c>
      <c r="BE3530">
        <f t="shared" si="483"/>
        <v>0.52500000000000002</v>
      </c>
      <c r="BF3530" t="str">
        <f t="shared" si="484"/>
        <v>NA</v>
      </c>
      <c r="BG3530">
        <f t="shared" si="485"/>
        <v>0.13400000000000001</v>
      </c>
    </row>
    <row r="3531" spans="1:59" x14ac:dyDescent="0.25">
      <c r="A3531">
        <v>5272</v>
      </c>
      <c r="H3531" t="s">
        <v>207</v>
      </c>
      <c r="I3531" t="s">
        <v>281</v>
      </c>
      <c r="L3531" t="s">
        <v>282</v>
      </c>
      <c r="M3531" t="s">
        <v>144</v>
      </c>
      <c r="Q3531" t="s">
        <v>207</v>
      </c>
      <c r="R3531" t="s">
        <v>207</v>
      </c>
      <c r="S3531">
        <v>33.299999999999997</v>
      </c>
      <c r="T3531">
        <v>370</v>
      </c>
      <c r="U3531">
        <v>2300</v>
      </c>
      <c r="V3531" t="s">
        <v>207</v>
      </c>
      <c r="W3531" t="s">
        <v>207</v>
      </c>
      <c r="X3531">
        <v>3.2829999999999999</v>
      </c>
      <c r="Y3531" t="s">
        <v>207</v>
      </c>
      <c r="Z3531" t="s">
        <v>207</v>
      </c>
      <c r="AA3531" t="s">
        <v>207</v>
      </c>
      <c r="AB3531" t="s">
        <v>207</v>
      </c>
      <c r="AC3531" t="s">
        <v>207</v>
      </c>
      <c r="AD3531" t="s">
        <v>207</v>
      </c>
      <c r="AE3531" t="s">
        <v>207</v>
      </c>
      <c r="AG3531">
        <v>-1.075</v>
      </c>
      <c r="AH3531">
        <v>-0.52500000000000002</v>
      </c>
      <c r="AI3531" t="s">
        <v>207</v>
      </c>
      <c r="AJ3531" t="s">
        <v>207</v>
      </c>
      <c r="AL3531" t="s">
        <v>207</v>
      </c>
      <c r="AQ3531" t="s">
        <v>207</v>
      </c>
      <c r="AR3531" t="s">
        <v>207</v>
      </c>
      <c r="AS3531">
        <v>0.16400000000000001</v>
      </c>
      <c r="AT3531" t="s">
        <v>207</v>
      </c>
      <c r="AU3531">
        <v>1.6774545649999999</v>
      </c>
      <c r="AV3531" t="s">
        <v>207</v>
      </c>
      <c r="AX3531">
        <f t="shared" si="478"/>
        <v>5.1152457965878391</v>
      </c>
      <c r="AZ3531" t="str">
        <f t="shared" si="486"/>
        <v>Tapirira guianensis</v>
      </c>
      <c r="BA3531">
        <f t="shared" si="479"/>
        <v>33.299999999999997</v>
      </c>
      <c r="BB3531">
        <f t="shared" si="480"/>
        <v>3.4377912315878394</v>
      </c>
      <c r="BC3531">
        <f t="shared" si="481"/>
        <v>37</v>
      </c>
      <c r="BD3531">
        <f t="shared" si="482"/>
        <v>2300</v>
      </c>
      <c r="BE3531">
        <f t="shared" si="483"/>
        <v>0.52500000000000002</v>
      </c>
      <c r="BF3531" t="str">
        <f t="shared" si="484"/>
        <v>NA</v>
      </c>
      <c r="BG3531">
        <f t="shared" si="485"/>
        <v>0.16400000000000001</v>
      </c>
    </row>
    <row r="3532" spans="1:59" x14ac:dyDescent="0.25">
      <c r="A3532">
        <v>5273</v>
      </c>
      <c r="H3532" t="s">
        <v>207</v>
      </c>
      <c r="I3532" t="s">
        <v>281</v>
      </c>
      <c r="L3532" t="s">
        <v>282</v>
      </c>
      <c r="M3532" t="s">
        <v>144</v>
      </c>
      <c r="Q3532" t="s">
        <v>207</v>
      </c>
      <c r="R3532" t="s">
        <v>207</v>
      </c>
      <c r="S3532">
        <v>33.200000000000003</v>
      </c>
      <c r="T3532">
        <v>370</v>
      </c>
      <c r="U3532">
        <v>2020</v>
      </c>
      <c r="V3532" t="s">
        <v>207</v>
      </c>
      <c r="W3532" t="s">
        <v>207</v>
      </c>
      <c r="X3532">
        <v>2.8279999999999998</v>
      </c>
      <c r="Y3532" t="s">
        <v>207</v>
      </c>
      <c r="Z3532" t="s">
        <v>207</v>
      </c>
      <c r="AA3532" t="s">
        <v>207</v>
      </c>
      <c r="AB3532" t="s">
        <v>207</v>
      </c>
      <c r="AC3532" t="s">
        <v>207</v>
      </c>
      <c r="AD3532" t="s">
        <v>207</v>
      </c>
      <c r="AE3532" t="s">
        <v>207</v>
      </c>
      <c r="AG3532">
        <v>-0.97499999999999998</v>
      </c>
      <c r="AH3532">
        <v>-0.52500000000000002</v>
      </c>
      <c r="AI3532" t="s">
        <v>207</v>
      </c>
      <c r="AJ3532" t="s">
        <v>207</v>
      </c>
      <c r="AL3532" t="s">
        <v>207</v>
      </c>
      <c r="AQ3532" t="s">
        <v>207</v>
      </c>
      <c r="AR3532" t="s">
        <v>207</v>
      </c>
      <c r="AS3532">
        <v>0.13600000000000001</v>
      </c>
      <c r="AT3532" t="s">
        <v>207</v>
      </c>
      <c r="AU3532">
        <v>1.749459619</v>
      </c>
      <c r="AV3532" t="s">
        <v>207</v>
      </c>
      <c r="AX3532">
        <f t="shared" si="478"/>
        <v>5.0866865777464056</v>
      </c>
      <c r="AZ3532" t="str">
        <f t="shared" si="486"/>
        <v>Tapirira guianensis</v>
      </c>
      <c r="BA3532">
        <f t="shared" si="479"/>
        <v>33.200000000000003</v>
      </c>
      <c r="BB3532">
        <f t="shared" si="480"/>
        <v>3.3372269587464056</v>
      </c>
      <c r="BC3532">
        <f t="shared" si="481"/>
        <v>37</v>
      </c>
      <c r="BD3532">
        <f t="shared" si="482"/>
        <v>2020</v>
      </c>
      <c r="BE3532">
        <f t="shared" si="483"/>
        <v>0.52500000000000002</v>
      </c>
      <c r="BF3532" t="str">
        <f t="shared" si="484"/>
        <v>NA</v>
      </c>
      <c r="BG3532">
        <f t="shared" si="485"/>
        <v>0.13600000000000001</v>
      </c>
    </row>
    <row r="3533" spans="1:59" x14ac:dyDescent="0.25">
      <c r="A3533">
        <v>5274</v>
      </c>
      <c r="H3533" t="s">
        <v>207</v>
      </c>
      <c r="I3533" t="s">
        <v>281</v>
      </c>
      <c r="L3533" t="s">
        <v>282</v>
      </c>
      <c r="M3533" t="s">
        <v>144</v>
      </c>
      <c r="Q3533" t="s">
        <v>207</v>
      </c>
      <c r="R3533" t="s">
        <v>207</v>
      </c>
      <c r="S3533">
        <v>31.6</v>
      </c>
      <c r="T3533">
        <v>370</v>
      </c>
      <c r="U3533">
        <v>520</v>
      </c>
      <c r="V3533" t="s">
        <v>207</v>
      </c>
      <c r="W3533" t="s">
        <v>207</v>
      </c>
      <c r="X3533">
        <v>4.4240000000000004</v>
      </c>
      <c r="Y3533" t="s">
        <v>207</v>
      </c>
      <c r="Z3533" t="s">
        <v>207</v>
      </c>
      <c r="AA3533" t="s">
        <v>207</v>
      </c>
      <c r="AB3533" t="s">
        <v>207</v>
      </c>
      <c r="AC3533" t="s">
        <v>207</v>
      </c>
      <c r="AD3533" t="s">
        <v>207</v>
      </c>
      <c r="AE3533" t="s">
        <v>207</v>
      </c>
      <c r="AG3533">
        <v>-1.1499999999999999</v>
      </c>
      <c r="AH3533">
        <v>-0.52500000000000002</v>
      </c>
      <c r="AI3533" t="s">
        <v>207</v>
      </c>
      <c r="AJ3533" t="s">
        <v>207</v>
      </c>
      <c r="AL3533" t="s">
        <v>207</v>
      </c>
      <c r="AQ3533" t="s">
        <v>207</v>
      </c>
      <c r="AR3533" t="s">
        <v>207</v>
      </c>
      <c r="AS3533">
        <v>0.28000000000000003</v>
      </c>
      <c r="AT3533" t="s">
        <v>207</v>
      </c>
      <c r="AU3533">
        <v>1.5986555549999999</v>
      </c>
      <c r="AV3533" t="s">
        <v>207</v>
      </c>
      <c r="AX3533">
        <f t="shared" si="478"/>
        <v>4.6481974743085948</v>
      </c>
      <c r="AZ3533" t="str">
        <f t="shared" si="486"/>
        <v>Tapirira guianensis</v>
      </c>
      <c r="BA3533">
        <f t="shared" si="479"/>
        <v>31.6</v>
      </c>
      <c r="BB3533">
        <f t="shared" si="480"/>
        <v>3.0495419193085951</v>
      </c>
      <c r="BC3533">
        <f t="shared" si="481"/>
        <v>37</v>
      </c>
      <c r="BD3533">
        <f t="shared" si="482"/>
        <v>520</v>
      </c>
      <c r="BE3533">
        <f t="shared" si="483"/>
        <v>0.52500000000000002</v>
      </c>
      <c r="BF3533" t="str">
        <f t="shared" si="484"/>
        <v>NA</v>
      </c>
      <c r="BG3533">
        <f t="shared" si="485"/>
        <v>0.28000000000000003</v>
      </c>
    </row>
    <row r="3534" spans="1:59" x14ac:dyDescent="0.25">
      <c r="A3534">
        <v>5275</v>
      </c>
      <c r="H3534" t="s">
        <v>207</v>
      </c>
      <c r="I3534" t="s">
        <v>281</v>
      </c>
      <c r="L3534" t="s">
        <v>282</v>
      </c>
      <c r="M3534" t="s">
        <v>144</v>
      </c>
      <c r="Q3534" t="s">
        <v>207</v>
      </c>
      <c r="R3534" t="s">
        <v>207</v>
      </c>
      <c r="S3534">
        <v>33.299999999999997</v>
      </c>
      <c r="T3534">
        <v>370</v>
      </c>
      <c r="U3534">
        <v>1980</v>
      </c>
      <c r="V3534" t="s">
        <v>207</v>
      </c>
      <c r="W3534" t="s">
        <v>207</v>
      </c>
      <c r="X3534">
        <v>4.0999999999999996</v>
      </c>
      <c r="Y3534" t="s">
        <v>207</v>
      </c>
      <c r="Z3534" t="s">
        <v>207</v>
      </c>
      <c r="AA3534" t="s">
        <v>207</v>
      </c>
      <c r="AB3534" t="s">
        <v>207</v>
      </c>
      <c r="AC3534" t="s">
        <v>207</v>
      </c>
      <c r="AD3534" t="s">
        <v>207</v>
      </c>
      <c r="AE3534" t="s">
        <v>207</v>
      </c>
      <c r="AG3534">
        <v>-1.075</v>
      </c>
      <c r="AH3534">
        <v>-0.52500000000000002</v>
      </c>
      <c r="AI3534" t="s">
        <v>207</v>
      </c>
      <c r="AJ3534" t="s">
        <v>207</v>
      </c>
      <c r="AL3534" t="s">
        <v>207</v>
      </c>
      <c r="AQ3534" t="s">
        <v>207</v>
      </c>
      <c r="AR3534" t="s">
        <v>207</v>
      </c>
      <c r="AS3534">
        <v>0.20200000000000001</v>
      </c>
      <c r="AT3534" t="s">
        <v>207</v>
      </c>
      <c r="AU3534">
        <v>1.738824854</v>
      </c>
      <c r="AV3534" t="s">
        <v>207</v>
      </c>
      <c r="AX3534">
        <f t="shared" si="478"/>
        <v>5.1152457965878391</v>
      </c>
      <c r="AZ3534" t="str">
        <f t="shared" si="486"/>
        <v>Tapirira guianensis</v>
      </c>
      <c r="BA3534">
        <f t="shared" si="479"/>
        <v>33.299999999999997</v>
      </c>
      <c r="BB3534">
        <f t="shared" si="480"/>
        <v>3.3764209425878393</v>
      </c>
      <c r="BC3534">
        <f t="shared" si="481"/>
        <v>37</v>
      </c>
      <c r="BD3534">
        <f t="shared" si="482"/>
        <v>1980</v>
      </c>
      <c r="BE3534">
        <f t="shared" si="483"/>
        <v>0.52500000000000002</v>
      </c>
      <c r="BF3534" t="str">
        <f t="shared" si="484"/>
        <v>NA</v>
      </c>
      <c r="BG3534">
        <f t="shared" si="485"/>
        <v>0.20200000000000001</v>
      </c>
    </row>
    <row r="3535" spans="1:59" x14ac:dyDescent="0.25">
      <c r="A3535">
        <v>5276</v>
      </c>
      <c r="H3535" t="s">
        <v>207</v>
      </c>
      <c r="I3535" t="s">
        <v>281</v>
      </c>
      <c r="L3535" t="s">
        <v>282</v>
      </c>
      <c r="M3535" t="s">
        <v>144</v>
      </c>
      <c r="Q3535" t="s">
        <v>207</v>
      </c>
      <c r="R3535" t="s">
        <v>207</v>
      </c>
      <c r="S3535">
        <v>32.6</v>
      </c>
      <c r="T3535">
        <v>370</v>
      </c>
      <c r="U3535">
        <v>2110</v>
      </c>
      <c r="V3535" t="s">
        <v>207</v>
      </c>
      <c r="W3535" t="s">
        <v>207</v>
      </c>
      <c r="X3535">
        <v>4.6449999999999996</v>
      </c>
      <c r="Y3535" t="s">
        <v>207</v>
      </c>
      <c r="Z3535" t="s">
        <v>207</v>
      </c>
      <c r="AA3535" t="s">
        <v>207</v>
      </c>
      <c r="AB3535" t="s">
        <v>207</v>
      </c>
      <c r="AC3535" t="s">
        <v>207</v>
      </c>
      <c r="AD3535" t="s">
        <v>207</v>
      </c>
      <c r="AE3535" t="s">
        <v>207</v>
      </c>
      <c r="AG3535">
        <v>-0.97499999999999998</v>
      </c>
      <c r="AH3535">
        <v>-0.52500000000000002</v>
      </c>
      <c r="AI3535" t="s">
        <v>207</v>
      </c>
      <c r="AJ3535" t="s">
        <v>207</v>
      </c>
      <c r="AL3535" t="s">
        <v>207</v>
      </c>
      <c r="AQ3535" t="s">
        <v>207</v>
      </c>
      <c r="AR3535" t="s">
        <v>207</v>
      </c>
      <c r="AS3535">
        <v>0.245</v>
      </c>
      <c r="AT3535" t="s">
        <v>207</v>
      </c>
      <c r="AU3535">
        <v>1.6718523030000001</v>
      </c>
      <c r="AV3535" t="s">
        <v>207</v>
      </c>
      <c r="AX3535">
        <f t="shared" si="478"/>
        <v>4.9182202249833287</v>
      </c>
      <c r="AZ3535" t="str">
        <f t="shared" si="486"/>
        <v>Tapirira guianensis</v>
      </c>
      <c r="BA3535">
        <f t="shared" si="479"/>
        <v>32.6</v>
      </c>
      <c r="BB3535">
        <f t="shared" si="480"/>
        <v>3.2463679219833286</v>
      </c>
      <c r="BC3535">
        <f t="shared" si="481"/>
        <v>37</v>
      </c>
      <c r="BD3535">
        <f t="shared" si="482"/>
        <v>2110</v>
      </c>
      <c r="BE3535">
        <f t="shared" si="483"/>
        <v>0.52500000000000002</v>
      </c>
      <c r="BF3535" t="str">
        <f t="shared" si="484"/>
        <v>NA</v>
      </c>
      <c r="BG3535">
        <f t="shared" si="485"/>
        <v>0.245</v>
      </c>
    </row>
    <row r="3536" spans="1:59" x14ac:dyDescent="0.25">
      <c r="A3536">
        <v>5277</v>
      </c>
      <c r="H3536" t="s">
        <v>207</v>
      </c>
      <c r="I3536" t="s">
        <v>281</v>
      </c>
      <c r="L3536" t="s">
        <v>282</v>
      </c>
      <c r="M3536" t="s">
        <v>144</v>
      </c>
      <c r="Q3536" t="s">
        <v>207</v>
      </c>
      <c r="R3536" t="s">
        <v>207</v>
      </c>
      <c r="S3536">
        <v>32.9</v>
      </c>
      <c r="T3536">
        <v>370</v>
      </c>
      <c r="U3536">
        <v>1930</v>
      </c>
      <c r="V3536" t="s">
        <v>207</v>
      </c>
      <c r="W3536" t="s">
        <v>207</v>
      </c>
      <c r="X3536">
        <v>4.4800000000000004</v>
      </c>
      <c r="Y3536" t="s">
        <v>207</v>
      </c>
      <c r="Z3536" t="s">
        <v>207</v>
      </c>
      <c r="AA3536" t="s">
        <v>207</v>
      </c>
      <c r="AB3536" t="s">
        <v>207</v>
      </c>
      <c r="AC3536" t="s">
        <v>207</v>
      </c>
      <c r="AD3536" t="s">
        <v>207</v>
      </c>
      <c r="AE3536" t="s">
        <v>207</v>
      </c>
      <c r="AG3536">
        <v>-1.1499999999999999</v>
      </c>
      <c r="AH3536">
        <v>-0.52500000000000002</v>
      </c>
      <c r="AI3536" t="s">
        <v>207</v>
      </c>
      <c r="AJ3536" t="s">
        <v>207</v>
      </c>
      <c r="AL3536" t="s">
        <v>207</v>
      </c>
      <c r="AQ3536" t="s">
        <v>207</v>
      </c>
      <c r="AR3536" t="s">
        <v>207</v>
      </c>
      <c r="AS3536">
        <v>0.24199999999999999</v>
      </c>
      <c r="AT3536" t="s">
        <v>207</v>
      </c>
      <c r="AU3536">
        <v>1.6802721629999999</v>
      </c>
      <c r="AV3536" t="s">
        <v>207</v>
      </c>
      <c r="AX3536">
        <f t="shared" si="478"/>
        <v>5.0018376958632134</v>
      </c>
      <c r="AZ3536" t="str">
        <f t="shared" si="486"/>
        <v>Tapirira guianensis</v>
      </c>
      <c r="BA3536">
        <f t="shared" si="479"/>
        <v>32.9</v>
      </c>
      <c r="BB3536">
        <f t="shared" si="480"/>
        <v>3.3215655328632137</v>
      </c>
      <c r="BC3536">
        <f t="shared" si="481"/>
        <v>37</v>
      </c>
      <c r="BD3536">
        <f t="shared" si="482"/>
        <v>1930</v>
      </c>
      <c r="BE3536">
        <f t="shared" si="483"/>
        <v>0.52500000000000002</v>
      </c>
      <c r="BF3536" t="str">
        <f t="shared" si="484"/>
        <v>NA</v>
      </c>
      <c r="BG3536">
        <f t="shared" si="485"/>
        <v>0.24199999999999999</v>
      </c>
    </row>
    <row r="3537" spans="1:59" x14ac:dyDescent="0.25">
      <c r="A3537">
        <v>5278</v>
      </c>
      <c r="H3537" t="s">
        <v>207</v>
      </c>
      <c r="I3537" t="s">
        <v>281</v>
      </c>
      <c r="L3537" t="s">
        <v>282</v>
      </c>
      <c r="M3537" t="s">
        <v>144</v>
      </c>
      <c r="Q3537" t="s">
        <v>207</v>
      </c>
      <c r="R3537" t="s">
        <v>207</v>
      </c>
      <c r="S3537">
        <v>34.5</v>
      </c>
      <c r="T3537">
        <v>370</v>
      </c>
      <c r="U3537">
        <v>2010</v>
      </c>
      <c r="V3537" t="s">
        <v>207</v>
      </c>
      <c r="W3537" t="s">
        <v>207</v>
      </c>
      <c r="X3537">
        <v>2.0569999999999999</v>
      </c>
      <c r="Y3537" t="s">
        <v>207</v>
      </c>
      <c r="Z3537" t="s">
        <v>207</v>
      </c>
      <c r="AA3537" t="s">
        <v>207</v>
      </c>
      <c r="AB3537" t="s">
        <v>207</v>
      </c>
      <c r="AC3537" t="s">
        <v>207</v>
      </c>
      <c r="AD3537" t="s">
        <v>207</v>
      </c>
      <c r="AE3537" t="s">
        <v>207</v>
      </c>
      <c r="AG3537">
        <v>-1.075</v>
      </c>
      <c r="AH3537">
        <v>-0.52500000000000002</v>
      </c>
      <c r="AI3537" t="s">
        <v>207</v>
      </c>
      <c r="AJ3537" t="s">
        <v>207</v>
      </c>
      <c r="AL3537" t="s">
        <v>207</v>
      </c>
      <c r="AQ3537" t="s">
        <v>207</v>
      </c>
      <c r="AR3537" t="s">
        <v>207</v>
      </c>
      <c r="AS3537">
        <v>9.0899999999999995E-2</v>
      </c>
      <c r="AT3537" t="s">
        <v>207</v>
      </c>
      <c r="AU3537">
        <v>1.8590607939999999</v>
      </c>
      <c r="AV3537" t="s">
        <v>207</v>
      </c>
      <c r="AX3537">
        <f t="shared" si="478"/>
        <v>5.4689668212617848</v>
      </c>
      <c r="AZ3537" t="str">
        <f t="shared" si="486"/>
        <v>Tapirira guianensis</v>
      </c>
      <c r="BA3537">
        <f t="shared" si="479"/>
        <v>34.5</v>
      </c>
      <c r="BB3537">
        <f t="shared" si="480"/>
        <v>3.6099060272617849</v>
      </c>
      <c r="BC3537">
        <f t="shared" si="481"/>
        <v>37</v>
      </c>
      <c r="BD3537">
        <f t="shared" si="482"/>
        <v>2010</v>
      </c>
      <c r="BE3537">
        <f t="shared" si="483"/>
        <v>0.52500000000000002</v>
      </c>
      <c r="BF3537" t="str">
        <f t="shared" si="484"/>
        <v>NA</v>
      </c>
      <c r="BG3537">
        <f t="shared" si="485"/>
        <v>9.0899999999999995E-2</v>
      </c>
    </row>
    <row r="3538" spans="1:59" x14ac:dyDescent="0.25">
      <c r="A3538">
        <v>5279</v>
      </c>
      <c r="H3538" t="s">
        <v>207</v>
      </c>
      <c r="I3538" t="s">
        <v>281</v>
      </c>
      <c r="L3538" t="s">
        <v>282</v>
      </c>
      <c r="M3538" t="s">
        <v>144</v>
      </c>
      <c r="Q3538" t="s">
        <v>207</v>
      </c>
      <c r="R3538" t="s">
        <v>207</v>
      </c>
      <c r="S3538">
        <v>26.8</v>
      </c>
      <c r="T3538">
        <v>370</v>
      </c>
      <c r="U3538">
        <v>350</v>
      </c>
      <c r="V3538" t="s">
        <v>207</v>
      </c>
      <c r="W3538" t="s">
        <v>207</v>
      </c>
      <c r="X3538">
        <v>1.87</v>
      </c>
      <c r="Y3538" t="s">
        <v>207</v>
      </c>
      <c r="Z3538" t="s">
        <v>207</v>
      </c>
      <c r="AA3538" t="s">
        <v>207</v>
      </c>
      <c r="AB3538" t="s">
        <v>207</v>
      </c>
      <c r="AC3538" t="s">
        <v>207</v>
      </c>
      <c r="AD3538" t="s">
        <v>207</v>
      </c>
      <c r="AE3538" t="s">
        <v>207</v>
      </c>
      <c r="AG3538">
        <v>-1.125</v>
      </c>
      <c r="AH3538">
        <v>-0.43833333299999999</v>
      </c>
      <c r="AI3538" t="s">
        <v>207</v>
      </c>
      <c r="AJ3538" t="s">
        <v>207</v>
      </c>
      <c r="AL3538" t="s">
        <v>207</v>
      </c>
      <c r="AQ3538" t="s">
        <v>207</v>
      </c>
      <c r="AR3538" t="s">
        <v>207</v>
      </c>
      <c r="AS3538">
        <v>0.44900000000000001</v>
      </c>
      <c r="AT3538" t="s">
        <v>207</v>
      </c>
      <c r="AU3538">
        <v>0.422750876</v>
      </c>
      <c r="AV3538" t="s">
        <v>207</v>
      </c>
      <c r="AX3538">
        <f t="shared" si="478"/>
        <v>3.5236042123386504</v>
      </c>
      <c r="AZ3538" t="str">
        <f t="shared" si="486"/>
        <v>Tapirira guianensis</v>
      </c>
      <c r="BA3538">
        <f t="shared" si="479"/>
        <v>26.8</v>
      </c>
      <c r="BB3538">
        <f t="shared" si="480"/>
        <v>3.1008533363386506</v>
      </c>
      <c r="BC3538">
        <f t="shared" si="481"/>
        <v>37</v>
      </c>
      <c r="BD3538">
        <f t="shared" si="482"/>
        <v>350</v>
      </c>
      <c r="BE3538">
        <f t="shared" si="483"/>
        <v>0.43833333299999999</v>
      </c>
      <c r="BF3538" t="str">
        <f t="shared" si="484"/>
        <v>NA</v>
      </c>
      <c r="BG3538">
        <f t="shared" si="485"/>
        <v>0.44900000000000001</v>
      </c>
    </row>
    <row r="3539" spans="1:59" x14ac:dyDescent="0.25">
      <c r="A3539">
        <v>5280</v>
      </c>
      <c r="H3539" t="s">
        <v>207</v>
      </c>
      <c r="I3539" t="s">
        <v>281</v>
      </c>
      <c r="L3539" t="s">
        <v>282</v>
      </c>
      <c r="M3539" t="s">
        <v>144</v>
      </c>
      <c r="Q3539" t="s">
        <v>207</v>
      </c>
      <c r="R3539" t="s">
        <v>207</v>
      </c>
      <c r="S3539">
        <v>27.4</v>
      </c>
      <c r="T3539">
        <v>370</v>
      </c>
      <c r="U3539">
        <v>290</v>
      </c>
      <c r="V3539" t="s">
        <v>207</v>
      </c>
      <c r="W3539" t="s">
        <v>207</v>
      </c>
      <c r="X3539">
        <v>1.42</v>
      </c>
      <c r="Y3539" t="s">
        <v>207</v>
      </c>
      <c r="Z3539" t="s">
        <v>207</v>
      </c>
      <c r="AA3539" t="s">
        <v>207</v>
      </c>
      <c r="AB3539" t="s">
        <v>207</v>
      </c>
      <c r="AC3539" t="s">
        <v>207</v>
      </c>
      <c r="AD3539" t="s">
        <v>207</v>
      </c>
      <c r="AE3539" t="s">
        <v>207</v>
      </c>
      <c r="AG3539">
        <v>-1.1000000000000001</v>
      </c>
      <c r="AH3539">
        <v>-0.43833333299999999</v>
      </c>
      <c r="AI3539" t="s">
        <v>207</v>
      </c>
      <c r="AJ3539" t="s">
        <v>207</v>
      </c>
      <c r="AL3539" t="s">
        <v>207</v>
      </c>
      <c r="AQ3539" t="s">
        <v>207</v>
      </c>
      <c r="AR3539" t="s">
        <v>207</v>
      </c>
      <c r="AS3539">
        <v>0.32400000000000001</v>
      </c>
      <c r="AT3539" t="s">
        <v>207</v>
      </c>
      <c r="AU3539">
        <v>0.437884681</v>
      </c>
      <c r="AV3539" t="s">
        <v>207</v>
      </c>
      <c r="AX3539">
        <f t="shared" si="478"/>
        <v>3.649748148926879</v>
      </c>
      <c r="AZ3539" t="str">
        <f t="shared" si="486"/>
        <v>Tapirira guianensis</v>
      </c>
      <c r="BA3539">
        <f t="shared" si="479"/>
        <v>27.4</v>
      </c>
      <c r="BB3539">
        <f t="shared" si="480"/>
        <v>3.2118634679268792</v>
      </c>
      <c r="BC3539">
        <f t="shared" si="481"/>
        <v>37</v>
      </c>
      <c r="BD3539">
        <f t="shared" si="482"/>
        <v>290</v>
      </c>
      <c r="BE3539">
        <f t="shared" si="483"/>
        <v>0.43833333299999999</v>
      </c>
      <c r="BF3539" t="str">
        <f t="shared" si="484"/>
        <v>NA</v>
      </c>
      <c r="BG3539">
        <f t="shared" si="485"/>
        <v>0.32400000000000001</v>
      </c>
    </row>
    <row r="3540" spans="1:59" x14ac:dyDescent="0.25">
      <c r="A3540">
        <v>5281</v>
      </c>
      <c r="H3540" t="s">
        <v>207</v>
      </c>
      <c r="I3540" t="s">
        <v>281</v>
      </c>
      <c r="L3540" t="s">
        <v>282</v>
      </c>
      <c r="M3540" t="s">
        <v>144</v>
      </c>
      <c r="Q3540" t="s">
        <v>207</v>
      </c>
      <c r="R3540" t="s">
        <v>207</v>
      </c>
      <c r="S3540">
        <v>28.4</v>
      </c>
      <c r="T3540">
        <v>370</v>
      </c>
      <c r="U3540">
        <v>809</v>
      </c>
      <c r="V3540" t="s">
        <v>207</v>
      </c>
      <c r="W3540" t="s">
        <v>207</v>
      </c>
      <c r="X3540">
        <v>1.61</v>
      </c>
      <c r="Y3540" t="s">
        <v>207</v>
      </c>
      <c r="Z3540" t="s">
        <v>207</v>
      </c>
      <c r="AA3540" t="s">
        <v>207</v>
      </c>
      <c r="AB3540" t="s">
        <v>207</v>
      </c>
      <c r="AC3540" t="s">
        <v>207</v>
      </c>
      <c r="AD3540" t="s">
        <v>207</v>
      </c>
      <c r="AE3540" t="s">
        <v>207</v>
      </c>
      <c r="AG3540">
        <v>-1.325</v>
      </c>
      <c r="AH3540">
        <v>-0.43833333299999999</v>
      </c>
      <c r="AI3540" t="s">
        <v>207</v>
      </c>
      <c r="AJ3540" t="s">
        <v>207</v>
      </c>
      <c r="AL3540" t="s">
        <v>207</v>
      </c>
      <c r="AQ3540" t="s">
        <v>207</v>
      </c>
      <c r="AR3540" t="s">
        <v>207</v>
      </c>
      <c r="AS3540">
        <v>0.22900000000000001</v>
      </c>
      <c r="AT3540" t="s">
        <v>207</v>
      </c>
      <c r="AU3540">
        <v>0.61887637699999998</v>
      </c>
      <c r="AV3540" t="s">
        <v>207</v>
      </c>
      <c r="AX3540">
        <f t="shared" si="478"/>
        <v>3.8687370346781935</v>
      </c>
      <c r="AZ3540" t="str">
        <f t="shared" si="486"/>
        <v>Tapirira guianensis</v>
      </c>
      <c r="BA3540">
        <f t="shared" si="479"/>
        <v>28.4</v>
      </c>
      <c r="BB3540">
        <f t="shared" si="480"/>
        <v>3.2498606576781937</v>
      </c>
      <c r="BC3540">
        <f t="shared" si="481"/>
        <v>37</v>
      </c>
      <c r="BD3540">
        <f t="shared" si="482"/>
        <v>809</v>
      </c>
      <c r="BE3540">
        <f t="shared" si="483"/>
        <v>0.43833333299999999</v>
      </c>
      <c r="BF3540" t="str">
        <f t="shared" si="484"/>
        <v>NA</v>
      </c>
      <c r="BG3540">
        <f t="shared" si="485"/>
        <v>0.22900000000000001</v>
      </c>
    </row>
    <row r="3541" spans="1:59" x14ac:dyDescent="0.25">
      <c r="A3541">
        <v>5282</v>
      </c>
      <c r="H3541" t="s">
        <v>207</v>
      </c>
      <c r="I3541" t="s">
        <v>281</v>
      </c>
      <c r="L3541" t="s">
        <v>282</v>
      </c>
      <c r="M3541" t="s">
        <v>144</v>
      </c>
      <c r="Q3541" t="s">
        <v>207</v>
      </c>
      <c r="R3541" t="s">
        <v>207</v>
      </c>
      <c r="S3541">
        <v>28.8</v>
      </c>
      <c r="T3541">
        <v>370</v>
      </c>
      <c r="U3541">
        <v>1050</v>
      </c>
      <c r="V3541" t="s">
        <v>207</v>
      </c>
      <c r="W3541" t="s">
        <v>207</v>
      </c>
      <c r="X3541">
        <v>2.63</v>
      </c>
      <c r="Y3541" t="s">
        <v>207</v>
      </c>
      <c r="Z3541" t="s">
        <v>207</v>
      </c>
      <c r="AA3541" t="s">
        <v>207</v>
      </c>
      <c r="AB3541" t="s">
        <v>207</v>
      </c>
      <c r="AC3541" t="s">
        <v>207</v>
      </c>
      <c r="AD3541" t="s">
        <v>207</v>
      </c>
      <c r="AE3541" t="s">
        <v>207</v>
      </c>
      <c r="AG3541">
        <v>-1.125</v>
      </c>
      <c r="AH3541">
        <v>-0.43833333299999999</v>
      </c>
      <c r="AI3541" t="s">
        <v>207</v>
      </c>
      <c r="AJ3541" t="s">
        <v>207</v>
      </c>
      <c r="AL3541" t="s">
        <v>207</v>
      </c>
      <c r="AQ3541" t="s">
        <v>207</v>
      </c>
      <c r="AR3541" t="s">
        <v>207</v>
      </c>
      <c r="AS3541">
        <v>0.29199999999999998</v>
      </c>
      <c r="AT3541" t="s">
        <v>207</v>
      </c>
      <c r="AU3541">
        <v>0.83132746800000001</v>
      </c>
      <c r="AV3541" t="s">
        <v>207</v>
      </c>
      <c r="AX3541">
        <f t="shared" si="478"/>
        <v>3.959482976222986</v>
      </c>
      <c r="AZ3541" t="str">
        <f t="shared" si="486"/>
        <v>Tapirira guianensis</v>
      </c>
      <c r="BA3541">
        <f t="shared" si="479"/>
        <v>28.8</v>
      </c>
      <c r="BB3541">
        <f t="shared" si="480"/>
        <v>3.1281555082229859</v>
      </c>
      <c r="BC3541">
        <f t="shared" si="481"/>
        <v>37</v>
      </c>
      <c r="BD3541">
        <f t="shared" si="482"/>
        <v>1050</v>
      </c>
      <c r="BE3541">
        <f t="shared" si="483"/>
        <v>0.43833333299999999</v>
      </c>
      <c r="BF3541" t="str">
        <f t="shared" si="484"/>
        <v>NA</v>
      </c>
      <c r="BG3541">
        <f t="shared" si="485"/>
        <v>0.29199999999999998</v>
      </c>
    </row>
    <row r="3542" spans="1:59" x14ac:dyDescent="0.25">
      <c r="A3542">
        <v>5283</v>
      </c>
      <c r="H3542" t="s">
        <v>207</v>
      </c>
      <c r="I3542" t="s">
        <v>281</v>
      </c>
      <c r="L3542" t="s">
        <v>282</v>
      </c>
      <c r="M3542" t="s">
        <v>144</v>
      </c>
      <c r="Q3542" t="s">
        <v>207</v>
      </c>
      <c r="R3542" t="s">
        <v>207</v>
      </c>
      <c r="S3542">
        <v>29.5</v>
      </c>
      <c r="T3542">
        <v>370</v>
      </c>
      <c r="U3542">
        <v>1200</v>
      </c>
      <c r="V3542" t="s">
        <v>207</v>
      </c>
      <c r="W3542" t="s">
        <v>207</v>
      </c>
      <c r="X3542">
        <v>3.7</v>
      </c>
      <c r="Y3542" t="s">
        <v>207</v>
      </c>
      <c r="Z3542" t="s">
        <v>207</v>
      </c>
      <c r="AA3542" t="s">
        <v>207</v>
      </c>
      <c r="AB3542" t="s">
        <v>207</v>
      </c>
      <c r="AC3542" t="s">
        <v>207</v>
      </c>
      <c r="AD3542" t="s">
        <v>207</v>
      </c>
      <c r="AE3542" t="s">
        <v>207</v>
      </c>
      <c r="AG3542">
        <v>-1.1000000000000001</v>
      </c>
      <c r="AH3542">
        <v>-0.43833333299999999</v>
      </c>
      <c r="AI3542" t="s">
        <v>207</v>
      </c>
      <c r="AJ3542" t="s">
        <v>207</v>
      </c>
      <c r="AL3542" t="s">
        <v>207</v>
      </c>
      <c r="AQ3542" t="s">
        <v>207</v>
      </c>
      <c r="AR3542" t="s">
        <v>207</v>
      </c>
      <c r="AS3542">
        <v>0.39900000000000002</v>
      </c>
      <c r="AT3542" t="s">
        <v>207</v>
      </c>
      <c r="AU3542">
        <v>0.86560564200000001</v>
      </c>
      <c r="AV3542" t="s">
        <v>207</v>
      </c>
      <c r="AX3542">
        <f t="shared" si="478"/>
        <v>4.122750469856971</v>
      </c>
      <c r="AZ3542" t="str">
        <f t="shared" si="486"/>
        <v>Tapirira guianensis</v>
      </c>
      <c r="BA3542">
        <f t="shared" si="479"/>
        <v>29.5</v>
      </c>
      <c r="BB3542">
        <f t="shared" si="480"/>
        <v>3.2571448278569708</v>
      </c>
      <c r="BC3542">
        <f t="shared" si="481"/>
        <v>37</v>
      </c>
      <c r="BD3542">
        <f t="shared" si="482"/>
        <v>1200</v>
      </c>
      <c r="BE3542">
        <f t="shared" si="483"/>
        <v>0.43833333299999999</v>
      </c>
      <c r="BF3542" t="str">
        <f t="shared" si="484"/>
        <v>NA</v>
      </c>
      <c r="BG3542">
        <f t="shared" si="485"/>
        <v>0.39900000000000002</v>
      </c>
    </row>
    <row r="3543" spans="1:59" x14ac:dyDescent="0.25">
      <c r="A3543">
        <v>5284</v>
      </c>
      <c r="H3543" t="s">
        <v>207</v>
      </c>
      <c r="I3543" t="s">
        <v>281</v>
      </c>
      <c r="L3543" t="s">
        <v>282</v>
      </c>
      <c r="M3543" t="s">
        <v>144</v>
      </c>
      <c r="Q3543" t="s">
        <v>207</v>
      </c>
      <c r="R3543" t="s">
        <v>207</v>
      </c>
      <c r="S3543">
        <v>29.3</v>
      </c>
      <c r="T3543">
        <v>370</v>
      </c>
      <c r="U3543">
        <v>930</v>
      </c>
      <c r="V3543" t="s">
        <v>207</v>
      </c>
      <c r="W3543" t="s">
        <v>207</v>
      </c>
      <c r="X3543">
        <v>2.91</v>
      </c>
      <c r="Y3543" t="s">
        <v>207</v>
      </c>
      <c r="Z3543" t="s">
        <v>207</v>
      </c>
      <c r="AA3543" t="s">
        <v>207</v>
      </c>
      <c r="AB3543" t="s">
        <v>207</v>
      </c>
      <c r="AC3543" t="s">
        <v>207</v>
      </c>
      <c r="AD3543" t="s">
        <v>207</v>
      </c>
      <c r="AE3543" t="s">
        <v>207</v>
      </c>
      <c r="AG3543">
        <v>-1.325</v>
      </c>
      <c r="AH3543">
        <v>-0.43833333299999999</v>
      </c>
      <c r="AI3543" t="s">
        <v>207</v>
      </c>
      <c r="AJ3543" t="s">
        <v>207</v>
      </c>
      <c r="AL3543" t="s">
        <v>207</v>
      </c>
      <c r="AQ3543" t="s">
        <v>207</v>
      </c>
      <c r="AR3543" t="s">
        <v>207</v>
      </c>
      <c r="AS3543">
        <v>0.35699999999999998</v>
      </c>
      <c r="AT3543" t="s">
        <v>207</v>
      </c>
      <c r="AU3543">
        <v>0.84753925500000005</v>
      </c>
      <c r="AV3543" t="s">
        <v>207</v>
      </c>
      <c r="AX3543">
        <f t="shared" si="478"/>
        <v>4.0755157529382666</v>
      </c>
      <c r="AZ3543" t="str">
        <f t="shared" si="486"/>
        <v>Tapirira guianensis</v>
      </c>
      <c r="BA3543">
        <f t="shared" si="479"/>
        <v>29.3</v>
      </c>
      <c r="BB3543">
        <f t="shared" si="480"/>
        <v>3.2279764979382666</v>
      </c>
      <c r="BC3543">
        <f t="shared" si="481"/>
        <v>37</v>
      </c>
      <c r="BD3543">
        <f t="shared" si="482"/>
        <v>930</v>
      </c>
      <c r="BE3543">
        <f t="shared" si="483"/>
        <v>0.43833333299999999</v>
      </c>
      <c r="BF3543" t="str">
        <f t="shared" si="484"/>
        <v>NA</v>
      </c>
      <c r="BG3543">
        <f t="shared" si="485"/>
        <v>0.35699999999999998</v>
      </c>
    </row>
    <row r="3544" spans="1:59" x14ac:dyDescent="0.25">
      <c r="A3544">
        <v>5285</v>
      </c>
      <c r="H3544" t="s">
        <v>207</v>
      </c>
      <c r="I3544" t="s">
        <v>281</v>
      </c>
      <c r="L3544" t="s">
        <v>282</v>
      </c>
      <c r="M3544" t="s">
        <v>144</v>
      </c>
      <c r="Q3544" t="s">
        <v>207</v>
      </c>
      <c r="R3544" t="s">
        <v>207</v>
      </c>
      <c r="S3544">
        <v>29</v>
      </c>
      <c r="T3544">
        <v>370</v>
      </c>
      <c r="U3544">
        <v>580</v>
      </c>
      <c r="V3544" t="s">
        <v>207</v>
      </c>
      <c r="W3544" t="s">
        <v>207</v>
      </c>
      <c r="X3544">
        <v>2.82</v>
      </c>
      <c r="Y3544" t="s">
        <v>207</v>
      </c>
      <c r="Z3544" t="s">
        <v>207</v>
      </c>
      <c r="AA3544" t="s">
        <v>207</v>
      </c>
      <c r="AB3544" t="s">
        <v>207</v>
      </c>
      <c r="AC3544" t="s">
        <v>207</v>
      </c>
      <c r="AD3544" t="s">
        <v>207</v>
      </c>
      <c r="AE3544" t="s">
        <v>207</v>
      </c>
      <c r="AG3544">
        <v>-1.125</v>
      </c>
      <c r="AH3544">
        <v>-0.43833333299999999</v>
      </c>
      <c r="AI3544" t="s">
        <v>207</v>
      </c>
      <c r="AJ3544" t="s">
        <v>207</v>
      </c>
      <c r="AL3544" t="s">
        <v>207</v>
      </c>
      <c r="AQ3544" t="s">
        <v>207</v>
      </c>
      <c r="AR3544" t="s">
        <v>207</v>
      </c>
      <c r="AS3544">
        <v>0.27500000000000002</v>
      </c>
      <c r="AT3544" t="s">
        <v>207</v>
      </c>
      <c r="AU3544">
        <v>1.0412362909999999</v>
      </c>
      <c r="AV3544" t="s">
        <v>207</v>
      </c>
      <c r="AX3544">
        <f t="shared" si="478"/>
        <v>4.0055464384094286</v>
      </c>
      <c r="AZ3544" t="str">
        <f t="shared" si="486"/>
        <v>Tapirira guianensis</v>
      </c>
      <c r="BA3544">
        <f t="shared" si="479"/>
        <v>29</v>
      </c>
      <c r="BB3544">
        <f t="shared" si="480"/>
        <v>2.9643101474094289</v>
      </c>
      <c r="BC3544">
        <f t="shared" si="481"/>
        <v>37</v>
      </c>
      <c r="BD3544">
        <f t="shared" si="482"/>
        <v>580</v>
      </c>
      <c r="BE3544">
        <f t="shared" si="483"/>
        <v>0.43833333299999999</v>
      </c>
      <c r="BF3544" t="str">
        <f t="shared" si="484"/>
        <v>NA</v>
      </c>
      <c r="BG3544">
        <f t="shared" si="485"/>
        <v>0.27500000000000002</v>
      </c>
    </row>
    <row r="3545" spans="1:59" x14ac:dyDescent="0.25">
      <c r="A3545">
        <v>5286</v>
      </c>
      <c r="H3545" t="s">
        <v>207</v>
      </c>
      <c r="I3545" t="s">
        <v>281</v>
      </c>
      <c r="L3545" t="s">
        <v>282</v>
      </c>
      <c r="M3545" t="s">
        <v>144</v>
      </c>
      <c r="Q3545" t="s">
        <v>207</v>
      </c>
      <c r="R3545" t="s">
        <v>207</v>
      </c>
      <c r="S3545">
        <v>29</v>
      </c>
      <c r="T3545">
        <v>370</v>
      </c>
      <c r="U3545">
        <v>620</v>
      </c>
      <c r="V3545" t="s">
        <v>207</v>
      </c>
      <c r="W3545" t="s">
        <v>207</v>
      </c>
      <c r="X3545">
        <v>4.0999999999999996</v>
      </c>
      <c r="Y3545" t="s">
        <v>207</v>
      </c>
      <c r="Z3545" t="s">
        <v>207</v>
      </c>
      <c r="AA3545" t="s">
        <v>207</v>
      </c>
      <c r="AB3545" t="s">
        <v>207</v>
      </c>
      <c r="AC3545" t="s">
        <v>207</v>
      </c>
      <c r="AD3545" t="s">
        <v>207</v>
      </c>
      <c r="AE3545" t="s">
        <v>207</v>
      </c>
      <c r="AG3545">
        <v>-1.1000000000000001</v>
      </c>
      <c r="AH3545">
        <v>-0.43833333299999999</v>
      </c>
      <c r="AI3545" t="s">
        <v>207</v>
      </c>
      <c r="AJ3545" t="s">
        <v>207</v>
      </c>
      <c r="AL3545" t="s">
        <v>207</v>
      </c>
      <c r="AQ3545" t="s">
        <v>207</v>
      </c>
      <c r="AR3545" t="s">
        <v>207</v>
      </c>
      <c r="AS3545">
        <v>0.42699999999999999</v>
      </c>
      <c r="AT3545" t="s">
        <v>207</v>
      </c>
      <c r="AU3545">
        <v>1.0412362909999999</v>
      </c>
      <c r="AV3545" t="s">
        <v>207</v>
      </c>
      <c r="AX3545">
        <f t="shared" si="478"/>
        <v>4.0055464384094286</v>
      </c>
      <c r="AZ3545" t="str">
        <f t="shared" si="486"/>
        <v>Tapirira guianensis</v>
      </c>
      <c r="BA3545">
        <f t="shared" si="479"/>
        <v>29</v>
      </c>
      <c r="BB3545">
        <f t="shared" si="480"/>
        <v>2.9643101474094289</v>
      </c>
      <c r="BC3545">
        <f t="shared" si="481"/>
        <v>37</v>
      </c>
      <c r="BD3545">
        <f t="shared" si="482"/>
        <v>620</v>
      </c>
      <c r="BE3545">
        <f t="shared" si="483"/>
        <v>0.43833333299999999</v>
      </c>
      <c r="BF3545" t="str">
        <f t="shared" si="484"/>
        <v>NA</v>
      </c>
      <c r="BG3545">
        <f t="shared" si="485"/>
        <v>0.42699999999999999</v>
      </c>
    </row>
    <row r="3546" spans="1:59" x14ac:dyDescent="0.25">
      <c r="A3546">
        <v>5287</v>
      </c>
      <c r="H3546" t="s">
        <v>207</v>
      </c>
      <c r="I3546" t="s">
        <v>281</v>
      </c>
      <c r="L3546" t="s">
        <v>282</v>
      </c>
      <c r="M3546" t="s">
        <v>144</v>
      </c>
      <c r="Q3546" t="s">
        <v>207</v>
      </c>
      <c r="R3546" t="s">
        <v>207</v>
      </c>
      <c r="S3546">
        <v>29.4</v>
      </c>
      <c r="T3546">
        <v>370</v>
      </c>
      <c r="U3546">
        <v>1020</v>
      </c>
      <c r="V3546" t="s">
        <v>207</v>
      </c>
      <c r="W3546" t="s">
        <v>207</v>
      </c>
      <c r="X3546">
        <v>4.2699999999999996</v>
      </c>
      <c r="Y3546" t="s">
        <v>207</v>
      </c>
      <c r="Z3546" t="s">
        <v>207</v>
      </c>
      <c r="AA3546" t="s">
        <v>207</v>
      </c>
      <c r="AB3546" t="s">
        <v>207</v>
      </c>
      <c r="AC3546" t="s">
        <v>207</v>
      </c>
      <c r="AD3546" t="s">
        <v>207</v>
      </c>
      <c r="AE3546" t="s">
        <v>207</v>
      </c>
      <c r="AG3546">
        <v>-1.325</v>
      </c>
      <c r="AH3546">
        <v>-0.43833333299999999</v>
      </c>
      <c r="AI3546" t="s">
        <v>207</v>
      </c>
      <c r="AJ3546" t="s">
        <v>207</v>
      </c>
      <c r="AL3546" t="s">
        <v>207</v>
      </c>
      <c r="AQ3546" t="s">
        <v>207</v>
      </c>
      <c r="AR3546" t="s">
        <v>207</v>
      </c>
      <c r="AS3546">
        <v>0.39</v>
      </c>
      <c r="AT3546" t="s">
        <v>207</v>
      </c>
      <c r="AU3546">
        <v>1.0655477630000001</v>
      </c>
      <c r="AV3546" t="s">
        <v>207</v>
      </c>
      <c r="AX3546">
        <f t="shared" si="478"/>
        <v>4.0990739299057655</v>
      </c>
      <c r="AZ3546" t="str">
        <f t="shared" si="486"/>
        <v>Tapirira guianensis</v>
      </c>
      <c r="BA3546">
        <f t="shared" si="479"/>
        <v>29.4</v>
      </c>
      <c r="BB3546">
        <f t="shared" si="480"/>
        <v>3.0335261669057654</v>
      </c>
      <c r="BC3546">
        <f t="shared" si="481"/>
        <v>37</v>
      </c>
      <c r="BD3546">
        <f t="shared" si="482"/>
        <v>1020</v>
      </c>
      <c r="BE3546">
        <f t="shared" si="483"/>
        <v>0.43833333299999999</v>
      </c>
      <c r="BF3546" t="str">
        <f t="shared" si="484"/>
        <v>NA</v>
      </c>
      <c r="BG3546">
        <f t="shared" si="485"/>
        <v>0.39</v>
      </c>
    </row>
    <row r="3547" spans="1:59" x14ac:dyDescent="0.25">
      <c r="A3547">
        <v>5288</v>
      </c>
      <c r="H3547" t="s">
        <v>207</v>
      </c>
      <c r="I3547" t="s">
        <v>281</v>
      </c>
      <c r="L3547" t="s">
        <v>282</v>
      </c>
      <c r="M3547" t="s">
        <v>144</v>
      </c>
      <c r="Q3547" t="s">
        <v>207</v>
      </c>
      <c r="R3547" t="s">
        <v>207</v>
      </c>
      <c r="S3547">
        <v>28.2</v>
      </c>
      <c r="T3547">
        <v>370</v>
      </c>
      <c r="U3547">
        <v>203</v>
      </c>
      <c r="V3547" t="s">
        <v>207</v>
      </c>
      <c r="W3547" t="s">
        <v>207</v>
      </c>
      <c r="X3547">
        <v>1.282</v>
      </c>
      <c r="Y3547" t="s">
        <v>207</v>
      </c>
      <c r="Z3547" t="s">
        <v>207</v>
      </c>
      <c r="AA3547" t="s">
        <v>207</v>
      </c>
      <c r="AB3547" t="s">
        <v>207</v>
      </c>
      <c r="AC3547" t="s">
        <v>207</v>
      </c>
      <c r="AD3547" t="s">
        <v>207</v>
      </c>
      <c r="AE3547" t="s">
        <v>207</v>
      </c>
      <c r="AG3547">
        <v>-1.25</v>
      </c>
      <c r="AH3547">
        <v>-0.43833333299999999</v>
      </c>
      <c r="AI3547" t="s">
        <v>207</v>
      </c>
      <c r="AJ3547" t="s">
        <v>207</v>
      </c>
      <c r="AL3547" t="s">
        <v>207</v>
      </c>
      <c r="AQ3547" t="s">
        <v>207</v>
      </c>
      <c r="AR3547" t="s">
        <v>207</v>
      </c>
      <c r="AS3547">
        <v>0.15</v>
      </c>
      <c r="AT3547" t="s">
        <v>207</v>
      </c>
      <c r="AU3547">
        <v>0.90229820299999997</v>
      </c>
      <c r="AV3547" t="s">
        <v>207</v>
      </c>
      <c r="AX3547">
        <f t="shared" si="478"/>
        <v>3.8240467995858758</v>
      </c>
      <c r="AZ3547" t="str">
        <f t="shared" si="486"/>
        <v>Tapirira guianensis</v>
      </c>
      <c r="BA3547">
        <f t="shared" si="479"/>
        <v>28.2</v>
      </c>
      <c r="BB3547">
        <f t="shared" si="480"/>
        <v>2.9217485965858758</v>
      </c>
      <c r="BC3547">
        <f t="shared" si="481"/>
        <v>37</v>
      </c>
      <c r="BD3547">
        <f t="shared" si="482"/>
        <v>203</v>
      </c>
      <c r="BE3547">
        <f t="shared" si="483"/>
        <v>0.43833333299999999</v>
      </c>
      <c r="BF3547" t="str">
        <f t="shared" si="484"/>
        <v>NA</v>
      </c>
      <c r="BG3547">
        <f t="shared" si="485"/>
        <v>0.15</v>
      </c>
    </row>
    <row r="3548" spans="1:59" x14ac:dyDescent="0.25">
      <c r="A3548">
        <v>5289</v>
      </c>
      <c r="H3548" t="s">
        <v>207</v>
      </c>
      <c r="I3548" t="s">
        <v>281</v>
      </c>
      <c r="L3548" t="s">
        <v>282</v>
      </c>
      <c r="M3548" t="s">
        <v>144</v>
      </c>
      <c r="Q3548" t="s">
        <v>207</v>
      </c>
      <c r="R3548" t="s">
        <v>207</v>
      </c>
      <c r="S3548">
        <v>28.1</v>
      </c>
      <c r="T3548">
        <v>370</v>
      </c>
      <c r="U3548">
        <v>222</v>
      </c>
      <c r="V3548" t="s">
        <v>207</v>
      </c>
      <c r="W3548" t="s">
        <v>207</v>
      </c>
      <c r="X3548">
        <v>1.448</v>
      </c>
      <c r="Y3548" t="s">
        <v>207</v>
      </c>
      <c r="Z3548" t="s">
        <v>207</v>
      </c>
      <c r="AA3548" t="s">
        <v>207</v>
      </c>
      <c r="AB3548" t="s">
        <v>207</v>
      </c>
      <c r="AC3548" t="s">
        <v>207</v>
      </c>
      <c r="AD3548" t="s">
        <v>207</v>
      </c>
      <c r="AE3548" t="s">
        <v>207</v>
      </c>
      <c r="AG3548">
        <v>-1.375</v>
      </c>
      <c r="AH3548">
        <v>-0.43833333299999999</v>
      </c>
      <c r="AI3548" t="s">
        <v>207</v>
      </c>
      <c r="AJ3548" t="s">
        <v>207</v>
      </c>
      <c r="AL3548" t="s">
        <v>207</v>
      </c>
      <c r="AQ3548" t="s">
        <v>207</v>
      </c>
      <c r="AR3548" t="s">
        <v>207</v>
      </c>
      <c r="AS3548">
        <v>0.17799999999999999</v>
      </c>
      <c r="AT3548" t="s">
        <v>207</v>
      </c>
      <c r="AU3548">
        <v>0.89706585000000005</v>
      </c>
      <c r="AV3548" t="s">
        <v>207</v>
      </c>
      <c r="AX3548">
        <f t="shared" si="478"/>
        <v>3.8018706821116299</v>
      </c>
      <c r="AZ3548" t="str">
        <f t="shared" si="486"/>
        <v>Tapirira guianensis</v>
      </c>
      <c r="BA3548">
        <f t="shared" si="479"/>
        <v>28.1</v>
      </c>
      <c r="BB3548">
        <f t="shared" si="480"/>
        <v>2.9048048321116298</v>
      </c>
      <c r="BC3548">
        <f t="shared" si="481"/>
        <v>37</v>
      </c>
      <c r="BD3548">
        <f t="shared" si="482"/>
        <v>222</v>
      </c>
      <c r="BE3548">
        <f t="shared" si="483"/>
        <v>0.43833333299999999</v>
      </c>
      <c r="BF3548" t="str">
        <f t="shared" si="484"/>
        <v>NA</v>
      </c>
      <c r="BG3548">
        <f t="shared" si="485"/>
        <v>0.17799999999999999</v>
      </c>
    </row>
    <row r="3549" spans="1:59" x14ac:dyDescent="0.25">
      <c r="A3549">
        <v>5290</v>
      </c>
      <c r="H3549" t="s">
        <v>207</v>
      </c>
      <c r="I3549" t="s">
        <v>281</v>
      </c>
      <c r="L3549" t="s">
        <v>282</v>
      </c>
      <c r="M3549" t="s">
        <v>144</v>
      </c>
      <c r="Q3549" t="s">
        <v>207</v>
      </c>
      <c r="R3549" t="s">
        <v>207</v>
      </c>
      <c r="S3549">
        <v>28.4</v>
      </c>
      <c r="T3549">
        <v>370</v>
      </c>
      <c r="U3549">
        <v>490</v>
      </c>
      <c r="V3549" t="s">
        <v>207</v>
      </c>
      <c r="W3549" t="s">
        <v>207</v>
      </c>
      <c r="X3549">
        <v>1.861</v>
      </c>
      <c r="Y3549" t="s">
        <v>207</v>
      </c>
      <c r="Z3549" t="s">
        <v>207</v>
      </c>
      <c r="AA3549" t="s">
        <v>207</v>
      </c>
      <c r="AB3549" t="s">
        <v>207</v>
      </c>
      <c r="AC3549" t="s">
        <v>207</v>
      </c>
      <c r="AD3549" t="s">
        <v>207</v>
      </c>
      <c r="AE3549" t="s">
        <v>207</v>
      </c>
      <c r="AG3549">
        <v>-1.25</v>
      </c>
      <c r="AH3549">
        <v>-0.43833333299999999</v>
      </c>
      <c r="AI3549" t="s">
        <v>207</v>
      </c>
      <c r="AJ3549" t="s">
        <v>207</v>
      </c>
      <c r="AL3549" t="s">
        <v>207</v>
      </c>
      <c r="AQ3549" t="s">
        <v>207</v>
      </c>
      <c r="AR3549" t="s">
        <v>207</v>
      </c>
      <c r="AS3549">
        <v>0.20699999999999999</v>
      </c>
      <c r="AT3549" t="s">
        <v>207</v>
      </c>
      <c r="AU3549">
        <v>0.91284265600000003</v>
      </c>
      <c r="AV3549" t="s">
        <v>207</v>
      </c>
      <c r="AX3549">
        <f t="shared" si="478"/>
        <v>3.8687370346781935</v>
      </c>
      <c r="AZ3549" t="str">
        <f t="shared" si="486"/>
        <v>Tapirira guianensis</v>
      </c>
      <c r="BA3549">
        <f t="shared" si="479"/>
        <v>28.4</v>
      </c>
      <c r="BB3549">
        <f t="shared" si="480"/>
        <v>2.9558943786781935</v>
      </c>
      <c r="BC3549">
        <f t="shared" si="481"/>
        <v>37</v>
      </c>
      <c r="BD3549">
        <f t="shared" si="482"/>
        <v>490</v>
      </c>
      <c r="BE3549">
        <f t="shared" si="483"/>
        <v>0.43833333299999999</v>
      </c>
      <c r="BF3549" t="str">
        <f t="shared" si="484"/>
        <v>NA</v>
      </c>
      <c r="BG3549">
        <f t="shared" si="485"/>
        <v>0.20699999999999999</v>
      </c>
    </row>
    <row r="3550" spans="1:59" x14ac:dyDescent="0.25">
      <c r="A3550">
        <v>5291</v>
      </c>
      <c r="H3550" t="s">
        <v>207</v>
      </c>
      <c r="I3550" t="s">
        <v>281</v>
      </c>
      <c r="L3550" t="s">
        <v>282</v>
      </c>
      <c r="M3550" t="s">
        <v>144</v>
      </c>
      <c r="Q3550" t="s">
        <v>207</v>
      </c>
      <c r="R3550" t="s">
        <v>207</v>
      </c>
      <c r="S3550">
        <v>28.6</v>
      </c>
      <c r="T3550">
        <v>370</v>
      </c>
      <c r="U3550">
        <v>650</v>
      </c>
      <c r="V3550" t="s">
        <v>207</v>
      </c>
      <c r="W3550" t="s">
        <v>207</v>
      </c>
      <c r="X3550">
        <v>2.4279999999999999</v>
      </c>
      <c r="Y3550" t="s">
        <v>207</v>
      </c>
      <c r="Z3550" t="s">
        <v>207</v>
      </c>
      <c r="AA3550" t="s">
        <v>207</v>
      </c>
      <c r="AB3550" t="s">
        <v>207</v>
      </c>
      <c r="AC3550" t="s">
        <v>207</v>
      </c>
      <c r="AD3550" t="s">
        <v>207</v>
      </c>
      <c r="AE3550" t="s">
        <v>207</v>
      </c>
      <c r="AG3550">
        <v>-1.25</v>
      </c>
      <c r="AH3550">
        <v>-0.43833333299999999</v>
      </c>
      <c r="AI3550" t="s">
        <v>207</v>
      </c>
      <c r="AJ3550" t="s">
        <v>207</v>
      </c>
      <c r="AL3550" t="s">
        <v>207</v>
      </c>
      <c r="AQ3550" t="s">
        <v>207</v>
      </c>
      <c r="AR3550" t="s">
        <v>207</v>
      </c>
      <c r="AS3550">
        <v>0.254</v>
      </c>
      <c r="AT3550" t="s">
        <v>207</v>
      </c>
      <c r="AU3550">
        <v>0.97045152499999998</v>
      </c>
      <c r="AV3550" t="s">
        <v>207</v>
      </c>
      <c r="AX3550">
        <f t="shared" si="478"/>
        <v>3.9138811385849293</v>
      </c>
      <c r="AZ3550" t="str">
        <f t="shared" si="486"/>
        <v>Tapirira guianensis</v>
      </c>
      <c r="BA3550">
        <f t="shared" si="479"/>
        <v>28.6</v>
      </c>
      <c r="BB3550">
        <f t="shared" si="480"/>
        <v>2.9434296135849292</v>
      </c>
      <c r="BC3550">
        <f t="shared" si="481"/>
        <v>37</v>
      </c>
      <c r="BD3550">
        <f t="shared" si="482"/>
        <v>650</v>
      </c>
      <c r="BE3550">
        <f t="shared" si="483"/>
        <v>0.43833333299999999</v>
      </c>
      <c r="BF3550" t="str">
        <f t="shared" si="484"/>
        <v>NA</v>
      </c>
      <c r="BG3550">
        <f t="shared" si="485"/>
        <v>0.254</v>
      </c>
    </row>
    <row r="3551" spans="1:59" x14ac:dyDescent="0.25">
      <c r="A3551">
        <v>5292</v>
      </c>
      <c r="H3551" t="s">
        <v>207</v>
      </c>
      <c r="I3551" t="s">
        <v>281</v>
      </c>
      <c r="L3551" t="s">
        <v>282</v>
      </c>
      <c r="M3551" t="s">
        <v>144</v>
      </c>
      <c r="Q3551" t="s">
        <v>207</v>
      </c>
      <c r="R3551" t="s">
        <v>207</v>
      </c>
      <c r="S3551">
        <v>28.4</v>
      </c>
      <c r="T3551">
        <v>370</v>
      </c>
      <c r="U3551">
        <v>192</v>
      </c>
      <c r="V3551" t="s">
        <v>207</v>
      </c>
      <c r="W3551" t="s">
        <v>207</v>
      </c>
      <c r="X3551">
        <v>1.9870000000000001</v>
      </c>
      <c r="Y3551" t="s">
        <v>207</v>
      </c>
      <c r="Z3551" t="s">
        <v>207</v>
      </c>
      <c r="AA3551" t="s">
        <v>207</v>
      </c>
      <c r="AB3551" t="s">
        <v>207</v>
      </c>
      <c r="AC3551" t="s">
        <v>207</v>
      </c>
      <c r="AD3551" t="s">
        <v>207</v>
      </c>
      <c r="AE3551" t="s">
        <v>207</v>
      </c>
      <c r="AG3551">
        <v>-1.375</v>
      </c>
      <c r="AH3551">
        <v>-0.43833333299999999</v>
      </c>
      <c r="AI3551" t="s">
        <v>207</v>
      </c>
      <c r="AJ3551" t="s">
        <v>207</v>
      </c>
      <c r="AL3551" t="s">
        <v>207</v>
      </c>
      <c r="AQ3551" t="s">
        <v>207</v>
      </c>
      <c r="AR3551" t="s">
        <v>207</v>
      </c>
      <c r="AS3551">
        <v>0.222</v>
      </c>
      <c r="AT3551" t="s">
        <v>207</v>
      </c>
      <c r="AU3551">
        <v>0.974730294</v>
      </c>
      <c r="AV3551" t="s">
        <v>207</v>
      </c>
      <c r="AX3551">
        <f t="shared" si="478"/>
        <v>3.8687370346781935</v>
      </c>
      <c r="AZ3551" t="str">
        <f t="shared" si="486"/>
        <v>Tapirira guianensis</v>
      </c>
      <c r="BA3551">
        <f t="shared" si="479"/>
        <v>28.4</v>
      </c>
      <c r="BB3551">
        <f t="shared" si="480"/>
        <v>2.8940067406781935</v>
      </c>
      <c r="BC3551">
        <f t="shared" si="481"/>
        <v>37</v>
      </c>
      <c r="BD3551">
        <f t="shared" si="482"/>
        <v>192</v>
      </c>
      <c r="BE3551">
        <f t="shared" si="483"/>
        <v>0.43833333299999999</v>
      </c>
      <c r="BF3551" t="str">
        <f t="shared" si="484"/>
        <v>NA</v>
      </c>
      <c r="BG3551">
        <f t="shared" si="485"/>
        <v>0.222</v>
      </c>
    </row>
    <row r="3552" spans="1:59" x14ac:dyDescent="0.25">
      <c r="A3552">
        <v>5293</v>
      </c>
      <c r="H3552" t="s">
        <v>207</v>
      </c>
      <c r="I3552" t="s">
        <v>281</v>
      </c>
      <c r="L3552" t="s">
        <v>282</v>
      </c>
      <c r="M3552" t="s">
        <v>144</v>
      </c>
      <c r="Q3552" t="s">
        <v>207</v>
      </c>
      <c r="R3552" t="s">
        <v>207</v>
      </c>
      <c r="S3552">
        <v>28.6</v>
      </c>
      <c r="T3552">
        <v>370</v>
      </c>
      <c r="U3552">
        <v>490</v>
      </c>
      <c r="V3552" t="s">
        <v>207</v>
      </c>
      <c r="W3552" t="s">
        <v>207</v>
      </c>
      <c r="X3552">
        <v>2.6080000000000001</v>
      </c>
      <c r="Y3552" t="s">
        <v>207</v>
      </c>
      <c r="Z3552" t="s">
        <v>207</v>
      </c>
      <c r="AA3552" t="s">
        <v>207</v>
      </c>
      <c r="AB3552" t="s">
        <v>207</v>
      </c>
      <c r="AC3552" t="s">
        <v>207</v>
      </c>
      <c r="AD3552" t="s">
        <v>207</v>
      </c>
      <c r="AE3552" t="s">
        <v>207</v>
      </c>
      <c r="AG3552">
        <v>-1.25</v>
      </c>
      <c r="AH3552">
        <v>-0.43833333299999999</v>
      </c>
      <c r="AI3552" t="s">
        <v>207</v>
      </c>
      <c r="AJ3552" t="s">
        <v>207</v>
      </c>
      <c r="AL3552" t="s">
        <v>207</v>
      </c>
      <c r="AQ3552" t="s">
        <v>207</v>
      </c>
      <c r="AR3552" t="s">
        <v>207</v>
      </c>
      <c r="AS3552">
        <v>0.27800000000000002</v>
      </c>
      <c r="AT3552" t="s">
        <v>207</v>
      </c>
      <c r="AU3552">
        <v>0.98610396899999997</v>
      </c>
      <c r="AV3552" t="s">
        <v>207</v>
      </c>
      <c r="AX3552">
        <f t="shared" si="478"/>
        <v>3.9138811385849293</v>
      </c>
      <c r="AZ3552" t="str">
        <f t="shared" si="486"/>
        <v>Tapirira guianensis</v>
      </c>
      <c r="BA3552">
        <f t="shared" si="479"/>
        <v>28.6</v>
      </c>
      <c r="BB3552">
        <f t="shared" si="480"/>
        <v>2.9277771695849291</v>
      </c>
      <c r="BC3552">
        <f t="shared" si="481"/>
        <v>37</v>
      </c>
      <c r="BD3552">
        <f t="shared" si="482"/>
        <v>490</v>
      </c>
      <c r="BE3552">
        <f t="shared" si="483"/>
        <v>0.43833333299999999</v>
      </c>
      <c r="BF3552" t="str">
        <f t="shared" si="484"/>
        <v>NA</v>
      </c>
      <c r="BG3552">
        <f t="shared" si="485"/>
        <v>0.27800000000000002</v>
      </c>
    </row>
    <row r="3553" spans="1:59" x14ac:dyDescent="0.25">
      <c r="A3553">
        <v>5294</v>
      </c>
      <c r="H3553" t="s">
        <v>207</v>
      </c>
      <c r="I3553" t="s">
        <v>281</v>
      </c>
      <c r="L3553" t="s">
        <v>282</v>
      </c>
      <c r="M3553" t="s">
        <v>144</v>
      </c>
      <c r="Q3553" t="s">
        <v>207</v>
      </c>
      <c r="R3553" t="s">
        <v>207</v>
      </c>
      <c r="S3553">
        <v>28.1</v>
      </c>
      <c r="T3553">
        <v>370</v>
      </c>
      <c r="U3553">
        <v>290</v>
      </c>
      <c r="V3553" t="s">
        <v>207</v>
      </c>
      <c r="W3553" t="s">
        <v>207</v>
      </c>
      <c r="X3553">
        <v>2.4420000000000002</v>
      </c>
      <c r="Y3553" t="s">
        <v>207</v>
      </c>
      <c r="Z3553" t="s">
        <v>207</v>
      </c>
      <c r="AA3553" t="s">
        <v>207</v>
      </c>
      <c r="AB3553" t="s">
        <v>207</v>
      </c>
      <c r="AC3553" t="s">
        <v>207</v>
      </c>
      <c r="AD3553" t="s">
        <v>207</v>
      </c>
      <c r="AE3553" t="s">
        <v>207</v>
      </c>
      <c r="AG3553">
        <v>-1.25</v>
      </c>
      <c r="AH3553">
        <v>-0.43833333299999999</v>
      </c>
      <c r="AI3553" t="s">
        <v>207</v>
      </c>
      <c r="AJ3553" t="s">
        <v>207</v>
      </c>
      <c r="AL3553" t="s">
        <v>207</v>
      </c>
      <c r="AQ3553" t="s">
        <v>207</v>
      </c>
      <c r="AR3553" t="s">
        <v>207</v>
      </c>
      <c r="AS3553">
        <v>0.28499999999999998</v>
      </c>
      <c r="AT3553" t="s">
        <v>207</v>
      </c>
      <c r="AU3553">
        <v>0.973088379</v>
      </c>
      <c r="AV3553" t="s">
        <v>207</v>
      </c>
      <c r="AX3553">
        <f t="shared" si="478"/>
        <v>3.8018706821116299</v>
      </c>
      <c r="AZ3553" t="str">
        <f t="shared" si="486"/>
        <v>Tapirira guianensis</v>
      </c>
      <c r="BA3553">
        <f t="shared" si="479"/>
        <v>28.1</v>
      </c>
      <c r="BB3553">
        <f t="shared" si="480"/>
        <v>2.8287823031116299</v>
      </c>
      <c r="BC3553">
        <f t="shared" si="481"/>
        <v>37</v>
      </c>
      <c r="BD3553">
        <f t="shared" si="482"/>
        <v>290</v>
      </c>
      <c r="BE3553">
        <f t="shared" si="483"/>
        <v>0.43833333299999999</v>
      </c>
      <c r="BF3553" t="str">
        <f t="shared" si="484"/>
        <v>NA</v>
      </c>
      <c r="BG3553">
        <f t="shared" si="485"/>
        <v>0.28499999999999998</v>
      </c>
    </row>
    <row r="3554" spans="1:59" x14ac:dyDescent="0.25">
      <c r="A3554">
        <v>5295</v>
      </c>
      <c r="H3554" t="s">
        <v>207</v>
      </c>
      <c r="I3554" t="s">
        <v>281</v>
      </c>
      <c r="L3554" t="s">
        <v>282</v>
      </c>
      <c r="M3554" t="s">
        <v>144</v>
      </c>
      <c r="Q3554" t="s">
        <v>207</v>
      </c>
      <c r="R3554" t="s">
        <v>207</v>
      </c>
      <c r="S3554">
        <v>28</v>
      </c>
      <c r="T3554">
        <v>370</v>
      </c>
      <c r="U3554">
        <v>290</v>
      </c>
      <c r="V3554" t="s">
        <v>207</v>
      </c>
      <c r="W3554" t="s">
        <v>207</v>
      </c>
      <c r="X3554">
        <v>2.415</v>
      </c>
      <c r="Y3554" t="s">
        <v>207</v>
      </c>
      <c r="Z3554" t="s">
        <v>207</v>
      </c>
      <c r="AA3554" t="s">
        <v>207</v>
      </c>
      <c r="AB3554" t="s">
        <v>207</v>
      </c>
      <c r="AC3554" t="s">
        <v>207</v>
      </c>
      <c r="AD3554" t="s">
        <v>207</v>
      </c>
      <c r="AE3554" t="s">
        <v>207</v>
      </c>
      <c r="AG3554">
        <v>-1.375</v>
      </c>
      <c r="AH3554">
        <v>-0.43833333299999999</v>
      </c>
      <c r="AI3554" t="s">
        <v>207</v>
      </c>
      <c r="AJ3554" t="s">
        <v>207</v>
      </c>
      <c r="AL3554" t="s">
        <v>207</v>
      </c>
      <c r="AQ3554" t="s">
        <v>207</v>
      </c>
      <c r="AR3554" t="s">
        <v>207</v>
      </c>
      <c r="AS3554">
        <v>0.27200000000000002</v>
      </c>
      <c r="AT3554" t="s">
        <v>207</v>
      </c>
      <c r="AU3554">
        <v>0.96744127800000002</v>
      </c>
      <c r="AV3554" t="s">
        <v>207</v>
      </c>
      <c r="AX3554">
        <f t="shared" si="478"/>
        <v>3.7798065941732588</v>
      </c>
      <c r="AZ3554" t="str">
        <f t="shared" si="486"/>
        <v>Tapirira guianensis</v>
      </c>
      <c r="BA3554">
        <f t="shared" si="479"/>
        <v>28</v>
      </c>
      <c r="BB3554">
        <f t="shared" si="480"/>
        <v>2.8123653161732589</v>
      </c>
      <c r="BC3554">
        <f t="shared" si="481"/>
        <v>37</v>
      </c>
      <c r="BD3554">
        <f t="shared" si="482"/>
        <v>290</v>
      </c>
      <c r="BE3554">
        <f t="shared" si="483"/>
        <v>0.43833333299999999</v>
      </c>
      <c r="BF3554" t="str">
        <f t="shared" si="484"/>
        <v>NA</v>
      </c>
      <c r="BG3554">
        <f t="shared" si="485"/>
        <v>0.27200000000000002</v>
      </c>
    </row>
    <row r="3555" spans="1:59" x14ac:dyDescent="0.25">
      <c r="A3555">
        <v>5296</v>
      </c>
      <c r="H3555" t="s">
        <v>207</v>
      </c>
      <c r="I3555" t="s">
        <v>281</v>
      </c>
      <c r="L3555" t="s">
        <v>282</v>
      </c>
      <c r="M3555" t="s">
        <v>144</v>
      </c>
      <c r="Q3555" t="s">
        <v>207</v>
      </c>
      <c r="R3555" t="s">
        <v>207</v>
      </c>
      <c r="S3555">
        <v>28.2</v>
      </c>
      <c r="T3555">
        <v>370</v>
      </c>
      <c r="U3555">
        <v>440</v>
      </c>
      <c r="V3555" t="s">
        <v>207</v>
      </c>
      <c r="W3555" t="s">
        <v>207</v>
      </c>
      <c r="X3555">
        <v>1.5780000000000001</v>
      </c>
      <c r="Y3555" t="s">
        <v>207</v>
      </c>
      <c r="Z3555" t="s">
        <v>207</v>
      </c>
      <c r="AA3555" t="s">
        <v>207</v>
      </c>
      <c r="AB3555" t="s">
        <v>207</v>
      </c>
      <c r="AC3555" t="s">
        <v>207</v>
      </c>
      <c r="AD3555" t="s">
        <v>207</v>
      </c>
      <c r="AE3555" t="s">
        <v>207</v>
      </c>
      <c r="AG3555">
        <v>-1.25</v>
      </c>
      <c r="AH3555">
        <v>-0.43833333299999999</v>
      </c>
      <c r="AI3555" t="s">
        <v>207</v>
      </c>
      <c r="AJ3555" t="s">
        <v>207</v>
      </c>
      <c r="AL3555" t="s">
        <v>207</v>
      </c>
      <c r="AQ3555" t="s">
        <v>207</v>
      </c>
      <c r="AR3555" t="s">
        <v>207</v>
      </c>
      <c r="AS3555">
        <v>0.17199999999999999</v>
      </c>
      <c r="AT3555" t="s">
        <v>207</v>
      </c>
      <c r="AU3555">
        <v>0.96347096300000001</v>
      </c>
      <c r="AV3555" t="s">
        <v>207</v>
      </c>
      <c r="AX3555">
        <f t="shared" si="478"/>
        <v>3.8240467995858758</v>
      </c>
      <c r="AZ3555" t="str">
        <f t="shared" si="486"/>
        <v>Tapirira guianensis</v>
      </c>
      <c r="BA3555">
        <f t="shared" si="479"/>
        <v>28.2</v>
      </c>
      <c r="BB3555">
        <f t="shared" si="480"/>
        <v>2.860575836585876</v>
      </c>
      <c r="BC3555">
        <f t="shared" si="481"/>
        <v>37</v>
      </c>
      <c r="BD3555">
        <f t="shared" si="482"/>
        <v>440</v>
      </c>
      <c r="BE3555">
        <f t="shared" si="483"/>
        <v>0.43833333299999999</v>
      </c>
      <c r="BF3555" t="str">
        <f t="shared" si="484"/>
        <v>NA</v>
      </c>
      <c r="BG3555">
        <f t="shared" si="485"/>
        <v>0.17199999999999999</v>
      </c>
    </row>
    <row r="3556" spans="1:59" x14ac:dyDescent="0.25">
      <c r="A3556">
        <v>5297</v>
      </c>
      <c r="H3556" t="s">
        <v>207</v>
      </c>
      <c r="I3556" t="s">
        <v>281</v>
      </c>
      <c r="L3556" t="s">
        <v>282</v>
      </c>
      <c r="M3556" t="s">
        <v>144</v>
      </c>
      <c r="Q3556" t="s">
        <v>207</v>
      </c>
      <c r="R3556" t="s">
        <v>207</v>
      </c>
      <c r="S3556">
        <v>27.2</v>
      </c>
      <c r="T3556">
        <v>370</v>
      </c>
      <c r="U3556">
        <v>157</v>
      </c>
      <c r="V3556" t="s">
        <v>207</v>
      </c>
      <c r="W3556" t="s">
        <v>207</v>
      </c>
      <c r="X3556">
        <v>1.7490000000000001</v>
      </c>
      <c r="Y3556" t="s">
        <v>207</v>
      </c>
      <c r="Z3556" t="s">
        <v>207</v>
      </c>
      <c r="AA3556" t="s">
        <v>207</v>
      </c>
      <c r="AB3556" t="s">
        <v>207</v>
      </c>
      <c r="AC3556" t="s">
        <v>207</v>
      </c>
      <c r="AD3556" t="s">
        <v>207</v>
      </c>
      <c r="AE3556" t="s">
        <v>207</v>
      </c>
      <c r="AG3556">
        <v>-1.3</v>
      </c>
      <c r="AH3556">
        <v>-0.43833333299999999</v>
      </c>
      <c r="AI3556" t="s">
        <v>207</v>
      </c>
      <c r="AJ3556" t="s">
        <v>207</v>
      </c>
      <c r="AL3556" t="s">
        <v>207</v>
      </c>
      <c r="AQ3556" t="s">
        <v>207</v>
      </c>
      <c r="AR3556" t="s">
        <v>207</v>
      </c>
      <c r="AS3556">
        <v>0.23100000000000001</v>
      </c>
      <c r="AT3556" t="s">
        <v>207</v>
      </c>
      <c r="AU3556">
        <v>0.83672442300000005</v>
      </c>
      <c r="AV3556" t="s">
        <v>207</v>
      </c>
      <c r="AX3556">
        <f t="shared" si="478"/>
        <v>3.6072701824108266</v>
      </c>
      <c r="AZ3556" t="str">
        <f t="shared" si="486"/>
        <v>Tapirira guianensis</v>
      </c>
      <c r="BA3556">
        <f t="shared" si="479"/>
        <v>27.2</v>
      </c>
      <c r="BB3556">
        <f t="shared" si="480"/>
        <v>2.7705457594108265</v>
      </c>
      <c r="BC3556">
        <f t="shared" si="481"/>
        <v>37</v>
      </c>
      <c r="BD3556">
        <f t="shared" si="482"/>
        <v>157</v>
      </c>
      <c r="BE3556">
        <f t="shared" si="483"/>
        <v>0.43833333299999999</v>
      </c>
      <c r="BF3556" t="str">
        <f t="shared" si="484"/>
        <v>NA</v>
      </c>
      <c r="BG3556">
        <f t="shared" si="485"/>
        <v>0.23100000000000001</v>
      </c>
    </row>
    <row r="3557" spans="1:59" x14ac:dyDescent="0.25">
      <c r="A3557">
        <v>5298</v>
      </c>
      <c r="H3557" t="s">
        <v>207</v>
      </c>
      <c r="I3557" t="s">
        <v>281</v>
      </c>
      <c r="L3557" t="s">
        <v>282</v>
      </c>
      <c r="M3557" t="s">
        <v>144</v>
      </c>
      <c r="Q3557" t="s">
        <v>207</v>
      </c>
      <c r="R3557" t="s">
        <v>207</v>
      </c>
      <c r="S3557">
        <v>27.4</v>
      </c>
      <c r="T3557">
        <v>370</v>
      </c>
      <c r="U3557">
        <v>156</v>
      </c>
      <c r="V3557" t="s">
        <v>207</v>
      </c>
      <c r="W3557" t="s">
        <v>207</v>
      </c>
      <c r="X3557">
        <v>1.63</v>
      </c>
      <c r="Y3557" t="s">
        <v>207</v>
      </c>
      <c r="Z3557" t="s">
        <v>207</v>
      </c>
      <c r="AA3557" t="s">
        <v>207</v>
      </c>
      <c r="AB3557" t="s">
        <v>207</v>
      </c>
      <c r="AC3557" t="s">
        <v>207</v>
      </c>
      <c r="AD3557" t="s">
        <v>207</v>
      </c>
      <c r="AE3557" t="s">
        <v>207</v>
      </c>
      <c r="AG3557">
        <v>-1.45</v>
      </c>
      <c r="AH3557">
        <v>-0.43833333299999999</v>
      </c>
      <c r="AI3557" t="s">
        <v>207</v>
      </c>
      <c r="AJ3557" t="s">
        <v>207</v>
      </c>
      <c r="AL3557" t="s">
        <v>207</v>
      </c>
      <c r="AQ3557" t="s">
        <v>207</v>
      </c>
      <c r="AR3557" t="s">
        <v>207</v>
      </c>
      <c r="AS3557">
        <v>0.20300000000000001</v>
      </c>
      <c r="AT3557" t="s">
        <v>207</v>
      </c>
      <c r="AU3557">
        <v>0.84657704899999997</v>
      </c>
      <c r="AV3557" t="s">
        <v>207</v>
      </c>
      <c r="AX3557">
        <f t="shared" si="478"/>
        <v>3.649748148926879</v>
      </c>
      <c r="AZ3557" t="str">
        <f t="shared" si="486"/>
        <v>Tapirira guianensis</v>
      </c>
      <c r="BA3557">
        <f t="shared" si="479"/>
        <v>27.4</v>
      </c>
      <c r="BB3557">
        <f t="shared" si="480"/>
        <v>2.8031710999268791</v>
      </c>
      <c r="BC3557">
        <f t="shared" si="481"/>
        <v>37</v>
      </c>
      <c r="BD3557">
        <f t="shared" si="482"/>
        <v>156</v>
      </c>
      <c r="BE3557">
        <f t="shared" si="483"/>
        <v>0.43833333299999999</v>
      </c>
      <c r="BF3557" t="str">
        <f t="shared" si="484"/>
        <v>NA</v>
      </c>
      <c r="BG3557">
        <f t="shared" si="485"/>
        <v>0.20300000000000001</v>
      </c>
    </row>
    <row r="3558" spans="1:59" x14ac:dyDescent="0.25">
      <c r="A3558">
        <v>5299</v>
      </c>
      <c r="H3558" t="s">
        <v>207</v>
      </c>
      <c r="I3558" t="s">
        <v>281</v>
      </c>
      <c r="L3558" t="s">
        <v>282</v>
      </c>
      <c r="M3558" t="s">
        <v>144</v>
      </c>
      <c r="Q3558" t="s">
        <v>207</v>
      </c>
      <c r="R3558" t="s">
        <v>207</v>
      </c>
      <c r="S3558">
        <v>27.4</v>
      </c>
      <c r="T3558">
        <v>370</v>
      </c>
      <c r="U3558">
        <v>86</v>
      </c>
      <c r="V3558" t="s">
        <v>207</v>
      </c>
      <c r="W3558" t="s">
        <v>207</v>
      </c>
      <c r="X3558">
        <v>0.751</v>
      </c>
      <c r="Y3558" t="s">
        <v>207</v>
      </c>
      <c r="Z3558" t="s">
        <v>207</v>
      </c>
      <c r="AA3558" t="s">
        <v>207</v>
      </c>
      <c r="AB3558" t="s">
        <v>207</v>
      </c>
      <c r="AC3558" t="s">
        <v>207</v>
      </c>
      <c r="AD3558" t="s">
        <v>207</v>
      </c>
      <c r="AE3558" t="s">
        <v>207</v>
      </c>
      <c r="AG3558">
        <v>-1.175</v>
      </c>
      <c r="AH3558">
        <v>-0.43833333299999999</v>
      </c>
      <c r="AI3558" t="s">
        <v>207</v>
      </c>
      <c r="AJ3558" t="s">
        <v>207</v>
      </c>
      <c r="AL3558" t="s">
        <v>207</v>
      </c>
      <c r="AQ3558" t="s">
        <v>207</v>
      </c>
      <c r="AR3558" t="s">
        <v>207</v>
      </c>
      <c r="AS3558">
        <v>9.3700000000000006E-2</v>
      </c>
      <c r="AT3558" t="s">
        <v>207</v>
      </c>
      <c r="AU3558">
        <v>0.84657704899999997</v>
      </c>
      <c r="AV3558" t="s">
        <v>207</v>
      </c>
      <c r="AX3558">
        <f t="shared" si="478"/>
        <v>3.649748148926879</v>
      </c>
      <c r="AZ3558" t="str">
        <f t="shared" si="486"/>
        <v>Tapirira guianensis</v>
      </c>
      <c r="BA3558">
        <f t="shared" si="479"/>
        <v>27.4</v>
      </c>
      <c r="BB3558">
        <f t="shared" si="480"/>
        <v>2.8031710999268791</v>
      </c>
      <c r="BC3558">
        <f t="shared" si="481"/>
        <v>37</v>
      </c>
      <c r="BD3558">
        <f t="shared" si="482"/>
        <v>86</v>
      </c>
      <c r="BE3558">
        <f t="shared" si="483"/>
        <v>0.43833333299999999</v>
      </c>
      <c r="BF3558" t="str">
        <f t="shared" si="484"/>
        <v>NA</v>
      </c>
      <c r="BG3558">
        <f t="shared" si="485"/>
        <v>9.3700000000000006E-2</v>
      </c>
    </row>
    <row r="3559" spans="1:59" x14ac:dyDescent="0.25">
      <c r="A3559">
        <v>5300</v>
      </c>
      <c r="H3559" t="s">
        <v>207</v>
      </c>
      <c r="I3559" t="s">
        <v>281</v>
      </c>
      <c r="L3559" t="s">
        <v>282</v>
      </c>
      <c r="M3559" t="s">
        <v>144</v>
      </c>
      <c r="Q3559" t="s">
        <v>207</v>
      </c>
      <c r="R3559" t="s">
        <v>207</v>
      </c>
      <c r="S3559">
        <v>27.4</v>
      </c>
      <c r="T3559">
        <v>370</v>
      </c>
      <c r="U3559">
        <v>179</v>
      </c>
      <c r="V3559" t="s">
        <v>207</v>
      </c>
      <c r="W3559" t="s">
        <v>207</v>
      </c>
      <c r="X3559">
        <v>1.1839999999999999</v>
      </c>
      <c r="Y3559" t="s">
        <v>207</v>
      </c>
      <c r="Z3559" t="s">
        <v>207</v>
      </c>
      <c r="AA3559" t="s">
        <v>207</v>
      </c>
      <c r="AB3559" t="s">
        <v>207</v>
      </c>
      <c r="AC3559" t="s">
        <v>207</v>
      </c>
      <c r="AD3559" t="s">
        <v>207</v>
      </c>
      <c r="AE3559" t="s">
        <v>207</v>
      </c>
      <c r="AG3559">
        <v>-1.3</v>
      </c>
      <c r="AH3559">
        <v>-0.43833333299999999</v>
      </c>
      <c r="AI3559" t="s">
        <v>207</v>
      </c>
      <c r="AJ3559" t="s">
        <v>207</v>
      </c>
      <c r="AL3559" t="s">
        <v>207</v>
      </c>
      <c r="AQ3559" t="s">
        <v>207</v>
      </c>
      <c r="AR3559" t="s">
        <v>207</v>
      </c>
      <c r="AS3559">
        <v>0.16200000000000001</v>
      </c>
      <c r="AT3559" t="s">
        <v>207</v>
      </c>
      <c r="AU3559">
        <v>0.773596269</v>
      </c>
      <c r="AV3559" t="s">
        <v>207</v>
      </c>
      <c r="AX3559">
        <f t="shared" si="478"/>
        <v>3.649748148926879</v>
      </c>
      <c r="AZ3559" t="str">
        <f t="shared" si="486"/>
        <v>Tapirira guianensis</v>
      </c>
      <c r="BA3559">
        <f t="shared" si="479"/>
        <v>27.4</v>
      </c>
      <c r="BB3559">
        <f t="shared" si="480"/>
        <v>2.876151879926879</v>
      </c>
      <c r="BC3559">
        <f t="shared" si="481"/>
        <v>37</v>
      </c>
      <c r="BD3559">
        <f t="shared" si="482"/>
        <v>179</v>
      </c>
      <c r="BE3559">
        <f t="shared" si="483"/>
        <v>0.43833333299999999</v>
      </c>
      <c r="BF3559" t="str">
        <f t="shared" si="484"/>
        <v>NA</v>
      </c>
      <c r="BG3559">
        <f t="shared" si="485"/>
        <v>0.16200000000000001</v>
      </c>
    </row>
    <row r="3560" spans="1:59" x14ac:dyDescent="0.25">
      <c r="A3560">
        <v>5301</v>
      </c>
      <c r="H3560" t="s">
        <v>207</v>
      </c>
      <c r="I3560" t="s">
        <v>281</v>
      </c>
      <c r="L3560" t="s">
        <v>282</v>
      </c>
      <c r="M3560" t="s">
        <v>144</v>
      </c>
      <c r="Q3560" t="s">
        <v>207</v>
      </c>
      <c r="R3560" t="s">
        <v>207</v>
      </c>
      <c r="S3560">
        <v>27.8</v>
      </c>
      <c r="T3560">
        <v>370</v>
      </c>
      <c r="U3560">
        <v>370</v>
      </c>
      <c r="V3560" t="s">
        <v>207</v>
      </c>
      <c r="W3560" t="s">
        <v>207</v>
      </c>
      <c r="X3560">
        <v>0.98799999999999999</v>
      </c>
      <c r="Y3560" t="s">
        <v>207</v>
      </c>
      <c r="Z3560" t="s">
        <v>207</v>
      </c>
      <c r="AA3560" t="s">
        <v>207</v>
      </c>
      <c r="AB3560" t="s">
        <v>207</v>
      </c>
      <c r="AC3560" t="s">
        <v>207</v>
      </c>
      <c r="AD3560" t="s">
        <v>207</v>
      </c>
      <c r="AE3560" t="s">
        <v>207</v>
      </c>
      <c r="AG3560">
        <v>-1.45</v>
      </c>
      <c r="AH3560">
        <v>-0.43833333299999999</v>
      </c>
      <c r="AI3560" t="s">
        <v>207</v>
      </c>
      <c r="AJ3560" t="s">
        <v>207</v>
      </c>
      <c r="AL3560" t="s">
        <v>207</v>
      </c>
      <c r="AQ3560" t="s">
        <v>207</v>
      </c>
      <c r="AR3560" t="s">
        <v>207</v>
      </c>
      <c r="AS3560">
        <v>0.121</v>
      </c>
      <c r="AT3560" t="s">
        <v>207</v>
      </c>
      <c r="AU3560">
        <v>0.79188012500000005</v>
      </c>
      <c r="AV3560" t="s">
        <v>207</v>
      </c>
      <c r="AX3560">
        <f t="shared" si="478"/>
        <v>3.7360126049700164</v>
      </c>
      <c r="AZ3560" t="str">
        <f t="shared" si="486"/>
        <v>Tapirira guianensis</v>
      </c>
      <c r="BA3560">
        <f t="shared" si="479"/>
        <v>27.8</v>
      </c>
      <c r="BB3560">
        <f t="shared" si="480"/>
        <v>2.9441324799700164</v>
      </c>
      <c r="BC3560">
        <f t="shared" si="481"/>
        <v>37</v>
      </c>
      <c r="BD3560">
        <f t="shared" si="482"/>
        <v>370</v>
      </c>
      <c r="BE3560">
        <f t="shared" si="483"/>
        <v>0.43833333299999999</v>
      </c>
      <c r="BF3560" t="str">
        <f t="shared" si="484"/>
        <v>NA</v>
      </c>
      <c r="BG3560">
        <f t="shared" si="485"/>
        <v>0.121</v>
      </c>
    </row>
    <row r="3561" spans="1:59" x14ac:dyDescent="0.25">
      <c r="A3561">
        <v>5302</v>
      </c>
      <c r="H3561" t="s">
        <v>207</v>
      </c>
      <c r="I3561" t="s">
        <v>281</v>
      </c>
      <c r="L3561" t="s">
        <v>282</v>
      </c>
      <c r="M3561" t="s">
        <v>144</v>
      </c>
      <c r="Q3561" t="s">
        <v>207</v>
      </c>
      <c r="R3561" t="s">
        <v>207</v>
      </c>
      <c r="S3561">
        <v>28.8</v>
      </c>
      <c r="T3561">
        <v>370</v>
      </c>
      <c r="U3561">
        <v>709</v>
      </c>
      <c r="V3561" t="s">
        <v>207</v>
      </c>
      <c r="W3561" t="s">
        <v>207</v>
      </c>
      <c r="X3561">
        <v>1.4039999999999999</v>
      </c>
      <c r="Y3561" t="s">
        <v>207</v>
      </c>
      <c r="Z3561" t="s">
        <v>207</v>
      </c>
      <c r="AA3561" t="s">
        <v>207</v>
      </c>
      <c r="AB3561" t="s">
        <v>207</v>
      </c>
      <c r="AC3561" t="s">
        <v>207</v>
      </c>
      <c r="AD3561" t="s">
        <v>207</v>
      </c>
      <c r="AE3561" t="s">
        <v>207</v>
      </c>
      <c r="AG3561">
        <v>-1.175</v>
      </c>
      <c r="AH3561">
        <v>-0.43833333299999999</v>
      </c>
      <c r="AI3561" t="s">
        <v>207</v>
      </c>
      <c r="AJ3561" t="s">
        <v>207</v>
      </c>
      <c r="AL3561" t="s">
        <v>207</v>
      </c>
      <c r="AQ3561" t="s">
        <v>207</v>
      </c>
      <c r="AR3561" t="s">
        <v>207</v>
      </c>
      <c r="AS3561">
        <v>0.14000000000000001</v>
      </c>
      <c r="AT3561" t="s">
        <v>207</v>
      </c>
      <c r="AU3561">
        <v>0.83924487199999998</v>
      </c>
      <c r="AV3561" t="s">
        <v>207</v>
      </c>
      <c r="AX3561">
        <f t="shared" si="478"/>
        <v>3.959482976222986</v>
      </c>
      <c r="AZ3561" t="str">
        <f t="shared" ref="AZ3561:AZ3592" si="487">M3561</f>
        <v>Tapirira guianensis</v>
      </c>
      <c r="BA3561">
        <f t="shared" si="479"/>
        <v>28.8</v>
      </c>
      <c r="BB3561">
        <f t="shared" si="480"/>
        <v>3.1202381042229859</v>
      </c>
      <c r="BC3561">
        <f t="shared" si="481"/>
        <v>37</v>
      </c>
      <c r="BD3561">
        <f t="shared" si="482"/>
        <v>709</v>
      </c>
      <c r="BE3561">
        <f t="shared" si="483"/>
        <v>0.43833333299999999</v>
      </c>
      <c r="BF3561" t="str">
        <f t="shared" si="484"/>
        <v>NA</v>
      </c>
      <c r="BG3561">
        <f t="shared" si="485"/>
        <v>0.14000000000000001</v>
      </c>
    </row>
    <row r="3562" spans="1:59" x14ac:dyDescent="0.25">
      <c r="A3562">
        <v>5303</v>
      </c>
      <c r="H3562" t="s">
        <v>207</v>
      </c>
      <c r="I3562" t="s">
        <v>91</v>
      </c>
      <c r="L3562" t="s">
        <v>282</v>
      </c>
      <c r="M3562" t="s">
        <v>89</v>
      </c>
      <c r="O3562" t="s">
        <v>283</v>
      </c>
      <c r="Q3562" t="s">
        <v>207</v>
      </c>
      <c r="R3562" t="s">
        <v>207</v>
      </c>
      <c r="S3562">
        <v>28.2</v>
      </c>
      <c r="T3562">
        <v>390</v>
      </c>
      <c r="U3562">
        <v>903.25</v>
      </c>
      <c r="V3562" t="s">
        <v>207</v>
      </c>
      <c r="W3562" t="s">
        <v>207</v>
      </c>
      <c r="X3562" t="s">
        <v>207</v>
      </c>
      <c r="Y3562" t="s">
        <v>207</v>
      </c>
      <c r="Z3562" t="s">
        <v>207</v>
      </c>
      <c r="AA3562" t="s">
        <v>207</v>
      </c>
      <c r="AB3562" t="s">
        <v>207</v>
      </c>
      <c r="AC3562" t="s">
        <v>207</v>
      </c>
      <c r="AD3562" t="s">
        <v>207</v>
      </c>
      <c r="AE3562" t="s">
        <v>207</v>
      </c>
      <c r="AG3562">
        <v>-0.41</v>
      </c>
      <c r="AH3562">
        <v>-0.3</v>
      </c>
      <c r="AI3562" t="s">
        <v>207</v>
      </c>
      <c r="AJ3562" t="s">
        <v>207</v>
      </c>
      <c r="AL3562" t="s">
        <v>207</v>
      </c>
      <c r="AQ3562" t="s">
        <v>207</v>
      </c>
      <c r="AR3562" t="s">
        <v>207</v>
      </c>
      <c r="AS3562">
        <v>0.15063499999999999</v>
      </c>
      <c r="AT3562" t="s">
        <v>207</v>
      </c>
      <c r="AU3562">
        <v>0.95582436800000004</v>
      </c>
      <c r="AV3562" t="s">
        <v>207</v>
      </c>
      <c r="AX3562">
        <f t="shared" si="478"/>
        <v>3.8240467995858758</v>
      </c>
      <c r="AZ3562" t="str">
        <f t="shared" si="487"/>
        <v>Anacardium excelsum</v>
      </c>
      <c r="BA3562">
        <f t="shared" si="479"/>
        <v>28.2</v>
      </c>
      <c r="BB3562">
        <f t="shared" si="480"/>
        <v>2.8682224315858758</v>
      </c>
      <c r="BC3562">
        <f t="shared" si="481"/>
        <v>39</v>
      </c>
      <c r="BD3562">
        <f t="shared" si="482"/>
        <v>903.25</v>
      </c>
      <c r="BE3562">
        <f t="shared" si="483"/>
        <v>0.3</v>
      </c>
      <c r="BF3562" t="str">
        <f t="shared" si="484"/>
        <v>NA</v>
      </c>
      <c r="BG3562">
        <f t="shared" si="485"/>
        <v>0.15063499999999999</v>
      </c>
    </row>
    <row r="3563" spans="1:59" x14ac:dyDescent="0.25">
      <c r="A3563">
        <v>5304</v>
      </c>
      <c r="H3563" t="s">
        <v>207</v>
      </c>
      <c r="I3563" t="s">
        <v>91</v>
      </c>
      <c r="L3563" t="s">
        <v>282</v>
      </c>
      <c r="M3563" t="s">
        <v>89</v>
      </c>
      <c r="O3563" t="s">
        <v>283</v>
      </c>
      <c r="Q3563" t="s">
        <v>207</v>
      </c>
      <c r="R3563" t="s">
        <v>207</v>
      </c>
      <c r="S3563">
        <v>29.24</v>
      </c>
      <c r="T3563">
        <v>390</v>
      </c>
      <c r="U3563">
        <v>739</v>
      </c>
      <c r="V3563" t="s">
        <v>207</v>
      </c>
      <c r="W3563" t="s">
        <v>207</v>
      </c>
      <c r="X3563" t="s">
        <v>207</v>
      </c>
      <c r="Y3563" t="s">
        <v>207</v>
      </c>
      <c r="Z3563" t="s">
        <v>207</v>
      </c>
      <c r="AA3563" t="s">
        <v>207</v>
      </c>
      <c r="AB3563" t="s">
        <v>207</v>
      </c>
      <c r="AC3563" t="s">
        <v>207</v>
      </c>
      <c r="AD3563" t="s">
        <v>207</v>
      </c>
      <c r="AE3563" t="s">
        <v>207</v>
      </c>
      <c r="AG3563">
        <v>-0.42499999999999999</v>
      </c>
      <c r="AH3563">
        <v>-0.3</v>
      </c>
      <c r="AI3563" t="s">
        <v>207</v>
      </c>
      <c r="AJ3563" t="s">
        <v>207</v>
      </c>
      <c r="AL3563" t="s">
        <v>207</v>
      </c>
      <c r="AQ3563" t="s">
        <v>207</v>
      </c>
      <c r="AR3563" t="s">
        <v>207</v>
      </c>
      <c r="AS3563">
        <v>8.4699999999999998E-2</v>
      </c>
      <c r="AT3563" t="s">
        <v>207</v>
      </c>
      <c r="AU3563">
        <v>1.015158236</v>
      </c>
      <c r="AV3563" t="s">
        <v>207</v>
      </c>
      <c r="AX3563">
        <f t="shared" si="478"/>
        <v>4.0614374541799609</v>
      </c>
      <c r="AZ3563" t="str">
        <f t="shared" si="487"/>
        <v>Anacardium excelsum</v>
      </c>
      <c r="BA3563">
        <f t="shared" si="479"/>
        <v>29.24</v>
      </c>
      <c r="BB3563">
        <f t="shared" si="480"/>
        <v>3.0462792181799609</v>
      </c>
      <c r="BC3563">
        <f t="shared" si="481"/>
        <v>39</v>
      </c>
      <c r="BD3563">
        <f t="shared" si="482"/>
        <v>739</v>
      </c>
      <c r="BE3563">
        <f t="shared" si="483"/>
        <v>0.3</v>
      </c>
      <c r="BF3563" t="str">
        <f t="shared" si="484"/>
        <v>NA</v>
      </c>
      <c r="BG3563">
        <f t="shared" si="485"/>
        <v>8.4699999999999998E-2</v>
      </c>
    </row>
    <row r="3564" spans="1:59" x14ac:dyDescent="0.25">
      <c r="A3564">
        <v>5305</v>
      </c>
      <c r="H3564" t="s">
        <v>207</v>
      </c>
      <c r="I3564" t="s">
        <v>91</v>
      </c>
      <c r="L3564" t="s">
        <v>282</v>
      </c>
      <c r="M3564" t="s">
        <v>89</v>
      </c>
      <c r="O3564" t="s">
        <v>283</v>
      </c>
      <c r="Q3564" t="s">
        <v>207</v>
      </c>
      <c r="R3564" t="s">
        <v>207</v>
      </c>
      <c r="S3564">
        <v>32.67</v>
      </c>
      <c r="T3564">
        <v>390</v>
      </c>
      <c r="U3564">
        <v>1067</v>
      </c>
      <c r="V3564" t="s">
        <v>207</v>
      </c>
      <c r="W3564" t="s">
        <v>207</v>
      </c>
      <c r="X3564" t="s">
        <v>207</v>
      </c>
      <c r="Y3564" t="s">
        <v>207</v>
      </c>
      <c r="Z3564" t="s">
        <v>207</v>
      </c>
      <c r="AA3564" t="s">
        <v>207</v>
      </c>
      <c r="AB3564" t="s">
        <v>207</v>
      </c>
      <c r="AC3564" t="s">
        <v>207</v>
      </c>
      <c r="AD3564" t="s">
        <v>207</v>
      </c>
      <c r="AE3564" t="s">
        <v>207</v>
      </c>
      <c r="AG3564">
        <v>-0.48</v>
      </c>
      <c r="AH3564">
        <v>-0.3</v>
      </c>
      <c r="AI3564" t="s">
        <v>207</v>
      </c>
      <c r="AJ3564" t="s">
        <v>207</v>
      </c>
      <c r="AL3564" t="s">
        <v>207</v>
      </c>
      <c r="AQ3564" t="s">
        <v>207</v>
      </c>
      <c r="AR3564" t="s">
        <v>207</v>
      </c>
      <c r="AS3564">
        <v>7.2989999999999999E-2</v>
      </c>
      <c r="AT3564" t="s">
        <v>207</v>
      </c>
      <c r="AU3564">
        <v>1.2341523459999999</v>
      </c>
      <c r="AV3564" t="s">
        <v>207</v>
      </c>
      <c r="AX3564">
        <f t="shared" si="478"/>
        <v>4.9376216171266902</v>
      </c>
      <c r="AZ3564" t="str">
        <f t="shared" si="487"/>
        <v>Anacardium excelsum</v>
      </c>
      <c r="BA3564">
        <f t="shared" si="479"/>
        <v>32.67</v>
      </c>
      <c r="BB3564">
        <f t="shared" si="480"/>
        <v>3.7034692711266901</v>
      </c>
      <c r="BC3564">
        <f t="shared" si="481"/>
        <v>39</v>
      </c>
      <c r="BD3564">
        <f t="shared" si="482"/>
        <v>1067</v>
      </c>
      <c r="BE3564">
        <f t="shared" si="483"/>
        <v>0.3</v>
      </c>
      <c r="BF3564" t="str">
        <f t="shared" si="484"/>
        <v>NA</v>
      </c>
      <c r="BG3564">
        <f t="shared" si="485"/>
        <v>7.2989999999999999E-2</v>
      </c>
    </row>
    <row r="3565" spans="1:59" x14ac:dyDescent="0.25">
      <c r="A3565">
        <v>5306</v>
      </c>
      <c r="H3565" t="s">
        <v>207</v>
      </c>
      <c r="I3565" t="s">
        <v>91</v>
      </c>
      <c r="L3565" t="s">
        <v>282</v>
      </c>
      <c r="M3565" t="s">
        <v>89</v>
      </c>
      <c r="O3565" t="s">
        <v>283</v>
      </c>
      <c r="Q3565" t="s">
        <v>207</v>
      </c>
      <c r="R3565" t="s">
        <v>207</v>
      </c>
      <c r="S3565">
        <v>32.115000000000002</v>
      </c>
      <c r="T3565">
        <v>390</v>
      </c>
      <c r="U3565">
        <v>1002.75</v>
      </c>
      <c r="V3565" t="s">
        <v>207</v>
      </c>
      <c r="W3565" t="s">
        <v>207</v>
      </c>
      <c r="X3565" t="s">
        <v>207</v>
      </c>
      <c r="Y3565" t="s">
        <v>207</v>
      </c>
      <c r="Z3565" t="s">
        <v>207</v>
      </c>
      <c r="AA3565" t="s">
        <v>207</v>
      </c>
      <c r="AB3565" t="s">
        <v>207</v>
      </c>
      <c r="AC3565" t="s">
        <v>207</v>
      </c>
      <c r="AD3565" t="s">
        <v>207</v>
      </c>
      <c r="AE3565" t="s">
        <v>207</v>
      </c>
      <c r="AG3565">
        <v>-0.52500000000000002</v>
      </c>
      <c r="AH3565">
        <v>-0.3</v>
      </c>
      <c r="AI3565" t="s">
        <v>207</v>
      </c>
      <c r="AJ3565" t="s">
        <v>207</v>
      </c>
      <c r="AL3565" t="s">
        <v>207</v>
      </c>
      <c r="AQ3565" t="s">
        <v>207</v>
      </c>
      <c r="AR3565" t="s">
        <v>207</v>
      </c>
      <c r="AS3565">
        <v>7.9630000000000006E-2</v>
      </c>
      <c r="AT3565" t="s">
        <v>207</v>
      </c>
      <c r="AU3565">
        <v>1.196157331</v>
      </c>
      <c r="AV3565" t="s">
        <v>207</v>
      </c>
      <c r="AX3565">
        <f t="shared" si="478"/>
        <v>4.7856050897024716</v>
      </c>
      <c r="AZ3565" t="str">
        <f t="shared" si="487"/>
        <v>Anacardium excelsum</v>
      </c>
      <c r="BA3565">
        <f t="shared" si="479"/>
        <v>32.115000000000002</v>
      </c>
      <c r="BB3565">
        <f t="shared" si="480"/>
        <v>3.5894477587024713</v>
      </c>
      <c r="BC3565">
        <f t="shared" si="481"/>
        <v>39</v>
      </c>
      <c r="BD3565">
        <f t="shared" si="482"/>
        <v>1002.75</v>
      </c>
      <c r="BE3565">
        <f t="shared" si="483"/>
        <v>0.3</v>
      </c>
      <c r="BF3565" t="str">
        <f t="shared" si="484"/>
        <v>NA</v>
      </c>
      <c r="BG3565">
        <f t="shared" si="485"/>
        <v>7.9630000000000006E-2</v>
      </c>
    </row>
    <row r="3566" spans="1:59" x14ac:dyDescent="0.25">
      <c r="A3566">
        <v>5307</v>
      </c>
      <c r="H3566" t="s">
        <v>207</v>
      </c>
      <c r="I3566" t="s">
        <v>91</v>
      </c>
      <c r="L3566" t="s">
        <v>282</v>
      </c>
      <c r="M3566" t="s">
        <v>89</v>
      </c>
      <c r="O3566" t="s">
        <v>283</v>
      </c>
      <c r="Q3566" t="s">
        <v>207</v>
      </c>
      <c r="R3566" t="s">
        <v>207</v>
      </c>
      <c r="S3566">
        <v>31.605</v>
      </c>
      <c r="T3566">
        <v>390</v>
      </c>
      <c r="U3566">
        <v>850.95</v>
      </c>
      <c r="V3566" t="s">
        <v>207</v>
      </c>
      <c r="W3566" t="s">
        <v>207</v>
      </c>
      <c r="X3566" t="s">
        <v>207</v>
      </c>
      <c r="Y3566" t="s">
        <v>207</v>
      </c>
      <c r="Z3566" t="s">
        <v>207</v>
      </c>
      <c r="AA3566" t="s">
        <v>207</v>
      </c>
      <c r="AB3566" t="s">
        <v>207</v>
      </c>
      <c r="AC3566" t="s">
        <v>207</v>
      </c>
      <c r="AD3566" t="s">
        <v>207</v>
      </c>
      <c r="AE3566" t="s">
        <v>207</v>
      </c>
      <c r="AG3566">
        <v>-0.75624999999999998</v>
      </c>
      <c r="AH3566">
        <v>-0.3</v>
      </c>
      <c r="AI3566" t="s">
        <v>207</v>
      </c>
      <c r="AJ3566" t="s">
        <v>207</v>
      </c>
      <c r="AL3566" t="s">
        <v>207</v>
      </c>
      <c r="AQ3566" t="s">
        <v>207</v>
      </c>
      <c r="AR3566" t="s">
        <v>207</v>
      </c>
      <c r="AS3566">
        <v>7.0370000000000002E-2</v>
      </c>
      <c r="AT3566" t="s">
        <v>207</v>
      </c>
      <c r="AU3566">
        <v>1.162142901</v>
      </c>
      <c r="AV3566" t="s">
        <v>207</v>
      </c>
      <c r="AX3566">
        <f t="shared" si="478"/>
        <v>4.649514870815401</v>
      </c>
      <c r="AZ3566" t="str">
        <f t="shared" si="487"/>
        <v>Anacardium excelsum</v>
      </c>
      <c r="BA3566">
        <f t="shared" si="479"/>
        <v>31.605</v>
      </c>
      <c r="BB3566">
        <f t="shared" si="480"/>
        <v>3.4873719698154009</v>
      </c>
      <c r="BC3566">
        <f t="shared" si="481"/>
        <v>39</v>
      </c>
      <c r="BD3566">
        <f t="shared" si="482"/>
        <v>850.95</v>
      </c>
      <c r="BE3566">
        <f t="shared" si="483"/>
        <v>0.3</v>
      </c>
      <c r="BF3566" t="str">
        <f t="shared" si="484"/>
        <v>NA</v>
      </c>
      <c r="BG3566">
        <f t="shared" si="485"/>
        <v>7.0370000000000002E-2</v>
      </c>
    </row>
    <row r="3567" spans="1:59" x14ac:dyDescent="0.25">
      <c r="A3567">
        <v>5308</v>
      </c>
      <c r="H3567" t="s">
        <v>207</v>
      </c>
      <c r="I3567" t="s">
        <v>91</v>
      </c>
      <c r="L3567" t="s">
        <v>282</v>
      </c>
      <c r="M3567" t="s">
        <v>89</v>
      </c>
      <c r="O3567" t="s">
        <v>283</v>
      </c>
      <c r="Q3567" t="s">
        <v>207</v>
      </c>
      <c r="R3567" t="s">
        <v>207</v>
      </c>
      <c r="S3567">
        <v>30.16</v>
      </c>
      <c r="T3567">
        <v>390</v>
      </c>
      <c r="U3567">
        <v>536.25</v>
      </c>
      <c r="V3567" t="s">
        <v>207</v>
      </c>
      <c r="W3567" t="s">
        <v>207</v>
      </c>
      <c r="X3567" t="s">
        <v>207</v>
      </c>
      <c r="Y3567" t="s">
        <v>207</v>
      </c>
      <c r="Z3567" t="s">
        <v>207</v>
      </c>
      <c r="AA3567" t="s">
        <v>207</v>
      </c>
      <c r="AB3567" t="s">
        <v>207</v>
      </c>
      <c r="AC3567" t="s">
        <v>207</v>
      </c>
      <c r="AD3567" t="s">
        <v>207</v>
      </c>
      <c r="AE3567" t="s">
        <v>207</v>
      </c>
      <c r="AG3567">
        <v>-0.58125000000000004</v>
      </c>
      <c r="AH3567">
        <v>-0.3</v>
      </c>
      <c r="AI3567" t="s">
        <v>207</v>
      </c>
      <c r="AJ3567" t="s">
        <v>207</v>
      </c>
      <c r="AL3567" t="s">
        <v>207</v>
      </c>
      <c r="AQ3567" t="s">
        <v>207</v>
      </c>
      <c r="AR3567" t="s">
        <v>207</v>
      </c>
      <c r="AS3567">
        <v>5.5039999999999999E-2</v>
      </c>
      <c r="AT3567" t="s">
        <v>207</v>
      </c>
      <c r="AU3567">
        <v>1.0702909920000001</v>
      </c>
      <c r="AV3567" t="s">
        <v>207</v>
      </c>
      <c r="AX3567">
        <f t="shared" si="478"/>
        <v>4.2820201928130492</v>
      </c>
      <c r="AZ3567" t="str">
        <f t="shared" si="487"/>
        <v>Anacardium excelsum</v>
      </c>
      <c r="BA3567">
        <f t="shared" si="479"/>
        <v>30.16</v>
      </c>
      <c r="BB3567">
        <f t="shared" si="480"/>
        <v>3.2117292008130489</v>
      </c>
      <c r="BC3567">
        <f t="shared" si="481"/>
        <v>39</v>
      </c>
      <c r="BD3567">
        <f t="shared" si="482"/>
        <v>536.25</v>
      </c>
      <c r="BE3567">
        <f t="shared" si="483"/>
        <v>0.3</v>
      </c>
      <c r="BF3567" t="str">
        <f t="shared" si="484"/>
        <v>NA</v>
      </c>
      <c r="BG3567">
        <f t="shared" si="485"/>
        <v>5.5039999999999999E-2</v>
      </c>
    </row>
    <row r="3568" spans="1:59" x14ac:dyDescent="0.25">
      <c r="A3568">
        <v>5309</v>
      </c>
      <c r="H3568" t="s">
        <v>207</v>
      </c>
      <c r="I3568" t="s">
        <v>91</v>
      </c>
      <c r="L3568" t="s">
        <v>282</v>
      </c>
      <c r="M3568" t="s">
        <v>89</v>
      </c>
      <c r="O3568" t="s">
        <v>283</v>
      </c>
      <c r="Q3568" t="s">
        <v>207</v>
      </c>
      <c r="R3568" t="s">
        <v>207</v>
      </c>
      <c r="S3568">
        <v>26.6</v>
      </c>
      <c r="T3568">
        <v>390</v>
      </c>
      <c r="U3568">
        <v>746.23157890000004</v>
      </c>
      <c r="V3568" t="s">
        <v>207</v>
      </c>
      <c r="W3568" t="s">
        <v>207</v>
      </c>
      <c r="X3568" t="s">
        <v>207</v>
      </c>
      <c r="Y3568" t="s">
        <v>207</v>
      </c>
      <c r="Z3568" t="s">
        <v>207</v>
      </c>
      <c r="AA3568" t="s">
        <v>207</v>
      </c>
      <c r="AB3568" t="s">
        <v>207</v>
      </c>
      <c r="AC3568" t="s">
        <v>207</v>
      </c>
      <c r="AD3568" t="s">
        <v>207</v>
      </c>
      <c r="AE3568" t="s">
        <v>207</v>
      </c>
      <c r="AG3568">
        <v>-0.53749999999999998</v>
      </c>
      <c r="AH3568">
        <v>-0.4</v>
      </c>
      <c r="AI3568" t="s">
        <v>207</v>
      </c>
      <c r="AJ3568" t="s">
        <v>207</v>
      </c>
      <c r="AL3568" t="s">
        <v>207</v>
      </c>
      <c r="AQ3568" t="s">
        <v>207</v>
      </c>
      <c r="AR3568" t="s">
        <v>207</v>
      </c>
      <c r="AS3568">
        <v>0.16147368400000001</v>
      </c>
      <c r="AT3568" t="s">
        <v>207</v>
      </c>
      <c r="AU3568">
        <v>0.87043450499999997</v>
      </c>
      <c r="AV3568" t="s">
        <v>207</v>
      </c>
      <c r="AX3568">
        <f t="shared" si="478"/>
        <v>3.4824088599271374</v>
      </c>
      <c r="AZ3568" t="str">
        <f t="shared" si="487"/>
        <v>Anacardium excelsum</v>
      </c>
      <c r="BA3568">
        <f t="shared" si="479"/>
        <v>26.6</v>
      </c>
      <c r="BB3568">
        <f t="shared" si="480"/>
        <v>2.6119743549271375</v>
      </c>
      <c r="BC3568">
        <f t="shared" si="481"/>
        <v>39</v>
      </c>
      <c r="BD3568">
        <f t="shared" si="482"/>
        <v>746.23157890000004</v>
      </c>
      <c r="BE3568">
        <f t="shared" si="483"/>
        <v>0.4</v>
      </c>
      <c r="BF3568" t="str">
        <f t="shared" si="484"/>
        <v>NA</v>
      </c>
      <c r="BG3568">
        <f t="shared" si="485"/>
        <v>0.16147368400000001</v>
      </c>
    </row>
    <row r="3569" spans="1:59" x14ac:dyDescent="0.25">
      <c r="A3569">
        <v>5310</v>
      </c>
      <c r="H3569" t="s">
        <v>207</v>
      </c>
      <c r="I3569" t="s">
        <v>91</v>
      </c>
      <c r="L3569" t="s">
        <v>282</v>
      </c>
      <c r="M3569" t="s">
        <v>89</v>
      </c>
      <c r="O3569" t="s">
        <v>283</v>
      </c>
      <c r="Q3569" t="s">
        <v>207</v>
      </c>
      <c r="R3569" t="s">
        <v>207</v>
      </c>
      <c r="S3569">
        <v>27.889473679999998</v>
      </c>
      <c r="T3569">
        <v>390</v>
      </c>
      <c r="U3569">
        <v>883.87894740000002</v>
      </c>
      <c r="V3569" t="s">
        <v>207</v>
      </c>
      <c r="W3569" t="s">
        <v>207</v>
      </c>
      <c r="X3569" t="s">
        <v>207</v>
      </c>
      <c r="Y3569" t="s">
        <v>207</v>
      </c>
      <c r="Z3569" t="s">
        <v>207</v>
      </c>
      <c r="AA3569" t="s">
        <v>207</v>
      </c>
      <c r="AB3569" t="s">
        <v>207</v>
      </c>
      <c r="AC3569" t="s">
        <v>207</v>
      </c>
      <c r="AD3569" t="s">
        <v>207</v>
      </c>
      <c r="AE3569" t="s">
        <v>207</v>
      </c>
      <c r="AG3569">
        <v>-0.57999999999999996</v>
      </c>
      <c r="AH3569">
        <v>-0.4</v>
      </c>
      <c r="AI3569" t="s">
        <v>207</v>
      </c>
      <c r="AJ3569" t="s">
        <v>207</v>
      </c>
      <c r="AL3569" t="s">
        <v>207</v>
      </c>
      <c r="AQ3569" t="s">
        <v>207</v>
      </c>
      <c r="AR3569" t="s">
        <v>207</v>
      </c>
      <c r="AS3569">
        <v>0.16209473699999999</v>
      </c>
      <c r="AT3569" t="s">
        <v>207</v>
      </c>
      <c r="AU3569">
        <v>0.93870405800000001</v>
      </c>
      <c r="AV3569" t="s">
        <v>207</v>
      </c>
      <c r="AX3569">
        <f t="shared" si="478"/>
        <v>3.7555497357786165</v>
      </c>
      <c r="AZ3569" t="str">
        <f t="shared" si="487"/>
        <v>Anacardium excelsum</v>
      </c>
      <c r="BA3569">
        <f t="shared" si="479"/>
        <v>27.889473679999998</v>
      </c>
      <c r="BB3569">
        <f t="shared" si="480"/>
        <v>2.8168456777786166</v>
      </c>
      <c r="BC3569">
        <f t="shared" si="481"/>
        <v>39</v>
      </c>
      <c r="BD3569">
        <f t="shared" si="482"/>
        <v>883.87894740000002</v>
      </c>
      <c r="BE3569">
        <f t="shared" si="483"/>
        <v>0.4</v>
      </c>
      <c r="BF3569" t="str">
        <f t="shared" si="484"/>
        <v>NA</v>
      </c>
      <c r="BG3569">
        <f t="shared" si="485"/>
        <v>0.16209473699999999</v>
      </c>
    </row>
    <row r="3570" spans="1:59" x14ac:dyDescent="0.25">
      <c r="A3570">
        <v>5311</v>
      </c>
      <c r="H3570" t="s">
        <v>207</v>
      </c>
      <c r="I3570" t="s">
        <v>91</v>
      </c>
      <c r="L3570" t="s">
        <v>282</v>
      </c>
      <c r="M3570" t="s">
        <v>89</v>
      </c>
      <c r="O3570" t="s">
        <v>283</v>
      </c>
      <c r="Q3570" t="s">
        <v>207</v>
      </c>
      <c r="R3570" t="s">
        <v>207</v>
      </c>
      <c r="S3570">
        <v>29.43</v>
      </c>
      <c r="T3570">
        <v>390</v>
      </c>
      <c r="U3570">
        <v>511.7</v>
      </c>
      <c r="V3570" t="s">
        <v>207</v>
      </c>
      <c r="W3570" t="s">
        <v>207</v>
      </c>
      <c r="X3570" t="s">
        <v>207</v>
      </c>
      <c r="Y3570" t="s">
        <v>207</v>
      </c>
      <c r="Z3570" t="s">
        <v>207</v>
      </c>
      <c r="AA3570" t="s">
        <v>207</v>
      </c>
      <c r="AB3570" t="s">
        <v>207</v>
      </c>
      <c r="AC3570" t="s">
        <v>207</v>
      </c>
      <c r="AD3570" t="s">
        <v>207</v>
      </c>
      <c r="AE3570" t="s">
        <v>207</v>
      </c>
      <c r="AG3570">
        <v>-0.625</v>
      </c>
      <c r="AH3570">
        <v>-0.4</v>
      </c>
      <c r="AI3570" t="s">
        <v>207</v>
      </c>
      <c r="AJ3570" t="s">
        <v>207</v>
      </c>
      <c r="AL3570" t="s">
        <v>207</v>
      </c>
      <c r="AQ3570" t="s">
        <v>207</v>
      </c>
      <c r="AR3570" t="s">
        <v>207</v>
      </c>
      <c r="AS3570">
        <v>0.13069</v>
      </c>
      <c r="AT3570" t="s">
        <v>207</v>
      </c>
      <c r="AU3570">
        <v>1.02633737</v>
      </c>
      <c r="AV3570" t="s">
        <v>207</v>
      </c>
      <c r="AX3570">
        <f t="shared" si="478"/>
        <v>4.1061644411223908</v>
      </c>
      <c r="AZ3570" t="str">
        <f t="shared" si="487"/>
        <v>Anacardium excelsum</v>
      </c>
      <c r="BA3570">
        <f t="shared" si="479"/>
        <v>29.43</v>
      </c>
      <c r="BB3570">
        <f t="shared" si="480"/>
        <v>3.0798270711223905</v>
      </c>
      <c r="BC3570">
        <f t="shared" si="481"/>
        <v>39</v>
      </c>
      <c r="BD3570">
        <f t="shared" si="482"/>
        <v>511.7</v>
      </c>
      <c r="BE3570">
        <f t="shared" si="483"/>
        <v>0.4</v>
      </c>
      <c r="BF3570" t="str">
        <f t="shared" si="484"/>
        <v>NA</v>
      </c>
      <c r="BG3570">
        <f t="shared" si="485"/>
        <v>0.13069</v>
      </c>
    </row>
    <row r="3571" spans="1:59" x14ac:dyDescent="0.25">
      <c r="A3571">
        <v>5312</v>
      </c>
      <c r="H3571" t="s">
        <v>207</v>
      </c>
      <c r="I3571" t="s">
        <v>91</v>
      </c>
      <c r="L3571" t="s">
        <v>282</v>
      </c>
      <c r="M3571" t="s">
        <v>89</v>
      </c>
      <c r="O3571" t="s">
        <v>283</v>
      </c>
      <c r="Q3571" t="s">
        <v>207</v>
      </c>
      <c r="R3571" t="s">
        <v>207</v>
      </c>
      <c r="S3571">
        <v>31.347619049999999</v>
      </c>
      <c r="T3571">
        <v>390</v>
      </c>
      <c r="U3571">
        <v>969.19047620000003</v>
      </c>
      <c r="V3571" t="s">
        <v>207</v>
      </c>
      <c r="W3571" t="s">
        <v>207</v>
      </c>
      <c r="X3571" t="s">
        <v>207</v>
      </c>
      <c r="Y3571" t="s">
        <v>207</v>
      </c>
      <c r="Z3571" t="s">
        <v>207</v>
      </c>
      <c r="AA3571" t="s">
        <v>207</v>
      </c>
      <c r="AB3571" t="s">
        <v>207</v>
      </c>
      <c r="AC3571" t="s">
        <v>207</v>
      </c>
      <c r="AD3571" t="s">
        <v>207</v>
      </c>
      <c r="AE3571" t="s">
        <v>207</v>
      </c>
      <c r="AG3571">
        <v>-0.7</v>
      </c>
      <c r="AH3571">
        <v>-0.4</v>
      </c>
      <c r="AI3571" t="s">
        <v>207</v>
      </c>
      <c r="AJ3571" t="s">
        <v>207</v>
      </c>
      <c r="AL3571" t="s">
        <v>207</v>
      </c>
      <c r="AQ3571" t="s">
        <v>207</v>
      </c>
      <c r="AR3571" t="s">
        <v>207</v>
      </c>
      <c r="AS3571">
        <v>8.9219047999999995E-2</v>
      </c>
      <c r="AT3571" t="s">
        <v>207</v>
      </c>
      <c r="AU3571">
        <v>1.145298245</v>
      </c>
      <c r="AV3571" t="s">
        <v>207</v>
      </c>
      <c r="AX3571">
        <f t="shared" si="478"/>
        <v>4.5821202057502797</v>
      </c>
      <c r="AZ3571" t="str">
        <f t="shared" si="487"/>
        <v>Anacardium excelsum</v>
      </c>
      <c r="BA3571">
        <f t="shared" si="479"/>
        <v>31.347619049999999</v>
      </c>
      <c r="BB3571">
        <f t="shared" si="480"/>
        <v>3.4368219607502795</v>
      </c>
      <c r="BC3571">
        <f t="shared" si="481"/>
        <v>39</v>
      </c>
      <c r="BD3571">
        <f t="shared" si="482"/>
        <v>969.19047620000003</v>
      </c>
      <c r="BE3571">
        <f t="shared" si="483"/>
        <v>0.4</v>
      </c>
      <c r="BF3571" t="str">
        <f t="shared" si="484"/>
        <v>NA</v>
      </c>
      <c r="BG3571">
        <f t="shared" si="485"/>
        <v>8.9219047999999995E-2</v>
      </c>
    </row>
    <row r="3572" spans="1:59" x14ac:dyDescent="0.25">
      <c r="A3572">
        <v>5313</v>
      </c>
      <c r="H3572" t="s">
        <v>207</v>
      </c>
      <c r="I3572" t="s">
        <v>91</v>
      </c>
      <c r="L3572" t="s">
        <v>282</v>
      </c>
      <c r="M3572" t="s">
        <v>89</v>
      </c>
      <c r="O3572" t="s">
        <v>283</v>
      </c>
      <c r="Q3572" t="s">
        <v>207</v>
      </c>
      <c r="R3572" t="s">
        <v>207</v>
      </c>
      <c r="S3572">
        <v>32.042857140000002</v>
      </c>
      <c r="T3572">
        <v>390</v>
      </c>
      <c r="U3572">
        <v>704.80952379999997</v>
      </c>
      <c r="V3572" t="s">
        <v>207</v>
      </c>
      <c r="W3572" t="s">
        <v>207</v>
      </c>
      <c r="X3572" t="s">
        <v>207</v>
      </c>
      <c r="Y3572" t="s">
        <v>207</v>
      </c>
      <c r="Z3572" t="s">
        <v>207</v>
      </c>
      <c r="AA3572" t="s">
        <v>207</v>
      </c>
      <c r="AB3572" t="s">
        <v>207</v>
      </c>
      <c r="AC3572" t="s">
        <v>207</v>
      </c>
      <c r="AD3572" t="s">
        <v>207</v>
      </c>
      <c r="AE3572" t="s">
        <v>207</v>
      </c>
      <c r="AG3572">
        <v>-0.7</v>
      </c>
      <c r="AH3572">
        <v>-0.4</v>
      </c>
      <c r="AI3572" t="s">
        <v>207</v>
      </c>
      <c r="AJ3572" t="s">
        <v>207</v>
      </c>
      <c r="AL3572" t="s">
        <v>207</v>
      </c>
      <c r="AQ3572" t="s">
        <v>207</v>
      </c>
      <c r="AR3572" t="s">
        <v>207</v>
      </c>
      <c r="AS3572">
        <v>5.0952380999999998E-2</v>
      </c>
      <c r="AT3572" t="s">
        <v>207</v>
      </c>
      <c r="AU3572">
        <v>1.191293878</v>
      </c>
      <c r="AV3572" t="s">
        <v>207</v>
      </c>
      <c r="AX3572">
        <f t="shared" si="478"/>
        <v>4.7661466225803713</v>
      </c>
      <c r="AZ3572" t="str">
        <f t="shared" si="487"/>
        <v>Anacardium excelsum</v>
      </c>
      <c r="BA3572">
        <f t="shared" si="479"/>
        <v>32.042857140000002</v>
      </c>
      <c r="BB3572">
        <f t="shared" si="480"/>
        <v>3.5748527445803715</v>
      </c>
      <c r="BC3572">
        <f t="shared" si="481"/>
        <v>39</v>
      </c>
      <c r="BD3572">
        <f t="shared" si="482"/>
        <v>704.80952379999997</v>
      </c>
      <c r="BE3572">
        <f t="shared" si="483"/>
        <v>0.4</v>
      </c>
      <c r="BF3572" t="str">
        <f t="shared" si="484"/>
        <v>NA</v>
      </c>
      <c r="BG3572">
        <f t="shared" si="485"/>
        <v>5.0952380999999998E-2</v>
      </c>
    </row>
    <row r="3573" spans="1:59" x14ac:dyDescent="0.25">
      <c r="A3573">
        <v>5314</v>
      </c>
      <c r="H3573" t="s">
        <v>207</v>
      </c>
      <c r="I3573" t="s">
        <v>91</v>
      </c>
      <c r="L3573" t="s">
        <v>282</v>
      </c>
      <c r="M3573" t="s">
        <v>89</v>
      </c>
      <c r="O3573" t="s">
        <v>283</v>
      </c>
      <c r="Q3573" t="s">
        <v>207</v>
      </c>
      <c r="R3573" t="s">
        <v>207</v>
      </c>
      <c r="S3573">
        <v>32.9</v>
      </c>
      <c r="T3573">
        <v>390</v>
      </c>
      <c r="U3573">
        <v>515.65</v>
      </c>
      <c r="V3573" t="s">
        <v>207</v>
      </c>
      <c r="W3573" t="s">
        <v>207</v>
      </c>
      <c r="X3573" t="s">
        <v>207</v>
      </c>
      <c r="Y3573" t="s">
        <v>207</v>
      </c>
      <c r="Z3573" t="s">
        <v>207</v>
      </c>
      <c r="AA3573" t="s">
        <v>207</v>
      </c>
      <c r="AB3573" t="s">
        <v>207</v>
      </c>
      <c r="AC3573" t="s">
        <v>207</v>
      </c>
      <c r="AD3573" t="s">
        <v>207</v>
      </c>
      <c r="AE3573" t="s">
        <v>207</v>
      </c>
      <c r="AG3573">
        <v>-0.7</v>
      </c>
      <c r="AH3573">
        <v>-0.4</v>
      </c>
      <c r="AI3573" t="s">
        <v>207</v>
      </c>
      <c r="AJ3573" t="s">
        <v>207</v>
      </c>
      <c r="AL3573" t="s">
        <v>207</v>
      </c>
      <c r="AQ3573" t="s">
        <v>207</v>
      </c>
      <c r="AR3573" t="s">
        <v>207</v>
      </c>
      <c r="AS3573">
        <v>5.3444999999999999E-2</v>
      </c>
      <c r="AT3573" t="s">
        <v>207</v>
      </c>
      <c r="AU3573">
        <v>1.2502025029999999</v>
      </c>
      <c r="AV3573" t="s">
        <v>207</v>
      </c>
      <c r="AX3573">
        <f t="shared" si="478"/>
        <v>5.0018376958632134</v>
      </c>
      <c r="AZ3573" t="str">
        <f t="shared" si="487"/>
        <v>Anacardium excelsum</v>
      </c>
      <c r="BA3573">
        <f t="shared" si="479"/>
        <v>32.9</v>
      </c>
      <c r="BB3573">
        <f t="shared" si="480"/>
        <v>3.7516351928632137</v>
      </c>
      <c r="BC3573">
        <f t="shared" si="481"/>
        <v>39</v>
      </c>
      <c r="BD3573">
        <f t="shared" si="482"/>
        <v>515.65</v>
      </c>
      <c r="BE3573">
        <f t="shared" si="483"/>
        <v>0.4</v>
      </c>
      <c r="BF3573" t="str">
        <f t="shared" si="484"/>
        <v>NA</v>
      </c>
      <c r="BG3573">
        <f t="shared" si="485"/>
        <v>5.3444999999999999E-2</v>
      </c>
    </row>
    <row r="3574" spans="1:59" x14ac:dyDescent="0.25">
      <c r="A3574">
        <v>5315</v>
      </c>
      <c r="H3574" t="s">
        <v>207</v>
      </c>
      <c r="I3574" t="s">
        <v>91</v>
      </c>
      <c r="L3574" t="s">
        <v>282</v>
      </c>
      <c r="M3574" t="s">
        <v>89</v>
      </c>
      <c r="O3574" t="s">
        <v>283</v>
      </c>
      <c r="Q3574" t="s">
        <v>207</v>
      </c>
      <c r="R3574" t="s">
        <v>207</v>
      </c>
      <c r="S3574">
        <v>30.984999999999999</v>
      </c>
      <c r="T3574">
        <v>390</v>
      </c>
      <c r="U3574">
        <v>303.24</v>
      </c>
      <c r="V3574" t="s">
        <v>207</v>
      </c>
      <c r="W3574" t="s">
        <v>207</v>
      </c>
      <c r="X3574" t="s">
        <v>207</v>
      </c>
      <c r="Y3574" t="s">
        <v>207</v>
      </c>
      <c r="Z3574" t="s">
        <v>207</v>
      </c>
      <c r="AA3574" t="s">
        <v>207</v>
      </c>
      <c r="AB3574" t="s">
        <v>207</v>
      </c>
      <c r="AC3574" t="s">
        <v>207</v>
      </c>
      <c r="AD3574" t="s">
        <v>207</v>
      </c>
      <c r="AE3574" t="s">
        <v>207</v>
      </c>
      <c r="AG3574">
        <v>-0.5575</v>
      </c>
      <c r="AH3574">
        <v>-0.4</v>
      </c>
      <c r="AI3574" t="s">
        <v>207</v>
      </c>
      <c r="AJ3574" t="s">
        <v>207</v>
      </c>
      <c r="AL3574" t="s">
        <v>207</v>
      </c>
      <c r="AQ3574" t="s">
        <v>207</v>
      </c>
      <c r="AR3574" t="s">
        <v>207</v>
      </c>
      <c r="AS3574">
        <v>7.4399999999999994E-2</v>
      </c>
      <c r="AT3574" t="s">
        <v>207</v>
      </c>
      <c r="AU3574">
        <v>1.121926288</v>
      </c>
      <c r="AV3574" t="s">
        <v>207</v>
      </c>
      <c r="AX3574">
        <f t="shared" si="478"/>
        <v>4.4886101790338557</v>
      </c>
      <c r="AZ3574" t="str">
        <f t="shared" si="487"/>
        <v>Anacardium excelsum</v>
      </c>
      <c r="BA3574">
        <f t="shared" si="479"/>
        <v>30.984999999999999</v>
      </c>
      <c r="BB3574">
        <f t="shared" si="480"/>
        <v>3.3666838910338557</v>
      </c>
      <c r="BC3574">
        <f t="shared" si="481"/>
        <v>39</v>
      </c>
      <c r="BD3574">
        <f t="shared" si="482"/>
        <v>303.24</v>
      </c>
      <c r="BE3574">
        <f t="shared" si="483"/>
        <v>0.4</v>
      </c>
      <c r="BF3574" t="str">
        <f t="shared" si="484"/>
        <v>NA</v>
      </c>
      <c r="BG3574">
        <f t="shared" si="485"/>
        <v>7.4399999999999994E-2</v>
      </c>
    </row>
    <row r="3575" spans="1:59" x14ac:dyDescent="0.25">
      <c r="A3575">
        <v>5316</v>
      </c>
      <c r="H3575" t="s">
        <v>207</v>
      </c>
      <c r="I3575" t="s">
        <v>91</v>
      </c>
      <c r="L3575" t="s">
        <v>282</v>
      </c>
      <c r="M3575" t="s">
        <v>89</v>
      </c>
      <c r="O3575" t="s">
        <v>283</v>
      </c>
      <c r="Q3575" t="s">
        <v>207</v>
      </c>
      <c r="R3575" t="s">
        <v>207</v>
      </c>
      <c r="S3575">
        <v>29.965</v>
      </c>
      <c r="T3575">
        <v>390</v>
      </c>
      <c r="U3575">
        <v>342.08</v>
      </c>
      <c r="V3575" t="s">
        <v>207</v>
      </c>
      <c r="W3575" t="s">
        <v>207</v>
      </c>
      <c r="X3575" t="s">
        <v>207</v>
      </c>
      <c r="Y3575" t="s">
        <v>207</v>
      </c>
      <c r="Z3575" t="s">
        <v>207</v>
      </c>
      <c r="AA3575" t="s">
        <v>207</v>
      </c>
      <c r="AB3575" t="s">
        <v>207</v>
      </c>
      <c r="AC3575" t="s">
        <v>207</v>
      </c>
      <c r="AD3575" t="s">
        <v>207</v>
      </c>
      <c r="AE3575" t="s">
        <v>207</v>
      </c>
      <c r="AG3575">
        <v>-0.55000000000000004</v>
      </c>
      <c r="AH3575">
        <v>-0.4</v>
      </c>
      <c r="AI3575" t="s">
        <v>207</v>
      </c>
      <c r="AJ3575" t="s">
        <v>207</v>
      </c>
      <c r="AL3575" t="s">
        <v>207</v>
      </c>
      <c r="AQ3575" t="s">
        <v>207</v>
      </c>
      <c r="AR3575" t="s">
        <v>207</v>
      </c>
      <c r="AS3575">
        <v>8.0515000000000003E-2</v>
      </c>
      <c r="AT3575" t="s">
        <v>207</v>
      </c>
      <c r="AU3575">
        <v>1.05839269</v>
      </c>
      <c r="AV3575" t="s">
        <v>207</v>
      </c>
      <c r="AX3575">
        <f t="shared" si="478"/>
        <v>4.2344157895771852</v>
      </c>
      <c r="AZ3575" t="str">
        <f t="shared" si="487"/>
        <v>Anacardium excelsum</v>
      </c>
      <c r="BA3575">
        <f t="shared" si="479"/>
        <v>29.965</v>
      </c>
      <c r="BB3575">
        <f t="shared" si="480"/>
        <v>3.1760230995771854</v>
      </c>
      <c r="BC3575">
        <f t="shared" si="481"/>
        <v>39</v>
      </c>
      <c r="BD3575">
        <f t="shared" si="482"/>
        <v>342.08</v>
      </c>
      <c r="BE3575">
        <f t="shared" si="483"/>
        <v>0.4</v>
      </c>
      <c r="BF3575" t="str">
        <f t="shared" si="484"/>
        <v>NA</v>
      </c>
      <c r="BG3575">
        <f t="shared" si="485"/>
        <v>8.0515000000000003E-2</v>
      </c>
    </row>
    <row r="3576" spans="1:59" x14ac:dyDescent="0.25">
      <c r="A3576">
        <v>5317</v>
      </c>
      <c r="H3576" t="s">
        <v>207</v>
      </c>
      <c r="I3576" t="s">
        <v>91</v>
      </c>
      <c r="L3576" t="s">
        <v>282</v>
      </c>
      <c r="M3576" t="s">
        <v>108</v>
      </c>
      <c r="O3576" t="s">
        <v>283</v>
      </c>
      <c r="Q3576" t="s">
        <v>207</v>
      </c>
      <c r="R3576" t="s">
        <v>207</v>
      </c>
      <c r="S3576">
        <v>25.08</v>
      </c>
      <c r="T3576">
        <v>390</v>
      </c>
      <c r="U3576">
        <v>224.55</v>
      </c>
      <c r="V3576" t="s">
        <v>207</v>
      </c>
      <c r="W3576" t="s">
        <v>207</v>
      </c>
      <c r="X3576" t="s">
        <v>207</v>
      </c>
      <c r="Y3576" t="s">
        <v>207</v>
      </c>
      <c r="Z3576" t="s">
        <v>207</v>
      </c>
      <c r="AA3576" t="s">
        <v>207</v>
      </c>
      <c r="AB3576" t="s">
        <v>207</v>
      </c>
      <c r="AC3576" t="s">
        <v>207</v>
      </c>
      <c r="AD3576" t="s">
        <v>207</v>
      </c>
      <c r="AE3576" t="s">
        <v>207</v>
      </c>
      <c r="AG3576">
        <v>-0.65</v>
      </c>
      <c r="AH3576">
        <v>-0.4</v>
      </c>
      <c r="AI3576" t="s">
        <v>207</v>
      </c>
      <c r="AJ3576" t="s">
        <v>207</v>
      </c>
      <c r="AL3576" t="s">
        <v>207</v>
      </c>
      <c r="AQ3576" t="s">
        <v>207</v>
      </c>
      <c r="AR3576" t="s">
        <v>207</v>
      </c>
      <c r="AS3576">
        <v>0.34534999999999999</v>
      </c>
      <c r="AT3576" t="s">
        <v>207</v>
      </c>
      <c r="AU3576">
        <v>0.79554927200000003</v>
      </c>
      <c r="AV3576" t="s">
        <v>207</v>
      </c>
      <c r="AX3576">
        <f t="shared" si="478"/>
        <v>3.1828000713177134</v>
      </c>
      <c r="AZ3576" t="str">
        <f t="shared" si="487"/>
        <v>Ficus insipida</v>
      </c>
      <c r="BA3576">
        <f t="shared" si="479"/>
        <v>25.08</v>
      </c>
      <c r="BB3576">
        <f t="shared" si="480"/>
        <v>2.3872507993177132</v>
      </c>
      <c r="BC3576">
        <f t="shared" si="481"/>
        <v>39</v>
      </c>
      <c r="BD3576">
        <f t="shared" si="482"/>
        <v>224.55</v>
      </c>
      <c r="BE3576">
        <f t="shared" si="483"/>
        <v>0.4</v>
      </c>
      <c r="BF3576" t="str">
        <f t="shared" si="484"/>
        <v>NA</v>
      </c>
      <c r="BG3576">
        <f t="shared" si="485"/>
        <v>0.34534999999999999</v>
      </c>
    </row>
    <row r="3577" spans="1:59" x14ac:dyDescent="0.25">
      <c r="A3577">
        <v>5318</v>
      </c>
      <c r="H3577" t="s">
        <v>207</v>
      </c>
      <c r="I3577" t="s">
        <v>91</v>
      </c>
      <c r="L3577" t="s">
        <v>282</v>
      </c>
      <c r="M3577" t="s">
        <v>108</v>
      </c>
      <c r="O3577" t="s">
        <v>283</v>
      </c>
      <c r="Q3577" t="s">
        <v>207</v>
      </c>
      <c r="R3577" t="s">
        <v>207</v>
      </c>
      <c r="S3577">
        <v>26.63</v>
      </c>
      <c r="T3577">
        <v>390</v>
      </c>
      <c r="U3577">
        <v>461.7</v>
      </c>
      <c r="V3577" t="s">
        <v>207</v>
      </c>
      <c r="W3577" t="s">
        <v>207</v>
      </c>
      <c r="X3577" t="s">
        <v>207</v>
      </c>
      <c r="Y3577" t="s">
        <v>207</v>
      </c>
      <c r="Z3577" t="s">
        <v>207</v>
      </c>
      <c r="AA3577" t="s">
        <v>207</v>
      </c>
      <c r="AB3577" t="s">
        <v>207</v>
      </c>
      <c r="AC3577" t="s">
        <v>207</v>
      </c>
      <c r="AD3577" t="s">
        <v>207</v>
      </c>
      <c r="AE3577" t="s">
        <v>207</v>
      </c>
      <c r="AG3577">
        <v>-0.77500000000000002</v>
      </c>
      <c r="AH3577">
        <v>-0.4</v>
      </c>
      <c r="AI3577" t="s">
        <v>207</v>
      </c>
      <c r="AJ3577" t="s">
        <v>207</v>
      </c>
      <c r="AL3577" t="s">
        <v>207</v>
      </c>
      <c r="AQ3577" t="s">
        <v>207</v>
      </c>
      <c r="AR3577" t="s">
        <v>207</v>
      </c>
      <c r="AS3577">
        <v>0.44724999999999998</v>
      </c>
      <c r="AT3577" t="s">
        <v>207</v>
      </c>
      <c r="AU3577">
        <v>0.87197226000000005</v>
      </c>
      <c r="AV3577" t="s">
        <v>207</v>
      </c>
      <c r="AX3577">
        <f t="shared" si="478"/>
        <v>3.4885612844823068</v>
      </c>
      <c r="AZ3577" t="str">
        <f t="shared" si="487"/>
        <v>Ficus insipida</v>
      </c>
      <c r="BA3577">
        <f t="shared" si="479"/>
        <v>26.63</v>
      </c>
      <c r="BB3577">
        <f t="shared" si="480"/>
        <v>2.6165890244823067</v>
      </c>
      <c r="BC3577">
        <f t="shared" si="481"/>
        <v>39</v>
      </c>
      <c r="BD3577">
        <f t="shared" si="482"/>
        <v>461.7</v>
      </c>
      <c r="BE3577">
        <f t="shared" si="483"/>
        <v>0.4</v>
      </c>
      <c r="BF3577" t="str">
        <f t="shared" si="484"/>
        <v>NA</v>
      </c>
      <c r="BG3577">
        <f t="shared" si="485"/>
        <v>0.44724999999999998</v>
      </c>
    </row>
    <row r="3578" spans="1:59" x14ac:dyDescent="0.25">
      <c r="A3578">
        <v>5319</v>
      </c>
      <c r="H3578" t="s">
        <v>207</v>
      </c>
      <c r="I3578" t="s">
        <v>91</v>
      </c>
      <c r="L3578" t="s">
        <v>282</v>
      </c>
      <c r="M3578" t="s">
        <v>108</v>
      </c>
      <c r="O3578" t="s">
        <v>283</v>
      </c>
      <c r="Q3578" t="s">
        <v>207</v>
      </c>
      <c r="R3578" t="s">
        <v>207</v>
      </c>
      <c r="S3578">
        <v>29.704999999999998</v>
      </c>
      <c r="T3578">
        <v>390</v>
      </c>
      <c r="U3578">
        <v>556.1</v>
      </c>
      <c r="V3578" t="s">
        <v>207</v>
      </c>
      <c r="W3578" t="s">
        <v>207</v>
      </c>
      <c r="X3578" t="s">
        <v>207</v>
      </c>
      <c r="Y3578" t="s">
        <v>207</v>
      </c>
      <c r="Z3578" t="s">
        <v>207</v>
      </c>
      <c r="AA3578" t="s">
        <v>207</v>
      </c>
      <c r="AB3578" t="s">
        <v>207</v>
      </c>
      <c r="AC3578" t="s">
        <v>207</v>
      </c>
      <c r="AD3578" t="s">
        <v>207</v>
      </c>
      <c r="AE3578" t="s">
        <v>207</v>
      </c>
      <c r="AG3578">
        <v>-0.81874999999999998</v>
      </c>
      <c r="AH3578">
        <v>-0.4</v>
      </c>
      <c r="AI3578" t="s">
        <v>207</v>
      </c>
      <c r="AJ3578" t="s">
        <v>207</v>
      </c>
      <c r="AL3578" t="s">
        <v>207</v>
      </c>
      <c r="AQ3578" t="s">
        <v>207</v>
      </c>
      <c r="AR3578" t="s">
        <v>207</v>
      </c>
      <c r="AS3578">
        <v>0.26376500000000003</v>
      </c>
      <c r="AT3578" t="s">
        <v>207</v>
      </c>
      <c r="AU3578">
        <v>1.0427073039999999</v>
      </c>
      <c r="AV3578" t="s">
        <v>207</v>
      </c>
      <c r="AX3578">
        <f t="shared" si="478"/>
        <v>4.1716595152730891</v>
      </c>
      <c r="AZ3578" t="str">
        <f t="shared" si="487"/>
        <v>Ficus insipida</v>
      </c>
      <c r="BA3578">
        <f t="shared" si="479"/>
        <v>29.704999999999998</v>
      </c>
      <c r="BB3578">
        <f t="shared" si="480"/>
        <v>3.1289522112730892</v>
      </c>
      <c r="BC3578">
        <f t="shared" si="481"/>
        <v>39</v>
      </c>
      <c r="BD3578">
        <f t="shared" si="482"/>
        <v>556.1</v>
      </c>
      <c r="BE3578">
        <f t="shared" si="483"/>
        <v>0.4</v>
      </c>
      <c r="BF3578" t="str">
        <f t="shared" si="484"/>
        <v>NA</v>
      </c>
      <c r="BG3578">
        <f t="shared" si="485"/>
        <v>0.26376500000000003</v>
      </c>
    </row>
    <row r="3579" spans="1:59" x14ac:dyDescent="0.25">
      <c r="A3579">
        <v>5320</v>
      </c>
      <c r="H3579" t="s">
        <v>207</v>
      </c>
      <c r="I3579" t="s">
        <v>91</v>
      </c>
      <c r="L3579" t="s">
        <v>282</v>
      </c>
      <c r="M3579" t="s">
        <v>108</v>
      </c>
      <c r="O3579" t="s">
        <v>283</v>
      </c>
      <c r="Q3579" t="s">
        <v>207</v>
      </c>
      <c r="R3579" t="s">
        <v>207</v>
      </c>
      <c r="S3579">
        <v>31.42</v>
      </c>
      <c r="T3579">
        <v>390</v>
      </c>
      <c r="U3579">
        <v>863.9</v>
      </c>
      <c r="V3579" t="s">
        <v>207</v>
      </c>
      <c r="W3579" t="s">
        <v>207</v>
      </c>
      <c r="X3579" t="s">
        <v>207</v>
      </c>
      <c r="Y3579" t="s">
        <v>207</v>
      </c>
      <c r="Z3579" t="s">
        <v>207</v>
      </c>
      <c r="AA3579" t="s">
        <v>207</v>
      </c>
      <c r="AB3579" t="s">
        <v>207</v>
      </c>
      <c r="AC3579" t="s">
        <v>207</v>
      </c>
      <c r="AD3579" t="s">
        <v>207</v>
      </c>
      <c r="AE3579" t="s">
        <v>207</v>
      </c>
      <c r="AG3579">
        <v>-1.18</v>
      </c>
      <c r="AH3579">
        <v>-0.4</v>
      </c>
      <c r="AI3579" t="s">
        <v>207</v>
      </c>
      <c r="AJ3579" t="s">
        <v>207</v>
      </c>
      <c r="AL3579" t="s">
        <v>207</v>
      </c>
      <c r="AQ3579" t="s">
        <v>207</v>
      </c>
      <c r="AR3579" t="s">
        <v>207</v>
      </c>
      <c r="AS3579">
        <v>9.8500000000000004E-2</v>
      </c>
      <c r="AT3579" t="s">
        <v>207</v>
      </c>
      <c r="AU3579">
        <v>1.150013738</v>
      </c>
      <c r="AV3579" t="s">
        <v>207</v>
      </c>
      <c r="AX3579">
        <f t="shared" si="478"/>
        <v>4.6009866649114599</v>
      </c>
      <c r="AZ3579" t="str">
        <f t="shared" si="487"/>
        <v>Ficus insipida</v>
      </c>
      <c r="BA3579">
        <f t="shared" si="479"/>
        <v>31.42</v>
      </c>
      <c r="BB3579">
        <f t="shared" si="480"/>
        <v>3.4509729269114597</v>
      </c>
      <c r="BC3579">
        <f t="shared" si="481"/>
        <v>39</v>
      </c>
      <c r="BD3579">
        <f t="shared" si="482"/>
        <v>863.9</v>
      </c>
      <c r="BE3579">
        <f t="shared" si="483"/>
        <v>0.4</v>
      </c>
      <c r="BF3579" t="str">
        <f t="shared" si="484"/>
        <v>NA</v>
      </c>
      <c r="BG3579">
        <f t="shared" si="485"/>
        <v>9.8500000000000004E-2</v>
      </c>
    </row>
    <row r="3580" spans="1:59" x14ac:dyDescent="0.25">
      <c r="A3580">
        <v>5321</v>
      </c>
      <c r="H3580" t="s">
        <v>207</v>
      </c>
      <c r="I3580" t="s">
        <v>91</v>
      </c>
      <c r="L3580" t="s">
        <v>282</v>
      </c>
      <c r="M3580" t="s">
        <v>108</v>
      </c>
      <c r="O3580" t="s">
        <v>283</v>
      </c>
      <c r="Q3580" t="s">
        <v>207</v>
      </c>
      <c r="R3580" t="s">
        <v>207</v>
      </c>
      <c r="S3580">
        <v>33.86</v>
      </c>
      <c r="T3580">
        <v>390</v>
      </c>
      <c r="U3580">
        <v>1169.2</v>
      </c>
      <c r="V3580" t="s">
        <v>207</v>
      </c>
      <c r="W3580" t="s">
        <v>207</v>
      </c>
      <c r="X3580" t="s">
        <v>207</v>
      </c>
      <c r="Y3580" t="s">
        <v>207</v>
      </c>
      <c r="Z3580" t="s">
        <v>207</v>
      </c>
      <c r="AA3580" t="s">
        <v>207</v>
      </c>
      <c r="AB3580" t="s">
        <v>207</v>
      </c>
      <c r="AC3580" t="s">
        <v>207</v>
      </c>
      <c r="AD3580" t="s">
        <v>207</v>
      </c>
      <c r="AE3580" t="s">
        <v>207</v>
      </c>
      <c r="AG3580">
        <v>-1.1333333329999999</v>
      </c>
      <c r="AH3580">
        <v>-0.4</v>
      </c>
      <c r="AI3580" t="s">
        <v>207</v>
      </c>
      <c r="AJ3580" t="s">
        <v>207</v>
      </c>
      <c r="AL3580" t="s">
        <v>207</v>
      </c>
      <c r="AQ3580" t="s">
        <v>207</v>
      </c>
      <c r="AR3580" t="s">
        <v>207</v>
      </c>
      <c r="AS3580">
        <v>0.10602</v>
      </c>
      <c r="AT3580" t="s">
        <v>207</v>
      </c>
      <c r="AU3580">
        <v>1.3191672640000001</v>
      </c>
      <c r="AV3580" t="s">
        <v>207</v>
      </c>
      <c r="AX3580">
        <f t="shared" si="478"/>
        <v>5.2777634721938984</v>
      </c>
      <c r="AZ3580" t="str">
        <f t="shared" si="487"/>
        <v>Ficus insipida</v>
      </c>
      <c r="BA3580">
        <f t="shared" si="479"/>
        <v>33.86</v>
      </c>
      <c r="BB3580">
        <f t="shared" si="480"/>
        <v>3.9585962081938986</v>
      </c>
      <c r="BC3580">
        <f t="shared" si="481"/>
        <v>39</v>
      </c>
      <c r="BD3580">
        <f t="shared" si="482"/>
        <v>1169.2</v>
      </c>
      <c r="BE3580">
        <f t="shared" si="483"/>
        <v>0.4</v>
      </c>
      <c r="BF3580" t="str">
        <f t="shared" si="484"/>
        <v>NA</v>
      </c>
      <c r="BG3580">
        <f t="shared" si="485"/>
        <v>0.10602</v>
      </c>
    </row>
    <row r="3581" spans="1:59" x14ac:dyDescent="0.25">
      <c r="A3581">
        <v>5322</v>
      </c>
      <c r="H3581" t="s">
        <v>207</v>
      </c>
      <c r="I3581" t="s">
        <v>91</v>
      </c>
      <c r="L3581" t="s">
        <v>282</v>
      </c>
      <c r="M3581" t="s">
        <v>108</v>
      </c>
      <c r="O3581" t="s">
        <v>283</v>
      </c>
      <c r="Q3581" t="s">
        <v>207</v>
      </c>
      <c r="R3581" t="s">
        <v>207</v>
      </c>
      <c r="S3581">
        <v>30.184999999999999</v>
      </c>
      <c r="T3581">
        <v>390</v>
      </c>
      <c r="U3581">
        <v>516.4</v>
      </c>
      <c r="V3581" t="s">
        <v>207</v>
      </c>
      <c r="W3581" t="s">
        <v>207</v>
      </c>
      <c r="X3581" t="s">
        <v>207</v>
      </c>
      <c r="Y3581" t="s">
        <v>207</v>
      </c>
      <c r="Z3581" t="s">
        <v>207</v>
      </c>
      <c r="AA3581" t="s">
        <v>207</v>
      </c>
      <c r="AB3581" t="s">
        <v>207</v>
      </c>
      <c r="AC3581" t="s">
        <v>207</v>
      </c>
      <c r="AD3581" t="s">
        <v>207</v>
      </c>
      <c r="AE3581" t="s">
        <v>207</v>
      </c>
      <c r="AG3581">
        <v>-0.96875</v>
      </c>
      <c r="AH3581">
        <v>-0.4</v>
      </c>
      <c r="AI3581" t="s">
        <v>207</v>
      </c>
      <c r="AJ3581" t="s">
        <v>207</v>
      </c>
      <c r="AL3581" t="s">
        <v>207</v>
      </c>
      <c r="AQ3581" t="s">
        <v>207</v>
      </c>
      <c r="AR3581" t="s">
        <v>207</v>
      </c>
      <c r="AS3581">
        <v>0.24681</v>
      </c>
      <c r="AT3581" t="s">
        <v>207</v>
      </c>
      <c r="AU3581">
        <v>1.0718247940000001</v>
      </c>
      <c r="AV3581" t="s">
        <v>207</v>
      </c>
      <c r="AX3581">
        <f t="shared" si="478"/>
        <v>4.2881568453670882</v>
      </c>
      <c r="AZ3581" t="str">
        <f t="shared" si="487"/>
        <v>Ficus insipida</v>
      </c>
      <c r="BA3581">
        <f t="shared" si="479"/>
        <v>30.184999999999999</v>
      </c>
      <c r="BB3581">
        <f t="shared" si="480"/>
        <v>3.2163320513670879</v>
      </c>
      <c r="BC3581">
        <f t="shared" si="481"/>
        <v>39</v>
      </c>
      <c r="BD3581">
        <f t="shared" si="482"/>
        <v>516.4</v>
      </c>
      <c r="BE3581">
        <f t="shared" si="483"/>
        <v>0.4</v>
      </c>
      <c r="BF3581" t="str">
        <f t="shared" si="484"/>
        <v>NA</v>
      </c>
      <c r="BG3581">
        <f t="shared" si="485"/>
        <v>0.24681</v>
      </c>
    </row>
    <row r="3582" spans="1:59" x14ac:dyDescent="0.25">
      <c r="A3582">
        <v>5323</v>
      </c>
      <c r="H3582" t="s">
        <v>207</v>
      </c>
      <c r="I3582" t="s">
        <v>91</v>
      </c>
      <c r="L3582" t="s">
        <v>282</v>
      </c>
      <c r="M3582" t="s">
        <v>108</v>
      </c>
      <c r="O3582" t="s">
        <v>283</v>
      </c>
      <c r="Q3582" t="s">
        <v>207</v>
      </c>
      <c r="R3582" t="s">
        <v>207</v>
      </c>
      <c r="S3582">
        <v>24.74</v>
      </c>
      <c r="T3582">
        <v>390</v>
      </c>
      <c r="U3582">
        <v>63.655000000000001</v>
      </c>
      <c r="V3582" t="s">
        <v>207</v>
      </c>
      <c r="W3582" t="s">
        <v>207</v>
      </c>
      <c r="X3582" t="s">
        <v>207</v>
      </c>
      <c r="Y3582" t="s">
        <v>207</v>
      </c>
      <c r="Z3582" t="s">
        <v>207</v>
      </c>
      <c r="AA3582" t="s">
        <v>207</v>
      </c>
      <c r="AB3582" t="s">
        <v>207</v>
      </c>
      <c r="AC3582" t="s">
        <v>207</v>
      </c>
      <c r="AD3582" t="s">
        <v>207</v>
      </c>
      <c r="AE3582" t="s">
        <v>207</v>
      </c>
      <c r="AG3582">
        <v>-0.91666666699999999</v>
      </c>
      <c r="AH3582">
        <v>-0.7</v>
      </c>
      <c r="AI3582" t="s">
        <v>207</v>
      </c>
      <c r="AJ3582" t="s">
        <v>207</v>
      </c>
      <c r="AL3582" t="s">
        <v>207</v>
      </c>
      <c r="AQ3582" t="s">
        <v>207</v>
      </c>
      <c r="AR3582" t="s">
        <v>207</v>
      </c>
      <c r="AS3582">
        <v>0.16220000000000001</v>
      </c>
      <c r="AT3582" t="s">
        <v>207</v>
      </c>
      <c r="AU3582">
        <v>0.77958940600000004</v>
      </c>
      <c r="AV3582" t="s">
        <v>207</v>
      </c>
      <c r="AX3582">
        <f t="shared" si="478"/>
        <v>3.1189462734874067</v>
      </c>
      <c r="AZ3582" t="str">
        <f t="shared" si="487"/>
        <v>Ficus insipida</v>
      </c>
      <c r="BA3582">
        <f t="shared" si="479"/>
        <v>24.74</v>
      </c>
      <c r="BB3582">
        <f t="shared" si="480"/>
        <v>2.3393568674874068</v>
      </c>
      <c r="BC3582">
        <f t="shared" si="481"/>
        <v>39</v>
      </c>
      <c r="BD3582">
        <f t="shared" si="482"/>
        <v>63.655000000000001</v>
      </c>
      <c r="BE3582">
        <f t="shared" si="483"/>
        <v>0.7</v>
      </c>
      <c r="BF3582" t="str">
        <f t="shared" si="484"/>
        <v>NA</v>
      </c>
      <c r="BG3582">
        <f t="shared" si="485"/>
        <v>0.16220000000000001</v>
      </c>
    </row>
    <row r="3583" spans="1:59" x14ac:dyDescent="0.25">
      <c r="A3583">
        <v>5324</v>
      </c>
      <c r="H3583" t="s">
        <v>207</v>
      </c>
      <c r="I3583" t="s">
        <v>91</v>
      </c>
      <c r="L3583" t="s">
        <v>282</v>
      </c>
      <c r="M3583" t="s">
        <v>108</v>
      </c>
      <c r="O3583" t="s">
        <v>283</v>
      </c>
      <c r="Q3583" t="s">
        <v>207</v>
      </c>
      <c r="R3583" t="s">
        <v>207</v>
      </c>
      <c r="S3583">
        <v>26.110526320000002</v>
      </c>
      <c r="T3583">
        <v>390</v>
      </c>
      <c r="U3583">
        <v>237.36157890000001</v>
      </c>
      <c r="V3583" t="s">
        <v>207</v>
      </c>
      <c r="W3583" t="s">
        <v>207</v>
      </c>
      <c r="X3583" t="s">
        <v>207</v>
      </c>
      <c r="Y3583" t="s">
        <v>207</v>
      </c>
      <c r="Z3583" t="s">
        <v>207</v>
      </c>
      <c r="AA3583" t="s">
        <v>207</v>
      </c>
      <c r="AB3583" t="s">
        <v>207</v>
      </c>
      <c r="AC3583" t="s">
        <v>207</v>
      </c>
      <c r="AD3583" t="s">
        <v>207</v>
      </c>
      <c r="AE3583" t="s">
        <v>207</v>
      </c>
      <c r="AG3583">
        <v>-1.2375</v>
      </c>
      <c r="AH3583">
        <v>-0.7</v>
      </c>
      <c r="AI3583" t="s">
        <v>207</v>
      </c>
      <c r="AJ3583" t="s">
        <v>207</v>
      </c>
      <c r="AL3583" t="s">
        <v>207</v>
      </c>
      <c r="AQ3583" t="s">
        <v>207</v>
      </c>
      <c r="AR3583" t="s">
        <v>207</v>
      </c>
      <c r="AS3583">
        <v>0.37026315799999998</v>
      </c>
      <c r="AT3583" t="s">
        <v>207</v>
      </c>
      <c r="AU3583">
        <v>0.84567643699999995</v>
      </c>
      <c r="AV3583" t="s">
        <v>207</v>
      </c>
      <c r="AX3583">
        <f t="shared" si="478"/>
        <v>3.3833540487449252</v>
      </c>
      <c r="AZ3583" t="str">
        <f t="shared" si="487"/>
        <v>Ficus insipida</v>
      </c>
      <c r="BA3583">
        <f t="shared" si="479"/>
        <v>26.110526320000002</v>
      </c>
      <c r="BB3583">
        <f t="shared" si="480"/>
        <v>2.5376776117449253</v>
      </c>
      <c r="BC3583">
        <f t="shared" si="481"/>
        <v>39</v>
      </c>
      <c r="BD3583">
        <f t="shared" si="482"/>
        <v>237.36157890000001</v>
      </c>
      <c r="BE3583">
        <f t="shared" si="483"/>
        <v>0.7</v>
      </c>
      <c r="BF3583" t="str">
        <f t="shared" si="484"/>
        <v>NA</v>
      </c>
      <c r="BG3583">
        <f t="shared" si="485"/>
        <v>0.37026315799999998</v>
      </c>
    </row>
    <row r="3584" spans="1:59" x14ac:dyDescent="0.25">
      <c r="A3584">
        <v>5325</v>
      </c>
      <c r="H3584" t="s">
        <v>207</v>
      </c>
      <c r="I3584" t="s">
        <v>91</v>
      </c>
      <c r="L3584" t="s">
        <v>282</v>
      </c>
      <c r="M3584" t="s">
        <v>108</v>
      </c>
      <c r="O3584" t="s">
        <v>283</v>
      </c>
      <c r="Q3584" t="s">
        <v>207</v>
      </c>
      <c r="R3584" t="s">
        <v>207</v>
      </c>
      <c r="S3584">
        <v>28.765000000000001</v>
      </c>
      <c r="T3584">
        <v>390</v>
      </c>
      <c r="U3584">
        <v>260.18950000000001</v>
      </c>
      <c r="V3584" t="s">
        <v>207</v>
      </c>
      <c r="W3584" t="s">
        <v>207</v>
      </c>
      <c r="X3584" t="s">
        <v>207</v>
      </c>
      <c r="Y3584" t="s">
        <v>207</v>
      </c>
      <c r="Z3584" t="s">
        <v>207</v>
      </c>
      <c r="AA3584" t="s">
        <v>207</v>
      </c>
      <c r="AB3584" t="s">
        <v>207</v>
      </c>
      <c r="AC3584" t="s">
        <v>207</v>
      </c>
      <c r="AD3584" t="s">
        <v>207</v>
      </c>
      <c r="AE3584" t="s">
        <v>207</v>
      </c>
      <c r="AG3584">
        <v>-1.22</v>
      </c>
      <c r="AH3584">
        <v>-0.7</v>
      </c>
      <c r="AI3584" t="s">
        <v>207</v>
      </c>
      <c r="AJ3584" t="s">
        <v>207</v>
      </c>
      <c r="AL3584" t="s">
        <v>207</v>
      </c>
      <c r="AQ3584" t="s">
        <v>207</v>
      </c>
      <c r="AR3584" t="s">
        <v>207</v>
      </c>
      <c r="AS3584">
        <v>0.13691999999999999</v>
      </c>
      <c r="AT3584" t="s">
        <v>207</v>
      </c>
      <c r="AU3584">
        <v>0.98767263900000002</v>
      </c>
      <c r="AV3584" t="s">
        <v>207</v>
      </c>
      <c r="AX3584">
        <f t="shared" si="478"/>
        <v>3.9514694414559797</v>
      </c>
      <c r="AZ3584" t="str">
        <f t="shared" si="487"/>
        <v>Ficus insipida</v>
      </c>
      <c r="BA3584">
        <f t="shared" si="479"/>
        <v>28.765000000000001</v>
      </c>
      <c r="BB3584">
        <f t="shared" si="480"/>
        <v>2.9637968024559798</v>
      </c>
      <c r="BC3584">
        <f t="shared" si="481"/>
        <v>39</v>
      </c>
      <c r="BD3584">
        <f t="shared" si="482"/>
        <v>260.18950000000001</v>
      </c>
      <c r="BE3584">
        <f t="shared" si="483"/>
        <v>0.7</v>
      </c>
      <c r="BF3584" t="str">
        <f t="shared" si="484"/>
        <v>NA</v>
      </c>
      <c r="BG3584">
        <f t="shared" si="485"/>
        <v>0.13691999999999999</v>
      </c>
    </row>
    <row r="3585" spans="1:59" x14ac:dyDescent="0.25">
      <c r="A3585">
        <v>5326</v>
      </c>
      <c r="H3585" t="s">
        <v>207</v>
      </c>
      <c r="I3585" t="s">
        <v>91</v>
      </c>
      <c r="L3585" t="s">
        <v>282</v>
      </c>
      <c r="M3585" t="s">
        <v>108</v>
      </c>
      <c r="O3585" t="s">
        <v>283</v>
      </c>
      <c r="Q3585" t="s">
        <v>207</v>
      </c>
      <c r="R3585" t="s">
        <v>207</v>
      </c>
      <c r="S3585">
        <v>29.41</v>
      </c>
      <c r="T3585">
        <v>390</v>
      </c>
      <c r="U3585">
        <v>391.78949999999998</v>
      </c>
      <c r="V3585" t="s">
        <v>207</v>
      </c>
      <c r="W3585" t="s">
        <v>207</v>
      </c>
      <c r="X3585" t="s">
        <v>207</v>
      </c>
      <c r="Y3585" t="s">
        <v>207</v>
      </c>
      <c r="Z3585" t="s">
        <v>207</v>
      </c>
      <c r="AA3585" t="s">
        <v>207</v>
      </c>
      <c r="AB3585" t="s">
        <v>207</v>
      </c>
      <c r="AC3585" t="s">
        <v>207</v>
      </c>
      <c r="AD3585" t="s">
        <v>207</v>
      </c>
      <c r="AE3585" t="s">
        <v>207</v>
      </c>
      <c r="AG3585">
        <v>-1.2124999999999999</v>
      </c>
      <c r="AH3585">
        <v>-0.7</v>
      </c>
      <c r="AI3585" t="s">
        <v>207</v>
      </c>
      <c r="AJ3585" t="s">
        <v>207</v>
      </c>
      <c r="AL3585" t="s">
        <v>207</v>
      </c>
      <c r="AQ3585" t="s">
        <v>207</v>
      </c>
      <c r="AR3585" t="s">
        <v>207</v>
      </c>
      <c r="AS3585">
        <v>0.35544999999999999</v>
      </c>
      <c r="AT3585" t="s">
        <v>207</v>
      </c>
      <c r="AU3585">
        <v>1.025155598</v>
      </c>
      <c r="AV3585" t="s">
        <v>207</v>
      </c>
      <c r="AX3585">
        <f t="shared" si="478"/>
        <v>4.1014362493522665</v>
      </c>
      <c r="AZ3585" t="str">
        <f t="shared" si="487"/>
        <v>Ficus insipida</v>
      </c>
      <c r="BA3585">
        <f t="shared" si="479"/>
        <v>29.41</v>
      </c>
      <c r="BB3585">
        <f t="shared" si="480"/>
        <v>3.0762806513522665</v>
      </c>
      <c r="BC3585">
        <f t="shared" si="481"/>
        <v>39</v>
      </c>
      <c r="BD3585">
        <f t="shared" si="482"/>
        <v>391.78949999999998</v>
      </c>
      <c r="BE3585">
        <f t="shared" si="483"/>
        <v>0.7</v>
      </c>
      <c r="BF3585" t="str">
        <f t="shared" si="484"/>
        <v>NA</v>
      </c>
      <c r="BG3585">
        <f t="shared" si="485"/>
        <v>0.35544999999999999</v>
      </c>
    </row>
    <row r="3586" spans="1:59" x14ac:dyDescent="0.25">
      <c r="A3586">
        <v>5327</v>
      </c>
      <c r="H3586" t="s">
        <v>207</v>
      </c>
      <c r="I3586" t="s">
        <v>91</v>
      </c>
      <c r="L3586" t="s">
        <v>282</v>
      </c>
      <c r="M3586" t="s">
        <v>108</v>
      </c>
      <c r="O3586" t="s">
        <v>283</v>
      </c>
      <c r="Q3586" t="s">
        <v>207</v>
      </c>
      <c r="R3586" t="s">
        <v>207</v>
      </c>
      <c r="S3586">
        <v>29.855</v>
      </c>
      <c r="T3586">
        <v>390</v>
      </c>
      <c r="U3586">
        <v>411.08</v>
      </c>
      <c r="V3586" t="s">
        <v>207</v>
      </c>
      <c r="W3586" t="s">
        <v>207</v>
      </c>
      <c r="X3586" t="s">
        <v>207</v>
      </c>
      <c r="Y3586" t="s">
        <v>207</v>
      </c>
      <c r="Z3586" t="s">
        <v>207</v>
      </c>
      <c r="AA3586" t="s">
        <v>207</v>
      </c>
      <c r="AB3586" t="s">
        <v>207</v>
      </c>
      <c r="AC3586" t="s">
        <v>207</v>
      </c>
      <c r="AD3586" t="s">
        <v>207</v>
      </c>
      <c r="AE3586" t="s">
        <v>207</v>
      </c>
      <c r="AG3586">
        <v>-1.24</v>
      </c>
      <c r="AH3586">
        <v>-0.7</v>
      </c>
      <c r="AI3586" t="s">
        <v>207</v>
      </c>
      <c r="AJ3586" t="s">
        <v>207</v>
      </c>
      <c r="AL3586" t="s">
        <v>207</v>
      </c>
      <c r="AQ3586" t="s">
        <v>207</v>
      </c>
      <c r="AR3586" t="s">
        <v>207</v>
      </c>
      <c r="AS3586">
        <v>0.269785</v>
      </c>
      <c r="AT3586" t="s">
        <v>207</v>
      </c>
      <c r="AU3586">
        <v>1.051731703</v>
      </c>
      <c r="AV3586" t="s">
        <v>207</v>
      </c>
      <c r="AX3586">
        <f t="shared" ref="AX3586:AX3649" si="488">0.61078*EXP(17.27*BA3586/(BA3586+237.3))</f>
        <v>4.2077655814381059</v>
      </c>
      <c r="AZ3586" t="str">
        <f t="shared" si="487"/>
        <v>Ficus insipida</v>
      </c>
      <c r="BA3586">
        <f t="shared" ref="BA3586:BA3649" si="489">S3586</f>
        <v>29.855</v>
      </c>
      <c r="BB3586">
        <f t="shared" ref="BB3586:BB3649" si="490">AX3586-AU3586</f>
        <v>3.1560338784381061</v>
      </c>
      <c r="BC3586">
        <f t="shared" ref="BC3586:BC3649" si="491">T3586/10</f>
        <v>39</v>
      </c>
      <c r="BD3586">
        <f t="shared" ref="BD3586:BD3649" si="492">U3586</f>
        <v>411.08</v>
      </c>
      <c r="BE3586">
        <f t="shared" ref="BE3586:BE3649" si="493">-AH3586</f>
        <v>0.7</v>
      </c>
      <c r="BF3586" t="str">
        <f t="shared" ref="BF3586:BF3649" si="494">AT3586</f>
        <v>NA</v>
      </c>
      <c r="BG3586">
        <f t="shared" ref="BG3586:BG3649" si="495">AS3586</f>
        <v>0.269785</v>
      </c>
    </row>
    <row r="3587" spans="1:59" x14ac:dyDescent="0.25">
      <c r="A3587">
        <v>5328</v>
      </c>
      <c r="H3587" t="s">
        <v>207</v>
      </c>
      <c r="I3587" t="s">
        <v>91</v>
      </c>
      <c r="L3587" t="s">
        <v>282</v>
      </c>
      <c r="M3587" t="s">
        <v>108</v>
      </c>
      <c r="O3587" t="s">
        <v>283</v>
      </c>
      <c r="Q3587" t="s">
        <v>207</v>
      </c>
      <c r="R3587" t="s">
        <v>207</v>
      </c>
      <c r="S3587">
        <v>29.155000000000001</v>
      </c>
      <c r="T3587">
        <v>390</v>
      </c>
      <c r="U3587">
        <v>256.1995</v>
      </c>
      <c r="V3587" t="s">
        <v>207</v>
      </c>
      <c r="W3587" t="s">
        <v>207</v>
      </c>
      <c r="X3587" t="s">
        <v>207</v>
      </c>
      <c r="Y3587" t="s">
        <v>207</v>
      </c>
      <c r="Z3587" t="s">
        <v>207</v>
      </c>
      <c r="AA3587" t="s">
        <v>207</v>
      </c>
      <c r="AB3587" t="s">
        <v>207</v>
      </c>
      <c r="AC3587" t="s">
        <v>207</v>
      </c>
      <c r="AD3587" t="s">
        <v>207</v>
      </c>
      <c r="AE3587" t="s">
        <v>207</v>
      </c>
      <c r="AG3587">
        <v>-1.25</v>
      </c>
      <c r="AH3587">
        <v>-0.7</v>
      </c>
      <c r="AI3587" t="s">
        <v>207</v>
      </c>
      <c r="AJ3587" t="s">
        <v>207</v>
      </c>
      <c r="AL3587" t="s">
        <v>207</v>
      </c>
      <c r="AQ3587" t="s">
        <v>207</v>
      </c>
      <c r="AR3587" t="s">
        <v>207</v>
      </c>
      <c r="AS3587">
        <v>0.28484999999999999</v>
      </c>
      <c r="AT3587" t="s">
        <v>207</v>
      </c>
      <c r="AU3587">
        <v>1.0101914380000001</v>
      </c>
      <c r="AV3587" t="s">
        <v>207</v>
      </c>
      <c r="AX3587">
        <f t="shared" si="488"/>
        <v>4.041565623798995</v>
      </c>
      <c r="AZ3587" t="str">
        <f t="shared" si="487"/>
        <v>Ficus insipida</v>
      </c>
      <c r="BA3587">
        <f t="shared" si="489"/>
        <v>29.155000000000001</v>
      </c>
      <c r="BB3587">
        <f t="shared" si="490"/>
        <v>3.0313741857989949</v>
      </c>
      <c r="BC3587">
        <f t="shared" si="491"/>
        <v>39</v>
      </c>
      <c r="BD3587">
        <f t="shared" si="492"/>
        <v>256.1995</v>
      </c>
      <c r="BE3587">
        <f t="shared" si="493"/>
        <v>0.7</v>
      </c>
      <c r="BF3587" t="str">
        <f t="shared" si="494"/>
        <v>NA</v>
      </c>
      <c r="BG3587">
        <f t="shared" si="495"/>
        <v>0.28484999999999999</v>
      </c>
    </row>
    <row r="3588" spans="1:59" x14ac:dyDescent="0.25">
      <c r="A3588">
        <v>5329</v>
      </c>
      <c r="H3588" t="s">
        <v>207</v>
      </c>
      <c r="I3588" t="s">
        <v>91</v>
      </c>
      <c r="L3588" t="s">
        <v>282</v>
      </c>
      <c r="M3588" t="s">
        <v>108</v>
      </c>
      <c r="O3588" t="s">
        <v>283</v>
      </c>
      <c r="Q3588" t="s">
        <v>207</v>
      </c>
      <c r="R3588" t="s">
        <v>207</v>
      </c>
      <c r="S3588">
        <v>29.18</v>
      </c>
      <c r="T3588">
        <v>390</v>
      </c>
      <c r="U3588">
        <v>458.78949999999998</v>
      </c>
      <c r="V3588" t="s">
        <v>207</v>
      </c>
      <c r="W3588" t="s">
        <v>207</v>
      </c>
      <c r="X3588" t="s">
        <v>207</v>
      </c>
      <c r="Y3588" t="s">
        <v>207</v>
      </c>
      <c r="Z3588" t="s">
        <v>207</v>
      </c>
      <c r="AA3588" t="s">
        <v>207</v>
      </c>
      <c r="AB3588" t="s">
        <v>207</v>
      </c>
      <c r="AC3588" t="s">
        <v>207</v>
      </c>
      <c r="AD3588" t="s">
        <v>207</v>
      </c>
      <c r="AE3588" t="s">
        <v>207</v>
      </c>
      <c r="AG3588">
        <v>-1.1000000000000001</v>
      </c>
      <c r="AH3588">
        <v>-0.7</v>
      </c>
      <c r="AI3588" t="s">
        <v>207</v>
      </c>
      <c r="AJ3588" t="s">
        <v>207</v>
      </c>
      <c r="AL3588" t="s">
        <v>207</v>
      </c>
      <c r="AQ3588" t="s">
        <v>207</v>
      </c>
      <c r="AR3588" t="s">
        <v>207</v>
      </c>
      <c r="AS3588">
        <v>0.25864999999999999</v>
      </c>
      <c r="AT3588" t="s">
        <v>207</v>
      </c>
      <c r="AU3588">
        <v>1.011650062</v>
      </c>
      <c r="AV3588" t="s">
        <v>207</v>
      </c>
      <c r="AX3588">
        <f t="shared" si="488"/>
        <v>4.0474014800910441</v>
      </c>
      <c r="AZ3588" t="str">
        <f t="shared" si="487"/>
        <v>Ficus insipida</v>
      </c>
      <c r="BA3588">
        <f t="shared" si="489"/>
        <v>29.18</v>
      </c>
      <c r="BB3588">
        <f t="shared" si="490"/>
        <v>3.0357514180910439</v>
      </c>
      <c r="BC3588">
        <f t="shared" si="491"/>
        <v>39</v>
      </c>
      <c r="BD3588">
        <f t="shared" si="492"/>
        <v>458.78949999999998</v>
      </c>
      <c r="BE3588">
        <f t="shared" si="493"/>
        <v>0.7</v>
      </c>
      <c r="BF3588" t="str">
        <f t="shared" si="494"/>
        <v>NA</v>
      </c>
      <c r="BG3588">
        <f t="shared" si="495"/>
        <v>0.25864999999999999</v>
      </c>
    </row>
    <row r="3589" spans="1:59" x14ac:dyDescent="0.25">
      <c r="A3589">
        <v>5330</v>
      </c>
      <c r="H3589" t="s">
        <v>207</v>
      </c>
      <c r="I3589" t="s">
        <v>91</v>
      </c>
      <c r="L3589" t="s">
        <v>282</v>
      </c>
      <c r="M3589" t="s">
        <v>108</v>
      </c>
      <c r="O3589" t="s">
        <v>283</v>
      </c>
      <c r="Q3589" t="s">
        <v>207</v>
      </c>
      <c r="R3589" t="s">
        <v>207</v>
      </c>
      <c r="S3589">
        <v>27.155000000000001</v>
      </c>
      <c r="T3589">
        <v>390</v>
      </c>
      <c r="U3589">
        <v>230.1345</v>
      </c>
      <c r="V3589" t="s">
        <v>207</v>
      </c>
      <c r="W3589" t="s">
        <v>207</v>
      </c>
      <c r="X3589" t="s">
        <v>207</v>
      </c>
      <c r="Y3589" t="s">
        <v>207</v>
      </c>
      <c r="Z3589" t="s">
        <v>207</v>
      </c>
      <c r="AA3589" t="s">
        <v>207</v>
      </c>
      <c r="AB3589" t="s">
        <v>207</v>
      </c>
      <c r="AC3589" t="s">
        <v>207</v>
      </c>
      <c r="AD3589" t="s">
        <v>207</v>
      </c>
      <c r="AE3589" t="s">
        <v>207</v>
      </c>
      <c r="AG3589">
        <v>-1.066666667</v>
      </c>
      <c r="AH3589">
        <v>-0.7</v>
      </c>
      <c r="AI3589" t="s">
        <v>207</v>
      </c>
      <c r="AJ3589" t="s">
        <v>207</v>
      </c>
      <c r="AL3589" t="s">
        <v>207</v>
      </c>
      <c r="AQ3589" t="s">
        <v>207</v>
      </c>
      <c r="AR3589" t="s">
        <v>207</v>
      </c>
      <c r="AS3589">
        <v>0.25585000000000002</v>
      </c>
      <c r="AT3589" t="s">
        <v>207</v>
      </c>
      <c r="AU3589">
        <v>0.89926874499999998</v>
      </c>
      <c r="AV3589" t="s">
        <v>207</v>
      </c>
      <c r="AX3589">
        <f t="shared" si="488"/>
        <v>3.5977721986406235</v>
      </c>
      <c r="AZ3589" t="str">
        <f t="shared" si="487"/>
        <v>Ficus insipida</v>
      </c>
      <c r="BA3589">
        <f t="shared" si="489"/>
        <v>27.155000000000001</v>
      </c>
      <c r="BB3589">
        <f t="shared" si="490"/>
        <v>2.6985034536406234</v>
      </c>
      <c r="BC3589">
        <f t="shared" si="491"/>
        <v>39</v>
      </c>
      <c r="BD3589">
        <f t="shared" si="492"/>
        <v>230.1345</v>
      </c>
      <c r="BE3589">
        <f t="shared" si="493"/>
        <v>0.7</v>
      </c>
      <c r="BF3589" t="str">
        <f t="shared" si="494"/>
        <v>NA</v>
      </c>
      <c r="BG3589">
        <f t="shared" si="495"/>
        <v>0.25585000000000002</v>
      </c>
    </row>
    <row r="3590" spans="1:59" x14ac:dyDescent="0.25">
      <c r="A3590">
        <v>5331</v>
      </c>
      <c r="H3590" t="s">
        <v>207</v>
      </c>
      <c r="L3590" t="s">
        <v>282</v>
      </c>
      <c r="M3590" t="s">
        <v>142</v>
      </c>
      <c r="O3590" t="s">
        <v>283</v>
      </c>
      <c r="Q3590" t="s">
        <v>207</v>
      </c>
      <c r="R3590" t="s">
        <v>207</v>
      </c>
      <c r="S3590">
        <v>24.966666669999999</v>
      </c>
      <c r="T3590">
        <v>390</v>
      </c>
      <c r="U3590">
        <v>120.52666670000001</v>
      </c>
      <c r="V3590" t="s">
        <v>207</v>
      </c>
      <c r="W3590" t="s">
        <v>207</v>
      </c>
      <c r="X3590" t="s">
        <v>207</v>
      </c>
      <c r="Y3590" t="s">
        <v>207</v>
      </c>
      <c r="Z3590" t="s">
        <v>207</v>
      </c>
      <c r="AA3590" t="s">
        <v>207</v>
      </c>
      <c r="AB3590" t="s">
        <v>207</v>
      </c>
      <c r="AC3590" t="s">
        <v>207</v>
      </c>
      <c r="AD3590" t="s">
        <v>207</v>
      </c>
      <c r="AE3590" t="s">
        <v>207</v>
      </c>
      <c r="AG3590">
        <v>-0.38124999999999998</v>
      </c>
      <c r="AH3590">
        <v>-0.3</v>
      </c>
      <c r="AI3590" t="s">
        <v>207</v>
      </c>
      <c r="AJ3590" t="s">
        <v>207</v>
      </c>
      <c r="AL3590" t="s">
        <v>207</v>
      </c>
      <c r="AQ3590" t="s">
        <v>207</v>
      </c>
      <c r="AR3590" t="s">
        <v>207</v>
      </c>
      <c r="AS3590">
        <v>0.28426666699999997</v>
      </c>
      <c r="AT3590" t="s">
        <v>207</v>
      </c>
      <c r="AU3590">
        <v>0.79019795299999995</v>
      </c>
      <c r="AV3590" t="s">
        <v>207</v>
      </c>
      <c r="AX3590">
        <f t="shared" si="488"/>
        <v>3.1613899838522692</v>
      </c>
      <c r="AZ3590" t="str">
        <f t="shared" si="487"/>
        <v>Schefflera morototoni</v>
      </c>
      <c r="BA3590">
        <f t="shared" si="489"/>
        <v>24.966666669999999</v>
      </c>
      <c r="BB3590">
        <f t="shared" si="490"/>
        <v>2.3711920308522694</v>
      </c>
      <c r="BC3590">
        <f t="shared" si="491"/>
        <v>39</v>
      </c>
      <c r="BD3590">
        <f t="shared" si="492"/>
        <v>120.52666670000001</v>
      </c>
      <c r="BE3590">
        <f t="shared" si="493"/>
        <v>0.3</v>
      </c>
      <c r="BF3590" t="str">
        <f t="shared" si="494"/>
        <v>NA</v>
      </c>
      <c r="BG3590">
        <f t="shared" si="495"/>
        <v>0.28426666699999997</v>
      </c>
    </row>
    <row r="3591" spans="1:59" x14ac:dyDescent="0.25">
      <c r="A3591">
        <v>5332</v>
      </c>
      <c r="H3591" t="s">
        <v>207</v>
      </c>
      <c r="L3591" t="s">
        <v>282</v>
      </c>
      <c r="M3591" t="s">
        <v>142</v>
      </c>
      <c r="O3591" t="s">
        <v>283</v>
      </c>
      <c r="Q3591" t="s">
        <v>207</v>
      </c>
      <c r="R3591" t="s">
        <v>207</v>
      </c>
      <c r="S3591">
        <v>27.326666670000002</v>
      </c>
      <c r="T3591">
        <v>390</v>
      </c>
      <c r="U3591">
        <v>400.99333330000002</v>
      </c>
      <c r="V3591" t="s">
        <v>207</v>
      </c>
      <c r="W3591" t="s">
        <v>207</v>
      </c>
      <c r="X3591" t="s">
        <v>207</v>
      </c>
      <c r="Y3591" t="s">
        <v>207</v>
      </c>
      <c r="Z3591" t="s">
        <v>207</v>
      </c>
      <c r="AA3591" t="s">
        <v>207</v>
      </c>
      <c r="AB3591" t="s">
        <v>207</v>
      </c>
      <c r="AC3591" t="s">
        <v>207</v>
      </c>
      <c r="AD3591" t="s">
        <v>207</v>
      </c>
      <c r="AE3591" t="s">
        <v>207</v>
      </c>
      <c r="AG3591">
        <v>-0.5625</v>
      </c>
      <c r="AH3591">
        <v>-0.3</v>
      </c>
      <c r="AI3591" t="s">
        <v>207</v>
      </c>
      <c r="AJ3591" t="s">
        <v>207</v>
      </c>
      <c r="AL3591" t="s">
        <v>207</v>
      </c>
      <c r="AQ3591" t="s">
        <v>207</v>
      </c>
      <c r="AR3591" t="s">
        <v>207</v>
      </c>
      <c r="AS3591">
        <v>0.43966666700000001</v>
      </c>
      <c r="AT3591" t="s">
        <v>207</v>
      </c>
      <c r="AU3591">
        <v>0.908354259</v>
      </c>
      <c r="AV3591" t="s">
        <v>207</v>
      </c>
      <c r="AX3591">
        <f t="shared" si="488"/>
        <v>3.6341225920912268</v>
      </c>
      <c r="AZ3591" t="str">
        <f t="shared" si="487"/>
        <v>Schefflera morototoni</v>
      </c>
      <c r="BA3591">
        <f t="shared" si="489"/>
        <v>27.326666670000002</v>
      </c>
      <c r="BB3591">
        <f t="shared" si="490"/>
        <v>2.725768333091227</v>
      </c>
      <c r="BC3591">
        <f t="shared" si="491"/>
        <v>39</v>
      </c>
      <c r="BD3591">
        <f t="shared" si="492"/>
        <v>400.99333330000002</v>
      </c>
      <c r="BE3591">
        <f t="shared" si="493"/>
        <v>0.3</v>
      </c>
      <c r="BF3591" t="str">
        <f t="shared" si="494"/>
        <v>NA</v>
      </c>
      <c r="BG3591">
        <f t="shared" si="495"/>
        <v>0.43966666700000001</v>
      </c>
    </row>
    <row r="3592" spans="1:59" x14ac:dyDescent="0.25">
      <c r="A3592">
        <v>5333</v>
      </c>
      <c r="H3592" t="s">
        <v>207</v>
      </c>
      <c r="L3592" t="s">
        <v>282</v>
      </c>
      <c r="M3592" t="s">
        <v>142</v>
      </c>
      <c r="O3592" t="s">
        <v>283</v>
      </c>
      <c r="Q3592" t="s">
        <v>207</v>
      </c>
      <c r="R3592" t="s">
        <v>207</v>
      </c>
      <c r="S3592">
        <v>29.286666669999999</v>
      </c>
      <c r="T3592">
        <v>390</v>
      </c>
      <c r="U3592">
        <v>855.4</v>
      </c>
      <c r="V3592" t="s">
        <v>207</v>
      </c>
      <c r="W3592" t="s">
        <v>207</v>
      </c>
      <c r="X3592" t="s">
        <v>207</v>
      </c>
      <c r="Y3592" t="s">
        <v>207</v>
      </c>
      <c r="Z3592" t="s">
        <v>207</v>
      </c>
      <c r="AA3592" t="s">
        <v>207</v>
      </c>
      <c r="AB3592" t="s">
        <v>207</v>
      </c>
      <c r="AC3592" t="s">
        <v>207</v>
      </c>
      <c r="AD3592" t="s">
        <v>207</v>
      </c>
      <c r="AE3592" t="s">
        <v>207</v>
      </c>
      <c r="AG3592">
        <v>-0.49249999999999999</v>
      </c>
      <c r="AH3592">
        <v>-0.3</v>
      </c>
      <c r="AI3592" t="s">
        <v>207</v>
      </c>
      <c r="AJ3592" t="s">
        <v>207</v>
      </c>
      <c r="AL3592" t="s">
        <v>207</v>
      </c>
      <c r="AQ3592" t="s">
        <v>207</v>
      </c>
      <c r="AR3592" t="s">
        <v>207</v>
      </c>
      <c r="AS3592">
        <v>0.45179999999999998</v>
      </c>
      <c r="AT3592" t="s">
        <v>207</v>
      </c>
      <c r="AU3592">
        <v>1.017894128</v>
      </c>
      <c r="AV3592" t="s">
        <v>207</v>
      </c>
      <c r="AX3592">
        <f t="shared" si="488"/>
        <v>4.0723835797188848</v>
      </c>
      <c r="AZ3592" t="str">
        <f t="shared" si="487"/>
        <v>Schefflera morototoni</v>
      </c>
      <c r="BA3592">
        <f t="shared" si="489"/>
        <v>29.286666669999999</v>
      </c>
      <c r="BB3592">
        <f t="shared" si="490"/>
        <v>3.0544894517188848</v>
      </c>
      <c r="BC3592">
        <f t="shared" si="491"/>
        <v>39</v>
      </c>
      <c r="BD3592">
        <f t="shared" si="492"/>
        <v>855.4</v>
      </c>
      <c r="BE3592">
        <f t="shared" si="493"/>
        <v>0.3</v>
      </c>
      <c r="BF3592" t="str">
        <f t="shared" si="494"/>
        <v>NA</v>
      </c>
      <c r="BG3592">
        <f t="shared" si="495"/>
        <v>0.45179999999999998</v>
      </c>
    </row>
    <row r="3593" spans="1:59" x14ac:dyDescent="0.25">
      <c r="A3593">
        <v>5334</v>
      </c>
      <c r="H3593" t="s">
        <v>207</v>
      </c>
      <c r="L3593" t="s">
        <v>282</v>
      </c>
      <c r="M3593" t="s">
        <v>142</v>
      </c>
      <c r="O3593" t="s">
        <v>283</v>
      </c>
      <c r="Q3593" t="s">
        <v>207</v>
      </c>
      <c r="R3593" t="s">
        <v>207</v>
      </c>
      <c r="S3593">
        <v>30.646666669999998</v>
      </c>
      <c r="T3593">
        <v>390</v>
      </c>
      <c r="U3593">
        <v>1119.5333330000001</v>
      </c>
      <c r="V3593" t="s">
        <v>207</v>
      </c>
      <c r="W3593" t="s">
        <v>207</v>
      </c>
      <c r="X3593" t="s">
        <v>207</v>
      </c>
      <c r="Y3593" t="s">
        <v>207</v>
      </c>
      <c r="Z3593" t="s">
        <v>207</v>
      </c>
      <c r="AA3593" t="s">
        <v>207</v>
      </c>
      <c r="AB3593" t="s">
        <v>207</v>
      </c>
      <c r="AC3593" t="s">
        <v>207</v>
      </c>
      <c r="AD3593" t="s">
        <v>207</v>
      </c>
      <c r="AE3593" t="s">
        <v>207</v>
      </c>
      <c r="AG3593">
        <v>-0.95</v>
      </c>
      <c r="AH3593">
        <v>-0.3</v>
      </c>
      <c r="AI3593" t="s">
        <v>207</v>
      </c>
      <c r="AJ3593" t="s">
        <v>207</v>
      </c>
      <c r="AL3593" t="s">
        <v>207</v>
      </c>
      <c r="AQ3593" t="s">
        <v>207</v>
      </c>
      <c r="AR3593" t="s">
        <v>207</v>
      </c>
      <c r="AS3593">
        <v>0.42446666700000002</v>
      </c>
      <c r="AT3593" t="s">
        <v>207</v>
      </c>
      <c r="AU3593">
        <v>1.1004945420000001</v>
      </c>
      <c r="AV3593" t="s">
        <v>207</v>
      </c>
      <c r="AX3593">
        <f t="shared" si="488"/>
        <v>4.402862896239391</v>
      </c>
      <c r="AZ3593" t="str">
        <f t="shared" ref="AZ3593:AZ3626" si="496">M3593</f>
        <v>Schefflera morototoni</v>
      </c>
      <c r="BA3593">
        <f t="shared" si="489"/>
        <v>30.646666669999998</v>
      </c>
      <c r="BB3593">
        <f t="shared" si="490"/>
        <v>3.3023683542393911</v>
      </c>
      <c r="BC3593">
        <f t="shared" si="491"/>
        <v>39</v>
      </c>
      <c r="BD3593">
        <f t="shared" si="492"/>
        <v>1119.5333330000001</v>
      </c>
      <c r="BE3593">
        <f t="shared" si="493"/>
        <v>0.3</v>
      </c>
      <c r="BF3593" t="str">
        <f t="shared" si="494"/>
        <v>NA</v>
      </c>
      <c r="BG3593">
        <f t="shared" si="495"/>
        <v>0.42446666700000002</v>
      </c>
    </row>
    <row r="3594" spans="1:59" x14ac:dyDescent="0.25">
      <c r="A3594">
        <v>5335</v>
      </c>
      <c r="H3594" t="s">
        <v>207</v>
      </c>
      <c r="L3594" t="s">
        <v>282</v>
      </c>
      <c r="M3594" t="s">
        <v>142</v>
      </c>
      <c r="O3594" t="s">
        <v>283</v>
      </c>
      <c r="Q3594" t="s">
        <v>207</v>
      </c>
      <c r="R3594" t="s">
        <v>207</v>
      </c>
      <c r="S3594">
        <v>32.986666669999998</v>
      </c>
      <c r="T3594">
        <v>390</v>
      </c>
      <c r="U3594">
        <v>1353.7333329999999</v>
      </c>
      <c r="V3594" t="s">
        <v>207</v>
      </c>
      <c r="W3594" t="s">
        <v>207</v>
      </c>
      <c r="X3594" t="s">
        <v>207</v>
      </c>
      <c r="Y3594" t="s">
        <v>207</v>
      </c>
      <c r="Z3594" t="s">
        <v>207</v>
      </c>
      <c r="AA3594" t="s">
        <v>207</v>
      </c>
      <c r="AB3594" t="s">
        <v>207</v>
      </c>
      <c r="AC3594" t="s">
        <v>207</v>
      </c>
      <c r="AD3594" t="s">
        <v>207</v>
      </c>
      <c r="AE3594" t="s">
        <v>207</v>
      </c>
      <c r="AG3594">
        <v>-1.4550000000000001</v>
      </c>
      <c r="AH3594">
        <v>-0.3</v>
      </c>
      <c r="AI3594" t="s">
        <v>207</v>
      </c>
      <c r="AJ3594" t="s">
        <v>207</v>
      </c>
      <c r="AL3594" t="s">
        <v>207</v>
      </c>
      <c r="AQ3594" t="s">
        <v>207</v>
      </c>
      <c r="AR3594" t="s">
        <v>207</v>
      </c>
      <c r="AS3594">
        <v>0.29593333300000002</v>
      </c>
      <c r="AT3594" t="s">
        <v>207</v>
      </c>
      <c r="AU3594">
        <v>1.2562972210000001</v>
      </c>
      <c r="AV3594" t="s">
        <v>207</v>
      </c>
      <c r="AX3594">
        <f t="shared" si="488"/>
        <v>5.0262224452746818</v>
      </c>
      <c r="AZ3594" t="str">
        <f t="shared" si="496"/>
        <v>Schefflera morototoni</v>
      </c>
      <c r="BA3594">
        <f t="shared" si="489"/>
        <v>32.986666669999998</v>
      </c>
      <c r="BB3594">
        <f t="shared" si="490"/>
        <v>3.7699252242746817</v>
      </c>
      <c r="BC3594">
        <f t="shared" si="491"/>
        <v>39</v>
      </c>
      <c r="BD3594">
        <f t="shared" si="492"/>
        <v>1353.7333329999999</v>
      </c>
      <c r="BE3594">
        <f t="shared" si="493"/>
        <v>0.3</v>
      </c>
      <c r="BF3594" t="str">
        <f t="shared" si="494"/>
        <v>NA</v>
      </c>
      <c r="BG3594">
        <f t="shared" si="495"/>
        <v>0.29593333300000002</v>
      </c>
    </row>
    <row r="3595" spans="1:59" x14ac:dyDescent="0.25">
      <c r="A3595">
        <v>5336</v>
      </c>
      <c r="H3595" t="s">
        <v>207</v>
      </c>
      <c r="L3595" t="s">
        <v>282</v>
      </c>
      <c r="M3595" t="s">
        <v>142</v>
      </c>
      <c r="O3595" t="s">
        <v>283</v>
      </c>
      <c r="Q3595" t="s">
        <v>207</v>
      </c>
      <c r="R3595" t="s">
        <v>207</v>
      </c>
      <c r="S3595">
        <v>31.225000000000001</v>
      </c>
      <c r="T3595">
        <v>390</v>
      </c>
      <c r="U3595">
        <v>567.64166669999997</v>
      </c>
      <c r="V3595" t="s">
        <v>207</v>
      </c>
      <c r="W3595" t="s">
        <v>207</v>
      </c>
      <c r="X3595" t="s">
        <v>207</v>
      </c>
      <c r="Y3595" t="s">
        <v>207</v>
      </c>
      <c r="Z3595" t="s">
        <v>207</v>
      </c>
      <c r="AA3595" t="s">
        <v>207</v>
      </c>
      <c r="AB3595" t="s">
        <v>207</v>
      </c>
      <c r="AC3595" t="s">
        <v>207</v>
      </c>
      <c r="AD3595" t="s">
        <v>207</v>
      </c>
      <c r="AE3595" t="s">
        <v>207</v>
      </c>
      <c r="AG3595">
        <v>-1.03125</v>
      </c>
      <c r="AH3595">
        <v>-0.3</v>
      </c>
      <c r="AI3595" t="s">
        <v>207</v>
      </c>
      <c r="AJ3595" t="s">
        <v>207</v>
      </c>
      <c r="AL3595" t="s">
        <v>207</v>
      </c>
      <c r="AQ3595" t="s">
        <v>207</v>
      </c>
      <c r="AR3595" t="s">
        <v>207</v>
      </c>
      <c r="AS3595">
        <v>0.275433333</v>
      </c>
      <c r="AT3595" t="s">
        <v>207</v>
      </c>
      <c r="AU3595">
        <v>1.1373481590000001</v>
      </c>
      <c r="AV3595" t="s">
        <v>207</v>
      </c>
      <c r="AX3595">
        <f t="shared" si="488"/>
        <v>4.5503123039975817</v>
      </c>
      <c r="AZ3595" t="str">
        <f t="shared" si="496"/>
        <v>Schefflera morototoni</v>
      </c>
      <c r="BA3595">
        <f t="shared" si="489"/>
        <v>31.225000000000001</v>
      </c>
      <c r="BB3595">
        <f t="shared" si="490"/>
        <v>3.4129641449975816</v>
      </c>
      <c r="BC3595">
        <f t="shared" si="491"/>
        <v>39</v>
      </c>
      <c r="BD3595">
        <f t="shared" si="492"/>
        <v>567.64166669999997</v>
      </c>
      <c r="BE3595">
        <f t="shared" si="493"/>
        <v>0.3</v>
      </c>
      <c r="BF3595" t="str">
        <f t="shared" si="494"/>
        <v>NA</v>
      </c>
      <c r="BG3595">
        <f t="shared" si="495"/>
        <v>0.275433333</v>
      </c>
    </row>
    <row r="3596" spans="1:59" x14ac:dyDescent="0.25">
      <c r="A3596">
        <v>5337</v>
      </c>
      <c r="H3596" t="s">
        <v>207</v>
      </c>
      <c r="L3596" t="s">
        <v>282</v>
      </c>
      <c r="M3596" t="s">
        <v>142</v>
      </c>
      <c r="O3596" t="s">
        <v>283</v>
      </c>
      <c r="Q3596" t="s">
        <v>207</v>
      </c>
      <c r="R3596" t="s">
        <v>207</v>
      </c>
      <c r="S3596">
        <v>27.62</v>
      </c>
      <c r="T3596">
        <v>390</v>
      </c>
      <c r="U3596">
        <v>344.99333330000002</v>
      </c>
      <c r="V3596" t="s">
        <v>207</v>
      </c>
      <c r="W3596" t="s">
        <v>207</v>
      </c>
      <c r="X3596" t="s">
        <v>207</v>
      </c>
      <c r="Y3596" t="s">
        <v>207</v>
      </c>
      <c r="Z3596" t="s">
        <v>207</v>
      </c>
      <c r="AA3596" t="s">
        <v>207</v>
      </c>
      <c r="AB3596" t="s">
        <v>207</v>
      </c>
      <c r="AC3596" t="s">
        <v>207</v>
      </c>
      <c r="AD3596" t="s">
        <v>207</v>
      </c>
      <c r="AE3596" t="s">
        <v>207</v>
      </c>
      <c r="AG3596">
        <v>-0.66874999999999996</v>
      </c>
      <c r="AH3596">
        <v>-0.55000000000000004</v>
      </c>
      <c r="AI3596" t="s">
        <v>207</v>
      </c>
      <c r="AJ3596" t="s">
        <v>207</v>
      </c>
      <c r="AL3596" t="s">
        <v>207</v>
      </c>
      <c r="AQ3596" t="s">
        <v>207</v>
      </c>
      <c r="AR3596" t="s">
        <v>207</v>
      </c>
      <c r="AS3596">
        <v>0.319266667</v>
      </c>
      <c r="AT3596" t="s">
        <v>207</v>
      </c>
      <c r="AU3596">
        <v>0.924064098</v>
      </c>
      <c r="AV3596" t="s">
        <v>207</v>
      </c>
      <c r="AX3596">
        <f t="shared" si="488"/>
        <v>3.6969763983013419</v>
      </c>
      <c r="AZ3596" t="str">
        <f t="shared" si="496"/>
        <v>Schefflera morototoni</v>
      </c>
      <c r="BA3596">
        <f t="shared" si="489"/>
        <v>27.62</v>
      </c>
      <c r="BB3596">
        <f t="shared" si="490"/>
        <v>2.7729123003013418</v>
      </c>
      <c r="BC3596">
        <f t="shared" si="491"/>
        <v>39</v>
      </c>
      <c r="BD3596">
        <f t="shared" si="492"/>
        <v>344.99333330000002</v>
      </c>
      <c r="BE3596">
        <f t="shared" si="493"/>
        <v>0.55000000000000004</v>
      </c>
      <c r="BF3596" t="str">
        <f t="shared" si="494"/>
        <v>NA</v>
      </c>
      <c r="BG3596">
        <f t="shared" si="495"/>
        <v>0.319266667</v>
      </c>
    </row>
    <row r="3597" spans="1:59" x14ac:dyDescent="0.25">
      <c r="A3597">
        <v>5338</v>
      </c>
      <c r="H3597" t="s">
        <v>207</v>
      </c>
      <c r="L3597" t="s">
        <v>282</v>
      </c>
      <c r="M3597" t="s">
        <v>142</v>
      </c>
      <c r="O3597" t="s">
        <v>283</v>
      </c>
      <c r="Q3597" t="s">
        <v>207</v>
      </c>
      <c r="R3597" t="s">
        <v>207</v>
      </c>
      <c r="S3597">
        <v>28.573333330000001</v>
      </c>
      <c r="T3597">
        <v>390</v>
      </c>
      <c r="U3597">
        <v>434.4</v>
      </c>
      <c r="V3597" t="s">
        <v>207</v>
      </c>
      <c r="W3597" t="s">
        <v>207</v>
      </c>
      <c r="X3597" t="s">
        <v>207</v>
      </c>
      <c r="Y3597" t="s">
        <v>207</v>
      </c>
      <c r="Z3597" t="s">
        <v>207</v>
      </c>
      <c r="AA3597" t="s">
        <v>207</v>
      </c>
      <c r="AB3597" t="s">
        <v>207</v>
      </c>
      <c r="AC3597" t="s">
        <v>207</v>
      </c>
      <c r="AD3597" t="s">
        <v>207</v>
      </c>
      <c r="AE3597" t="s">
        <v>207</v>
      </c>
      <c r="AG3597">
        <v>-0.8125</v>
      </c>
      <c r="AH3597">
        <v>-0.55000000000000004</v>
      </c>
      <c r="AI3597" t="s">
        <v>207</v>
      </c>
      <c r="AJ3597" t="s">
        <v>207</v>
      </c>
      <c r="AL3597" t="s">
        <v>207</v>
      </c>
      <c r="AQ3597" t="s">
        <v>207</v>
      </c>
      <c r="AR3597" t="s">
        <v>207</v>
      </c>
      <c r="AS3597">
        <v>0.45639999999999997</v>
      </c>
      <c r="AT3597" t="s">
        <v>207</v>
      </c>
      <c r="AU3597">
        <v>0.97676670399999999</v>
      </c>
      <c r="AV3597" t="s">
        <v>207</v>
      </c>
      <c r="AX3597">
        <f t="shared" si="488"/>
        <v>3.9078355617611673</v>
      </c>
      <c r="AZ3597" t="str">
        <f t="shared" si="496"/>
        <v>Schefflera morototoni</v>
      </c>
      <c r="BA3597">
        <f t="shared" si="489"/>
        <v>28.573333330000001</v>
      </c>
      <c r="BB3597">
        <f t="shared" si="490"/>
        <v>2.9310688577611672</v>
      </c>
      <c r="BC3597">
        <f t="shared" si="491"/>
        <v>39</v>
      </c>
      <c r="BD3597">
        <f t="shared" si="492"/>
        <v>434.4</v>
      </c>
      <c r="BE3597">
        <f t="shared" si="493"/>
        <v>0.55000000000000004</v>
      </c>
      <c r="BF3597" t="str">
        <f t="shared" si="494"/>
        <v>NA</v>
      </c>
      <c r="BG3597">
        <f t="shared" si="495"/>
        <v>0.45639999999999997</v>
      </c>
    </row>
    <row r="3598" spans="1:59" x14ac:dyDescent="0.25">
      <c r="A3598">
        <v>5339</v>
      </c>
      <c r="H3598" t="s">
        <v>207</v>
      </c>
      <c r="L3598" t="s">
        <v>282</v>
      </c>
      <c r="M3598" t="s">
        <v>142</v>
      </c>
      <c r="O3598" t="s">
        <v>283</v>
      </c>
      <c r="Q3598" t="s">
        <v>207</v>
      </c>
      <c r="R3598" t="s">
        <v>207</v>
      </c>
      <c r="S3598">
        <v>28.873333330000001</v>
      </c>
      <c r="T3598">
        <v>390</v>
      </c>
      <c r="U3598">
        <v>473.1333333</v>
      </c>
      <c r="V3598" t="s">
        <v>207</v>
      </c>
      <c r="W3598" t="s">
        <v>207</v>
      </c>
      <c r="X3598" t="s">
        <v>207</v>
      </c>
      <c r="Y3598" t="s">
        <v>207</v>
      </c>
      <c r="Z3598" t="s">
        <v>207</v>
      </c>
      <c r="AA3598" t="s">
        <v>207</v>
      </c>
      <c r="AB3598" t="s">
        <v>207</v>
      </c>
      <c r="AC3598" t="s">
        <v>207</v>
      </c>
      <c r="AD3598" t="s">
        <v>207</v>
      </c>
      <c r="AE3598" t="s">
        <v>207</v>
      </c>
      <c r="AG3598">
        <v>-1.3</v>
      </c>
      <c r="AH3598">
        <v>-0.55000000000000004</v>
      </c>
      <c r="AI3598" t="s">
        <v>207</v>
      </c>
      <c r="AJ3598" t="s">
        <v>207</v>
      </c>
      <c r="AL3598" t="s">
        <v>207</v>
      </c>
      <c r="AQ3598" t="s">
        <v>207</v>
      </c>
      <c r="AR3598" t="s">
        <v>207</v>
      </c>
      <c r="AS3598">
        <v>0.38566666700000002</v>
      </c>
      <c r="AT3598" t="s">
        <v>207</v>
      </c>
      <c r="AU3598">
        <v>0.99388361000000003</v>
      </c>
      <c r="AV3598" t="s">
        <v>207</v>
      </c>
      <c r="AX3598">
        <f t="shared" si="488"/>
        <v>3.9763191052340181</v>
      </c>
      <c r="AZ3598" t="str">
        <f t="shared" si="496"/>
        <v>Schefflera morototoni</v>
      </c>
      <c r="BA3598">
        <f t="shared" si="489"/>
        <v>28.873333330000001</v>
      </c>
      <c r="BB3598">
        <f t="shared" si="490"/>
        <v>2.982435495234018</v>
      </c>
      <c r="BC3598">
        <f t="shared" si="491"/>
        <v>39</v>
      </c>
      <c r="BD3598">
        <f t="shared" si="492"/>
        <v>473.1333333</v>
      </c>
      <c r="BE3598">
        <f t="shared" si="493"/>
        <v>0.55000000000000004</v>
      </c>
      <c r="BF3598" t="str">
        <f t="shared" si="494"/>
        <v>NA</v>
      </c>
      <c r="BG3598">
        <f t="shared" si="495"/>
        <v>0.38566666700000002</v>
      </c>
    </row>
    <row r="3599" spans="1:59" x14ac:dyDescent="0.25">
      <c r="A3599">
        <v>5340</v>
      </c>
      <c r="H3599" t="s">
        <v>207</v>
      </c>
      <c r="L3599" t="s">
        <v>282</v>
      </c>
      <c r="M3599" t="s">
        <v>142</v>
      </c>
      <c r="O3599" t="s">
        <v>283</v>
      </c>
      <c r="Q3599" t="s">
        <v>207</v>
      </c>
      <c r="R3599" t="s">
        <v>207</v>
      </c>
      <c r="S3599">
        <v>29.286666669999999</v>
      </c>
      <c r="T3599">
        <v>390</v>
      </c>
      <c r="U3599">
        <v>561.06666670000004</v>
      </c>
      <c r="V3599" t="s">
        <v>207</v>
      </c>
      <c r="W3599" t="s">
        <v>207</v>
      </c>
      <c r="X3599" t="s">
        <v>207</v>
      </c>
      <c r="Y3599" t="s">
        <v>207</v>
      </c>
      <c r="Z3599" t="s">
        <v>207</v>
      </c>
      <c r="AA3599" t="s">
        <v>207</v>
      </c>
      <c r="AB3599" t="s">
        <v>207</v>
      </c>
      <c r="AC3599" t="s">
        <v>207</v>
      </c>
      <c r="AD3599" t="s">
        <v>207</v>
      </c>
      <c r="AE3599" t="s">
        <v>207</v>
      </c>
      <c r="AG3599">
        <v>-1.65</v>
      </c>
      <c r="AH3599">
        <v>-0.55000000000000004</v>
      </c>
      <c r="AI3599" t="s">
        <v>207</v>
      </c>
      <c r="AJ3599" t="s">
        <v>207</v>
      </c>
      <c r="AL3599" t="s">
        <v>207</v>
      </c>
      <c r="AQ3599" t="s">
        <v>207</v>
      </c>
      <c r="AR3599" t="s">
        <v>207</v>
      </c>
      <c r="AS3599">
        <v>0.3896</v>
      </c>
      <c r="AT3599" t="s">
        <v>207</v>
      </c>
      <c r="AU3599">
        <v>1.017894128</v>
      </c>
      <c r="AV3599" t="s">
        <v>207</v>
      </c>
      <c r="AX3599">
        <f t="shared" si="488"/>
        <v>4.0723835797188848</v>
      </c>
      <c r="AZ3599" t="str">
        <f t="shared" si="496"/>
        <v>Schefflera morototoni</v>
      </c>
      <c r="BA3599">
        <f t="shared" si="489"/>
        <v>29.286666669999999</v>
      </c>
      <c r="BB3599">
        <f t="shared" si="490"/>
        <v>3.0544894517188848</v>
      </c>
      <c r="BC3599">
        <f t="shared" si="491"/>
        <v>39</v>
      </c>
      <c r="BD3599">
        <f t="shared" si="492"/>
        <v>561.06666670000004</v>
      </c>
      <c r="BE3599">
        <f t="shared" si="493"/>
        <v>0.55000000000000004</v>
      </c>
      <c r="BF3599" t="str">
        <f t="shared" si="494"/>
        <v>NA</v>
      </c>
      <c r="BG3599">
        <f t="shared" si="495"/>
        <v>0.3896</v>
      </c>
    </row>
    <row r="3600" spans="1:59" x14ac:dyDescent="0.25">
      <c r="A3600">
        <v>5341</v>
      </c>
      <c r="H3600" t="s">
        <v>207</v>
      </c>
      <c r="L3600" t="s">
        <v>282</v>
      </c>
      <c r="M3600" t="s">
        <v>142</v>
      </c>
      <c r="O3600" t="s">
        <v>283</v>
      </c>
      <c r="Q3600" t="s">
        <v>207</v>
      </c>
      <c r="R3600" t="s">
        <v>207</v>
      </c>
      <c r="S3600">
        <v>30.92</v>
      </c>
      <c r="T3600">
        <v>390</v>
      </c>
      <c r="U3600">
        <v>1517.866667</v>
      </c>
      <c r="V3600" t="s">
        <v>207</v>
      </c>
      <c r="W3600" t="s">
        <v>207</v>
      </c>
      <c r="X3600" t="s">
        <v>207</v>
      </c>
      <c r="Y3600" t="s">
        <v>207</v>
      </c>
      <c r="Z3600" t="s">
        <v>207</v>
      </c>
      <c r="AA3600" t="s">
        <v>207</v>
      </c>
      <c r="AB3600" t="s">
        <v>207</v>
      </c>
      <c r="AC3600" t="s">
        <v>207</v>
      </c>
      <c r="AD3600" t="s">
        <v>207</v>
      </c>
      <c r="AE3600" t="s">
        <v>207</v>
      </c>
      <c r="AG3600">
        <v>-1.6</v>
      </c>
      <c r="AH3600">
        <v>-0.55000000000000004</v>
      </c>
      <c r="AI3600" t="s">
        <v>207</v>
      </c>
      <c r="AJ3600" t="s">
        <v>207</v>
      </c>
      <c r="AL3600" t="s">
        <v>207</v>
      </c>
      <c r="AQ3600" t="s">
        <v>207</v>
      </c>
      <c r="AR3600" t="s">
        <v>207</v>
      </c>
      <c r="AS3600">
        <v>0.19715333299999999</v>
      </c>
      <c r="AT3600" t="s">
        <v>207</v>
      </c>
      <c r="AU3600">
        <v>1.1177809379999999</v>
      </c>
      <c r="AV3600" t="s">
        <v>207</v>
      </c>
      <c r="AX3600">
        <f t="shared" si="488"/>
        <v>4.4720248466526726</v>
      </c>
      <c r="AZ3600" t="str">
        <f t="shared" si="496"/>
        <v>Schefflera morototoni</v>
      </c>
      <c r="BA3600">
        <f t="shared" si="489"/>
        <v>30.92</v>
      </c>
      <c r="BB3600">
        <f t="shared" si="490"/>
        <v>3.3542439086526725</v>
      </c>
      <c r="BC3600">
        <f t="shared" si="491"/>
        <v>39</v>
      </c>
      <c r="BD3600">
        <f t="shared" si="492"/>
        <v>1517.866667</v>
      </c>
      <c r="BE3600">
        <f t="shared" si="493"/>
        <v>0.55000000000000004</v>
      </c>
      <c r="BF3600" t="str">
        <f t="shared" si="494"/>
        <v>NA</v>
      </c>
      <c r="BG3600">
        <f t="shared" si="495"/>
        <v>0.19715333299999999</v>
      </c>
    </row>
    <row r="3601" spans="1:59" x14ac:dyDescent="0.25">
      <c r="A3601">
        <v>5342</v>
      </c>
      <c r="H3601" t="s">
        <v>207</v>
      </c>
      <c r="L3601" t="s">
        <v>282</v>
      </c>
      <c r="M3601" t="s">
        <v>142</v>
      </c>
      <c r="O3601" t="s">
        <v>283</v>
      </c>
      <c r="Q3601" t="s">
        <v>207</v>
      </c>
      <c r="R3601" t="s">
        <v>207</v>
      </c>
      <c r="S3601">
        <v>30.66</v>
      </c>
      <c r="T3601">
        <v>390</v>
      </c>
      <c r="U3601">
        <v>1352.866667</v>
      </c>
      <c r="V3601" t="s">
        <v>207</v>
      </c>
      <c r="W3601" t="s">
        <v>207</v>
      </c>
      <c r="X3601" t="s">
        <v>207</v>
      </c>
      <c r="Y3601" t="s">
        <v>207</v>
      </c>
      <c r="Z3601" t="s">
        <v>207</v>
      </c>
      <c r="AA3601" t="s">
        <v>207</v>
      </c>
      <c r="AB3601" t="s">
        <v>207</v>
      </c>
      <c r="AC3601" t="s">
        <v>207</v>
      </c>
      <c r="AD3601" t="s">
        <v>207</v>
      </c>
      <c r="AE3601" t="s">
        <v>207</v>
      </c>
      <c r="AG3601">
        <v>-1.5</v>
      </c>
      <c r="AH3601">
        <v>-0.55000000000000004</v>
      </c>
      <c r="AI3601" t="s">
        <v>207</v>
      </c>
      <c r="AJ3601" t="s">
        <v>207</v>
      </c>
      <c r="AL3601" t="s">
        <v>207</v>
      </c>
      <c r="AQ3601" t="s">
        <v>207</v>
      </c>
      <c r="AR3601" t="s">
        <v>207</v>
      </c>
      <c r="AS3601">
        <v>0.14719333300000001</v>
      </c>
      <c r="AT3601" t="s">
        <v>207</v>
      </c>
      <c r="AU3601">
        <v>1.101332357</v>
      </c>
      <c r="AV3601" t="s">
        <v>207</v>
      </c>
      <c r="AX3601">
        <f t="shared" si="488"/>
        <v>4.4062149487029032</v>
      </c>
      <c r="AZ3601" t="str">
        <f t="shared" si="496"/>
        <v>Schefflera morototoni</v>
      </c>
      <c r="BA3601">
        <f t="shared" si="489"/>
        <v>30.66</v>
      </c>
      <c r="BB3601">
        <f t="shared" si="490"/>
        <v>3.3048825917029032</v>
      </c>
      <c r="BC3601">
        <f t="shared" si="491"/>
        <v>39</v>
      </c>
      <c r="BD3601">
        <f t="shared" si="492"/>
        <v>1352.866667</v>
      </c>
      <c r="BE3601">
        <f t="shared" si="493"/>
        <v>0.55000000000000004</v>
      </c>
      <c r="BF3601" t="str">
        <f t="shared" si="494"/>
        <v>NA</v>
      </c>
      <c r="BG3601">
        <f t="shared" si="495"/>
        <v>0.14719333300000001</v>
      </c>
    </row>
    <row r="3602" spans="1:59" x14ac:dyDescent="0.25">
      <c r="A3602">
        <v>5343</v>
      </c>
      <c r="H3602" t="s">
        <v>207</v>
      </c>
      <c r="L3602" t="s">
        <v>282</v>
      </c>
      <c r="M3602" t="s">
        <v>142</v>
      </c>
      <c r="O3602" t="s">
        <v>283</v>
      </c>
      <c r="Q3602" t="s">
        <v>207</v>
      </c>
      <c r="R3602" t="s">
        <v>207</v>
      </c>
      <c r="S3602">
        <v>28.486666670000002</v>
      </c>
      <c r="T3602">
        <v>390</v>
      </c>
      <c r="U3602">
        <v>314.39999999999998</v>
      </c>
      <c r="V3602" t="s">
        <v>207</v>
      </c>
      <c r="W3602" t="s">
        <v>207</v>
      </c>
      <c r="X3602" t="s">
        <v>207</v>
      </c>
      <c r="Y3602" t="s">
        <v>207</v>
      </c>
      <c r="Z3602" t="s">
        <v>207</v>
      </c>
      <c r="AA3602" t="s">
        <v>207</v>
      </c>
      <c r="AB3602" t="s">
        <v>207</v>
      </c>
      <c r="AC3602" t="s">
        <v>207</v>
      </c>
      <c r="AD3602" t="s">
        <v>207</v>
      </c>
      <c r="AE3602" t="s">
        <v>207</v>
      </c>
      <c r="AG3602">
        <v>-1.45</v>
      </c>
      <c r="AH3602">
        <v>-0.55000000000000004</v>
      </c>
      <c r="AI3602" t="s">
        <v>207</v>
      </c>
      <c r="AJ3602" t="s">
        <v>207</v>
      </c>
      <c r="AL3602" t="s">
        <v>207</v>
      </c>
      <c r="AQ3602" t="s">
        <v>207</v>
      </c>
      <c r="AR3602" t="s">
        <v>207</v>
      </c>
      <c r="AS3602">
        <v>0.155593333</v>
      </c>
      <c r="AT3602" t="s">
        <v>207</v>
      </c>
      <c r="AU3602">
        <v>0.97186983199999999</v>
      </c>
      <c r="AV3602" t="s">
        <v>207</v>
      </c>
      <c r="AX3602">
        <f t="shared" si="488"/>
        <v>3.8882435293276414</v>
      </c>
      <c r="AZ3602" t="str">
        <f t="shared" si="496"/>
        <v>Schefflera morototoni</v>
      </c>
      <c r="BA3602">
        <f t="shared" si="489"/>
        <v>28.486666670000002</v>
      </c>
      <c r="BB3602">
        <f t="shared" si="490"/>
        <v>2.9163736973276415</v>
      </c>
      <c r="BC3602">
        <f t="shared" si="491"/>
        <v>39</v>
      </c>
      <c r="BD3602">
        <f t="shared" si="492"/>
        <v>314.39999999999998</v>
      </c>
      <c r="BE3602">
        <f t="shared" si="493"/>
        <v>0.55000000000000004</v>
      </c>
      <c r="BF3602" t="str">
        <f t="shared" si="494"/>
        <v>NA</v>
      </c>
      <c r="BG3602">
        <f t="shared" si="495"/>
        <v>0.155593333</v>
      </c>
    </row>
    <row r="3603" spans="1:59" x14ac:dyDescent="0.25">
      <c r="A3603">
        <v>5344</v>
      </c>
      <c r="H3603" t="s">
        <v>207</v>
      </c>
      <c r="L3603" t="s">
        <v>282</v>
      </c>
      <c r="M3603" t="s">
        <v>142</v>
      </c>
      <c r="O3603" t="s">
        <v>283</v>
      </c>
      <c r="Q3603" t="s">
        <v>207</v>
      </c>
      <c r="R3603" t="s">
        <v>207</v>
      </c>
      <c r="S3603">
        <v>28.08666667</v>
      </c>
      <c r="T3603">
        <v>390</v>
      </c>
      <c r="U3603">
        <v>910.93333329999996</v>
      </c>
      <c r="V3603" t="s">
        <v>207</v>
      </c>
      <c r="W3603" t="s">
        <v>207</v>
      </c>
      <c r="X3603" t="s">
        <v>207</v>
      </c>
      <c r="Y3603" t="s">
        <v>207</v>
      </c>
      <c r="Z3603" t="s">
        <v>207</v>
      </c>
      <c r="AA3603" t="s">
        <v>207</v>
      </c>
      <c r="AB3603" t="s">
        <v>207</v>
      </c>
      <c r="AC3603" t="s">
        <v>207</v>
      </c>
      <c r="AD3603" t="s">
        <v>207</v>
      </c>
      <c r="AE3603" t="s">
        <v>207</v>
      </c>
      <c r="AG3603">
        <v>-1.1000000000000001</v>
      </c>
      <c r="AH3603">
        <v>-0.8</v>
      </c>
      <c r="AI3603" t="s">
        <v>207</v>
      </c>
      <c r="AJ3603" t="s">
        <v>207</v>
      </c>
      <c r="AL3603" t="s">
        <v>207</v>
      </c>
      <c r="AQ3603" t="s">
        <v>207</v>
      </c>
      <c r="AR3603" t="s">
        <v>207</v>
      </c>
      <c r="AS3603">
        <v>0.43440000000000001</v>
      </c>
      <c r="AT3603" t="s">
        <v>207</v>
      </c>
      <c r="AU3603">
        <v>0.94954470599999996</v>
      </c>
      <c r="AV3603" t="s">
        <v>207</v>
      </c>
      <c r="AX3603">
        <f t="shared" si="488"/>
        <v>3.7989223420425082</v>
      </c>
      <c r="AZ3603" t="str">
        <f t="shared" si="496"/>
        <v>Schefflera morototoni</v>
      </c>
      <c r="BA3603">
        <f t="shared" si="489"/>
        <v>28.08666667</v>
      </c>
      <c r="BB3603">
        <f t="shared" si="490"/>
        <v>2.849377636042508</v>
      </c>
      <c r="BC3603">
        <f t="shared" si="491"/>
        <v>39</v>
      </c>
      <c r="BD3603">
        <f t="shared" si="492"/>
        <v>910.93333329999996</v>
      </c>
      <c r="BE3603">
        <f t="shared" si="493"/>
        <v>0.8</v>
      </c>
      <c r="BF3603" t="str">
        <f t="shared" si="494"/>
        <v>NA</v>
      </c>
      <c r="BG3603">
        <f t="shared" si="495"/>
        <v>0.43440000000000001</v>
      </c>
    </row>
    <row r="3604" spans="1:59" x14ac:dyDescent="0.25">
      <c r="A3604">
        <v>5345</v>
      </c>
      <c r="H3604" t="s">
        <v>207</v>
      </c>
      <c r="L3604" t="s">
        <v>282</v>
      </c>
      <c r="M3604" t="s">
        <v>142</v>
      </c>
      <c r="O3604" t="s">
        <v>283</v>
      </c>
      <c r="Q3604" t="s">
        <v>207</v>
      </c>
      <c r="R3604" t="s">
        <v>207</v>
      </c>
      <c r="S3604">
        <v>30.506666670000001</v>
      </c>
      <c r="T3604">
        <v>390</v>
      </c>
      <c r="U3604">
        <v>1251.2666670000001</v>
      </c>
      <c r="V3604" t="s">
        <v>207</v>
      </c>
      <c r="W3604" t="s">
        <v>207</v>
      </c>
      <c r="X3604" t="s">
        <v>207</v>
      </c>
      <c r="Y3604" t="s">
        <v>207</v>
      </c>
      <c r="Z3604" t="s">
        <v>207</v>
      </c>
      <c r="AA3604" t="s">
        <v>207</v>
      </c>
      <c r="AB3604" t="s">
        <v>207</v>
      </c>
      <c r="AC3604" t="s">
        <v>207</v>
      </c>
      <c r="AD3604" t="s">
        <v>207</v>
      </c>
      <c r="AE3604" t="s">
        <v>207</v>
      </c>
      <c r="AG3604">
        <v>-1.26</v>
      </c>
      <c r="AH3604">
        <v>-0.8</v>
      </c>
      <c r="AI3604" t="s">
        <v>207</v>
      </c>
      <c r="AJ3604" t="s">
        <v>207</v>
      </c>
      <c r="AL3604" t="s">
        <v>207</v>
      </c>
      <c r="AQ3604" t="s">
        <v>207</v>
      </c>
      <c r="AR3604" t="s">
        <v>207</v>
      </c>
      <c r="AS3604">
        <v>0.34633333300000002</v>
      </c>
      <c r="AT3604" t="s">
        <v>207</v>
      </c>
      <c r="AU3604">
        <v>1.091730874</v>
      </c>
      <c r="AV3604" t="s">
        <v>207</v>
      </c>
      <c r="AX3604">
        <f t="shared" si="488"/>
        <v>4.3677999443487439</v>
      </c>
      <c r="AZ3604" t="str">
        <f t="shared" si="496"/>
        <v>Schefflera morototoni</v>
      </c>
      <c r="BA3604">
        <f t="shared" si="489"/>
        <v>30.506666670000001</v>
      </c>
      <c r="BB3604">
        <f t="shared" si="490"/>
        <v>3.2760690703487438</v>
      </c>
      <c r="BC3604">
        <f t="shared" si="491"/>
        <v>39</v>
      </c>
      <c r="BD3604">
        <f t="shared" si="492"/>
        <v>1251.2666670000001</v>
      </c>
      <c r="BE3604">
        <f t="shared" si="493"/>
        <v>0.8</v>
      </c>
      <c r="BF3604" t="str">
        <f t="shared" si="494"/>
        <v>NA</v>
      </c>
      <c r="BG3604">
        <f t="shared" si="495"/>
        <v>0.34633333300000002</v>
      </c>
    </row>
    <row r="3605" spans="1:59" x14ac:dyDescent="0.25">
      <c r="A3605">
        <v>5346</v>
      </c>
      <c r="H3605" t="s">
        <v>207</v>
      </c>
      <c r="L3605" t="s">
        <v>282</v>
      </c>
      <c r="M3605" t="s">
        <v>142</v>
      </c>
      <c r="O3605" t="s">
        <v>283</v>
      </c>
      <c r="Q3605" t="s">
        <v>207</v>
      </c>
      <c r="R3605" t="s">
        <v>207</v>
      </c>
      <c r="S3605">
        <v>30.86</v>
      </c>
      <c r="T3605">
        <v>390</v>
      </c>
      <c r="U3605">
        <v>730.06666670000004</v>
      </c>
      <c r="V3605" t="s">
        <v>207</v>
      </c>
      <c r="W3605" t="s">
        <v>207</v>
      </c>
      <c r="X3605" t="s">
        <v>207</v>
      </c>
      <c r="Y3605" t="s">
        <v>207</v>
      </c>
      <c r="Z3605" t="s">
        <v>207</v>
      </c>
      <c r="AA3605" t="s">
        <v>207</v>
      </c>
      <c r="AB3605" t="s">
        <v>207</v>
      </c>
      <c r="AC3605" t="s">
        <v>207</v>
      </c>
      <c r="AD3605" t="s">
        <v>207</v>
      </c>
      <c r="AE3605" t="s">
        <v>207</v>
      </c>
      <c r="AG3605">
        <v>-1.7749999999999999</v>
      </c>
      <c r="AH3605">
        <v>-0.8</v>
      </c>
      <c r="AI3605" t="s">
        <v>207</v>
      </c>
      <c r="AJ3605" t="s">
        <v>207</v>
      </c>
      <c r="AL3605" t="s">
        <v>207</v>
      </c>
      <c r="AQ3605" t="s">
        <v>207</v>
      </c>
      <c r="AR3605" t="s">
        <v>207</v>
      </c>
      <c r="AS3605">
        <v>0.298666667</v>
      </c>
      <c r="AT3605" t="s">
        <v>207</v>
      </c>
      <c r="AU3605">
        <v>1.113966282</v>
      </c>
      <c r="AV3605" t="s">
        <v>207</v>
      </c>
      <c r="AX3605">
        <f t="shared" si="488"/>
        <v>4.4567626081025624</v>
      </c>
      <c r="AZ3605" t="str">
        <f t="shared" si="496"/>
        <v>Schefflera morototoni</v>
      </c>
      <c r="BA3605">
        <f t="shared" si="489"/>
        <v>30.86</v>
      </c>
      <c r="BB3605">
        <f t="shared" si="490"/>
        <v>3.3427963261025626</v>
      </c>
      <c r="BC3605">
        <f t="shared" si="491"/>
        <v>39</v>
      </c>
      <c r="BD3605">
        <f t="shared" si="492"/>
        <v>730.06666670000004</v>
      </c>
      <c r="BE3605">
        <f t="shared" si="493"/>
        <v>0.8</v>
      </c>
      <c r="BF3605" t="str">
        <f t="shared" si="494"/>
        <v>NA</v>
      </c>
      <c r="BG3605">
        <f t="shared" si="495"/>
        <v>0.298666667</v>
      </c>
    </row>
    <row r="3606" spans="1:59" x14ac:dyDescent="0.25">
      <c r="A3606">
        <v>5347</v>
      </c>
      <c r="H3606" t="s">
        <v>207</v>
      </c>
      <c r="L3606" t="s">
        <v>282</v>
      </c>
      <c r="M3606" t="s">
        <v>142</v>
      </c>
      <c r="O3606" t="s">
        <v>283</v>
      </c>
      <c r="Q3606" t="s">
        <v>207</v>
      </c>
      <c r="R3606" t="s">
        <v>207</v>
      </c>
      <c r="S3606">
        <v>32.946666669999999</v>
      </c>
      <c r="T3606">
        <v>390</v>
      </c>
      <c r="U3606">
        <v>801.93333329999996</v>
      </c>
      <c r="V3606" t="s">
        <v>207</v>
      </c>
      <c r="W3606" t="s">
        <v>207</v>
      </c>
      <c r="X3606" t="s">
        <v>207</v>
      </c>
      <c r="Y3606" t="s">
        <v>207</v>
      </c>
      <c r="Z3606" t="s">
        <v>207</v>
      </c>
      <c r="AA3606" t="s">
        <v>207</v>
      </c>
      <c r="AB3606" t="s">
        <v>207</v>
      </c>
      <c r="AC3606" t="s">
        <v>207</v>
      </c>
      <c r="AD3606" t="s">
        <v>207</v>
      </c>
      <c r="AE3606" t="s">
        <v>207</v>
      </c>
      <c r="AG3606">
        <v>-1.54375</v>
      </c>
      <c r="AH3606">
        <v>-0.8</v>
      </c>
      <c r="AI3606" t="s">
        <v>207</v>
      </c>
      <c r="AJ3606" t="s">
        <v>207</v>
      </c>
      <c r="AL3606" t="s">
        <v>207</v>
      </c>
      <c r="AQ3606" t="s">
        <v>207</v>
      </c>
      <c r="AR3606" t="s">
        <v>207</v>
      </c>
      <c r="AS3606">
        <v>0.21056666700000001</v>
      </c>
      <c r="AT3606" t="s">
        <v>207</v>
      </c>
      <c r="AU3606">
        <v>1.2534810759999999</v>
      </c>
      <c r="AV3606" t="s">
        <v>207</v>
      </c>
      <c r="AX3606">
        <f t="shared" si="488"/>
        <v>5.0149551527579206</v>
      </c>
      <c r="AZ3606" t="str">
        <f t="shared" si="496"/>
        <v>Schefflera morototoni</v>
      </c>
      <c r="BA3606">
        <f t="shared" si="489"/>
        <v>32.946666669999999</v>
      </c>
      <c r="BB3606">
        <f t="shared" si="490"/>
        <v>3.7614740767579207</v>
      </c>
      <c r="BC3606">
        <f t="shared" si="491"/>
        <v>39</v>
      </c>
      <c r="BD3606">
        <f t="shared" si="492"/>
        <v>801.93333329999996</v>
      </c>
      <c r="BE3606">
        <f t="shared" si="493"/>
        <v>0.8</v>
      </c>
      <c r="BF3606" t="str">
        <f t="shared" si="494"/>
        <v>NA</v>
      </c>
      <c r="BG3606">
        <f t="shared" si="495"/>
        <v>0.21056666700000001</v>
      </c>
    </row>
    <row r="3607" spans="1:59" x14ac:dyDescent="0.25">
      <c r="A3607">
        <v>5348</v>
      </c>
      <c r="H3607" t="s">
        <v>207</v>
      </c>
      <c r="L3607" t="s">
        <v>282</v>
      </c>
      <c r="M3607" t="s">
        <v>142</v>
      </c>
      <c r="O3607" t="s">
        <v>283</v>
      </c>
      <c r="Q3607" t="s">
        <v>207</v>
      </c>
      <c r="R3607" t="s">
        <v>207</v>
      </c>
      <c r="S3607">
        <v>31.033333330000001</v>
      </c>
      <c r="T3607">
        <v>390</v>
      </c>
      <c r="U3607">
        <v>603.66666669999995</v>
      </c>
      <c r="V3607" t="s">
        <v>207</v>
      </c>
      <c r="W3607" t="s">
        <v>207</v>
      </c>
      <c r="X3607" t="s">
        <v>207</v>
      </c>
      <c r="Y3607" t="s">
        <v>207</v>
      </c>
      <c r="Z3607" t="s">
        <v>207</v>
      </c>
      <c r="AA3607" t="s">
        <v>207</v>
      </c>
      <c r="AB3607" t="s">
        <v>207</v>
      </c>
      <c r="AC3607" t="s">
        <v>207</v>
      </c>
      <c r="AD3607" t="s">
        <v>207</v>
      </c>
      <c r="AE3607" t="s">
        <v>207</v>
      </c>
      <c r="AG3607">
        <v>-1.5562499999999999</v>
      </c>
      <c r="AH3607">
        <v>-0.8</v>
      </c>
      <c r="AI3607" t="s">
        <v>207</v>
      </c>
      <c r="AJ3607" t="s">
        <v>207</v>
      </c>
      <c r="AL3607" t="s">
        <v>207</v>
      </c>
      <c r="AQ3607" t="s">
        <v>207</v>
      </c>
      <c r="AR3607" t="s">
        <v>207</v>
      </c>
      <c r="AS3607">
        <v>0.20430000000000001</v>
      </c>
      <c r="AT3607" t="s">
        <v>207</v>
      </c>
      <c r="AU3607">
        <v>1.1250173830000001</v>
      </c>
      <c r="AV3607" t="s">
        <v>207</v>
      </c>
      <c r="AX3607">
        <f t="shared" si="488"/>
        <v>4.5009774899324295</v>
      </c>
      <c r="AZ3607" t="str">
        <f t="shared" si="496"/>
        <v>Schefflera morototoni</v>
      </c>
      <c r="BA3607">
        <f t="shared" si="489"/>
        <v>31.033333330000001</v>
      </c>
      <c r="BB3607">
        <f t="shared" si="490"/>
        <v>3.3759601069324292</v>
      </c>
      <c r="BC3607">
        <f t="shared" si="491"/>
        <v>39</v>
      </c>
      <c r="BD3607">
        <f t="shared" si="492"/>
        <v>603.66666669999995</v>
      </c>
      <c r="BE3607">
        <f t="shared" si="493"/>
        <v>0.8</v>
      </c>
      <c r="BF3607" t="str">
        <f t="shared" si="494"/>
        <v>NA</v>
      </c>
      <c r="BG3607">
        <f t="shared" si="495"/>
        <v>0.20430000000000001</v>
      </c>
    </row>
    <row r="3608" spans="1:59" x14ac:dyDescent="0.25">
      <c r="A3608">
        <v>5349</v>
      </c>
      <c r="H3608" t="s">
        <v>207</v>
      </c>
      <c r="L3608" t="s">
        <v>282</v>
      </c>
      <c r="M3608" t="s">
        <v>142</v>
      </c>
      <c r="O3608" t="s">
        <v>283</v>
      </c>
      <c r="Q3608" t="s">
        <v>207</v>
      </c>
      <c r="R3608" t="s">
        <v>207</v>
      </c>
      <c r="S3608">
        <v>29.173333329999998</v>
      </c>
      <c r="T3608">
        <v>390</v>
      </c>
      <c r="U3608">
        <v>100.5333333</v>
      </c>
      <c r="V3608" t="s">
        <v>207</v>
      </c>
      <c r="W3608" t="s">
        <v>207</v>
      </c>
      <c r="X3608" t="s">
        <v>207</v>
      </c>
      <c r="Y3608" t="s">
        <v>207</v>
      </c>
      <c r="Z3608" t="s">
        <v>207</v>
      </c>
      <c r="AA3608" t="s">
        <v>207</v>
      </c>
      <c r="AB3608" t="s">
        <v>207</v>
      </c>
      <c r="AC3608" t="s">
        <v>207</v>
      </c>
      <c r="AD3608" t="s">
        <v>207</v>
      </c>
      <c r="AE3608" t="s">
        <v>207</v>
      </c>
      <c r="AG3608">
        <v>-1.1499999999999999</v>
      </c>
      <c r="AH3608">
        <v>-0.8</v>
      </c>
      <c r="AI3608" t="s">
        <v>207</v>
      </c>
      <c r="AJ3608" t="s">
        <v>207</v>
      </c>
      <c r="AL3608" t="s">
        <v>207</v>
      </c>
      <c r="AQ3608" t="s">
        <v>207</v>
      </c>
      <c r="AR3608" t="s">
        <v>207</v>
      </c>
      <c r="AS3608">
        <v>0.105013333</v>
      </c>
      <c r="AT3608" t="s">
        <v>207</v>
      </c>
      <c r="AU3608">
        <v>1.0112609159999999</v>
      </c>
      <c r="AV3608" t="s">
        <v>207</v>
      </c>
      <c r="AX3608">
        <f t="shared" si="488"/>
        <v>4.0458445346266396</v>
      </c>
      <c r="AZ3608" t="str">
        <f t="shared" si="496"/>
        <v>Schefflera morototoni</v>
      </c>
      <c r="BA3608">
        <f t="shared" si="489"/>
        <v>29.173333329999998</v>
      </c>
      <c r="BB3608">
        <f t="shared" si="490"/>
        <v>3.0345836186266397</v>
      </c>
      <c r="BC3608">
        <f t="shared" si="491"/>
        <v>39</v>
      </c>
      <c r="BD3608">
        <f t="shared" si="492"/>
        <v>100.5333333</v>
      </c>
      <c r="BE3608">
        <f t="shared" si="493"/>
        <v>0.8</v>
      </c>
      <c r="BF3608" t="str">
        <f t="shared" si="494"/>
        <v>NA</v>
      </c>
      <c r="BG3608">
        <f t="shared" si="495"/>
        <v>0.105013333</v>
      </c>
    </row>
    <row r="3609" spans="1:59" x14ac:dyDescent="0.25">
      <c r="A3609">
        <v>5350</v>
      </c>
      <c r="H3609" t="s">
        <v>207</v>
      </c>
      <c r="L3609" t="s">
        <v>282</v>
      </c>
      <c r="M3609" t="s">
        <v>102</v>
      </c>
      <c r="O3609" t="s">
        <v>283</v>
      </c>
      <c r="Q3609" t="s">
        <v>207</v>
      </c>
      <c r="R3609" t="s">
        <v>207</v>
      </c>
      <c r="S3609">
        <v>25.78</v>
      </c>
      <c r="T3609">
        <v>390</v>
      </c>
      <c r="U3609">
        <v>53.733333330000001</v>
      </c>
      <c r="V3609" t="s">
        <v>207</v>
      </c>
      <c r="W3609" t="s">
        <v>207</v>
      </c>
      <c r="X3609" t="s">
        <v>207</v>
      </c>
      <c r="Y3609" t="s">
        <v>207</v>
      </c>
      <c r="Z3609" t="s">
        <v>207</v>
      </c>
      <c r="AA3609" t="s">
        <v>207</v>
      </c>
      <c r="AB3609" t="s">
        <v>207</v>
      </c>
      <c r="AC3609" t="s">
        <v>207</v>
      </c>
      <c r="AD3609" t="s">
        <v>207</v>
      </c>
      <c r="AE3609" t="s">
        <v>207</v>
      </c>
      <c r="AG3609">
        <v>-0.85624999999999996</v>
      </c>
      <c r="AH3609">
        <v>-0.75</v>
      </c>
      <c r="AI3609" t="s">
        <v>207</v>
      </c>
      <c r="AJ3609" t="s">
        <v>207</v>
      </c>
      <c r="AL3609" t="s">
        <v>207</v>
      </c>
      <c r="AQ3609" t="s">
        <v>207</v>
      </c>
      <c r="AR3609" t="s">
        <v>207</v>
      </c>
      <c r="AS3609">
        <v>0.16673333300000001</v>
      </c>
      <c r="AT3609" t="s">
        <v>207</v>
      </c>
      <c r="AU3609">
        <v>0.82930727100000001</v>
      </c>
      <c r="AV3609" t="s">
        <v>207</v>
      </c>
      <c r="AX3609">
        <f t="shared" si="488"/>
        <v>3.3178625398411072</v>
      </c>
      <c r="AZ3609" t="str">
        <f t="shared" si="496"/>
        <v>Cordia alliodora</v>
      </c>
      <c r="BA3609">
        <f t="shared" si="489"/>
        <v>25.78</v>
      </c>
      <c r="BB3609">
        <f t="shared" si="490"/>
        <v>2.4885552688411074</v>
      </c>
      <c r="BC3609">
        <f t="shared" si="491"/>
        <v>39</v>
      </c>
      <c r="BD3609">
        <f t="shared" si="492"/>
        <v>53.733333330000001</v>
      </c>
      <c r="BE3609">
        <f t="shared" si="493"/>
        <v>0.75</v>
      </c>
      <c r="BF3609" t="str">
        <f t="shared" si="494"/>
        <v>NA</v>
      </c>
      <c r="BG3609">
        <f t="shared" si="495"/>
        <v>0.16673333300000001</v>
      </c>
    </row>
    <row r="3610" spans="1:59" x14ac:dyDescent="0.25">
      <c r="A3610">
        <v>5351</v>
      </c>
      <c r="H3610" t="s">
        <v>207</v>
      </c>
      <c r="L3610" t="s">
        <v>282</v>
      </c>
      <c r="M3610" t="s">
        <v>102</v>
      </c>
      <c r="O3610" t="s">
        <v>283</v>
      </c>
      <c r="Q3610" t="s">
        <v>207</v>
      </c>
      <c r="R3610" t="s">
        <v>207</v>
      </c>
      <c r="S3610">
        <v>26.46</v>
      </c>
      <c r="T3610">
        <v>390</v>
      </c>
      <c r="U3610">
        <v>127.4</v>
      </c>
      <c r="V3610" t="s">
        <v>207</v>
      </c>
      <c r="W3610" t="s">
        <v>207</v>
      </c>
      <c r="X3610" t="s">
        <v>207</v>
      </c>
      <c r="Y3610" t="s">
        <v>207</v>
      </c>
      <c r="Z3610" t="s">
        <v>207</v>
      </c>
      <c r="AA3610" t="s">
        <v>207</v>
      </c>
      <c r="AB3610" t="s">
        <v>207</v>
      </c>
      <c r="AC3610" t="s">
        <v>207</v>
      </c>
      <c r="AD3610" t="s">
        <v>207</v>
      </c>
      <c r="AE3610" t="s">
        <v>207</v>
      </c>
      <c r="AG3610">
        <v>-0.9375</v>
      </c>
      <c r="AH3610">
        <v>-0.75</v>
      </c>
      <c r="AI3610" t="s">
        <v>207</v>
      </c>
      <c r="AJ3610" t="s">
        <v>207</v>
      </c>
      <c r="AL3610" t="s">
        <v>207</v>
      </c>
      <c r="AQ3610" t="s">
        <v>207</v>
      </c>
      <c r="AR3610" t="s">
        <v>207</v>
      </c>
      <c r="AS3610">
        <v>0.182</v>
      </c>
      <c r="AT3610" t="s">
        <v>207</v>
      </c>
      <c r="AU3610">
        <v>0.86328950999999998</v>
      </c>
      <c r="AV3610" t="s">
        <v>207</v>
      </c>
      <c r="AX3610">
        <f t="shared" si="488"/>
        <v>3.4538223658984131</v>
      </c>
      <c r="AZ3610" t="str">
        <f t="shared" si="496"/>
        <v>Cordia alliodora</v>
      </c>
      <c r="BA3610">
        <f t="shared" si="489"/>
        <v>26.46</v>
      </c>
      <c r="BB3610">
        <f t="shared" si="490"/>
        <v>2.5905328558984131</v>
      </c>
      <c r="BC3610">
        <f t="shared" si="491"/>
        <v>39</v>
      </c>
      <c r="BD3610">
        <f t="shared" si="492"/>
        <v>127.4</v>
      </c>
      <c r="BE3610">
        <f t="shared" si="493"/>
        <v>0.75</v>
      </c>
      <c r="BF3610" t="str">
        <f t="shared" si="494"/>
        <v>NA</v>
      </c>
      <c r="BG3610">
        <f t="shared" si="495"/>
        <v>0.182</v>
      </c>
    </row>
    <row r="3611" spans="1:59" x14ac:dyDescent="0.25">
      <c r="A3611">
        <v>5352</v>
      </c>
      <c r="H3611" t="s">
        <v>207</v>
      </c>
      <c r="L3611" t="s">
        <v>282</v>
      </c>
      <c r="M3611" t="s">
        <v>102</v>
      </c>
      <c r="O3611" t="s">
        <v>283</v>
      </c>
      <c r="Q3611" t="s">
        <v>207</v>
      </c>
      <c r="R3611" t="s">
        <v>207</v>
      </c>
      <c r="S3611">
        <v>28.583333329999999</v>
      </c>
      <c r="T3611">
        <v>390</v>
      </c>
      <c r="U3611">
        <v>577.08333330000005</v>
      </c>
      <c r="V3611" t="s">
        <v>207</v>
      </c>
      <c r="W3611" t="s">
        <v>207</v>
      </c>
      <c r="X3611" t="s">
        <v>207</v>
      </c>
      <c r="Y3611" t="s">
        <v>207</v>
      </c>
      <c r="Z3611" t="s">
        <v>207</v>
      </c>
      <c r="AA3611" t="s">
        <v>207</v>
      </c>
      <c r="AB3611" t="s">
        <v>207</v>
      </c>
      <c r="AC3611" t="s">
        <v>207</v>
      </c>
      <c r="AD3611" t="s">
        <v>207</v>
      </c>
      <c r="AE3611" t="s">
        <v>207</v>
      </c>
      <c r="AG3611">
        <v>-1.8625</v>
      </c>
      <c r="AH3611">
        <v>-0.75</v>
      </c>
      <c r="AI3611" t="s">
        <v>207</v>
      </c>
      <c r="AJ3611" t="s">
        <v>207</v>
      </c>
      <c r="AL3611" t="s">
        <v>207</v>
      </c>
      <c r="AQ3611" t="s">
        <v>207</v>
      </c>
      <c r="AR3611" t="s">
        <v>207</v>
      </c>
      <c r="AS3611">
        <v>0.35499999999999998</v>
      </c>
      <c r="AT3611" t="s">
        <v>207</v>
      </c>
      <c r="AU3611">
        <v>0.97733310699999998</v>
      </c>
      <c r="AV3611" t="s">
        <v>207</v>
      </c>
      <c r="AX3611">
        <f t="shared" si="488"/>
        <v>3.9101016997623672</v>
      </c>
      <c r="AZ3611" t="str">
        <f t="shared" si="496"/>
        <v>Cordia alliodora</v>
      </c>
      <c r="BA3611">
        <f t="shared" si="489"/>
        <v>28.583333329999999</v>
      </c>
      <c r="BB3611">
        <f t="shared" si="490"/>
        <v>2.9327685927623675</v>
      </c>
      <c r="BC3611">
        <f t="shared" si="491"/>
        <v>39</v>
      </c>
      <c r="BD3611">
        <f t="shared" si="492"/>
        <v>577.08333330000005</v>
      </c>
      <c r="BE3611">
        <f t="shared" si="493"/>
        <v>0.75</v>
      </c>
      <c r="BF3611" t="str">
        <f t="shared" si="494"/>
        <v>NA</v>
      </c>
      <c r="BG3611">
        <f t="shared" si="495"/>
        <v>0.35499999999999998</v>
      </c>
    </row>
    <row r="3612" spans="1:59" x14ac:dyDescent="0.25">
      <c r="A3612">
        <v>5353</v>
      </c>
      <c r="H3612" t="s">
        <v>207</v>
      </c>
      <c r="L3612" t="s">
        <v>282</v>
      </c>
      <c r="M3612" t="s">
        <v>102</v>
      </c>
      <c r="O3612" t="s">
        <v>283</v>
      </c>
      <c r="Q3612" t="s">
        <v>207</v>
      </c>
      <c r="R3612" t="s">
        <v>207</v>
      </c>
      <c r="S3612">
        <v>30.26</v>
      </c>
      <c r="T3612">
        <v>390</v>
      </c>
      <c r="U3612">
        <v>364.66666670000001</v>
      </c>
      <c r="V3612" t="s">
        <v>207</v>
      </c>
      <c r="W3612" t="s">
        <v>207</v>
      </c>
      <c r="X3612" t="s">
        <v>207</v>
      </c>
      <c r="Y3612" t="s">
        <v>207</v>
      </c>
      <c r="Z3612" t="s">
        <v>207</v>
      </c>
      <c r="AA3612" t="s">
        <v>207</v>
      </c>
      <c r="AB3612" t="s">
        <v>207</v>
      </c>
      <c r="AC3612" t="s">
        <v>207</v>
      </c>
      <c r="AD3612" t="s">
        <v>207</v>
      </c>
      <c r="AE3612" t="s">
        <v>207</v>
      </c>
      <c r="AG3612">
        <v>-1.83</v>
      </c>
      <c r="AH3612">
        <v>-0.75</v>
      </c>
      <c r="AI3612" t="s">
        <v>207</v>
      </c>
      <c r="AJ3612" t="s">
        <v>207</v>
      </c>
      <c r="AL3612" t="s">
        <v>207</v>
      </c>
      <c r="AQ3612" t="s">
        <v>207</v>
      </c>
      <c r="AR3612" t="s">
        <v>207</v>
      </c>
      <c r="AS3612">
        <v>0.29553333300000001</v>
      </c>
      <c r="AT3612" t="s">
        <v>207</v>
      </c>
      <c r="AU3612">
        <v>1.076437672</v>
      </c>
      <c r="AV3612" t="s">
        <v>207</v>
      </c>
      <c r="AX3612">
        <f t="shared" si="488"/>
        <v>4.3066127055989369</v>
      </c>
      <c r="AZ3612" t="str">
        <f t="shared" si="496"/>
        <v>Cordia alliodora</v>
      </c>
      <c r="BA3612">
        <f t="shared" si="489"/>
        <v>30.26</v>
      </c>
      <c r="BB3612">
        <f t="shared" si="490"/>
        <v>3.230175033598937</v>
      </c>
      <c r="BC3612">
        <f t="shared" si="491"/>
        <v>39</v>
      </c>
      <c r="BD3612">
        <f t="shared" si="492"/>
        <v>364.66666670000001</v>
      </c>
      <c r="BE3612">
        <f t="shared" si="493"/>
        <v>0.75</v>
      </c>
      <c r="BF3612" t="str">
        <f t="shared" si="494"/>
        <v>NA</v>
      </c>
      <c r="BG3612">
        <f t="shared" si="495"/>
        <v>0.29553333300000001</v>
      </c>
    </row>
    <row r="3613" spans="1:59" x14ac:dyDescent="0.25">
      <c r="A3613">
        <v>5354</v>
      </c>
      <c r="H3613" t="s">
        <v>207</v>
      </c>
      <c r="L3613" t="s">
        <v>282</v>
      </c>
      <c r="M3613" t="s">
        <v>102</v>
      </c>
      <c r="O3613" t="s">
        <v>283</v>
      </c>
      <c r="Q3613" t="s">
        <v>207</v>
      </c>
      <c r="R3613" t="s">
        <v>207</v>
      </c>
      <c r="S3613">
        <v>30.166666670000001</v>
      </c>
      <c r="T3613">
        <v>390</v>
      </c>
      <c r="U3613">
        <v>198.8666667</v>
      </c>
      <c r="V3613" t="s">
        <v>207</v>
      </c>
      <c r="W3613" t="s">
        <v>207</v>
      </c>
      <c r="X3613" t="s">
        <v>207</v>
      </c>
      <c r="Y3613" t="s">
        <v>207</v>
      </c>
      <c r="Z3613" t="s">
        <v>207</v>
      </c>
      <c r="AA3613" t="s">
        <v>207</v>
      </c>
      <c r="AB3613" t="s">
        <v>207</v>
      </c>
      <c r="AC3613" t="s">
        <v>207</v>
      </c>
      <c r="AD3613" t="s">
        <v>207</v>
      </c>
      <c r="AE3613" t="s">
        <v>207</v>
      </c>
      <c r="AG3613">
        <v>-1.8174999999999999</v>
      </c>
      <c r="AH3613">
        <v>-0.75</v>
      </c>
      <c r="AI3613" t="s">
        <v>207</v>
      </c>
      <c r="AJ3613" t="s">
        <v>207</v>
      </c>
      <c r="AL3613" t="s">
        <v>207</v>
      </c>
      <c r="AQ3613" t="s">
        <v>207</v>
      </c>
      <c r="AR3613" t="s">
        <v>207</v>
      </c>
      <c r="AS3613">
        <v>0.266866667</v>
      </c>
      <c r="AT3613" t="s">
        <v>207</v>
      </c>
      <c r="AU3613">
        <v>1.0706998190000001</v>
      </c>
      <c r="AV3613" t="s">
        <v>207</v>
      </c>
      <c r="AX3613">
        <f t="shared" si="488"/>
        <v>4.2836558872417356</v>
      </c>
      <c r="AZ3613" t="str">
        <f t="shared" si="496"/>
        <v>Cordia alliodora</v>
      </c>
      <c r="BA3613">
        <f t="shared" si="489"/>
        <v>30.166666670000001</v>
      </c>
      <c r="BB3613">
        <f t="shared" si="490"/>
        <v>3.2129560682417355</v>
      </c>
      <c r="BC3613">
        <f t="shared" si="491"/>
        <v>39</v>
      </c>
      <c r="BD3613">
        <f t="shared" si="492"/>
        <v>198.8666667</v>
      </c>
      <c r="BE3613">
        <f t="shared" si="493"/>
        <v>0.75</v>
      </c>
      <c r="BF3613" t="str">
        <f t="shared" si="494"/>
        <v>NA</v>
      </c>
      <c r="BG3613">
        <f t="shared" si="495"/>
        <v>0.266866667</v>
      </c>
    </row>
    <row r="3614" spans="1:59" x14ac:dyDescent="0.25">
      <c r="A3614">
        <v>5355</v>
      </c>
      <c r="H3614" t="s">
        <v>207</v>
      </c>
      <c r="L3614" t="s">
        <v>282</v>
      </c>
      <c r="M3614" t="s">
        <v>102</v>
      </c>
      <c r="O3614" t="s">
        <v>283</v>
      </c>
      <c r="Q3614" t="s">
        <v>207</v>
      </c>
      <c r="R3614" t="s">
        <v>207</v>
      </c>
      <c r="S3614">
        <v>31.58</v>
      </c>
      <c r="T3614">
        <v>390</v>
      </c>
      <c r="U3614">
        <v>404.7857143</v>
      </c>
      <c r="V3614" t="s">
        <v>207</v>
      </c>
      <c r="W3614" t="s">
        <v>207</v>
      </c>
      <c r="X3614" t="s">
        <v>207</v>
      </c>
      <c r="Y3614" t="s">
        <v>207</v>
      </c>
      <c r="Z3614" t="s">
        <v>207</v>
      </c>
      <c r="AA3614" t="s">
        <v>207</v>
      </c>
      <c r="AB3614" t="s">
        <v>207</v>
      </c>
      <c r="AC3614" t="s">
        <v>207</v>
      </c>
      <c r="AD3614" t="s">
        <v>207</v>
      </c>
      <c r="AE3614" t="s">
        <v>207</v>
      </c>
      <c r="AG3614">
        <v>-2.25</v>
      </c>
      <c r="AH3614">
        <v>-0.75</v>
      </c>
      <c r="AI3614" t="s">
        <v>207</v>
      </c>
      <c r="AJ3614" t="s">
        <v>207</v>
      </c>
      <c r="AL3614" t="s">
        <v>207</v>
      </c>
      <c r="AQ3614" t="s">
        <v>207</v>
      </c>
      <c r="AR3614" t="s">
        <v>207</v>
      </c>
      <c r="AS3614">
        <v>0.26285333300000002</v>
      </c>
      <c r="AT3614" t="s">
        <v>207</v>
      </c>
      <c r="AU3614">
        <v>1.160497358</v>
      </c>
      <c r="AV3614" t="s">
        <v>207</v>
      </c>
      <c r="AX3614">
        <f t="shared" si="488"/>
        <v>4.6429311306109415</v>
      </c>
      <c r="AZ3614" t="str">
        <f t="shared" si="496"/>
        <v>Cordia alliodora</v>
      </c>
      <c r="BA3614">
        <f t="shared" si="489"/>
        <v>31.58</v>
      </c>
      <c r="BB3614">
        <f t="shared" si="490"/>
        <v>3.4824337726109418</v>
      </c>
      <c r="BC3614">
        <f t="shared" si="491"/>
        <v>39</v>
      </c>
      <c r="BD3614">
        <f t="shared" si="492"/>
        <v>404.7857143</v>
      </c>
      <c r="BE3614">
        <f t="shared" si="493"/>
        <v>0.75</v>
      </c>
      <c r="BF3614" t="str">
        <f t="shared" si="494"/>
        <v>NA</v>
      </c>
      <c r="BG3614">
        <f t="shared" si="495"/>
        <v>0.26285333300000002</v>
      </c>
    </row>
    <row r="3615" spans="1:59" x14ac:dyDescent="0.25">
      <c r="A3615">
        <v>5356</v>
      </c>
      <c r="H3615" t="s">
        <v>207</v>
      </c>
      <c r="L3615" t="s">
        <v>282</v>
      </c>
      <c r="M3615" t="s">
        <v>102</v>
      </c>
      <c r="O3615" t="s">
        <v>283</v>
      </c>
      <c r="Q3615" t="s">
        <v>207</v>
      </c>
      <c r="R3615" t="s">
        <v>207</v>
      </c>
      <c r="S3615">
        <v>25.137499999999999</v>
      </c>
      <c r="T3615">
        <v>390</v>
      </c>
      <c r="U3615">
        <v>138.875</v>
      </c>
      <c r="V3615" t="s">
        <v>207</v>
      </c>
      <c r="W3615" t="s">
        <v>207</v>
      </c>
      <c r="X3615" t="s">
        <v>207</v>
      </c>
      <c r="Y3615" t="s">
        <v>207</v>
      </c>
      <c r="Z3615" t="s">
        <v>207</v>
      </c>
      <c r="AA3615" t="s">
        <v>207</v>
      </c>
      <c r="AB3615" t="s">
        <v>207</v>
      </c>
      <c r="AC3615" t="s">
        <v>207</v>
      </c>
      <c r="AD3615" t="s">
        <v>207</v>
      </c>
      <c r="AE3615" t="s">
        <v>207</v>
      </c>
      <c r="AG3615">
        <v>-1.2625</v>
      </c>
      <c r="AH3615">
        <v>-1.1499999999999999</v>
      </c>
      <c r="AI3615" t="s">
        <v>207</v>
      </c>
      <c r="AJ3615" t="s">
        <v>207</v>
      </c>
      <c r="AL3615" t="s">
        <v>207</v>
      </c>
      <c r="AQ3615" t="s">
        <v>207</v>
      </c>
      <c r="AR3615" t="s">
        <v>207</v>
      </c>
      <c r="AS3615">
        <v>0.26936874999999999</v>
      </c>
      <c r="AT3615" t="s">
        <v>207</v>
      </c>
      <c r="AU3615">
        <v>0.79827634199999997</v>
      </c>
      <c r="AV3615" t="s">
        <v>207</v>
      </c>
      <c r="AX3615">
        <f t="shared" si="488"/>
        <v>3.1937108057737231</v>
      </c>
      <c r="AZ3615" t="str">
        <f t="shared" si="496"/>
        <v>Cordia alliodora</v>
      </c>
      <c r="BA3615">
        <f t="shared" si="489"/>
        <v>25.137499999999999</v>
      </c>
      <c r="BB3615">
        <f t="shared" si="490"/>
        <v>2.3954344637737233</v>
      </c>
      <c r="BC3615">
        <f t="shared" si="491"/>
        <v>39</v>
      </c>
      <c r="BD3615">
        <f t="shared" si="492"/>
        <v>138.875</v>
      </c>
      <c r="BE3615">
        <f t="shared" si="493"/>
        <v>1.1499999999999999</v>
      </c>
      <c r="BF3615" t="str">
        <f t="shared" si="494"/>
        <v>NA</v>
      </c>
      <c r="BG3615">
        <f t="shared" si="495"/>
        <v>0.26936874999999999</v>
      </c>
    </row>
    <row r="3616" spans="1:59" x14ac:dyDescent="0.25">
      <c r="A3616">
        <v>5357</v>
      </c>
      <c r="H3616" t="s">
        <v>207</v>
      </c>
      <c r="L3616" t="s">
        <v>282</v>
      </c>
      <c r="M3616" t="s">
        <v>102</v>
      </c>
      <c r="O3616" t="s">
        <v>283</v>
      </c>
      <c r="Q3616" t="s">
        <v>207</v>
      </c>
      <c r="R3616" t="s">
        <v>207</v>
      </c>
      <c r="S3616">
        <v>27.068750000000001</v>
      </c>
      <c r="T3616">
        <v>390</v>
      </c>
      <c r="U3616">
        <v>291.5</v>
      </c>
      <c r="V3616" t="s">
        <v>207</v>
      </c>
      <c r="W3616" t="s">
        <v>207</v>
      </c>
      <c r="X3616" t="s">
        <v>207</v>
      </c>
      <c r="Y3616" t="s">
        <v>207</v>
      </c>
      <c r="Z3616" t="s">
        <v>207</v>
      </c>
      <c r="AA3616" t="s">
        <v>207</v>
      </c>
      <c r="AB3616" t="s">
        <v>207</v>
      </c>
      <c r="AC3616" t="s">
        <v>207</v>
      </c>
      <c r="AD3616" t="s">
        <v>207</v>
      </c>
      <c r="AE3616" t="s">
        <v>207</v>
      </c>
      <c r="AG3616">
        <v>-2.03125</v>
      </c>
      <c r="AH3616">
        <v>-1.1499999999999999</v>
      </c>
      <c r="AI3616" t="s">
        <v>207</v>
      </c>
      <c r="AJ3616" t="s">
        <v>207</v>
      </c>
      <c r="AL3616" t="s">
        <v>207</v>
      </c>
      <c r="AQ3616" t="s">
        <v>207</v>
      </c>
      <c r="AR3616" t="s">
        <v>207</v>
      </c>
      <c r="AS3616">
        <v>0.16172500000000001</v>
      </c>
      <c r="AT3616" t="s">
        <v>207</v>
      </c>
      <c r="AU3616">
        <v>0.89473388399999998</v>
      </c>
      <c r="AV3616" t="s">
        <v>207</v>
      </c>
      <c r="AX3616">
        <f t="shared" si="488"/>
        <v>3.5796285947015711</v>
      </c>
      <c r="AZ3616" t="str">
        <f t="shared" si="496"/>
        <v>Cordia alliodora</v>
      </c>
      <c r="BA3616">
        <f t="shared" si="489"/>
        <v>27.068750000000001</v>
      </c>
      <c r="BB3616">
        <f t="shared" si="490"/>
        <v>2.6848947107015713</v>
      </c>
      <c r="BC3616">
        <f t="shared" si="491"/>
        <v>39</v>
      </c>
      <c r="BD3616">
        <f t="shared" si="492"/>
        <v>291.5</v>
      </c>
      <c r="BE3616">
        <f t="shared" si="493"/>
        <v>1.1499999999999999</v>
      </c>
      <c r="BF3616" t="str">
        <f t="shared" si="494"/>
        <v>NA</v>
      </c>
      <c r="BG3616">
        <f t="shared" si="495"/>
        <v>0.16172500000000001</v>
      </c>
    </row>
    <row r="3617" spans="1:59" x14ac:dyDescent="0.25">
      <c r="A3617">
        <v>5358</v>
      </c>
      <c r="H3617" t="s">
        <v>207</v>
      </c>
      <c r="L3617" t="s">
        <v>282</v>
      </c>
      <c r="M3617" t="s">
        <v>102</v>
      </c>
      <c r="O3617" t="s">
        <v>283</v>
      </c>
      <c r="Q3617" t="s">
        <v>207</v>
      </c>
      <c r="R3617" t="s">
        <v>207</v>
      </c>
      <c r="S3617">
        <v>28.32</v>
      </c>
      <c r="T3617">
        <v>390</v>
      </c>
      <c r="U3617">
        <v>220.66666670000001</v>
      </c>
      <c r="V3617" t="s">
        <v>207</v>
      </c>
      <c r="W3617" t="s">
        <v>207</v>
      </c>
      <c r="X3617" t="s">
        <v>207</v>
      </c>
      <c r="Y3617" t="s">
        <v>207</v>
      </c>
      <c r="Z3617" t="s">
        <v>207</v>
      </c>
      <c r="AA3617" t="s">
        <v>207</v>
      </c>
      <c r="AB3617" t="s">
        <v>207</v>
      </c>
      <c r="AC3617" t="s">
        <v>207</v>
      </c>
      <c r="AD3617" t="s">
        <v>207</v>
      </c>
      <c r="AE3617" t="s">
        <v>207</v>
      </c>
      <c r="AG3617">
        <v>-2.0062500000000001</v>
      </c>
      <c r="AH3617">
        <v>-1.1499999999999999</v>
      </c>
      <c r="AI3617" t="s">
        <v>207</v>
      </c>
      <c r="AJ3617" t="s">
        <v>207</v>
      </c>
      <c r="AL3617" t="s">
        <v>207</v>
      </c>
      <c r="AQ3617" t="s">
        <v>207</v>
      </c>
      <c r="AR3617" t="s">
        <v>207</v>
      </c>
      <c r="AS3617">
        <v>0.23833333300000001</v>
      </c>
      <c r="AT3617" t="s">
        <v>207</v>
      </c>
      <c r="AU3617">
        <v>0.96251279199999995</v>
      </c>
      <c r="AV3617" t="s">
        <v>207</v>
      </c>
      <c r="AX3617">
        <f t="shared" si="488"/>
        <v>3.8508066919513331</v>
      </c>
      <c r="AZ3617" t="str">
        <f t="shared" si="496"/>
        <v>Cordia alliodora</v>
      </c>
      <c r="BA3617">
        <f t="shared" si="489"/>
        <v>28.32</v>
      </c>
      <c r="BB3617">
        <f t="shared" si="490"/>
        <v>2.888293899951333</v>
      </c>
      <c r="BC3617">
        <f t="shared" si="491"/>
        <v>39</v>
      </c>
      <c r="BD3617">
        <f t="shared" si="492"/>
        <v>220.66666670000001</v>
      </c>
      <c r="BE3617">
        <f t="shared" si="493"/>
        <v>1.1499999999999999</v>
      </c>
      <c r="BF3617" t="str">
        <f t="shared" si="494"/>
        <v>NA</v>
      </c>
      <c r="BG3617">
        <f t="shared" si="495"/>
        <v>0.23833333300000001</v>
      </c>
    </row>
    <row r="3618" spans="1:59" x14ac:dyDescent="0.25">
      <c r="A3618">
        <v>5359</v>
      </c>
      <c r="H3618" t="s">
        <v>207</v>
      </c>
      <c r="L3618" t="s">
        <v>282</v>
      </c>
      <c r="M3618" t="s">
        <v>102</v>
      </c>
      <c r="O3618" t="s">
        <v>283</v>
      </c>
      <c r="Q3618" t="s">
        <v>207</v>
      </c>
      <c r="R3618" t="s">
        <v>207</v>
      </c>
      <c r="S3618">
        <v>30.107692310000001</v>
      </c>
      <c r="T3618">
        <v>390</v>
      </c>
      <c r="U3618">
        <v>496.2307692</v>
      </c>
      <c r="V3618" t="s">
        <v>207</v>
      </c>
      <c r="W3618" t="s">
        <v>207</v>
      </c>
      <c r="X3618" t="s">
        <v>207</v>
      </c>
      <c r="Y3618" t="s">
        <v>207</v>
      </c>
      <c r="Z3618" t="s">
        <v>207</v>
      </c>
      <c r="AA3618" t="s">
        <v>207</v>
      </c>
      <c r="AB3618" t="s">
        <v>207</v>
      </c>
      <c r="AC3618" t="s">
        <v>207</v>
      </c>
      <c r="AD3618" t="s">
        <v>207</v>
      </c>
      <c r="AE3618" t="s">
        <v>207</v>
      </c>
      <c r="AG3618">
        <v>-2.5625</v>
      </c>
      <c r="AH3618">
        <v>-1.1499999999999999</v>
      </c>
      <c r="AI3618" t="s">
        <v>207</v>
      </c>
      <c r="AJ3618" t="s">
        <v>207</v>
      </c>
      <c r="AL3618" t="s">
        <v>207</v>
      </c>
      <c r="AQ3618" t="s">
        <v>207</v>
      </c>
      <c r="AR3618" t="s">
        <v>207</v>
      </c>
      <c r="AS3618">
        <v>0.237769231</v>
      </c>
      <c r="AT3618" t="s">
        <v>207</v>
      </c>
      <c r="AU3618">
        <v>1.0670879790000001</v>
      </c>
      <c r="AV3618" t="s">
        <v>207</v>
      </c>
      <c r="AX3618">
        <f t="shared" si="488"/>
        <v>4.2692051249684635</v>
      </c>
      <c r="AZ3618" t="str">
        <f t="shared" si="496"/>
        <v>Cordia alliodora</v>
      </c>
      <c r="BA3618">
        <f t="shared" si="489"/>
        <v>30.107692310000001</v>
      </c>
      <c r="BB3618">
        <f t="shared" si="490"/>
        <v>3.2021171459684634</v>
      </c>
      <c r="BC3618">
        <f t="shared" si="491"/>
        <v>39</v>
      </c>
      <c r="BD3618">
        <f t="shared" si="492"/>
        <v>496.2307692</v>
      </c>
      <c r="BE3618">
        <f t="shared" si="493"/>
        <v>1.1499999999999999</v>
      </c>
      <c r="BF3618" t="str">
        <f t="shared" si="494"/>
        <v>NA</v>
      </c>
      <c r="BG3618">
        <f t="shared" si="495"/>
        <v>0.237769231</v>
      </c>
    </row>
    <row r="3619" spans="1:59" x14ac:dyDescent="0.25">
      <c r="A3619">
        <v>5360</v>
      </c>
      <c r="H3619" t="s">
        <v>207</v>
      </c>
      <c r="L3619" t="s">
        <v>282</v>
      </c>
      <c r="M3619" t="s">
        <v>102</v>
      </c>
      <c r="O3619" t="s">
        <v>283</v>
      </c>
      <c r="Q3619" t="s">
        <v>207</v>
      </c>
      <c r="R3619" t="s">
        <v>207</v>
      </c>
      <c r="S3619">
        <v>30.82</v>
      </c>
      <c r="T3619">
        <v>390</v>
      </c>
      <c r="U3619">
        <v>802.2</v>
      </c>
      <c r="V3619" t="s">
        <v>207</v>
      </c>
      <c r="W3619" t="s">
        <v>207</v>
      </c>
      <c r="X3619" t="s">
        <v>207</v>
      </c>
      <c r="Y3619" t="s">
        <v>207</v>
      </c>
      <c r="Z3619" t="s">
        <v>207</v>
      </c>
      <c r="AA3619" t="s">
        <v>207</v>
      </c>
      <c r="AB3619" t="s">
        <v>207</v>
      </c>
      <c r="AC3619" t="s">
        <v>207</v>
      </c>
      <c r="AD3619" t="s">
        <v>207</v>
      </c>
      <c r="AE3619" t="s">
        <v>207</v>
      </c>
      <c r="AG3619">
        <v>-2.4874999999999998</v>
      </c>
      <c r="AH3619">
        <v>-1.1499999999999999</v>
      </c>
      <c r="AI3619" t="s">
        <v>207</v>
      </c>
      <c r="AJ3619" t="s">
        <v>207</v>
      </c>
      <c r="AL3619" t="s">
        <v>207</v>
      </c>
      <c r="AQ3619" t="s">
        <v>207</v>
      </c>
      <c r="AR3619" t="s">
        <v>207</v>
      </c>
      <c r="AS3619">
        <v>0.17532</v>
      </c>
      <c r="AT3619" t="s">
        <v>207</v>
      </c>
      <c r="AU3619">
        <v>1.1114294680000001</v>
      </c>
      <c r="AV3619" t="s">
        <v>207</v>
      </c>
      <c r="AX3619">
        <f t="shared" si="488"/>
        <v>4.4466129510364665</v>
      </c>
      <c r="AZ3619" t="str">
        <f t="shared" si="496"/>
        <v>Cordia alliodora</v>
      </c>
      <c r="BA3619">
        <f t="shared" si="489"/>
        <v>30.82</v>
      </c>
      <c r="BB3619">
        <f t="shared" si="490"/>
        <v>3.3351834830364666</v>
      </c>
      <c r="BC3619">
        <f t="shared" si="491"/>
        <v>39</v>
      </c>
      <c r="BD3619">
        <f t="shared" si="492"/>
        <v>802.2</v>
      </c>
      <c r="BE3619">
        <f t="shared" si="493"/>
        <v>1.1499999999999999</v>
      </c>
      <c r="BF3619" t="str">
        <f t="shared" si="494"/>
        <v>NA</v>
      </c>
      <c r="BG3619">
        <f t="shared" si="495"/>
        <v>0.17532</v>
      </c>
    </row>
    <row r="3620" spans="1:59" x14ac:dyDescent="0.25">
      <c r="A3620">
        <v>5361</v>
      </c>
      <c r="H3620" t="s">
        <v>207</v>
      </c>
      <c r="L3620" t="s">
        <v>282</v>
      </c>
      <c r="M3620" t="s">
        <v>102</v>
      </c>
      <c r="O3620" t="s">
        <v>283</v>
      </c>
      <c r="Q3620" t="s">
        <v>207</v>
      </c>
      <c r="R3620" t="s">
        <v>207</v>
      </c>
      <c r="S3620">
        <v>29.8</v>
      </c>
      <c r="T3620">
        <v>390</v>
      </c>
      <c r="U3620">
        <v>276.33333329999999</v>
      </c>
      <c r="V3620" t="s">
        <v>207</v>
      </c>
      <c r="W3620" t="s">
        <v>207</v>
      </c>
      <c r="X3620" t="s">
        <v>207</v>
      </c>
      <c r="Y3620" t="s">
        <v>207</v>
      </c>
      <c r="Z3620" t="s">
        <v>207</v>
      </c>
      <c r="AA3620" t="s">
        <v>207</v>
      </c>
      <c r="AB3620" t="s">
        <v>207</v>
      </c>
      <c r="AC3620" t="s">
        <v>207</v>
      </c>
      <c r="AD3620" t="s">
        <v>207</v>
      </c>
      <c r="AE3620" t="s">
        <v>207</v>
      </c>
      <c r="AG3620">
        <v>-2.15</v>
      </c>
      <c r="AH3620">
        <v>-1.1499999999999999</v>
      </c>
      <c r="AI3620" t="s">
        <v>207</v>
      </c>
      <c r="AJ3620" t="s">
        <v>207</v>
      </c>
      <c r="AL3620" t="s">
        <v>207</v>
      </c>
      <c r="AQ3620" t="s">
        <v>207</v>
      </c>
      <c r="AR3620" t="s">
        <v>207</v>
      </c>
      <c r="AS3620">
        <v>0.25719999999999998</v>
      </c>
      <c r="AT3620" t="s">
        <v>207</v>
      </c>
      <c r="AU3620">
        <v>1.048414902</v>
      </c>
      <c r="AV3620" t="s">
        <v>207</v>
      </c>
      <c r="AX3620">
        <f t="shared" si="488"/>
        <v>4.1944952621088571</v>
      </c>
      <c r="AZ3620" t="str">
        <f t="shared" si="496"/>
        <v>Cordia alliodora</v>
      </c>
      <c r="BA3620">
        <f t="shared" si="489"/>
        <v>29.8</v>
      </c>
      <c r="BB3620">
        <f t="shared" si="490"/>
        <v>3.1460803601088569</v>
      </c>
      <c r="BC3620">
        <f t="shared" si="491"/>
        <v>39</v>
      </c>
      <c r="BD3620">
        <f t="shared" si="492"/>
        <v>276.33333329999999</v>
      </c>
      <c r="BE3620">
        <f t="shared" si="493"/>
        <v>1.1499999999999999</v>
      </c>
      <c r="BF3620" t="str">
        <f t="shared" si="494"/>
        <v>NA</v>
      </c>
      <c r="BG3620">
        <f t="shared" si="495"/>
        <v>0.25719999999999998</v>
      </c>
    </row>
    <row r="3621" spans="1:59" x14ac:dyDescent="0.25">
      <c r="A3621">
        <v>5362</v>
      </c>
      <c r="H3621" t="s">
        <v>207</v>
      </c>
      <c r="L3621" t="s">
        <v>282</v>
      </c>
      <c r="M3621" t="s">
        <v>102</v>
      </c>
      <c r="O3621" t="s">
        <v>283</v>
      </c>
      <c r="Q3621" t="s">
        <v>207</v>
      </c>
      <c r="R3621" t="s">
        <v>207</v>
      </c>
      <c r="S3621">
        <v>31.126666669999999</v>
      </c>
      <c r="T3621">
        <v>390</v>
      </c>
      <c r="U3621">
        <v>608.79999999999995</v>
      </c>
      <c r="V3621" t="s">
        <v>207</v>
      </c>
      <c r="W3621" t="s">
        <v>207</v>
      </c>
      <c r="X3621" t="s">
        <v>207</v>
      </c>
      <c r="Y3621" t="s">
        <v>207</v>
      </c>
      <c r="Z3621" t="s">
        <v>207</v>
      </c>
      <c r="AA3621" t="s">
        <v>207</v>
      </c>
      <c r="AB3621" t="s">
        <v>207</v>
      </c>
      <c r="AC3621" t="s">
        <v>207</v>
      </c>
      <c r="AD3621" t="s">
        <v>207</v>
      </c>
      <c r="AE3621" t="s">
        <v>207</v>
      </c>
      <c r="AG3621">
        <v>-2.14</v>
      </c>
      <c r="AH3621">
        <v>-1.1499999999999999</v>
      </c>
      <c r="AI3621" t="s">
        <v>207</v>
      </c>
      <c r="AJ3621" t="s">
        <v>207</v>
      </c>
      <c r="AL3621" t="s">
        <v>207</v>
      </c>
      <c r="AQ3621" t="s">
        <v>207</v>
      </c>
      <c r="AR3621" t="s">
        <v>207</v>
      </c>
      <c r="AS3621">
        <v>0.13069333299999999</v>
      </c>
      <c r="AT3621" t="s">
        <v>207</v>
      </c>
      <c r="AU3621">
        <v>1.131007345</v>
      </c>
      <c r="AV3621" t="s">
        <v>207</v>
      </c>
      <c r="AX3621">
        <f t="shared" si="488"/>
        <v>4.5249430226828187</v>
      </c>
      <c r="AZ3621" t="str">
        <f t="shared" si="496"/>
        <v>Cordia alliodora</v>
      </c>
      <c r="BA3621">
        <f t="shared" si="489"/>
        <v>31.126666669999999</v>
      </c>
      <c r="BB3621">
        <f t="shared" si="490"/>
        <v>3.3939356776828187</v>
      </c>
      <c r="BC3621">
        <f t="shared" si="491"/>
        <v>39</v>
      </c>
      <c r="BD3621">
        <f t="shared" si="492"/>
        <v>608.79999999999995</v>
      </c>
      <c r="BE3621">
        <f t="shared" si="493"/>
        <v>1.1499999999999999</v>
      </c>
      <c r="BF3621" t="str">
        <f t="shared" si="494"/>
        <v>NA</v>
      </c>
      <c r="BG3621">
        <f t="shared" si="495"/>
        <v>0.13069333299999999</v>
      </c>
    </row>
    <row r="3622" spans="1:59" x14ac:dyDescent="0.25">
      <c r="A3622">
        <v>5363</v>
      </c>
      <c r="H3622" t="s">
        <v>207</v>
      </c>
      <c r="L3622" t="s">
        <v>282</v>
      </c>
      <c r="M3622" t="s">
        <v>102</v>
      </c>
      <c r="O3622" t="s">
        <v>283</v>
      </c>
      <c r="Q3622" t="s">
        <v>207</v>
      </c>
      <c r="R3622" t="s">
        <v>207</v>
      </c>
      <c r="S3622">
        <v>28.553333330000001</v>
      </c>
      <c r="T3622">
        <v>390</v>
      </c>
      <c r="U3622">
        <v>485.66666670000001</v>
      </c>
      <c r="V3622" t="s">
        <v>207</v>
      </c>
      <c r="W3622" t="s">
        <v>207</v>
      </c>
      <c r="X3622" t="s">
        <v>207</v>
      </c>
      <c r="Y3622" t="s">
        <v>207</v>
      </c>
      <c r="Z3622" t="s">
        <v>207</v>
      </c>
      <c r="AA3622" t="s">
        <v>207</v>
      </c>
      <c r="AB3622" t="s">
        <v>207</v>
      </c>
      <c r="AC3622" t="s">
        <v>207</v>
      </c>
      <c r="AD3622" t="s">
        <v>207</v>
      </c>
      <c r="AE3622" t="s">
        <v>207</v>
      </c>
      <c r="AG3622">
        <v>-2.48</v>
      </c>
      <c r="AH3622">
        <v>-2.2999999999999998</v>
      </c>
      <c r="AI3622" t="s">
        <v>207</v>
      </c>
      <c r="AJ3622" t="s">
        <v>207</v>
      </c>
      <c r="AL3622" t="s">
        <v>207</v>
      </c>
      <c r="AQ3622" t="s">
        <v>207</v>
      </c>
      <c r="AR3622" t="s">
        <v>207</v>
      </c>
      <c r="AS3622">
        <v>0.35973333299999999</v>
      </c>
      <c r="AT3622" t="s">
        <v>207</v>
      </c>
      <c r="AU3622">
        <v>0.97563475499999996</v>
      </c>
      <c r="AV3622" t="s">
        <v>207</v>
      </c>
      <c r="AX3622">
        <f t="shared" si="488"/>
        <v>3.9033067143852769</v>
      </c>
      <c r="AZ3622" t="str">
        <f t="shared" si="496"/>
        <v>Cordia alliodora</v>
      </c>
      <c r="BA3622">
        <f t="shared" si="489"/>
        <v>28.553333330000001</v>
      </c>
      <c r="BB3622">
        <f t="shared" si="490"/>
        <v>2.9276719593852771</v>
      </c>
      <c r="BC3622">
        <f t="shared" si="491"/>
        <v>39</v>
      </c>
      <c r="BD3622">
        <f t="shared" si="492"/>
        <v>485.66666670000001</v>
      </c>
      <c r="BE3622">
        <f t="shared" si="493"/>
        <v>2.2999999999999998</v>
      </c>
      <c r="BF3622" t="str">
        <f t="shared" si="494"/>
        <v>NA</v>
      </c>
      <c r="BG3622">
        <f t="shared" si="495"/>
        <v>0.35973333299999999</v>
      </c>
    </row>
    <row r="3623" spans="1:59" x14ac:dyDescent="0.25">
      <c r="A3623">
        <v>5364</v>
      </c>
      <c r="H3623" t="s">
        <v>207</v>
      </c>
      <c r="L3623" t="s">
        <v>282</v>
      </c>
      <c r="M3623" t="s">
        <v>102</v>
      </c>
      <c r="O3623" t="s">
        <v>283</v>
      </c>
      <c r="Q3623" t="s">
        <v>207</v>
      </c>
      <c r="R3623" t="s">
        <v>207</v>
      </c>
      <c r="S3623">
        <v>28.153333329999999</v>
      </c>
      <c r="T3623">
        <v>390</v>
      </c>
      <c r="U3623">
        <v>305.8666667</v>
      </c>
      <c r="V3623" t="s">
        <v>207</v>
      </c>
      <c r="W3623" t="s">
        <v>207</v>
      </c>
      <c r="X3623" t="s">
        <v>207</v>
      </c>
      <c r="Y3623" t="s">
        <v>207</v>
      </c>
      <c r="Z3623" t="s">
        <v>207</v>
      </c>
      <c r="AA3623" t="s">
        <v>207</v>
      </c>
      <c r="AB3623" t="s">
        <v>207</v>
      </c>
      <c r="AC3623" t="s">
        <v>207</v>
      </c>
      <c r="AD3623" t="s">
        <v>207</v>
      </c>
      <c r="AE3623" t="s">
        <v>207</v>
      </c>
      <c r="AG3623">
        <v>-2.4300000000000002</v>
      </c>
      <c r="AH3623">
        <v>-2.2999999999999998</v>
      </c>
      <c r="AI3623" t="s">
        <v>207</v>
      </c>
      <c r="AJ3623" t="s">
        <v>207</v>
      </c>
      <c r="AL3623" t="s">
        <v>207</v>
      </c>
      <c r="AQ3623" t="s">
        <v>207</v>
      </c>
      <c r="AR3623" t="s">
        <v>207</v>
      </c>
      <c r="AS3623">
        <v>0.36086666699999997</v>
      </c>
      <c r="AT3623" t="s">
        <v>207</v>
      </c>
      <c r="AU3623">
        <v>0.95323426</v>
      </c>
      <c r="AV3623" t="s">
        <v>207</v>
      </c>
      <c r="AX3623">
        <f t="shared" si="488"/>
        <v>3.8136839722389659</v>
      </c>
      <c r="AZ3623" t="str">
        <f t="shared" si="496"/>
        <v>Cordia alliodora</v>
      </c>
      <c r="BA3623">
        <f t="shared" si="489"/>
        <v>28.153333329999999</v>
      </c>
      <c r="BB3623">
        <f t="shared" si="490"/>
        <v>2.860449712238966</v>
      </c>
      <c r="BC3623">
        <f t="shared" si="491"/>
        <v>39</v>
      </c>
      <c r="BD3623">
        <f t="shared" si="492"/>
        <v>305.8666667</v>
      </c>
      <c r="BE3623">
        <f t="shared" si="493"/>
        <v>2.2999999999999998</v>
      </c>
      <c r="BF3623" t="str">
        <f t="shared" si="494"/>
        <v>NA</v>
      </c>
      <c r="BG3623">
        <f t="shared" si="495"/>
        <v>0.36086666699999997</v>
      </c>
    </row>
    <row r="3624" spans="1:59" x14ac:dyDescent="0.25">
      <c r="A3624">
        <v>5365</v>
      </c>
      <c r="H3624" t="s">
        <v>207</v>
      </c>
      <c r="L3624" t="s">
        <v>282</v>
      </c>
      <c r="M3624" t="s">
        <v>102</v>
      </c>
      <c r="O3624" t="s">
        <v>283</v>
      </c>
      <c r="Q3624" t="s">
        <v>207</v>
      </c>
      <c r="R3624" t="s">
        <v>207</v>
      </c>
      <c r="S3624">
        <v>27.74</v>
      </c>
      <c r="T3624">
        <v>390</v>
      </c>
      <c r="U3624">
        <v>311.39999999999998</v>
      </c>
      <c r="V3624" t="s">
        <v>207</v>
      </c>
      <c r="W3624" t="s">
        <v>207</v>
      </c>
      <c r="X3624" t="s">
        <v>207</v>
      </c>
      <c r="Y3624" t="s">
        <v>207</v>
      </c>
      <c r="Z3624" t="s">
        <v>207</v>
      </c>
      <c r="AA3624" t="s">
        <v>207</v>
      </c>
      <c r="AB3624" t="s">
        <v>207</v>
      </c>
      <c r="AC3624" t="s">
        <v>207</v>
      </c>
      <c r="AD3624" t="s">
        <v>207</v>
      </c>
      <c r="AE3624" t="s">
        <v>207</v>
      </c>
      <c r="AG3624">
        <v>-2.35</v>
      </c>
      <c r="AH3624">
        <v>-2.2999999999999998</v>
      </c>
      <c r="AI3624" t="s">
        <v>207</v>
      </c>
      <c r="AJ3624" t="s">
        <v>207</v>
      </c>
      <c r="AL3624" t="s">
        <v>207</v>
      </c>
      <c r="AQ3624" t="s">
        <v>207</v>
      </c>
      <c r="AR3624" t="s">
        <v>207</v>
      </c>
      <c r="AS3624">
        <v>0.43253333300000002</v>
      </c>
      <c r="AT3624" t="s">
        <v>207</v>
      </c>
      <c r="AU3624">
        <v>0.93055871599999995</v>
      </c>
      <c r="AV3624" t="s">
        <v>207</v>
      </c>
      <c r="AX3624">
        <f t="shared" si="488"/>
        <v>3.7229608534089627</v>
      </c>
      <c r="AZ3624" t="str">
        <f t="shared" si="496"/>
        <v>Cordia alliodora</v>
      </c>
      <c r="BA3624">
        <f t="shared" si="489"/>
        <v>27.74</v>
      </c>
      <c r="BB3624">
        <f t="shared" si="490"/>
        <v>2.7924021374089625</v>
      </c>
      <c r="BC3624">
        <f t="shared" si="491"/>
        <v>39</v>
      </c>
      <c r="BD3624">
        <f t="shared" si="492"/>
        <v>311.39999999999998</v>
      </c>
      <c r="BE3624">
        <f t="shared" si="493"/>
        <v>2.2999999999999998</v>
      </c>
      <c r="BF3624" t="str">
        <f t="shared" si="494"/>
        <v>NA</v>
      </c>
      <c r="BG3624">
        <f t="shared" si="495"/>
        <v>0.43253333300000002</v>
      </c>
    </row>
    <row r="3625" spans="1:59" x14ac:dyDescent="0.25">
      <c r="A3625">
        <v>5366</v>
      </c>
      <c r="H3625" t="s">
        <v>207</v>
      </c>
      <c r="L3625" t="s">
        <v>282</v>
      </c>
      <c r="M3625" t="s">
        <v>102</v>
      </c>
      <c r="O3625" t="s">
        <v>283</v>
      </c>
      <c r="Q3625" t="s">
        <v>207</v>
      </c>
      <c r="R3625" t="s">
        <v>207</v>
      </c>
      <c r="S3625">
        <v>27.346666670000001</v>
      </c>
      <c r="T3625">
        <v>390</v>
      </c>
      <c r="U3625">
        <v>197.06666670000001</v>
      </c>
      <c r="V3625" t="s">
        <v>207</v>
      </c>
      <c r="W3625" t="s">
        <v>207</v>
      </c>
      <c r="X3625" t="s">
        <v>207</v>
      </c>
      <c r="Y3625" t="s">
        <v>207</v>
      </c>
      <c r="Z3625" t="s">
        <v>207</v>
      </c>
      <c r="AA3625" t="s">
        <v>207</v>
      </c>
      <c r="AB3625" t="s">
        <v>207</v>
      </c>
      <c r="AC3625" t="s">
        <v>207</v>
      </c>
      <c r="AD3625" t="s">
        <v>207</v>
      </c>
      <c r="AE3625" t="s">
        <v>207</v>
      </c>
      <c r="AG3625">
        <v>-2.35</v>
      </c>
      <c r="AH3625">
        <v>-2.2999999999999998</v>
      </c>
      <c r="AI3625" t="s">
        <v>207</v>
      </c>
      <c r="AJ3625" t="s">
        <v>207</v>
      </c>
      <c r="AL3625" t="s">
        <v>207</v>
      </c>
      <c r="AQ3625" t="s">
        <v>207</v>
      </c>
      <c r="AR3625" t="s">
        <v>207</v>
      </c>
      <c r="AS3625">
        <v>0.3246</v>
      </c>
      <c r="AT3625" t="s">
        <v>207</v>
      </c>
      <c r="AU3625">
        <v>0.90941794600000003</v>
      </c>
      <c r="AV3625" t="s">
        <v>207</v>
      </c>
      <c r="AX3625">
        <f t="shared" si="488"/>
        <v>3.6383783192412364</v>
      </c>
      <c r="AZ3625" t="str">
        <f t="shared" si="496"/>
        <v>Cordia alliodora</v>
      </c>
      <c r="BA3625">
        <f t="shared" si="489"/>
        <v>27.346666670000001</v>
      </c>
      <c r="BB3625">
        <f t="shared" si="490"/>
        <v>2.7289603732412364</v>
      </c>
      <c r="BC3625">
        <f t="shared" si="491"/>
        <v>39</v>
      </c>
      <c r="BD3625">
        <f t="shared" si="492"/>
        <v>197.06666670000001</v>
      </c>
      <c r="BE3625">
        <f t="shared" si="493"/>
        <v>2.2999999999999998</v>
      </c>
      <c r="BF3625" t="str">
        <f t="shared" si="494"/>
        <v>NA</v>
      </c>
      <c r="BG3625">
        <f t="shared" si="495"/>
        <v>0.3246</v>
      </c>
    </row>
    <row r="3626" spans="1:59" x14ac:dyDescent="0.25">
      <c r="A3626">
        <v>5367</v>
      </c>
      <c r="H3626" t="s">
        <v>207</v>
      </c>
      <c r="L3626" t="s">
        <v>282</v>
      </c>
      <c r="M3626" t="s">
        <v>102</v>
      </c>
      <c r="O3626" t="s">
        <v>283</v>
      </c>
      <c r="Q3626" t="s">
        <v>207</v>
      </c>
      <c r="R3626" t="s">
        <v>207</v>
      </c>
      <c r="S3626">
        <v>26.91333333</v>
      </c>
      <c r="T3626">
        <v>390</v>
      </c>
      <c r="U3626">
        <v>82.4</v>
      </c>
      <c r="V3626" t="s">
        <v>207</v>
      </c>
      <c r="W3626" t="s">
        <v>207</v>
      </c>
      <c r="X3626" t="s">
        <v>207</v>
      </c>
      <c r="Y3626" t="s">
        <v>207</v>
      </c>
      <c r="Z3626" t="s">
        <v>207</v>
      </c>
      <c r="AA3626" t="s">
        <v>207</v>
      </c>
      <c r="AB3626" t="s">
        <v>207</v>
      </c>
      <c r="AC3626" t="s">
        <v>207</v>
      </c>
      <c r="AD3626" t="s">
        <v>207</v>
      </c>
      <c r="AE3626" t="s">
        <v>207</v>
      </c>
      <c r="AG3626">
        <v>-2.1</v>
      </c>
      <c r="AH3626">
        <v>-2.2999999999999998</v>
      </c>
      <c r="AI3626" t="s">
        <v>207</v>
      </c>
      <c r="AJ3626" t="s">
        <v>207</v>
      </c>
      <c r="AL3626" t="s">
        <v>207</v>
      </c>
      <c r="AQ3626" t="s">
        <v>207</v>
      </c>
      <c r="AR3626" t="s">
        <v>207</v>
      </c>
      <c r="AS3626">
        <v>0.17036000000000001</v>
      </c>
      <c r="AT3626" t="s">
        <v>207</v>
      </c>
      <c r="AU3626">
        <v>0.88661263400000001</v>
      </c>
      <c r="AV3626" t="s">
        <v>207</v>
      </c>
      <c r="AX3626">
        <f t="shared" si="488"/>
        <v>3.5471361606481535</v>
      </c>
      <c r="AZ3626" t="str">
        <f t="shared" si="496"/>
        <v>Cordia alliodora</v>
      </c>
      <c r="BA3626">
        <f t="shared" si="489"/>
        <v>26.91333333</v>
      </c>
      <c r="BB3626">
        <f t="shared" si="490"/>
        <v>2.6605235266481535</v>
      </c>
      <c r="BC3626">
        <f t="shared" si="491"/>
        <v>39</v>
      </c>
      <c r="BD3626">
        <f t="shared" si="492"/>
        <v>82.4</v>
      </c>
      <c r="BE3626">
        <f t="shared" si="493"/>
        <v>2.2999999999999998</v>
      </c>
      <c r="BF3626" t="str">
        <f t="shared" si="494"/>
        <v>NA</v>
      </c>
      <c r="BG3626">
        <f t="shared" si="495"/>
        <v>0.17036000000000001</v>
      </c>
    </row>
    <row r="3627" spans="1:59" x14ac:dyDescent="0.25">
      <c r="A3627">
        <v>5385</v>
      </c>
      <c r="H3627" t="s">
        <v>207</v>
      </c>
      <c r="L3627" t="s">
        <v>284</v>
      </c>
      <c r="M3627" t="s">
        <v>285</v>
      </c>
      <c r="Q3627" t="s">
        <v>207</v>
      </c>
      <c r="R3627" t="s">
        <v>207</v>
      </c>
      <c r="S3627">
        <v>28.40567017</v>
      </c>
      <c r="T3627">
        <v>415.1924133</v>
      </c>
      <c r="U3627">
        <v>1180.9381100000001</v>
      </c>
      <c r="V3627" t="s">
        <v>207</v>
      </c>
      <c r="W3627" t="s">
        <v>207</v>
      </c>
      <c r="X3627">
        <v>9.5975876939999996</v>
      </c>
      <c r="Y3627" t="s">
        <v>207</v>
      </c>
      <c r="Z3627" t="s">
        <v>207</v>
      </c>
      <c r="AA3627" t="s">
        <v>207</v>
      </c>
      <c r="AB3627" t="s">
        <v>207</v>
      </c>
      <c r="AC3627" t="s">
        <v>207</v>
      </c>
      <c r="AD3627" t="s">
        <v>207</v>
      </c>
      <c r="AE3627" t="s">
        <v>207</v>
      </c>
      <c r="AG3627">
        <v>-1.4</v>
      </c>
      <c r="AH3627">
        <v>-0.58708419999999994</v>
      </c>
      <c r="AI3627" t="s">
        <v>207</v>
      </c>
      <c r="AJ3627" t="s">
        <v>207</v>
      </c>
      <c r="AL3627" t="s">
        <v>207</v>
      </c>
      <c r="AQ3627" t="s">
        <v>207</v>
      </c>
      <c r="AR3627" t="s">
        <v>207</v>
      </c>
      <c r="AS3627">
        <v>0.73802532799999998</v>
      </c>
      <c r="AT3627">
        <v>27.219208299999998</v>
      </c>
      <c r="AU3627">
        <v>1.488005459</v>
      </c>
      <c r="AV3627">
        <v>297.48206520000002</v>
      </c>
      <c r="AX3627">
        <f t="shared" si="488"/>
        <v>3.8700106388288353</v>
      </c>
      <c r="AZ3627" t="s">
        <v>105</v>
      </c>
      <c r="BA3627">
        <f t="shared" si="489"/>
        <v>28.40567017</v>
      </c>
      <c r="BB3627">
        <f t="shared" si="490"/>
        <v>2.3820051798288353</v>
      </c>
      <c r="BC3627">
        <f t="shared" si="491"/>
        <v>41.51924133</v>
      </c>
      <c r="BD3627">
        <f t="shared" si="492"/>
        <v>1180.9381100000001</v>
      </c>
      <c r="BE3627">
        <f t="shared" si="493"/>
        <v>0.58708419999999994</v>
      </c>
      <c r="BF3627">
        <f t="shared" si="494"/>
        <v>27.219208299999998</v>
      </c>
      <c r="BG3627">
        <f t="shared" si="495"/>
        <v>0.73802532799999998</v>
      </c>
    </row>
    <row r="3628" spans="1:59" x14ac:dyDescent="0.25">
      <c r="A3628">
        <v>5386</v>
      </c>
      <c r="H3628" t="s">
        <v>207</v>
      </c>
      <c r="L3628" t="s">
        <v>284</v>
      </c>
      <c r="M3628" t="s">
        <v>285</v>
      </c>
      <c r="Q3628" t="s">
        <v>207</v>
      </c>
      <c r="R3628" t="s">
        <v>207</v>
      </c>
      <c r="S3628">
        <v>28.956544879999999</v>
      </c>
      <c r="T3628">
        <v>396.25863650000002</v>
      </c>
      <c r="U3628">
        <v>1027.524048</v>
      </c>
      <c r="V3628" t="s">
        <v>207</v>
      </c>
      <c r="W3628" t="s">
        <v>207</v>
      </c>
      <c r="X3628">
        <v>9.6278454260000004</v>
      </c>
      <c r="Y3628" t="s">
        <v>207</v>
      </c>
      <c r="Z3628" t="s">
        <v>207</v>
      </c>
      <c r="AA3628" t="s">
        <v>207</v>
      </c>
      <c r="AB3628" t="s">
        <v>207</v>
      </c>
      <c r="AC3628" t="s">
        <v>207</v>
      </c>
      <c r="AD3628" t="s">
        <v>207</v>
      </c>
      <c r="AE3628" t="s">
        <v>207</v>
      </c>
      <c r="AG3628">
        <v>-1.3</v>
      </c>
      <c r="AH3628">
        <v>-0.54309989999999997</v>
      </c>
      <c r="AI3628" t="s">
        <v>207</v>
      </c>
      <c r="AJ3628" t="s">
        <v>207</v>
      </c>
      <c r="AL3628" t="s">
        <v>207</v>
      </c>
      <c r="AQ3628" t="s">
        <v>207</v>
      </c>
      <c r="AR3628" t="s">
        <v>207</v>
      </c>
      <c r="AS3628">
        <v>0.69897246899999999</v>
      </c>
      <c r="AT3628">
        <v>22.012808880000001</v>
      </c>
      <c r="AU3628">
        <v>1.5569559340000001</v>
      </c>
      <c r="AV3628">
        <v>295.81427489999999</v>
      </c>
      <c r="AX3628">
        <f t="shared" si="488"/>
        <v>3.9954985209755107</v>
      </c>
      <c r="AZ3628" s="7" t="s">
        <v>105</v>
      </c>
      <c r="BA3628">
        <f t="shared" si="489"/>
        <v>28.956544879999999</v>
      </c>
      <c r="BB3628">
        <f t="shared" si="490"/>
        <v>2.4385425869755109</v>
      </c>
      <c r="BC3628">
        <f t="shared" si="491"/>
        <v>39.625863649999999</v>
      </c>
      <c r="BD3628">
        <f t="shared" si="492"/>
        <v>1027.524048</v>
      </c>
      <c r="BE3628">
        <f t="shared" si="493"/>
        <v>0.54309989999999997</v>
      </c>
      <c r="BF3628">
        <f t="shared" si="494"/>
        <v>22.012808880000001</v>
      </c>
      <c r="BG3628">
        <f t="shared" si="495"/>
        <v>0.69897246899999999</v>
      </c>
    </row>
    <row r="3629" spans="1:59" x14ac:dyDescent="0.25">
      <c r="A3629">
        <v>5387</v>
      </c>
      <c r="H3629" t="s">
        <v>207</v>
      </c>
      <c r="L3629" t="s">
        <v>284</v>
      </c>
      <c r="M3629" t="s">
        <v>285</v>
      </c>
      <c r="Q3629" t="s">
        <v>207</v>
      </c>
      <c r="R3629" t="s">
        <v>207</v>
      </c>
      <c r="S3629">
        <v>29.865201949999999</v>
      </c>
      <c r="T3629">
        <v>386.19390870000001</v>
      </c>
      <c r="U3629">
        <v>1018.084473</v>
      </c>
      <c r="V3629" t="s">
        <v>207</v>
      </c>
      <c r="W3629" t="s">
        <v>207</v>
      </c>
      <c r="X3629">
        <v>9.8349455920000004</v>
      </c>
      <c r="Y3629" t="s">
        <v>207</v>
      </c>
      <c r="Z3629" t="s">
        <v>207</v>
      </c>
      <c r="AA3629" t="s">
        <v>207</v>
      </c>
      <c r="AB3629" t="s">
        <v>207</v>
      </c>
      <c r="AC3629" t="s">
        <v>207</v>
      </c>
      <c r="AD3629" t="s">
        <v>207</v>
      </c>
      <c r="AE3629" t="s">
        <v>207</v>
      </c>
      <c r="AG3629">
        <v>-1.4</v>
      </c>
      <c r="AH3629">
        <v>-0.58950309999999995</v>
      </c>
      <c r="AI3629" t="s">
        <v>207</v>
      </c>
      <c r="AJ3629" t="s">
        <v>207</v>
      </c>
      <c r="AL3629" t="s">
        <v>207</v>
      </c>
      <c r="AQ3629" t="s">
        <v>207</v>
      </c>
      <c r="AR3629" t="s">
        <v>207</v>
      </c>
      <c r="AS3629">
        <v>0.64620266400000004</v>
      </c>
      <c r="AT3629">
        <v>23.153284129999999</v>
      </c>
      <c r="AU3629">
        <v>1.692485378</v>
      </c>
      <c r="AV3629">
        <v>276.59157140000002</v>
      </c>
      <c r="AX3629">
        <f t="shared" si="488"/>
        <v>4.2102311030346868</v>
      </c>
      <c r="AZ3629" s="7" t="s">
        <v>105</v>
      </c>
      <c r="BA3629">
        <f t="shared" si="489"/>
        <v>29.865201949999999</v>
      </c>
      <c r="BB3629">
        <f t="shared" si="490"/>
        <v>2.5177457250346871</v>
      </c>
      <c r="BC3629">
        <f t="shared" si="491"/>
        <v>38.619390870000004</v>
      </c>
      <c r="BD3629">
        <f t="shared" si="492"/>
        <v>1018.084473</v>
      </c>
      <c r="BE3629">
        <f t="shared" si="493"/>
        <v>0.58950309999999995</v>
      </c>
      <c r="BF3629">
        <f t="shared" si="494"/>
        <v>23.153284129999999</v>
      </c>
      <c r="BG3629">
        <f t="shared" si="495"/>
        <v>0.64620266400000004</v>
      </c>
    </row>
    <row r="3630" spans="1:59" x14ac:dyDescent="0.25">
      <c r="A3630">
        <v>5388</v>
      </c>
      <c r="H3630" t="s">
        <v>207</v>
      </c>
      <c r="L3630" t="s">
        <v>284</v>
      </c>
      <c r="M3630" t="s">
        <v>285</v>
      </c>
      <c r="Q3630" t="s">
        <v>207</v>
      </c>
      <c r="R3630" t="s">
        <v>207</v>
      </c>
      <c r="S3630">
        <v>29.836071010000001</v>
      </c>
      <c r="T3630">
        <v>374.8485718</v>
      </c>
      <c r="U3630">
        <v>1132.6805420000001</v>
      </c>
      <c r="V3630" t="s">
        <v>207</v>
      </c>
      <c r="W3630" t="s">
        <v>207</v>
      </c>
      <c r="X3630">
        <v>9.6416761710000003</v>
      </c>
      <c r="Y3630" t="s">
        <v>207</v>
      </c>
      <c r="Z3630" t="s">
        <v>207</v>
      </c>
      <c r="AA3630" t="s">
        <v>207</v>
      </c>
      <c r="AB3630" t="s">
        <v>207</v>
      </c>
      <c r="AC3630" t="s">
        <v>207</v>
      </c>
      <c r="AD3630" t="s">
        <v>207</v>
      </c>
      <c r="AE3630" t="s">
        <v>207</v>
      </c>
      <c r="AG3630">
        <v>-1.1000000000000001</v>
      </c>
      <c r="AH3630">
        <v>-0.44049379999999999</v>
      </c>
      <c r="AI3630" t="s">
        <v>207</v>
      </c>
      <c r="AJ3630" t="s">
        <v>207</v>
      </c>
      <c r="AL3630" t="s">
        <v>207</v>
      </c>
      <c r="AQ3630" t="s">
        <v>207</v>
      </c>
      <c r="AR3630" t="s">
        <v>207</v>
      </c>
      <c r="AS3630">
        <v>0.64845746100000001</v>
      </c>
      <c r="AT3630">
        <v>20.46391062</v>
      </c>
      <c r="AU3630">
        <v>1.653944616</v>
      </c>
      <c r="AV3630">
        <v>277.0824657</v>
      </c>
      <c r="AX3630">
        <f t="shared" si="488"/>
        <v>4.2031943079992384</v>
      </c>
      <c r="AZ3630" s="7" t="s">
        <v>105</v>
      </c>
      <c r="BA3630">
        <f t="shared" si="489"/>
        <v>29.836071010000001</v>
      </c>
      <c r="BB3630">
        <f t="shared" si="490"/>
        <v>2.5492496919992385</v>
      </c>
      <c r="BC3630">
        <f t="shared" si="491"/>
        <v>37.484857179999999</v>
      </c>
      <c r="BD3630">
        <f t="shared" si="492"/>
        <v>1132.6805420000001</v>
      </c>
      <c r="BE3630">
        <f t="shared" si="493"/>
        <v>0.44049379999999999</v>
      </c>
      <c r="BF3630">
        <f t="shared" si="494"/>
        <v>20.46391062</v>
      </c>
      <c r="BG3630">
        <f t="shared" si="495"/>
        <v>0.64845746100000001</v>
      </c>
    </row>
    <row r="3631" spans="1:59" x14ac:dyDescent="0.25">
      <c r="A3631">
        <v>5389</v>
      </c>
      <c r="H3631" t="s">
        <v>207</v>
      </c>
      <c r="L3631" t="s">
        <v>284</v>
      </c>
      <c r="M3631" t="s">
        <v>285</v>
      </c>
      <c r="Q3631" t="s">
        <v>207</v>
      </c>
      <c r="R3631" t="s">
        <v>207</v>
      </c>
      <c r="S3631">
        <v>29.87223053</v>
      </c>
      <c r="T3631">
        <v>370.37438959999997</v>
      </c>
      <c r="U3631">
        <v>1085.902832</v>
      </c>
      <c r="V3631" t="s">
        <v>207</v>
      </c>
      <c r="W3631" t="s">
        <v>207</v>
      </c>
      <c r="X3631">
        <v>9.3581123680000005</v>
      </c>
      <c r="Y3631" t="s">
        <v>207</v>
      </c>
      <c r="Z3631" t="s">
        <v>207</v>
      </c>
      <c r="AA3631" t="s">
        <v>207</v>
      </c>
      <c r="AB3631" t="s">
        <v>207</v>
      </c>
      <c r="AC3631" t="s">
        <v>207</v>
      </c>
      <c r="AD3631" t="s">
        <v>207</v>
      </c>
      <c r="AE3631" t="s">
        <v>207</v>
      </c>
      <c r="AG3631">
        <v>-1.1499999999999999</v>
      </c>
      <c r="AH3631">
        <v>-0.48871730000000002</v>
      </c>
      <c r="AI3631" t="s">
        <v>207</v>
      </c>
      <c r="AJ3631" t="s">
        <v>207</v>
      </c>
      <c r="AL3631" t="s">
        <v>207</v>
      </c>
      <c r="AQ3631" t="s">
        <v>207</v>
      </c>
      <c r="AR3631" t="s">
        <v>207</v>
      </c>
      <c r="AS3631">
        <v>0.62704829299999998</v>
      </c>
      <c r="AT3631">
        <v>22.193870400000002</v>
      </c>
      <c r="AU3631">
        <v>1.6497905770000001</v>
      </c>
      <c r="AV3631">
        <v>264.03726760000001</v>
      </c>
      <c r="AX3631">
        <f t="shared" si="488"/>
        <v>4.2119304420428687</v>
      </c>
      <c r="AZ3631" s="7" t="s">
        <v>105</v>
      </c>
      <c r="BA3631">
        <f t="shared" si="489"/>
        <v>29.87223053</v>
      </c>
      <c r="BB3631">
        <f t="shared" si="490"/>
        <v>2.5621398650428686</v>
      </c>
      <c r="BC3631">
        <f t="shared" si="491"/>
        <v>37.037438959999996</v>
      </c>
      <c r="BD3631">
        <f t="shared" si="492"/>
        <v>1085.902832</v>
      </c>
      <c r="BE3631">
        <f t="shared" si="493"/>
        <v>0.48871730000000002</v>
      </c>
      <c r="BF3631">
        <f t="shared" si="494"/>
        <v>22.193870400000002</v>
      </c>
      <c r="BG3631">
        <f t="shared" si="495"/>
        <v>0.62704829299999998</v>
      </c>
    </row>
    <row r="3632" spans="1:59" x14ac:dyDescent="0.25">
      <c r="A3632">
        <v>5390</v>
      </c>
      <c r="H3632" t="s">
        <v>207</v>
      </c>
      <c r="L3632" t="s">
        <v>284</v>
      </c>
      <c r="M3632" t="s">
        <v>285</v>
      </c>
      <c r="Q3632" t="s">
        <v>207</v>
      </c>
      <c r="R3632" t="s">
        <v>207</v>
      </c>
      <c r="S3632">
        <v>27.571983339999999</v>
      </c>
      <c r="T3632">
        <v>371.37954710000002</v>
      </c>
      <c r="U3632">
        <v>1204.660034</v>
      </c>
      <c r="V3632" t="s">
        <v>207</v>
      </c>
      <c r="W3632" t="s">
        <v>207</v>
      </c>
      <c r="X3632">
        <v>8.8528434689999997</v>
      </c>
      <c r="Y3632" t="s">
        <v>207</v>
      </c>
      <c r="Z3632" t="s">
        <v>207</v>
      </c>
      <c r="AA3632" t="s">
        <v>207</v>
      </c>
      <c r="AB3632" t="s">
        <v>207</v>
      </c>
      <c r="AC3632" t="s">
        <v>207</v>
      </c>
      <c r="AD3632" t="s">
        <v>207</v>
      </c>
      <c r="AE3632" t="s">
        <v>207</v>
      </c>
      <c r="AG3632">
        <v>-1.3</v>
      </c>
      <c r="AH3632">
        <v>-0.56810240000000001</v>
      </c>
      <c r="AI3632" t="s">
        <v>207</v>
      </c>
      <c r="AJ3632" t="s">
        <v>207</v>
      </c>
      <c r="AL3632" t="s">
        <v>207</v>
      </c>
      <c r="AQ3632" t="s">
        <v>207</v>
      </c>
      <c r="AR3632" t="s">
        <v>207</v>
      </c>
      <c r="AS3632">
        <v>0.84434970300000001</v>
      </c>
      <c r="AT3632">
        <v>24.106227310000001</v>
      </c>
      <c r="AU3632">
        <v>1.2325872120000001</v>
      </c>
      <c r="AV3632">
        <v>275.12592669999998</v>
      </c>
      <c r="AX3632">
        <f t="shared" si="488"/>
        <v>3.6866233290664665</v>
      </c>
      <c r="AZ3632" s="7" t="s">
        <v>105</v>
      </c>
      <c r="BA3632">
        <f t="shared" si="489"/>
        <v>27.571983339999999</v>
      </c>
      <c r="BB3632">
        <f t="shared" si="490"/>
        <v>2.4540361170664662</v>
      </c>
      <c r="BC3632">
        <f t="shared" si="491"/>
        <v>37.137954710000002</v>
      </c>
      <c r="BD3632">
        <f t="shared" si="492"/>
        <v>1204.660034</v>
      </c>
      <c r="BE3632">
        <f t="shared" si="493"/>
        <v>0.56810240000000001</v>
      </c>
      <c r="BF3632">
        <f t="shared" si="494"/>
        <v>24.106227310000001</v>
      </c>
      <c r="BG3632">
        <f t="shared" si="495"/>
        <v>0.84434970300000001</v>
      </c>
    </row>
    <row r="3633" spans="1:59" x14ac:dyDescent="0.25">
      <c r="A3633">
        <v>5391</v>
      </c>
      <c r="H3633" t="s">
        <v>207</v>
      </c>
      <c r="L3633" t="s">
        <v>284</v>
      </c>
      <c r="M3633" t="s">
        <v>285</v>
      </c>
      <c r="Q3633" t="s">
        <v>207</v>
      </c>
      <c r="R3633" t="s">
        <v>207</v>
      </c>
      <c r="S3633">
        <v>30.912052150000001</v>
      </c>
      <c r="T3633">
        <v>376.95892329999998</v>
      </c>
      <c r="U3633">
        <v>1439.992432</v>
      </c>
      <c r="V3633" t="s">
        <v>207</v>
      </c>
      <c r="W3633" t="s">
        <v>207</v>
      </c>
      <c r="X3633">
        <v>11.801324879999999</v>
      </c>
      <c r="Y3633" t="s">
        <v>207</v>
      </c>
      <c r="Z3633" t="s">
        <v>207</v>
      </c>
      <c r="AA3633" t="s">
        <v>207</v>
      </c>
      <c r="AB3633" t="s">
        <v>207</v>
      </c>
      <c r="AC3633" t="s">
        <v>207</v>
      </c>
      <c r="AD3633" t="s">
        <v>207</v>
      </c>
      <c r="AE3633" t="s">
        <v>207</v>
      </c>
      <c r="AG3633">
        <v>-1.3</v>
      </c>
      <c r="AH3633">
        <v>-0.40324769999999999</v>
      </c>
      <c r="AI3633" t="s">
        <v>207</v>
      </c>
      <c r="AJ3633" t="s">
        <v>207</v>
      </c>
      <c r="AL3633" t="s">
        <v>207</v>
      </c>
      <c r="AQ3633" t="s">
        <v>207</v>
      </c>
      <c r="AR3633" t="s">
        <v>207</v>
      </c>
      <c r="AS3633">
        <v>0.817039179</v>
      </c>
      <c r="AT3633">
        <v>25.062840380000001</v>
      </c>
      <c r="AU3633">
        <v>1.674638692</v>
      </c>
      <c r="AV3633">
        <v>272.0325603</v>
      </c>
      <c r="AX3633">
        <f t="shared" si="488"/>
        <v>4.4700005405420686</v>
      </c>
      <c r="AZ3633" s="7" t="s">
        <v>105</v>
      </c>
      <c r="BA3633">
        <f t="shared" si="489"/>
        <v>30.912052150000001</v>
      </c>
      <c r="BB3633">
        <f t="shared" si="490"/>
        <v>2.7953618485420684</v>
      </c>
      <c r="BC3633">
        <f t="shared" si="491"/>
        <v>37.69589233</v>
      </c>
      <c r="BD3633">
        <f t="shared" si="492"/>
        <v>1439.992432</v>
      </c>
      <c r="BE3633">
        <f t="shared" si="493"/>
        <v>0.40324769999999999</v>
      </c>
      <c r="BF3633">
        <f t="shared" si="494"/>
        <v>25.062840380000001</v>
      </c>
      <c r="BG3633">
        <f t="shared" si="495"/>
        <v>0.817039179</v>
      </c>
    </row>
    <row r="3634" spans="1:59" x14ac:dyDescent="0.25">
      <c r="A3634">
        <v>5392</v>
      </c>
      <c r="H3634" t="s">
        <v>207</v>
      </c>
      <c r="L3634" t="s">
        <v>284</v>
      </c>
      <c r="M3634" t="s">
        <v>285</v>
      </c>
      <c r="Q3634" t="s">
        <v>207</v>
      </c>
      <c r="R3634" t="s">
        <v>207</v>
      </c>
      <c r="S3634">
        <v>31.32958412</v>
      </c>
      <c r="T3634">
        <v>376.77426150000002</v>
      </c>
      <c r="U3634">
        <v>1123.649414</v>
      </c>
      <c r="V3634" t="s">
        <v>207</v>
      </c>
      <c r="W3634" t="s">
        <v>207</v>
      </c>
      <c r="X3634">
        <v>11.32854216</v>
      </c>
      <c r="Y3634" t="s">
        <v>207</v>
      </c>
      <c r="Z3634" t="s">
        <v>207</v>
      </c>
      <c r="AA3634" t="s">
        <v>207</v>
      </c>
      <c r="AB3634" t="s">
        <v>207</v>
      </c>
      <c r="AC3634" t="s">
        <v>207</v>
      </c>
      <c r="AD3634" t="s">
        <v>207</v>
      </c>
      <c r="AE3634" t="s">
        <v>207</v>
      </c>
      <c r="AG3634">
        <v>-1.35</v>
      </c>
      <c r="AH3634">
        <v>-0.47426639999999998</v>
      </c>
      <c r="AI3634" t="s">
        <v>207</v>
      </c>
      <c r="AJ3634" t="s">
        <v>207</v>
      </c>
      <c r="AL3634" t="s">
        <v>207</v>
      </c>
      <c r="AQ3634" t="s">
        <v>207</v>
      </c>
      <c r="AR3634" t="s">
        <v>207</v>
      </c>
      <c r="AS3634">
        <v>0.70046728000000003</v>
      </c>
      <c r="AT3634">
        <v>21.346564860000001</v>
      </c>
      <c r="AU3634">
        <v>1.8144181509999999</v>
      </c>
      <c r="AV3634">
        <v>277.63243890000001</v>
      </c>
      <c r="AX3634">
        <f t="shared" si="488"/>
        <v>4.577429784974739</v>
      </c>
      <c r="AZ3634" s="7" t="s">
        <v>105</v>
      </c>
      <c r="BA3634">
        <f t="shared" si="489"/>
        <v>31.32958412</v>
      </c>
      <c r="BB3634">
        <f t="shared" si="490"/>
        <v>2.763011633974739</v>
      </c>
      <c r="BC3634">
        <f t="shared" si="491"/>
        <v>37.677426150000002</v>
      </c>
      <c r="BD3634">
        <f t="shared" si="492"/>
        <v>1123.649414</v>
      </c>
      <c r="BE3634">
        <f t="shared" si="493"/>
        <v>0.47426639999999998</v>
      </c>
      <c r="BF3634">
        <f t="shared" si="494"/>
        <v>21.346564860000001</v>
      </c>
      <c r="BG3634">
        <f t="shared" si="495"/>
        <v>0.70046728000000003</v>
      </c>
    </row>
    <row r="3635" spans="1:59" x14ac:dyDescent="0.25">
      <c r="A3635">
        <v>5393</v>
      </c>
      <c r="H3635" t="s">
        <v>207</v>
      </c>
      <c r="L3635" t="s">
        <v>284</v>
      </c>
      <c r="M3635" t="s">
        <v>285</v>
      </c>
      <c r="Q3635" t="s">
        <v>207</v>
      </c>
      <c r="R3635" t="s">
        <v>207</v>
      </c>
      <c r="S3635">
        <v>31.472108840000001</v>
      </c>
      <c r="T3635">
        <v>376.24261469999999</v>
      </c>
      <c r="U3635">
        <v>1335.0351559999999</v>
      </c>
      <c r="V3635" t="s">
        <v>207</v>
      </c>
      <c r="W3635" t="s">
        <v>207</v>
      </c>
      <c r="X3635">
        <v>12.16708962</v>
      </c>
      <c r="Y3635" t="s">
        <v>207</v>
      </c>
      <c r="Z3635" t="s">
        <v>207</v>
      </c>
      <c r="AA3635" t="s">
        <v>207</v>
      </c>
      <c r="AB3635" t="s">
        <v>207</v>
      </c>
      <c r="AC3635" t="s">
        <v>207</v>
      </c>
      <c r="AD3635" t="s">
        <v>207</v>
      </c>
      <c r="AE3635" t="s">
        <v>207</v>
      </c>
      <c r="AG3635">
        <v>-1.2</v>
      </c>
      <c r="AH3635">
        <v>-0.3362774</v>
      </c>
      <c r="AI3635" t="s">
        <v>207</v>
      </c>
      <c r="AJ3635" t="s">
        <v>207</v>
      </c>
      <c r="AL3635" t="s">
        <v>207</v>
      </c>
      <c r="AQ3635" t="s">
        <v>207</v>
      </c>
      <c r="AR3635" t="s">
        <v>207</v>
      </c>
      <c r="AS3635">
        <v>0.80989163200000003</v>
      </c>
      <c r="AT3635">
        <v>24.54732564</v>
      </c>
      <c r="AU3635">
        <v>1.736649186</v>
      </c>
      <c r="AV3635">
        <v>272.29570660000002</v>
      </c>
      <c r="AX3635">
        <f t="shared" si="488"/>
        <v>4.6146108482205808</v>
      </c>
      <c r="AZ3635" s="7" t="s">
        <v>105</v>
      </c>
      <c r="BA3635">
        <f t="shared" si="489"/>
        <v>31.472108840000001</v>
      </c>
      <c r="BB3635">
        <f t="shared" si="490"/>
        <v>2.8779616622205806</v>
      </c>
      <c r="BC3635">
        <f t="shared" si="491"/>
        <v>37.62426147</v>
      </c>
      <c r="BD3635">
        <f t="shared" si="492"/>
        <v>1335.0351559999999</v>
      </c>
      <c r="BE3635">
        <f t="shared" si="493"/>
        <v>0.3362774</v>
      </c>
      <c r="BF3635">
        <f t="shared" si="494"/>
        <v>24.54732564</v>
      </c>
      <c r="BG3635">
        <f t="shared" si="495"/>
        <v>0.80989163200000003</v>
      </c>
    </row>
    <row r="3636" spans="1:59" x14ac:dyDescent="0.25">
      <c r="A3636">
        <v>5394</v>
      </c>
      <c r="H3636" t="s">
        <v>207</v>
      </c>
      <c r="L3636" t="s">
        <v>284</v>
      </c>
      <c r="M3636" t="s">
        <v>285</v>
      </c>
      <c r="Q3636" t="s">
        <v>207</v>
      </c>
      <c r="R3636" t="s">
        <v>207</v>
      </c>
      <c r="S3636">
        <v>31.37168312</v>
      </c>
      <c r="T3636">
        <v>371.56274409999997</v>
      </c>
      <c r="U3636">
        <v>1317.336182</v>
      </c>
      <c r="V3636" t="s">
        <v>207</v>
      </c>
      <c r="W3636" t="s">
        <v>207</v>
      </c>
      <c r="X3636">
        <v>11.77480381</v>
      </c>
      <c r="Y3636" t="s">
        <v>207</v>
      </c>
      <c r="Z3636" t="s">
        <v>207</v>
      </c>
      <c r="AA3636" t="s">
        <v>207</v>
      </c>
      <c r="AB3636" t="s">
        <v>207</v>
      </c>
      <c r="AC3636" t="s">
        <v>207</v>
      </c>
      <c r="AD3636" t="s">
        <v>207</v>
      </c>
      <c r="AE3636" t="s">
        <v>207</v>
      </c>
      <c r="AG3636">
        <v>-1.4</v>
      </c>
      <c r="AH3636">
        <v>-0.45979959999999997</v>
      </c>
      <c r="AI3636" t="s">
        <v>207</v>
      </c>
      <c r="AJ3636" t="s">
        <v>207</v>
      </c>
      <c r="AL3636" t="s">
        <v>207</v>
      </c>
      <c r="AQ3636" t="s">
        <v>207</v>
      </c>
      <c r="AR3636" t="s">
        <v>207</v>
      </c>
      <c r="AS3636">
        <v>0.76734981300000005</v>
      </c>
      <c r="AT3636">
        <v>22.03229529</v>
      </c>
      <c r="AU3636">
        <v>1.753070833</v>
      </c>
      <c r="AV3636">
        <v>274.48310070000002</v>
      </c>
      <c r="AX3636">
        <f t="shared" si="488"/>
        <v>4.5883851537686517</v>
      </c>
      <c r="AZ3636" s="7" t="s">
        <v>105</v>
      </c>
      <c r="BA3636">
        <f t="shared" si="489"/>
        <v>31.37168312</v>
      </c>
      <c r="BB3636">
        <f t="shared" si="490"/>
        <v>2.835314320768652</v>
      </c>
      <c r="BC3636">
        <f t="shared" si="491"/>
        <v>37.156274409999995</v>
      </c>
      <c r="BD3636">
        <f t="shared" si="492"/>
        <v>1317.336182</v>
      </c>
      <c r="BE3636">
        <f t="shared" si="493"/>
        <v>0.45979959999999997</v>
      </c>
      <c r="BF3636">
        <f t="shared" si="494"/>
        <v>22.03229529</v>
      </c>
      <c r="BG3636">
        <f t="shared" si="495"/>
        <v>0.76734981300000005</v>
      </c>
    </row>
    <row r="3637" spans="1:59" x14ac:dyDescent="0.25">
      <c r="A3637">
        <v>5395</v>
      </c>
      <c r="H3637" t="s">
        <v>207</v>
      </c>
      <c r="L3637" t="s">
        <v>284</v>
      </c>
      <c r="M3637" t="s">
        <v>285</v>
      </c>
      <c r="Q3637" t="s">
        <v>207</v>
      </c>
      <c r="R3637" t="s">
        <v>207</v>
      </c>
      <c r="S3637">
        <v>31.890087130000001</v>
      </c>
      <c r="T3637">
        <v>364.68667599999998</v>
      </c>
      <c r="U3637">
        <v>1410.4372559999999</v>
      </c>
      <c r="V3637" t="s">
        <v>207</v>
      </c>
      <c r="W3637" t="s">
        <v>207</v>
      </c>
      <c r="X3637">
        <v>11.50560686</v>
      </c>
      <c r="Y3637" t="s">
        <v>207</v>
      </c>
      <c r="Z3637" t="s">
        <v>207</v>
      </c>
      <c r="AA3637" t="s">
        <v>207</v>
      </c>
      <c r="AB3637" t="s">
        <v>207</v>
      </c>
      <c r="AC3637" t="s">
        <v>207</v>
      </c>
      <c r="AD3637" t="s">
        <v>207</v>
      </c>
      <c r="AE3637" t="s">
        <v>207</v>
      </c>
      <c r="AG3637">
        <v>-1.4</v>
      </c>
      <c r="AH3637">
        <v>-0.49382540000000003</v>
      </c>
      <c r="AI3637" t="s">
        <v>207</v>
      </c>
      <c r="AJ3637" t="s">
        <v>207</v>
      </c>
      <c r="AL3637" t="s">
        <v>207</v>
      </c>
      <c r="AQ3637" t="s">
        <v>207</v>
      </c>
      <c r="AR3637" t="s">
        <v>207</v>
      </c>
      <c r="AS3637">
        <v>0.66694579700000001</v>
      </c>
      <c r="AT3637">
        <v>22.033252780000002</v>
      </c>
      <c r="AU3637">
        <v>1.9150491890000001</v>
      </c>
      <c r="AV3637">
        <v>260.3330335</v>
      </c>
      <c r="AX3637">
        <f t="shared" si="488"/>
        <v>4.7251680022182132</v>
      </c>
      <c r="AZ3637" s="7" t="s">
        <v>105</v>
      </c>
      <c r="BA3637">
        <f t="shared" si="489"/>
        <v>31.890087130000001</v>
      </c>
      <c r="BB3637">
        <f t="shared" si="490"/>
        <v>2.8101188132182129</v>
      </c>
      <c r="BC3637">
        <f t="shared" si="491"/>
        <v>36.468667599999996</v>
      </c>
      <c r="BD3637">
        <f t="shared" si="492"/>
        <v>1410.4372559999999</v>
      </c>
      <c r="BE3637">
        <f t="shared" si="493"/>
        <v>0.49382540000000003</v>
      </c>
      <c r="BF3637">
        <f t="shared" si="494"/>
        <v>22.033252780000002</v>
      </c>
      <c r="BG3637">
        <f t="shared" si="495"/>
        <v>0.66694579700000001</v>
      </c>
    </row>
    <row r="3638" spans="1:59" x14ac:dyDescent="0.25">
      <c r="A3638">
        <v>5396</v>
      </c>
      <c r="H3638" t="s">
        <v>207</v>
      </c>
      <c r="L3638" t="s">
        <v>284</v>
      </c>
      <c r="M3638" t="s">
        <v>285</v>
      </c>
      <c r="Q3638" t="s">
        <v>207</v>
      </c>
      <c r="R3638" t="s">
        <v>207</v>
      </c>
      <c r="S3638">
        <v>23.833683010000001</v>
      </c>
      <c r="T3638">
        <v>353.56787109999999</v>
      </c>
      <c r="U3638">
        <v>1063.643433</v>
      </c>
      <c r="V3638" t="s">
        <v>207</v>
      </c>
      <c r="W3638" t="s">
        <v>207</v>
      </c>
      <c r="X3638">
        <v>6.1243670190000001</v>
      </c>
      <c r="Y3638" t="s">
        <v>207</v>
      </c>
      <c r="Z3638" t="s">
        <v>207</v>
      </c>
      <c r="AA3638" t="s">
        <v>207</v>
      </c>
      <c r="AB3638" t="s">
        <v>207</v>
      </c>
      <c r="AC3638" t="s">
        <v>207</v>
      </c>
      <c r="AD3638" t="s">
        <v>207</v>
      </c>
      <c r="AE3638" t="s">
        <v>207</v>
      </c>
      <c r="AG3638">
        <v>-1</v>
      </c>
      <c r="AH3638">
        <v>-0.5799105</v>
      </c>
      <c r="AI3638" t="s">
        <v>207</v>
      </c>
      <c r="AJ3638" t="s">
        <v>207</v>
      </c>
      <c r="AL3638" t="s">
        <v>207</v>
      </c>
      <c r="AQ3638" t="s">
        <v>207</v>
      </c>
      <c r="AR3638" t="s">
        <v>207</v>
      </c>
      <c r="AS3638">
        <v>0.58253986599999996</v>
      </c>
      <c r="AT3638">
        <v>17.305479590000001</v>
      </c>
      <c r="AU3638">
        <v>1.154601226</v>
      </c>
      <c r="AV3638">
        <v>268.54337839999999</v>
      </c>
      <c r="AX3638">
        <f t="shared" si="488"/>
        <v>2.9541626033574873</v>
      </c>
      <c r="AZ3638" s="7" t="s">
        <v>105</v>
      </c>
      <c r="BA3638">
        <f t="shared" si="489"/>
        <v>23.833683010000001</v>
      </c>
      <c r="BB3638">
        <f t="shared" si="490"/>
        <v>1.7995613773574872</v>
      </c>
      <c r="BC3638">
        <f t="shared" si="491"/>
        <v>35.356787109999999</v>
      </c>
      <c r="BD3638">
        <f t="shared" si="492"/>
        <v>1063.643433</v>
      </c>
      <c r="BE3638">
        <f t="shared" si="493"/>
        <v>0.5799105</v>
      </c>
      <c r="BF3638">
        <f t="shared" si="494"/>
        <v>17.305479590000001</v>
      </c>
      <c r="BG3638">
        <f t="shared" si="495"/>
        <v>0.58253986599999996</v>
      </c>
    </row>
    <row r="3639" spans="1:59" x14ac:dyDescent="0.25">
      <c r="A3639">
        <v>5397</v>
      </c>
      <c r="H3639" t="s">
        <v>207</v>
      </c>
      <c r="L3639" t="s">
        <v>284</v>
      </c>
      <c r="M3639" t="s">
        <v>285</v>
      </c>
      <c r="Q3639" t="s">
        <v>207</v>
      </c>
      <c r="R3639" t="s">
        <v>207</v>
      </c>
      <c r="S3639">
        <v>26.698431020000001</v>
      </c>
      <c r="T3639">
        <v>358.0168152</v>
      </c>
      <c r="U3639">
        <v>1091.3405760000001</v>
      </c>
      <c r="V3639" t="s">
        <v>207</v>
      </c>
      <c r="W3639" t="s">
        <v>207</v>
      </c>
      <c r="X3639">
        <v>8.6308834680000004</v>
      </c>
      <c r="Y3639" t="s">
        <v>207</v>
      </c>
      <c r="Z3639" t="s">
        <v>207</v>
      </c>
      <c r="AA3639" t="s">
        <v>207</v>
      </c>
      <c r="AB3639" t="s">
        <v>207</v>
      </c>
      <c r="AC3639" t="s">
        <v>207</v>
      </c>
      <c r="AD3639" t="s">
        <v>207</v>
      </c>
      <c r="AE3639" t="s">
        <v>207</v>
      </c>
      <c r="AG3639">
        <v>-1.4</v>
      </c>
      <c r="AH3639">
        <v>-0.65609519999999999</v>
      </c>
      <c r="AI3639" t="s">
        <v>207</v>
      </c>
      <c r="AJ3639" t="s">
        <v>207</v>
      </c>
      <c r="AL3639" t="s">
        <v>207</v>
      </c>
      <c r="AQ3639" t="s">
        <v>207</v>
      </c>
      <c r="AR3639" t="s">
        <v>207</v>
      </c>
      <c r="AS3639">
        <v>0.689168012</v>
      </c>
      <c r="AT3639">
        <v>18.09425693</v>
      </c>
      <c r="AU3639">
        <v>1.4113757549999999</v>
      </c>
      <c r="AV3639">
        <v>274.7464281</v>
      </c>
      <c r="AX3639">
        <f t="shared" si="488"/>
        <v>3.5026306213170084</v>
      </c>
      <c r="AZ3639" s="7" t="s">
        <v>105</v>
      </c>
      <c r="BA3639">
        <f t="shared" si="489"/>
        <v>26.698431020000001</v>
      </c>
      <c r="BB3639">
        <f t="shared" si="490"/>
        <v>2.0912548663170085</v>
      </c>
      <c r="BC3639">
        <f t="shared" si="491"/>
        <v>35.801681520000002</v>
      </c>
      <c r="BD3639">
        <f t="shared" si="492"/>
        <v>1091.3405760000001</v>
      </c>
      <c r="BE3639">
        <f t="shared" si="493"/>
        <v>0.65609519999999999</v>
      </c>
      <c r="BF3639">
        <f t="shared" si="494"/>
        <v>18.09425693</v>
      </c>
      <c r="BG3639">
        <f t="shared" si="495"/>
        <v>0.689168012</v>
      </c>
    </row>
    <row r="3640" spans="1:59" x14ac:dyDescent="0.25">
      <c r="A3640">
        <v>5398</v>
      </c>
      <c r="H3640" t="s">
        <v>207</v>
      </c>
      <c r="L3640" t="s">
        <v>284</v>
      </c>
      <c r="M3640" t="s">
        <v>285</v>
      </c>
      <c r="Q3640" t="s">
        <v>207</v>
      </c>
      <c r="R3640" t="s">
        <v>207</v>
      </c>
      <c r="S3640">
        <v>28.450157170000001</v>
      </c>
      <c r="T3640">
        <v>353.4251099</v>
      </c>
      <c r="U3640">
        <v>1118.2486570000001</v>
      </c>
      <c r="V3640" t="s">
        <v>207</v>
      </c>
      <c r="W3640" t="s">
        <v>207</v>
      </c>
      <c r="X3640">
        <v>10.34432986</v>
      </c>
      <c r="Y3640" t="s">
        <v>207</v>
      </c>
      <c r="Z3640" t="s">
        <v>207</v>
      </c>
      <c r="AA3640" t="s">
        <v>207</v>
      </c>
      <c r="AB3640" t="s">
        <v>207</v>
      </c>
      <c r="AC3640" t="s">
        <v>207</v>
      </c>
      <c r="AD3640" t="s">
        <v>207</v>
      </c>
      <c r="AE3640" t="s">
        <v>207</v>
      </c>
      <c r="AG3640">
        <v>-1.1499999999999999</v>
      </c>
      <c r="AH3640">
        <v>-0.41073150000000003</v>
      </c>
      <c r="AI3640" t="s">
        <v>207</v>
      </c>
      <c r="AJ3640" t="s">
        <v>207</v>
      </c>
      <c r="AL3640" t="s">
        <v>207</v>
      </c>
      <c r="AQ3640" t="s">
        <v>207</v>
      </c>
      <c r="AR3640" t="s">
        <v>207</v>
      </c>
      <c r="AS3640">
        <v>0.782462659</v>
      </c>
      <c r="AT3640">
        <v>21.64212449</v>
      </c>
      <c r="AU3640">
        <v>1.5244733930000001</v>
      </c>
      <c r="AV3640">
        <v>261.0614157</v>
      </c>
      <c r="AX3640">
        <f t="shared" si="488"/>
        <v>3.8800157469777363</v>
      </c>
      <c r="AZ3640" s="7" t="s">
        <v>105</v>
      </c>
      <c r="BA3640">
        <f t="shared" si="489"/>
        <v>28.450157170000001</v>
      </c>
      <c r="BB3640">
        <f t="shared" si="490"/>
        <v>2.3555423539777363</v>
      </c>
      <c r="BC3640">
        <f t="shared" si="491"/>
        <v>35.342510990000001</v>
      </c>
      <c r="BD3640">
        <f t="shared" si="492"/>
        <v>1118.2486570000001</v>
      </c>
      <c r="BE3640">
        <f t="shared" si="493"/>
        <v>0.41073150000000003</v>
      </c>
      <c r="BF3640">
        <f t="shared" si="494"/>
        <v>21.64212449</v>
      </c>
      <c r="BG3640">
        <f t="shared" si="495"/>
        <v>0.782462659</v>
      </c>
    </row>
    <row r="3641" spans="1:59" x14ac:dyDescent="0.25">
      <c r="A3641">
        <v>5399</v>
      </c>
      <c r="H3641" t="s">
        <v>207</v>
      </c>
      <c r="L3641" t="s">
        <v>284</v>
      </c>
      <c r="M3641" t="s">
        <v>285</v>
      </c>
      <c r="Q3641" t="s">
        <v>207</v>
      </c>
      <c r="R3641" t="s">
        <v>207</v>
      </c>
      <c r="S3641">
        <v>29.486671449999999</v>
      </c>
      <c r="T3641">
        <v>363.4841614</v>
      </c>
      <c r="U3641">
        <v>1091.731812</v>
      </c>
      <c r="V3641" t="s">
        <v>207</v>
      </c>
      <c r="W3641" t="s">
        <v>207</v>
      </c>
      <c r="X3641">
        <v>11.526996240000001</v>
      </c>
      <c r="Y3641" t="s">
        <v>207</v>
      </c>
      <c r="Z3641" t="s">
        <v>207</v>
      </c>
      <c r="AA3641" t="s">
        <v>207</v>
      </c>
      <c r="AB3641" t="s">
        <v>207</v>
      </c>
      <c r="AC3641" t="s">
        <v>207</v>
      </c>
      <c r="AD3641" t="s">
        <v>207</v>
      </c>
      <c r="AE3641" t="s">
        <v>207</v>
      </c>
      <c r="AG3641">
        <v>-1</v>
      </c>
      <c r="AH3641">
        <v>-0.25755899999999998</v>
      </c>
      <c r="AI3641" t="s">
        <v>207</v>
      </c>
      <c r="AJ3641" t="s">
        <v>207</v>
      </c>
      <c r="AL3641" t="s">
        <v>207</v>
      </c>
      <c r="AQ3641" t="s">
        <v>207</v>
      </c>
      <c r="AR3641" t="s">
        <v>207</v>
      </c>
      <c r="AS3641">
        <v>0.81115255600000002</v>
      </c>
      <c r="AT3641">
        <v>21.121741920000002</v>
      </c>
      <c r="AU3641">
        <v>1.6485249019999999</v>
      </c>
      <c r="AV3641">
        <v>273.19040769999998</v>
      </c>
      <c r="AX3641">
        <f t="shared" si="488"/>
        <v>4.1195878758132025</v>
      </c>
      <c r="AZ3641" s="7" t="s">
        <v>105</v>
      </c>
      <c r="BA3641">
        <f t="shared" si="489"/>
        <v>29.486671449999999</v>
      </c>
      <c r="BB3641">
        <f t="shared" si="490"/>
        <v>2.4710629738132024</v>
      </c>
      <c r="BC3641">
        <f t="shared" si="491"/>
        <v>36.348416139999998</v>
      </c>
      <c r="BD3641">
        <f t="shared" si="492"/>
        <v>1091.731812</v>
      </c>
      <c r="BE3641">
        <f t="shared" si="493"/>
        <v>0.25755899999999998</v>
      </c>
      <c r="BF3641">
        <f t="shared" si="494"/>
        <v>21.121741920000002</v>
      </c>
      <c r="BG3641">
        <f t="shared" si="495"/>
        <v>0.81115255600000002</v>
      </c>
    </row>
    <row r="3642" spans="1:59" x14ac:dyDescent="0.25">
      <c r="A3642">
        <v>5400</v>
      </c>
      <c r="H3642" t="s">
        <v>207</v>
      </c>
      <c r="L3642" t="s">
        <v>284</v>
      </c>
      <c r="M3642" t="s">
        <v>285</v>
      </c>
      <c r="Q3642" t="s">
        <v>207</v>
      </c>
      <c r="R3642" t="s">
        <v>207</v>
      </c>
      <c r="S3642">
        <v>31.28739929</v>
      </c>
      <c r="T3642">
        <v>395.56863399999997</v>
      </c>
      <c r="U3642">
        <v>1018.247498</v>
      </c>
      <c r="V3642" t="s">
        <v>207</v>
      </c>
      <c r="W3642" t="s">
        <v>207</v>
      </c>
      <c r="X3642">
        <v>4.0465883949999997</v>
      </c>
      <c r="Y3642" t="s">
        <v>207</v>
      </c>
      <c r="Z3642" t="s">
        <v>207</v>
      </c>
      <c r="AA3642" t="s">
        <v>207</v>
      </c>
      <c r="AB3642" t="s">
        <v>207</v>
      </c>
      <c r="AC3642" t="s">
        <v>207</v>
      </c>
      <c r="AD3642" t="s">
        <v>207</v>
      </c>
      <c r="AE3642" t="s">
        <v>207</v>
      </c>
      <c r="AG3642">
        <v>-1.3</v>
      </c>
      <c r="AH3642">
        <v>-0.97282460000000004</v>
      </c>
      <c r="AI3642" t="s">
        <v>207</v>
      </c>
      <c r="AJ3642" t="s">
        <v>207</v>
      </c>
      <c r="AL3642" t="s">
        <v>207</v>
      </c>
      <c r="AQ3642" t="s">
        <v>207</v>
      </c>
      <c r="AR3642" t="s">
        <v>207</v>
      </c>
      <c r="AS3642">
        <v>0.12986968900000001</v>
      </c>
      <c r="AT3642">
        <v>9.5741966959999996</v>
      </c>
      <c r="AU3642">
        <v>2.9461796050000002</v>
      </c>
      <c r="AV3642">
        <v>243.45809320000001</v>
      </c>
      <c r="AX3642">
        <f t="shared" si="488"/>
        <v>4.5664748856289279</v>
      </c>
      <c r="AZ3642" s="7" t="s">
        <v>105</v>
      </c>
      <c r="BA3642">
        <f t="shared" si="489"/>
        <v>31.28739929</v>
      </c>
      <c r="BB3642">
        <f t="shared" si="490"/>
        <v>1.6202952806289277</v>
      </c>
      <c r="BC3642">
        <f t="shared" si="491"/>
        <v>39.556863399999997</v>
      </c>
      <c r="BD3642">
        <f t="shared" si="492"/>
        <v>1018.247498</v>
      </c>
      <c r="BE3642">
        <f t="shared" si="493"/>
        <v>0.97282460000000004</v>
      </c>
      <c r="BF3642">
        <f t="shared" si="494"/>
        <v>9.5741966959999996</v>
      </c>
      <c r="BG3642">
        <f t="shared" si="495"/>
        <v>0.12986968900000001</v>
      </c>
    </row>
    <row r="3643" spans="1:59" x14ac:dyDescent="0.25">
      <c r="A3643">
        <v>5401</v>
      </c>
      <c r="H3643" t="s">
        <v>207</v>
      </c>
      <c r="L3643" t="s">
        <v>284</v>
      </c>
      <c r="M3643" t="s">
        <v>285</v>
      </c>
      <c r="Q3643" t="s">
        <v>207</v>
      </c>
      <c r="R3643" t="s">
        <v>207</v>
      </c>
      <c r="S3643">
        <v>30.48346329</v>
      </c>
      <c r="T3643">
        <v>384.91915890000001</v>
      </c>
      <c r="U3643">
        <v>1122.7232670000001</v>
      </c>
      <c r="V3643" t="s">
        <v>207</v>
      </c>
      <c r="W3643" t="s">
        <v>207</v>
      </c>
      <c r="X3643">
        <v>7.2246562489999997</v>
      </c>
      <c r="Y3643" t="s">
        <v>207</v>
      </c>
      <c r="Z3643" t="s">
        <v>207</v>
      </c>
      <c r="AA3643" t="s">
        <v>207</v>
      </c>
      <c r="AB3643" t="s">
        <v>207</v>
      </c>
      <c r="AC3643" t="s">
        <v>207</v>
      </c>
      <c r="AD3643" t="s">
        <v>207</v>
      </c>
      <c r="AE3643" t="s">
        <v>207</v>
      </c>
      <c r="AG3643">
        <v>-1.4</v>
      </c>
      <c r="AH3643">
        <v>-0.80714399999999997</v>
      </c>
      <c r="AI3643" t="s">
        <v>207</v>
      </c>
      <c r="AJ3643" t="s">
        <v>207</v>
      </c>
      <c r="AL3643" t="s">
        <v>207</v>
      </c>
      <c r="AQ3643" t="s">
        <v>207</v>
      </c>
      <c r="AR3643" t="s">
        <v>207</v>
      </c>
      <c r="AS3643">
        <v>0.28926587799999998</v>
      </c>
      <c r="AT3643">
        <v>16.259889609999998</v>
      </c>
      <c r="AU3643">
        <v>2.4872360269999998</v>
      </c>
      <c r="AV3643">
        <v>251.16984189999999</v>
      </c>
      <c r="AX3643">
        <f t="shared" si="488"/>
        <v>4.362012177497288</v>
      </c>
      <c r="AZ3643" s="7" t="s">
        <v>105</v>
      </c>
      <c r="BA3643">
        <f t="shared" si="489"/>
        <v>30.48346329</v>
      </c>
      <c r="BB3643">
        <f t="shared" si="490"/>
        <v>1.8747761504972882</v>
      </c>
      <c r="BC3643">
        <f t="shared" si="491"/>
        <v>38.491915890000001</v>
      </c>
      <c r="BD3643">
        <f t="shared" si="492"/>
        <v>1122.7232670000001</v>
      </c>
      <c r="BE3643">
        <f t="shared" si="493"/>
        <v>0.80714399999999997</v>
      </c>
      <c r="BF3643">
        <f t="shared" si="494"/>
        <v>16.259889609999998</v>
      </c>
      <c r="BG3643">
        <f t="shared" si="495"/>
        <v>0.28926587799999998</v>
      </c>
    </row>
    <row r="3644" spans="1:59" x14ac:dyDescent="0.25">
      <c r="A3644">
        <v>5402</v>
      </c>
      <c r="H3644" t="s">
        <v>207</v>
      </c>
      <c r="L3644" t="s">
        <v>284</v>
      </c>
      <c r="M3644" t="s">
        <v>285</v>
      </c>
      <c r="Q3644" t="s">
        <v>207</v>
      </c>
      <c r="R3644" t="s">
        <v>207</v>
      </c>
      <c r="S3644">
        <v>22.747257229999999</v>
      </c>
      <c r="T3644">
        <v>351.15078740000001</v>
      </c>
      <c r="U3644">
        <v>1112.192871</v>
      </c>
      <c r="V3644" t="s">
        <v>207</v>
      </c>
      <c r="W3644" t="s">
        <v>207</v>
      </c>
      <c r="X3644">
        <v>6.5765866280000003</v>
      </c>
      <c r="Y3644" t="s">
        <v>207</v>
      </c>
      <c r="Z3644" t="s">
        <v>207</v>
      </c>
      <c r="AA3644" t="s">
        <v>207</v>
      </c>
      <c r="AB3644" t="s">
        <v>207</v>
      </c>
      <c r="AC3644" t="s">
        <v>207</v>
      </c>
      <c r="AD3644" t="s">
        <v>207</v>
      </c>
      <c r="AE3644" t="s">
        <v>207</v>
      </c>
      <c r="AG3644">
        <v>-0.9</v>
      </c>
      <c r="AH3644">
        <v>-0.45175559999999998</v>
      </c>
      <c r="AI3644" t="s">
        <v>207</v>
      </c>
      <c r="AJ3644" t="s">
        <v>207</v>
      </c>
      <c r="AL3644" t="s">
        <v>207</v>
      </c>
      <c r="AQ3644" t="s">
        <v>207</v>
      </c>
      <c r="AR3644" t="s">
        <v>207</v>
      </c>
      <c r="AS3644">
        <v>0.84441332999999996</v>
      </c>
      <c r="AT3644">
        <v>20.32674355</v>
      </c>
      <c r="AU3644">
        <v>0.92727646100000005</v>
      </c>
      <c r="AV3644">
        <v>271.21203079999998</v>
      </c>
      <c r="AX3644">
        <f t="shared" si="488"/>
        <v>2.7666848260673449</v>
      </c>
      <c r="AZ3644" s="7" t="s">
        <v>105</v>
      </c>
      <c r="BA3644">
        <f t="shared" si="489"/>
        <v>22.747257229999999</v>
      </c>
      <c r="BB3644">
        <f t="shared" si="490"/>
        <v>1.839408365067345</v>
      </c>
      <c r="BC3644">
        <f t="shared" si="491"/>
        <v>35.115078740000001</v>
      </c>
      <c r="BD3644">
        <f t="shared" si="492"/>
        <v>1112.192871</v>
      </c>
      <c r="BE3644">
        <f t="shared" si="493"/>
        <v>0.45175559999999998</v>
      </c>
      <c r="BF3644">
        <f t="shared" si="494"/>
        <v>20.32674355</v>
      </c>
      <c r="BG3644">
        <f t="shared" si="495"/>
        <v>0.84441332999999996</v>
      </c>
    </row>
    <row r="3645" spans="1:59" x14ac:dyDescent="0.25">
      <c r="A3645">
        <v>5403</v>
      </c>
      <c r="H3645" t="s">
        <v>207</v>
      </c>
      <c r="L3645" t="s">
        <v>284</v>
      </c>
      <c r="M3645" t="s">
        <v>285</v>
      </c>
      <c r="Q3645" t="s">
        <v>207</v>
      </c>
      <c r="R3645" t="s">
        <v>207</v>
      </c>
      <c r="S3645">
        <v>26.65270233</v>
      </c>
      <c r="T3645">
        <v>351.4550476</v>
      </c>
      <c r="U3645">
        <v>1377.7857670000001</v>
      </c>
      <c r="V3645" t="s">
        <v>207</v>
      </c>
      <c r="W3645" t="s">
        <v>207</v>
      </c>
      <c r="X3645">
        <v>9.6403990929999992</v>
      </c>
      <c r="Y3645" t="s">
        <v>207</v>
      </c>
      <c r="Z3645" t="s">
        <v>207</v>
      </c>
      <c r="AA3645" t="s">
        <v>207</v>
      </c>
      <c r="AB3645" t="s">
        <v>207</v>
      </c>
      <c r="AC3645" t="s">
        <v>207</v>
      </c>
      <c r="AD3645" t="s">
        <v>207</v>
      </c>
      <c r="AE3645" t="s">
        <v>207</v>
      </c>
      <c r="AG3645">
        <v>-1.2050000000000001</v>
      </c>
      <c r="AH3645">
        <v>-0.4585032</v>
      </c>
      <c r="AI3645" t="s">
        <v>207</v>
      </c>
      <c r="AJ3645" t="s">
        <v>207</v>
      </c>
      <c r="AL3645" t="s">
        <v>207</v>
      </c>
      <c r="AQ3645" t="s">
        <v>207</v>
      </c>
      <c r="AR3645" t="s">
        <v>207</v>
      </c>
      <c r="AS3645">
        <v>0.89554732599999998</v>
      </c>
      <c r="AT3645">
        <v>22.158213270000001</v>
      </c>
      <c r="AU3645">
        <v>1.2914323919999999</v>
      </c>
      <c r="AV3645">
        <v>264.40352259999997</v>
      </c>
      <c r="AX3645">
        <f t="shared" si="488"/>
        <v>3.493223389240804</v>
      </c>
      <c r="AZ3645" s="7" t="s">
        <v>105</v>
      </c>
      <c r="BA3645">
        <f t="shared" si="489"/>
        <v>26.65270233</v>
      </c>
      <c r="BB3645">
        <f t="shared" si="490"/>
        <v>2.2017909972408041</v>
      </c>
      <c r="BC3645">
        <f t="shared" si="491"/>
        <v>35.145504760000001</v>
      </c>
      <c r="BD3645">
        <f t="shared" si="492"/>
        <v>1377.7857670000001</v>
      </c>
      <c r="BE3645">
        <f t="shared" si="493"/>
        <v>0.4585032</v>
      </c>
      <c r="BF3645">
        <f t="shared" si="494"/>
        <v>22.158213270000001</v>
      </c>
      <c r="BG3645">
        <f t="shared" si="495"/>
        <v>0.89554732599999998</v>
      </c>
    </row>
    <row r="3646" spans="1:59" x14ac:dyDescent="0.25">
      <c r="A3646">
        <v>5404</v>
      </c>
      <c r="H3646" t="s">
        <v>207</v>
      </c>
      <c r="L3646" t="s">
        <v>284</v>
      </c>
      <c r="M3646" t="s">
        <v>285</v>
      </c>
      <c r="Q3646" t="s">
        <v>207</v>
      </c>
      <c r="R3646" t="s">
        <v>207</v>
      </c>
      <c r="S3646">
        <v>29.3704319</v>
      </c>
      <c r="T3646">
        <v>345.96054079999999</v>
      </c>
      <c r="U3646">
        <v>1119.5733640000001</v>
      </c>
      <c r="V3646" t="s">
        <v>207</v>
      </c>
      <c r="W3646" t="s">
        <v>207</v>
      </c>
      <c r="X3646">
        <v>11.030632150000001</v>
      </c>
      <c r="Y3646" t="s">
        <v>207</v>
      </c>
      <c r="Z3646" t="s">
        <v>207</v>
      </c>
      <c r="AA3646" t="s">
        <v>207</v>
      </c>
      <c r="AB3646" t="s">
        <v>207</v>
      </c>
      <c r="AC3646" t="s">
        <v>207</v>
      </c>
      <c r="AD3646" t="s">
        <v>207</v>
      </c>
      <c r="AE3646" t="s">
        <v>207</v>
      </c>
      <c r="AG3646">
        <v>-0.8</v>
      </c>
      <c r="AH3646">
        <v>-0.14708289999999999</v>
      </c>
      <c r="AI3646" t="s">
        <v>207</v>
      </c>
      <c r="AJ3646" t="s">
        <v>207</v>
      </c>
      <c r="AL3646" t="s">
        <v>207</v>
      </c>
      <c r="AQ3646" t="s">
        <v>207</v>
      </c>
      <c r="AR3646" t="s">
        <v>207</v>
      </c>
      <c r="AS3646">
        <v>0.84105121000000005</v>
      </c>
      <c r="AT3646">
        <v>20.336870170000001</v>
      </c>
      <c r="AU3646">
        <v>1.5426279060000001</v>
      </c>
      <c r="AV3646">
        <v>261.16385179999997</v>
      </c>
      <c r="AX3646">
        <f t="shared" si="488"/>
        <v>4.0920959221958242</v>
      </c>
      <c r="AZ3646" s="7" t="s">
        <v>105</v>
      </c>
      <c r="BA3646">
        <f t="shared" si="489"/>
        <v>29.3704319</v>
      </c>
      <c r="BB3646">
        <f t="shared" si="490"/>
        <v>2.5494680161958243</v>
      </c>
      <c r="BC3646">
        <f t="shared" si="491"/>
        <v>34.596054080000002</v>
      </c>
      <c r="BD3646">
        <f t="shared" si="492"/>
        <v>1119.5733640000001</v>
      </c>
      <c r="BE3646">
        <f t="shared" si="493"/>
        <v>0.14708289999999999</v>
      </c>
      <c r="BF3646">
        <f t="shared" si="494"/>
        <v>20.336870170000001</v>
      </c>
      <c r="BG3646">
        <f t="shared" si="495"/>
        <v>0.84105121000000005</v>
      </c>
    </row>
    <row r="3647" spans="1:59" x14ac:dyDescent="0.25">
      <c r="A3647">
        <v>5405</v>
      </c>
      <c r="H3647" t="s">
        <v>207</v>
      </c>
      <c r="L3647" t="s">
        <v>284</v>
      </c>
      <c r="M3647" t="s">
        <v>285</v>
      </c>
      <c r="Q3647" t="s">
        <v>207</v>
      </c>
      <c r="R3647" t="s">
        <v>207</v>
      </c>
      <c r="S3647">
        <v>31.246761320000001</v>
      </c>
      <c r="T3647">
        <v>345.9959106</v>
      </c>
      <c r="U3647">
        <v>1081.9144289999999</v>
      </c>
      <c r="V3647" t="s">
        <v>207</v>
      </c>
      <c r="W3647" t="s">
        <v>207</v>
      </c>
      <c r="X3647">
        <v>12.135805830000001</v>
      </c>
      <c r="Y3647" t="s">
        <v>207</v>
      </c>
      <c r="Z3647" t="s">
        <v>207</v>
      </c>
      <c r="AA3647" t="s">
        <v>207</v>
      </c>
      <c r="AB3647" t="s">
        <v>207</v>
      </c>
      <c r="AC3647" t="s">
        <v>207</v>
      </c>
      <c r="AD3647" t="s">
        <v>207</v>
      </c>
      <c r="AE3647" t="s">
        <v>207</v>
      </c>
      <c r="AG3647">
        <v>-1.2</v>
      </c>
      <c r="AH3647">
        <v>-0.33648990000000001</v>
      </c>
      <c r="AI3647" t="s">
        <v>207</v>
      </c>
      <c r="AJ3647" t="s">
        <v>207</v>
      </c>
      <c r="AL3647" t="s">
        <v>207</v>
      </c>
      <c r="AQ3647" t="s">
        <v>207</v>
      </c>
      <c r="AR3647" t="s">
        <v>207</v>
      </c>
      <c r="AS3647">
        <v>0.79865023700000004</v>
      </c>
      <c r="AT3647">
        <v>17.86657615</v>
      </c>
      <c r="AU3647">
        <v>1.7605195920000001</v>
      </c>
      <c r="AV3647">
        <v>266.57575880000002</v>
      </c>
      <c r="AX3647">
        <f t="shared" si="488"/>
        <v>4.5559432381541747</v>
      </c>
      <c r="AZ3647" s="7" t="s">
        <v>105</v>
      </c>
      <c r="BA3647">
        <f t="shared" si="489"/>
        <v>31.246761320000001</v>
      </c>
      <c r="BB3647">
        <f t="shared" si="490"/>
        <v>2.7954236461541746</v>
      </c>
      <c r="BC3647">
        <f t="shared" si="491"/>
        <v>34.599591060000002</v>
      </c>
      <c r="BD3647">
        <f t="shared" si="492"/>
        <v>1081.9144289999999</v>
      </c>
      <c r="BE3647">
        <f t="shared" si="493"/>
        <v>0.33648990000000001</v>
      </c>
      <c r="BF3647">
        <f t="shared" si="494"/>
        <v>17.86657615</v>
      </c>
      <c r="BG3647">
        <f t="shared" si="495"/>
        <v>0.79865023700000004</v>
      </c>
    </row>
    <row r="3648" spans="1:59" x14ac:dyDescent="0.25">
      <c r="A3648">
        <v>5406</v>
      </c>
      <c r="H3648" t="s">
        <v>207</v>
      </c>
      <c r="L3648" t="s">
        <v>284</v>
      </c>
      <c r="M3648" t="s">
        <v>285</v>
      </c>
      <c r="Q3648" t="s">
        <v>207</v>
      </c>
      <c r="R3648" t="s">
        <v>207</v>
      </c>
      <c r="S3648">
        <v>31.695703510000001</v>
      </c>
      <c r="T3648">
        <v>350.17816160000001</v>
      </c>
      <c r="U3648">
        <v>1144.3828129999999</v>
      </c>
      <c r="V3648" t="s">
        <v>207</v>
      </c>
      <c r="W3648" t="s">
        <v>207</v>
      </c>
      <c r="X3648">
        <v>12.108291530000001</v>
      </c>
      <c r="Y3648" t="s">
        <v>207</v>
      </c>
      <c r="Z3648" t="s">
        <v>207</v>
      </c>
      <c r="AA3648" t="s">
        <v>207</v>
      </c>
      <c r="AB3648" t="s">
        <v>207</v>
      </c>
      <c r="AC3648" t="s">
        <v>207</v>
      </c>
      <c r="AD3648" t="s">
        <v>207</v>
      </c>
      <c r="AE3648" t="s">
        <v>207</v>
      </c>
      <c r="AG3648">
        <v>-1.3</v>
      </c>
      <c r="AH3648">
        <v>-0.39863110000000002</v>
      </c>
      <c r="AI3648" t="s">
        <v>207</v>
      </c>
      <c r="AJ3648" t="s">
        <v>207</v>
      </c>
      <c r="AL3648" t="s">
        <v>207</v>
      </c>
      <c r="AQ3648" t="s">
        <v>207</v>
      </c>
      <c r="AR3648" t="s">
        <v>207</v>
      </c>
      <c r="AS3648">
        <v>0.73427593700000005</v>
      </c>
      <c r="AT3648">
        <v>17.859076760000001</v>
      </c>
      <c r="AU3648">
        <v>1.8765058969999999</v>
      </c>
      <c r="AV3648">
        <v>266.9560184</v>
      </c>
      <c r="AX3648">
        <f t="shared" si="488"/>
        <v>4.6734697488902803</v>
      </c>
      <c r="AZ3648" s="7" t="s">
        <v>105</v>
      </c>
      <c r="BA3648">
        <f t="shared" si="489"/>
        <v>31.695703510000001</v>
      </c>
      <c r="BB3648">
        <f t="shared" si="490"/>
        <v>2.7969638518902804</v>
      </c>
      <c r="BC3648">
        <f t="shared" si="491"/>
        <v>35.017816160000002</v>
      </c>
      <c r="BD3648">
        <f t="shared" si="492"/>
        <v>1144.3828129999999</v>
      </c>
      <c r="BE3648">
        <f t="shared" si="493"/>
        <v>0.39863110000000002</v>
      </c>
      <c r="BF3648">
        <f t="shared" si="494"/>
        <v>17.859076760000001</v>
      </c>
      <c r="BG3648">
        <f t="shared" si="495"/>
        <v>0.73427593700000005</v>
      </c>
    </row>
    <row r="3649" spans="1:59" x14ac:dyDescent="0.25">
      <c r="A3649">
        <v>5407</v>
      </c>
      <c r="H3649" t="s">
        <v>207</v>
      </c>
      <c r="L3649" t="s">
        <v>284</v>
      </c>
      <c r="M3649" t="s">
        <v>285</v>
      </c>
      <c r="Q3649" t="s">
        <v>207</v>
      </c>
      <c r="R3649" t="s">
        <v>207</v>
      </c>
      <c r="S3649">
        <v>32.570995330000002</v>
      </c>
      <c r="T3649">
        <v>352.60693359999999</v>
      </c>
      <c r="U3649">
        <v>1156.0744629999999</v>
      </c>
      <c r="V3649" t="s">
        <v>207</v>
      </c>
      <c r="W3649" t="s">
        <v>207</v>
      </c>
      <c r="X3649">
        <v>13.15566527</v>
      </c>
      <c r="Y3649" t="s">
        <v>207</v>
      </c>
      <c r="Z3649" t="s">
        <v>207</v>
      </c>
      <c r="AA3649" t="s">
        <v>207</v>
      </c>
      <c r="AB3649" t="s">
        <v>207</v>
      </c>
      <c r="AC3649" t="s">
        <v>207</v>
      </c>
      <c r="AD3649" t="s">
        <v>207</v>
      </c>
      <c r="AE3649" t="s">
        <v>207</v>
      </c>
      <c r="AG3649">
        <v>-1.25</v>
      </c>
      <c r="AH3649">
        <v>-0.32451649999999999</v>
      </c>
      <c r="AI3649" t="s">
        <v>207</v>
      </c>
      <c r="AJ3649" t="s">
        <v>207</v>
      </c>
      <c r="AL3649" t="s">
        <v>207</v>
      </c>
      <c r="AQ3649" t="s">
        <v>207</v>
      </c>
      <c r="AR3649" t="s">
        <v>207</v>
      </c>
      <c r="AS3649">
        <v>0.71244414700000003</v>
      </c>
      <c r="AT3649">
        <v>19.60534972</v>
      </c>
      <c r="AU3649">
        <v>2.084639503</v>
      </c>
      <c r="AV3649">
        <v>260.0162881</v>
      </c>
      <c r="AX3649">
        <f t="shared" si="488"/>
        <v>4.9102006276693597</v>
      </c>
      <c r="AZ3649" s="7" t="s">
        <v>105</v>
      </c>
      <c r="BA3649">
        <f t="shared" si="489"/>
        <v>32.570995330000002</v>
      </c>
      <c r="BB3649">
        <f t="shared" si="490"/>
        <v>2.8255611246693597</v>
      </c>
      <c r="BC3649">
        <f t="shared" si="491"/>
        <v>35.260693359999998</v>
      </c>
      <c r="BD3649">
        <f t="shared" si="492"/>
        <v>1156.0744629999999</v>
      </c>
      <c r="BE3649">
        <f t="shared" si="493"/>
        <v>0.32451649999999999</v>
      </c>
      <c r="BF3649">
        <f t="shared" si="494"/>
        <v>19.60534972</v>
      </c>
      <c r="BG3649">
        <f t="shared" si="495"/>
        <v>0.71244414700000003</v>
      </c>
    </row>
    <row r="3650" spans="1:59" x14ac:dyDescent="0.25">
      <c r="A3650">
        <v>5408</v>
      </c>
      <c r="H3650" t="s">
        <v>207</v>
      </c>
      <c r="L3650" t="s">
        <v>284</v>
      </c>
      <c r="M3650" t="s">
        <v>285</v>
      </c>
      <c r="Q3650" t="s">
        <v>207</v>
      </c>
      <c r="R3650" t="s">
        <v>207</v>
      </c>
      <c r="S3650">
        <v>23.447114939999999</v>
      </c>
      <c r="T3650">
        <v>369.64279169999998</v>
      </c>
      <c r="U3650">
        <v>991.62451169999997</v>
      </c>
      <c r="V3650" t="s">
        <v>207</v>
      </c>
      <c r="W3650" t="s">
        <v>207</v>
      </c>
      <c r="X3650">
        <v>6.8447065419999999</v>
      </c>
      <c r="Y3650" t="s">
        <v>207</v>
      </c>
      <c r="Z3650" t="s">
        <v>207</v>
      </c>
      <c r="AA3650" t="s">
        <v>207</v>
      </c>
      <c r="AB3650" t="s">
        <v>207</v>
      </c>
      <c r="AC3650" t="s">
        <v>207</v>
      </c>
      <c r="AD3650" t="s">
        <v>207</v>
      </c>
      <c r="AE3650" t="s">
        <v>207</v>
      </c>
      <c r="AG3650">
        <v>-1.1000000000000001</v>
      </c>
      <c r="AH3650">
        <v>-0.54396250000000002</v>
      </c>
      <c r="AI3650" t="s">
        <v>207</v>
      </c>
      <c r="AJ3650" t="s">
        <v>207</v>
      </c>
      <c r="AL3650" t="s">
        <v>207</v>
      </c>
      <c r="AQ3650" t="s">
        <v>207</v>
      </c>
      <c r="AR3650" t="s">
        <v>207</v>
      </c>
      <c r="AS3650">
        <v>1.0732332449999999</v>
      </c>
      <c r="AT3650">
        <v>22.49902002</v>
      </c>
      <c r="AU3650">
        <v>0.80853233499999999</v>
      </c>
      <c r="AV3650">
        <v>291.1996676</v>
      </c>
      <c r="AX3650">
        <f t="shared" ref="AX3650:AX3699" si="497">0.61078*EXP(17.27*BA3650/(BA3650+237.3))</f>
        <v>2.8862226015020989</v>
      </c>
      <c r="AZ3650" s="7" t="s">
        <v>105</v>
      </c>
      <c r="BA3650">
        <f t="shared" ref="BA3650:BA3699" si="498">S3650</f>
        <v>23.447114939999999</v>
      </c>
      <c r="BB3650">
        <f t="shared" ref="BB3650:BB3699" si="499">AX3650-AU3650</f>
        <v>2.0776902665020991</v>
      </c>
      <c r="BC3650">
        <f t="shared" ref="BC3650:BC3699" si="500">T3650/10</f>
        <v>36.964279169999998</v>
      </c>
      <c r="BD3650">
        <f t="shared" ref="BD3650:BD3699" si="501">U3650</f>
        <v>991.62451169999997</v>
      </c>
      <c r="BE3650">
        <f t="shared" ref="BE3650:BE3699" si="502">-AH3650</f>
        <v>0.54396250000000002</v>
      </c>
      <c r="BF3650">
        <f t="shared" ref="BF3650:BF3699" si="503">AT3650</f>
        <v>22.49902002</v>
      </c>
      <c r="BG3650">
        <f t="shared" ref="BG3650:BG3699" si="504">AS3650</f>
        <v>1.0732332449999999</v>
      </c>
    </row>
    <row r="3651" spans="1:59" x14ac:dyDescent="0.25">
      <c r="A3651">
        <v>5409</v>
      </c>
      <c r="H3651" t="s">
        <v>207</v>
      </c>
      <c r="L3651" t="s">
        <v>284</v>
      </c>
      <c r="M3651" t="s">
        <v>285</v>
      </c>
      <c r="Q3651" t="s">
        <v>207</v>
      </c>
      <c r="R3651" t="s">
        <v>207</v>
      </c>
      <c r="S3651">
        <v>27.005430220000001</v>
      </c>
      <c r="T3651">
        <v>358.5703125</v>
      </c>
      <c r="U3651">
        <v>1348.315063</v>
      </c>
      <c r="V3651" t="s">
        <v>207</v>
      </c>
      <c r="W3651" t="s">
        <v>207</v>
      </c>
      <c r="X3651">
        <v>8.3401926999999993</v>
      </c>
      <c r="Y3651" t="s">
        <v>207</v>
      </c>
      <c r="Z3651" t="s">
        <v>207</v>
      </c>
      <c r="AA3651" t="s">
        <v>207</v>
      </c>
      <c r="AB3651" t="s">
        <v>207</v>
      </c>
      <c r="AC3651" t="s">
        <v>207</v>
      </c>
      <c r="AD3651" t="s">
        <v>207</v>
      </c>
      <c r="AE3651" t="s">
        <v>207</v>
      </c>
      <c r="AG3651">
        <v>-1.2</v>
      </c>
      <c r="AH3651">
        <v>-0.54833120000000002</v>
      </c>
      <c r="AI3651" t="s">
        <v>207</v>
      </c>
      <c r="AJ3651" t="s">
        <v>207</v>
      </c>
      <c r="AL3651" t="s">
        <v>207</v>
      </c>
      <c r="AQ3651" t="s">
        <v>207</v>
      </c>
      <c r="AR3651" t="s">
        <v>207</v>
      </c>
      <c r="AS3651">
        <v>0.78476533000000004</v>
      </c>
      <c r="AT3651">
        <v>21.054608000000002</v>
      </c>
      <c r="AU3651">
        <v>1.2417914299999999</v>
      </c>
      <c r="AV3651">
        <v>270.66669889999997</v>
      </c>
      <c r="AX3651">
        <f t="shared" si="497"/>
        <v>3.5663593850454025</v>
      </c>
      <c r="AZ3651" s="7" t="s">
        <v>105</v>
      </c>
      <c r="BA3651">
        <f t="shared" si="498"/>
        <v>27.005430220000001</v>
      </c>
      <c r="BB3651">
        <f t="shared" si="499"/>
        <v>2.3245679550454028</v>
      </c>
      <c r="BC3651">
        <f t="shared" si="500"/>
        <v>35.857031249999999</v>
      </c>
      <c r="BD3651">
        <f t="shared" si="501"/>
        <v>1348.315063</v>
      </c>
      <c r="BE3651">
        <f t="shared" si="502"/>
        <v>0.54833120000000002</v>
      </c>
      <c r="BF3651">
        <f t="shared" si="503"/>
        <v>21.054608000000002</v>
      </c>
      <c r="BG3651">
        <f t="shared" si="504"/>
        <v>0.78476533000000004</v>
      </c>
    </row>
    <row r="3652" spans="1:59" x14ac:dyDescent="0.25">
      <c r="A3652">
        <v>5410</v>
      </c>
      <c r="H3652" t="s">
        <v>207</v>
      </c>
      <c r="L3652" t="s">
        <v>284</v>
      </c>
      <c r="M3652" t="s">
        <v>285</v>
      </c>
      <c r="Q3652" t="s">
        <v>207</v>
      </c>
      <c r="R3652" t="s">
        <v>207</v>
      </c>
      <c r="S3652">
        <v>27.754526139999999</v>
      </c>
      <c r="T3652">
        <v>355.97103879999997</v>
      </c>
      <c r="U3652">
        <v>1534.3460689999999</v>
      </c>
      <c r="V3652" t="s">
        <v>207</v>
      </c>
      <c r="W3652" t="s">
        <v>207</v>
      </c>
      <c r="X3652">
        <v>8.5462398840000002</v>
      </c>
      <c r="Y3652" t="s">
        <v>207</v>
      </c>
      <c r="Z3652" t="s">
        <v>207</v>
      </c>
      <c r="AA3652" t="s">
        <v>207</v>
      </c>
      <c r="AB3652" t="s">
        <v>207</v>
      </c>
      <c r="AC3652" t="s">
        <v>207</v>
      </c>
      <c r="AD3652" t="s">
        <v>207</v>
      </c>
      <c r="AE3652" t="s">
        <v>207</v>
      </c>
      <c r="AG3652">
        <v>-0.9</v>
      </c>
      <c r="AH3652">
        <v>-0.3573558</v>
      </c>
      <c r="AI3652" t="s">
        <v>207</v>
      </c>
      <c r="AJ3652" t="s">
        <v>207</v>
      </c>
      <c r="AL3652" t="s">
        <v>207</v>
      </c>
      <c r="AQ3652" t="s">
        <v>207</v>
      </c>
      <c r="AR3652" t="s">
        <v>207</v>
      </c>
      <c r="AS3652">
        <v>0.71903872099999999</v>
      </c>
      <c r="AT3652">
        <v>20.854872390000001</v>
      </c>
      <c r="AU3652">
        <v>1.362288535</v>
      </c>
      <c r="AV3652">
        <v>264.29441659999998</v>
      </c>
      <c r="AX3652">
        <f t="shared" si="497"/>
        <v>3.7261170652810045</v>
      </c>
      <c r="AZ3652" s="7" t="s">
        <v>105</v>
      </c>
      <c r="BA3652">
        <f t="shared" si="498"/>
        <v>27.754526139999999</v>
      </c>
      <c r="BB3652">
        <f t="shared" si="499"/>
        <v>2.3638285302810047</v>
      </c>
      <c r="BC3652">
        <f t="shared" si="500"/>
        <v>35.597103879999999</v>
      </c>
      <c r="BD3652">
        <f t="shared" si="501"/>
        <v>1534.3460689999999</v>
      </c>
      <c r="BE3652">
        <f t="shared" si="502"/>
        <v>0.3573558</v>
      </c>
      <c r="BF3652">
        <f t="shared" si="503"/>
        <v>20.854872390000001</v>
      </c>
      <c r="BG3652">
        <f t="shared" si="504"/>
        <v>0.71903872099999999</v>
      </c>
    </row>
    <row r="3653" spans="1:59" x14ac:dyDescent="0.25">
      <c r="A3653">
        <v>5411</v>
      </c>
      <c r="H3653" t="s">
        <v>207</v>
      </c>
      <c r="L3653" t="s">
        <v>284</v>
      </c>
      <c r="M3653" t="s">
        <v>285</v>
      </c>
      <c r="Q3653" t="s">
        <v>207</v>
      </c>
      <c r="R3653" t="s">
        <v>207</v>
      </c>
      <c r="S3653">
        <v>27.943130490000001</v>
      </c>
      <c r="T3653">
        <v>358.14535519999998</v>
      </c>
      <c r="U3653">
        <v>1523.8320309999999</v>
      </c>
      <c r="V3653" t="s">
        <v>207</v>
      </c>
      <c r="W3653" t="s">
        <v>207</v>
      </c>
      <c r="X3653">
        <v>9.0054315840000001</v>
      </c>
      <c r="Y3653" t="s">
        <v>207</v>
      </c>
      <c r="Z3653" t="s">
        <v>207</v>
      </c>
      <c r="AA3653" t="s">
        <v>207</v>
      </c>
      <c r="AB3653" t="s">
        <v>207</v>
      </c>
      <c r="AC3653" t="s">
        <v>207</v>
      </c>
      <c r="AD3653" t="s">
        <v>207</v>
      </c>
      <c r="AE3653" t="s">
        <v>207</v>
      </c>
      <c r="AG3653">
        <v>-1.4</v>
      </c>
      <c r="AH3653">
        <v>-0.61128729999999998</v>
      </c>
      <c r="AI3653" t="s">
        <v>207</v>
      </c>
      <c r="AJ3653" t="s">
        <v>207</v>
      </c>
      <c r="AL3653" t="s">
        <v>207</v>
      </c>
      <c r="AQ3653" t="s">
        <v>207</v>
      </c>
      <c r="AR3653" t="s">
        <v>207</v>
      </c>
      <c r="AS3653">
        <v>0.79459192700000003</v>
      </c>
      <c r="AT3653">
        <v>19.626561460000001</v>
      </c>
      <c r="AU3653">
        <v>1.3257697939999999</v>
      </c>
      <c r="AV3653">
        <v>275.24437490000003</v>
      </c>
      <c r="AX3653">
        <f t="shared" si="497"/>
        <v>3.7673086449496727</v>
      </c>
      <c r="AZ3653" s="7" t="s">
        <v>105</v>
      </c>
      <c r="BA3653">
        <f t="shared" si="498"/>
        <v>27.943130490000001</v>
      </c>
      <c r="BB3653">
        <f t="shared" si="499"/>
        <v>2.4415388509496729</v>
      </c>
      <c r="BC3653">
        <f t="shared" si="500"/>
        <v>35.81453552</v>
      </c>
      <c r="BD3653">
        <f t="shared" si="501"/>
        <v>1523.8320309999999</v>
      </c>
      <c r="BE3653">
        <f t="shared" si="502"/>
        <v>0.61128729999999998</v>
      </c>
      <c r="BF3653">
        <f t="shared" si="503"/>
        <v>19.626561460000001</v>
      </c>
      <c r="BG3653">
        <f t="shared" si="504"/>
        <v>0.79459192700000003</v>
      </c>
    </row>
    <row r="3654" spans="1:59" x14ac:dyDescent="0.25">
      <c r="A3654">
        <v>5412</v>
      </c>
      <c r="H3654" t="s">
        <v>207</v>
      </c>
      <c r="L3654" t="s">
        <v>284</v>
      </c>
      <c r="M3654" t="s">
        <v>285</v>
      </c>
      <c r="Q3654" t="s">
        <v>207</v>
      </c>
      <c r="R3654" t="s">
        <v>207</v>
      </c>
      <c r="S3654">
        <v>29.793600080000001</v>
      </c>
      <c r="T3654">
        <v>357.17840580000001</v>
      </c>
      <c r="U3654">
        <v>1556.4663089999999</v>
      </c>
      <c r="V3654" t="s">
        <v>207</v>
      </c>
      <c r="W3654" t="s">
        <v>207</v>
      </c>
      <c r="X3654">
        <v>9.9475896000000006</v>
      </c>
      <c r="Y3654" t="s">
        <v>207</v>
      </c>
      <c r="Z3654" t="s">
        <v>207</v>
      </c>
      <c r="AA3654" t="s">
        <v>207</v>
      </c>
      <c r="AB3654" t="s">
        <v>207</v>
      </c>
      <c r="AC3654" t="s">
        <v>207</v>
      </c>
      <c r="AD3654" t="s">
        <v>207</v>
      </c>
      <c r="AE3654" t="s">
        <v>207</v>
      </c>
      <c r="AG3654">
        <v>-1.4</v>
      </c>
      <c r="AH3654">
        <v>-0.56982100000000002</v>
      </c>
      <c r="AI3654" t="s">
        <v>207</v>
      </c>
      <c r="AJ3654" t="s">
        <v>207</v>
      </c>
      <c r="AL3654" t="s">
        <v>207</v>
      </c>
      <c r="AQ3654" t="s">
        <v>207</v>
      </c>
      <c r="AR3654" t="s">
        <v>207</v>
      </c>
      <c r="AS3654">
        <v>0.70229740900000004</v>
      </c>
      <c r="AT3654">
        <v>24.456935990000002</v>
      </c>
      <c r="AU3654">
        <v>1.6097206529999999</v>
      </c>
      <c r="AV3654">
        <v>248.49806129999999</v>
      </c>
      <c r="AX3654">
        <f t="shared" si="497"/>
        <v>4.1929534653479488</v>
      </c>
      <c r="AZ3654" s="7" t="s">
        <v>105</v>
      </c>
      <c r="BA3654">
        <f t="shared" si="498"/>
        <v>29.793600080000001</v>
      </c>
      <c r="BB3654">
        <f t="shared" si="499"/>
        <v>2.5832328123479487</v>
      </c>
      <c r="BC3654">
        <f t="shared" si="500"/>
        <v>35.717840580000001</v>
      </c>
      <c r="BD3654">
        <f t="shared" si="501"/>
        <v>1556.4663089999999</v>
      </c>
      <c r="BE3654">
        <f t="shared" si="502"/>
        <v>0.56982100000000002</v>
      </c>
      <c r="BF3654">
        <f t="shared" si="503"/>
        <v>24.456935990000002</v>
      </c>
      <c r="BG3654">
        <f t="shared" si="504"/>
        <v>0.70229740900000004</v>
      </c>
    </row>
    <row r="3655" spans="1:59" x14ac:dyDescent="0.25">
      <c r="A3655">
        <v>5413</v>
      </c>
      <c r="H3655" t="s">
        <v>207</v>
      </c>
      <c r="L3655" t="s">
        <v>284</v>
      </c>
      <c r="M3655" t="s">
        <v>285</v>
      </c>
      <c r="Q3655" t="s">
        <v>207</v>
      </c>
      <c r="R3655" t="s">
        <v>207</v>
      </c>
      <c r="S3655">
        <v>30.063331600000001</v>
      </c>
      <c r="T3655">
        <v>358.65017699999999</v>
      </c>
      <c r="U3655">
        <v>1673.6777340000001</v>
      </c>
      <c r="V3655" t="s">
        <v>207</v>
      </c>
      <c r="W3655" t="s">
        <v>207</v>
      </c>
      <c r="X3655">
        <v>9.5170162230000006</v>
      </c>
      <c r="Y3655" t="s">
        <v>207</v>
      </c>
      <c r="Z3655" t="s">
        <v>207</v>
      </c>
      <c r="AA3655" t="s">
        <v>207</v>
      </c>
      <c r="AB3655" t="s">
        <v>207</v>
      </c>
      <c r="AC3655" t="s">
        <v>207</v>
      </c>
      <c r="AD3655" t="s">
        <v>207</v>
      </c>
      <c r="AE3655" t="s">
        <v>207</v>
      </c>
      <c r="AG3655">
        <v>-1.2</v>
      </c>
      <c r="AH3655">
        <v>-0.50579989999999997</v>
      </c>
      <c r="AI3655" t="s">
        <v>207</v>
      </c>
      <c r="AJ3655" t="s">
        <v>207</v>
      </c>
      <c r="AL3655" t="s">
        <v>207</v>
      </c>
      <c r="AQ3655" t="s">
        <v>207</v>
      </c>
      <c r="AR3655" t="s">
        <v>207</v>
      </c>
      <c r="AS3655">
        <v>0.62278551000000004</v>
      </c>
      <c r="AT3655">
        <v>23.309646650000001</v>
      </c>
      <c r="AU3655">
        <v>1.6970379920000001</v>
      </c>
      <c r="AV3655">
        <v>247.4540901</v>
      </c>
      <c r="AX3655">
        <f t="shared" si="497"/>
        <v>4.2583631649813363</v>
      </c>
      <c r="AZ3655" s="7" t="s">
        <v>105</v>
      </c>
      <c r="BA3655">
        <f t="shared" si="498"/>
        <v>30.063331600000001</v>
      </c>
      <c r="BB3655">
        <f t="shared" si="499"/>
        <v>2.561325172981336</v>
      </c>
      <c r="BC3655">
        <f t="shared" si="500"/>
        <v>35.865017699999996</v>
      </c>
      <c r="BD3655">
        <f t="shared" si="501"/>
        <v>1673.6777340000001</v>
      </c>
      <c r="BE3655">
        <f t="shared" si="502"/>
        <v>0.50579989999999997</v>
      </c>
      <c r="BF3655">
        <f t="shared" si="503"/>
        <v>23.309646650000001</v>
      </c>
      <c r="BG3655">
        <f t="shared" si="504"/>
        <v>0.62278551000000004</v>
      </c>
    </row>
    <row r="3656" spans="1:59" x14ac:dyDescent="0.25">
      <c r="A3656">
        <v>5414</v>
      </c>
      <c r="H3656" t="s">
        <v>207</v>
      </c>
      <c r="L3656" t="s">
        <v>284</v>
      </c>
      <c r="M3656" t="s">
        <v>285</v>
      </c>
      <c r="Q3656" t="s">
        <v>207</v>
      </c>
      <c r="R3656" t="s">
        <v>207</v>
      </c>
      <c r="S3656">
        <v>28.569538120000001</v>
      </c>
      <c r="T3656">
        <v>370.09762569999998</v>
      </c>
      <c r="U3656">
        <v>1103.6907960000001</v>
      </c>
      <c r="V3656" t="s">
        <v>207</v>
      </c>
      <c r="W3656" t="s">
        <v>207</v>
      </c>
      <c r="X3656">
        <v>7.2162099700000004</v>
      </c>
      <c r="Y3656" t="s">
        <v>207</v>
      </c>
      <c r="Z3656" t="s">
        <v>207</v>
      </c>
      <c r="AA3656" t="s">
        <v>207</v>
      </c>
      <c r="AB3656" t="s">
        <v>207</v>
      </c>
      <c r="AC3656" t="s">
        <v>207</v>
      </c>
      <c r="AD3656" t="s">
        <v>207</v>
      </c>
      <c r="AE3656" t="s">
        <v>207</v>
      </c>
      <c r="AG3656">
        <v>-0.8</v>
      </c>
      <c r="AH3656">
        <v>-0.37622050000000001</v>
      </c>
      <c r="AI3656" t="s">
        <v>207</v>
      </c>
      <c r="AJ3656" t="s">
        <v>207</v>
      </c>
      <c r="AL3656" t="s">
        <v>207</v>
      </c>
      <c r="AQ3656" t="s">
        <v>207</v>
      </c>
      <c r="AR3656" t="s">
        <v>207</v>
      </c>
      <c r="AS3656">
        <v>0.56046541500000002</v>
      </c>
      <c r="AT3656">
        <v>19.539975689999999</v>
      </c>
      <c r="AU3656">
        <v>1.404507781</v>
      </c>
      <c r="AV3656">
        <v>271.04153100000002</v>
      </c>
      <c r="AX3656">
        <f t="shared" si="497"/>
        <v>3.9069758140496305</v>
      </c>
      <c r="AZ3656" s="7" t="s">
        <v>105</v>
      </c>
      <c r="BA3656">
        <f t="shared" si="498"/>
        <v>28.569538120000001</v>
      </c>
      <c r="BB3656">
        <f t="shared" si="499"/>
        <v>2.5024680330496305</v>
      </c>
      <c r="BC3656">
        <f t="shared" si="500"/>
        <v>37.009762569999999</v>
      </c>
      <c r="BD3656">
        <f t="shared" si="501"/>
        <v>1103.6907960000001</v>
      </c>
      <c r="BE3656">
        <f t="shared" si="502"/>
        <v>0.37622050000000001</v>
      </c>
      <c r="BF3656">
        <f t="shared" si="503"/>
        <v>19.539975689999999</v>
      </c>
      <c r="BG3656">
        <f t="shared" si="504"/>
        <v>0.56046541500000002</v>
      </c>
    </row>
    <row r="3657" spans="1:59" x14ac:dyDescent="0.25">
      <c r="A3657">
        <v>5415</v>
      </c>
      <c r="H3657" t="s">
        <v>207</v>
      </c>
      <c r="L3657" t="s">
        <v>284</v>
      </c>
      <c r="M3657" t="s">
        <v>285</v>
      </c>
      <c r="Q3657" t="s">
        <v>207</v>
      </c>
      <c r="R3657" t="s">
        <v>207</v>
      </c>
      <c r="S3657">
        <v>31.615835189999999</v>
      </c>
      <c r="T3657">
        <v>371.47503660000001</v>
      </c>
      <c r="U3657">
        <v>1151.8220209999999</v>
      </c>
      <c r="V3657" t="s">
        <v>207</v>
      </c>
      <c r="W3657" t="s">
        <v>207</v>
      </c>
      <c r="X3657">
        <v>10.16654569</v>
      </c>
      <c r="Y3657" t="s">
        <v>207</v>
      </c>
      <c r="Z3657" t="s">
        <v>207</v>
      </c>
      <c r="AA3657" t="s">
        <v>207</v>
      </c>
      <c r="AB3657" t="s">
        <v>207</v>
      </c>
      <c r="AC3657" t="s">
        <v>207</v>
      </c>
      <c r="AD3657" t="s">
        <v>207</v>
      </c>
      <c r="AE3657" t="s">
        <v>207</v>
      </c>
      <c r="AG3657">
        <v>-1</v>
      </c>
      <c r="AH3657">
        <v>-0.35724240000000002</v>
      </c>
      <c r="AI3657" t="s">
        <v>207</v>
      </c>
      <c r="AJ3657" t="s">
        <v>207</v>
      </c>
      <c r="AL3657" t="s">
        <v>207</v>
      </c>
      <c r="AQ3657" t="s">
        <v>207</v>
      </c>
      <c r="AR3657" t="s">
        <v>207</v>
      </c>
      <c r="AS3657">
        <v>0.61071262199999998</v>
      </c>
      <c r="AT3657">
        <v>20.88378758</v>
      </c>
      <c r="AU3657">
        <v>1.832778062</v>
      </c>
      <c r="AV3657">
        <v>267.79613260000002</v>
      </c>
      <c r="AX3657">
        <f t="shared" si="497"/>
        <v>4.6523708322751762</v>
      </c>
      <c r="AZ3657" s="7" t="s">
        <v>105</v>
      </c>
      <c r="BA3657">
        <f t="shared" si="498"/>
        <v>31.615835189999999</v>
      </c>
      <c r="BB3657">
        <f t="shared" si="499"/>
        <v>2.8195927702751762</v>
      </c>
      <c r="BC3657">
        <f t="shared" si="500"/>
        <v>37.147503659999998</v>
      </c>
      <c r="BD3657">
        <f t="shared" si="501"/>
        <v>1151.8220209999999</v>
      </c>
      <c r="BE3657">
        <f t="shared" si="502"/>
        <v>0.35724240000000002</v>
      </c>
      <c r="BF3657">
        <f t="shared" si="503"/>
        <v>20.88378758</v>
      </c>
      <c r="BG3657">
        <f t="shared" si="504"/>
        <v>0.61071262199999998</v>
      </c>
    </row>
    <row r="3658" spans="1:59" x14ac:dyDescent="0.25">
      <c r="A3658">
        <v>5416</v>
      </c>
      <c r="H3658" t="s">
        <v>207</v>
      </c>
      <c r="L3658" t="s">
        <v>284</v>
      </c>
      <c r="M3658" t="s">
        <v>285</v>
      </c>
      <c r="Q3658" t="s">
        <v>207</v>
      </c>
      <c r="R3658" t="s">
        <v>207</v>
      </c>
      <c r="S3658">
        <v>31.518501279999999</v>
      </c>
      <c r="T3658">
        <v>367.89859009999998</v>
      </c>
      <c r="U3658">
        <v>1129.347168</v>
      </c>
      <c r="V3658" t="s">
        <v>207</v>
      </c>
      <c r="W3658" t="s">
        <v>207</v>
      </c>
      <c r="X3658">
        <v>9.3019761140000004</v>
      </c>
      <c r="Y3658" t="s">
        <v>207</v>
      </c>
      <c r="Z3658" t="s">
        <v>207</v>
      </c>
      <c r="AA3658" t="s">
        <v>207</v>
      </c>
      <c r="AB3658" t="s">
        <v>207</v>
      </c>
      <c r="AC3658" t="s">
        <v>207</v>
      </c>
      <c r="AD3658" t="s">
        <v>207</v>
      </c>
      <c r="AE3658" t="s">
        <v>207</v>
      </c>
      <c r="AG3658">
        <v>-0.95</v>
      </c>
      <c r="AH3658">
        <v>-0.383243</v>
      </c>
      <c r="AI3658" t="s">
        <v>207</v>
      </c>
      <c r="AJ3658" t="s">
        <v>207</v>
      </c>
      <c r="AL3658" t="s">
        <v>207</v>
      </c>
      <c r="AQ3658" t="s">
        <v>207</v>
      </c>
      <c r="AR3658" t="s">
        <v>207</v>
      </c>
      <c r="AS3658">
        <v>0.51361604000000005</v>
      </c>
      <c r="AT3658">
        <v>19.468133210000001</v>
      </c>
      <c r="AU3658">
        <v>1.939188331</v>
      </c>
      <c r="AV3658">
        <v>260.61476219999997</v>
      </c>
      <c r="AX3658">
        <f t="shared" si="497"/>
        <v>4.6267699237079301</v>
      </c>
      <c r="AZ3658" s="7" t="s">
        <v>105</v>
      </c>
      <c r="BA3658">
        <f t="shared" si="498"/>
        <v>31.518501279999999</v>
      </c>
      <c r="BB3658">
        <f t="shared" si="499"/>
        <v>2.6875815927079301</v>
      </c>
      <c r="BC3658">
        <f t="shared" si="500"/>
        <v>36.789859010000001</v>
      </c>
      <c r="BD3658">
        <f t="shared" si="501"/>
        <v>1129.347168</v>
      </c>
      <c r="BE3658">
        <f t="shared" si="502"/>
        <v>0.383243</v>
      </c>
      <c r="BF3658">
        <f t="shared" si="503"/>
        <v>19.468133210000001</v>
      </c>
      <c r="BG3658">
        <f t="shared" si="504"/>
        <v>0.51361604000000005</v>
      </c>
    </row>
    <row r="3659" spans="1:59" x14ac:dyDescent="0.25">
      <c r="A3659">
        <v>5417</v>
      </c>
      <c r="H3659" t="s">
        <v>207</v>
      </c>
      <c r="L3659" t="s">
        <v>284</v>
      </c>
      <c r="M3659" t="s">
        <v>285</v>
      </c>
      <c r="Q3659" t="s">
        <v>207</v>
      </c>
      <c r="R3659" t="s">
        <v>207</v>
      </c>
      <c r="S3659">
        <v>31.663093570000001</v>
      </c>
      <c r="T3659">
        <v>368.98901369999999</v>
      </c>
      <c r="U3659">
        <v>1137.8350829999999</v>
      </c>
      <c r="V3659" t="s">
        <v>207</v>
      </c>
      <c r="W3659" t="s">
        <v>207</v>
      </c>
      <c r="X3659">
        <v>10.821778930000001</v>
      </c>
      <c r="Y3659" t="s">
        <v>207</v>
      </c>
      <c r="Z3659" t="s">
        <v>207</v>
      </c>
      <c r="AA3659" t="s">
        <v>207</v>
      </c>
      <c r="AB3659" t="s">
        <v>207</v>
      </c>
      <c r="AC3659" t="s">
        <v>207</v>
      </c>
      <c r="AD3659" t="s">
        <v>207</v>
      </c>
      <c r="AE3659" t="s">
        <v>207</v>
      </c>
      <c r="AG3659">
        <v>-1</v>
      </c>
      <c r="AH3659">
        <v>-0.31447639999999999</v>
      </c>
      <c r="AI3659" t="s">
        <v>207</v>
      </c>
      <c r="AJ3659" t="s">
        <v>207</v>
      </c>
      <c r="AL3659" t="s">
        <v>207</v>
      </c>
      <c r="AQ3659" t="s">
        <v>207</v>
      </c>
      <c r="AR3659" t="s">
        <v>207</v>
      </c>
      <c r="AS3659">
        <v>0.67133002200000003</v>
      </c>
      <c r="AT3659">
        <v>21.805674669999998</v>
      </c>
      <c r="AU3659">
        <v>1.804691499</v>
      </c>
      <c r="AV3659">
        <v>266.55667690000001</v>
      </c>
      <c r="AX3659">
        <f t="shared" si="497"/>
        <v>4.664845119638775</v>
      </c>
      <c r="AZ3659" s="7" t="s">
        <v>105</v>
      </c>
      <c r="BA3659">
        <f t="shared" si="498"/>
        <v>31.663093570000001</v>
      </c>
      <c r="BB3659">
        <f t="shared" si="499"/>
        <v>2.860153620638775</v>
      </c>
      <c r="BC3659">
        <f t="shared" si="500"/>
        <v>36.898901369999997</v>
      </c>
      <c r="BD3659">
        <f t="shared" si="501"/>
        <v>1137.8350829999999</v>
      </c>
      <c r="BE3659">
        <f t="shared" si="502"/>
        <v>0.31447639999999999</v>
      </c>
      <c r="BF3659">
        <f t="shared" si="503"/>
        <v>21.805674669999998</v>
      </c>
      <c r="BG3659">
        <f t="shared" si="504"/>
        <v>0.67133002200000003</v>
      </c>
    </row>
    <row r="3660" spans="1:59" x14ac:dyDescent="0.25">
      <c r="A3660">
        <v>5418</v>
      </c>
      <c r="H3660" t="s">
        <v>207</v>
      </c>
      <c r="L3660" t="s">
        <v>284</v>
      </c>
      <c r="M3660" t="s">
        <v>285</v>
      </c>
      <c r="Q3660" t="s">
        <v>207</v>
      </c>
      <c r="R3660" t="s">
        <v>207</v>
      </c>
      <c r="S3660">
        <v>33.004589080000002</v>
      </c>
      <c r="T3660">
        <v>367.13946529999998</v>
      </c>
      <c r="U3660">
        <v>1166.169678</v>
      </c>
      <c r="V3660" t="s">
        <v>207</v>
      </c>
      <c r="W3660" t="s">
        <v>207</v>
      </c>
      <c r="X3660">
        <v>9.722020079</v>
      </c>
      <c r="Y3660" t="s">
        <v>207</v>
      </c>
      <c r="Z3660" t="s">
        <v>207</v>
      </c>
      <c r="AA3660" t="s">
        <v>207</v>
      </c>
      <c r="AB3660" t="s">
        <v>207</v>
      </c>
      <c r="AC3660" t="s">
        <v>207</v>
      </c>
      <c r="AD3660" t="s">
        <v>207</v>
      </c>
      <c r="AE3660" t="s">
        <v>207</v>
      </c>
      <c r="AG3660">
        <v>-1.1499999999999999</v>
      </c>
      <c r="AH3660">
        <v>-0.49826999999999999</v>
      </c>
      <c r="AI3660" t="s">
        <v>207</v>
      </c>
      <c r="AJ3660" t="s">
        <v>207</v>
      </c>
      <c r="AL3660" t="s">
        <v>207</v>
      </c>
      <c r="AQ3660" t="s">
        <v>207</v>
      </c>
      <c r="AR3660" t="s">
        <v>207</v>
      </c>
      <c r="AS3660">
        <v>0.440228122</v>
      </c>
      <c r="AT3660">
        <v>19.54981905</v>
      </c>
      <c r="AU3660">
        <v>2.30699298</v>
      </c>
      <c r="AV3660">
        <v>247.4540202</v>
      </c>
      <c r="AX3660">
        <f t="shared" si="497"/>
        <v>5.0312779959818847</v>
      </c>
      <c r="AZ3660" s="7" t="s">
        <v>105</v>
      </c>
      <c r="BA3660">
        <f t="shared" si="498"/>
        <v>33.004589080000002</v>
      </c>
      <c r="BB3660">
        <f t="shared" si="499"/>
        <v>2.7242850159818848</v>
      </c>
      <c r="BC3660">
        <f t="shared" si="500"/>
        <v>36.713946530000001</v>
      </c>
      <c r="BD3660">
        <f t="shared" si="501"/>
        <v>1166.169678</v>
      </c>
      <c r="BE3660">
        <f t="shared" si="502"/>
        <v>0.49826999999999999</v>
      </c>
      <c r="BF3660">
        <f t="shared" si="503"/>
        <v>19.54981905</v>
      </c>
      <c r="BG3660">
        <f t="shared" si="504"/>
        <v>0.440228122</v>
      </c>
    </row>
    <row r="3661" spans="1:59" x14ac:dyDescent="0.25">
      <c r="A3661">
        <v>5419</v>
      </c>
      <c r="H3661" t="s">
        <v>207</v>
      </c>
      <c r="L3661" t="s">
        <v>284</v>
      </c>
      <c r="M3661" t="s">
        <v>285</v>
      </c>
      <c r="Q3661" t="s">
        <v>207</v>
      </c>
      <c r="R3661" t="s">
        <v>207</v>
      </c>
      <c r="S3661">
        <v>32.646282200000002</v>
      </c>
      <c r="T3661">
        <v>366.1452026</v>
      </c>
      <c r="U3661">
        <v>1147.708862</v>
      </c>
      <c r="V3661" t="s">
        <v>207</v>
      </c>
      <c r="W3661" t="s">
        <v>207</v>
      </c>
      <c r="X3661">
        <v>11.60242101</v>
      </c>
      <c r="Y3661" t="s">
        <v>207</v>
      </c>
      <c r="Z3661" t="s">
        <v>207</v>
      </c>
      <c r="AA3661" t="s">
        <v>207</v>
      </c>
      <c r="AB3661" t="s">
        <v>207</v>
      </c>
      <c r="AC3661" t="s">
        <v>207</v>
      </c>
      <c r="AD3661" t="s">
        <v>207</v>
      </c>
      <c r="AE3661" t="s">
        <v>207</v>
      </c>
      <c r="AG3661">
        <v>-1</v>
      </c>
      <c r="AH3661">
        <v>-0.28080159999999998</v>
      </c>
      <c r="AI3661" t="s">
        <v>207</v>
      </c>
      <c r="AJ3661" t="s">
        <v>207</v>
      </c>
      <c r="AL3661" t="s">
        <v>207</v>
      </c>
      <c r="AQ3661" t="s">
        <v>207</v>
      </c>
      <c r="AR3661" t="s">
        <v>207</v>
      </c>
      <c r="AS3661">
        <v>0.64005624500000002</v>
      </c>
      <c r="AT3661">
        <v>19.98228508</v>
      </c>
      <c r="AU3661">
        <v>2.0084077950000001</v>
      </c>
      <c r="AV3661">
        <v>267.39780469999999</v>
      </c>
      <c r="AX3661">
        <f t="shared" si="497"/>
        <v>4.931040496655168</v>
      </c>
      <c r="AZ3661" s="7" t="s">
        <v>105</v>
      </c>
      <c r="BA3661">
        <f t="shared" si="498"/>
        <v>32.646282200000002</v>
      </c>
      <c r="BB3661">
        <f t="shared" si="499"/>
        <v>2.9226327016551679</v>
      </c>
      <c r="BC3661">
        <f t="shared" si="500"/>
        <v>36.614520259999999</v>
      </c>
      <c r="BD3661">
        <f t="shared" si="501"/>
        <v>1147.708862</v>
      </c>
      <c r="BE3661">
        <f t="shared" si="502"/>
        <v>0.28080159999999998</v>
      </c>
      <c r="BF3661">
        <f t="shared" si="503"/>
        <v>19.98228508</v>
      </c>
      <c r="BG3661">
        <f t="shared" si="504"/>
        <v>0.64005624500000002</v>
      </c>
    </row>
    <row r="3662" spans="1:59" x14ac:dyDescent="0.25">
      <c r="A3662">
        <v>5420</v>
      </c>
      <c r="H3662" t="s">
        <v>207</v>
      </c>
      <c r="L3662" t="s">
        <v>284</v>
      </c>
      <c r="M3662" t="s">
        <v>285</v>
      </c>
      <c r="Q3662" t="s">
        <v>207</v>
      </c>
      <c r="R3662" t="s">
        <v>207</v>
      </c>
      <c r="S3662">
        <v>32.16317368</v>
      </c>
      <c r="T3662">
        <v>363.0812378</v>
      </c>
      <c r="U3662">
        <v>1125.1519780000001</v>
      </c>
      <c r="V3662" t="s">
        <v>207</v>
      </c>
      <c r="W3662" t="s">
        <v>207</v>
      </c>
      <c r="X3662">
        <v>11.671347000000001</v>
      </c>
      <c r="Y3662" t="s">
        <v>207</v>
      </c>
      <c r="Z3662" t="s">
        <v>207</v>
      </c>
      <c r="AA3662" t="s">
        <v>207</v>
      </c>
      <c r="AB3662" t="s">
        <v>207</v>
      </c>
      <c r="AC3662" t="s">
        <v>207</v>
      </c>
      <c r="AD3662" t="s">
        <v>207</v>
      </c>
      <c r="AE3662" t="s">
        <v>207</v>
      </c>
      <c r="AG3662">
        <v>-0.85</v>
      </c>
      <c r="AH3662">
        <v>-0.17346909999999999</v>
      </c>
      <c r="AI3662" t="s">
        <v>207</v>
      </c>
      <c r="AJ3662" t="s">
        <v>207</v>
      </c>
      <c r="AL3662" t="s">
        <v>207</v>
      </c>
      <c r="AQ3662" t="s">
        <v>207</v>
      </c>
      <c r="AR3662" t="s">
        <v>207</v>
      </c>
      <c r="AS3662">
        <v>0.69449161000000004</v>
      </c>
      <c r="AT3662">
        <v>20.052554239999999</v>
      </c>
      <c r="AU3662">
        <v>1.8921756270000001</v>
      </c>
      <c r="AV3662">
        <v>268.6288869</v>
      </c>
      <c r="AX3662">
        <f t="shared" si="497"/>
        <v>4.7986369440104246</v>
      </c>
      <c r="AZ3662" s="7" t="s">
        <v>105</v>
      </c>
      <c r="BA3662">
        <f t="shared" si="498"/>
        <v>32.16317368</v>
      </c>
      <c r="BB3662">
        <f t="shared" si="499"/>
        <v>2.9064613170104243</v>
      </c>
      <c r="BC3662">
        <f t="shared" si="500"/>
        <v>36.308123780000003</v>
      </c>
      <c r="BD3662">
        <f t="shared" si="501"/>
        <v>1125.1519780000001</v>
      </c>
      <c r="BE3662">
        <f t="shared" si="502"/>
        <v>0.17346909999999999</v>
      </c>
      <c r="BF3662">
        <f t="shared" si="503"/>
        <v>20.052554239999999</v>
      </c>
      <c r="BG3662">
        <f t="shared" si="504"/>
        <v>0.69449161000000004</v>
      </c>
    </row>
    <row r="3663" spans="1:59" x14ac:dyDescent="0.25">
      <c r="A3663">
        <v>5421</v>
      </c>
      <c r="H3663" t="s">
        <v>207</v>
      </c>
      <c r="L3663" t="s">
        <v>284</v>
      </c>
      <c r="M3663" t="s">
        <v>285</v>
      </c>
      <c r="Q3663" t="s">
        <v>207</v>
      </c>
      <c r="R3663" t="s">
        <v>207</v>
      </c>
      <c r="S3663">
        <v>31.979341510000001</v>
      </c>
      <c r="T3663">
        <v>364.77505489999999</v>
      </c>
      <c r="U3663">
        <v>1266.4117429999999</v>
      </c>
      <c r="V3663" t="s">
        <v>207</v>
      </c>
      <c r="W3663" t="s">
        <v>207</v>
      </c>
      <c r="X3663">
        <v>10.33955761</v>
      </c>
      <c r="Y3663" t="s">
        <v>207</v>
      </c>
      <c r="Z3663" t="s">
        <v>207</v>
      </c>
      <c r="AA3663" t="s">
        <v>207</v>
      </c>
      <c r="AB3663" t="s">
        <v>207</v>
      </c>
      <c r="AC3663" t="s">
        <v>207</v>
      </c>
      <c r="AD3663" t="s">
        <v>207</v>
      </c>
      <c r="AE3663" t="s">
        <v>207</v>
      </c>
      <c r="AG3663">
        <v>-1.3</v>
      </c>
      <c r="AH3663">
        <v>-0.5201943</v>
      </c>
      <c r="AI3663" t="s">
        <v>207</v>
      </c>
      <c r="AJ3663" t="s">
        <v>207</v>
      </c>
      <c r="AL3663" t="s">
        <v>207</v>
      </c>
      <c r="AQ3663" t="s">
        <v>207</v>
      </c>
      <c r="AR3663" t="s">
        <v>207</v>
      </c>
      <c r="AS3663">
        <v>0.592868489</v>
      </c>
      <c r="AT3663">
        <v>22.25800156</v>
      </c>
      <c r="AU3663">
        <v>1.9102121350000001</v>
      </c>
      <c r="AV3663">
        <v>253.42077639999999</v>
      </c>
      <c r="AX3663">
        <f t="shared" si="497"/>
        <v>4.7490720242093118</v>
      </c>
      <c r="AZ3663" s="7" t="s">
        <v>105</v>
      </c>
      <c r="BA3663">
        <f t="shared" si="498"/>
        <v>31.979341510000001</v>
      </c>
      <c r="BB3663">
        <f t="shared" si="499"/>
        <v>2.8388598892093118</v>
      </c>
      <c r="BC3663">
        <f t="shared" si="500"/>
        <v>36.477505489999999</v>
      </c>
      <c r="BD3663">
        <f t="shared" si="501"/>
        <v>1266.4117429999999</v>
      </c>
      <c r="BE3663">
        <f t="shared" si="502"/>
        <v>0.5201943</v>
      </c>
      <c r="BF3663">
        <f t="shared" si="503"/>
        <v>22.25800156</v>
      </c>
      <c r="BG3663">
        <f t="shared" si="504"/>
        <v>0.592868489</v>
      </c>
    </row>
    <row r="3664" spans="1:59" x14ac:dyDescent="0.25">
      <c r="A3664">
        <v>5422</v>
      </c>
      <c r="H3664" t="s">
        <v>207</v>
      </c>
      <c r="L3664" t="s">
        <v>284</v>
      </c>
      <c r="M3664" t="s">
        <v>285</v>
      </c>
      <c r="Q3664" t="s">
        <v>207</v>
      </c>
      <c r="R3664" t="s">
        <v>207</v>
      </c>
      <c r="S3664">
        <v>30.743156429999999</v>
      </c>
      <c r="T3664">
        <v>362.3419495</v>
      </c>
      <c r="U3664">
        <v>1241.305908</v>
      </c>
      <c r="V3664" t="s">
        <v>207</v>
      </c>
      <c r="W3664" t="s">
        <v>207</v>
      </c>
      <c r="X3664">
        <v>9.5403356460000008</v>
      </c>
      <c r="Y3664" t="s">
        <v>207</v>
      </c>
      <c r="Z3664" t="s">
        <v>207</v>
      </c>
      <c r="AA3664" t="s">
        <v>207</v>
      </c>
      <c r="AB3664" t="s">
        <v>207</v>
      </c>
      <c r="AC3664" t="s">
        <v>207</v>
      </c>
      <c r="AD3664" t="s">
        <v>207</v>
      </c>
      <c r="AE3664" t="s">
        <v>207</v>
      </c>
      <c r="AG3664">
        <v>-0.95</v>
      </c>
      <c r="AH3664">
        <v>-0.34899560000000002</v>
      </c>
      <c r="AI3664" t="s">
        <v>207</v>
      </c>
      <c r="AJ3664" t="s">
        <v>207</v>
      </c>
      <c r="AL3664" t="s">
        <v>207</v>
      </c>
      <c r="AQ3664" t="s">
        <v>207</v>
      </c>
      <c r="AR3664" t="s">
        <v>207</v>
      </c>
      <c r="AS3664">
        <v>0.66546831299999998</v>
      </c>
      <c r="AT3664">
        <v>22.53669987</v>
      </c>
      <c r="AU3664">
        <v>1.606021559</v>
      </c>
      <c r="AV3664">
        <v>258.35081400000001</v>
      </c>
      <c r="AX3664">
        <f t="shared" si="497"/>
        <v>4.427170911114052</v>
      </c>
      <c r="AZ3664" s="7" t="s">
        <v>105</v>
      </c>
      <c r="BA3664">
        <f t="shared" si="498"/>
        <v>30.743156429999999</v>
      </c>
      <c r="BB3664">
        <f t="shared" si="499"/>
        <v>2.8211493521140518</v>
      </c>
      <c r="BC3664">
        <f t="shared" si="500"/>
        <v>36.234194950000003</v>
      </c>
      <c r="BD3664">
        <f t="shared" si="501"/>
        <v>1241.305908</v>
      </c>
      <c r="BE3664">
        <f t="shared" si="502"/>
        <v>0.34899560000000002</v>
      </c>
      <c r="BF3664">
        <f t="shared" si="503"/>
        <v>22.53669987</v>
      </c>
      <c r="BG3664">
        <f t="shared" si="504"/>
        <v>0.66546831299999998</v>
      </c>
    </row>
    <row r="3665" spans="1:59" x14ac:dyDescent="0.25">
      <c r="A3665">
        <v>5423</v>
      </c>
      <c r="H3665" t="s">
        <v>207</v>
      </c>
      <c r="L3665" t="s">
        <v>284</v>
      </c>
      <c r="M3665" t="s">
        <v>285</v>
      </c>
      <c r="Q3665" t="s">
        <v>207</v>
      </c>
      <c r="R3665" t="s">
        <v>207</v>
      </c>
      <c r="S3665">
        <v>30.233638760000002</v>
      </c>
      <c r="T3665">
        <v>362.81265259999998</v>
      </c>
      <c r="U3665">
        <v>1237.5036620000001</v>
      </c>
      <c r="V3665" t="s">
        <v>207</v>
      </c>
      <c r="W3665" t="s">
        <v>207</v>
      </c>
      <c r="X3665">
        <v>9.5048215309999993</v>
      </c>
      <c r="Y3665" t="s">
        <v>207</v>
      </c>
      <c r="Z3665" t="s">
        <v>207</v>
      </c>
      <c r="AA3665" t="s">
        <v>207</v>
      </c>
      <c r="AB3665" t="s">
        <v>207</v>
      </c>
      <c r="AC3665" t="s">
        <v>207</v>
      </c>
      <c r="AD3665" t="s">
        <v>207</v>
      </c>
      <c r="AE3665" t="s">
        <v>207</v>
      </c>
      <c r="AG3665">
        <v>-1.3</v>
      </c>
      <c r="AH3665">
        <v>-0.54016489999999995</v>
      </c>
      <c r="AI3665" t="s">
        <v>207</v>
      </c>
      <c r="AJ3665" t="s">
        <v>207</v>
      </c>
      <c r="AL3665" t="s">
        <v>207</v>
      </c>
      <c r="AQ3665" t="s">
        <v>207</v>
      </c>
      <c r="AR3665" t="s">
        <v>207</v>
      </c>
      <c r="AS3665">
        <v>0.758996903</v>
      </c>
      <c r="AT3665">
        <v>23.18720428</v>
      </c>
      <c r="AU3665">
        <v>1.441245745</v>
      </c>
      <c r="AV3665">
        <v>263.76039939999998</v>
      </c>
      <c r="AX3665">
        <f t="shared" si="497"/>
        <v>4.3001179253716062</v>
      </c>
      <c r="AZ3665" s="7" t="s">
        <v>105</v>
      </c>
      <c r="BA3665">
        <f t="shared" si="498"/>
        <v>30.233638760000002</v>
      </c>
      <c r="BB3665">
        <f t="shared" si="499"/>
        <v>2.8588721803716064</v>
      </c>
      <c r="BC3665">
        <f t="shared" si="500"/>
        <v>36.281265259999998</v>
      </c>
      <c r="BD3665">
        <f t="shared" si="501"/>
        <v>1237.5036620000001</v>
      </c>
      <c r="BE3665">
        <f t="shared" si="502"/>
        <v>0.54016489999999995</v>
      </c>
      <c r="BF3665">
        <f t="shared" si="503"/>
        <v>23.18720428</v>
      </c>
      <c r="BG3665">
        <f t="shared" si="504"/>
        <v>0.758996903</v>
      </c>
    </row>
    <row r="3666" spans="1:59" x14ac:dyDescent="0.25">
      <c r="A3666">
        <v>5424</v>
      </c>
      <c r="H3666" t="s">
        <v>207</v>
      </c>
      <c r="L3666" t="s">
        <v>284</v>
      </c>
      <c r="M3666" t="s">
        <v>285</v>
      </c>
      <c r="Q3666" t="s">
        <v>207</v>
      </c>
      <c r="R3666" t="s">
        <v>207</v>
      </c>
      <c r="S3666">
        <v>28.225744250000002</v>
      </c>
      <c r="T3666">
        <v>387.96420289999998</v>
      </c>
      <c r="U3666">
        <v>1037.0676269999999</v>
      </c>
      <c r="V3666" t="s">
        <v>207</v>
      </c>
      <c r="W3666" t="s">
        <v>207</v>
      </c>
      <c r="X3666">
        <v>4.0945668360000003</v>
      </c>
      <c r="Y3666" t="s">
        <v>207</v>
      </c>
      <c r="Z3666" t="s">
        <v>207</v>
      </c>
      <c r="AA3666" t="s">
        <v>207</v>
      </c>
      <c r="AB3666" t="s">
        <v>207</v>
      </c>
      <c r="AC3666" t="s">
        <v>207</v>
      </c>
      <c r="AD3666" t="s">
        <v>207</v>
      </c>
      <c r="AE3666" t="s">
        <v>207</v>
      </c>
      <c r="AG3666">
        <v>-1.3</v>
      </c>
      <c r="AH3666">
        <v>-0.95561529999999995</v>
      </c>
      <c r="AI3666" t="s">
        <v>207</v>
      </c>
      <c r="AJ3666" t="s">
        <v>207</v>
      </c>
      <c r="AL3666" t="s">
        <v>207</v>
      </c>
      <c r="AQ3666" t="s">
        <v>207</v>
      </c>
      <c r="AR3666" t="s">
        <v>207</v>
      </c>
      <c r="AS3666">
        <v>0.23903329700000001</v>
      </c>
      <c r="AT3666">
        <v>18.811659899999999</v>
      </c>
      <c r="AU3666">
        <v>1.6998476</v>
      </c>
      <c r="AV3666">
        <v>220.0159846</v>
      </c>
      <c r="AX3666">
        <f t="shared" si="497"/>
        <v>3.8297740658806823</v>
      </c>
      <c r="AZ3666" s="7" t="s">
        <v>105</v>
      </c>
      <c r="BA3666">
        <f t="shared" si="498"/>
        <v>28.225744250000002</v>
      </c>
      <c r="BB3666">
        <f t="shared" si="499"/>
        <v>2.1299264658806822</v>
      </c>
      <c r="BC3666">
        <f t="shared" si="500"/>
        <v>38.79642029</v>
      </c>
      <c r="BD3666">
        <f t="shared" si="501"/>
        <v>1037.0676269999999</v>
      </c>
      <c r="BE3666">
        <f t="shared" si="502"/>
        <v>0.95561529999999995</v>
      </c>
      <c r="BF3666">
        <f t="shared" si="503"/>
        <v>18.811659899999999</v>
      </c>
      <c r="BG3666">
        <f t="shared" si="504"/>
        <v>0.23903329700000001</v>
      </c>
    </row>
    <row r="3667" spans="1:59" x14ac:dyDescent="0.25">
      <c r="A3667">
        <v>5425</v>
      </c>
      <c r="H3667" t="s">
        <v>207</v>
      </c>
      <c r="L3667" t="s">
        <v>284</v>
      </c>
      <c r="M3667" t="s">
        <v>285</v>
      </c>
      <c r="Q3667" t="s">
        <v>207</v>
      </c>
      <c r="R3667" t="s">
        <v>207</v>
      </c>
      <c r="S3667">
        <v>30.61623955</v>
      </c>
      <c r="T3667">
        <v>372.90017699999999</v>
      </c>
      <c r="U3667">
        <v>1176.393188</v>
      </c>
      <c r="V3667" t="s">
        <v>207</v>
      </c>
      <c r="W3667" t="s">
        <v>207</v>
      </c>
      <c r="X3667">
        <v>7.3587308440000001</v>
      </c>
      <c r="Y3667" t="s">
        <v>207</v>
      </c>
      <c r="Z3667" t="s">
        <v>207</v>
      </c>
      <c r="AA3667" t="s">
        <v>207</v>
      </c>
      <c r="AB3667" t="s">
        <v>207</v>
      </c>
      <c r="AC3667" t="s">
        <v>207</v>
      </c>
      <c r="AD3667" t="s">
        <v>207</v>
      </c>
      <c r="AE3667" t="s">
        <v>207</v>
      </c>
      <c r="AG3667">
        <v>-1.2</v>
      </c>
      <c r="AH3667">
        <v>-0.66120310000000004</v>
      </c>
      <c r="AI3667" t="s">
        <v>207</v>
      </c>
      <c r="AJ3667" t="s">
        <v>207</v>
      </c>
      <c r="AL3667" t="s">
        <v>207</v>
      </c>
      <c r="AQ3667" t="s">
        <v>207</v>
      </c>
      <c r="AR3667" t="s">
        <v>207</v>
      </c>
      <c r="AS3667">
        <v>0.41043852600000003</v>
      </c>
      <c r="AT3667">
        <v>23.234708860000001</v>
      </c>
      <c r="AU3667">
        <v>1.8684415430000001</v>
      </c>
      <c r="AV3667">
        <v>230.95972019999999</v>
      </c>
      <c r="AX3667">
        <f t="shared" si="497"/>
        <v>4.3952216964675168</v>
      </c>
      <c r="AZ3667" s="7" t="s">
        <v>105</v>
      </c>
      <c r="BA3667">
        <f t="shared" si="498"/>
        <v>30.61623955</v>
      </c>
      <c r="BB3667">
        <f t="shared" si="499"/>
        <v>2.5267801534675165</v>
      </c>
      <c r="BC3667">
        <f t="shared" si="500"/>
        <v>37.2900177</v>
      </c>
      <c r="BD3667">
        <f t="shared" si="501"/>
        <v>1176.393188</v>
      </c>
      <c r="BE3667">
        <f t="shared" si="502"/>
        <v>0.66120310000000004</v>
      </c>
      <c r="BF3667">
        <f t="shared" si="503"/>
        <v>23.234708860000001</v>
      </c>
      <c r="BG3667">
        <f t="shared" si="504"/>
        <v>0.41043852600000003</v>
      </c>
    </row>
    <row r="3668" spans="1:59" x14ac:dyDescent="0.25">
      <c r="A3668">
        <v>5426</v>
      </c>
      <c r="H3668" t="s">
        <v>207</v>
      </c>
      <c r="L3668" t="s">
        <v>284</v>
      </c>
      <c r="M3668" t="s">
        <v>285</v>
      </c>
      <c r="Q3668" t="s">
        <v>207</v>
      </c>
      <c r="R3668" t="s">
        <v>207</v>
      </c>
      <c r="S3668">
        <v>30.169315340000001</v>
      </c>
      <c r="T3668">
        <v>373.25070190000002</v>
      </c>
      <c r="U3668">
        <v>1021.5352779999999</v>
      </c>
      <c r="V3668" t="s">
        <v>207</v>
      </c>
      <c r="W3668" t="s">
        <v>207</v>
      </c>
      <c r="X3668">
        <v>9.3991945119999993</v>
      </c>
      <c r="Y3668" t="s">
        <v>207</v>
      </c>
      <c r="Z3668" t="s">
        <v>207</v>
      </c>
      <c r="AA3668" t="s">
        <v>207</v>
      </c>
      <c r="AB3668" t="s">
        <v>207</v>
      </c>
      <c r="AC3668" t="s">
        <v>207</v>
      </c>
      <c r="AD3668" t="s">
        <v>207</v>
      </c>
      <c r="AE3668" t="s">
        <v>207</v>
      </c>
      <c r="AG3668">
        <v>-1.6</v>
      </c>
      <c r="AH3668">
        <v>-0.69054590000000005</v>
      </c>
      <c r="AI3668" t="s">
        <v>207</v>
      </c>
      <c r="AJ3668" t="s">
        <v>207</v>
      </c>
      <c r="AL3668" t="s">
        <v>207</v>
      </c>
      <c r="AQ3668" t="s">
        <v>207</v>
      </c>
      <c r="AR3668" t="s">
        <v>207</v>
      </c>
      <c r="AS3668">
        <v>0.70994453899999999</v>
      </c>
      <c r="AT3668">
        <v>22.023798500000002</v>
      </c>
      <c r="AU3668">
        <v>1.5056689000000001</v>
      </c>
      <c r="AV3668">
        <v>274.77481349999999</v>
      </c>
      <c r="AX3668">
        <f t="shared" si="497"/>
        <v>4.2843058999109287</v>
      </c>
      <c r="AZ3668" s="7" t="s">
        <v>105</v>
      </c>
      <c r="BA3668">
        <f t="shared" si="498"/>
        <v>30.169315340000001</v>
      </c>
      <c r="BB3668">
        <f t="shared" si="499"/>
        <v>2.7786369999109288</v>
      </c>
      <c r="BC3668">
        <f t="shared" si="500"/>
        <v>37.325070190000005</v>
      </c>
      <c r="BD3668">
        <f t="shared" si="501"/>
        <v>1021.5352779999999</v>
      </c>
      <c r="BE3668">
        <f t="shared" si="502"/>
        <v>0.69054590000000005</v>
      </c>
      <c r="BF3668">
        <f t="shared" si="503"/>
        <v>22.023798500000002</v>
      </c>
      <c r="BG3668">
        <f t="shared" si="504"/>
        <v>0.70994453899999999</v>
      </c>
    </row>
    <row r="3669" spans="1:59" x14ac:dyDescent="0.25">
      <c r="A3669">
        <v>5427</v>
      </c>
      <c r="H3669" t="s">
        <v>207</v>
      </c>
      <c r="L3669" t="s">
        <v>284</v>
      </c>
      <c r="M3669" t="s">
        <v>285</v>
      </c>
      <c r="Q3669" t="s">
        <v>207</v>
      </c>
      <c r="R3669" t="s">
        <v>207</v>
      </c>
      <c r="S3669">
        <v>31.97925949</v>
      </c>
      <c r="T3669">
        <v>374.353363</v>
      </c>
      <c r="U3669">
        <v>1443.337769</v>
      </c>
      <c r="V3669" t="s">
        <v>207</v>
      </c>
      <c r="W3669" t="s">
        <v>207</v>
      </c>
      <c r="X3669">
        <v>9.4663548609999992</v>
      </c>
      <c r="Y3669" t="s">
        <v>207</v>
      </c>
      <c r="Z3669" t="s">
        <v>207</v>
      </c>
      <c r="AA3669" t="s">
        <v>207</v>
      </c>
      <c r="AB3669" t="s">
        <v>207</v>
      </c>
      <c r="AC3669" t="s">
        <v>207</v>
      </c>
      <c r="AD3669" t="s">
        <v>207</v>
      </c>
      <c r="AE3669" t="s">
        <v>207</v>
      </c>
      <c r="AG3669">
        <v>-1.4</v>
      </c>
      <c r="AH3669">
        <v>-0.62981600000000004</v>
      </c>
      <c r="AI3669" t="s">
        <v>207</v>
      </c>
      <c r="AJ3669" t="s">
        <v>207</v>
      </c>
      <c r="AL3669" t="s">
        <v>207</v>
      </c>
      <c r="AQ3669" t="s">
        <v>207</v>
      </c>
      <c r="AR3669" t="s">
        <v>207</v>
      </c>
      <c r="AS3669">
        <v>0.53220313500000005</v>
      </c>
      <c r="AT3669">
        <v>23.561898100000001</v>
      </c>
      <c r="AU3669">
        <v>1.916070253</v>
      </c>
      <c r="AV3669">
        <v>250.25246340000001</v>
      </c>
      <c r="AX3669">
        <f t="shared" si="497"/>
        <v>4.7490500095662007</v>
      </c>
      <c r="AZ3669" s="7" t="s">
        <v>105</v>
      </c>
      <c r="BA3669">
        <f t="shared" si="498"/>
        <v>31.97925949</v>
      </c>
      <c r="BB3669">
        <f t="shared" si="499"/>
        <v>2.8329797565662007</v>
      </c>
      <c r="BC3669">
        <f t="shared" si="500"/>
        <v>37.435336300000003</v>
      </c>
      <c r="BD3669">
        <f t="shared" si="501"/>
        <v>1443.337769</v>
      </c>
      <c r="BE3669">
        <f t="shared" si="502"/>
        <v>0.62981600000000004</v>
      </c>
      <c r="BF3669">
        <f t="shared" si="503"/>
        <v>23.561898100000001</v>
      </c>
      <c r="BG3669">
        <f t="shared" si="504"/>
        <v>0.53220313500000005</v>
      </c>
    </row>
    <row r="3670" spans="1:59" x14ac:dyDescent="0.25">
      <c r="A3670">
        <v>5428</v>
      </c>
      <c r="H3670" t="s">
        <v>207</v>
      </c>
      <c r="L3670" t="s">
        <v>284</v>
      </c>
      <c r="M3670" t="s">
        <v>285</v>
      </c>
      <c r="Q3670" t="s">
        <v>207</v>
      </c>
      <c r="R3670" t="s">
        <v>207</v>
      </c>
      <c r="S3670">
        <v>33.110511780000003</v>
      </c>
      <c r="T3670">
        <v>371.67568970000002</v>
      </c>
      <c r="U3670">
        <v>1579.5844729999999</v>
      </c>
      <c r="V3670" t="s">
        <v>207</v>
      </c>
      <c r="W3670" t="s">
        <v>207</v>
      </c>
      <c r="X3670">
        <v>9.8140712909999994</v>
      </c>
      <c r="Y3670" t="s">
        <v>207</v>
      </c>
      <c r="Z3670" t="s">
        <v>207</v>
      </c>
      <c r="AA3670" t="s">
        <v>207</v>
      </c>
      <c r="AB3670" t="s">
        <v>207</v>
      </c>
      <c r="AC3670" t="s">
        <v>207</v>
      </c>
      <c r="AD3670" t="s">
        <v>207</v>
      </c>
      <c r="AE3670" t="s">
        <v>207</v>
      </c>
      <c r="AG3670">
        <v>-1.4</v>
      </c>
      <c r="AH3670">
        <v>-0.6193457</v>
      </c>
      <c r="AI3670" t="s">
        <v>207</v>
      </c>
      <c r="AJ3670" t="s">
        <v>207</v>
      </c>
      <c r="AL3670" t="s">
        <v>207</v>
      </c>
      <c r="AQ3670" t="s">
        <v>207</v>
      </c>
      <c r="AR3670" t="s">
        <v>207</v>
      </c>
      <c r="AS3670">
        <v>0.48031479700000002</v>
      </c>
      <c r="AT3670">
        <v>22.986607800000002</v>
      </c>
      <c r="AU3670">
        <v>2.1626157720000001</v>
      </c>
      <c r="AV3670">
        <v>241.5773964</v>
      </c>
      <c r="AX3670">
        <f t="shared" si="497"/>
        <v>5.0612468879359671</v>
      </c>
      <c r="AZ3670" s="7" t="s">
        <v>105</v>
      </c>
      <c r="BA3670">
        <f t="shared" si="498"/>
        <v>33.110511780000003</v>
      </c>
      <c r="BB3670">
        <f t="shared" si="499"/>
        <v>2.898631115935967</v>
      </c>
      <c r="BC3670">
        <f t="shared" si="500"/>
        <v>37.167568970000005</v>
      </c>
      <c r="BD3670">
        <f t="shared" si="501"/>
        <v>1579.5844729999999</v>
      </c>
      <c r="BE3670">
        <f t="shared" si="502"/>
        <v>0.6193457</v>
      </c>
      <c r="BF3670">
        <f t="shared" si="503"/>
        <v>22.986607800000002</v>
      </c>
      <c r="BG3670">
        <f t="shared" si="504"/>
        <v>0.48031479700000002</v>
      </c>
    </row>
    <row r="3671" spans="1:59" x14ac:dyDescent="0.25">
      <c r="A3671">
        <v>5429</v>
      </c>
      <c r="H3671" t="s">
        <v>207</v>
      </c>
      <c r="L3671" t="s">
        <v>284</v>
      </c>
      <c r="M3671" t="s">
        <v>285</v>
      </c>
      <c r="Q3671" t="s">
        <v>207</v>
      </c>
      <c r="R3671" t="s">
        <v>207</v>
      </c>
      <c r="S3671">
        <v>35.7621994</v>
      </c>
      <c r="T3671">
        <v>373.68273929999998</v>
      </c>
      <c r="U3671">
        <v>1548.4414059999999</v>
      </c>
      <c r="V3671" t="s">
        <v>207</v>
      </c>
      <c r="W3671" t="s">
        <v>207</v>
      </c>
      <c r="X3671">
        <v>3.1378872910000002</v>
      </c>
      <c r="Y3671" t="s">
        <v>207</v>
      </c>
      <c r="Z3671" t="s">
        <v>207</v>
      </c>
      <c r="AA3671" t="s">
        <v>207</v>
      </c>
      <c r="AB3671" t="s">
        <v>207</v>
      </c>
      <c r="AC3671" t="s">
        <v>207</v>
      </c>
      <c r="AD3671" t="s">
        <v>207</v>
      </c>
      <c r="AE3671" t="s">
        <v>207</v>
      </c>
      <c r="AG3671">
        <v>-1.55</v>
      </c>
      <c r="AH3671">
        <v>-1.2239116999999999</v>
      </c>
      <c r="AI3671" t="s">
        <v>207</v>
      </c>
      <c r="AJ3671" t="s">
        <v>207</v>
      </c>
      <c r="AL3671" t="s">
        <v>207</v>
      </c>
      <c r="AQ3671" t="s">
        <v>207</v>
      </c>
      <c r="AR3671" t="s">
        <v>207</v>
      </c>
      <c r="AS3671">
        <v>7.9724617999999997E-2</v>
      </c>
      <c r="AT3671">
        <v>9.2977761000000001</v>
      </c>
      <c r="AU3671">
        <v>3.6609154460000002</v>
      </c>
      <c r="AV3671">
        <v>153.49738880000001</v>
      </c>
      <c r="AX3671">
        <f t="shared" si="497"/>
        <v>5.8637280191891099</v>
      </c>
      <c r="AZ3671" s="7" t="s">
        <v>105</v>
      </c>
      <c r="BA3671">
        <f t="shared" si="498"/>
        <v>35.7621994</v>
      </c>
      <c r="BB3671">
        <f t="shared" si="499"/>
        <v>2.2028125731891097</v>
      </c>
      <c r="BC3671">
        <f t="shared" si="500"/>
        <v>37.368273930000001</v>
      </c>
      <c r="BD3671">
        <f t="shared" si="501"/>
        <v>1548.4414059999999</v>
      </c>
      <c r="BE3671">
        <f t="shared" si="502"/>
        <v>1.2239116999999999</v>
      </c>
      <c r="BF3671">
        <f t="shared" si="503"/>
        <v>9.2977761000000001</v>
      </c>
      <c r="BG3671">
        <f t="shared" si="504"/>
        <v>7.9724617999999997E-2</v>
      </c>
    </row>
    <row r="3672" spans="1:59" x14ac:dyDescent="0.25">
      <c r="A3672">
        <v>5430</v>
      </c>
      <c r="H3672" t="s">
        <v>207</v>
      </c>
      <c r="L3672" t="s">
        <v>284</v>
      </c>
      <c r="M3672" t="s">
        <v>285</v>
      </c>
      <c r="Q3672" t="s">
        <v>207</v>
      </c>
      <c r="R3672" t="s">
        <v>207</v>
      </c>
      <c r="S3672">
        <v>35.935699460000002</v>
      </c>
      <c r="T3672">
        <v>364.81607059999999</v>
      </c>
      <c r="U3672">
        <v>1646.349976</v>
      </c>
      <c r="V3672" t="s">
        <v>207</v>
      </c>
      <c r="W3672" t="s">
        <v>207</v>
      </c>
      <c r="X3672">
        <v>4.4306017280000001</v>
      </c>
      <c r="Y3672" t="s">
        <v>207</v>
      </c>
      <c r="Z3672" t="s">
        <v>207</v>
      </c>
      <c r="AA3672" t="s">
        <v>207</v>
      </c>
      <c r="AB3672" t="s">
        <v>207</v>
      </c>
      <c r="AC3672" t="s">
        <v>207</v>
      </c>
      <c r="AD3672" t="s">
        <v>207</v>
      </c>
      <c r="AE3672" t="s">
        <v>207</v>
      </c>
      <c r="AG3672">
        <v>-1.55</v>
      </c>
      <c r="AH3672">
        <v>-1.1134364000000001</v>
      </c>
      <c r="AI3672" t="s">
        <v>207</v>
      </c>
      <c r="AJ3672" t="s">
        <v>207</v>
      </c>
      <c r="AL3672" t="s">
        <v>207</v>
      </c>
      <c r="AQ3672" t="s">
        <v>207</v>
      </c>
      <c r="AR3672" t="s">
        <v>207</v>
      </c>
      <c r="AS3672">
        <v>0.115357056</v>
      </c>
      <c r="AT3672">
        <v>13.25413015</v>
      </c>
      <c r="AU3672">
        <v>3.6119337790000001</v>
      </c>
      <c r="AV3672">
        <v>141.32727539999999</v>
      </c>
      <c r="AX3672">
        <f t="shared" si="497"/>
        <v>5.9198761811453116</v>
      </c>
      <c r="AZ3672" s="7" t="s">
        <v>105</v>
      </c>
      <c r="BA3672">
        <f t="shared" si="498"/>
        <v>35.935699460000002</v>
      </c>
      <c r="BB3672">
        <f t="shared" si="499"/>
        <v>2.3079424021453114</v>
      </c>
      <c r="BC3672">
        <f t="shared" si="500"/>
        <v>36.481607060000002</v>
      </c>
      <c r="BD3672">
        <f t="shared" si="501"/>
        <v>1646.349976</v>
      </c>
      <c r="BE3672">
        <f t="shared" si="502"/>
        <v>1.1134364000000001</v>
      </c>
      <c r="BF3672">
        <f t="shared" si="503"/>
        <v>13.25413015</v>
      </c>
      <c r="BG3672">
        <f t="shared" si="504"/>
        <v>0.115357056</v>
      </c>
    </row>
    <row r="3673" spans="1:59" x14ac:dyDescent="0.25">
      <c r="A3673">
        <v>5431</v>
      </c>
      <c r="H3673" t="s">
        <v>207</v>
      </c>
      <c r="L3673" t="s">
        <v>284</v>
      </c>
      <c r="M3673" t="s">
        <v>285</v>
      </c>
      <c r="Q3673" t="s">
        <v>207</v>
      </c>
      <c r="R3673" t="s">
        <v>207</v>
      </c>
      <c r="S3673">
        <v>37.03045273</v>
      </c>
      <c r="T3673">
        <v>371.1611633</v>
      </c>
      <c r="U3673">
        <v>1656.5816649999999</v>
      </c>
      <c r="V3673" t="s">
        <v>207</v>
      </c>
      <c r="W3673" t="s">
        <v>207</v>
      </c>
      <c r="X3673">
        <v>4.5353104460000004</v>
      </c>
      <c r="Y3673" t="s">
        <v>207</v>
      </c>
      <c r="Z3673" t="s">
        <v>207</v>
      </c>
      <c r="AA3673" t="s">
        <v>207</v>
      </c>
      <c r="AB3673" t="s">
        <v>207</v>
      </c>
      <c r="AC3673" t="s">
        <v>207</v>
      </c>
      <c r="AD3673" t="s">
        <v>207</v>
      </c>
      <c r="AE3673" t="s">
        <v>207</v>
      </c>
      <c r="AG3673">
        <v>-1.45</v>
      </c>
      <c r="AH3673">
        <v>-1.0437244000000001</v>
      </c>
      <c r="AI3673" t="s">
        <v>207</v>
      </c>
      <c r="AJ3673" t="s">
        <v>207</v>
      </c>
      <c r="AL3673" t="s">
        <v>207</v>
      </c>
      <c r="AQ3673" t="s">
        <v>207</v>
      </c>
      <c r="AR3673" t="s">
        <v>207</v>
      </c>
      <c r="AS3673">
        <v>0.108491644</v>
      </c>
      <c r="AT3673">
        <v>10.68743899</v>
      </c>
      <c r="AU3673">
        <v>3.913741141</v>
      </c>
      <c r="AV3673">
        <v>175.29115239999999</v>
      </c>
      <c r="AX3673">
        <f t="shared" si="497"/>
        <v>6.2850246603159734</v>
      </c>
      <c r="AZ3673" s="7" t="s">
        <v>105</v>
      </c>
      <c r="BA3673">
        <f t="shared" si="498"/>
        <v>37.03045273</v>
      </c>
      <c r="BB3673">
        <f t="shared" si="499"/>
        <v>2.3712835193159734</v>
      </c>
      <c r="BC3673">
        <f t="shared" si="500"/>
        <v>37.116116329999997</v>
      </c>
      <c r="BD3673">
        <f t="shared" si="501"/>
        <v>1656.5816649999999</v>
      </c>
      <c r="BE3673">
        <f t="shared" si="502"/>
        <v>1.0437244000000001</v>
      </c>
      <c r="BF3673">
        <f t="shared" si="503"/>
        <v>10.68743899</v>
      </c>
      <c r="BG3673">
        <f t="shared" si="504"/>
        <v>0.108491644</v>
      </c>
    </row>
    <row r="3674" spans="1:59" x14ac:dyDescent="0.25">
      <c r="A3674">
        <v>5432</v>
      </c>
      <c r="H3674" t="s">
        <v>207</v>
      </c>
      <c r="L3674" t="s">
        <v>284</v>
      </c>
      <c r="M3674" t="s">
        <v>285</v>
      </c>
      <c r="Q3674" t="s">
        <v>207</v>
      </c>
      <c r="R3674" t="s">
        <v>207</v>
      </c>
      <c r="S3674">
        <v>36.985416409999999</v>
      </c>
      <c r="T3674">
        <v>374.53958130000001</v>
      </c>
      <c r="U3674">
        <v>1730.9003909999999</v>
      </c>
      <c r="V3674" t="s">
        <v>207</v>
      </c>
      <c r="W3674" t="s">
        <v>207</v>
      </c>
      <c r="X3674">
        <v>7.5952949109999999</v>
      </c>
      <c r="Y3674" t="s">
        <v>207</v>
      </c>
      <c r="Z3674" t="s">
        <v>207</v>
      </c>
      <c r="AA3674" t="s">
        <v>207</v>
      </c>
      <c r="AB3674" t="s">
        <v>207</v>
      </c>
      <c r="AC3674" t="s">
        <v>207</v>
      </c>
      <c r="AD3674" t="s">
        <v>207</v>
      </c>
      <c r="AE3674" t="s">
        <v>207</v>
      </c>
      <c r="AG3674">
        <v>-1.4</v>
      </c>
      <c r="AH3674">
        <v>-0.79818929999999999</v>
      </c>
      <c r="AI3674" t="s">
        <v>207</v>
      </c>
      <c r="AJ3674" t="s">
        <v>207</v>
      </c>
      <c r="AL3674" t="s">
        <v>207</v>
      </c>
      <c r="AQ3674" t="s">
        <v>207</v>
      </c>
      <c r="AR3674" t="s">
        <v>207</v>
      </c>
      <c r="AS3674">
        <v>0.20852510199999999</v>
      </c>
      <c r="AT3674">
        <v>15.33420918</v>
      </c>
      <c r="AU3674">
        <v>3.5183193930000001</v>
      </c>
      <c r="AV3674">
        <v>210.44540359999999</v>
      </c>
      <c r="AX3674">
        <f t="shared" si="497"/>
        <v>6.269627143264449</v>
      </c>
      <c r="AZ3674" s="7" t="s">
        <v>105</v>
      </c>
      <c r="BA3674">
        <f t="shared" si="498"/>
        <v>36.985416409999999</v>
      </c>
      <c r="BB3674">
        <f t="shared" si="499"/>
        <v>2.751307750264449</v>
      </c>
      <c r="BC3674">
        <f t="shared" si="500"/>
        <v>37.453958130000004</v>
      </c>
      <c r="BD3674">
        <f t="shared" si="501"/>
        <v>1730.9003909999999</v>
      </c>
      <c r="BE3674">
        <f t="shared" si="502"/>
        <v>0.79818929999999999</v>
      </c>
      <c r="BF3674">
        <f t="shared" si="503"/>
        <v>15.33420918</v>
      </c>
      <c r="BG3674">
        <f t="shared" si="504"/>
        <v>0.20852510199999999</v>
      </c>
    </row>
    <row r="3675" spans="1:59" x14ac:dyDescent="0.25">
      <c r="A3675">
        <v>5433</v>
      </c>
      <c r="H3675" t="s">
        <v>207</v>
      </c>
      <c r="L3675" t="s">
        <v>284</v>
      </c>
      <c r="M3675" t="s">
        <v>285</v>
      </c>
      <c r="Q3675" t="s">
        <v>207</v>
      </c>
      <c r="R3675" t="s">
        <v>207</v>
      </c>
      <c r="S3675">
        <v>37.611660000000001</v>
      </c>
      <c r="T3675">
        <v>369.55407709999997</v>
      </c>
      <c r="U3675">
        <v>658.66369629999997</v>
      </c>
      <c r="V3675" t="s">
        <v>207</v>
      </c>
      <c r="W3675" t="s">
        <v>207</v>
      </c>
      <c r="X3675">
        <v>3.2274955080000001</v>
      </c>
      <c r="Y3675" t="s">
        <v>207</v>
      </c>
      <c r="Z3675" t="s">
        <v>207</v>
      </c>
      <c r="AA3675" t="s">
        <v>207</v>
      </c>
      <c r="AB3675" t="s">
        <v>207</v>
      </c>
      <c r="AC3675" t="s">
        <v>207</v>
      </c>
      <c r="AD3675" t="s">
        <v>207</v>
      </c>
      <c r="AE3675" t="s">
        <v>207</v>
      </c>
      <c r="AG3675">
        <v>-1.4</v>
      </c>
      <c r="AH3675">
        <v>-1.1115257000000001</v>
      </c>
      <c r="AI3675" t="s">
        <v>207</v>
      </c>
      <c r="AJ3675" t="s">
        <v>207</v>
      </c>
      <c r="AL3675" t="s">
        <v>207</v>
      </c>
      <c r="AQ3675" t="s">
        <v>207</v>
      </c>
      <c r="AR3675" t="s">
        <v>207</v>
      </c>
      <c r="AS3675">
        <v>7.0736917999999996E-2</v>
      </c>
      <c r="AT3675">
        <v>7.168728389</v>
      </c>
      <c r="AU3675">
        <v>4.2132755560000001</v>
      </c>
      <c r="AV3675">
        <v>174.05800590000001</v>
      </c>
      <c r="AX3675">
        <f t="shared" si="497"/>
        <v>6.4866927291112146</v>
      </c>
      <c r="AZ3675" s="7" t="s">
        <v>105</v>
      </c>
      <c r="BA3675">
        <f t="shared" si="498"/>
        <v>37.611660000000001</v>
      </c>
      <c r="BB3675">
        <f t="shared" si="499"/>
        <v>2.2734171731112145</v>
      </c>
      <c r="BC3675">
        <f t="shared" si="500"/>
        <v>36.955407709999996</v>
      </c>
      <c r="BD3675">
        <f t="shared" si="501"/>
        <v>658.66369629999997</v>
      </c>
      <c r="BE3675">
        <f t="shared" si="502"/>
        <v>1.1115257000000001</v>
      </c>
      <c r="BF3675">
        <f t="shared" si="503"/>
        <v>7.168728389</v>
      </c>
      <c r="BG3675">
        <f t="shared" si="504"/>
        <v>7.0736917999999996E-2</v>
      </c>
    </row>
    <row r="3676" spans="1:59" x14ac:dyDescent="0.25">
      <c r="A3676">
        <v>5434</v>
      </c>
      <c r="H3676" t="s">
        <v>207</v>
      </c>
      <c r="L3676" t="s">
        <v>284</v>
      </c>
      <c r="M3676" t="s">
        <v>285</v>
      </c>
      <c r="Q3676" t="s">
        <v>207</v>
      </c>
      <c r="R3676" t="s">
        <v>207</v>
      </c>
      <c r="S3676">
        <v>29.28202057</v>
      </c>
      <c r="T3676">
        <v>409.860321</v>
      </c>
      <c r="U3676">
        <v>1003.214172</v>
      </c>
      <c r="V3676" t="s">
        <v>207</v>
      </c>
      <c r="W3676" t="s">
        <v>207</v>
      </c>
      <c r="X3676">
        <v>3.520622725</v>
      </c>
      <c r="Y3676" t="s">
        <v>207</v>
      </c>
      <c r="Z3676" t="s">
        <v>207</v>
      </c>
      <c r="AA3676" t="s">
        <v>207</v>
      </c>
      <c r="AB3676" t="s">
        <v>207</v>
      </c>
      <c r="AC3676" t="s">
        <v>207</v>
      </c>
      <c r="AD3676" t="s">
        <v>207</v>
      </c>
      <c r="AE3676" t="s">
        <v>207</v>
      </c>
      <c r="AG3676">
        <v>-1.2</v>
      </c>
      <c r="AH3676">
        <v>-0.92754460000000005</v>
      </c>
      <c r="AI3676" t="s">
        <v>207</v>
      </c>
      <c r="AJ3676" t="s">
        <v>207</v>
      </c>
      <c r="AL3676" t="s">
        <v>207</v>
      </c>
      <c r="AQ3676" t="s">
        <v>207</v>
      </c>
      <c r="AR3676" t="s">
        <v>207</v>
      </c>
      <c r="AS3676">
        <v>0.18010889699999999</v>
      </c>
      <c r="AT3676">
        <v>15.789071720000001</v>
      </c>
      <c r="AU3676">
        <v>1.899061793</v>
      </c>
      <c r="AV3676">
        <v>231.2017166</v>
      </c>
      <c r="AX3676">
        <f t="shared" si="497"/>
        <v>4.0712926422719224</v>
      </c>
      <c r="AZ3676" s="7" t="s">
        <v>105</v>
      </c>
      <c r="BA3676">
        <f t="shared" si="498"/>
        <v>29.28202057</v>
      </c>
      <c r="BB3676">
        <f t="shared" si="499"/>
        <v>2.1722308492719224</v>
      </c>
      <c r="BC3676">
        <f t="shared" si="500"/>
        <v>40.986032100000003</v>
      </c>
      <c r="BD3676">
        <f t="shared" si="501"/>
        <v>1003.214172</v>
      </c>
      <c r="BE3676">
        <f t="shared" si="502"/>
        <v>0.92754460000000005</v>
      </c>
      <c r="BF3676">
        <f t="shared" si="503"/>
        <v>15.789071720000001</v>
      </c>
      <c r="BG3676">
        <f t="shared" si="504"/>
        <v>0.18010889699999999</v>
      </c>
    </row>
    <row r="3677" spans="1:59" x14ac:dyDescent="0.25">
      <c r="A3677">
        <v>5435</v>
      </c>
      <c r="H3677" t="s">
        <v>207</v>
      </c>
      <c r="L3677" t="s">
        <v>284</v>
      </c>
      <c r="M3677" t="s">
        <v>285</v>
      </c>
      <c r="Q3677" t="s">
        <v>207</v>
      </c>
      <c r="R3677" t="s">
        <v>207</v>
      </c>
      <c r="S3677">
        <v>30.137962340000001</v>
      </c>
      <c r="T3677">
        <v>392.60989380000001</v>
      </c>
      <c r="U3677">
        <v>1142.628052</v>
      </c>
      <c r="V3677" t="s">
        <v>207</v>
      </c>
      <c r="W3677" t="s">
        <v>207</v>
      </c>
      <c r="X3677">
        <v>6.6060030449999996</v>
      </c>
      <c r="Y3677" t="s">
        <v>207</v>
      </c>
      <c r="Z3677" t="s">
        <v>207</v>
      </c>
      <c r="AA3677" t="s">
        <v>207</v>
      </c>
      <c r="AB3677" t="s">
        <v>207</v>
      </c>
      <c r="AC3677" t="s">
        <v>207</v>
      </c>
      <c r="AD3677" t="s">
        <v>207</v>
      </c>
      <c r="AE3677" t="s">
        <v>207</v>
      </c>
      <c r="AG3677">
        <v>-1.35</v>
      </c>
      <c r="AH3677">
        <v>-0.80197059999999998</v>
      </c>
      <c r="AI3677" t="s">
        <v>207</v>
      </c>
      <c r="AJ3677" t="s">
        <v>207</v>
      </c>
      <c r="AL3677" t="s">
        <v>207</v>
      </c>
      <c r="AQ3677" t="s">
        <v>207</v>
      </c>
      <c r="AR3677" t="s">
        <v>207</v>
      </c>
      <c r="AS3677">
        <v>0.38098605499999999</v>
      </c>
      <c r="AT3677">
        <v>23.832770740000001</v>
      </c>
      <c r="AU3677">
        <v>1.791276756</v>
      </c>
      <c r="AV3677">
        <v>240.30877229999999</v>
      </c>
      <c r="AX3677">
        <f t="shared" si="497"/>
        <v>4.2766170278879088</v>
      </c>
      <c r="AZ3677" s="7" t="s">
        <v>105</v>
      </c>
      <c r="BA3677">
        <f t="shared" si="498"/>
        <v>30.137962340000001</v>
      </c>
      <c r="BB3677">
        <f t="shared" si="499"/>
        <v>2.4853402718879085</v>
      </c>
      <c r="BC3677">
        <f t="shared" si="500"/>
        <v>39.260989379999998</v>
      </c>
      <c r="BD3677">
        <f t="shared" si="501"/>
        <v>1142.628052</v>
      </c>
      <c r="BE3677">
        <f t="shared" si="502"/>
        <v>0.80197059999999998</v>
      </c>
      <c r="BF3677">
        <f t="shared" si="503"/>
        <v>23.832770740000001</v>
      </c>
      <c r="BG3677">
        <f t="shared" si="504"/>
        <v>0.38098605499999999</v>
      </c>
    </row>
    <row r="3678" spans="1:59" x14ac:dyDescent="0.25">
      <c r="A3678">
        <v>5436</v>
      </c>
      <c r="H3678" t="s">
        <v>207</v>
      </c>
      <c r="L3678" t="s">
        <v>284</v>
      </c>
      <c r="M3678" t="s">
        <v>285</v>
      </c>
      <c r="Q3678" t="s">
        <v>207</v>
      </c>
      <c r="R3678" t="s">
        <v>207</v>
      </c>
      <c r="S3678">
        <v>31.35061455</v>
      </c>
      <c r="T3678">
        <v>377.7666016</v>
      </c>
      <c r="U3678">
        <v>1097.1336670000001</v>
      </c>
      <c r="V3678" t="s">
        <v>207</v>
      </c>
      <c r="W3678" t="s">
        <v>207</v>
      </c>
      <c r="X3678">
        <v>3.74478958</v>
      </c>
      <c r="Y3678" t="s">
        <v>207</v>
      </c>
      <c r="Z3678" t="s">
        <v>207</v>
      </c>
      <c r="AA3678" t="s">
        <v>207</v>
      </c>
      <c r="AB3678" t="s">
        <v>207</v>
      </c>
      <c r="AC3678" t="s">
        <v>207</v>
      </c>
      <c r="AD3678" t="s">
        <v>207</v>
      </c>
      <c r="AE3678" t="s">
        <v>207</v>
      </c>
      <c r="AG3678">
        <v>-1.55</v>
      </c>
      <c r="AH3678">
        <v>-1.1629661</v>
      </c>
      <c r="AI3678" t="s">
        <v>207</v>
      </c>
      <c r="AJ3678" t="s">
        <v>207</v>
      </c>
      <c r="AL3678" t="s">
        <v>207</v>
      </c>
      <c r="AQ3678" t="s">
        <v>207</v>
      </c>
      <c r="AR3678" t="s">
        <v>207</v>
      </c>
      <c r="AS3678">
        <v>0.14819052499999999</v>
      </c>
      <c r="AT3678">
        <v>13.554945030000001</v>
      </c>
      <c r="AU3678">
        <v>2.4223100020000001</v>
      </c>
      <c r="AV3678">
        <v>195.2581759</v>
      </c>
      <c r="AX3678">
        <f t="shared" si="497"/>
        <v>4.5828996624234195</v>
      </c>
      <c r="AZ3678" s="7" t="s">
        <v>105</v>
      </c>
      <c r="BA3678">
        <f t="shared" si="498"/>
        <v>31.35061455</v>
      </c>
      <c r="BB3678">
        <f t="shared" si="499"/>
        <v>2.1605896604234194</v>
      </c>
      <c r="BC3678">
        <f t="shared" si="500"/>
        <v>37.776660159999999</v>
      </c>
      <c r="BD3678">
        <f t="shared" si="501"/>
        <v>1097.1336670000001</v>
      </c>
      <c r="BE3678">
        <f t="shared" si="502"/>
        <v>1.1629661</v>
      </c>
      <c r="BF3678">
        <f t="shared" si="503"/>
        <v>13.554945030000001</v>
      </c>
      <c r="BG3678">
        <f t="shared" si="504"/>
        <v>0.14819052499999999</v>
      </c>
    </row>
    <row r="3679" spans="1:59" x14ac:dyDescent="0.25">
      <c r="A3679">
        <v>5437</v>
      </c>
      <c r="H3679" t="s">
        <v>207</v>
      </c>
      <c r="L3679" t="s">
        <v>284</v>
      </c>
      <c r="M3679" t="s">
        <v>285</v>
      </c>
      <c r="Q3679" t="s">
        <v>207</v>
      </c>
      <c r="R3679" t="s">
        <v>207</v>
      </c>
      <c r="S3679">
        <v>31.368183139999999</v>
      </c>
      <c r="T3679">
        <v>372.58337399999999</v>
      </c>
      <c r="U3679">
        <v>746.88153079999995</v>
      </c>
      <c r="V3679" t="s">
        <v>207</v>
      </c>
      <c r="W3679" t="s">
        <v>207</v>
      </c>
      <c r="X3679">
        <v>1.569082855</v>
      </c>
      <c r="Y3679" t="s">
        <v>207</v>
      </c>
      <c r="Z3679" t="s">
        <v>207</v>
      </c>
      <c r="AA3679" t="s">
        <v>207</v>
      </c>
      <c r="AB3679" t="s">
        <v>207</v>
      </c>
      <c r="AC3679" t="s">
        <v>207</v>
      </c>
      <c r="AD3679" t="s">
        <v>207</v>
      </c>
      <c r="AE3679" t="s">
        <v>207</v>
      </c>
      <c r="AG3679">
        <v>-1.5</v>
      </c>
      <c r="AH3679">
        <v>-1.3311784</v>
      </c>
      <c r="AI3679" t="s">
        <v>207</v>
      </c>
      <c r="AJ3679" t="s">
        <v>207</v>
      </c>
      <c r="AL3679" t="s">
        <v>207</v>
      </c>
      <c r="AQ3679" t="s">
        <v>207</v>
      </c>
      <c r="AR3679" t="s">
        <v>207</v>
      </c>
      <c r="AS3679">
        <v>5.4265993999999998E-2</v>
      </c>
      <c r="AT3679">
        <v>6.908251388</v>
      </c>
      <c r="AU3679">
        <v>2.6880351519999999</v>
      </c>
      <c r="AV3679">
        <v>144.65046989999999</v>
      </c>
      <c r="AX3679">
        <f t="shared" si="497"/>
        <v>4.5874734909948227</v>
      </c>
      <c r="AZ3679" s="7" t="s">
        <v>105</v>
      </c>
      <c r="BA3679">
        <f t="shared" si="498"/>
        <v>31.368183139999999</v>
      </c>
      <c r="BB3679">
        <f t="shared" si="499"/>
        <v>1.8994383389948228</v>
      </c>
      <c r="BC3679">
        <f t="shared" si="500"/>
        <v>37.258337400000002</v>
      </c>
      <c r="BD3679">
        <f t="shared" si="501"/>
        <v>746.88153079999995</v>
      </c>
      <c r="BE3679">
        <f t="shared" si="502"/>
        <v>1.3311784</v>
      </c>
      <c r="BF3679">
        <f t="shared" si="503"/>
        <v>6.908251388</v>
      </c>
      <c r="BG3679">
        <f t="shared" si="504"/>
        <v>5.4265993999999998E-2</v>
      </c>
    </row>
    <row r="3680" spans="1:59" x14ac:dyDescent="0.25">
      <c r="A3680">
        <v>5438</v>
      </c>
      <c r="H3680" t="s">
        <v>207</v>
      </c>
      <c r="L3680" t="s">
        <v>284</v>
      </c>
      <c r="M3680" t="s">
        <v>285</v>
      </c>
      <c r="Q3680" t="s">
        <v>207</v>
      </c>
      <c r="R3680" t="s">
        <v>207</v>
      </c>
      <c r="S3680">
        <v>32.0655632</v>
      </c>
      <c r="T3680">
        <v>372.6308899</v>
      </c>
      <c r="U3680">
        <v>948.39056400000004</v>
      </c>
      <c r="V3680" t="s">
        <v>207</v>
      </c>
      <c r="W3680" t="s">
        <v>207</v>
      </c>
      <c r="X3680">
        <v>3.4756468329999999</v>
      </c>
      <c r="Y3680" t="s">
        <v>207</v>
      </c>
      <c r="Z3680" t="s">
        <v>207</v>
      </c>
      <c r="AA3680" t="s">
        <v>207</v>
      </c>
      <c r="AB3680" t="s">
        <v>207</v>
      </c>
      <c r="AC3680" t="s">
        <v>207</v>
      </c>
      <c r="AD3680" t="s">
        <v>207</v>
      </c>
      <c r="AE3680" t="s">
        <v>207</v>
      </c>
      <c r="AG3680">
        <v>-1.4</v>
      </c>
      <c r="AH3680">
        <v>-1.0849301</v>
      </c>
      <c r="AI3680" t="s">
        <v>207</v>
      </c>
      <c r="AJ3680" t="s">
        <v>207</v>
      </c>
      <c r="AL3680" t="s">
        <v>207</v>
      </c>
      <c r="AQ3680" t="s">
        <v>207</v>
      </c>
      <c r="AR3680" t="s">
        <v>207</v>
      </c>
      <c r="AS3680">
        <v>0.125884791</v>
      </c>
      <c r="AT3680">
        <v>11.313413580000001</v>
      </c>
      <c r="AU3680">
        <v>2.6236368080000001</v>
      </c>
      <c r="AV3680">
        <v>195.64315450000001</v>
      </c>
      <c r="AX3680">
        <f t="shared" si="497"/>
        <v>4.7722635067709751</v>
      </c>
      <c r="AZ3680" s="7" t="s">
        <v>105</v>
      </c>
      <c r="BA3680">
        <f t="shared" si="498"/>
        <v>32.0655632</v>
      </c>
      <c r="BB3680">
        <f t="shared" si="499"/>
        <v>2.148626698770975</v>
      </c>
      <c r="BC3680">
        <f t="shared" si="500"/>
        <v>37.26308899</v>
      </c>
      <c r="BD3680">
        <f t="shared" si="501"/>
        <v>948.39056400000004</v>
      </c>
      <c r="BE3680">
        <f t="shared" si="502"/>
        <v>1.0849301</v>
      </c>
      <c r="BF3680">
        <f t="shared" si="503"/>
        <v>11.313413580000001</v>
      </c>
      <c r="BG3680">
        <f t="shared" si="504"/>
        <v>0.125884791</v>
      </c>
    </row>
    <row r="3681" spans="1:59" x14ac:dyDescent="0.25">
      <c r="A3681">
        <v>5439</v>
      </c>
      <c r="H3681" t="s">
        <v>207</v>
      </c>
      <c r="L3681" t="s">
        <v>284</v>
      </c>
      <c r="M3681" t="s">
        <v>285</v>
      </c>
      <c r="Q3681" t="s">
        <v>207</v>
      </c>
      <c r="R3681" t="s">
        <v>207</v>
      </c>
      <c r="S3681">
        <v>33.019813540000001</v>
      </c>
      <c r="T3681">
        <v>362.7508545</v>
      </c>
      <c r="U3681">
        <v>1507.980957</v>
      </c>
      <c r="V3681" t="s">
        <v>207</v>
      </c>
      <c r="W3681" t="s">
        <v>207</v>
      </c>
      <c r="X3681">
        <v>2.4949427040000001</v>
      </c>
      <c r="Y3681" t="s">
        <v>207</v>
      </c>
      <c r="Z3681" t="s">
        <v>207</v>
      </c>
      <c r="AA3681" t="s">
        <v>207</v>
      </c>
      <c r="AB3681" t="s">
        <v>207</v>
      </c>
      <c r="AC3681" t="s">
        <v>207</v>
      </c>
      <c r="AD3681" t="s">
        <v>207</v>
      </c>
      <c r="AE3681" t="s">
        <v>207</v>
      </c>
      <c r="AG3681">
        <v>-1.65</v>
      </c>
      <c r="AH3681">
        <v>-1.3526142000000001</v>
      </c>
      <c r="AI3681" t="s">
        <v>207</v>
      </c>
      <c r="AJ3681" t="s">
        <v>207</v>
      </c>
      <c r="AL3681" t="s">
        <v>207</v>
      </c>
      <c r="AQ3681" t="s">
        <v>207</v>
      </c>
      <c r="AR3681" t="s">
        <v>207</v>
      </c>
      <c r="AS3681">
        <v>7.7082358000000004E-2</v>
      </c>
      <c r="AT3681">
        <v>10.478290749999999</v>
      </c>
      <c r="AU3681">
        <v>3.0224169789999999</v>
      </c>
      <c r="AV3681">
        <v>114.3122619</v>
      </c>
      <c r="AX3681">
        <f t="shared" si="497"/>
        <v>5.0355759762953953</v>
      </c>
      <c r="AZ3681" s="7" t="s">
        <v>105</v>
      </c>
      <c r="BA3681">
        <f t="shared" si="498"/>
        <v>33.019813540000001</v>
      </c>
      <c r="BB3681">
        <f t="shared" si="499"/>
        <v>2.0131589972953954</v>
      </c>
      <c r="BC3681">
        <f t="shared" si="500"/>
        <v>36.275085449999999</v>
      </c>
      <c r="BD3681">
        <f t="shared" si="501"/>
        <v>1507.980957</v>
      </c>
      <c r="BE3681">
        <f t="shared" si="502"/>
        <v>1.3526142000000001</v>
      </c>
      <c r="BF3681">
        <f t="shared" si="503"/>
        <v>10.478290749999999</v>
      </c>
      <c r="BG3681">
        <f t="shared" si="504"/>
        <v>7.7082358000000004E-2</v>
      </c>
    </row>
    <row r="3682" spans="1:59" x14ac:dyDescent="0.25">
      <c r="A3682">
        <v>5440</v>
      </c>
      <c r="H3682" t="s">
        <v>207</v>
      </c>
      <c r="L3682" t="s">
        <v>284</v>
      </c>
      <c r="M3682" t="s">
        <v>285</v>
      </c>
      <c r="Q3682" t="s">
        <v>207</v>
      </c>
      <c r="R3682" t="s">
        <v>207</v>
      </c>
      <c r="S3682">
        <v>36.092849729999998</v>
      </c>
      <c r="T3682">
        <v>369.35769649999997</v>
      </c>
      <c r="U3682">
        <v>1592.1914059999999</v>
      </c>
      <c r="V3682" t="s">
        <v>207</v>
      </c>
      <c r="W3682" t="s">
        <v>207</v>
      </c>
      <c r="X3682">
        <v>1.5109342880000001</v>
      </c>
      <c r="Y3682" t="s">
        <v>207</v>
      </c>
      <c r="Z3682" t="s">
        <v>207</v>
      </c>
      <c r="AA3682" t="s">
        <v>207</v>
      </c>
      <c r="AB3682" t="s">
        <v>207</v>
      </c>
      <c r="AC3682" t="s">
        <v>207</v>
      </c>
      <c r="AD3682" t="s">
        <v>207</v>
      </c>
      <c r="AE3682" t="s">
        <v>207</v>
      </c>
      <c r="AG3682">
        <v>-1.7</v>
      </c>
      <c r="AH3682">
        <v>-1.5004788</v>
      </c>
      <c r="AI3682" t="s">
        <v>207</v>
      </c>
      <c r="AJ3682" t="s">
        <v>207</v>
      </c>
      <c r="AL3682" t="s">
        <v>207</v>
      </c>
      <c r="AQ3682" t="s">
        <v>207</v>
      </c>
      <c r="AR3682" t="s">
        <v>207</v>
      </c>
      <c r="AS3682">
        <v>3.4279037999999998E-2</v>
      </c>
      <c r="AT3682">
        <v>5.7738752050000004</v>
      </c>
      <c r="AU3682">
        <v>4.0363436779999997</v>
      </c>
      <c r="AV3682">
        <v>73.951510020000001</v>
      </c>
      <c r="AX3682">
        <f t="shared" si="497"/>
        <v>5.9711347773016321</v>
      </c>
      <c r="AZ3682" s="7" t="s">
        <v>105</v>
      </c>
      <c r="BA3682">
        <f t="shared" si="498"/>
        <v>36.092849729999998</v>
      </c>
      <c r="BB3682">
        <f t="shared" si="499"/>
        <v>1.9347910993016324</v>
      </c>
      <c r="BC3682">
        <f t="shared" si="500"/>
        <v>36.935769649999997</v>
      </c>
      <c r="BD3682">
        <f t="shared" si="501"/>
        <v>1592.1914059999999</v>
      </c>
      <c r="BE3682">
        <f t="shared" si="502"/>
        <v>1.5004788</v>
      </c>
      <c r="BF3682">
        <f t="shared" si="503"/>
        <v>5.7738752050000004</v>
      </c>
      <c r="BG3682">
        <f t="shared" si="504"/>
        <v>3.4279037999999998E-2</v>
      </c>
    </row>
    <row r="3683" spans="1:59" x14ac:dyDescent="0.25">
      <c r="A3683">
        <v>5441</v>
      </c>
      <c r="H3683" t="s">
        <v>207</v>
      </c>
      <c r="L3683" t="s">
        <v>284</v>
      </c>
      <c r="M3683" t="s">
        <v>285</v>
      </c>
      <c r="Q3683" t="s">
        <v>207</v>
      </c>
      <c r="R3683" t="s">
        <v>207</v>
      </c>
      <c r="S3683">
        <v>37.053401950000001</v>
      </c>
      <c r="T3683">
        <v>369.90991209999999</v>
      </c>
      <c r="U3683">
        <v>1663.562866</v>
      </c>
      <c r="V3683" t="s">
        <v>207</v>
      </c>
      <c r="W3683" t="s">
        <v>207</v>
      </c>
      <c r="X3683">
        <v>2.1685903369999999</v>
      </c>
      <c r="Y3683" t="s">
        <v>207</v>
      </c>
      <c r="Z3683" t="s">
        <v>207</v>
      </c>
      <c r="AA3683" t="s">
        <v>207</v>
      </c>
      <c r="AB3683" t="s">
        <v>207</v>
      </c>
      <c r="AC3683" t="s">
        <v>207</v>
      </c>
      <c r="AD3683" t="s">
        <v>207</v>
      </c>
      <c r="AE3683" t="s">
        <v>207</v>
      </c>
      <c r="AG3683">
        <v>-1.45</v>
      </c>
      <c r="AH3683">
        <v>-1.2377695</v>
      </c>
      <c r="AI3683" t="s">
        <v>207</v>
      </c>
      <c r="AJ3683" t="s">
        <v>207</v>
      </c>
      <c r="AL3683" t="s">
        <v>207</v>
      </c>
      <c r="AQ3683" t="s">
        <v>207</v>
      </c>
      <c r="AR3683" t="s">
        <v>207</v>
      </c>
      <c r="AS3683">
        <v>4.6854011000000001E-2</v>
      </c>
      <c r="AT3683">
        <v>6.9113292570000002</v>
      </c>
      <c r="AU3683">
        <v>4.2467506180000001</v>
      </c>
      <c r="AV3683">
        <v>103.8850398</v>
      </c>
      <c r="AX3683">
        <f t="shared" si="497"/>
        <v>6.2928833836228861</v>
      </c>
      <c r="AZ3683" s="7" t="s">
        <v>105</v>
      </c>
      <c r="BA3683">
        <f t="shared" si="498"/>
        <v>37.053401950000001</v>
      </c>
      <c r="BB3683">
        <f t="shared" si="499"/>
        <v>2.046132765622886</v>
      </c>
      <c r="BC3683">
        <f t="shared" si="500"/>
        <v>36.990991209999997</v>
      </c>
      <c r="BD3683">
        <f t="shared" si="501"/>
        <v>1663.562866</v>
      </c>
      <c r="BE3683">
        <f t="shared" si="502"/>
        <v>1.2377695</v>
      </c>
      <c r="BF3683">
        <f t="shared" si="503"/>
        <v>6.9113292570000002</v>
      </c>
      <c r="BG3683">
        <f t="shared" si="504"/>
        <v>4.6854011000000001E-2</v>
      </c>
    </row>
    <row r="3684" spans="1:59" x14ac:dyDescent="0.25">
      <c r="A3684">
        <v>5442</v>
      </c>
      <c r="H3684" t="s">
        <v>207</v>
      </c>
      <c r="L3684" t="s">
        <v>284</v>
      </c>
      <c r="M3684" t="s">
        <v>285</v>
      </c>
      <c r="Q3684" t="s">
        <v>207</v>
      </c>
      <c r="R3684" t="s">
        <v>207</v>
      </c>
      <c r="S3684">
        <v>28.37264824</v>
      </c>
      <c r="T3684">
        <v>430.32315060000002</v>
      </c>
      <c r="U3684">
        <v>1175.8792719999999</v>
      </c>
      <c r="V3684" t="s">
        <v>207</v>
      </c>
      <c r="W3684" t="s">
        <v>207</v>
      </c>
      <c r="X3684">
        <v>4.1260535010000003</v>
      </c>
      <c r="Y3684" t="s">
        <v>207</v>
      </c>
      <c r="Z3684" t="s">
        <v>207</v>
      </c>
      <c r="AA3684" t="s">
        <v>207</v>
      </c>
      <c r="AB3684" t="s">
        <v>207</v>
      </c>
      <c r="AC3684" t="s">
        <v>207</v>
      </c>
      <c r="AD3684" t="s">
        <v>207</v>
      </c>
      <c r="AE3684" t="s">
        <v>207</v>
      </c>
      <c r="AG3684">
        <v>-1.4</v>
      </c>
      <c r="AH3684">
        <v>-1.0284835000000001</v>
      </c>
      <c r="AI3684" t="s">
        <v>207</v>
      </c>
      <c r="AJ3684" t="s">
        <v>207</v>
      </c>
      <c r="AL3684" t="s">
        <v>207</v>
      </c>
      <c r="AQ3684" t="s">
        <v>207</v>
      </c>
      <c r="AR3684" t="s">
        <v>207</v>
      </c>
      <c r="AS3684">
        <v>0.189444905</v>
      </c>
      <c r="AT3684">
        <v>20.928361349999999</v>
      </c>
      <c r="AU3684">
        <v>2.1195593619999999</v>
      </c>
      <c r="AV3684">
        <v>205.16799800000001</v>
      </c>
      <c r="AX3684">
        <f t="shared" si="497"/>
        <v>3.8625985469626918</v>
      </c>
      <c r="AZ3684" s="7" t="s">
        <v>105</v>
      </c>
      <c r="BA3684">
        <f t="shared" si="498"/>
        <v>28.37264824</v>
      </c>
      <c r="BB3684">
        <f t="shared" si="499"/>
        <v>1.7430391849626918</v>
      </c>
      <c r="BC3684">
        <f t="shared" si="500"/>
        <v>43.032315060000002</v>
      </c>
      <c r="BD3684">
        <f t="shared" si="501"/>
        <v>1175.8792719999999</v>
      </c>
      <c r="BE3684">
        <f t="shared" si="502"/>
        <v>1.0284835000000001</v>
      </c>
      <c r="BF3684">
        <f t="shared" si="503"/>
        <v>20.928361349999999</v>
      </c>
      <c r="BG3684">
        <f t="shared" si="504"/>
        <v>0.189444905</v>
      </c>
    </row>
    <row r="3685" spans="1:59" x14ac:dyDescent="0.25">
      <c r="A3685">
        <v>5443</v>
      </c>
      <c r="H3685" t="s">
        <v>207</v>
      </c>
      <c r="L3685" t="s">
        <v>284</v>
      </c>
      <c r="M3685" t="s">
        <v>285</v>
      </c>
      <c r="Q3685" t="s">
        <v>207</v>
      </c>
      <c r="R3685" t="s">
        <v>207</v>
      </c>
      <c r="S3685">
        <v>30.85482025</v>
      </c>
      <c r="T3685">
        <v>408.41256709999999</v>
      </c>
      <c r="U3685">
        <v>1402.426025</v>
      </c>
      <c r="V3685" t="s">
        <v>207</v>
      </c>
      <c r="W3685" t="s">
        <v>207</v>
      </c>
      <c r="X3685">
        <v>6.6146693140000004</v>
      </c>
      <c r="Y3685" t="s">
        <v>207</v>
      </c>
      <c r="Z3685" t="s">
        <v>207</v>
      </c>
      <c r="AA3685" t="s">
        <v>207</v>
      </c>
      <c r="AB3685" t="s">
        <v>207</v>
      </c>
      <c r="AC3685" t="s">
        <v>207</v>
      </c>
      <c r="AD3685" t="s">
        <v>207</v>
      </c>
      <c r="AE3685" t="s">
        <v>207</v>
      </c>
      <c r="AG3685">
        <v>-1.5</v>
      </c>
      <c r="AH3685">
        <v>-0.90142060000000002</v>
      </c>
      <c r="AI3685" t="s">
        <v>207</v>
      </c>
      <c r="AJ3685" t="s">
        <v>207</v>
      </c>
      <c r="AL3685" t="s">
        <v>207</v>
      </c>
      <c r="AQ3685" t="s">
        <v>207</v>
      </c>
      <c r="AR3685" t="s">
        <v>207</v>
      </c>
      <c r="AS3685">
        <v>0.27917905100000001</v>
      </c>
      <c r="AT3685">
        <v>22.523943379999999</v>
      </c>
      <c r="AU3685">
        <v>2.3618478459999999</v>
      </c>
      <c r="AV3685">
        <v>226.0393976</v>
      </c>
      <c r="AX3685">
        <f t="shared" si="497"/>
        <v>4.4554471571163532</v>
      </c>
      <c r="AZ3685" s="7" t="s">
        <v>105</v>
      </c>
      <c r="BA3685">
        <f t="shared" si="498"/>
        <v>30.85482025</v>
      </c>
      <c r="BB3685">
        <f t="shared" si="499"/>
        <v>2.0935993111163533</v>
      </c>
      <c r="BC3685">
        <f t="shared" si="500"/>
        <v>40.841256709999996</v>
      </c>
      <c r="BD3685">
        <f t="shared" si="501"/>
        <v>1402.426025</v>
      </c>
      <c r="BE3685">
        <f t="shared" si="502"/>
        <v>0.90142060000000002</v>
      </c>
      <c r="BF3685">
        <f t="shared" si="503"/>
        <v>22.523943379999999</v>
      </c>
      <c r="BG3685">
        <f t="shared" si="504"/>
        <v>0.27917905100000001</v>
      </c>
    </row>
    <row r="3686" spans="1:59" x14ac:dyDescent="0.25">
      <c r="A3686">
        <v>5444</v>
      </c>
      <c r="H3686" t="s">
        <v>207</v>
      </c>
      <c r="L3686" t="s">
        <v>284</v>
      </c>
      <c r="M3686" t="s">
        <v>285</v>
      </c>
      <c r="Q3686" t="s">
        <v>207</v>
      </c>
      <c r="R3686" t="s">
        <v>207</v>
      </c>
      <c r="S3686">
        <v>32.438545230000003</v>
      </c>
      <c r="T3686">
        <v>392.98849489999998</v>
      </c>
      <c r="U3686">
        <v>1573.5520019999999</v>
      </c>
      <c r="V3686" t="s">
        <v>207</v>
      </c>
      <c r="W3686" t="s">
        <v>207</v>
      </c>
      <c r="X3686">
        <v>7.5685686929999996</v>
      </c>
      <c r="Y3686" t="s">
        <v>207</v>
      </c>
      <c r="Z3686" t="s">
        <v>207</v>
      </c>
      <c r="AA3686" t="s">
        <v>207</v>
      </c>
      <c r="AB3686" t="s">
        <v>207</v>
      </c>
      <c r="AC3686" t="s">
        <v>207</v>
      </c>
      <c r="AD3686" t="s">
        <v>207</v>
      </c>
      <c r="AE3686" t="s">
        <v>207</v>
      </c>
      <c r="AG3686">
        <v>-1.6</v>
      </c>
      <c r="AH3686">
        <v>-0.88668089999999999</v>
      </c>
      <c r="AI3686" t="s">
        <v>207</v>
      </c>
      <c r="AJ3686" t="s">
        <v>207</v>
      </c>
      <c r="AL3686" t="s">
        <v>207</v>
      </c>
      <c r="AQ3686" t="s">
        <v>207</v>
      </c>
      <c r="AR3686" t="s">
        <v>207</v>
      </c>
      <c r="AS3686">
        <v>0.29059829300000001</v>
      </c>
      <c r="AT3686">
        <v>21.950841780000001</v>
      </c>
      <c r="AU3686">
        <v>2.5968675829999999</v>
      </c>
      <c r="AV3686">
        <v>218.74345579999999</v>
      </c>
      <c r="AX3686">
        <f t="shared" si="497"/>
        <v>4.8737232004572535</v>
      </c>
      <c r="AZ3686" s="7" t="s">
        <v>105</v>
      </c>
      <c r="BA3686">
        <f t="shared" si="498"/>
        <v>32.438545230000003</v>
      </c>
      <c r="BB3686">
        <f t="shared" si="499"/>
        <v>2.2768556174572536</v>
      </c>
      <c r="BC3686">
        <f t="shared" si="500"/>
        <v>39.298849489999995</v>
      </c>
      <c r="BD3686">
        <f t="shared" si="501"/>
        <v>1573.5520019999999</v>
      </c>
      <c r="BE3686">
        <f t="shared" si="502"/>
        <v>0.88668089999999999</v>
      </c>
      <c r="BF3686">
        <f t="shared" si="503"/>
        <v>21.950841780000001</v>
      </c>
      <c r="BG3686">
        <f t="shared" si="504"/>
        <v>0.29059829300000001</v>
      </c>
    </row>
    <row r="3687" spans="1:59" x14ac:dyDescent="0.25">
      <c r="A3687">
        <v>5445</v>
      </c>
      <c r="H3687" t="s">
        <v>207</v>
      </c>
      <c r="L3687" t="s">
        <v>284</v>
      </c>
      <c r="M3687" t="s">
        <v>285</v>
      </c>
      <c r="Q3687" t="s">
        <v>207</v>
      </c>
      <c r="R3687" t="s">
        <v>207</v>
      </c>
      <c r="S3687">
        <v>33.167114259999998</v>
      </c>
      <c r="T3687">
        <v>382.27709959999999</v>
      </c>
      <c r="U3687">
        <v>1676.923096</v>
      </c>
      <c r="V3687" t="s">
        <v>207</v>
      </c>
      <c r="W3687" t="s">
        <v>207</v>
      </c>
      <c r="X3687">
        <v>4.2990154829999998</v>
      </c>
      <c r="Y3687" t="s">
        <v>207</v>
      </c>
      <c r="Z3687" t="s">
        <v>207</v>
      </c>
      <c r="AA3687" t="s">
        <v>207</v>
      </c>
      <c r="AB3687" t="s">
        <v>207</v>
      </c>
      <c r="AC3687" t="s">
        <v>207</v>
      </c>
      <c r="AD3687" t="s">
        <v>207</v>
      </c>
      <c r="AE3687" t="s">
        <v>207</v>
      </c>
      <c r="AG3687">
        <v>-1.6</v>
      </c>
      <c r="AH3687">
        <v>-1.1521747</v>
      </c>
      <c r="AI3687" t="s">
        <v>207</v>
      </c>
      <c r="AJ3687" t="s">
        <v>207</v>
      </c>
      <c r="AL3687" t="s">
        <v>207</v>
      </c>
      <c r="AQ3687" t="s">
        <v>207</v>
      </c>
      <c r="AR3687" t="s">
        <v>207</v>
      </c>
      <c r="AS3687">
        <v>0.13087491300000001</v>
      </c>
      <c r="AT3687">
        <v>14.51299661</v>
      </c>
      <c r="AU3687">
        <v>3.1098299639999998</v>
      </c>
      <c r="AV3687">
        <v>164.1623707</v>
      </c>
      <c r="AX3687">
        <f t="shared" si="497"/>
        <v>5.0773249581757529</v>
      </c>
      <c r="AZ3687" s="7" t="s">
        <v>105</v>
      </c>
      <c r="BA3687">
        <f t="shared" si="498"/>
        <v>33.167114259999998</v>
      </c>
      <c r="BB3687">
        <f t="shared" si="499"/>
        <v>1.9674949941757531</v>
      </c>
      <c r="BC3687">
        <f t="shared" si="500"/>
        <v>38.227709959999999</v>
      </c>
      <c r="BD3687">
        <f t="shared" si="501"/>
        <v>1676.923096</v>
      </c>
      <c r="BE3687">
        <f t="shared" si="502"/>
        <v>1.1521747</v>
      </c>
      <c r="BF3687">
        <f t="shared" si="503"/>
        <v>14.51299661</v>
      </c>
      <c r="BG3687">
        <f t="shared" si="504"/>
        <v>0.13087491300000001</v>
      </c>
    </row>
    <row r="3688" spans="1:59" x14ac:dyDescent="0.25">
      <c r="A3688">
        <v>5446</v>
      </c>
      <c r="H3688" t="s">
        <v>207</v>
      </c>
      <c r="L3688" t="s">
        <v>284</v>
      </c>
      <c r="M3688" t="s">
        <v>285</v>
      </c>
      <c r="Q3688" t="s">
        <v>207</v>
      </c>
      <c r="R3688" t="s">
        <v>207</v>
      </c>
      <c r="S3688">
        <v>34.40846252</v>
      </c>
      <c r="T3688">
        <v>379.46243290000001</v>
      </c>
      <c r="U3688">
        <v>1699.564697</v>
      </c>
      <c r="V3688" t="s">
        <v>207</v>
      </c>
      <c r="W3688" t="s">
        <v>207</v>
      </c>
      <c r="X3688">
        <v>5.1093018319999999</v>
      </c>
      <c r="Y3688" t="s">
        <v>207</v>
      </c>
      <c r="Z3688" t="s">
        <v>207</v>
      </c>
      <c r="AA3688" t="s">
        <v>207</v>
      </c>
      <c r="AB3688" t="s">
        <v>207</v>
      </c>
      <c r="AC3688" t="s">
        <v>207</v>
      </c>
      <c r="AD3688" t="s">
        <v>207</v>
      </c>
      <c r="AE3688" t="s">
        <v>207</v>
      </c>
      <c r="AG3688">
        <v>-1.5</v>
      </c>
      <c r="AH3688">
        <v>-1.0284530999999999</v>
      </c>
      <c r="AI3688" t="s">
        <v>207</v>
      </c>
      <c r="AJ3688" t="s">
        <v>207</v>
      </c>
      <c r="AL3688" t="s">
        <v>207</v>
      </c>
      <c r="AQ3688" t="s">
        <v>207</v>
      </c>
      <c r="AR3688" t="s">
        <v>207</v>
      </c>
      <c r="AS3688">
        <v>0.14498370699999999</v>
      </c>
      <c r="AT3688">
        <v>14.964678559999999</v>
      </c>
      <c r="AU3688">
        <v>3.3420709679999998</v>
      </c>
      <c r="AV3688">
        <v>171.32720090000001</v>
      </c>
      <c r="AX3688">
        <f t="shared" si="497"/>
        <v>5.4412566552546755</v>
      </c>
      <c r="AZ3688" s="7" t="s">
        <v>105</v>
      </c>
      <c r="BA3688">
        <f t="shared" si="498"/>
        <v>34.40846252</v>
      </c>
      <c r="BB3688">
        <f t="shared" si="499"/>
        <v>2.0991856872546757</v>
      </c>
      <c r="BC3688">
        <f t="shared" si="500"/>
        <v>37.946243289999998</v>
      </c>
      <c r="BD3688">
        <f t="shared" si="501"/>
        <v>1699.564697</v>
      </c>
      <c r="BE3688">
        <f t="shared" si="502"/>
        <v>1.0284530999999999</v>
      </c>
      <c r="BF3688">
        <f t="shared" si="503"/>
        <v>14.964678559999999</v>
      </c>
      <c r="BG3688">
        <f t="shared" si="504"/>
        <v>0.14498370699999999</v>
      </c>
    </row>
    <row r="3689" spans="1:59" x14ac:dyDescent="0.25">
      <c r="A3689">
        <v>5447</v>
      </c>
      <c r="H3689" t="s">
        <v>207</v>
      </c>
      <c r="L3689" t="s">
        <v>284</v>
      </c>
      <c r="M3689" t="s">
        <v>285</v>
      </c>
      <c r="Q3689" t="s">
        <v>207</v>
      </c>
      <c r="R3689" t="s">
        <v>207</v>
      </c>
      <c r="S3689">
        <v>34.726474760000002</v>
      </c>
      <c r="T3689">
        <v>378.0360718</v>
      </c>
      <c r="U3689">
        <v>1754.5361330000001</v>
      </c>
      <c r="V3689" t="s">
        <v>207</v>
      </c>
      <c r="W3689" t="s">
        <v>207</v>
      </c>
      <c r="X3689">
        <v>8.7311801209999995</v>
      </c>
      <c r="Y3689" t="s">
        <v>207</v>
      </c>
      <c r="Z3689" t="s">
        <v>207</v>
      </c>
      <c r="AA3689" t="s">
        <v>207</v>
      </c>
      <c r="AB3689" t="s">
        <v>207</v>
      </c>
      <c r="AC3689" t="s">
        <v>207</v>
      </c>
      <c r="AD3689" t="s">
        <v>207</v>
      </c>
      <c r="AE3689" t="s">
        <v>207</v>
      </c>
      <c r="AG3689">
        <v>-1.4</v>
      </c>
      <c r="AH3689">
        <v>-0.7178871</v>
      </c>
      <c r="AI3689" t="s">
        <v>207</v>
      </c>
      <c r="AJ3689" t="s">
        <v>207</v>
      </c>
      <c r="AL3689" t="s">
        <v>207</v>
      </c>
      <c r="AQ3689" t="s">
        <v>207</v>
      </c>
      <c r="AR3689" t="s">
        <v>207</v>
      </c>
      <c r="AS3689">
        <v>0.28993159200000002</v>
      </c>
      <c r="AT3689">
        <v>21.045213069999999</v>
      </c>
      <c r="AU3689">
        <v>2.985250304</v>
      </c>
      <c r="AV3689">
        <v>208.27853060000001</v>
      </c>
      <c r="AX3689">
        <f t="shared" si="497"/>
        <v>5.5380517411511967</v>
      </c>
      <c r="AZ3689" s="7" t="s">
        <v>105</v>
      </c>
      <c r="BA3689">
        <f t="shared" si="498"/>
        <v>34.726474760000002</v>
      </c>
      <c r="BB3689">
        <f t="shared" si="499"/>
        <v>2.5528014371511967</v>
      </c>
      <c r="BC3689">
        <f t="shared" si="500"/>
        <v>37.80360718</v>
      </c>
      <c r="BD3689">
        <f t="shared" si="501"/>
        <v>1754.5361330000001</v>
      </c>
      <c r="BE3689">
        <f t="shared" si="502"/>
        <v>0.7178871</v>
      </c>
      <c r="BF3689">
        <f t="shared" si="503"/>
        <v>21.045213069999999</v>
      </c>
      <c r="BG3689">
        <f t="shared" si="504"/>
        <v>0.28993159200000002</v>
      </c>
    </row>
    <row r="3690" spans="1:59" x14ac:dyDescent="0.25">
      <c r="A3690">
        <v>5448</v>
      </c>
      <c r="H3690" t="s">
        <v>207</v>
      </c>
      <c r="L3690" t="s">
        <v>284</v>
      </c>
      <c r="M3690" t="s">
        <v>285</v>
      </c>
      <c r="Q3690" t="s">
        <v>207</v>
      </c>
      <c r="R3690" t="s">
        <v>207</v>
      </c>
      <c r="S3690">
        <v>35.6528244</v>
      </c>
      <c r="T3690">
        <v>372.01049799999998</v>
      </c>
      <c r="U3690">
        <v>1195.560913</v>
      </c>
      <c r="V3690" t="s">
        <v>207</v>
      </c>
      <c r="W3690" t="s">
        <v>207</v>
      </c>
      <c r="X3690">
        <v>4.0953040090000004</v>
      </c>
      <c r="Y3690" t="s">
        <v>207</v>
      </c>
      <c r="Z3690" t="s">
        <v>207</v>
      </c>
      <c r="AA3690" t="s">
        <v>207</v>
      </c>
      <c r="AB3690" t="s">
        <v>207</v>
      </c>
      <c r="AC3690" t="s">
        <v>207</v>
      </c>
      <c r="AD3690" t="s">
        <v>207</v>
      </c>
      <c r="AE3690" t="s">
        <v>207</v>
      </c>
      <c r="AG3690">
        <v>-1.5</v>
      </c>
      <c r="AH3690">
        <v>-1.1109112999999999</v>
      </c>
      <c r="AI3690" t="s">
        <v>207</v>
      </c>
      <c r="AJ3690" t="s">
        <v>207</v>
      </c>
      <c r="AL3690" t="s">
        <v>207</v>
      </c>
      <c r="AQ3690" t="s">
        <v>207</v>
      </c>
      <c r="AR3690" t="s">
        <v>207</v>
      </c>
      <c r="AS3690">
        <v>0.10132016100000001</v>
      </c>
      <c r="AT3690">
        <v>12.71410025</v>
      </c>
      <c r="AU3690">
        <v>3.7676218889999999</v>
      </c>
      <c r="AV3690">
        <v>131.8683738</v>
      </c>
      <c r="AX3690">
        <f t="shared" si="497"/>
        <v>5.8285697467105129</v>
      </c>
      <c r="AZ3690" s="7" t="s">
        <v>105</v>
      </c>
      <c r="BA3690">
        <f t="shared" si="498"/>
        <v>35.6528244</v>
      </c>
      <c r="BB3690">
        <f t="shared" si="499"/>
        <v>2.0609478577105129</v>
      </c>
      <c r="BC3690">
        <f t="shared" si="500"/>
        <v>37.2010498</v>
      </c>
      <c r="BD3690">
        <f t="shared" si="501"/>
        <v>1195.560913</v>
      </c>
      <c r="BE3690">
        <f t="shared" si="502"/>
        <v>1.1109112999999999</v>
      </c>
      <c r="BF3690">
        <f t="shared" si="503"/>
        <v>12.71410025</v>
      </c>
      <c r="BG3690">
        <f t="shared" si="504"/>
        <v>0.10132016100000001</v>
      </c>
    </row>
    <row r="3691" spans="1:59" x14ac:dyDescent="0.25">
      <c r="A3691">
        <v>5449</v>
      </c>
      <c r="H3691" t="s">
        <v>207</v>
      </c>
      <c r="L3691" t="s">
        <v>284</v>
      </c>
      <c r="M3691" t="s">
        <v>285</v>
      </c>
      <c r="Q3691" t="s">
        <v>207</v>
      </c>
      <c r="R3691" t="s">
        <v>207</v>
      </c>
      <c r="S3691">
        <v>36.756980900000002</v>
      </c>
      <c r="T3691">
        <v>368.1161194</v>
      </c>
      <c r="U3691">
        <v>1592.4970699999999</v>
      </c>
      <c r="V3691" t="s">
        <v>207</v>
      </c>
      <c r="W3691" t="s">
        <v>207</v>
      </c>
      <c r="X3691">
        <v>6.3267782209999996</v>
      </c>
      <c r="Y3691" t="s">
        <v>207</v>
      </c>
      <c r="Z3691" t="s">
        <v>207</v>
      </c>
      <c r="AA3691" t="s">
        <v>207</v>
      </c>
      <c r="AB3691" t="s">
        <v>207</v>
      </c>
      <c r="AC3691" t="s">
        <v>207</v>
      </c>
      <c r="AD3691" t="s">
        <v>207</v>
      </c>
      <c r="AE3691" t="s">
        <v>207</v>
      </c>
      <c r="AG3691">
        <v>-1.2</v>
      </c>
      <c r="AH3691">
        <v>-0.76011709999999999</v>
      </c>
      <c r="AI3691" t="s">
        <v>207</v>
      </c>
      <c r="AJ3691" t="s">
        <v>207</v>
      </c>
      <c r="AL3691" t="s">
        <v>207</v>
      </c>
      <c r="AQ3691" t="s">
        <v>207</v>
      </c>
      <c r="AR3691" t="s">
        <v>207</v>
      </c>
      <c r="AS3691">
        <v>0.15482562499999999</v>
      </c>
      <c r="AT3691">
        <v>15.802565939999999</v>
      </c>
      <c r="AU3691">
        <v>3.864870061</v>
      </c>
      <c r="AV3691">
        <v>158.3094686</v>
      </c>
      <c r="AX3691">
        <f t="shared" si="497"/>
        <v>6.192029190044221</v>
      </c>
      <c r="AZ3691" s="7" t="s">
        <v>105</v>
      </c>
      <c r="BA3691">
        <f t="shared" si="498"/>
        <v>36.756980900000002</v>
      </c>
      <c r="BB3691">
        <f t="shared" si="499"/>
        <v>2.3271591290442211</v>
      </c>
      <c r="BC3691">
        <f t="shared" si="500"/>
        <v>36.811611939999999</v>
      </c>
      <c r="BD3691">
        <f t="shared" si="501"/>
        <v>1592.4970699999999</v>
      </c>
      <c r="BE3691">
        <f t="shared" si="502"/>
        <v>0.76011709999999999</v>
      </c>
      <c r="BF3691">
        <f t="shared" si="503"/>
        <v>15.802565939999999</v>
      </c>
      <c r="BG3691">
        <f t="shared" si="504"/>
        <v>0.15482562499999999</v>
      </c>
    </row>
    <row r="3692" spans="1:59" x14ac:dyDescent="0.25">
      <c r="A3692">
        <v>5450</v>
      </c>
      <c r="H3692" t="s">
        <v>207</v>
      </c>
      <c r="L3692" t="s">
        <v>284</v>
      </c>
      <c r="M3692" t="s">
        <v>285</v>
      </c>
      <c r="Q3692" t="s">
        <v>207</v>
      </c>
      <c r="R3692" t="s">
        <v>207</v>
      </c>
      <c r="S3692">
        <v>26.25337219</v>
      </c>
      <c r="T3692">
        <v>353.25732420000003</v>
      </c>
      <c r="U3692">
        <v>1029.6705320000001</v>
      </c>
      <c r="V3692" t="s">
        <v>207</v>
      </c>
      <c r="W3692" t="s">
        <v>207</v>
      </c>
      <c r="X3692">
        <v>5.9649316099999998</v>
      </c>
      <c r="Y3692" t="s">
        <v>207</v>
      </c>
      <c r="Z3692" t="s">
        <v>207</v>
      </c>
      <c r="AA3692" t="s">
        <v>207</v>
      </c>
      <c r="AB3692" t="s">
        <v>207</v>
      </c>
      <c r="AC3692" t="s">
        <v>207</v>
      </c>
      <c r="AD3692" t="s">
        <v>207</v>
      </c>
      <c r="AE3692" t="s">
        <v>207</v>
      </c>
      <c r="AG3692">
        <v>-1.5</v>
      </c>
      <c r="AH3692">
        <v>-0.92681349999999996</v>
      </c>
      <c r="AI3692" t="s">
        <v>207</v>
      </c>
      <c r="AJ3692" t="s">
        <v>207</v>
      </c>
      <c r="AL3692" t="s">
        <v>207</v>
      </c>
      <c r="AQ3692" t="s">
        <v>207</v>
      </c>
      <c r="AR3692" t="s">
        <v>207</v>
      </c>
      <c r="AS3692">
        <v>0.41050800599999998</v>
      </c>
      <c r="AT3692">
        <v>18.49575471</v>
      </c>
      <c r="AU3692">
        <v>1.5171338700000001</v>
      </c>
      <c r="AV3692">
        <v>240.17514969999999</v>
      </c>
      <c r="AX3692">
        <f t="shared" si="497"/>
        <v>3.4120047916083687</v>
      </c>
      <c r="AZ3692" s="7" t="s">
        <v>105</v>
      </c>
      <c r="BA3692">
        <f t="shared" si="498"/>
        <v>26.25337219</v>
      </c>
      <c r="BB3692">
        <f t="shared" si="499"/>
        <v>1.8948709216083686</v>
      </c>
      <c r="BC3692">
        <f t="shared" si="500"/>
        <v>35.325732420000001</v>
      </c>
      <c r="BD3692">
        <f t="shared" si="501"/>
        <v>1029.6705320000001</v>
      </c>
      <c r="BE3692">
        <f t="shared" si="502"/>
        <v>0.92681349999999996</v>
      </c>
      <c r="BF3692">
        <f t="shared" si="503"/>
        <v>18.49575471</v>
      </c>
      <c r="BG3692">
        <f t="shared" si="504"/>
        <v>0.41050800599999998</v>
      </c>
    </row>
    <row r="3693" spans="1:59" x14ac:dyDescent="0.25">
      <c r="A3693">
        <v>5451</v>
      </c>
      <c r="H3693" t="s">
        <v>207</v>
      </c>
      <c r="L3693" t="s">
        <v>284</v>
      </c>
      <c r="M3693" t="s">
        <v>285</v>
      </c>
      <c r="Q3693" t="s">
        <v>207</v>
      </c>
      <c r="R3693" t="s">
        <v>207</v>
      </c>
      <c r="S3693">
        <v>29.654602050000001</v>
      </c>
      <c r="T3693">
        <v>354.4510803</v>
      </c>
      <c r="U3693">
        <v>1134.7386469999999</v>
      </c>
      <c r="V3693" t="s">
        <v>207</v>
      </c>
      <c r="W3693" t="s">
        <v>207</v>
      </c>
      <c r="X3693">
        <v>3.376502688</v>
      </c>
      <c r="Y3693" t="s">
        <v>207</v>
      </c>
      <c r="Z3693" t="s">
        <v>207</v>
      </c>
      <c r="AA3693" t="s">
        <v>207</v>
      </c>
      <c r="AB3693" t="s">
        <v>207</v>
      </c>
      <c r="AC3693" t="s">
        <v>207</v>
      </c>
      <c r="AD3693" t="s">
        <v>207</v>
      </c>
      <c r="AE3693" t="s">
        <v>207</v>
      </c>
      <c r="AG3693">
        <v>-1.7</v>
      </c>
      <c r="AH3693">
        <v>-1.2937426999999999</v>
      </c>
      <c r="AI3693" t="s">
        <v>207</v>
      </c>
      <c r="AJ3693" t="s">
        <v>207</v>
      </c>
      <c r="AL3693" t="s">
        <v>207</v>
      </c>
      <c r="AQ3693" t="s">
        <v>207</v>
      </c>
      <c r="AR3693" t="s">
        <v>207</v>
      </c>
      <c r="AS3693">
        <v>0.125775734</v>
      </c>
      <c r="AT3693">
        <v>13.214592079999999</v>
      </c>
      <c r="AU3693">
        <v>2.551320568</v>
      </c>
      <c r="AV3693">
        <v>151.84382210000001</v>
      </c>
      <c r="AX3693">
        <f t="shared" si="497"/>
        <v>4.159588996647539</v>
      </c>
      <c r="AZ3693" s="7" t="s">
        <v>105</v>
      </c>
      <c r="BA3693">
        <f t="shared" si="498"/>
        <v>29.654602050000001</v>
      </c>
      <c r="BB3693">
        <f t="shared" si="499"/>
        <v>1.6082684286475391</v>
      </c>
      <c r="BC3693">
        <f t="shared" si="500"/>
        <v>35.44510803</v>
      </c>
      <c r="BD3693">
        <f t="shared" si="501"/>
        <v>1134.7386469999999</v>
      </c>
      <c r="BE3693">
        <f t="shared" si="502"/>
        <v>1.2937426999999999</v>
      </c>
      <c r="BF3693">
        <f t="shared" si="503"/>
        <v>13.214592079999999</v>
      </c>
      <c r="BG3693">
        <f t="shared" si="504"/>
        <v>0.125775734</v>
      </c>
    </row>
    <row r="3694" spans="1:59" x14ac:dyDescent="0.25">
      <c r="A3694">
        <v>5452</v>
      </c>
      <c r="H3694" t="s">
        <v>207</v>
      </c>
      <c r="L3694" t="s">
        <v>284</v>
      </c>
      <c r="M3694" t="s">
        <v>285</v>
      </c>
      <c r="Q3694" t="s">
        <v>207</v>
      </c>
      <c r="R3694" t="s">
        <v>207</v>
      </c>
      <c r="S3694">
        <v>28.874738690000001</v>
      </c>
      <c r="T3694">
        <v>353.13482670000002</v>
      </c>
      <c r="U3694">
        <v>1077.418091</v>
      </c>
      <c r="V3694" t="s">
        <v>207</v>
      </c>
      <c r="W3694" t="s">
        <v>207</v>
      </c>
      <c r="X3694">
        <v>6.675410018</v>
      </c>
      <c r="Y3694" t="s">
        <v>207</v>
      </c>
      <c r="Z3694" t="s">
        <v>207</v>
      </c>
      <c r="AA3694" t="s">
        <v>207</v>
      </c>
      <c r="AB3694" t="s">
        <v>207</v>
      </c>
      <c r="AC3694" t="s">
        <v>207</v>
      </c>
      <c r="AD3694" t="s">
        <v>207</v>
      </c>
      <c r="AE3694" t="s">
        <v>207</v>
      </c>
      <c r="AG3694">
        <v>-1.75</v>
      </c>
      <c r="AH3694">
        <v>-1.0074156000000001</v>
      </c>
      <c r="AI3694" t="s">
        <v>207</v>
      </c>
      <c r="AJ3694" t="s">
        <v>207</v>
      </c>
      <c r="AL3694" t="s">
        <v>207</v>
      </c>
      <c r="AQ3694" t="s">
        <v>207</v>
      </c>
      <c r="AR3694" t="s">
        <v>207</v>
      </c>
      <c r="AS3694">
        <v>0.34418495399999999</v>
      </c>
      <c r="AT3694">
        <v>21.072457530000001</v>
      </c>
      <c r="AU3694">
        <v>1.9768296649999999</v>
      </c>
      <c r="AV3694">
        <v>207.95382409999999</v>
      </c>
      <c r="AX3694">
        <f t="shared" si="497"/>
        <v>3.9766423601710894</v>
      </c>
      <c r="AZ3694" s="7" t="s">
        <v>105</v>
      </c>
      <c r="BA3694">
        <f t="shared" si="498"/>
        <v>28.874738690000001</v>
      </c>
      <c r="BB3694">
        <f t="shared" si="499"/>
        <v>1.9998126951710895</v>
      </c>
      <c r="BC3694">
        <f t="shared" si="500"/>
        <v>35.313482669999999</v>
      </c>
      <c r="BD3694">
        <f t="shared" si="501"/>
        <v>1077.418091</v>
      </c>
      <c r="BE3694">
        <f t="shared" si="502"/>
        <v>1.0074156000000001</v>
      </c>
      <c r="BF3694">
        <f t="shared" si="503"/>
        <v>21.072457530000001</v>
      </c>
      <c r="BG3694">
        <f t="shared" si="504"/>
        <v>0.34418495399999999</v>
      </c>
    </row>
    <row r="3695" spans="1:59" x14ac:dyDescent="0.25">
      <c r="A3695">
        <v>5453</v>
      </c>
      <c r="H3695" t="s">
        <v>207</v>
      </c>
      <c r="L3695" t="s">
        <v>284</v>
      </c>
      <c r="M3695" t="s">
        <v>285</v>
      </c>
      <c r="Q3695" t="s">
        <v>207</v>
      </c>
      <c r="R3695" t="s">
        <v>207</v>
      </c>
      <c r="S3695">
        <v>30.41288948</v>
      </c>
      <c r="T3695">
        <v>354.180542</v>
      </c>
      <c r="U3695">
        <v>1603.0043949999999</v>
      </c>
      <c r="V3695" t="s">
        <v>207</v>
      </c>
      <c r="W3695" t="s">
        <v>207</v>
      </c>
      <c r="X3695">
        <v>8.4755810319999991</v>
      </c>
      <c r="Y3695" t="s">
        <v>207</v>
      </c>
      <c r="Z3695" t="s">
        <v>207</v>
      </c>
      <c r="AA3695" t="s">
        <v>207</v>
      </c>
      <c r="AB3695" t="s">
        <v>207</v>
      </c>
      <c r="AC3695" t="s">
        <v>207</v>
      </c>
      <c r="AD3695" t="s">
        <v>207</v>
      </c>
      <c r="AE3695" t="s">
        <v>207</v>
      </c>
      <c r="AG3695">
        <v>-1.45</v>
      </c>
      <c r="AH3695">
        <v>-0.73468040000000001</v>
      </c>
      <c r="AI3695" t="s">
        <v>207</v>
      </c>
      <c r="AJ3695" t="s">
        <v>207</v>
      </c>
      <c r="AL3695" t="s">
        <v>207</v>
      </c>
      <c r="AQ3695" t="s">
        <v>207</v>
      </c>
      <c r="AR3695" t="s">
        <v>207</v>
      </c>
      <c r="AS3695">
        <v>0.41206346900000002</v>
      </c>
      <c r="AT3695">
        <v>20.327120409999999</v>
      </c>
      <c r="AU3695">
        <v>2.135457395</v>
      </c>
      <c r="AV3695">
        <v>227.48615179999999</v>
      </c>
      <c r="AX3695">
        <f t="shared" si="497"/>
        <v>4.3444494602202415</v>
      </c>
      <c r="AZ3695" s="7" t="s">
        <v>105</v>
      </c>
      <c r="BA3695">
        <f t="shared" si="498"/>
        <v>30.41288948</v>
      </c>
      <c r="BB3695">
        <f t="shared" si="499"/>
        <v>2.2089920652202415</v>
      </c>
      <c r="BC3695">
        <f t="shared" si="500"/>
        <v>35.4180542</v>
      </c>
      <c r="BD3695">
        <f t="shared" si="501"/>
        <v>1603.0043949999999</v>
      </c>
      <c r="BE3695">
        <f t="shared" si="502"/>
        <v>0.73468040000000001</v>
      </c>
      <c r="BF3695">
        <f t="shared" si="503"/>
        <v>20.327120409999999</v>
      </c>
      <c r="BG3695">
        <f t="shared" si="504"/>
        <v>0.41206346900000002</v>
      </c>
    </row>
    <row r="3696" spans="1:59" x14ac:dyDescent="0.25">
      <c r="A3696">
        <v>5454</v>
      </c>
      <c r="H3696" t="s">
        <v>207</v>
      </c>
      <c r="L3696" t="s">
        <v>284</v>
      </c>
      <c r="M3696" t="s">
        <v>285</v>
      </c>
      <c r="Q3696" t="s">
        <v>207</v>
      </c>
      <c r="R3696" t="s">
        <v>207</v>
      </c>
      <c r="S3696">
        <v>31.022031779999999</v>
      </c>
      <c r="T3696">
        <v>353.5184021</v>
      </c>
      <c r="U3696">
        <v>1727.1345209999999</v>
      </c>
      <c r="V3696" t="s">
        <v>207</v>
      </c>
      <c r="W3696" t="s">
        <v>207</v>
      </c>
      <c r="X3696">
        <v>6.6540333110000001</v>
      </c>
      <c r="Y3696" t="s">
        <v>207</v>
      </c>
      <c r="Z3696" t="s">
        <v>207</v>
      </c>
      <c r="AA3696" t="s">
        <v>207</v>
      </c>
      <c r="AB3696" t="s">
        <v>207</v>
      </c>
      <c r="AC3696" t="s">
        <v>207</v>
      </c>
      <c r="AD3696" t="s">
        <v>207</v>
      </c>
      <c r="AE3696" t="s">
        <v>207</v>
      </c>
      <c r="AG3696">
        <v>-1.5</v>
      </c>
      <c r="AH3696">
        <v>-0.90094790000000002</v>
      </c>
      <c r="AI3696" t="s">
        <v>207</v>
      </c>
      <c r="AJ3696" t="s">
        <v>207</v>
      </c>
      <c r="AL3696" t="s">
        <v>207</v>
      </c>
      <c r="AQ3696" t="s">
        <v>207</v>
      </c>
      <c r="AR3696" t="s">
        <v>207</v>
      </c>
      <c r="AS3696">
        <v>0.26606944700000001</v>
      </c>
      <c r="AT3696">
        <v>19.286368249999999</v>
      </c>
      <c r="AU3696">
        <v>2.4808077650000002</v>
      </c>
      <c r="AV3696">
        <v>191.23023069999999</v>
      </c>
      <c r="AX3696">
        <f t="shared" si="497"/>
        <v>4.4980830516741053</v>
      </c>
      <c r="AZ3696" s="7" t="s">
        <v>105</v>
      </c>
      <c r="BA3696">
        <f t="shared" si="498"/>
        <v>31.022031779999999</v>
      </c>
      <c r="BB3696">
        <f t="shared" si="499"/>
        <v>2.0172752866741051</v>
      </c>
      <c r="BC3696">
        <f t="shared" si="500"/>
        <v>35.351840209999999</v>
      </c>
      <c r="BD3696">
        <f t="shared" si="501"/>
        <v>1727.1345209999999</v>
      </c>
      <c r="BE3696">
        <f t="shared" si="502"/>
        <v>0.90094790000000002</v>
      </c>
      <c r="BF3696">
        <f t="shared" si="503"/>
        <v>19.286368249999999</v>
      </c>
      <c r="BG3696">
        <f t="shared" si="504"/>
        <v>0.26606944700000001</v>
      </c>
    </row>
    <row r="3697" spans="1:59" x14ac:dyDescent="0.25">
      <c r="A3697">
        <v>5455</v>
      </c>
      <c r="H3697" t="s">
        <v>207</v>
      </c>
      <c r="L3697" t="s">
        <v>284</v>
      </c>
      <c r="M3697" t="s">
        <v>285</v>
      </c>
      <c r="Q3697" t="s">
        <v>207</v>
      </c>
      <c r="R3697" t="s">
        <v>207</v>
      </c>
      <c r="S3697">
        <v>29.753849030000001</v>
      </c>
      <c r="T3697">
        <v>353.85473630000001</v>
      </c>
      <c r="U3697">
        <v>1068.7236330000001</v>
      </c>
      <c r="V3697" t="s">
        <v>207</v>
      </c>
      <c r="W3697" t="s">
        <v>207</v>
      </c>
      <c r="X3697">
        <v>5.958218445</v>
      </c>
      <c r="Y3697" t="s">
        <v>207</v>
      </c>
      <c r="Z3697" t="s">
        <v>207</v>
      </c>
      <c r="AA3697" t="s">
        <v>207</v>
      </c>
      <c r="AB3697" t="s">
        <v>207</v>
      </c>
      <c r="AC3697" t="s">
        <v>207</v>
      </c>
      <c r="AD3697" t="s">
        <v>207</v>
      </c>
      <c r="AE3697" t="s">
        <v>207</v>
      </c>
      <c r="AG3697">
        <v>-1.65</v>
      </c>
      <c r="AH3697">
        <v>-1.0286149</v>
      </c>
      <c r="AI3697" t="s">
        <v>207</v>
      </c>
      <c r="AJ3697" t="s">
        <v>207</v>
      </c>
      <c r="AL3697" t="s">
        <v>207</v>
      </c>
      <c r="AQ3697" t="s">
        <v>207</v>
      </c>
      <c r="AR3697" t="s">
        <v>207</v>
      </c>
      <c r="AS3697">
        <v>0.26395042699999999</v>
      </c>
      <c r="AT3697">
        <v>18.756451290000001</v>
      </c>
      <c r="AU3697">
        <v>2.2411623949999999</v>
      </c>
      <c r="AV3697">
        <v>196.04321229999999</v>
      </c>
      <c r="AX3697">
        <f t="shared" si="497"/>
        <v>4.1833881222560665</v>
      </c>
      <c r="AZ3697" s="7" t="s">
        <v>105</v>
      </c>
      <c r="BA3697">
        <f t="shared" si="498"/>
        <v>29.753849030000001</v>
      </c>
      <c r="BB3697">
        <f t="shared" si="499"/>
        <v>1.9422257272560666</v>
      </c>
      <c r="BC3697">
        <f t="shared" si="500"/>
        <v>35.38547363</v>
      </c>
      <c r="BD3697">
        <f t="shared" si="501"/>
        <v>1068.7236330000001</v>
      </c>
      <c r="BE3697">
        <f t="shared" si="502"/>
        <v>1.0286149</v>
      </c>
      <c r="BF3697">
        <f t="shared" si="503"/>
        <v>18.756451290000001</v>
      </c>
      <c r="BG3697">
        <f t="shared" si="504"/>
        <v>0.26395042699999999</v>
      </c>
    </row>
    <row r="3698" spans="1:59" x14ac:dyDescent="0.25">
      <c r="A3698">
        <v>5456</v>
      </c>
      <c r="H3698" t="s">
        <v>207</v>
      </c>
      <c r="L3698" t="s">
        <v>284</v>
      </c>
      <c r="M3698" t="s">
        <v>285</v>
      </c>
      <c r="Q3698" t="s">
        <v>207</v>
      </c>
      <c r="R3698" t="s">
        <v>207</v>
      </c>
      <c r="S3698">
        <v>29.403673170000001</v>
      </c>
      <c r="T3698">
        <v>353.26351929999998</v>
      </c>
      <c r="U3698">
        <v>945.17950440000004</v>
      </c>
      <c r="V3698" t="s">
        <v>207</v>
      </c>
      <c r="W3698" t="s">
        <v>207</v>
      </c>
      <c r="X3698">
        <v>6.9194951140000001</v>
      </c>
      <c r="Y3698" t="s">
        <v>207</v>
      </c>
      <c r="Z3698" t="s">
        <v>207</v>
      </c>
      <c r="AA3698" t="s">
        <v>207</v>
      </c>
      <c r="AB3698" t="s">
        <v>207</v>
      </c>
      <c r="AC3698" t="s">
        <v>207</v>
      </c>
      <c r="AD3698" t="s">
        <v>207</v>
      </c>
      <c r="AE3698" t="s">
        <v>207</v>
      </c>
      <c r="AG3698">
        <v>-1.5</v>
      </c>
      <c r="AH3698">
        <v>-0.87073350000000005</v>
      </c>
      <c r="AI3698" t="s">
        <v>207</v>
      </c>
      <c r="AJ3698" t="s">
        <v>207</v>
      </c>
      <c r="AL3698" t="s">
        <v>207</v>
      </c>
      <c r="AQ3698" t="s">
        <v>207</v>
      </c>
      <c r="AR3698" t="s">
        <v>207</v>
      </c>
      <c r="AS3698">
        <v>0.34432164199999998</v>
      </c>
      <c r="AT3698">
        <v>20.703066199999999</v>
      </c>
      <c r="AU3698">
        <v>2.0465992179999999</v>
      </c>
      <c r="AV3698">
        <v>210.01655020000001</v>
      </c>
      <c r="AX3698">
        <f t="shared" si="497"/>
        <v>4.0999415124367324</v>
      </c>
      <c r="AZ3698" s="7" t="s">
        <v>105</v>
      </c>
      <c r="BA3698">
        <f t="shared" si="498"/>
        <v>29.403673170000001</v>
      </c>
      <c r="BB3698">
        <f t="shared" si="499"/>
        <v>2.0533422944367326</v>
      </c>
      <c r="BC3698">
        <f t="shared" si="500"/>
        <v>35.326351930000001</v>
      </c>
      <c r="BD3698">
        <f t="shared" si="501"/>
        <v>945.17950440000004</v>
      </c>
      <c r="BE3698">
        <f t="shared" si="502"/>
        <v>0.87073350000000005</v>
      </c>
      <c r="BF3698">
        <f t="shared" si="503"/>
        <v>20.703066199999999</v>
      </c>
      <c r="BG3698">
        <f t="shared" si="504"/>
        <v>0.34432164199999998</v>
      </c>
    </row>
    <row r="3699" spans="1:59" x14ac:dyDescent="0.25">
      <c r="A3699">
        <v>5457</v>
      </c>
      <c r="H3699" t="s">
        <v>207</v>
      </c>
      <c r="L3699" t="s">
        <v>284</v>
      </c>
      <c r="M3699" t="s">
        <v>285</v>
      </c>
      <c r="Q3699" t="s">
        <v>207</v>
      </c>
      <c r="R3699" t="s">
        <v>207</v>
      </c>
      <c r="S3699">
        <v>30.349662779999999</v>
      </c>
      <c r="T3699">
        <v>353.55514529999999</v>
      </c>
      <c r="U3699">
        <v>1415.2661129999999</v>
      </c>
      <c r="V3699" t="s">
        <v>207</v>
      </c>
      <c r="W3699" t="s">
        <v>207</v>
      </c>
      <c r="X3699">
        <v>9.2350293889999993</v>
      </c>
      <c r="Y3699" t="s">
        <v>207</v>
      </c>
      <c r="Z3699" t="s">
        <v>207</v>
      </c>
      <c r="AA3699" t="s">
        <v>207</v>
      </c>
      <c r="AB3699" t="s">
        <v>207</v>
      </c>
      <c r="AC3699" t="s">
        <v>207</v>
      </c>
      <c r="AD3699" t="s">
        <v>207</v>
      </c>
      <c r="AE3699" t="s">
        <v>207</v>
      </c>
      <c r="AG3699">
        <v>-1.5</v>
      </c>
      <c r="AH3699">
        <v>-0.69932269999999996</v>
      </c>
      <c r="AI3699" t="s">
        <v>207</v>
      </c>
      <c r="AJ3699" t="s">
        <v>207</v>
      </c>
      <c r="AL3699" t="s">
        <v>207</v>
      </c>
      <c r="AQ3699" t="s">
        <v>207</v>
      </c>
      <c r="AR3699" t="s">
        <v>207</v>
      </c>
      <c r="AS3699">
        <v>0.48626874799999997</v>
      </c>
      <c r="AT3699">
        <v>21.776305860000001</v>
      </c>
      <c r="AU3699">
        <v>2.0156689679999999</v>
      </c>
      <c r="AV3699">
        <v>232.0413858</v>
      </c>
      <c r="AX3699">
        <f t="shared" si="497"/>
        <v>4.328767355732773</v>
      </c>
      <c r="AZ3699" s="7" t="s">
        <v>105</v>
      </c>
      <c r="BA3699">
        <f t="shared" si="498"/>
        <v>30.349662779999999</v>
      </c>
      <c r="BB3699">
        <f t="shared" si="499"/>
        <v>2.3130983877327731</v>
      </c>
      <c r="BC3699">
        <f t="shared" si="500"/>
        <v>35.355514530000001</v>
      </c>
      <c r="BD3699">
        <f t="shared" si="501"/>
        <v>1415.2661129999999</v>
      </c>
      <c r="BE3699">
        <f t="shared" si="502"/>
        <v>0.69932269999999996</v>
      </c>
      <c r="BF3699">
        <f t="shared" si="503"/>
        <v>21.776305860000001</v>
      </c>
      <c r="BG3699">
        <f t="shared" si="504"/>
        <v>0.48626874799999997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734"/>
  <sheetViews>
    <sheetView zoomScaleNormal="100" workbookViewId="0">
      <pane ySplit="1" topLeftCell="A1386" activePane="bottomLeft" state="frozen"/>
      <selection pane="bottomLeft" activeCell="L1398" sqref="L1398"/>
    </sheetView>
  </sheetViews>
  <sheetFormatPr defaultRowHeight="15" x14ac:dyDescent="0.25"/>
  <cols>
    <col min="1" max="2" width="23.7109375" customWidth="1"/>
    <col min="3" max="1025" width="9.140625" customWidth="1"/>
  </cols>
  <sheetData>
    <row r="1" spans="1:13" x14ac:dyDescent="0.25">
      <c r="A1" t="s">
        <v>286</v>
      </c>
      <c r="B1" t="s">
        <v>11</v>
      </c>
      <c r="C1" t="s">
        <v>17</v>
      </c>
      <c r="D1" t="s">
        <v>48</v>
      </c>
      <c r="E1" t="s">
        <v>49</v>
      </c>
      <c r="F1" t="s">
        <v>50</v>
      </c>
      <c r="G1" t="s">
        <v>51</v>
      </c>
      <c r="H1" t="s">
        <v>287</v>
      </c>
      <c r="I1" t="s">
        <v>52</v>
      </c>
      <c r="J1" t="s">
        <v>53</v>
      </c>
      <c r="K1" t="s">
        <v>288</v>
      </c>
      <c r="L1" t="s">
        <v>289</v>
      </c>
      <c r="M1" t="s">
        <v>290</v>
      </c>
    </row>
    <row r="2" spans="1:13" x14ac:dyDescent="0.25">
      <c r="A2">
        <v>1</v>
      </c>
      <c r="B2" t="s">
        <v>78</v>
      </c>
      <c r="C2">
        <v>25.02</v>
      </c>
      <c r="D2">
        <v>1.34144962304269</v>
      </c>
      <c r="E2">
        <v>39.554000000000002</v>
      </c>
      <c r="F2">
        <v>1500</v>
      </c>
      <c r="G2">
        <v>1.6233333329999999</v>
      </c>
      <c r="H2" t="s">
        <v>207</v>
      </c>
      <c r="I2">
        <v>7.0378940449999998</v>
      </c>
      <c r="J2">
        <v>5.1325489000000002E-2</v>
      </c>
      <c r="K2" t="s">
        <v>129</v>
      </c>
      <c r="L2">
        <v>4.2</v>
      </c>
      <c r="M2">
        <v>1.4</v>
      </c>
    </row>
    <row r="3" spans="1:13" x14ac:dyDescent="0.25">
      <c r="B3" t="s">
        <v>78</v>
      </c>
      <c r="C3">
        <v>20.99</v>
      </c>
      <c r="D3">
        <v>1.12539679354216</v>
      </c>
      <c r="E3">
        <v>39.043999999999997</v>
      </c>
      <c r="F3">
        <v>1502</v>
      </c>
      <c r="G3">
        <v>0.54166666699999999</v>
      </c>
      <c r="H3" t="s">
        <v>207</v>
      </c>
      <c r="I3">
        <v>13.168188450000001</v>
      </c>
      <c r="J3">
        <v>0.13739595399999999</v>
      </c>
      <c r="K3" t="s">
        <v>129</v>
      </c>
      <c r="L3">
        <v>4.2</v>
      </c>
      <c r="M3">
        <v>1.4</v>
      </c>
    </row>
    <row r="4" spans="1:13" x14ac:dyDescent="0.25">
      <c r="B4" t="s">
        <v>78</v>
      </c>
      <c r="C4">
        <v>18.36</v>
      </c>
      <c r="D4">
        <v>0.80110507548063004</v>
      </c>
      <c r="E4">
        <v>39.146999999999998</v>
      </c>
      <c r="F4">
        <v>1501</v>
      </c>
      <c r="G4">
        <v>0.47499999999999998</v>
      </c>
      <c r="H4" t="s">
        <v>207</v>
      </c>
      <c r="I4">
        <v>14.12632617</v>
      </c>
      <c r="J4">
        <v>0.17580883999999999</v>
      </c>
      <c r="K4" t="s">
        <v>129</v>
      </c>
      <c r="L4">
        <v>4.2</v>
      </c>
      <c r="M4">
        <v>1.4</v>
      </c>
    </row>
    <row r="5" spans="1:13" x14ac:dyDescent="0.25">
      <c r="B5" t="s">
        <v>78</v>
      </c>
      <c r="C5">
        <v>24.85</v>
      </c>
      <c r="D5">
        <v>1.22948147631544</v>
      </c>
      <c r="E5">
        <v>39.234000000000002</v>
      </c>
      <c r="F5">
        <v>1498</v>
      </c>
      <c r="G5">
        <v>0.68333333299999999</v>
      </c>
      <c r="H5" t="s">
        <v>207</v>
      </c>
      <c r="I5">
        <v>6.7213845660000002</v>
      </c>
      <c r="J5">
        <v>6.5359016000000006E-2</v>
      </c>
      <c r="K5" t="s">
        <v>129</v>
      </c>
      <c r="L5">
        <v>4.2</v>
      </c>
      <c r="M5">
        <v>1.4</v>
      </c>
    </row>
    <row r="6" spans="1:13" x14ac:dyDescent="0.25">
      <c r="B6" t="s">
        <v>78</v>
      </c>
      <c r="C6">
        <v>35.369999999999997</v>
      </c>
      <c r="D6">
        <v>1.36850254365867</v>
      </c>
      <c r="E6">
        <v>39.698999999999998</v>
      </c>
      <c r="F6">
        <v>1284</v>
      </c>
      <c r="G6">
        <v>1.6233333329999999</v>
      </c>
      <c r="H6" t="s">
        <v>207</v>
      </c>
      <c r="I6">
        <v>3.52687544</v>
      </c>
      <c r="J6">
        <v>4.1581185999999999E-2</v>
      </c>
      <c r="K6" t="s">
        <v>129</v>
      </c>
      <c r="L6">
        <v>4.2</v>
      </c>
      <c r="M6">
        <v>1.4</v>
      </c>
    </row>
    <row r="7" spans="1:13" x14ac:dyDescent="0.25">
      <c r="B7" t="s">
        <v>78</v>
      </c>
      <c r="C7">
        <v>24.87</v>
      </c>
      <c r="D7">
        <v>0.883227789936191</v>
      </c>
      <c r="E7">
        <v>39.136000000000003</v>
      </c>
      <c r="F7">
        <v>1500</v>
      </c>
      <c r="G7">
        <v>0.6</v>
      </c>
      <c r="H7" t="s">
        <v>207</v>
      </c>
      <c r="I7">
        <v>12.561819509999999</v>
      </c>
      <c r="J7">
        <v>0.107842013</v>
      </c>
      <c r="K7" t="s">
        <v>129</v>
      </c>
      <c r="L7">
        <v>4.2</v>
      </c>
      <c r="M7">
        <v>1.4</v>
      </c>
    </row>
    <row r="8" spans="1:13" x14ac:dyDescent="0.25">
      <c r="B8" t="s">
        <v>78</v>
      </c>
      <c r="C8">
        <v>20.53</v>
      </c>
      <c r="D8">
        <v>0.97602704351002201</v>
      </c>
      <c r="E8">
        <v>39.634</v>
      </c>
      <c r="F8">
        <v>1501</v>
      </c>
      <c r="G8">
        <v>0.47499999999999998</v>
      </c>
      <c r="H8" t="s">
        <v>207</v>
      </c>
      <c r="I8">
        <v>5.8850316679999999</v>
      </c>
      <c r="J8">
        <v>6.6537674000000005E-2</v>
      </c>
      <c r="K8" t="s">
        <v>129</v>
      </c>
      <c r="L8">
        <v>4.2</v>
      </c>
      <c r="M8">
        <v>1.4</v>
      </c>
    </row>
    <row r="9" spans="1:13" x14ac:dyDescent="0.25">
      <c r="B9" t="s">
        <v>78</v>
      </c>
      <c r="C9">
        <v>24.16</v>
      </c>
      <c r="D9">
        <v>1.1525953297929901</v>
      </c>
      <c r="E9">
        <v>39.040999999999997</v>
      </c>
      <c r="F9">
        <v>1500</v>
      </c>
      <c r="G9">
        <v>0.72499999999999998</v>
      </c>
      <c r="H9" t="s">
        <v>207</v>
      </c>
      <c r="I9">
        <v>8.6513751279999997</v>
      </c>
      <c r="J9">
        <v>8.4031580999999994E-2</v>
      </c>
      <c r="K9" t="s">
        <v>129</v>
      </c>
      <c r="L9">
        <v>4.2</v>
      </c>
      <c r="M9">
        <v>1.4</v>
      </c>
    </row>
    <row r="10" spans="1:13" x14ac:dyDescent="0.25">
      <c r="B10" t="s">
        <v>78</v>
      </c>
      <c r="C10">
        <v>27.63</v>
      </c>
      <c r="D10">
        <v>1.5691357215867101</v>
      </c>
      <c r="E10">
        <v>39.741999999999997</v>
      </c>
      <c r="F10">
        <v>1502</v>
      </c>
      <c r="G10">
        <v>1.4166666670000001</v>
      </c>
      <c r="H10" t="s">
        <v>207</v>
      </c>
      <c r="I10">
        <v>4.2821326050000001</v>
      </c>
      <c r="J10">
        <v>2.7967533999999999E-2</v>
      </c>
      <c r="K10" t="s">
        <v>129</v>
      </c>
      <c r="L10">
        <v>4.2</v>
      </c>
      <c r="M10">
        <v>1.4</v>
      </c>
    </row>
    <row r="11" spans="1:13" x14ac:dyDescent="0.25">
      <c r="B11" t="s">
        <v>78</v>
      </c>
      <c r="C11">
        <v>23.76</v>
      </c>
      <c r="D11">
        <v>1.1411060933667101</v>
      </c>
      <c r="E11">
        <v>38.887999999999998</v>
      </c>
      <c r="F11">
        <v>1498</v>
      </c>
      <c r="G11">
        <v>0.5</v>
      </c>
      <c r="H11" t="s">
        <v>207</v>
      </c>
      <c r="I11">
        <v>14.9041044</v>
      </c>
      <c r="J11">
        <v>0.13876197500000001</v>
      </c>
      <c r="K11" t="s">
        <v>129</v>
      </c>
      <c r="L11">
        <v>4.2</v>
      </c>
      <c r="M11">
        <v>1.4</v>
      </c>
    </row>
    <row r="12" spans="1:13" x14ac:dyDescent="0.25">
      <c r="B12" t="s">
        <v>78</v>
      </c>
      <c r="C12">
        <v>20.58</v>
      </c>
      <c r="D12">
        <v>0.90348431826301401</v>
      </c>
      <c r="E12">
        <v>38.978000000000002</v>
      </c>
      <c r="F12">
        <v>1499</v>
      </c>
      <c r="G12">
        <v>0.6</v>
      </c>
      <c r="H12" t="s">
        <v>207</v>
      </c>
      <c r="I12">
        <v>17.258881590000001</v>
      </c>
      <c r="J12">
        <v>0.151553411</v>
      </c>
      <c r="K12" t="s">
        <v>129</v>
      </c>
      <c r="L12">
        <v>4.2</v>
      </c>
      <c r="M12">
        <v>1.4</v>
      </c>
    </row>
    <row r="13" spans="1:13" x14ac:dyDescent="0.25">
      <c r="B13" t="s">
        <v>78</v>
      </c>
      <c r="C13">
        <v>25.58</v>
      </c>
      <c r="D13">
        <v>0.80877286172052398</v>
      </c>
      <c r="E13">
        <v>39.651000000000003</v>
      </c>
      <c r="F13">
        <v>1499</v>
      </c>
      <c r="G13">
        <v>0.72499999999999998</v>
      </c>
      <c r="H13" t="s">
        <v>207</v>
      </c>
      <c r="I13">
        <v>2.8469568750000001</v>
      </c>
      <c r="J13">
        <v>2.1410148E-2</v>
      </c>
      <c r="K13" t="s">
        <v>129</v>
      </c>
      <c r="L13">
        <v>4.2</v>
      </c>
      <c r="M13">
        <v>1.4</v>
      </c>
    </row>
    <row r="14" spans="1:13" x14ac:dyDescent="0.25">
      <c r="B14" t="s">
        <v>78</v>
      </c>
      <c r="C14">
        <v>25.05</v>
      </c>
      <c r="D14">
        <v>0.94712042738339497</v>
      </c>
      <c r="E14">
        <v>39.487000000000002</v>
      </c>
      <c r="F14">
        <v>1498</v>
      </c>
      <c r="G14">
        <v>0.5</v>
      </c>
      <c r="H14" t="s">
        <v>207</v>
      </c>
      <c r="I14">
        <v>8.6741375860000005</v>
      </c>
      <c r="J14">
        <v>6.3099587999999998E-2</v>
      </c>
      <c r="K14" t="s">
        <v>129</v>
      </c>
      <c r="L14">
        <v>4.2</v>
      </c>
      <c r="M14">
        <v>1.4</v>
      </c>
    </row>
    <row r="15" spans="1:13" x14ac:dyDescent="0.25">
      <c r="B15" t="s">
        <v>78</v>
      </c>
      <c r="C15">
        <v>20.25</v>
      </c>
      <c r="D15">
        <v>0.96463585339506297</v>
      </c>
      <c r="E15">
        <v>39.365000000000002</v>
      </c>
      <c r="F15">
        <v>1502</v>
      </c>
      <c r="G15">
        <v>0.6</v>
      </c>
      <c r="H15" t="s">
        <v>207</v>
      </c>
      <c r="I15">
        <v>9.5210282149999994</v>
      </c>
      <c r="J15">
        <v>8.5926203000000007E-2</v>
      </c>
      <c r="K15" t="s">
        <v>129</v>
      </c>
      <c r="L15">
        <v>4.2</v>
      </c>
      <c r="M15">
        <v>1.4</v>
      </c>
    </row>
    <row r="16" spans="1:13" x14ac:dyDescent="0.25">
      <c r="B16" t="s">
        <v>78</v>
      </c>
      <c r="C16">
        <v>31.36</v>
      </c>
      <c r="D16">
        <v>2.16534258892854</v>
      </c>
      <c r="E16">
        <v>39.765999999999998</v>
      </c>
      <c r="F16">
        <v>1499</v>
      </c>
      <c r="G16">
        <v>2.1749999999999998</v>
      </c>
      <c r="H16" t="s">
        <v>207</v>
      </c>
      <c r="I16">
        <v>2.6307009039999998</v>
      </c>
      <c r="J16">
        <v>3.7514234E-2</v>
      </c>
      <c r="K16" t="s">
        <v>129</v>
      </c>
      <c r="L16">
        <v>4.2</v>
      </c>
      <c r="M16">
        <v>1.4</v>
      </c>
    </row>
    <row r="17" spans="1:13" x14ac:dyDescent="0.25">
      <c r="B17" t="s">
        <v>78</v>
      </c>
      <c r="C17">
        <v>24.94</v>
      </c>
      <c r="D17">
        <v>1.27637060580494</v>
      </c>
      <c r="E17">
        <v>39.325000000000003</v>
      </c>
      <c r="F17">
        <v>1498</v>
      </c>
      <c r="G17">
        <v>0.9</v>
      </c>
      <c r="H17" t="s">
        <v>207</v>
      </c>
      <c r="I17">
        <v>6.3091766600000003</v>
      </c>
      <c r="J17">
        <v>5.5371735999999998E-2</v>
      </c>
      <c r="K17" t="s">
        <v>129</v>
      </c>
      <c r="L17">
        <v>4.2</v>
      </c>
      <c r="M17">
        <v>1.4</v>
      </c>
    </row>
    <row r="18" spans="1:13" x14ac:dyDescent="0.25">
      <c r="B18" t="s">
        <v>78</v>
      </c>
      <c r="C18">
        <v>15.99</v>
      </c>
      <c r="D18">
        <v>0.79706610501975494</v>
      </c>
      <c r="E18">
        <v>39.819000000000003</v>
      </c>
      <c r="F18">
        <v>1502</v>
      </c>
      <c r="G18">
        <v>0.67500000000000004</v>
      </c>
      <c r="H18" t="s">
        <v>207</v>
      </c>
      <c r="I18">
        <v>3.7599967730000001</v>
      </c>
      <c r="J18">
        <v>3.5083206999999998E-2</v>
      </c>
      <c r="K18" t="s">
        <v>129</v>
      </c>
      <c r="L18">
        <v>4.2</v>
      </c>
      <c r="M18">
        <v>1.4</v>
      </c>
    </row>
    <row r="19" spans="1:13" x14ac:dyDescent="0.25">
      <c r="B19" t="s">
        <v>78</v>
      </c>
      <c r="C19">
        <v>24.81</v>
      </c>
      <c r="D19">
        <v>1.1520005290475099</v>
      </c>
      <c r="E19">
        <v>39.347999999999999</v>
      </c>
      <c r="F19">
        <v>1499</v>
      </c>
      <c r="G19">
        <v>0.78333333299999997</v>
      </c>
      <c r="H19" t="s">
        <v>207</v>
      </c>
      <c r="I19">
        <v>6.1824066359999996</v>
      </c>
      <c r="J19">
        <v>4.6274752000000002E-2</v>
      </c>
      <c r="K19" t="s">
        <v>129</v>
      </c>
      <c r="L19">
        <v>4.2</v>
      </c>
      <c r="M19">
        <v>1.4</v>
      </c>
    </row>
    <row r="20" spans="1:13" x14ac:dyDescent="0.25">
      <c r="B20" t="s">
        <v>78</v>
      </c>
      <c r="C20">
        <v>31.89</v>
      </c>
      <c r="D20">
        <v>1.7051447183041</v>
      </c>
      <c r="E20">
        <v>30.033000000000001</v>
      </c>
      <c r="F20">
        <v>1500</v>
      </c>
      <c r="G20">
        <v>1.175</v>
      </c>
      <c r="H20" t="s">
        <v>207</v>
      </c>
      <c r="I20">
        <v>1.685618284</v>
      </c>
      <c r="J20">
        <v>2.0027408E-2</v>
      </c>
      <c r="K20" t="s">
        <v>129</v>
      </c>
      <c r="L20">
        <v>4.2</v>
      </c>
      <c r="M20">
        <v>1.4</v>
      </c>
    </row>
    <row r="21" spans="1:13" x14ac:dyDescent="0.25">
      <c r="B21" t="s">
        <v>78</v>
      </c>
      <c r="C21">
        <v>24.25</v>
      </c>
      <c r="D21">
        <v>0.82888773180745501</v>
      </c>
      <c r="E21">
        <v>39.481000000000002</v>
      </c>
      <c r="F21">
        <v>1501</v>
      </c>
      <c r="G21">
        <v>0.6</v>
      </c>
      <c r="H21" t="s">
        <v>207</v>
      </c>
      <c r="I21">
        <v>11.449805550000001</v>
      </c>
      <c r="J21">
        <v>0.117251729</v>
      </c>
      <c r="K21" t="s">
        <v>129</v>
      </c>
      <c r="L21">
        <v>4.2</v>
      </c>
      <c r="M21">
        <v>1.4</v>
      </c>
    </row>
    <row r="22" spans="1:13" x14ac:dyDescent="0.25">
      <c r="B22" t="s">
        <v>78</v>
      </c>
      <c r="C22">
        <v>20.82</v>
      </c>
      <c r="D22">
        <v>1.06956001851063</v>
      </c>
      <c r="E22">
        <v>38.945</v>
      </c>
      <c r="F22">
        <v>1502</v>
      </c>
      <c r="G22">
        <v>0.47499999999999998</v>
      </c>
      <c r="H22" t="s">
        <v>207</v>
      </c>
      <c r="I22">
        <v>15.987402790000001</v>
      </c>
      <c r="J22">
        <v>0.15060210199999999</v>
      </c>
      <c r="K22" t="s">
        <v>129</v>
      </c>
      <c r="L22">
        <v>4.2</v>
      </c>
      <c r="M22">
        <v>1.4</v>
      </c>
    </row>
    <row r="23" spans="1:13" x14ac:dyDescent="0.25">
      <c r="B23" t="s">
        <v>78</v>
      </c>
      <c r="C23">
        <v>23.18</v>
      </c>
      <c r="D23">
        <v>0.86007713508658501</v>
      </c>
      <c r="E23">
        <v>39.209000000000003</v>
      </c>
      <c r="F23">
        <v>1501</v>
      </c>
      <c r="G23">
        <v>0.6</v>
      </c>
      <c r="H23" t="s">
        <v>207</v>
      </c>
      <c r="I23">
        <v>11.53586503</v>
      </c>
      <c r="J23">
        <v>8.8145399999999999E-2</v>
      </c>
      <c r="K23" t="s">
        <v>129</v>
      </c>
      <c r="L23">
        <v>4.2</v>
      </c>
      <c r="M23">
        <v>1.4</v>
      </c>
    </row>
    <row r="24" spans="1:13" x14ac:dyDescent="0.25">
      <c r="B24" t="s">
        <v>78</v>
      </c>
      <c r="C24">
        <v>17.54</v>
      </c>
      <c r="D24">
        <v>0.89497675686855005</v>
      </c>
      <c r="E24">
        <v>39.377000000000002</v>
      </c>
      <c r="F24">
        <v>1498</v>
      </c>
      <c r="G24">
        <v>0.47499999999999998</v>
      </c>
      <c r="H24" t="s">
        <v>207</v>
      </c>
      <c r="I24">
        <v>8.4067829619999994</v>
      </c>
      <c r="J24">
        <v>9.1815565000000002E-2</v>
      </c>
      <c r="K24" t="s">
        <v>129</v>
      </c>
      <c r="L24">
        <v>4.2</v>
      </c>
      <c r="M24">
        <v>1.4</v>
      </c>
    </row>
    <row r="25" spans="1:13" x14ac:dyDescent="0.25">
      <c r="B25" t="s">
        <v>78</v>
      </c>
      <c r="C25">
        <v>31.51</v>
      </c>
      <c r="D25">
        <v>1.8945397277040701</v>
      </c>
      <c r="E25">
        <v>30.094999999999999</v>
      </c>
      <c r="F25">
        <v>1500</v>
      </c>
      <c r="G25">
        <v>3.2</v>
      </c>
      <c r="H25" t="s">
        <v>207</v>
      </c>
      <c r="I25">
        <v>0.78857355399999995</v>
      </c>
      <c r="J25">
        <v>1.1667294999999999E-2</v>
      </c>
      <c r="K25" t="s">
        <v>129</v>
      </c>
      <c r="L25">
        <v>4.2</v>
      </c>
      <c r="M25">
        <v>1.4</v>
      </c>
    </row>
    <row r="26" spans="1:13" x14ac:dyDescent="0.25">
      <c r="B26" t="s">
        <v>78</v>
      </c>
      <c r="C26">
        <v>37.5</v>
      </c>
      <c r="D26">
        <v>1.2875197610351801</v>
      </c>
      <c r="E26">
        <v>39.829000000000001</v>
      </c>
      <c r="F26">
        <v>1311</v>
      </c>
      <c r="G26">
        <v>1.8</v>
      </c>
      <c r="H26" t="s">
        <v>207</v>
      </c>
      <c r="I26">
        <v>1.4297436699999999</v>
      </c>
      <c r="J26">
        <v>2.1218784000000001E-2</v>
      </c>
      <c r="K26" t="s">
        <v>129</v>
      </c>
      <c r="L26">
        <v>4.2</v>
      </c>
      <c r="M26">
        <v>1.4</v>
      </c>
    </row>
    <row r="27" spans="1:13" x14ac:dyDescent="0.25">
      <c r="B27" t="s">
        <v>78</v>
      </c>
      <c r="C27">
        <v>20.38</v>
      </c>
      <c r="D27">
        <v>1.02377543950206</v>
      </c>
      <c r="E27">
        <v>39.296999999999997</v>
      </c>
      <c r="F27">
        <v>1500</v>
      </c>
      <c r="G27">
        <v>0.5</v>
      </c>
      <c r="H27" t="s">
        <v>207</v>
      </c>
      <c r="I27">
        <v>9.9753615539999991</v>
      </c>
      <c r="J27">
        <v>9.3385203E-2</v>
      </c>
      <c r="K27" t="s">
        <v>129</v>
      </c>
      <c r="L27">
        <v>4.2</v>
      </c>
      <c r="M27">
        <v>1.4</v>
      </c>
    </row>
    <row r="28" spans="1:13" x14ac:dyDescent="0.25">
      <c r="B28" t="s">
        <v>78</v>
      </c>
      <c r="C28">
        <v>26.5</v>
      </c>
      <c r="D28">
        <v>0.92196899657258602</v>
      </c>
      <c r="E28">
        <v>39.78</v>
      </c>
      <c r="F28">
        <v>1230</v>
      </c>
      <c r="G28">
        <v>0.85</v>
      </c>
      <c r="H28" t="s">
        <v>207</v>
      </c>
      <c r="I28">
        <v>2.8672545679999999</v>
      </c>
      <c r="J28">
        <v>3.9507632000000001E-2</v>
      </c>
      <c r="K28" t="s">
        <v>129</v>
      </c>
      <c r="L28">
        <v>4.2</v>
      </c>
      <c r="M28">
        <v>1.4</v>
      </c>
    </row>
    <row r="29" spans="1:13" x14ac:dyDescent="0.25">
      <c r="B29" t="s">
        <v>78</v>
      </c>
      <c r="C29">
        <v>23.46</v>
      </c>
      <c r="D29">
        <v>1.07846500888561</v>
      </c>
      <c r="E29">
        <v>39.121000000000002</v>
      </c>
      <c r="F29">
        <v>1500</v>
      </c>
      <c r="G29">
        <v>0.54166666699999999</v>
      </c>
      <c r="H29" t="s">
        <v>207</v>
      </c>
      <c r="I29">
        <v>11.482384290000001</v>
      </c>
      <c r="J29">
        <v>0.13432351000000001</v>
      </c>
      <c r="K29" t="s">
        <v>129</v>
      </c>
      <c r="L29">
        <v>4.2</v>
      </c>
      <c r="M29">
        <v>1.4</v>
      </c>
    </row>
    <row r="30" spans="1:13" x14ac:dyDescent="0.25">
      <c r="B30" t="s">
        <v>78</v>
      </c>
      <c r="C30">
        <v>31.74</v>
      </c>
      <c r="D30">
        <v>1.41520740645192</v>
      </c>
      <c r="E30">
        <v>39.685000000000002</v>
      </c>
      <c r="F30">
        <v>1285</v>
      </c>
      <c r="G30">
        <v>1.4550000000000001</v>
      </c>
      <c r="H30" t="s">
        <v>207</v>
      </c>
      <c r="I30">
        <v>4.212030532</v>
      </c>
      <c r="J30">
        <v>4.0575950999999999E-2</v>
      </c>
      <c r="K30" t="s">
        <v>129</v>
      </c>
      <c r="L30">
        <v>4.2</v>
      </c>
      <c r="M30">
        <v>1.4</v>
      </c>
    </row>
    <row r="32" spans="1:13" x14ac:dyDescent="0.25">
      <c r="A32">
        <v>2</v>
      </c>
      <c r="B32" t="s">
        <v>134</v>
      </c>
      <c r="C32">
        <v>25.39</v>
      </c>
      <c r="D32">
        <v>0.69201013290141</v>
      </c>
      <c r="E32">
        <v>38.786999999999999</v>
      </c>
      <c r="F32">
        <v>1499</v>
      </c>
      <c r="G32">
        <v>0.7</v>
      </c>
      <c r="H32" t="s">
        <v>207</v>
      </c>
      <c r="I32">
        <v>13.58594087</v>
      </c>
      <c r="J32">
        <v>0.129664578</v>
      </c>
      <c r="K32" t="s">
        <v>129</v>
      </c>
      <c r="L32">
        <v>4.2</v>
      </c>
      <c r="M32">
        <v>1.4</v>
      </c>
    </row>
    <row r="33" spans="2:13" x14ac:dyDescent="0.25">
      <c r="B33" t="s">
        <v>134</v>
      </c>
      <c r="C33">
        <v>25</v>
      </c>
      <c r="D33">
        <v>0.23767399197582201</v>
      </c>
      <c r="E33">
        <v>39.56</v>
      </c>
      <c r="F33">
        <v>1500</v>
      </c>
      <c r="G33">
        <v>1.85</v>
      </c>
      <c r="H33" t="s">
        <v>207</v>
      </c>
      <c r="I33">
        <v>6.65614522</v>
      </c>
      <c r="J33">
        <v>4.5959468000000003E-2</v>
      </c>
      <c r="K33" t="s">
        <v>129</v>
      </c>
      <c r="L33">
        <v>4.2</v>
      </c>
      <c r="M33">
        <v>1.4</v>
      </c>
    </row>
    <row r="34" spans="2:13" x14ac:dyDescent="0.25">
      <c r="B34" t="s">
        <v>134</v>
      </c>
      <c r="C34">
        <v>26.74</v>
      </c>
      <c r="D34">
        <v>1.5212012664671499</v>
      </c>
      <c r="E34">
        <v>39.337000000000003</v>
      </c>
      <c r="F34">
        <v>1500</v>
      </c>
      <c r="G34">
        <v>0.6</v>
      </c>
      <c r="H34" t="s">
        <v>207</v>
      </c>
      <c r="I34">
        <v>7.0887063980000002</v>
      </c>
      <c r="J34">
        <v>5.8264577999999997E-2</v>
      </c>
      <c r="K34" t="s">
        <v>129</v>
      </c>
      <c r="L34">
        <v>4.2</v>
      </c>
      <c r="M34">
        <v>1.4</v>
      </c>
    </row>
    <row r="35" spans="2:13" x14ac:dyDescent="0.25">
      <c r="B35" t="s">
        <v>134</v>
      </c>
      <c r="C35">
        <v>20.81</v>
      </c>
      <c r="D35">
        <v>0.57804754614865494</v>
      </c>
      <c r="E35">
        <v>39.875</v>
      </c>
      <c r="F35">
        <v>1498</v>
      </c>
      <c r="G35">
        <v>0.4</v>
      </c>
      <c r="H35" t="s">
        <v>207</v>
      </c>
      <c r="I35">
        <v>2.2266023150000001</v>
      </c>
      <c r="J35">
        <v>1.7114543999999999E-2</v>
      </c>
      <c r="K35" t="s">
        <v>129</v>
      </c>
      <c r="L35">
        <v>4.2</v>
      </c>
      <c r="M35">
        <v>1.4</v>
      </c>
    </row>
    <row r="36" spans="2:13" x14ac:dyDescent="0.25">
      <c r="B36" t="s">
        <v>134</v>
      </c>
      <c r="C36">
        <v>36.049999999999997</v>
      </c>
      <c r="D36">
        <v>0.81712024349767898</v>
      </c>
      <c r="E36">
        <v>39.957000000000001</v>
      </c>
      <c r="F36">
        <v>1499</v>
      </c>
      <c r="G36">
        <v>3.1</v>
      </c>
      <c r="H36" t="s">
        <v>207</v>
      </c>
      <c r="I36">
        <v>0.30475481599999998</v>
      </c>
      <c r="J36">
        <v>1.2381646E-2</v>
      </c>
      <c r="K36" t="s">
        <v>129</v>
      </c>
      <c r="L36">
        <v>4.2</v>
      </c>
      <c r="M36">
        <v>1.4</v>
      </c>
    </row>
    <row r="37" spans="2:13" x14ac:dyDescent="0.25">
      <c r="B37" t="s">
        <v>134</v>
      </c>
      <c r="C37">
        <v>37.97</v>
      </c>
      <c r="D37">
        <v>0.86380204925357296</v>
      </c>
      <c r="E37">
        <v>30.018999999999998</v>
      </c>
      <c r="F37">
        <v>1499</v>
      </c>
      <c r="G37">
        <v>3.1</v>
      </c>
      <c r="H37" t="s">
        <v>207</v>
      </c>
      <c r="I37">
        <v>0.20898609500000001</v>
      </c>
      <c r="J37">
        <v>1.0892840000000001E-2</v>
      </c>
      <c r="K37" t="s">
        <v>129</v>
      </c>
      <c r="L37">
        <v>4.2</v>
      </c>
      <c r="M37">
        <v>1.4</v>
      </c>
    </row>
    <row r="38" spans="2:13" x14ac:dyDescent="0.25">
      <c r="B38" t="s">
        <v>134</v>
      </c>
      <c r="C38">
        <v>17.3</v>
      </c>
      <c r="D38">
        <v>0.72481219294413701</v>
      </c>
      <c r="E38">
        <v>39.155999999999999</v>
      </c>
      <c r="F38">
        <v>1501</v>
      </c>
      <c r="G38">
        <v>0.78</v>
      </c>
      <c r="H38" t="s">
        <v>207</v>
      </c>
      <c r="I38">
        <v>8.3923431280000003</v>
      </c>
      <c r="J38">
        <v>6.5961684000000007E-2</v>
      </c>
      <c r="K38" t="s">
        <v>129</v>
      </c>
      <c r="L38">
        <v>4.2</v>
      </c>
      <c r="M38">
        <v>1.4</v>
      </c>
    </row>
    <row r="39" spans="2:13" x14ac:dyDescent="0.25">
      <c r="B39" t="s">
        <v>134</v>
      </c>
      <c r="C39">
        <v>25.49</v>
      </c>
      <c r="D39">
        <v>1.3113138890178599</v>
      </c>
      <c r="E39">
        <v>38.825000000000003</v>
      </c>
      <c r="F39">
        <v>1500</v>
      </c>
      <c r="G39">
        <v>0.51500000000000001</v>
      </c>
      <c r="H39" t="s">
        <v>207</v>
      </c>
      <c r="I39">
        <v>11.193629039999999</v>
      </c>
      <c r="J39">
        <v>9.9564422999999999E-2</v>
      </c>
      <c r="K39" t="s">
        <v>129</v>
      </c>
      <c r="L39">
        <v>4.2</v>
      </c>
      <c r="M39">
        <v>1.4</v>
      </c>
    </row>
    <row r="40" spans="2:13" x14ac:dyDescent="0.25">
      <c r="B40" t="s">
        <v>134</v>
      </c>
      <c r="C40">
        <v>16.989999999999998</v>
      </c>
      <c r="D40">
        <v>0.46643830624423599</v>
      </c>
      <c r="E40">
        <v>39.244999999999997</v>
      </c>
      <c r="F40">
        <v>1515</v>
      </c>
      <c r="G40">
        <v>0.5</v>
      </c>
      <c r="H40" t="s">
        <v>207</v>
      </c>
      <c r="I40">
        <v>10.860980440000001</v>
      </c>
      <c r="J40">
        <v>9.8151801999999996E-2</v>
      </c>
      <c r="K40" t="s">
        <v>129</v>
      </c>
      <c r="L40">
        <v>4.2</v>
      </c>
      <c r="M40">
        <v>1.4</v>
      </c>
    </row>
    <row r="41" spans="2:13" x14ac:dyDescent="0.25">
      <c r="B41" t="s">
        <v>134</v>
      </c>
      <c r="C41">
        <v>17.670000000000002</v>
      </c>
      <c r="D41">
        <v>0.89148374206643</v>
      </c>
      <c r="E41">
        <v>38.673000000000002</v>
      </c>
      <c r="F41">
        <v>1502</v>
      </c>
      <c r="G41">
        <v>0.76</v>
      </c>
      <c r="H41" t="s">
        <v>207</v>
      </c>
      <c r="I41">
        <v>13.04104495</v>
      </c>
      <c r="J41">
        <v>0.124737924</v>
      </c>
      <c r="K41" t="s">
        <v>129</v>
      </c>
      <c r="L41">
        <v>4.2</v>
      </c>
      <c r="M41">
        <v>1.4</v>
      </c>
    </row>
    <row r="42" spans="2:13" x14ac:dyDescent="0.25">
      <c r="B42" t="s">
        <v>134</v>
      </c>
      <c r="C42">
        <v>36.68</v>
      </c>
      <c r="D42">
        <v>3.0560674210628802</v>
      </c>
      <c r="E42">
        <v>39.24</v>
      </c>
      <c r="F42">
        <v>1499</v>
      </c>
      <c r="G42">
        <v>0.8125</v>
      </c>
      <c r="H42" t="s">
        <v>207</v>
      </c>
      <c r="I42">
        <v>8.7309080399999992</v>
      </c>
      <c r="J42">
        <v>7.4358681999999995E-2</v>
      </c>
      <c r="K42" t="s">
        <v>129</v>
      </c>
      <c r="L42">
        <v>4.2</v>
      </c>
      <c r="M42">
        <v>1.4</v>
      </c>
    </row>
    <row r="43" spans="2:13" x14ac:dyDescent="0.25">
      <c r="B43" t="s">
        <v>134</v>
      </c>
      <c r="C43">
        <v>26.37</v>
      </c>
      <c r="D43">
        <v>1.2355534912009201</v>
      </c>
      <c r="E43">
        <v>39.832000000000001</v>
      </c>
      <c r="F43">
        <v>1498</v>
      </c>
      <c r="G43">
        <v>1.816666667</v>
      </c>
      <c r="H43" t="s">
        <v>207</v>
      </c>
      <c r="I43">
        <v>1.418800203</v>
      </c>
      <c r="J43">
        <v>2.3506071999999999E-2</v>
      </c>
      <c r="K43" t="s">
        <v>129</v>
      </c>
      <c r="L43">
        <v>4.2</v>
      </c>
      <c r="M43">
        <v>1.4</v>
      </c>
    </row>
    <row r="44" spans="2:13" x14ac:dyDescent="0.25">
      <c r="B44" t="s">
        <v>134</v>
      </c>
      <c r="C44">
        <v>13.89</v>
      </c>
      <c r="D44">
        <v>0.32717715857340401</v>
      </c>
      <c r="E44">
        <v>39.244999999999997</v>
      </c>
      <c r="F44">
        <v>1500</v>
      </c>
      <c r="G44">
        <v>0.4</v>
      </c>
      <c r="H44" t="s">
        <v>207</v>
      </c>
      <c r="I44">
        <v>11.272093379999999</v>
      </c>
      <c r="J44">
        <v>0.10691827299999999</v>
      </c>
      <c r="K44" t="s">
        <v>129</v>
      </c>
      <c r="L44">
        <v>4.2</v>
      </c>
      <c r="M44">
        <v>1.4</v>
      </c>
    </row>
    <row r="45" spans="2:13" x14ac:dyDescent="0.25">
      <c r="B45" t="s">
        <v>134</v>
      </c>
      <c r="C45">
        <v>29.64</v>
      </c>
      <c r="D45">
        <v>2.3460974252943099</v>
      </c>
      <c r="E45">
        <v>39.454999999999998</v>
      </c>
      <c r="F45">
        <v>1502</v>
      </c>
      <c r="G45">
        <v>1.45</v>
      </c>
      <c r="H45" t="s">
        <v>207</v>
      </c>
      <c r="I45">
        <v>6.1197143199999999</v>
      </c>
      <c r="J45">
        <v>5.4720227000000003E-2</v>
      </c>
      <c r="K45" t="s">
        <v>129</v>
      </c>
      <c r="L45">
        <v>4.2</v>
      </c>
      <c r="M45">
        <v>1.4</v>
      </c>
    </row>
    <row r="46" spans="2:13" x14ac:dyDescent="0.25">
      <c r="B46" t="s">
        <v>134</v>
      </c>
      <c r="C46">
        <v>19.18</v>
      </c>
      <c r="D46">
        <v>0.77211802757173797</v>
      </c>
      <c r="E46">
        <v>39.313000000000002</v>
      </c>
      <c r="F46">
        <v>1500</v>
      </c>
      <c r="G46">
        <v>0.8</v>
      </c>
      <c r="H46" t="s">
        <v>207</v>
      </c>
      <c r="I46">
        <v>6.3003698239999997</v>
      </c>
      <c r="J46">
        <v>5.8924954000000002E-2</v>
      </c>
      <c r="K46" t="s">
        <v>129</v>
      </c>
      <c r="L46">
        <v>4.2</v>
      </c>
      <c r="M46">
        <v>1.4</v>
      </c>
    </row>
    <row r="47" spans="2:13" x14ac:dyDescent="0.25">
      <c r="B47" t="s">
        <v>134</v>
      </c>
      <c r="C47">
        <v>35.369999999999997</v>
      </c>
      <c r="D47">
        <v>3.5485025436586701</v>
      </c>
      <c r="E47">
        <v>39.156999999999996</v>
      </c>
      <c r="F47">
        <v>1501</v>
      </c>
      <c r="G47">
        <v>0.85</v>
      </c>
      <c r="H47" t="s">
        <v>207</v>
      </c>
      <c r="I47">
        <v>8.9881777310000004</v>
      </c>
      <c r="J47">
        <v>8.6848679999999998E-2</v>
      </c>
      <c r="K47" t="s">
        <v>129</v>
      </c>
      <c r="L47">
        <v>4.2</v>
      </c>
      <c r="M47">
        <v>1.4</v>
      </c>
    </row>
    <row r="48" spans="2:13" x14ac:dyDescent="0.25">
      <c r="B48" t="s">
        <v>134</v>
      </c>
      <c r="C48">
        <v>25.14</v>
      </c>
      <c r="D48">
        <v>1.3141859243965599</v>
      </c>
      <c r="E48">
        <v>39.018000000000001</v>
      </c>
      <c r="F48">
        <v>1502</v>
      </c>
      <c r="G48">
        <v>0.53</v>
      </c>
      <c r="H48" t="s">
        <v>207</v>
      </c>
      <c r="I48">
        <v>10.18900663</v>
      </c>
      <c r="J48">
        <v>0.102496879</v>
      </c>
      <c r="K48" t="s">
        <v>129</v>
      </c>
      <c r="L48">
        <v>4.2</v>
      </c>
      <c r="M48">
        <v>1.4</v>
      </c>
    </row>
    <row r="49" spans="2:13" x14ac:dyDescent="0.25">
      <c r="B49" t="s">
        <v>134</v>
      </c>
      <c r="C49">
        <v>22.61</v>
      </c>
      <c r="D49">
        <v>0.30375484012847698</v>
      </c>
      <c r="E49">
        <v>39.603000000000002</v>
      </c>
      <c r="F49">
        <v>1502</v>
      </c>
      <c r="G49">
        <v>1.816666667</v>
      </c>
      <c r="H49" t="s">
        <v>207</v>
      </c>
      <c r="I49">
        <v>5.6493798079999999</v>
      </c>
      <c r="J49">
        <v>4.0297385999999998E-2</v>
      </c>
      <c r="K49" t="s">
        <v>129</v>
      </c>
      <c r="L49">
        <v>4.2</v>
      </c>
      <c r="M49">
        <v>1.4</v>
      </c>
    </row>
    <row r="50" spans="2:13" x14ac:dyDescent="0.25">
      <c r="B50" t="s">
        <v>134</v>
      </c>
      <c r="C50">
        <v>25.64</v>
      </c>
      <c r="D50">
        <v>0.99045738913697001</v>
      </c>
      <c r="E50">
        <v>39.356999999999999</v>
      </c>
      <c r="F50">
        <v>1500</v>
      </c>
      <c r="G50">
        <v>1.4125000000000001</v>
      </c>
      <c r="H50" t="s">
        <v>207</v>
      </c>
      <c r="I50">
        <v>7.5524860589999996</v>
      </c>
      <c r="J50">
        <v>5.3252408000000001E-2</v>
      </c>
      <c r="K50" t="s">
        <v>129</v>
      </c>
      <c r="L50">
        <v>4.2</v>
      </c>
      <c r="M50">
        <v>1.4</v>
      </c>
    </row>
    <row r="51" spans="2:13" x14ac:dyDescent="0.25">
      <c r="B51" t="s">
        <v>134</v>
      </c>
      <c r="C51">
        <v>15.09</v>
      </c>
      <c r="D51">
        <v>0.37519642837258699</v>
      </c>
      <c r="E51">
        <v>39.152999999999999</v>
      </c>
      <c r="F51">
        <v>1499</v>
      </c>
      <c r="G51">
        <v>0.7</v>
      </c>
      <c r="H51" t="s">
        <v>207</v>
      </c>
      <c r="I51">
        <v>13.324050079999999</v>
      </c>
      <c r="J51">
        <v>0.122922911</v>
      </c>
      <c r="K51" t="s">
        <v>129</v>
      </c>
      <c r="L51">
        <v>4.2</v>
      </c>
      <c r="M51">
        <v>1.4</v>
      </c>
    </row>
    <row r="52" spans="2:13" x14ac:dyDescent="0.25">
      <c r="B52" t="s">
        <v>134</v>
      </c>
      <c r="C52">
        <v>15.71</v>
      </c>
      <c r="D52">
        <v>0.754819743209872</v>
      </c>
      <c r="E52">
        <v>39.128</v>
      </c>
      <c r="F52">
        <v>1500</v>
      </c>
      <c r="G52">
        <v>0.78</v>
      </c>
      <c r="H52" t="s">
        <v>207</v>
      </c>
      <c r="I52">
        <v>8.4066458050000001</v>
      </c>
      <c r="J52">
        <v>8.5412765000000002E-2</v>
      </c>
      <c r="K52" t="s">
        <v>129</v>
      </c>
      <c r="L52">
        <v>4.2</v>
      </c>
      <c r="M52">
        <v>1.4</v>
      </c>
    </row>
    <row r="53" spans="2:13" x14ac:dyDescent="0.25">
      <c r="B53" t="s">
        <v>134</v>
      </c>
      <c r="C53">
        <v>35.880000000000003</v>
      </c>
      <c r="D53">
        <v>3.3918001347044102</v>
      </c>
      <c r="E53">
        <v>39.311</v>
      </c>
      <c r="F53">
        <v>1498</v>
      </c>
      <c r="G53">
        <v>0.7</v>
      </c>
      <c r="H53" t="s">
        <v>207</v>
      </c>
      <c r="I53">
        <v>8.9152214690000005</v>
      </c>
      <c r="J53">
        <v>6.4866496999999995E-2</v>
      </c>
      <c r="K53" t="s">
        <v>129</v>
      </c>
      <c r="L53">
        <v>4.2</v>
      </c>
      <c r="M53">
        <v>1.4</v>
      </c>
    </row>
    <row r="54" spans="2:13" x14ac:dyDescent="0.25">
      <c r="B54" t="s">
        <v>134</v>
      </c>
      <c r="C54">
        <v>26.97</v>
      </c>
      <c r="D54">
        <v>1.65895338424186</v>
      </c>
      <c r="E54">
        <v>38.822000000000003</v>
      </c>
      <c r="F54">
        <v>1498</v>
      </c>
      <c r="G54">
        <v>0.5</v>
      </c>
      <c r="H54" t="s">
        <v>207</v>
      </c>
      <c r="I54">
        <v>11.092516399999999</v>
      </c>
      <c r="J54">
        <v>0.108163765</v>
      </c>
      <c r="K54" t="s">
        <v>129</v>
      </c>
      <c r="L54">
        <v>4.2</v>
      </c>
      <c r="M54">
        <v>1.4</v>
      </c>
    </row>
    <row r="55" spans="2:13" x14ac:dyDescent="0.25">
      <c r="B55" t="s">
        <v>134</v>
      </c>
      <c r="C55">
        <v>25.34</v>
      </c>
      <c r="D55">
        <v>0.57239566461464997</v>
      </c>
      <c r="E55">
        <v>39.704000000000001</v>
      </c>
      <c r="F55">
        <v>1502</v>
      </c>
      <c r="G55">
        <v>1.7</v>
      </c>
      <c r="H55" t="s">
        <v>207</v>
      </c>
      <c r="I55">
        <v>3.4396560950000001</v>
      </c>
      <c r="J55">
        <v>2.8561461E-2</v>
      </c>
      <c r="K55" t="s">
        <v>129</v>
      </c>
      <c r="L55">
        <v>4.2</v>
      </c>
      <c r="M55">
        <v>1.4</v>
      </c>
    </row>
    <row r="56" spans="2:13" x14ac:dyDescent="0.25">
      <c r="B56" t="s">
        <v>134</v>
      </c>
      <c r="C56">
        <v>21.61</v>
      </c>
      <c r="D56">
        <v>0.82164611871307502</v>
      </c>
      <c r="E56">
        <v>39.481000000000002</v>
      </c>
      <c r="F56">
        <v>1494</v>
      </c>
      <c r="G56">
        <v>0.4</v>
      </c>
      <c r="H56" t="s">
        <v>207</v>
      </c>
      <c r="I56">
        <v>6.6026375440000002</v>
      </c>
      <c r="J56">
        <v>5.5767302999999997E-2</v>
      </c>
      <c r="K56" t="s">
        <v>129</v>
      </c>
      <c r="L56">
        <v>4.2</v>
      </c>
      <c r="M56">
        <v>1.4</v>
      </c>
    </row>
    <row r="57" spans="2:13" x14ac:dyDescent="0.25">
      <c r="B57" t="s">
        <v>134</v>
      </c>
      <c r="C57">
        <v>32.9</v>
      </c>
      <c r="D57">
        <v>2.7118376958632102</v>
      </c>
      <c r="E57">
        <v>39.040999999999997</v>
      </c>
      <c r="F57">
        <v>1501</v>
      </c>
      <c r="G57">
        <v>1.2</v>
      </c>
      <c r="H57" t="s">
        <v>207</v>
      </c>
      <c r="I57">
        <v>10.96618396</v>
      </c>
      <c r="J57">
        <v>8.9713718999999997E-2</v>
      </c>
      <c r="K57" t="s">
        <v>129</v>
      </c>
      <c r="L57">
        <v>4.2</v>
      </c>
      <c r="M57">
        <v>1.4</v>
      </c>
    </row>
    <row r="58" spans="2:13" x14ac:dyDescent="0.25">
      <c r="B58" t="s">
        <v>134</v>
      </c>
      <c r="C58">
        <v>37</v>
      </c>
      <c r="D58">
        <v>1.09460956194499</v>
      </c>
      <c r="E58">
        <v>30.065000000000001</v>
      </c>
      <c r="F58">
        <v>1499</v>
      </c>
      <c r="G58">
        <v>3.1</v>
      </c>
      <c r="H58" t="s">
        <v>207</v>
      </c>
      <c r="I58">
        <v>0.54766694500000002</v>
      </c>
      <c r="J58">
        <v>6.523605E-3</v>
      </c>
      <c r="K58" t="s">
        <v>129</v>
      </c>
      <c r="L58">
        <v>4.2</v>
      </c>
      <c r="M58">
        <v>1.4</v>
      </c>
    </row>
    <row r="59" spans="2:13" x14ac:dyDescent="0.25">
      <c r="B59" t="s">
        <v>134</v>
      </c>
      <c r="C59">
        <v>26.27</v>
      </c>
      <c r="D59">
        <v>0.70535354558418994</v>
      </c>
      <c r="E59">
        <v>39.023000000000003</v>
      </c>
      <c r="F59">
        <v>1498</v>
      </c>
      <c r="G59">
        <v>1</v>
      </c>
      <c r="H59" t="s">
        <v>207</v>
      </c>
      <c r="I59">
        <v>12.74298808</v>
      </c>
      <c r="J59">
        <v>0.116066375</v>
      </c>
      <c r="K59" t="s">
        <v>129</v>
      </c>
      <c r="L59">
        <v>4.2</v>
      </c>
      <c r="M59">
        <v>1.4</v>
      </c>
    </row>
    <row r="60" spans="2:13" x14ac:dyDescent="0.25">
      <c r="B60" t="s">
        <v>134</v>
      </c>
      <c r="C60">
        <v>25.45</v>
      </c>
      <c r="D60">
        <v>1.1235803963015401</v>
      </c>
      <c r="E60">
        <v>39.012999999999998</v>
      </c>
      <c r="F60">
        <v>1498</v>
      </c>
      <c r="G60">
        <v>0.43</v>
      </c>
      <c r="H60" t="s">
        <v>207</v>
      </c>
      <c r="I60">
        <v>9.1375698090000004</v>
      </c>
      <c r="J60">
        <v>9.1648569999999999E-2</v>
      </c>
      <c r="K60" t="s">
        <v>129</v>
      </c>
      <c r="L60">
        <v>4.2</v>
      </c>
      <c r="M60">
        <v>1.4</v>
      </c>
    </row>
    <row r="61" spans="2:13" x14ac:dyDescent="0.25">
      <c r="B61" t="s">
        <v>134</v>
      </c>
      <c r="C61">
        <v>19.010000000000002</v>
      </c>
      <c r="D61">
        <v>0.67869258572291402</v>
      </c>
      <c r="E61">
        <v>39.279000000000003</v>
      </c>
      <c r="F61">
        <v>1506</v>
      </c>
      <c r="G61">
        <v>0.4</v>
      </c>
      <c r="H61" t="s">
        <v>207</v>
      </c>
      <c r="I61">
        <v>11.419409079999999</v>
      </c>
      <c r="J61">
        <v>0.108007823</v>
      </c>
      <c r="K61" t="s">
        <v>129</v>
      </c>
      <c r="L61">
        <v>4.2</v>
      </c>
      <c r="M61">
        <v>1.4</v>
      </c>
    </row>
    <row r="62" spans="2:13" x14ac:dyDescent="0.25">
      <c r="B62" t="s">
        <v>134</v>
      </c>
      <c r="C62">
        <v>30.79</v>
      </c>
      <c r="D62">
        <v>2.3690138980165099</v>
      </c>
      <c r="E62">
        <v>39.146999999999998</v>
      </c>
      <c r="F62">
        <v>1504</v>
      </c>
      <c r="G62">
        <v>1.5</v>
      </c>
      <c r="H62" t="s">
        <v>207</v>
      </c>
      <c r="I62">
        <v>9.799026692</v>
      </c>
      <c r="J62">
        <v>7.4135213000000005E-2</v>
      </c>
      <c r="K62" t="s">
        <v>129</v>
      </c>
      <c r="L62">
        <v>4.2</v>
      </c>
      <c r="M62">
        <v>1.4</v>
      </c>
    </row>
    <row r="63" spans="2:13" x14ac:dyDescent="0.25">
      <c r="B63" t="s">
        <v>134</v>
      </c>
      <c r="C63">
        <v>25.59</v>
      </c>
      <c r="D63">
        <v>1.1607177675178899</v>
      </c>
      <c r="E63">
        <v>39.847999999999999</v>
      </c>
      <c r="F63">
        <v>1500</v>
      </c>
      <c r="G63">
        <v>1.9</v>
      </c>
      <c r="H63" t="s">
        <v>207</v>
      </c>
      <c r="I63">
        <v>2.3973028420000002</v>
      </c>
      <c r="J63">
        <v>3.7141984000000003E-2</v>
      </c>
      <c r="K63" t="s">
        <v>129</v>
      </c>
      <c r="L63">
        <v>4.2</v>
      </c>
      <c r="M63">
        <v>1.4</v>
      </c>
    </row>
    <row r="64" spans="2:13" x14ac:dyDescent="0.25">
      <c r="B64" t="s">
        <v>134</v>
      </c>
      <c r="C64">
        <v>17.739999999999998</v>
      </c>
      <c r="D64">
        <v>0.84042130868595299</v>
      </c>
      <c r="E64">
        <v>38.484999999999999</v>
      </c>
      <c r="F64">
        <v>1501</v>
      </c>
      <c r="G64">
        <v>0.68</v>
      </c>
      <c r="H64" t="s">
        <v>207</v>
      </c>
      <c r="I64">
        <v>14.095206210000001</v>
      </c>
      <c r="J64">
        <v>0.13190172999999999</v>
      </c>
      <c r="K64" t="s">
        <v>129</v>
      </c>
      <c r="L64">
        <v>4.2</v>
      </c>
      <c r="M64">
        <v>1.4</v>
      </c>
    </row>
    <row r="66" spans="1:13" x14ac:dyDescent="0.25">
      <c r="A66">
        <v>3</v>
      </c>
      <c r="B66" t="s">
        <v>162</v>
      </c>
      <c r="C66">
        <v>26.11</v>
      </c>
      <c r="D66">
        <v>1.5532488730812899</v>
      </c>
      <c r="E66">
        <v>39.533999999999999</v>
      </c>
      <c r="F66">
        <v>1499</v>
      </c>
      <c r="G66">
        <v>0.5</v>
      </c>
      <c r="H66" t="s">
        <v>207</v>
      </c>
      <c r="I66">
        <v>7.8321913690000002</v>
      </c>
      <c r="J66">
        <v>0.10969784</v>
      </c>
      <c r="K66" t="s">
        <v>129</v>
      </c>
      <c r="L66">
        <v>4.2</v>
      </c>
      <c r="M66">
        <v>1.4</v>
      </c>
    </row>
    <row r="67" spans="1:13" x14ac:dyDescent="0.25">
      <c r="B67" t="s">
        <v>162</v>
      </c>
      <c r="C67">
        <v>24.14</v>
      </c>
      <c r="D67">
        <v>0.81898519655483204</v>
      </c>
      <c r="E67">
        <v>39.633000000000003</v>
      </c>
      <c r="F67">
        <v>1668</v>
      </c>
      <c r="G67">
        <v>2.2999999999999998</v>
      </c>
      <c r="H67" t="s">
        <v>207</v>
      </c>
      <c r="I67">
        <v>5.6965330830000003</v>
      </c>
      <c r="J67">
        <v>3.5517754999999998E-2</v>
      </c>
      <c r="K67" t="s">
        <v>129</v>
      </c>
      <c r="L67">
        <v>4.2</v>
      </c>
      <c r="M67">
        <v>1.4</v>
      </c>
    </row>
    <row r="68" spans="1:13" x14ac:dyDescent="0.25">
      <c r="B68" t="s">
        <v>162</v>
      </c>
      <c r="C68">
        <v>20.28</v>
      </c>
      <c r="D68">
        <v>0.96904076453430599</v>
      </c>
      <c r="E68">
        <v>38.886000000000003</v>
      </c>
      <c r="F68">
        <v>1501</v>
      </c>
      <c r="G68">
        <v>0.65</v>
      </c>
      <c r="H68" t="s">
        <v>207</v>
      </c>
      <c r="I68">
        <v>16.13504537</v>
      </c>
      <c r="J68">
        <v>0.15736246300000001</v>
      </c>
      <c r="K68" t="s">
        <v>129</v>
      </c>
      <c r="L68">
        <v>4.2</v>
      </c>
      <c r="M68">
        <v>1.4</v>
      </c>
    </row>
    <row r="69" spans="1:13" x14ac:dyDescent="0.25">
      <c r="B69" t="s">
        <v>162</v>
      </c>
      <c r="C69">
        <v>20.39</v>
      </c>
      <c r="D69">
        <v>0.97525328567413705</v>
      </c>
      <c r="E69">
        <v>38.887999999999998</v>
      </c>
      <c r="F69">
        <v>1501</v>
      </c>
      <c r="G69">
        <v>0.65</v>
      </c>
      <c r="H69" t="s">
        <v>207</v>
      </c>
      <c r="I69">
        <v>15.9872554</v>
      </c>
      <c r="J69">
        <v>0.15832423800000001</v>
      </c>
      <c r="K69" t="s">
        <v>129</v>
      </c>
      <c r="L69">
        <v>4.2</v>
      </c>
      <c r="M69">
        <v>1.4</v>
      </c>
    </row>
    <row r="70" spans="1:13" x14ac:dyDescent="0.25">
      <c r="B70" t="s">
        <v>162</v>
      </c>
      <c r="C70">
        <v>32.18</v>
      </c>
      <c r="D70">
        <v>1.47319602575455</v>
      </c>
      <c r="E70">
        <v>39.353000000000002</v>
      </c>
      <c r="F70">
        <v>1501</v>
      </c>
      <c r="G70">
        <v>1.9</v>
      </c>
      <c r="H70" t="s">
        <v>207</v>
      </c>
      <c r="I70">
        <v>9.4337132859999997</v>
      </c>
      <c r="J70">
        <v>6.7613537000000001E-2</v>
      </c>
      <c r="K70" t="s">
        <v>129</v>
      </c>
      <c r="L70">
        <v>4.2</v>
      </c>
      <c r="M70">
        <v>1.4</v>
      </c>
    </row>
    <row r="71" spans="1:13" x14ac:dyDescent="0.25">
      <c r="B71" t="s">
        <v>162</v>
      </c>
      <c r="C71">
        <v>19.25</v>
      </c>
      <c r="D71">
        <v>1.0618270782583299</v>
      </c>
      <c r="E71">
        <v>39.078000000000003</v>
      </c>
      <c r="F71">
        <v>1501</v>
      </c>
      <c r="G71">
        <v>0.55000000000000004</v>
      </c>
      <c r="H71" t="s">
        <v>207</v>
      </c>
      <c r="I71">
        <v>13.410255769999999</v>
      </c>
      <c r="J71">
        <v>0.14272459000000001</v>
      </c>
      <c r="K71" t="s">
        <v>129</v>
      </c>
      <c r="L71">
        <v>4.2</v>
      </c>
      <c r="M71">
        <v>1.4</v>
      </c>
    </row>
    <row r="72" spans="1:13" x14ac:dyDescent="0.25">
      <c r="B72" t="s">
        <v>162</v>
      </c>
      <c r="C72">
        <v>18.52</v>
      </c>
      <c r="D72">
        <v>1.0623767408038101</v>
      </c>
      <c r="E72">
        <v>39.805999999999997</v>
      </c>
      <c r="F72">
        <v>1498</v>
      </c>
      <c r="G72">
        <v>0.55000000000000004</v>
      </c>
      <c r="H72" t="s">
        <v>207</v>
      </c>
      <c r="I72">
        <v>3.6430612710000001</v>
      </c>
      <c r="J72">
        <v>6.5932435999999997E-2</v>
      </c>
      <c r="K72" t="s">
        <v>129</v>
      </c>
      <c r="L72">
        <v>4.2</v>
      </c>
      <c r="M72">
        <v>1.4</v>
      </c>
    </row>
    <row r="73" spans="1:13" x14ac:dyDescent="0.25">
      <c r="B73" t="s">
        <v>162</v>
      </c>
      <c r="C73">
        <v>24.89</v>
      </c>
      <c r="D73">
        <v>2.1369780014325901</v>
      </c>
      <c r="E73">
        <v>39.616999999999997</v>
      </c>
      <c r="F73">
        <v>1502</v>
      </c>
      <c r="G73">
        <v>0.68333333299999999</v>
      </c>
      <c r="H73" t="s">
        <v>207</v>
      </c>
      <c r="I73">
        <v>6.0488016079999998</v>
      </c>
      <c r="J73">
        <v>5.1001222999999998E-2</v>
      </c>
      <c r="K73" t="s">
        <v>129</v>
      </c>
      <c r="L73">
        <v>4.2</v>
      </c>
      <c r="M73">
        <v>1.4</v>
      </c>
    </row>
    <row r="74" spans="1:13" x14ac:dyDescent="0.25">
      <c r="B74" t="s">
        <v>162</v>
      </c>
      <c r="C74">
        <v>24.92</v>
      </c>
      <c r="D74">
        <v>0.96261063466785801</v>
      </c>
      <c r="E74">
        <v>39.674999999999997</v>
      </c>
      <c r="F74">
        <v>1502</v>
      </c>
      <c r="G74">
        <v>1.683333333</v>
      </c>
      <c r="H74" t="s">
        <v>207</v>
      </c>
      <c r="I74">
        <v>3.8745870120000001</v>
      </c>
      <c r="J74">
        <v>2.9236752000000001E-2</v>
      </c>
      <c r="K74" t="s">
        <v>129</v>
      </c>
      <c r="L74">
        <v>4.2</v>
      </c>
      <c r="M74">
        <v>1.4</v>
      </c>
    </row>
    <row r="75" spans="1:13" x14ac:dyDescent="0.25">
      <c r="B75" t="s">
        <v>162</v>
      </c>
      <c r="C75">
        <v>18.510000000000002</v>
      </c>
      <c r="D75">
        <v>0.73104178766168904</v>
      </c>
      <c r="E75">
        <v>39.341999999999999</v>
      </c>
      <c r="F75">
        <v>1498</v>
      </c>
      <c r="G75">
        <v>0.625</v>
      </c>
      <c r="H75" t="s">
        <v>207</v>
      </c>
      <c r="I75">
        <v>8.6939324110000005</v>
      </c>
      <c r="J75">
        <v>8.7279160999999994E-2</v>
      </c>
      <c r="K75" t="s">
        <v>129</v>
      </c>
      <c r="L75">
        <v>4.2</v>
      </c>
      <c r="M75">
        <v>1.4</v>
      </c>
    </row>
    <row r="76" spans="1:13" x14ac:dyDescent="0.25">
      <c r="B76" t="s">
        <v>162</v>
      </c>
      <c r="C76">
        <v>29.93</v>
      </c>
      <c r="D76">
        <v>1.2559203022990399</v>
      </c>
      <c r="E76">
        <v>39.773000000000003</v>
      </c>
      <c r="F76">
        <v>1501</v>
      </c>
      <c r="G76">
        <v>3.0825</v>
      </c>
      <c r="H76" t="s">
        <v>207</v>
      </c>
      <c r="I76">
        <v>3.5105192509999998</v>
      </c>
      <c r="J76">
        <v>2.9333440999999998E-2</v>
      </c>
      <c r="K76" t="s">
        <v>129</v>
      </c>
      <c r="L76">
        <v>4.2</v>
      </c>
      <c r="M76">
        <v>1.4</v>
      </c>
    </row>
    <row r="77" spans="1:13" x14ac:dyDescent="0.25">
      <c r="B77" t="s">
        <v>162</v>
      </c>
      <c r="C77">
        <v>18.79</v>
      </c>
      <c r="D77">
        <v>0.91869821074642699</v>
      </c>
      <c r="E77">
        <v>39.167000000000002</v>
      </c>
      <c r="F77">
        <v>1502</v>
      </c>
      <c r="G77">
        <v>0.55000000000000004</v>
      </c>
      <c r="H77" t="s">
        <v>207</v>
      </c>
      <c r="I77">
        <v>11.66889157</v>
      </c>
      <c r="J77">
        <v>0.10919406500000001</v>
      </c>
      <c r="K77" t="s">
        <v>129</v>
      </c>
      <c r="L77">
        <v>4.2</v>
      </c>
      <c r="M77">
        <v>1.4</v>
      </c>
    </row>
    <row r="78" spans="1:13" x14ac:dyDescent="0.25">
      <c r="B78" t="s">
        <v>162</v>
      </c>
      <c r="C78">
        <v>24.82</v>
      </c>
      <c r="D78">
        <v>0.96386930693382</v>
      </c>
      <c r="E78">
        <v>30.016999999999999</v>
      </c>
      <c r="F78">
        <v>1499</v>
      </c>
      <c r="G78">
        <v>3.35</v>
      </c>
      <c r="H78" t="s">
        <v>207</v>
      </c>
      <c r="I78">
        <v>0.35196085199999999</v>
      </c>
      <c r="J78">
        <v>1.2278189E-2</v>
      </c>
      <c r="K78" t="s">
        <v>129</v>
      </c>
      <c r="L78">
        <v>4.2</v>
      </c>
      <c r="M78">
        <v>1.4</v>
      </c>
    </row>
    <row r="79" spans="1:13" x14ac:dyDescent="0.25">
      <c r="B79" t="s">
        <v>162</v>
      </c>
      <c r="C79">
        <v>24.92</v>
      </c>
      <c r="D79">
        <v>1.23261063466786</v>
      </c>
      <c r="E79">
        <v>39.341999999999999</v>
      </c>
      <c r="F79">
        <v>1499</v>
      </c>
      <c r="G79">
        <v>0.375</v>
      </c>
      <c r="H79" t="s">
        <v>207</v>
      </c>
      <c r="I79">
        <v>10.38241595</v>
      </c>
      <c r="J79">
        <v>8.1590976999999995E-2</v>
      </c>
      <c r="K79" t="s">
        <v>129</v>
      </c>
      <c r="L79">
        <v>4.2</v>
      </c>
      <c r="M79">
        <v>1.4</v>
      </c>
    </row>
    <row r="80" spans="1:13" x14ac:dyDescent="0.25">
      <c r="B80" t="s">
        <v>162</v>
      </c>
      <c r="C80">
        <v>34.64</v>
      </c>
      <c r="D80">
        <v>1.8115842777896001</v>
      </c>
      <c r="E80">
        <v>39.74</v>
      </c>
      <c r="F80">
        <v>1499</v>
      </c>
      <c r="G80">
        <v>0.65</v>
      </c>
      <c r="H80" t="s">
        <v>207</v>
      </c>
      <c r="I80">
        <v>4.6821056050000003</v>
      </c>
      <c r="J80">
        <v>4.5577515999999998E-2</v>
      </c>
      <c r="K80" t="s">
        <v>129</v>
      </c>
      <c r="L80">
        <v>4.2</v>
      </c>
      <c r="M80">
        <v>1.4</v>
      </c>
    </row>
    <row r="81" spans="2:13" x14ac:dyDescent="0.25">
      <c r="B81" t="s">
        <v>162</v>
      </c>
      <c r="C81">
        <v>24.24</v>
      </c>
      <c r="D81">
        <v>1.09707367734143</v>
      </c>
      <c r="E81">
        <v>39.996000000000002</v>
      </c>
      <c r="F81">
        <v>1501</v>
      </c>
      <c r="G81">
        <v>3.4</v>
      </c>
      <c r="H81" t="s">
        <v>207</v>
      </c>
      <c r="I81">
        <v>8.3829870000000001E-2</v>
      </c>
      <c r="J81">
        <v>1.0075551E-2</v>
      </c>
      <c r="K81" t="s">
        <v>129</v>
      </c>
      <c r="L81">
        <v>4.2</v>
      </c>
      <c r="M81">
        <v>1.4</v>
      </c>
    </row>
    <row r="82" spans="2:13" x14ac:dyDescent="0.25">
      <c r="B82" t="s">
        <v>162</v>
      </c>
      <c r="C82">
        <v>33.53</v>
      </c>
      <c r="D82">
        <v>1.531460692499</v>
      </c>
      <c r="E82">
        <v>39.881</v>
      </c>
      <c r="F82">
        <v>1502</v>
      </c>
      <c r="G82">
        <v>2.7149999999999999</v>
      </c>
      <c r="H82" t="s">
        <v>207</v>
      </c>
      <c r="I82">
        <v>1.59842481</v>
      </c>
      <c r="J82">
        <v>3.5828924999999998E-2</v>
      </c>
      <c r="K82" t="s">
        <v>129</v>
      </c>
      <c r="L82">
        <v>4.2</v>
      </c>
      <c r="M82">
        <v>1.4</v>
      </c>
    </row>
    <row r="83" spans="2:13" x14ac:dyDescent="0.25">
      <c r="B83" t="s">
        <v>162</v>
      </c>
      <c r="C83">
        <v>25.48</v>
      </c>
      <c r="D83">
        <v>1.0593790150949001</v>
      </c>
      <c r="E83">
        <v>30.01</v>
      </c>
      <c r="F83">
        <v>1499</v>
      </c>
      <c r="G83">
        <v>3.4</v>
      </c>
      <c r="H83" t="s">
        <v>207</v>
      </c>
      <c r="I83">
        <v>0.24222524600000001</v>
      </c>
      <c r="J83">
        <v>1.3424633E-2</v>
      </c>
      <c r="K83" t="s">
        <v>129</v>
      </c>
      <c r="L83">
        <v>4.2</v>
      </c>
      <c r="M83">
        <v>1.4</v>
      </c>
    </row>
    <row r="84" spans="2:13" x14ac:dyDescent="0.25">
      <c r="B84" t="s">
        <v>162</v>
      </c>
      <c r="C84">
        <v>26.12</v>
      </c>
      <c r="D84">
        <v>2.0652476819878198</v>
      </c>
      <c r="E84">
        <v>39.168999999999997</v>
      </c>
      <c r="F84">
        <v>1501</v>
      </c>
      <c r="G84">
        <v>0.59</v>
      </c>
      <c r="H84" t="s">
        <v>207</v>
      </c>
      <c r="I84">
        <v>12.089576340000001</v>
      </c>
      <c r="J84">
        <v>9.3929734000000001E-2</v>
      </c>
      <c r="K84" t="s">
        <v>129</v>
      </c>
      <c r="L84">
        <v>4.2</v>
      </c>
      <c r="M84">
        <v>1.4</v>
      </c>
    </row>
    <row r="85" spans="2:13" x14ac:dyDescent="0.25">
      <c r="B85" t="s">
        <v>162</v>
      </c>
      <c r="C85">
        <v>22.49</v>
      </c>
      <c r="D85">
        <v>1.1738439522798001</v>
      </c>
      <c r="E85">
        <v>39.375</v>
      </c>
      <c r="F85">
        <v>1501</v>
      </c>
      <c r="G85">
        <v>0.55000000000000004</v>
      </c>
      <c r="H85" t="s">
        <v>207</v>
      </c>
      <c r="I85">
        <v>8.1801326850000002</v>
      </c>
      <c r="J85">
        <v>8.1572289000000006E-2</v>
      </c>
      <c r="K85" t="s">
        <v>129</v>
      </c>
      <c r="L85">
        <v>4.2</v>
      </c>
      <c r="M85">
        <v>1.4</v>
      </c>
    </row>
    <row r="86" spans="2:13" x14ac:dyDescent="0.25">
      <c r="B86" t="s">
        <v>162</v>
      </c>
      <c r="C86">
        <v>22.59</v>
      </c>
      <c r="D86">
        <v>0.99042756008767097</v>
      </c>
      <c r="E86">
        <v>39.883000000000003</v>
      </c>
      <c r="F86">
        <v>1230</v>
      </c>
      <c r="G86">
        <v>3.25</v>
      </c>
      <c r="H86" t="s">
        <v>207</v>
      </c>
      <c r="I86">
        <v>1.3012689310000001</v>
      </c>
      <c r="J86">
        <v>1.5123396000000001E-2</v>
      </c>
      <c r="K86" t="s">
        <v>129</v>
      </c>
      <c r="L86">
        <v>4.2</v>
      </c>
      <c r="M86">
        <v>1.4</v>
      </c>
    </row>
    <row r="87" spans="2:13" x14ac:dyDescent="0.25">
      <c r="B87" t="s">
        <v>162</v>
      </c>
      <c r="C87">
        <v>25.03</v>
      </c>
      <c r="D87">
        <v>2.0733389096950101</v>
      </c>
      <c r="E87">
        <v>39.045999999999999</v>
      </c>
      <c r="F87">
        <v>1501</v>
      </c>
      <c r="G87">
        <v>1</v>
      </c>
      <c r="H87" t="s">
        <v>207</v>
      </c>
      <c r="I87">
        <v>14.2395741</v>
      </c>
      <c r="J87">
        <v>0.11579173</v>
      </c>
      <c r="K87" t="s">
        <v>129</v>
      </c>
      <c r="L87">
        <v>4.2</v>
      </c>
      <c r="M87">
        <v>1.4</v>
      </c>
    </row>
    <row r="88" spans="2:13" x14ac:dyDescent="0.25">
      <c r="B88" t="s">
        <v>162</v>
      </c>
      <c r="C88">
        <v>27.65</v>
      </c>
      <c r="D88">
        <v>2.04345766282505</v>
      </c>
      <c r="E88">
        <v>39.441000000000003</v>
      </c>
      <c r="F88">
        <v>1245</v>
      </c>
      <c r="G88">
        <v>1.1666666670000001</v>
      </c>
      <c r="H88" t="s">
        <v>207</v>
      </c>
      <c r="I88">
        <v>7.7843236310000004</v>
      </c>
      <c r="J88">
        <v>5.9769094000000002E-2</v>
      </c>
      <c r="K88" t="s">
        <v>129</v>
      </c>
      <c r="L88">
        <v>4.2</v>
      </c>
      <c r="M88">
        <v>1.4</v>
      </c>
    </row>
    <row r="89" spans="2:13" x14ac:dyDescent="0.25">
      <c r="B89" t="s">
        <v>162</v>
      </c>
      <c r="C89">
        <v>21.49</v>
      </c>
      <c r="D89">
        <v>1.2027671220981799</v>
      </c>
      <c r="E89">
        <v>39.091000000000001</v>
      </c>
      <c r="F89">
        <v>1500</v>
      </c>
      <c r="G89">
        <v>0.7</v>
      </c>
      <c r="H89" t="s">
        <v>207</v>
      </c>
      <c r="I89">
        <v>14.15540399</v>
      </c>
      <c r="J89">
        <v>0.121527575</v>
      </c>
      <c r="K89" t="s">
        <v>129</v>
      </c>
      <c r="L89">
        <v>4.2</v>
      </c>
      <c r="M89">
        <v>1.4</v>
      </c>
    </row>
    <row r="90" spans="2:13" x14ac:dyDescent="0.25">
      <c r="B90" t="s">
        <v>162</v>
      </c>
      <c r="C90">
        <v>35.18</v>
      </c>
      <c r="D90">
        <v>1.4386756441496</v>
      </c>
      <c r="E90">
        <v>39.890999999999998</v>
      </c>
      <c r="F90">
        <v>1501</v>
      </c>
      <c r="G90">
        <v>2.5</v>
      </c>
      <c r="H90" t="s">
        <v>207</v>
      </c>
      <c r="I90">
        <v>0.34263832700000002</v>
      </c>
      <c r="J90">
        <v>1.7760392999999999E-2</v>
      </c>
      <c r="K90" t="s">
        <v>129</v>
      </c>
      <c r="L90">
        <v>4.2</v>
      </c>
      <c r="M90">
        <v>1.4</v>
      </c>
    </row>
    <row r="91" spans="2:13" x14ac:dyDescent="0.25">
      <c r="B91" t="s">
        <v>162</v>
      </c>
      <c r="C91">
        <v>34.71</v>
      </c>
      <c r="D91">
        <v>1.45300080341764</v>
      </c>
      <c r="E91">
        <v>30.06</v>
      </c>
      <c r="F91">
        <v>1502</v>
      </c>
      <c r="G91">
        <v>2.5</v>
      </c>
      <c r="H91" t="s">
        <v>207</v>
      </c>
      <c r="I91">
        <v>0.45572568299999999</v>
      </c>
      <c r="J91">
        <v>1.5825668000000001E-2</v>
      </c>
      <c r="K91" t="s">
        <v>129</v>
      </c>
      <c r="L91">
        <v>4.2</v>
      </c>
      <c r="M91">
        <v>1.4</v>
      </c>
    </row>
    <row r="92" spans="2:13" x14ac:dyDescent="0.25">
      <c r="B92" t="s">
        <v>162</v>
      </c>
      <c r="C92">
        <v>24.03</v>
      </c>
      <c r="D92">
        <v>1.14919684902964</v>
      </c>
      <c r="E92">
        <v>39.384999999999998</v>
      </c>
      <c r="F92">
        <v>1500</v>
      </c>
      <c r="G92">
        <v>0.7</v>
      </c>
      <c r="H92" t="s">
        <v>207</v>
      </c>
      <c r="I92">
        <v>7.6316685910000004</v>
      </c>
      <c r="J92">
        <v>7.6019664000000001E-2</v>
      </c>
      <c r="K92" t="s">
        <v>129</v>
      </c>
      <c r="L92">
        <v>4.2</v>
      </c>
      <c r="M92">
        <v>1.4</v>
      </c>
    </row>
    <row r="93" spans="2:13" x14ac:dyDescent="0.25">
      <c r="B93" t="s">
        <v>162</v>
      </c>
      <c r="C93">
        <v>33.71</v>
      </c>
      <c r="D93">
        <v>1.90379866961059</v>
      </c>
      <c r="E93">
        <v>39.707000000000001</v>
      </c>
      <c r="F93">
        <v>1500</v>
      </c>
      <c r="G93">
        <v>0.46666666699999998</v>
      </c>
      <c r="H93" t="s">
        <v>207</v>
      </c>
      <c r="I93">
        <v>3.1567441039999999</v>
      </c>
      <c r="J93">
        <v>3.6932617000000001E-2</v>
      </c>
      <c r="K93" t="s">
        <v>129</v>
      </c>
      <c r="L93">
        <v>4.2</v>
      </c>
      <c r="M93">
        <v>1.4</v>
      </c>
    </row>
    <row r="94" spans="2:13" x14ac:dyDescent="0.25">
      <c r="B94" t="s">
        <v>162</v>
      </c>
      <c r="C94">
        <v>24.81</v>
      </c>
      <c r="D94">
        <v>1.1020005290475099</v>
      </c>
      <c r="E94">
        <v>39.311</v>
      </c>
      <c r="F94">
        <v>1501</v>
      </c>
      <c r="G94">
        <v>0.35</v>
      </c>
      <c r="H94" t="s">
        <v>207</v>
      </c>
      <c r="I94">
        <v>10.40582182</v>
      </c>
      <c r="J94">
        <v>7.9990449000000005E-2</v>
      </c>
      <c r="K94" t="s">
        <v>129</v>
      </c>
      <c r="L94">
        <v>4.2</v>
      </c>
      <c r="M94">
        <v>1.4</v>
      </c>
    </row>
    <row r="95" spans="2:13" x14ac:dyDescent="0.25">
      <c r="B95" t="s">
        <v>162</v>
      </c>
      <c r="C95">
        <v>25.02</v>
      </c>
      <c r="D95">
        <v>1.0314496230426899</v>
      </c>
      <c r="E95">
        <v>39.795999999999999</v>
      </c>
      <c r="F95">
        <v>1498</v>
      </c>
      <c r="G95">
        <v>2.895</v>
      </c>
      <c r="H95" t="s">
        <v>207</v>
      </c>
      <c r="I95">
        <v>2.8761945089999998</v>
      </c>
      <c r="J95">
        <v>3.7617316999999997E-2</v>
      </c>
      <c r="K95" t="s">
        <v>129</v>
      </c>
      <c r="L95">
        <v>4.2</v>
      </c>
      <c r="M95">
        <v>1.4</v>
      </c>
    </row>
    <row r="96" spans="2:13" x14ac:dyDescent="0.25">
      <c r="B96" t="s">
        <v>162</v>
      </c>
      <c r="C96">
        <v>34.85</v>
      </c>
      <c r="D96">
        <v>1.5760504612200199</v>
      </c>
      <c r="E96">
        <v>39.837000000000003</v>
      </c>
      <c r="F96">
        <v>1321</v>
      </c>
      <c r="G96">
        <v>1.875</v>
      </c>
      <c r="H96" t="s">
        <v>207</v>
      </c>
      <c r="I96">
        <v>2.1938706739999998</v>
      </c>
      <c r="J96">
        <v>2.0446549000000001E-2</v>
      </c>
      <c r="K96" t="s">
        <v>129</v>
      </c>
      <c r="L96">
        <v>4.2</v>
      </c>
      <c r="M96">
        <v>1.4</v>
      </c>
    </row>
    <row r="97" spans="2:13" x14ac:dyDescent="0.25">
      <c r="B97" t="s">
        <v>162</v>
      </c>
      <c r="C97">
        <v>22.77</v>
      </c>
      <c r="D97">
        <v>1.06050031220541</v>
      </c>
      <c r="E97">
        <v>39.344999999999999</v>
      </c>
      <c r="F97">
        <v>1501</v>
      </c>
      <c r="G97">
        <v>0.491666667</v>
      </c>
      <c r="H97" t="s">
        <v>207</v>
      </c>
      <c r="I97">
        <v>11.192827680000001</v>
      </c>
      <c r="J97">
        <v>0.10933432799999999</v>
      </c>
      <c r="K97" t="s">
        <v>129</v>
      </c>
      <c r="L97">
        <v>4.2</v>
      </c>
      <c r="M97">
        <v>1.4</v>
      </c>
    </row>
    <row r="98" spans="2:13" x14ac:dyDescent="0.25">
      <c r="B98" t="s">
        <v>162</v>
      </c>
      <c r="C98">
        <v>22.03</v>
      </c>
      <c r="D98">
        <v>1.1486828778892699</v>
      </c>
      <c r="E98">
        <v>39.457999999999998</v>
      </c>
      <c r="F98">
        <v>1499</v>
      </c>
      <c r="G98">
        <v>0.7</v>
      </c>
      <c r="H98" t="s">
        <v>207</v>
      </c>
      <c r="I98">
        <v>7.3108356939999997</v>
      </c>
      <c r="J98">
        <v>6.0762125E-2</v>
      </c>
      <c r="K98" t="s">
        <v>129</v>
      </c>
      <c r="L98">
        <v>4.2</v>
      </c>
      <c r="M98">
        <v>1.4</v>
      </c>
    </row>
    <row r="99" spans="2:13" x14ac:dyDescent="0.25">
      <c r="B99" t="s">
        <v>162</v>
      </c>
      <c r="C99">
        <v>25.1</v>
      </c>
      <c r="D99">
        <v>1.8065914172226301</v>
      </c>
      <c r="E99">
        <v>39.180999999999997</v>
      </c>
      <c r="F99">
        <v>1608</v>
      </c>
      <c r="G99">
        <v>0.72499999999999998</v>
      </c>
      <c r="H99" t="s">
        <v>207</v>
      </c>
      <c r="I99">
        <v>11.849441499999999</v>
      </c>
      <c r="J99">
        <v>8.8200430999999996E-2</v>
      </c>
      <c r="K99" t="s">
        <v>129</v>
      </c>
      <c r="L99">
        <v>4.2</v>
      </c>
      <c r="M99">
        <v>1.4</v>
      </c>
    </row>
    <row r="100" spans="2:13" x14ac:dyDescent="0.25">
      <c r="B100" t="s">
        <v>162</v>
      </c>
      <c r="C100">
        <v>25.32</v>
      </c>
      <c r="D100">
        <v>0.93855684321906496</v>
      </c>
      <c r="E100">
        <v>39.753</v>
      </c>
      <c r="F100">
        <v>1499</v>
      </c>
      <c r="G100">
        <v>2.1749999999999998</v>
      </c>
      <c r="H100" t="s">
        <v>207</v>
      </c>
      <c r="I100">
        <v>3.6304576879999999</v>
      </c>
      <c r="J100">
        <v>3.7215249999999998E-2</v>
      </c>
      <c r="K100" t="s">
        <v>129</v>
      </c>
      <c r="L100">
        <v>4.2</v>
      </c>
      <c r="M100">
        <v>1.4</v>
      </c>
    </row>
    <row r="101" spans="2:13" x14ac:dyDescent="0.25">
      <c r="B101" t="s">
        <v>162</v>
      </c>
      <c r="C101">
        <v>32.92</v>
      </c>
      <c r="D101">
        <v>1.5074558108054199</v>
      </c>
      <c r="E101">
        <v>39.737000000000002</v>
      </c>
      <c r="F101">
        <v>1501</v>
      </c>
      <c r="G101">
        <v>1.77</v>
      </c>
      <c r="H101" t="s">
        <v>207</v>
      </c>
      <c r="I101">
        <v>3.6006981370000002</v>
      </c>
      <c r="J101">
        <v>3.2949789E-2</v>
      </c>
      <c r="K101" t="s">
        <v>129</v>
      </c>
      <c r="L101">
        <v>4.2</v>
      </c>
      <c r="M101">
        <v>1.4</v>
      </c>
    </row>
    <row r="102" spans="2:13" x14ac:dyDescent="0.25">
      <c r="B102" t="s">
        <v>162</v>
      </c>
      <c r="C102">
        <v>30.28</v>
      </c>
      <c r="D102">
        <v>2.04154591641394</v>
      </c>
      <c r="E102">
        <v>39.631999999999998</v>
      </c>
      <c r="F102">
        <v>1499</v>
      </c>
      <c r="G102">
        <v>0.55000000000000004</v>
      </c>
      <c r="H102" t="s">
        <v>207</v>
      </c>
      <c r="I102">
        <v>11.2704529</v>
      </c>
      <c r="J102">
        <v>0.14334328099999999</v>
      </c>
      <c r="K102" t="s">
        <v>129</v>
      </c>
      <c r="L102">
        <v>4.2</v>
      </c>
      <c r="M102">
        <v>1.4</v>
      </c>
    </row>
    <row r="103" spans="2:13" x14ac:dyDescent="0.25">
      <c r="B103" t="s">
        <v>162</v>
      </c>
      <c r="C103">
        <v>24.72</v>
      </c>
      <c r="D103">
        <v>1.1152252129495801</v>
      </c>
      <c r="E103">
        <v>39.188000000000002</v>
      </c>
      <c r="F103">
        <v>1500</v>
      </c>
      <c r="G103">
        <v>0.4</v>
      </c>
      <c r="H103" t="s">
        <v>207</v>
      </c>
      <c r="I103">
        <v>14.3927719</v>
      </c>
      <c r="J103">
        <v>0.123814757</v>
      </c>
      <c r="K103" t="s">
        <v>129</v>
      </c>
      <c r="L103">
        <v>4.2</v>
      </c>
      <c r="M103">
        <v>1.4</v>
      </c>
    </row>
    <row r="104" spans="2:13" x14ac:dyDescent="0.25">
      <c r="B104" t="s">
        <v>162</v>
      </c>
      <c r="C104">
        <v>22.8</v>
      </c>
      <c r="D104">
        <v>1.1255403483928299</v>
      </c>
      <c r="E104">
        <v>39.375999999999998</v>
      </c>
      <c r="F104">
        <v>1502</v>
      </c>
      <c r="G104">
        <v>0.65</v>
      </c>
      <c r="H104" t="s">
        <v>207</v>
      </c>
      <c r="I104">
        <v>8.3593892170000004</v>
      </c>
      <c r="J104">
        <v>6.7889344000000004E-2</v>
      </c>
      <c r="K104" t="s">
        <v>129</v>
      </c>
      <c r="L104">
        <v>4.2</v>
      </c>
      <c r="M104">
        <v>1.4</v>
      </c>
    </row>
    <row r="105" spans="2:13" x14ac:dyDescent="0.25">
      <c r="B105" t="s">
        <v>162</v>
      </c>
      <c r="C105">
        <v>34.57</v>
      </c>
      <c r="D105">
        <v>2.0402396843777</v>
      </c>
      <c r="E105">
        <v>39.274999999999999</v>
      </c>
      <c r="F105">
        <v>1303</v>
      </c>
      <c r="G105">
        <v>0.55000000000000004</v>
      </c>
      <c r="H105" t="s">
        <v>207</v>
      </c>
      <c r="I105">
        <v>10.15717409</v>
      </c>
      <c r="J105">
        <v>7.5864201000000006E-2</v>
      </c>
      <c r="K105" t="s">
        <v>129</v>
      </c>
      <c r="L105">
        <v>4.2</v>
      </c>
      <c r="M105">
        <v>1.4</v>
      </c>
    </row>
    <row r="106" spans="2:13" x14ac:dyDescent="0.25">
      <c r="B106" t="s">
        <v>162</v>
      </c>
      <c r="C106">
        <v>24.94</v>
      </c>
      <c r="D106">
        <v>1.1263706058049401</v>
      </c>
      <c r="E106">
        <v>39.792999999999999</v>
      </c>
      <c r="F106">
        <v>1500</v>
      </c>
      <c r="G106">
        <v>0.4</v>
      </c>
      <c r="H106" t="s">
        <v>207</v>
      </c>
      <c r="I106">
        <v>5.1379179280000002</v>
      </c>
      <c r="J106">
        <v>6.4989938999999997E-2</v>
      </c>
      <c r="K106" t="s">
        <v>129</v>
      </c>
      <c r="L106">
        <v>4.2</v>
      </c>
      <c r="M106">
        <v>1.4</v>
      </c>
    </row>
    <row r="107" spans="2:13" x14ac:dyDescent="0.25">
      <c r="B107" t="s">
        <v>162</v>
      </c>
      <c r="C107">
        <v>25.87</v>
      </c>
      <c r="D107">
        <v>2.03558500315251</v>
      </c>
      <c r="E107">
        <v>39.14</v>
      </c>
      <c r="F107">
        <v>1227</v>
      </c>
      <c r="G107">
        <v>0.72499999999999998</v>
      </c>
      <c r="H107" t="s">
        <v>207</v>
      </c>
      <c r="I107">
        <v>12.50616151</v>
      </c>
      <c r="J107">
        <v>0.14242558299999999</v>
      </c>
      <c r="K107" t="s">
        <v>129</v>
      </c>
      <c r="L107">
        <v>4.2</v>
      </c>
      <c r="M107">
        <v>1.4</v>
      </c>
    </row>
    <row r="108" spans="2:13" x14ac:dyDescent="0.25">
      <c r="B108" t="s">
        <v>162</v>
      </c>
      <c r="C108">
        <v>26.96</v>
      </c>
      <c r="D108">
        <v>1.6868655036456801</v>
      </c>
      <c r="E108">
        <v>39.426000000000002</v>
      </c>
      <c r="F108">
        <v>1499</v>
      </c>
      <c r="G108">
        <v>0.56666666700000001</v>
      </c>
      <c r="H108" t="s">
        <v>207</v>
      </c>
      <c r="I108">
        <v>9.4956895499999998</v>
      </c>
      <c r="J108">
        <v>9.5102283999999995E-2</v>
      </c>
      <c r="K108" t="s">
        <v>129</v>
      </c>
      <c r="L108">
        <v>4.2</v>
      </c>
      <c r="M108">
        <v>1.4</v>
      </c>
    </row>
    <row r="109" spans="2:13" x14ac:dyDescent="0.25">
      <c r="B109" t="s">
        <v>162</v>
      </c>
      <c r="C109">
        <v>33.99</v>
      </c>
      <c r="D109">
        <v>1.46612514403065</v>
      </c>
      <c r="E109">
        <v>39.828000000000003</v>
      </c>
      <c r="F109">
        <v>1499</v>
      </c>
      <c r="G109">
        <v>2.3250000000000002</v>
      </c>
      <c r="H109" t="s">
        <v>207</v>
      </c>
      <c r="I109">
        <v>2.3390661989999999</v>
      </c>
      <c r="J109">
        <v>1.9036009E-2</v>
      </c>
      <c r="K109" t="s">
        <v>129</v>
      </c>
      <c r="L109">
        <v>4.2</v>
      </c>
      <c r="M109">
        <v>1.4</v>
      </c>
    </row>
    <row r="110" spans="2:13" x14ac:dyDescent="0.25">
      <c r="B110" t="s">
        <v>162</v>
      </c>
      <c r="C110">
        <v>23.45</v>
      </c>
      <c r="D110">
        <v>1.0967245610069301</v>
      </c>
      <c r="E110">
        <v>39.115000000000002</v>
      </c>
      <c r="F110">
        <v>1501</v>
      </c>
      <c r="G110">
        <v>0.55000000000000004</v>
      </c>
      <c r="H110" t="s">
        <v>207</v>
      </c>
      <c r="I110">
        <v>15.708805480000001</v>
      </c>
      <c r="J110">
        <v>0.14956828899999999</v>
      </c>
      <c r="K110" t="s">
        <v>129</v>
      </c>
      <c r="L110">
        <v>4.2</v>
      </c>
      <c r="M110">
        <v>1.4</v>
      </c>
    </row>
    <row r="111" spans="2:13" x14ac:dyDescent="0.25">
      <c r="B111" t="s">
        <v>162</v>
      </c>
      <c r="C111">
        <v>24.92</v>
      </c>
      <c r="D111">
        <v>1.5826106346678599</v>
      </c>
      <c r="E111">
        <v>39.655999999999999</v>
      </c>
      <c r="F111">
        <v>1500</v>
      </c>
      <c r="G111">
        <v>0.77500000000000002</v>
      </c>
      <c r="H111" t="s">
        <v>207</v>
      </c>
      <c r="I111">
        <v>5.5923928219999999</v>
      </c>
      <c r="J111">
        <v>5.9065419000000001E-2</v>
      </c>
      <c r="K111" t="s">
        <v>129</v>
      </c>
      <c r="L111">
        <v>4.2</v>
      </c>
      <c r="M111">
        <v>1.4</v>
      </c>
    </row>
    <row r="112" spans="2:13" x14ac:dyDescent="0.25">
      <c r="B112" t="s">
        <v>162</v>
      </c>
      <c r="C112">
        <v>19.39</v>
      </c>
      <c r="D112">
        <v>1.0113565694789599</v>
      </c>
      <c r="E112">
        <v>39.43</v>
      </c>
      <c r="F112">
        <v>1500</v>
      </c>
      <c r="G112">
        <v>0.7</v>
      </c>
      <c r="H112" t="s">
        <v>207</v>
      </c>
      <c r="I112">
        <v>8.3688464469999992</v>
      </c>
      <c r="J112">
        <v>6.6007779000000003E-2</v>
      </c>
      <c r="K112" t="s">
        <v>129</v>
      </c>
      <c r="L112">
        <v>4.2</v>
      </c>
      <c r="M112">
        <v>1.4</v>
      </c>
    </row>
    <row r="113" spans="1:13" x14ac:dyDescent="0.25">
      <c r="B113" t="s">
        <v>162</v>
      </c>
      <c r="C113">
        <v>28.21</v>
      </c>
      <c r="D113">
        <v>2.1362705913269902</v>
      </c>
      <c r="E113">
        <v>39.219000000000001</v>
      </c>
      <c r="F113">
        <v>1240</v>
      </c>
      <c r="G113">
        <v>1.3625</v>
      </c>
      <c r="H113" t="s">
        <v>207</v>
      </c>
      <c r="I113">
        <v>10.90518733</v>
      </c>
      <c r="J113">
        <v>8.6478678000000003E-2</v>
      </c>
      <c r="K113" t="s">
        <v>129</v>
      </c>
      <c r="L113">
        <v>4.2</v>
      </c>
      <c r="M113">
        <v>1.4</v>
      </c>
    </row>
    <row r="115" spans="1:13" x14ac:dyDescent="0.25">
      <c r="A115">
        <v>4</v>
      </c>
      <c r="B115" t="s">
        <v>120</v>
      </c>
      <c r="C115">
        <v>16.23</v>
      </c>
      <c r="D115">
        <v>0.395111062251919</v>
      </c>
      <c r="E115">
        <v>38.200000000000003</v>
      </c>
      <c r="F115">
        <v>2000</v>
      </c>
      <c r="G115">
        <v>0.8</v>
      </c>
      <c r="H115">
        <v>1.6</v>
      </c>
      <c r="I115">
        <v>0.16600000000000001</v>
      </c>
      <c r="J115">
        <v>0.01</v>
      </c>
      <c r="K115">
        <v>35</v>
      </c>
      <c r="L115">
        <v>4</v>
      </c>
      <c r="M115">
        <v>6</v>
      </c>
    </row>
    <row r="116" spans="1:13" x14ac:dyDescent="0.25">
      <c r="B116" t="s">
        <v>120</v>
      </c>
      <c r="C116">
        <v>16.78</v>
      </c>
      <c r="D116">
        <v>0.60081565610060905</v>
      </c>
      <c r="E116">
        <v>36</v>
      </c>
      <c r="F116">
        <v>2000</v>
      </c>
      <c r="G116">
        <v>1.05</v>
      </c>
      <c r="H116">
        <v>2.1</v>
      </c>
      <c r="I116">
        <v>2.7789999999999999</v>
      </c>
      <c r="J116">
        <v>2.5000000000000001E-2</v>
      </c>
      <c r="K116">
        <v>35</v>
      </c>
      <c r="L116">
        <v>4</v>
      </c>
      <c r="M116">
        <v>6</v>
      </c>
    </row>
    <row r="117" spans="1:13" x14ac:dyDescent="0.25">
      <c r="B117" t="s">
        <v>120</v>
      </c>
      <c r="C117">
        <v>15.5</v>
      </c>
      <c r="D117">
        <v>0.55096523528780394</v>
      </c>
      <c r="E117">
        <v>36.200000000000003</v>
      </c>
      <c r="F117">
        <v>2000</v>
      </c>
      <c r="G117">
        <v>1.2</v>
      </c>
      <c r="H117">
        <v>2.2999999999999998</v>
      </c>
      <c r="I117">
        <v>4.1879999999999997</v>
      </c>
      <c r="J117">
        <v>3.4000000000000002E-2</v>
      </c>
      <c r="K117">
        <v>35</v>
      </c>
      <c r="L117">
        <v>4</v>
      </c>
      <c r="M117">
        <v>6</v>
      </c>
    </row>
    <row r="118" spans="1:13" x14ac:dyDescent="0.25">
      <c r="B118" t="s">
        <v>120</v>
      </c>
      <c r="C118">
        <v>19.37</v>
      </c>
      <c r="D118">
        <v>0.45855752253716903</v>
      </c>
      <c r="E118">
        <v>38.1</v>
      </c>
      <c r="F118">
        <v>2000</v>
      </c>
      <c r="G118">
        <v>0.8</v>
      </c>
      <c r="H118">
        <v>1.6</v>
      </c>
      <c r="I118">
        <v>0.19800000000000001</v>
      </c>
      <c r="J118">
        <v>0.01</v>
      </c>
      <c r="K118">
        <v>35</v>
      </c>
      <c r="L118">
        <v>4</v>
      </c>
      <c r="M118">
        <v>6</v>
      </c>
    </row>
    <row r="119" spans="1:13" x14ac:dyDescent="0.25">
      <c r="B119" t="s">
        <v>120</v>
      </c>
      <c r="C119">
        <v>20.59</v>
      </c>
      <c r="D119">
        <v>0.68497818529835597</v>
      </c>
      <c r="E119">
        <v>36.200000000000003</v>
      </c>
      <c r="F119">
        <v>2000</v>
      </c>
      <c r="G119">
        <v>1.05</v>
      </c>
      <c r="H119">
        <v>2.1</v>
      </c>
      <c r="I119">
        <v>2.5680000000000001</v>
      </c>
      <c r="J119">
        <v>2.3E-2</v>
      </c>
      <c r="K119">
        <v>35</v>
      </c>
      <c r="L119">
        <v>4</v>
      </c>
      <c r="M119">
        <v>6</v>
      </c>
    </row>
    <row r="120" spans="1:13" x14ac:dyDescent="0.25">
      <c r="B120" t="s">
        <v>120</v>
      </c>
      <c r="C120">
        <v>18.600000000000001</v>
      </c>
      <c r="D120">
        <v>0.63308273919376501</v>
      </c>
      <c r="E120">
        <v>36.6</v>
      </c>
      <c r="F120">
        <v>2000</v>
      </c>
      <c r="G120">
        <v>1.2</v>
      </c>
      <c r="H120">
        <v>2.2999999999999998</v>
      </c>
      <c r="I120">
        <v>3.4</v>
      </c>
      <c r="J120">
        <v>3.4000000000000002E-2</v>
      </c>
      <c r="K120">
        <v>35</v>
      </c>
      <c r="L120">
        <v>4</v>
      </c>
      <c r="M120">
        <v>6</v>
      </c>
    </row>
    <row r="121" spans="1:13" x14ac:dyDescent="0.25">
      <c r="B121" t="s">
        <v>120</v>
      </c>
      <c r="C121">
        <v>25.89</v>
      </c>
      <c r="D121">
        <v>0.699534513960686</v>
      </c>
      <c r="E121">
        <v>37</v>
      </c>
      <c r="F121">
        <v>2000</v>
      </c>
      <c r="G121">
        <v>1.05</v>
      </c>
      <c r="H121">
        <v>2.1</v>
      </c>
      <c r="I121">
        <v>1.8460000000000001</v>
      </c>
      <c r="J121">
        <v>1.6E-2</v>
      </c>
      <c r="K121">
        <v>35</v>
      </c>
      <c r="L121">
        <v>4</v>
      </c>
      <c r="M121">
        <v>6</v>
      </c>
    </row>
    <row r="122" spans="1:13" x14ac:dyDescent="0.25">
      <c r="B122" t="s">
        <v>120</v>
      </c>
      <c r="C122">
        <v>24.23</v>
      </c>
      <c r="D122">
        <v>0.59526057074305405</v>
      </c>
      <c r="E122">
        <v>37.4</v>
      </c>
      <c r="F122">
        <v>2000</v>
      </c>
      <c r="G122">
        <v>1.2</v>
      </c>
      <c r="H122">
        <v>2.2999999999999998</v>
      </c>
      <c r="I122">
        <v>2.3140000000000001</v>
      </c>
      <c r="J122">
        <v>0.02</v>
      </c>
      <c r="K122">
        <v>35</v>
      </c>
      <c r="L122">
        <v>4</v>
      </c>
      <c r="M122">
        <v>6</v>
      </c>
    </row>
    <row r="123" spans="1:13" x14ac:dyDescent="0.25">
      <c r="B123" t="s">
        <v>120</v>
      </c>
      <c r="C123">
        <v>28.41</v>
      </c>
      <c r="D123">
        <v>0.58098342846674</v>
      </c>
      <c r="E123">
        <v>37.9</v>
      </c>
      <c r="F123">
        <v>2000</v>
      </c>
      <c r="G123">
        <v>1.05</v>
      </c>
      <c r="H123">
        <v>2.1</v>
      </c>
      <c r="I123">
        <v>1.002</v>
      </c>
      <c r="J123">
        <v>0.01</v>
      </c>
      <c r="K123">
        <v>35</v>
      </c>
      <c r="L123">
        <v>4</v>
      </c>
      <c r="M123">
        <v>6</v>
      </c>
    </row>
    <row r="124" spans="1:13" x14ac:dyDescent="0.25">
      <c r="B124" t="s">
        <v>120</v>
      </c>
      <c r="C124">
        <v>27.45</v>
      </c>
      <c r="D124">
        <v>0.56043545259896299</v>
      </c>
      <c r="E124">
        <v>37.6</v>
      </c>
      <c r="F124">
        <v>2000</v>
      </c>
      <c r="G124">
        <v>1.2</v>
      </c>
      <c r="H124">
        <v>2.2999999999999998</v>
      </c>
      <c r="I124">
        <v>2.431</v>
      </c>
      <c r="J124">
        <v>2.1000000000000001E-2</v>
      </c>
      <c r="K124">
        <v>35</v>
      </c>
      <c r="L124">
        <v>4</v>
      </c>
      <c r="M124">
        <v>6</v>
      </c>
    </row>
    <row r="125" spans="1:13" x14ac:dyDescent="0.25">
      <c r="B125" t="s">
        <v>120</v>
      </c>
      <c r="C125">
        <v>30.87</v>
      </c>
      <c r="D125">
        <v>0.54930316627171505</v>
      </c>
      <c r="E125">
        <v>38.4</v>
      </c>
      <c r="F125">
        <v>2000</v>
      </c>
      <c r="G125">
        <v>1.05</v>
      </c>
      <c r="H125">
        <v>2.1</v>
      </c>
      <c r="I125">
        <v>0.54600000000000004</v>
      </c>
      <c r="J125">
        <v>6.0000000000000001E-3</v>
      </c>
      <c r="K125">
        <v>35</v>
      </c>
      <c r="L125">
        <v>4</v>
      </c>
      <c r="M125">
        <v>6</v>
      </c>
    </row>
    <row r="126" spans="1:13" x14ac:dyDescent="0.25">
      <c r="B126" t="s">
        <v>120</v>
      </c>
      <c r="C126">
        <v>29.62</v>
      </c>
      <c r="D126">
        <v>0.46131925911462801</v>
      </c>
      <c r="E126">
        <v>38.6</v>
      </c>
      <c r="F126">
        <v>2000</v>
      </c>
      <c r="G126">
        <v>1.2</v>
      </c>
      <c r="H126">
        <v>2.2999999999999998</v>
      </c>
      <c r="I126">
        <v>0.51</v>
      </c>
      <c r="J126">
        <v>0.01</v>
      </c>
      <c r="K126">
        <v>35</v>
      </c>
      <c r="L126">
        <v>4</v>
      </c>
      <c r="M126">
        <v>6</v>
      </c>
    </row>
    <row r="127" spans="1:13" x14ac:dyDescent="0.25">
      <c r="B127" t="s">
        <v>120</v>
      </c>
      <c r="C127">
        <v>30.63</v>
      </c>
      <c r="D127">
        <v>0.548675946081708</v>
      </c>
      <c r="E127">
        <v>38.299999999999997</v>
      </c>
      <c r="F127">
        <v>2000</v>
      </c>
      <c r="G127">
        <v>1.05</v>
      </c>
      <c r="H127">
        <v>2.1</v>
      </c>
      <c r="I127">
        <v>0.70599999999999996</v>
      </c>
      <c r="J127">
        <v>8.9999999999999993E-3</v>
      </c>
      <c r="K127">
        <v>35</v>
      </c>
      <c r="L127">
        <v>4</v>
      </c>
      <c r="M127">
        <v>6</v>
      </c>
    </row>
    <row r="128" spans="1:13" x14ac:dyDescent="0.25">
      <c r="B128" t="s">
        <v>120</v>
      </c>
      <c r="C128">
        <v>30.67</v>
      </c>
      <c r="D128">
        <v>0.49873044422882601</v>
      </c>
      <c r="E128">
        <v>38.700000000000003</v>
      </c>
      <c r="F128">
        <v>2000</v>
      </c>
      <c r="G128">
        <v>1.2</v>
      </c>
      <c r="H128">
        <v>2.2999999999999998</v>
      </c>
      <c r="I128">
        <v>0.70699999999999996</v>
      </c>
      <c r="J128">
        <v>1.0999999999999999E-2</v>
      </c>
      <c r="K128">
        <v>35</v>
      </c>
      <c r="L128">
        <v>4</v>
      </c>
      <c r="M128">
        <v>6</v>
      </c>
    </row>
    <row r="129" spans="2:13" x14ac:dyDescent="0.25">
      <c r="B129" t="s">
        <v>120</v>
      </c>
      <c r="C129">
        <v>29.35</v>
      </c>
      <c r="D129">
        <v>0.397280077148569</v>
      </c>
      <c r="E129">
        <v>38.4</v>
      </c>
      <c r="F129">
        <v>2000</v>
      </c>
      <c r="G129">
        <v>1.05</v>
      </c>
      <c r="H129">
        <v>2.1</v>
      </c>
      <c r="I129">
        <v>0.54100000000000004</v>
      </c>
      <c r="J129">
        <v>4.0000000000000001E-3</v>
      </c>
      <c r="K129">
        <v>35</v>
      </c>
      <c r="L129">
        <v>4</v>
      </c>
      <c r="M129">
        <v>6</v>
      </c>
    </row>
    <row r="130" spans="2:13" x14ac:dyDescent="0.25">
      <c r="B130" t="s">
        <v>120</v>
      </c>
      <c r="C130">
        <v>27.9</v>
      </c>
      <c r="D130">
        <v>0.47785405988806401</v>
      </c>
      <c r="E130">
        <v>38.4</v>
      </c>
      <c r="F130">
        <v>2000</v>
      </c>
      <c r="G130">
        <v>1.2</v>
      </c>
      <c r="H130">
        <v>2.2999999999999998</v>
      </c>
      <c r="I130">
        <v>0.96899999999999997</v>
      </c>
      <c r="J130">
        <v>1.0999999999999999E-2</v>
      </c>
      <c r="K130">
        <v>35</v>
      </c>
      <c r="L130">
        <v>4</v>
      </c>
      <c r="M130">
        <v>6</v>
      </c>
    </row>
    <row r="131" spans="2:13" x14ac:dyDescent="0.25">
      <c r="B131" t="s">
        <v>120</v>
      </c>
      <c r="C131">
        <v>23.37</v>
      </c>
      <c r="D131">
        <v>0.76283389572063098</v>
      </c>
      <c r="E131">
        <v>37.1</v>
      </c>
      <c r="F131">
        <v>2000</v>
      </c>
      <c r="G131">
        <v>1.5</v>
      </c>
      <c r="H131">
        <v>2.5</v>
      </c>
      <c r="I131">
        <v>2.5099999999999998</v>
      </c>
      <c r="J131">
        <v>2.12E-2</v>
      </c>
      <c r="K131">
        <v>35</v>
      </c>
      <c r="L131">
        <v>4</v>
      </c>
      <c r="M131">
        <v>6</v>
      </c>
    </row>
    <row r="132" spans="2:13" x14ac:dyDescent="0.25">
      <c r="B132" t="s">
        <v>120</v>
      </c>
      <c r="C132">
        <v>25</v>
      </c>
      <c r="D132">
        <v>0.74767399197582296</v>
      </c>
      <c r="E132">
        <v>38.4</v>
      </c>
      <c r="F132">
        <v>2000</v>
      </c>
      <c r="G132">
        <v>1.8</v>
      </c>
      <c r="H132">
        <v>2.1</v>
      </c>
      <c r="I132">
        <v>0.98399999999999999</v>
      </c>
      <c r="J132">
        <v>1.7100000000000001E-2</v>
      </c>
      <c r="K132">
        <v>35</v>
      </c>
      <c r="L132">
        <v>4</v>
      </c>
      <c r="M132">
        <v>6</v>
      </c>
    </row>
    <row r="133" spans="2:13" x14ac:dyDescent="0.25">
      <c r="B133" t="s">
        <v>120</v>
      </c>
      <c r="C133">
        <v>25.07</v>
      </c>
      <c r="D133">
        <v>0.68090587377980605</v>
      </c>
      <c r="E133">
        <v>37.700000000000003</v>
      </c>
      <c r="F133">
        <v>2000</v>
      </c>
      <c r="G133">
        <v>1.3</v>
      </c>
      <c r="H133">
        <v>2.1</v>
      </c>
      <c r="I133">
        <v>2.1739999999999999</v>
      </c>
      <c r="J133">
        <v>1.77E-2</v>
      </c>
      <c r="K133">
        <v>35</v>
      </c>
      <c r="L133">
        <v>4</v>
      </c>
      <c r="M133">
        <v>6</v>
      </c>
    </row>
    <row r="134" spans="2:13" x14ac:dyDescent="0.25">
      <c r="B134" t="s">
        <v>120</v>
      </c>
      <c r="C134">
        <v>26.44</v>
      </c>
      <c r="D134">
        <v>0.76975531782638595</v>
      </c>
      <c r="E134">
        <v>37.5</v>
      </c>
      <c r="F134">
        <v>2000</v>
      </c>
      <c r="G134">
        <v>1.5</v>
      </c>
      <c r="H134">
        <v>2.5</v>
      </c>
      <c r="I134">
        <v>2.113</v>
      </c>
      <c r="J134">
        <v>1.7999999999999999E-2</v>
      </c>
      <c r="K134">
        <v>35</v>
      </c>
      <c r="L134">
        <v>4</v>
      </c>
      <c r="M134">
        <v>6</v>
      </c>
    </row>
    <row r="135" spans="2:13" x14ac:dyDescent="0.25">
      <c r="B135" t="s">
        <v>120</v>
      </c>
      <c r="C135">
        <v>27.01</v>
      </c>
      <c r="D135">
        <v>0.69731558563546603</v>
      </c>
      <c r="E135">
        <v>38.799999999999997</v>
      </c>
      <c r="F135">
        <v>2000</v>
      </c>
      <c r="G135">
        <v>1.8</v>
      </c>
      <c r="H135">
        <v>2.1</v>
      </c>
      <c r="I135">
        <v>0.49199999999999999</v>
      </c>
      <c r="J135">
        <v>1.2500000000000001E-2</v>
      </c>
      <c r="K135">
        <v>35</v>
      </c>
      <c r="L135">
        <v>4</v>
      </c>
      <c r="M135">
        <v>6</v>
      </c>
    </row>
    <row r="136" spans="2:13" x14ac:dyDescent="0.25">
      <c r="B136" t="s">
        <v>120</v>
      </c>
      <c r="C136">
        <v>27.3</v>
      </c>
      <c r="D136">
        <v>0.65845503218096402</v>
      </c>
      <c r="E136">
        <v>38.299999999999997</v>
      </c>
      <c r="F136">
        <v>2000</v>
      </c>
      <c r="G136">
        <v>1.3</v>
      </c>
      <c r="H136">
        <v>2.1</v>
      </c>
      <c r="I136">
        <v>1.4350000000000001</v>
      </c>
      <c r="J136">
        <v>1.43E-2</v>
      </c>
      <c r="K136">
        <v>35</v>
      </c>
      <c r="L136">
        <v>4</v>
      </c>
      <c r="M136">
        <v>6</v>
      </c>
    </row>
    <row r="137" spans="2:13" x14ac:dyDescent="0.25">
      <c r="B137" t="s">
        <v>120</v>
      </c>
      <c r="C137">
        <v>31.58</v>
      </c>
      <c r="D137">
        <v>0.74293113061094296</v>
      </c>
      <c r="E137">
        <v>38.4</v>
      </c>
      <c r="F137">
        <v>2000</v>
      </c>
      <c r="G137">
        <v>1.5</v>
      </c>
      <c r="H137">
        <v>2.5</v>
      </c>
      <c r="I137">
        <v>0.94099999999999995</v>
      </c>
      <c r="J137">
        <v>1.03E-2</v>
      </c>
      <c r="K137">
        <v>35</v>
      </c>
      <c r="L137">
        <v>4</v>
      </c>
      <c r="M137">
        <v>6</v>
      </c>
    </row>
    <row r="138" spans="2:13" x14ac:dyDescent="0.25">
      <c r="B138" t="s">
        <v>120</v>
      </c>
      <c r="C138">
        <v>31.97</v>
      </c>
      <c r="D138">
        <v>0.79656527859389403</v>
      </c>
      <c r="E138">
        <v>38.9</v>
      </c>
      <c r="F138">
        <v>2000</v>
      </c>
      <c r="G138">
        <v>1.5</v>
      </c>
      <c r="H138">
        <v>2.5</v>
      </c>
      <c r="I138">
        <v>0.16300000000000001</v>
      </c>
      <c r="J138">
        <v>5.1999999999999998E-3</v>
      </c>
      <c r="K138">
        <v>35</v>
      </c>
      <c r="L138">
        <v>4</v>
      </c>
      <c r="M138">
        <v>6</v>
      </c>
    </row>
    <row r="139" spans="2:13" x14ac:dyDescent="0.25">
      <c r="B139" t="s">
        <v>120</v>
      </c>
      <c r="C139">
        <v>31.25</v>
      </c>
      <c r="D139">
        <v>0.84678179268221099</v>
      </c>
      <c r="E139">
        <v>38.700000000000003</v>
      </c>
      <c r="F139">
        <v>2000</v>
      </c>
      <c r="G139">
        <v>1.5</v>
      </c>
      <c r="H139">
        <v>2.5</v>
      </c>
      <c r="I139">
        <v>0.31900000000000001</v>
      </c>
      <c r="J139">
        <v>6.1999999999999998E-3</v>
      </c>
      <c r="K139">
        <v>35</v>
      </c>
      <c r="L139">
        <v>4</v>
      </c>
      <c r="M139">
        <v>6</v>
      </c>
    </row>
    <row r="140" spans="2:13" x14ac:dyDescent="0.25">
      <c r="B140" t="s">
        <v>120</v>
      </c>
      <c r="C140">
        <v>20.56</v>
      </c>
      <c r="D140">
        <v>1.40049899737598</v>
      </c>
      <c r="E140">
        <v>37.5</v>
      </c>
      <c r="F140">
        <v>2000</v>
      </c>
      <c r="G140">
        <v>1.9</v>
      </c>
      <c r="H140">
        <v>2.2999999999999998</v>
      </c>
      <c r="I140">
        <v>2.4049999999999998</v>
      </c>
      <c r="J140">
        <v>2.2499999999999999E-2</v>
      </c>
      <c r="K140">
        <v>35</v>
      </c>
      <c r="L140">
        <v>4</v>
      </c>
      <c r="M140">
        <v>6</v>
      </c>
    </row>
    <row r="141" spans="2:13" x14ac:dyDescent="0.25">
      <c r="B141" t="s">
        <v>120</v>
      </c>
      <c r="C141">
        <v>21.39</v>
      </c>
      <c r="D141">
        <v>1.5471268795486499</v>
      </c>
      <c r="E141">
        <v>37.4</v>
      </c>
      <c r="F141">
        <v>2000</v>
      </c>
      <c r="G141">
        <v>2.0499999999999998</v>
      </c>
      <c r="H141">
        <v>2.2200000000000002</v>
      </c>
      <c r="I141">
        <v>1.7689999999999999</v>
      </c>
      <c r="J141">
        <v>1.5599999999999999E-2</v>
      </c>
      <c r="K141">
        <v>35</v>
      </c>
      <c r="L141">
        <v>4</v>
      </c>
      <c r="M141">
        <v>6</v>
      </c>
    </row>
    <row r="142" spans="2:13" x14ac:dyDescent="0.25">
      <c r="B142" t="s">
        <v>120</v>
      </c>
      <c r="C142">
        <v>21.97</v>
      </c>
      <c r="D142">
        <v>1.42901408235386</v>
      </c>
      <c r="E142">
        <v>37.9</v>
      </c>
      <c r="F142">
        <v>2000</v>
      </c>
      <c r="G142">
        <v>1.8</v>
      </c>
      <c r="H142">
        <v>2.5499999999999998</v>
      </c>
      <c r="I142">
        <v>3.5430000000000001</v>
      </c>
      <c r="J142">
        <v>4.1599999999999998E-2</v>
      </c>
      <c r="K142">
        <v>35</v>
      </c>
      <c r="L142">
        <v>4</v>
      </c>
      <c r="M142">
        <v>6</v>
      </c>
    </row>
    <row r="143" spans="2:13" x14ac:dyDescent="0.25">
      <c r="B143" t="s">
        <v>120</v>
      </c>
      <c r="C143">
        <v>23.74</v>
      </c>
      <c r="D143">
        <v>1.5675708263460899</v>
      </c>
      <c r="E143">
        <v>37.1</v>
      </c>
      <c r="F143">
        <v>2000</v>
      </c>
      <c r="G143">
        <v>1.9</v>
      </c>
      <c r="H143">
        <v>2.2999999999999998</v>
      </c>
      <c r="I143">
        <v>3.13</v>
      </c>
      <c r="J143">
        <v>2.3300000000000001E-2</v>
      </c>
      <c r="K143">
        <v>35</v>
      </c>
      <c r="L143">
        <v>4</v>
      </c>
      <c r="M143">
        <v>6</v>
      </c>
    </row>
    <row r="144" spans="2:13" x14ac:dyDescent="0.25">
      <c r="B144" t="s">
        <v>120</v>
      </c>
      <c r="C144">
        <v>24.53</v>
      </c>
      <c r="D144">
        <v>1.5400677909471101</v>
      </c>
      <c r="E144">
        <v>38.1</v>
      </c>
      <c r="F144">
        <v>2000</v>
      </c>
      <c r="G144">
        <v>2.0499999999999998</v>
      </c>
      <c r="H144">
        <v>2.2200000000000002</v>
      </c>
      <c r="I144">
        <v>1.113</v>
      </c>
      <c r="J144">
        <v>1.2800000000000001E-2</v>
      </c>
      <c r="K144">
        <v>35</v>
      </c>
      <c r="L144">
        <v>4</v>
      </c>
      <c r="M144">
        <v>6</v>
      </c>
    </row>
    <row r="145" spans="2:13" x14ac:dyDescent="0.25">
      <c r="B145" t="s">
        <v>120</v>
      </c>
      <c r="C145">
        <v>25.18</v>
      </c>
      <c r="D145">
        <v>1.5717962083590999</v>
      </c>
      <c r="E145">
        <v>38</v>
      </c>
      <c r="F145">
        <v>2000</v>
      </c>
      <c r="G145">
        <v>1.8</v>
      </c>
      <c r="H145">
        <v>2.5499999999999998</v>
      </c>
      <c r="I145">
        <v>2.609</v>
      </c>
      <c r="J145">
        <v>3.9199999999999999E-2</v>
      </c>
      <c r="K145">
        <v>35</v>
      </c>
      <c r="L145">
        <v>4</v>
      </c>
      <c r="M145">
        <v>6</v>
      </c>
    </row>
    <row r="146" spans="2:13" x14ac:dyDescent="0.25">
      <c r="B146" t="s">
        <v>120</v>
      </c>
      <c r="C146">
        <v>23.74</v>
      </c>
      <c r="D146">
        <v>0.87757082634609296</v>
      </c>
      <c r="E146">
        <v>38</v>
      </c>
      <c r="F146">
        <v>2000</v>
      </c>
      <c r="G146">
        <v>1.9</v>
      </c>
      <c r="H146">
        <v>2.2999999999999998</v>
      </c>
      <c r="I146">
        <v>1.5640000000000001</v>
      </c>
      <c r="J146">
        <v>1.5900000000000001E-2</v>
      </c>
      <c r="K146">
        <v>35</v>
      </c>
      <c r="L146">
        <v>4</v>
      </c>
      <c r="M146">
        <v>6</v>
      </c>
    </row>
    <row r="147" spans="2:13" x14ac:dyDescent="0.25">
      <c r="B147" t="s">
        <v>120</v>
      </c>
      <c r="C147">
        <v>27.17</v>
      </c>
      <c r="D147">
        <v>1.4009357702488401</v>
      </c>
      <c r="E147">
        <v>37.6</v>
      </c>
      <c r="F147">
        <v>2000</v>
      </c>
      <c r="G147">
        <v>2.0499999999999998</v>
      </c>
      <c r="H147">
        <v>2.2200000000000002</v>
      </c>
      <c r="I147">
        <v>1.091</v>
      </c>
      <c r="J147">
        <v>1.09E-2</v>
      </c>
      <c r="K147">
        <v>35</v>
      </c>
      <c r="L147">
        <v>4</v>
      </c>
      <c r="M147">
        <v>6</v>
      </c>
    </row>
    <row r="148" spans="2:13" x14ac:dyDescent="0.25">
      <c r="B148" t="s">
        <v>120</v>
      </c>
      <c r="C148">
        <v>29.44</v>
      </c>
      <c r="D148">
        <v>1.2385303144422699</v>
      </c>
      <c r="E148">
        <v>38.4</v>
      </c>
      <c r="F148">
        <v>2000</v>
      </c>
      <c r="G148">
        <v>1.8</v>
      </c>
      <c r="H148">
        <v>2.5499999999999998</v>
      </c>
      <c r="I148">
        <v>1.194</v>
      </c>
      <c r="J148">
        <v>1.8800000000000001E-2</v>
      </c>
      <c r="K148">
        <v>35</v>
      </c>
      <c r="L148">
        <v>4</v>
      </c>
      <c r="M148">
        <v>6</v>
      </c>
    </row>
    <row r="149" spans="2:13" x14ac:dyDescent="0.25">
      <c r="B149" t="s">
        <v>120</v>
      </c>
      <c r="C149">
        <v>30.19</v>
      </c>
      <c r="D149">
        <v>1.1593850930348999</v>
      </c>
      <c r="E149">
        <v>38.4</v>
      </c>
      <c r="F149">
        <v>2000</v>
      </c>
      <c r="G149">
        <v>1.9</v>
      </c>
      <c r="H149">
        <v>2.2999999999999998</v>
      </c>
      <c r="I149">
        <v>0.86799999999999999</v>
      </c>
      <c r="J149">
        <v>8.6E-3</v>
      </c>
      <c r="K149">
        <v>35</v>
      </c>
      <c r="L149">
        <v>4</v>
      </c>
      <c r="M149">
        <v>6</v>
      </c>
    </row>
    <row r="150" spans="2:13" x14ac:dyDescent="0.25">
      <c r="B150" t="s">
        <v>120</v>
      </c>
      <c r="C150">
        <v>32.11</v>
      </c>
      <c r="D150">
        <v>1.0142542613957799</v>
      </c>
      <c r="E150">
        <v>38.799999999999997</v>
      </c>
      <c r="F150">
        <v>2000</v>
      </c>
      <c r="G150">
        <v>1.8</v>
      </c>
      <c r="H150">
        <v>2.5499999999999998</v>
      </c>
      <c r="I150">
        <v>0.26700000000000002</v>
      </c>
      <c r="J150">
        <v>7.6E-3</v>
      </c>
      <c r="K150">
        <v>35</v>
      </c>
      <c r="L150">
        <v>4</v>
      </c>
      <c r="M150">
        <v>6</v>
      </c>
    </row>
    <row r="151" spans="2:13" x14ac:dyDescent="0.25">
      <c r="B151" t="s">
        <v>120</v>
      </c>
      <c r="C151">
        <v>31.68</v>
      </c>
      <c r="D151">
        <v>0.869314779896881</v>
      </c>
      <c r="E151">
        <v>38.4</v>
      </c>
      <c r="F151">
        <v>2000</v>
      </c>
      <c r="G151">
        <v>1.9</v>
      </c>
      <c r="H151">
        <v>2.2999999999999998</v>
      </c>
      <c r="I151">
        <v>0.115</v>
      </c>
      <c r="J151">
        <v>4.1000000000000003E-3</v>
      </c>
      <c r="K151">
        <v>35</v>
      </c>
      <c r="L151">
        <v>4</v>
      </c>
      <c r="M151">
        <v>6</v>
      </c>
    </row>
    <row r="152" spans="2:13" x14ac:dyDescent="0.25">
      <c r="B152" t="s">
        <v>120</v>
      </c>
      <c r="C152">
        <v>31.41</v>
      </c>
      <c r="D152">
        <v>1.0683761030205601</v>
      </c>
      <c r="E152">
        <v>38.1</v>
      </c>
      <c r="F152">
        <v>2000</v>
      </c>
      <c r="G152">
        <v>2.0499999999999998</v>
      </c>
      <c r="H152">
        <v>2.2200000000000002</v>
      </c>
      <c r="I152">
        <v>0.55000000000000004</v>
      </c>
      <c r="J152">
        <v>5.7999999999999996E-3</v>
      </c>
      <c r="K152">
        <v>35</v>
      </c>
      <c r="L152">
        <v>4</v>
      </c>
      <c r="M152">
        <v>6</v>
      </c>
    </row>
    <row r="153" spans="2:13" x14ac:dyDescent="0.25">
      <c r="B153" t="s">
        <v>120</v>
      </c>
      <c r="C153">
        <v>33.31</v>
      </c>
      <c r="D153">
        <v>0.90810935787214198</v>
      </c>
      <c r="E153">
        <v>39</v>
      </c>
      <c r="F153">
        <v>2000</v>
      </c>
      <c r="G153">
        <v>1.8</v>
      </c>
      <c r="H153">
        <v>2.5499999999999998</v>
      </c>
      <c r="I153">
        <v>0.24</v>
      </c>
      <c r="J153">
        <v>5.8999999999999999E-3</v>
      </c>
      <c r="K153">
        <v>35</v>
      </c>
      <c r="L153">
        <v>4</v>
      </c>
      <c r="M153">
        <v>6</v>
      </c>
    </row>
    <row r="154" spans="2:13" x14ac:dyDescent="0.25">
      <c r="B154" t="s">
        <v>120</v>
      </c>
      <c r="C154">
        <v>32.51</v>
      </c>
      <c r="D154">
        <v>0.88337286435365903</v>
      </c>
      <c r="E154">
        <v>40.1</v>
      </c>
      <c r="F154">
        <v>2000</v>
      </c>
      <c r="G154">
        <v>1.9</v>
      </c>
      <c r="H154">
        <v>2.2999999999999998</v>
      </c>
      <c r="I154">
        <v>0.159</v>
      </c>
      <c r="J154">
        <v>2.8999999999999998E-3</v>
      </c>
      <c r="K154">
        <v>35</v>
      </c>
      <c r="L154">
        <v>4</v>
      </c>
      <c r="M154">
        <v>6</v>
      </c>
    </row>
    <row r="155" spans="2:13" x14ac:dyDescent="0.25">
      <c r="B155" t="s">
        <v>120</v>
      </c>
      <c r="C155">
        <v>33.520000000000003</v>
      </c>
      <c r="D155">
        <v>0.87856639308835205</v>
      </c>
      <c r="E155">
        <v>39</v>
      </c>
      <c r="F155">
        <v>2000</v>
      </c>
      <c r="G155">
        <v>1.8</v>
      </c>
      <c r="H155">
        <v>2.5499999999999998</v>
      </c>
      <c r="I155">
        <v>0.106</v>
      </c>
      <c r="J155">
        <v>7.4999999999999997E-3</v>
      </c>
      <c r="K155">
        <v>35</v>
      </c>
      <c r="L155">
        <v>4</v>
      </c>
      <c r="M155">
        <v>6</v>
      </c>
    </row>
    <row r="156" spans="2:13" x14ac:dyDescent="0.25">
      <c r="B156" t="s">
        <v>120</v>
      </c>
      <c r="C156">
        <v>32.72</v>
      </c>
      <c r="D156">
        <v>0.86152040648679096</v>
      </c>
      <c r="E156">
        <v>39</v>
      </c>
      <c r="F156">
        <v>2000</v>
      </c>
      <c r="G156">
        <v>1.9</v>
      </c>
      <c r="H156">
        <v>2.2999999999999998</v>
      </c>
      <c r="I156">
        <v>9.7000000000000003E-2</v>
      </c>
      <c r="J156">
        <v>4.5999999999999999E-3</v>
      </c>
      <c r="K156">
        <v>35</v>
      </c>
      <c r="L156">
        <v>4</v>
      </c>
      <c r="M156">
        <v>6</v>
      </c>
    </row>
    <row r="157" spans="2:13" x14ac:dyDescent="0.25">
      <c r="B157" t="s">
        <v>120</v>
      </c>
      <c r="C157">
        <v>31.86</v>
      </c>
      <c r="D157">
        <v>0.92713368402939</v>
      </c>
      <c r="E157">
        <v>39.200000000000003</v>
      </c>
      <c r="F157">
        <v>2000</v>
      </c>
      <c r="G157">
        <v>2.0499999999999998</v>
      </c>
      <c r="H157">
        <v>2.2200000000000002</v>
      </c>
      <c r="I157">
        <v>7.4999999999999997E-2</v>
      </c>
      <c r="J157">
        <v>4.7000000000000002E-3</v>
      </c>
      <c r="K157">
        <v>35</v>
      </c>
      <c r="L157">
        <v>4</v>
      </c>
      <c r="M157">
        <v>6</v>
      </c>
    </row>
    <row r="158" spans="2:13" x14ac:dyDescent="0.25">
      <c r="B158" t="s">
        <v>120</v>
      </c>
      <c r="C158">
        <v>33.54</v>
      </c>
      <c r="D158">
        <v>0.86435639562601996</v>
      </c>
      <c r="E158">
        <v>39.200000000000003</v>
      </c>
      <c r="F158">
        <v>2000</v>
      </c>
      <c r="G158">
        <v>1.8</v>
      </c>
      <c r="H158">
        <v>2.5499999999999998</v>
      </c>
      <c r="I158">
        <v>0.14299999999999999</v>
      </c>
      <c r="J158">
        <v>7.7000000000000002E-3</v>
      </c>
      <c r="K158">
        <v>35</v>
      </c>
      <c r="L158">
        <v>4</v>
      </c>
      <c r="M158">
        <v>6</v>
      </c>
    </row>
    <row r="159" spans="2:13" x14ac:dyDescent="0.25">
      <c r="B159" t="s">
        <v>120</v>
      </c>
      <c r="C159">
        <v>24.13</v>
      </c>
      <c r="D159">
        <v>2.0371815456920199</v>
      </c>
      <c r="E159">
        <v>36.1</v>
      </c>
      <c r="F159">
        <v>2000</v>
      </c>
      <c r="G159">
        <v>0.8</v>
      </c>
      <c r="H159">
        <v>2.25</v>
      </c>
      <c r="I159">
        <v>2.8</v>
      </c>
      <c r="J159">
        <v>6.7500000000000004E-2</v>
      </c>
      <c r="K159">
        <v>35</v>
      </c>
      <c r="L159">
        <v>4</v>
      </c>
      <c r="M159">
        <v>6</v>
      </c>
    </row>
    <row r="160" spans="2:13" x14ac:dyDescent="0.25">
      <c r="B160" t="s">
        <v>120</v>
      </c>
      <c r="C160">
        <v>25.58</v>
      </c>
      <c r="D160">
        <v>2.2187728617205198</v>
      </c>
      <c r="E160">
        <v>34.9</v>
      </c>
      <c r="F160">
        <v>2000</v>
      </c>
      <c r="G160">
        <v>0.87</v>
      </c>
      <c r="H160">
        <v>2.15</v>
      </c>
      <c r="I160">
        <v>3.7959999999999998</v>
      </c>
      <c r="J160">
        <v>7.6600000000000001E-2</v>
      </c>
      <c r="K160">
        <v>35</v>
      </c>
      <c r="L160">
        <v>4</v>
      </c>
      <c r="M160">
        <v>6</v>
      </c>
    </row>
    <row r="161" spans="2:13" x14ac:dyDescent="0.25">
      <c r="B161" t="s">
        <v>120</v>
      </c>
      <c r="C161">
        <v>25.78</v>
      </c>
      <c r="D161">
        <v>2.0278625398411099</v>
      </c>
      <c r="E161">
        <v>36.1</v>
      </c>
      <c r="F161">
        <v>2000</v>
      </c>
      <c r="G161">
        <v>0.98</v>
      </c>
      <c r="H161">
        <v>2.1</v>
      </c>
      <c r="I161">
        <v>2.851</v>
      </c>
      <c r="J161">
        <v>5.3900000000000003E-2</v>
      </c>
      <c r="K161">
        <v>35</v>
      </c>
      <c r="L161">
        <v>4</v>
      </c>
      <c r="M161">
        <v>6</v>
      </c>
    </row>
    <row r="162" spans="2:13" x14ac:dyDescent="0.25">
      <c r="B162" t="s">
        <v>120</v>
      </c>
      <c r="C162">
        <v>28.13</v>
      </c>
      <c r="D162">
        <v>2.5285117325581399</v>
      </c>
      <c r="E162">
        <v>34.9</v>
      </c>
      <c r="F162">
        <v>2000</v>
      </c>
      <c r="G162">
        <v>0.8</v>
      </c>
      <c r="H162">
        <v>2.25</v>
      </c>
      <c r="I162">
        <v>3.4550000000000001</v>
      </c>
      <c r="J162">
        <v>8.77E-2</v>
      </c>
      <c r="K162">
        <v>35</v>
      </c>
      <c r="L162">
        <v>4</v>
      </c>
      <c r="M162">
        <v>6</v>
      </c>
    </row>
    <row r="163" spans="2:13" x14ac:dyDescent="0.25">
      <c r="B163" t="s">
        <v>120</v>
      </c>
      <c r="C163">
        <v>28.47</v>
      </c>
      <c r="D163">
        <v>2.3844856461780402</v>
      </c>
      <c r="E163">
        <v>35.200000000000003</v>
      </c>
      <c r="F163">
        <v>2000</v>
      </c>
      <c r="G163">
        <v>0.87</v>
      </c>
      <c r="H163">
        <v>2.15</v>
      </c>
      <c r="I163">
        <v>3.27</v>
      </c>
      <c r="J163">
        <v>6.2399999999999997E-2</v>
      </c>
      <c r="K163">
        <v>35</v>
      </c>
      <c r="L163">
        <v>4</v>
      </c>
      <c r="M163">
        <v>6</v>
      </c>
    </row>
    <row r="164" spans="2:13" x14ac:dyDescent="0.25">
      <c r="B164" t="s">
        <v>120</v>
      </c>
      <c r="C164">
        <v>27.46</v>
      </c>
      <c r="D164">
        <v>2.1025761804070502</v>
      </c>
      <c r="E164">
        <v>36.1</v>
      </c>
      <c r="F164">
        <v>2000</v>
      </c>
      <c r="G164">
        <v>0.98</v>
      </c>
      <c r="H164">
        <v>2.1</v>
      </c>
      <c r="I164">
        <v>2.589</v>
      </c>
      <c r="J164">
        <v>4.5600000000000002E-2</v>
      </c>
      <c r="K164">
        <v>35</v>
      </c>
      <c r="L164">
        <v>4</v>
      </c>
      <c r="M164">
        <v>6</v>
      </c>
    </row>
    <row r="165" spans="2:13" x14ac:dyDescent="0.25">
      <c r="B165" t="s">
        <v>120</v>
      </c>
      <c r="C165">
        <v>32.19</v>
      </c>
      <c r="D165">
        <v>2.51590730181191</v>
      </c>
      <c r="E165">
        <v>35.9</v>
      </c>
      <c r="F165">
        <v>2000</v>
      </c>
      <c r="G165">
        <v>0.8</v>
      </c>
      <c r="H165">
        <v>2.25</v>
      </c>
      <c r="I165">
        <v>2.4359999999999999</v>
      </c>
      <c r="J165">
        <v>4.7399999999999998E-2</v>
      </c>
      <c r="K165">
        <v>35</v>
      </c>
      <c r="L165">
        <v>4</v>
      </c>
      <c r="M165">
        <v>6</v>
      </c>
    </row>
    <row r="166" spans="2:13" x14ac:dyDescent="0.25">
      <c r="B166" t="s">
        <v>120</v>
      </c>
      <c r="C166">
        <v>33.43</v>
      </c>
      <c r="D166">
        <v>2.5025807718064499</v>
      </c>
      <c r="E166">
        <v>36.4</v>
      </c>
      <c r="F166">
        <v>2000</v>
      </c>
      <c r="G166">
        <v>0.87</v>
      </c>
      <c r="H166">
        <v>2.15</v>
      </c>
      <c r="I166">
        <v>1.792</v>
      </c>
      <c r="J166">
        <v>4.2200000000000001E-2</v>
      </c>
      <c r="K166">
        <v>35</v>
      </c>
      <c r="L166">
        <v>4</v>
      </c>
      <c r="M166">
        <v>6</v>
      </c>
    </row>
    <row r="167" spans="2:13" x14ac:dyDescent="0.25">
      <c r="B167" t="s">
        <v>120</v>
      </c>
      <c r="C167">
        <v>34.53</v>
      </c>
      <c r="D167">
        <v>2.2080749922285099</v>
      </c>
      <c r="E167">
        <v>37.299999999999997</v>
      </c>
      <c r="F167">
        <v>2000</v>
      </c>
      <c r="G167">
        <v>0.98</v>
      </c>
      <c r="H167">
        <v>2.1</v>
      </c>
      <c r="I167">
        <v>1.321</v>
      </c>
      <c r="J167">
        <v>2.7300000000000001E-2</v>
      </c>
      <c r="K167">
        <v>35</v>
      </c>
      <c r="L167">
        <v>4</v>
      </c>
      <c r="M167">
        <v>6</v>
      </c>
    </row>
    <row r="168" spans="2:13" x14ac:dyDescent="0.25">
      <c r="B168" t="s">
        <v>120</v>
      </c>
      <c r="C168">
        <v>37.57</v>
      </c>
      <c r="D168">
        <v>2.6520533843191298</v>
      </c>
      <c r="E168">
        <v>36.4</v>
      </c>
      <c r="F168">
        <v>2000</v>
      </c>
      <c r="G168">
        <v>0.8</v>
      </c>
      <c r="H168">
        <v>2.25</v>
      </c>
      <c r="I168">
        <v>1.804</v>
      </c>
      <c r="J168">
        <v>3.8300000000000001E-2</v>
      </c>
      <c r="K168">
        <v>35</v>
      </c>
      <c r="L168">
        <v>4</v>
      </c>
      <c r="M168">
        <v>6</v>
      </c>
    </row>
    <row r="169" spans="2:13" x14ac:dyDescent="0.25">
      <c r="B169" t="s">
        <v>120</v>
      </c>
      <c r="C169">
        <v>36.799999999999997</v>
      </c>
      <c r="D169">
        <v>2.1565785610050501</v>
      </c>
      <c r="E169">
        <v>37.799999999999997</v>
      </c>
      <c r="F169">
        <v>2000</v>
      </c>
      <c r="G169">
        <v>0.87</v>
      </c>
      <c r="H169">
        <v>2.15</v>
      </c>
      <c r="I169">
        <v>0.3</v>
      </c>
      <c r="J169">
        <v>1.9900000000000001E-2</v>
      </c>
      <c r="K169">
        <v>35</v>
      </c>
      <c r="L169">
        <v>4</v>
      </c>
      <c r="M169">
        <v>6</v>
      </c>
    </row>
    <row r="170" spans="2:13" x14ac:dyDescent="0.25">
      <c r="B170" t="s">
        <v>120</v>
      </c>
      <c r="C170">
        <v>34.18</v>
      </c>
      <c r="D170">
        <v>1.9426273011589399</v>
      </c>
      <c r="E170">
        <v>37.200000000000003</v>
      </c>
      <c r="F170">
        <v>2000</v>
      </c>
      <c r="G170">
        <v>0.98</v>
      </c>
      <c r="H170">
        <v>2.1</v>
      </c>
      <c r="I170">
        <v>1.2869999999999999</v>
      </c>
      <c r="J170">
        <v>2.1700000000000001E-2</v>
      </c>
      <c r="K170">
        <v>35</v>
      </c>
      <c r="L170">
        <v>4</v>
      </c>
      <c r="M170">
        <v>6</v>
      </c>
    </row>
    <row r="171" spans="2:13" x14ac:dyDescent="0.25">
      <c r="B171" t="s">
        <v>120</v>
      </c>
      <c r="C171">
        <v>33.299999999999997</v>
      </c>
      <c r="D171">
        <v>2.0752457965878399</v>
      </c>
      <c r="E171">
        <v>37.200000000000003</v>
      </c>
      <c r="F171">
        <v>2000</v>
      </c>
      <c r="G171">
        <v>0.8</v>
      </c>
      <c r="H171">
        <v>2.25</v>
      </c>
      <c r="I171">
        <v>1.177</v>
      </c>
      <c r="J171">
        <v>2.6499999999999999E-2</v>
      </c>
      <c r="K171">
        <v>35</v>
      </c>
      <c r="L171">
        <v>4</v>
      </c>
      <c r="M171">
        <v>6</v>
      </c>
    </row>
    <row r="172" spans="2:13" x14ac:dyDescent="0.25">
      <c r="B172" t="s">
        <v>120</v>
      </c>
      <c r="C172">
        <v>32.159999999999997</v>
      </c>
      <c r="D172">
        <v>1.9077774586537199</v>
      </c>
      <c r="E172">
        <v>37.4</v>
      </c>
      <c r="F172">
        <v>2000</v>
      </c>
      <c r="G172">
        <v>0.87</v>
      </c>
      <c r="H172">
        <v>2.15</v>
      </c>
      <c r="I172">
        <v>0.996</v>
      </c>
      <c r="J172">
        <v>2.0199999999999999E-2</v>
      </c>
      <c r="K172">
        <v>35</v>
      </c>
      <c r="L172">
        <v>4</v>
      </c>
      <c r="M172">
        <v>6</v>
      </c>
    </row>
    <row r="173" spans="2:13" x14ac:dyDescent="0.25">
      <c r="B173" t="s">
        <v>120</v>
      </c>
      <c r="C173">
        <v>30.99</v>
      </c>
      <c r="D173">
        <v>1.80988818509125</v>
      </c>
      <c r="E173">
        <v>37.4</v>
      </c>
      <c r="F173">
        <v>2000</v>
      </c>
      <c r="G173">
        <v>0.98</v>
      </c>
      <c r="H173">
        <v>2.1</v>
      </c>
      <c r="I173">
        <v>1.08</v>
      </c>
      <c r="J173">
        <v>2.4299999999999999E-2</v>
      </c>
      <c r="K173">
        <v>35</v>
      </c>
      <c r="L173">
        <v>4</v>
      </c>
      <c r="M173">
        <v>6</v>
      </c>
    </row>
    <row r="174" spans="2:13" x14ac:dyDescent="0.25">
      <c r="B174" t="s">
        <v>120</v>
      </c>
      <c r="C174">
        <v>31.79</v>
      </c>
      <c r="D174">
        <v>2.1184871364090299</v>
      </c>
      <c r="E174">
        <v>36.299999999999997</v>
      </c>
      <c r="F174">
        <v>2000</v>
      </c>
      <c r="G174">
        <v>0.8</v>
      </c>
      <c r="H174">
        <v>2.25</v>
      </c>
      <c r="I174">
        <v>2.0539999999999998</v>
      </c>
      <c r="J174">
        <v>3.3399999999999999E-2</v>
      </c>
      <c r="K174">
        <v>35</v>
      </c>
      <c r="L174">
        <v>4</v>
      </c>
      <c r="M174">
        <v>6</v>
      </c>
    </row>
    <row r="175" spans="2:13" x14ac:dyDescent="0.25">
      <c r="B175" t="s">
        <v>120</v>
      </c>
      <c r="C175">
        <v>31.15</v>
      </c>
      <c r="D175">
        <v>1.7709517021635599</v>
      </c>
      <c r="E175">
        <v>37.299999999999997</v>
      </c>
      <c r="F175">
        <v>2000</v>
      </c>
      <c r="G175">
        <v>0.87</v>
      </c>
      <c r="H175">
        <v>2.15</v>
      </c>
      <c r="I175">
        <v>1.4139999999999999</v>
      </c>
      <c r="J175">
        <v>2.1999999999999999E-2</v>
      </c>
      <c r="K175">
        <v>35</v>
      </c>
      <c r="L175">
        <v>4</v>
      </c>
      <c r="M175">
        <v>6</v>
      </c>
    </row>
    <row r="176" spans="2:13" x14ac:dyDescent="0.25">
      <c r="B176" t="s">
        <v>120</v>
      </c>
      <c r="C176">
        <v>30.22</v>
      </c>
      <c r="D176">
        <v>1.7067610045053401</v>
      </c>
      <c r="E176">
        <v>37.700000000000003</v>
      </c>
      <c r="F176">
        <v>2000</v>
      </c>
      <c r="G176">
        <v>0.98</v>
      </c>
      <c r="H176">
        <v>2.1</v>
      </c>
      <c r="I176">
        <v>0.97099999999999997</v>
      </c>
      <c r="J176">
        <v>2.18E-2</v>
      </c>
      <c r="K176">
        <v>35</v>
      </c>
      <c r="L176">
        <v>4</v>
      </c>
      <c r="M176">
        <v>6</v>
      </c>
    </row>
    <row r="177" spans="2:13" x14ac:dyDescent="0.25">
      <c r="B177" t="s">
        <v>120</v>
      </c>
      <c r="C177">
        <v>25.44</v>
      </c>
      <c r="D177">
        <v>1.1316495229096599</v>
      </c>
      <c r="E177">
        <v>38.200000000000003</v>
      </c>
      <c r="F177">
        <v>2000</v>
      </c>
      <c r="G177">
        <v>1.35</v>
      </c>
      <c r="H177">
        <v>2.1</v>
      </c>
      <c r="I177">
        <v>2.117</v>
      </c>
      <c r="J177">
        <v>2.0400000000000001E-2</v>
      </c>
      <c r="K177">
        <v>35</v>
      </c>
      <c r="L177">
        <v>4</v>
      </c>
      <c r="M177">
        <v>6</v>
      </c>
    </row>
    <row r="178" spans="2:13" x14ac:dyDescent="0.25">
      <c r="B178" t="s">
        <v>120</v>
      </c>
      <c r="C178">
        <v>26.04</v>
      </c>
      <c r="D178">
        <v>1.17928598533997</v>
      </c>
      <c r="E178">
        <v>37.5</v>
      </c>
      <c r="F178">
        <v>2000</v>
      </c>
      <c r="G178">
        <v>1.38</v>
      </c>
      <c r="H178">
        <v>2.15</v>
      </c>
      <c r="I178">
        <v>2.4860000000000002</v>
      </c>
      <c r="J178">
        <v>2.0299999999999999E-2</v>
      </c>
      <c r="K178">
        <v>35</v>
      </c>
      <c r="L178">
        <v>4</v>
      </c>
      <c r="M178">
        <v>6</v>
      </c>
    </row>
    <row r="179" spans="2:13" x14ac:dyDescent="0.25">
      <c r="B179" t="s">
        <v>120</v>
      </c>
      <c r="C179">
        <v>25.46</v>
      </c>
      <c r="D179">
        <v>1.1155122691726</v>
      </c>
      <c r="E179">
        <v>38.200000000000003</v>
      </c>
      <c r="F179">
        <v>2000</v>
      </c>
      <c r="G179">
        <v>1.35</v>
      </c>
      <c r="H179">
        <v>2.2000000000000002</v>
      </c>
      <c r="I179">
        <v>1.2010000000000001</v>
      </c>
      <c r="J179">
        <v>1.23E-2</v>
      </c>
      <c r="K179">
        <v>35</v>
      </c>
      <c r="L179">
        <v>4</v>
      </c>
      <c r="M179">
        <v>6</v>
      </c>
    </row>
    <row r="180" spans="2:13" x14ac:dyDescent="0.25">
      <c r="B180" t="s">
        <v>120</v>
      </c>
      <c r="C180">
        <v>28.93</v>
      </c>
      <c r="D180">
        <v>1.0693714723554799</v>
      </c>
      <c r="E180">
        <v>37.200000000000003</v>
      </c>
      <c r="F180">
        <v>2000</v>
      </c>
      <c r="G180">
        <v>1.35</v>
      </c>
      <c r="H180">
        <v>2.1</v>
      </c>
      <c r="I180">
        <v>1.35</v>
      </c>
      <c r="J180">
        <v>1.4500000000000001E-2</v>
      </c>
      <c r="K180">
        <v>35</v>
      </c>
      <c r="L180">
        <v>4</v>
      </c>
      <c r="M180">
        <v>6</v>
      </c>
    </row>
    <row r="181" spans="2:13" x14ac:dyDescent="0.25">
      <c r="B181" t="s">
        <v>120</v>
      </c>
      <c r="C181">
        <v>31.37</v>
      </c>
      <c r="D181">
        <v>0.95794672080308496</v>
      </c>
      <c r="E181">
        <v>39</v>
      </c>
      <c r="F181">
        <v>2000</v>
      </c>
      <c r="G181">
        <v>1.38</v>
      </c>
      <c r="H181">
        <v>2.15</v>
      </c>
      <c r="I181">
        <v>0.13900000000000001</v>
      </c>
      <c r="J181">
        <v>2.5999999999999999E-3</v>
      </c>
      <c r="K181">
        <v>35</v>
      </c>
      <c r="L181">
        <v>4</v>
      </c>
      <c r="M181">
        <v>6</v>
      </c>
    </row>
    <row r="182" spans="2:13" x14ac:dyDescent="0.25">
      <c r="B182" t="s">
        <v>120</v>
      </c>
      <c r="C182">
        <v>29.72</v>
      </c>
      <c r="D182">
        <v>1.1252579551100099</v>
      </c>
      <c r="E182">
        <v>38.5</v>
      </c>
      <c r="F182">
        <v>2000</v>
      </c>
      <c r="G182">
        <v>1.35</v>
      </c>
      <c r="H182">
        <v>2.2000000000000002</v>
      </c>
      <c r="I182">
        <v>0.71099999999999997</v>
      </c>
      <c r="J182">
        <v>8.3000000000000001E-3</v>
      </c>
      <c r="K182">
        <v>35</v>
      </c>
      <c r="L182">
        <v>4</v>
      </c>
      <c r="M182">
        <v>6</v>
      </c>
    </row>
    <row r="183" spans="2:13" x14ac:dyDescent="0.25">
      <c r="B183" t="s">
        <v>120</v>
      </c>
      <c r="C183">
        <v>31.72</v>
      </c>
      <c r="D183">
        <v>1.16990465117306</v>
      </c>
      <c r="E183">
        <v>38.4</v>
      </c>
      <c r="F183">
        <v>2000</v>
      </c>
      <c r="G183">
        <v>1.35</v>
      </c>
      <c r="H183">
        <v>2.1</v>
      </c>
      <c r="I183">
        <v>1.3220000000000001</v>
      </c>
      <c r="J183">
        <v>1.32E-2</v>
      </c>
      <c r="K183">
        <v>35</v>
      </c>
      <c r="L183">
        <v>4</v>
      </c>
      <c r="M183">
        <v>6</v>
      </c>
    </row>
    <row r="184" spans="2:13" x14ac:dyDescent="0.25">
      <c r="B184" t="s">
        <v>120</v>
      </c>
      <c r="C184">
        <v>33.380000000000003</v>
      </c>
      <c r="D184">
        <v>1.14819327325552</v>
      </c>
      <c r="E184">
        <v>38.700000000000003</v>
      </c>
      <c r="F184">
        <v>2000</v>
      </c>
      <c r="G184">
        <v>1.35</v>
      </c>
      <c r="H184">
        <v>2.2000000000000002</v>
      </c>
      <c r="I184">
        <v>0.442</v>
      </c>
      <c r="J184">
        <v>7.4999999999999997E-3</v>
      </c>
      <c r="K184">
        <v>35</v>
      </c>
      <c r="L184">
        <v>4</v>
      </c>
      <c r="M184">
        <v>6</v>
      </c>
    </row>
    <row r="185" spans="2:13" x14ac:dyDescent="0.25">
      <c r="B185" t="s">
        <v>120</v>
      </c>
      <c r="C185">
        <v>36.119999999999997</v>
      </c>
      <c r="D185">
        <v>0.99002938778360405</v>
      </c>
      <c r="E185">
        <v>39.1</v>
      </c>
      <c r="F185">
        <v>2000</v>
      </c>
      <c r="G185">
        <v>1.35</v>
      </c>
      <c r="H185">
        <v>2.1</v>
      </c>
      <c r="I185">
        <v>0.44</v>
      </c>
      <c r="J185">
        <v>6.8999999999999999E-3</v>
      </c>
      <c r="K185">
        <v>35</v>
      </c>
      <c r="L185">
        <v>4</v>
      </c>
      <c r="M185">
        <v>6</v>
      </c>
    </row>
    <row r="186" spans="2:13" x14ac:dyDescent="0.25">
      <c r="B186" t="s">
        <v>120</v>
      </c>
      <c r="C186">
        <v>36.049999999999997</v>
      </c>
      <c r="D186">
        <v>0.97712024349767801</v>
      </c>
      <c r="E186">
        <v>39</v>
      </c>
      <c r="F186">
        <v>2000</v>
      </c>
      <c r="G186">
        <v>1.35</v>
      </c>
      <c r="H186">
        <v>2.1</v>
      </c>
      <c r="I186">
        <v>0.16800000000000001</v>
      </c>
      <c r="J186">
        <v>6.8999999999999999E-3</v>
      </c>
      <c r="K186">
        <v>35</v>
      </c>
      <c r="L186">
        <v>4</v>
      </c>
      <c r="M186">
        <v>6</v>
      </c>
    </row>
    <row r="187" spans="2:13" x14ac:dyDescent="0.25">
      <c r="B187" t="s">
        <v>120</v>
      </c>
      <c r="C187">
        <v>35.880000000000003</v>
      </c>
      <c r="D187">
        <v>0.92180013470440902</v>
      </c>
      <c r="E187">
        <v>39</v>
      </c>
      <c r="F187">
        <v>2000</v>
      </c>
      <c r="G187">
        <v>1.38</v>
      </c>
      <c r="H187">
        <v>2.15</v>
      </c>
      <c r="I187">
        <v>7.4999999999999997E-2</v>
      </c>
      <c r="J187">
        <v>2.5999999999999999E-3</v>
      </c>
      <c r="K187">
        <v>35</v>
      </c>
      <c r="L187">
        <v>4</v>
      </c>
      <c r="M187">
        <v>6</v>
      </c>
    </row>
    <row r="188" spans="2:13" x14ac:dyDescent="0.25">
      <c r="B188" t="s">
        <v>120</v>
      </c>
      <c r="C188">
        <v>17.52</v>
      </c>
      <c r="D188">
        <v>1.3524477252595499</v>
      </c>
      <c r="E188">
        <v>34.799999999999997</v>
      </c>
      <c r="F188">
        <v>2000</v>
      </c>
      <c r="G188">
        <v>1</v>
      </c>
      <c r="H188">
        <v>2.2999999999999998</v>
      </c>
      <c r="I188">
        <v>4.1680000000000001</v>
      </c>
      <c r="J188">
        <v>4.8099999999999997E-2</v>
      </c>
      <c r="K188">
        <v>35</v>
      </c>
      <c r="L188">
        <v>4</v>
      </c>
      <c r="M188">
        <v>6</v>
      </c>
    </row>
    <row r="189" spans="2:13" x14ac:dyDescent="0.25">
      <c r="B189" t="s">
        <v>120</v>
      </c>
      <c r="C189">
        <v>19.09</v>
      </c>
      <c r="D189">
        <v>1.42968926957458</v>
      </c>
      <c r="E189">
        <v>35.1</v>
      </c>
      <c r="F189">
        <v>2000</v>
      </c>
      <c r="G189">
        <v>1.3</v>
      </c>
      <c r="H189">
        <v>2.2999999999999998</v>
      </c>
      <c r="I189">
        <v>3.53</v>
      </c>
      <c r="J189">
        <v>3.1E-2</v>
      </c>
      <c r="K189">
        <v>35</v>
      </c>
      <c r="L189">
        <v>4</v>
      </c>
      <c r="M189">
        <v>6</v>
      </c>
    </row>
    <row r="190" spans="2:13" x14ac:dyDescent="0.25">
      <c r="B190" t="s">
        <v>120</v>
      </c>
      <c r="C190">
        <v>19.05</v>
      </c>
      <c r="D190">
        <v>1.47418492778874</v>
      </c>
      <c r="E190">
        <v>35.1</v>
      </c>
      <c r="F190">
        <v>2000</v>
      </c>
      <c r="G190">
        <v>0.9</v>
      </c>
      <c r="H190">
        <v>2.2000000000000002</v>
      </c>
      <c r="I190">
        <v>4.0129999999999999</v>
      </c>
      <c r="J190">
        <v>4.4699999999999997E-2</v>
      </c>
      <c r="K190">
        <v>35</v>
      </c>
      <c r="L190">
        <v>4</v>
      </c>
      <c r="M190">
        <v>6</v>
      </c>
    </row>
    <row r="191" spans="2:13" x14ac:dyDescent="0.25">
      <c r="B191" t="s">
        <v>120</v>
      </c>
      <c r="C191">
        <v>21.46</v>
      </c>
      <c r="D191">
        <v>1.6180662630934799</v>
      </c>
      <c r="E191">
        <v>34.9</v>
      </c>
      <c r="F191">
        <v>2000</v>
      </c>
      <c r="G191">
        <v>1</v>
      </c>
      <c r="H191">
        <v>2.2999999999999998</v>
      </c>
      <c r="I191">
        <v>4.7009999999999996</v>
      </c>
      <c r="J191">
        <v>5.1200000000000002E-2</v>
      </c>
      <c r="K191">
        <v>35</v>
      </c>
      <c r="L191">
        <v>4</v>
      </c>
      <c r="M191">
        <v>6</v>
      </c>
    </row>
    <row r="192" spans="2:13" x14ac:dyDescent="0.25">
      <c r="B192" t="s">
        <v>120</v>
      </c>
      <c r="C192">
        <v>22.72</v>
      </c>
      <c r="D192">
        <v>1.6621180073622399</v>
      </c>
      <c r="E192">
        <v>34.700000000000003</v>
      </c>
      <c r="F192">
        <v>2000</v>
      </c>
      <c r="G192">
        <v>1.3</v>
      </c>
      <c r="H192">
        <v>2.2999999999999998</v>
      </c>
      <c r="I192">
        <v>3.121</v>
      </c>
      <c r="J192">
        <v>3.5700000000000003E-2</v>
      </c>
      <c r="K192">
        <v>35</v>
      </c>
      <c r="L192">
        <v>4</v>
      </c>
      <c r="M192">
        <v>6</v>
      </c>
    </row>
    <row r="193" spans="2:13" x14ac:dyDescent="0.25">
      <c r="B193" t="s">
        <v>120</v>
      </c>
      <c r="C193">
        <v>21.55</v>
      </c>
      <c r="D193">
        <v>1.5821914878049299</v>
      </c>
      <c r="E193">
        <v>35.4</v>
      </c>
      <c r="F193">
        <v>2000</v>
      </c>
      <c r="G193">
        <v>0.9</v>
      </c>
      <c r="H193">
        <v>2.2000000000000002</v>
      </c>
      <c r="I193">
        <v>3.407</v>
      </c>
      <c r="J193">
        <v>4.4200000000000003E-2</v>
      </c>
      <c r="K193">
        <v>35</v>
      </c>
      <c r="L193">
        <v>4</v>
      </c>
      <c r="M193">
        <v>6</v>
      </c>
    </row>
    <row r="194" spans="2:13" x14ac:dyDescent="0.25">
      <c r="B194" t="s">
        <v>120</v>
      </c>
      <c r="C194">
        <v>20.91</v>
      </c>
      <c r="D194">
        <v>1.5532089149724999</v>
      </c>
      <c r="E194">
        <v>34.299999999999997</v>
      </c>
      <c r="F194">
        <v>2000</v>
      </c>
      <c r="G194">
        <v>1</v>
      </c>
      <c r="H194">
        <v>2.2999999999999998</v>
      </c>
      <c r="I194">
        <v>4.923</v>
      </c>
      <c r="J194">
        <v>5.5899999999999998E-2</v>
      </c>
      <c r="K194">
        <v>35</v>
      </c>
      <c r="L194">
        <v>4</v>
      </c>
      <c r="M194">
        <v>6</v>
      </c>
    </row>
    <row r="195" spans="2:13" x14ac:dyDescent="0.25">
      <c r="B195" t="s">
        <v>120</v>
      </c>
      <c r="C195">
        <v>20.95</v>
      </c>
      <c r="D195">
        <v>1.44929630890602</v>
      </c>
      <c r="E195">
        <v>35.4</v>
      </c>
      <c r="F195">
        <v>2000</v>
      </c>
      <c r="G195">
        <v>1.3</v>
      </c>
      <c r="H195">
        <v>2.2999999999999998</v>
      </c>
      <c r="I195">
        <v>2.9969999999999999</v>
      </c>
      <c r="J195">
        <v>2.87E-2</v>
      </c>
      <c r="K195">
        <v>35</v>
      </c>
      <c r="L195">
        <v>4</v>
      </c>
      <c r="M195">
        <v>6</v>
      </c>
    </row>
    <row r="196" spans="2:13" x14ac:dyDescent="0.25">
      <c r="B196" t="s">
        <v>120</v>
      </c>
      <c r="C196">
        <v>21.26</v>
      </c>
      <c r="D196">
        <v>1.5469192872641999</v>
      </c>
      <c r="E196">
        <v>34.799999999999997</v>
      </c>
      <c r="F196">
        <v>2000</v>
      </c>
      <c r="G196">
        <v>0.9</v>
      </c>
      <c r="H196">
        <v>2.2000000000000002</v>
      </c>
      <c r="I196">
        <v>4.0819999999999999</v>
      </c>
      <c r="J196">
        <v>5.1299999999999998E-2</v>
      </c>
      <c r="K196">
        <v>35</v>
      </c>
      <c r="L196">
        <v>4</v>
      </c>
      <c r="M196">
        <v>6</v>
      </c>
    </row>
    <row r="197" spans="2:13" x14ac:dyDescent="0.25">
      <c r="B197" t="s">
        <v>120</v>
      </c>
      <c r="C197">
        <v>20.46</v>
      </c>
      <c r="D197">
        <v>1.4756205614361899</v>
      </c>
      <c r="E197">
        <v>35.1</v>
      </c>
      <c r="F197">
        <v>2000</v>
      </c>
      <c r="G197">
        <v>1</v>
      </c>
      <c r="H197">
        <v>2.2999999999999998</v>
      </c>
      <c r="I197">
        <v>4.1689999999999996</v>
      </c>
      <c r="J197">
        <v>4.7500000000000001E-2</v>
      </c>
      <c r="K197">
        <v>35</v>
      </c>
      <c r="L197">
        <v>4</v>
      </c>
      <c r="M197">
        <v>6</v>
      </c>
    </row>
    <row r="198" spans="2:13" x14ac:dyDescent="0.25">
      <c r="B198" t="s">
        <v>120</v>
      </c>
      <c r="C198">
        <v>19.760000000000002</v>
      </c>
      <c r="D198">
        <v>1.36369156733899</v>
      </c>
      <c r="E198">
        <v>35.5</v>
      </c>
      <c r="F198">
        <v>2000</v>
      </c>
      <c r="G198">
        <v>1.3</v>
      </c>
      <c r="H198">
        <v>2.2999999999999998</v>
      </c>
      <c r="I198">
        <v>3.0339999999999998</v>
      </c>
      <c r="J198">
        <v>2.6499999999999999E-2</v>
      </c>
      <c r="K198">
        <v>35</v>
      </c>
      <c r="L198">
        <v>4</v>
      </c>
      <c r="M198">
        <v>6</v>
      </c>
    </row>
    <row r="199" spans="2:13" x14ac:dyDescent="0.25">
      <c r="B199" t="s">
        <v>120</v>
      </c>
      <c r="C199">
        <v>19.86</v>
      </c>
      <c r="D199">
        <v>1.42801751545266</v>
      </c>
      <c r="E199">
        <v>35.299999999999997</v>
      </c>
      <c r="F199">
        <v>2000</v>
      </c>
      <c r="G199">
        <v>0.9</v>
      </c>
      <c r="H199">
        <v>2.2000000000000002</v>
      </c>
      <c r="I199">
        <v>3.726</v>
      </c>
      <c r="J199">
        <v>4.07E-2</v>
      </c>
      <c r="K199">
        <v>35</v>
      </c>
      <c r="L199">
        <v>4</v>
      </c>
      <c r="M199">
        <v>6</v>
      </c>
    </row>
    <row r="200" spans="2:13" x14ac:dyDescent="0.25">
      <c r="B200" t="s">
        <v>120</v>
      </c>
      <c r="C200">
        <v>28.63</v>
      </c>
      <c r="D200">
        <v>1.3306921389167301</v>
      </c>
      <c r="E200">
        <v>36</v>
      </c>
      <c r="F200">
        <v>2000</v>
      </c>
      <c r="G200">
        <v>1</v>
      </c>
      <c r="H200">
        <v>2.2999999999999998</v>
      </c>
      <c r="I200">
        <v>4.008</v>
      </c>
      <c r="J200">
        <v>3.5200000000000002E-2</v>
      </c>
      <c r="K200">
        <v>35</v>
      </c>
      <c r="L200">
        <v>4</v>
      </c>
      <c r="M200">
        <v>6</v>
      </c>
    </row>
    <row r="201" spans="2:13" x14ac:dyDescent="0.25">
      <c r="B201" t="s">
        <v>120</v>
      </c>
      <c r="C201">
        <v>28.16</v>
      </c>
      <c r="D201">
        <v>1.0851628785288501</v>
      </c>
      <c r="E201">
        <v>37.200000000000003</v>
      </c>
      <c r="F201">
        <v>2000</v>
      </c>
      <c r="G201">
        <v>1.3</v>
      </c>
      <c r="H201">
        <v>2.2999999999999998</v>
      </c>
      <c r="I201">
        <v>1.956</v>
      </c>
      <c r="J201">
        <v>1.5699999999999999E-2</v>
      </c>
      <c r="K201">
        <v>35</v>
      </c>
      <c r="L201">
        <v>4</v>
      </c>
      <c r="M201">
        <v>6</v>
      </c>
    </row>
    <row r="202" spans="2:13" x14ac:dyDescent="0.25">
      <c r="B202" t="s">
        <v>120</v>
      </c>
      <c r="C202">
        <v>28.2</v>
      </c>
      <c r="D202">
        <v>1.33404679958588</v>
      </c>
      <c r="E202">
        <v>36.4</v>
      </c>
      <c r="F202">
        <v>2000</v>
      </c>
      <c r="G202">
        <v>0.9</v>
      </c>
      <c r="H202">
        <v>2.2000000000000002</v>
      </c>
      <c r="I202">
        <v>3.3929999999999998</v>
      </c>
      <c r="J202">
        <v>3.5700000000000003E-2</v>
      </c>
      <c r="K202">
        <v>35</v>
      </c>
      <c r="L202">
        <v>4</v>
      </c>
      <c r="M202">
        <v>6</v>
      </c>
    </row>
    <row r="203" spans="2:13" x14ac:dyDescent="0.25">
      <c r="B203" t="s">
        <v>120</v>
      </c>
      <c r="C203">
        <v>17.45</v>
      </c>
      <c r="D203">
        <v>0.59361809856217795</v>
      </c>
      <c r="E203">
        <v>38.6</v>
      </c>
      <c r="F203">
        <v>2000</v>
      </c>
      <c r="G203">
        <v>2.1</v>
      </c>
      <c r="H203">
        <v>2.1</v>
      </c>
      <c r="I203">
        <v>0.24399999999999999</v>
      </c>
      <c r="J203">
        <v>2E-3</v>
      </c>
      <c r="K203">
        <v>35</v>
      </c>
      <c r="L203">
        <v>4</v>
      </c>
      <c r="M203">
        <v>6</v>
      </c>
    </row>
    <row r="204" spans="2:13" x14ac:dyDescent="0.25">
      <c r="B204" t="s">
        <v>120</v>
      </c>
      <c r="C204">
        <v>18.809999999999999</v>
      </c>
      <c r="D204">
        <v>0.591410096755147</v>
      </c>
      <c r="E204">
        <v>38.700000000000003</v>
      </c>
      <c r="F204">
        <v>2000</v>
      </c>
      <c r="G204">
        <v>2.35</v>
      </c>
      <c r="H204">
        <v>2.4</v>
      </c>
      <c r="I204">
        <v>0.33900000000000002</v>
      </c>
      <c r="J204">
        <v>2E-3</v>
      </c>
      <c r="K204">
        <v>35</v>
      </c>
      <c r="L204">
        <v>4</v>
      </c>
      <c r="M204">
        <v>6</v>
      </c>
    </row>
    <row r="205" spans="2:13" x14ac:dyDescent="0.25">
      <c r="B205" t="s">
        <v>120</v>
      </c>
      <c r="C205">
        <v>18.21</v>
      </c>
      <c r="D205">
        <v>0.61133179867019505</v>
      </c>
      <c r="E205">
        <v>38.4</v>
      </c>
      <c r="F205">
        <v>2000</v>
      </c>
      <c r="G205">
        <v>3</v>
      </c>
      <c r="H205">
        <v>3.6</v>
      </c>
      <c r="I205">
        <v>0.55400000000000005</v>
      </c>
      <c r="J205">
        <v>3.0000000000000001E-3</v>
      </c>
      <c r="K205">
        <v>35</v>
      </c>
      <c r="L205">
        <v>4</v>
      </c>
      <c r="M205">
        <v>6</v>
      </c>
    </row>
    <row r="206" spans="2:13" x14ac:dyDescent="0.25">
      <c r="B206" t="s">
        <v>120</v>
      </c>
      <c r="C206">
        <v>20.29</v>
      </c>
      <c r="D206">
        <v>0.64051065492722503</v>
      </c>
      <c r="E206">
        <v>38.6</v>
      </c>
      <c r="F206">
        <v>2000</v>
      </c>
      <c r="G206">
        <v>2.1</v>
      </c>
      <c r="H206">
        <v>2.1</v>
      </c>
      <c r="I206">
        <v>0.48299999999999998</v>
      </c>
      <c r="J206">
        <v>4.0000000000000001E-3</v>
      </c>
      <c r="K206">
        <v>35</v>
      </c>
      <c r="L206">
        <v>4</v>
      </c>
      <c r="M206">
        <v>6</v>
      </c>
    </row>
    <row r="207" spans="2:13" x14ac:dyDescent="0.25">
      <c r="B207" t="s">
        <v>120</v>
      </c>
      <c r="C207">
        <v>21.25</v>
      </c>
      <c r="D207">
        <v>0.62537067586008299</v>
      </c>
      <c r="E207">
        <v>38.799999999999997</v>
      </c>
      <c r="F207">
        <v>2000</v>
      </c>
      <c r="G207">
        <v>2.35</v>
      </c>
      <c r="H207">
        <v>2.4</v>
      </c>
      <c r="I207">
        <v>0.27800000000000002</v>
      </c>
      <c r="J207">
        <v>2E-3</v>
      </c>
      <c r="K207">
        <v>35</v>
      </c>
      <c r="L207">
        <v>4</v>
      </c>
      <c r="M207">
        <v>6</v>
      </c>
    </row>
    <row r="208" spans="2:13" x14ac:dyDescent="0.25">
      <c r="B208" t="s">
        <v>120</v>
      </c>
      <c r="C208">
        <v>19.78</v>
      </c>
      <c r="D208">
        <v>0.63655054629893504</v>
      </c>
      <c r="E208">
        <v>38.6</v>
      </c>
      <c r="F208">
        <v>2000</v>
      </c>
      <c r="G208">
        <v>3</v>
      </c>
      <c r="H208">
        <v>3.6</v>
      </c>
      <c r="I208">
        <v>0.39700000000000002</v>
      </c>
      <c r="J208">
        <v>4.0000000000000001E-3</v>
      </c>
      <c r="K208">
        <v>35</v>
      </c>
      <c r="L208">
        <v>4</v>
      </c>
      <c r="M208">
        <v>6</v>
      </c>
    </row>
    <row r="209" spans="2:13" x14ac:dyDescent="0.25">
      <c r="B209" t="s">
        <v>120</v>
      </c>
      <c r="C209">
        <v>22.8</v>
      </c>
      <c r="D209">
        <v>0.66554034839283005</v>
      </c>
      <c r="E209">
        <v>38.9</v>
      </c>
      <c r="F209">
        <v>2000</v>
      </c>
      <c r="G209">
        <v>2.1</v>
      </c>
      <c r="H209">
        <v>2.1</v>
      </c>
      <c r="I209">
        <v>0.23300000000000001</v>
      </c>
      <c r="J209">
        <v>3.0000000000000001E-3</v>
      </c>
      <c r="K209">
        <v>35</v>
      </c>
      <c r="L209">
        <v>4</v>
      </c>
      <c r="M209">
        <v>6</v>
      </c>
    </row>
    <row r="210" spans="2:13" x14ac:dyDescent="0.25">
      <c r="B210" t="s">
        <v>120</v>
      </c>
      <c r="C210">
        <v>24.15</v>
      </c>
      <c r="D210">
        <v>0.64078979111641299</v>
      </c>
      <c r="E210">
        <v>38.799999999999997</v>
      </c>
      <c r="F210">
        <v>2000</v>
      </c>
      <c r="G210">
        <v>2.35</v>
      </c>
      <c r="H210">
        <v>2.4</v>
      </c>
      <c r="I210">
        <v>8.1000000000000003E-2</v>
      </c>
      <c r="J210">
        <v>2E-3</v>
      </c>
      <c r="K210">
        <v>35</v>
      </c>
      <c r="L210">
        <v>4</v>
      </c>
      <c r="M210">
        <v>6</v>
      </c>
    </row>
    <row r="211" spans="2:13" x14ac:dyDescent="0.25">
      <c r="B211" t="s">
        <v>120</v>
      </c>
      <c r="C211">
        <v>23.76</v>
      </c>
      <c r="D211">
        <v>0.661106093366706</v>
      </c>
      <c r="E211">
        <v>39</v>
      </c>
      <c r="F211">
        <v>2000</v>
      </c>
      <c r="G211">
        <v>3</v>
      </c>
      <c r="H211">
        <v>3.6</v>
      </c>
      <c r="I211">
        <v>0.128</v>
      </c>
      <c r="J211">
        <v>3.0000000000000001E-3</v>
      </c>
      <c r="K211">
        <v>35</v>
      </c>
      <c r="L211">
        <v>4</v>
      </c>
      <c r="M211">
        <v>6</v>
      </c>
    </row>
    <row r="212" spans="2:13" x14ac:dyDescent="0.25">
      <c r="B212" t="s">
        <v>120</v>
      </c>
      <c r="C212">
        <v>15.15</v>
      </c>
      <c r="D212">
        <v>0.32182845022573098</v>
      </c>
      <c r="E212">
        <v>39.4</v>
      </c>
      <c r="F212">
        <v>2000</v>
      </c>
      <c r="G212">
        <v>2.2999999999999998</v>
      </c>
      <c r="H212">
        <v>2.5</v>
      </c>
      <c r="I212">
        <v>0.86299999999999999</v>
      </c>
      <c r="J212">
        <v>6.0000000000000001E-3</v>
      </c>
      <c r="K212">
        <v>35</v>
      </c>
      <c r="L212">
        <v>4</v>
      </c>
      <c r="M212">
        <v>6</v>
      </c>
    </row>
    <row r="213" spans="2:13" x14ac:dyDescent="0.25">
      <c r="B213" t="s">
        <v>120</v>
      </c>
      <c r="C213">
        <v>15.04</v>
      </c>
      <c r="D213">
        <v>0.329686864218797</v>
      </c>
      <c r="E213">
        <v>40</v>
      </c>
      <c r="F213">
        <v>2000</v>
      </c>
      <c r="G213">
        <v>2.5299999999999998</v>
      </c>
      <c r="H213">
        <v>2.6</v>
      </c>
      <c r="I213">
        <v>0.27100000000000002</v>
      </c>
      <c r="J213">
        <v>4.0000000000000001E-3</v>
      </c>
      <c r="K213">
        <v>35</v>
      </c>
      <c r="L213">
        <v>4</v>
      </c>
      <c r="M213">
        <v>6</v>
      </c>
    </row>
    <row r="214" spans="2:13" x14ac:dyDescent="0.25">
      <c r="B214" t="s">
        <v>120</v>
      </c>
      <c r="C214">
        <v>14.99</v>
      </c>
      <c r="D214">
        <v>0.414192824614046</v>
      </c>
      <c r="E214">
        <v>39</v>
      </c>
      <c r="F214">
        <v>2000</v>
      </c>
      <c r="G214">
        <v>2.35</v>
      </c>
      <c r="H214">
        <v>3</v>
      </c>
      <c r="I214">
        <v>1.4910000000000001</v>
      </c>
      <c r="J214">
        <v>1.0999999999999999E-2</v>
      </c>
      <c r="K214">
        <v>35</v>
      </c>
      <c r="L214">
        <v>4</v>
      </c>
      <c r="M214">
        <v>6</v>
      </c>
    </row>
    <row r="215" spans="2:13" x14ac:dyDescent="0.25">
      <c r="B215" t="s">
        <v>120</v>
      </c>
      <c r="C215">
        <v>23.88</v>
      </c>
      <c r="D215">
        <v>0.89239576172773705</v>
      </c>
      <c r="E215">
        <v>39.700000000000003</v>
      </c>
      <c r="F215">
        <v>2000</v>
      </c>
      <c r="G215">
        <v>2.35</v>
      </c>
      <c r="H215">
        <v>3</v>
      </c>
      <c r="I215">
        <v>0.32</v>
      </c>
      <c r="J215">
        <v>3.0000000000000001E-3</v>
      </c>
      <c r="K215">
        <v>35</v>
      </c>
      <c r="L215">
        <v>4</v>
      </c>
      <c r="M215">
        <v>6</v>
      </c>
    </row>
    <row r="216" spans="2:13" x14ac:dyDescent="0.25">
      <c r="B216" t="s">
        <v>120</v>
      </c>
      <c r="C216">
        <v>29.52</v>
      </c>
      <c r="D216">
        <v>1.12750002525505</v>
      </c>
      <c r="E216">
        <v>38.700000000000003</v>
      </c>
      <c r="F216">
        <v>2000</v>
      </c>
      <c r="G216">
        <v>2.5</v>
      </c>
      <c r="H216">
        <v>2.5</v>
      </c>
      <c r="I216">
        <v>1.4999999999999999E-2</v>
      </c>
      <c r="J216">
        <v>3.0000000000000001E-3</v>
      </c>
      <c r="K216">
        <v>35</v>
      </c>
      <c r="L216">
        <v>4</v>
      </c>
      <c r="M216">
        <v>6</v>
      </c>
    </row>
    <row r="217" spans="2:13" x14ac:dyDescent="0.25">
      <c r="B217" t="s">
        <v>120</v>
      </c>
      <c r="C217">
        <v>39.07</v>
      </c>
      <c r="D217">
        <v>0.94755434518349402</v>
      </c>
      <c r="E217">
        <v>38.6</v>
      </c>
      <c r="F217">
        <v>2000</v>
      </c>
      <c r="G217">
        <v>2.5</v>
      </c>
      <c r="H217">
        <v>2.5</v>
      </c>
      <c r="I217">
        <v>2.1999999999999999E-2</v>
      </c>
      <c r="J217">
        <v>2E-3</v>
      </c>
      <c r="K217">
        <v>35</v>
      </c>
      <c r="L217">
        <v>4</v>
      </c>
      <c r="M217">
        <v>6</v>
      </c>
    </row>
    <row r="218" spans="2:13" x14ac:dyDescent="0.25">
      <c r="B218" t="s">
        <v>120</v>
      </c>
      <c r="C218">
        <v>26.17</v>
      </c>
      <c r="D218">
        <v>1.6652571704483401</v>
      </c>
      <c r="E218">
        <v>37.700000000000003</v>
      </c>
      <c r="F218">
        <v>2000</v>
      </c>
      <c r="G218">
        <v>1.4</v>
      </c>
      <c r="H218">
        <v>2.6</v>
      </c>
      <c r="I218">
        <v>3.1659999999999999</v>
      </c>
      <c r="J218">
        <v>2.7E-2</v>
      </c>
      <c r="K218">
        <v>35</v>
      </c>
      <c r="L218">
        <v>4</v>
      </c>
      <c r="M218">
        <v>6</v>
      </c>
    </row>
    <row r="219" spans="2:13" x14ac:dyDescent="0.25">
      <c r="B219" t="s">
        <v>120</v>
      </c>
      <c r="C219">
        <v>26.09</v>
      </c>
      <c r="D219">
        <v>1.76925434048784</v>
      </c>
      <c r="E219">
        <v>37</v>
      </c>
      <c r="F219">
        <v>2000</v>
      </c>
      <c r="G219">
        <v>1.45</v>
      </c>
      <c r="H219">
        <v>2.4</v>
      </c>
      <c r="I219">
        <v>4.9610000000000003</v>
      </c>
      <c r="J219">
        <v>3.6999999999999998E-2</v>
      </c>
      <c r="K219">
        <v>35</v>
      </c>
      <c r="L219">
        <v>4</v>
      </c>
      <c r="M219">
        <v>6</v>
      </c>
    </row>
    <row r="220" spans="2:13" x14ac:dyDescent="0.25">
      <c r="B220" t="s">
        <v>120</v>
      </c>
      <c r="C220">
        <v>26.2</v>
      </c>
      <c r="D220">
        <v>1.73127523472912</v>
      </c>
      <c r="E220">
        <v>36.799999999999997</v>
      </c>
      <c r="F220">
        <v>2000</v>
      </c>
      <c r="G220">
        <v>1.25</v>
      </c>
      <c r="H220">
        <v>2.9</v>
      </c>
      <c r="I220">
        <v>4.9409999999999998</v>
      </c>
      <c r="J220">
        <v>3.5000000000000003E-2</v>
      </c>
      <c r="K220">
        <v>35</v>
      </c>
      <c r="L220">
        <v>4</v>
      </c>
      <c r="M220">
        <v>6</v>
      </c>
    </row>
    <row r="221" spans="2:13" x14ac:dyDescent="0.25">
      <c r="B221" t="s">
        <v>120</v>
      </c>
      <c r="C221">
        <v>29.9</v>
      </c>
      <c r="D221">
        <v>1.7686502567662099</v>
      </c>
      <c r="E221">
        <v>36.9</v>
      </c>
      <c r="F221">
        <v>2000</v>
      </c>
      <c r="G221">
        <v>1.4</v>
      </c>
      <c r="H221">
        <v>2.6</v>
      </c>
      <c r="I221">
        <v>3.9780000000000002</v>
      </c>
      <c r="J221">
        <v>3.2000000000000001E-2</v>
      </c>
      <c r="K221">
        <v>35</v>
      </c>
      <c r="L221">
        <v>4</v>
      </c>
      <c r="M221">
        <v>6</v>
      </c>
    </row>
    <row r="222" spans="2:13" x14ac:dyDescent="0.25">
      <c r="B222" t="s">
        <v>120</v>
      </c>
      <c r="C222">
        <v>30.07</v>
      </c>
      <c r="D222">
        <v>1.7199914218221399</v>
      </c>
      <c r="E222">
        <v>37.4</v>
      </c>
      <c r="F222">
        <v>2000</v>
      </c>
      <c r="G222">
        <v>1.45</v>
      </c>
      <c r="H222">
        <v>2.4</v>
      </c>
      <c r="I222">
        <v>3.2189999999999999</v>
      </c>
      <c r="J222">
        <v>2.3E-2</v>
      </c>
      <c r="K222">
        <v>35</v>
      </c>
      <c r="L222">
        <v>4</v>
      </c>
      <c r="M222">
        <v>6</v>
      </c>
    </row>
    <row r="223" spans="2:13" x14ac:dyDescent="0.25">
      <c r="B223" t="s">
        <v>120</v>
      </c>
      <c r="C223">
        <v>29.91</v>
      </c>
      <c r="D223">
        <v>2.00107239587701</v>
      </c>
      <c r="E223">
        <v>36.1</v>
      </c>
      <c r="F223">
        <v>2000</v>
      </c>
      <c r="G223">
        <v>1.25</v>
      </c>
      <c r="H223">
        <v>2.9</v>
      </c>
      <c r="I223">
        <v>5.3440000000000003</v>
      </c>
      <c r="J223">
        <v>4.8000000000000001E-2</v>
      </c>
      <c r="K223">
        <v>35</v>
      </c>
      <c r="L223">
        <v>4</v>
      </c>
      <c r="M223">
        <v>6</v>
      </c>
    </row>
    <row r="224" spans="2:13" x14ac:dyDescent="0.25">
      <c r="B224" t="s">
        <v>120</v>
      </c>
      <c r="C224">
        <v>32.200000000000003</v>
      </c>
      <c r="D224">
        <v>1.75861990693404</v>
      </c>
      <c r="E224">
        <v>37.4</v>
      </c>
      <c r="F224">
        <v>2000</v>
      </c>
      <c r="G224">
        <v>1.4</v>
      </c>
      <c r="H224">
        <v>2.6</v>
      </c>
      <c r="I224">
        <v>3.2970000000000002</v>
      </c>
      <c r="J224">
        <v>2.1999999999999999E-2</v>
      </c>
      <c r="K224">
        <v>35</v>
      </c>
      <c r="L224">
        <v>4</v>
      </c>
      <c r="M224">
        <v>6</v>
      </c>
    </row>
    <row r="225" spans="2:13" x14ac:dyDescent="0.25">
      <c r="B225" t="s">
        <v>120</v>
      </c>
      <c r="C225">
        <v>33.200000000000003</v>
      </c>
      <c r="D225">
        <v>1.6366865777464099</v>
      </c>
      <c r="E225">
        <v>37.5</v>
      </c>
      <c r="F225">
        <v>2000</v>
      </c>
      <c r="G225">
        <v>1.45</v>
      </c>
      <c r="H225">
        <v>2.4</v>
      </c>
      <c r="I225">
        <v>2.0470000000000002</v>
      </c>
      <c r="J225">
        <v>1.6E-2</v>
      </c>
      <c r="K225">
        <v>35</v>
      </c>
      <c r="L225">
        <v>4</v>
      </c>
      <c r="M225">
        <v>6</v>
      </c>
    </row>
    <row r="226" spans="2:13" x14ac:dyDescent="0.25">
      <c r="B226" t="s">
        <v>120</v>
      </c>
      <c r="C226">
        <v>32.82</v>
      </c>
      <c r="D226">
        <v>2.0194199203464001</v>
      </c>
      <c r="E226">
        <v>35.4</v>
      </c>
      <c r="F226">
        <v>2000</v>
      </c>
      <c r="G226">
        <v>1.25</v>
      </c>
      <c r="H226">
        <v>2.9</v>
      </c>
      <c r="I226">
        <v>5.4020000000000001</v>
      </c>
      <c r="J226">
        <v>0.05</v>
      </c>
      <c r="K226">
        <v>35</v>
      </c>
      <c r="L226">
        <v>4</v>
      </c>
      <c r="M226">
        <v>6</v>
      </c>
    </row>
    <row r="227" spans="2:13" x14ac:dyDescent="0.25">
      <c r="B227" t="s">
        <v>120</v>
      </c>
      <c r="C227">
        <v>34.450000000000003</v>
      </c>
      <c r="D227">
        <v>1.64381572392082</v>
      </c>
      <c r="E227">
        <v>37.200000000000003</v>
      </c>
      <c r="F227">
        <v>2000</v>
      </c>
      <c r="G227">
        <v>1.4</v>
      </c>
      <c r="H227">
        <v>2.6</v>
      </c>
      <c r="I227">
        <v>3.081</v>
      </c>
      <c r="J227">
        <v>2.3E-2</v>
      </c>
      <c r="K227">
        <v>35</v>
      </c>
      <c r="L227">
        <v>4</v>
      </c>
      <c r="M227">
        <v>6</v>
      </c>
    </row>
    <row r="228" spans="2:13" x14ac:dyDescent="0.25">
      <c r="B228" t="s">
        <v>120</v>
      </c>
      <c r="C228">
        <v>35.659999999999997</v>
      </c>
      <c r="D228">
        <v>1.4508707084775301</v>
      </c>
      <c r="E228">
        <v>38.200000000000003</v>
      </c>
      <c r="F228">
        <v>2000</v>
      </c>
      <c r="G228">
        <v>1.45</v>
      </c>
      <c r="H228">
        <v>2.4</v>
      </c>
      <c r="I228">
        <v>1.0580000000000001</v>
      </c>
      <c r="J228">
        <v>8.0000000000000002E-3</v>
      </c>
      <c r="K228">
        <v>35</v>
      </c>
      <c r="L228">
        <v>4</v>
      </c>
      <c r="M228">
        <v>6</v>
      </c>
    </row>
    <row r="229" spans="2:13" x14ac:dyDescent="0.25">
      <c r="B229" t="s">
        <v>120</v>
      </c>
      <c r="C229">
        <v>36.24</v>
      </c>
      <c r="D229">
        <v>2.0394798525838902</v>
      </c>
      <c r="E229">
        <v>36.200000000000003</v>
      </c>
      <c r="F229">
        <v>2000</v>
      </c>
      <c r="G229">
        <v>1.25</v>
      </c>
      <c r="H229">
        <v>2.9</v>
      </c>
      <c r="I229">
        <v>4.0039999999999996</v>
      </c>
      <c r="J229">
        <v>3.5000000000000003E-2</v>
      </c>
      <c r="K229">
        <v>35</v>
      </c>
      <c r="L229">
        <v>4</v>
      </c>
      <c r="M229">
        <v>6</v>
      </c>
    </row>
    <row r="230" spans="2:13" x14ac:dyDescent="0.25">
      <c r="B230" t="s">
        <v>120</v>
      </c>
      <c r="C230">
        <v>36.14</v>
      </c>
      <c r="D230">
        <v>1.4665888637431701</v>
      </c>
      <c r="E230">
        <v>37.9</v>
      </c>
      <c r="F230">
        <v>2000</v>
      </c>
      <c r="G230">
        <v>1.4</v>
      </c>
      <c r="H230">
        <v>2.6</v>
      </c>
      <c r="I230">
        <v>1.7609999999999999</v>
      </c>
      <c r="J230">
        <v>1.2E-2</v>
      </c>
      <c r="K230">
        <v>35</v>
      </c>
      <c r="L230">
        <v>4</v>
      </c>
      <c r="M230">
        <v>6</v>
      </c>
    </row>
    <row r="231" spans="2:13" x14ac:dyDescent="0.25">
      <c r="B231" t="s">
        <v>120</v>
      </c>
      <c r="C231">
        <v>37.07</v>
      </c>
      <c r="D231">
        <v>1.29857251672832</v>
      </c>
      <c r="E231">
        <v>38.5</v>
      </c>
      <c r="F231">
        <v>2000</v>
      </c>
      <c r="G231">
        <v>1.45</v>
      </c>
      <c r="H231">
        <v>2.4</v>
      </c>
      <c r="I231">
        <v>0.36299999999999999</v>
      </c>
      <c r="J231">
        <v>4.0000000000000001E-3</v>
      </c>
      <c r="K231">
        <v>35</v>
      </c>
      <c r="L231">
        <v>4</v>
      </c>
      <c r="M231">
        <v>6</v>
      </c>
    </row>
    <row r="232" spans="2:13" x14ac:dyDescent="0.25">
      <c r="B232" t="s">
        <v>120</v>
      </c>
      <c r="C232">
        <v>37.479999999999997</v>
      </c>
      <c r="D232">
        <v>1.7805249623450901</v>
      </c>
      <c r="E232">
        <v>37.200000000000003</v>
      </c>
      <c r="F232">
        <v>2000</v>
      </c>
      <c r="G232">
        <v>1.25</v>
      </c>
      <c r="H232">
        <v>2.9</v>
      </c>
      <c r="I232">
        <v>2.746</v>
      </c>
      <c r="J232">
        <v>2.1999999999999999E-2</v>
      </c>
      <c r="K232">
        <v>35</v>
      </c>
      <c r="L232">
        <v>4</v>
      </c>
      <c r="M232">
        <v>6</v>
      </c>
    </row>
    <row r="233" spans="2:13" x14ac:dyDescent="0.25">
      <c r="B233" t="s">
        <v>120</v>
      </c>
      <c r="C233">
        <v>39.08</v>
      </c>
      <c r="D233">
        <v>1.4513204713085499</v>
      </c>
      <c r="E233">
        <v>38.4</v>
      </c>
      <c r="F233">
        <v>2000</v>
      </c>
      <c r="G233">
        <v>1.4</v>
      </c>
      <c r="H233">
        <v>2.6</v>
      </c>
      <c r="I233">
        <v>1.329</v>
      </c>
      <c r="J233">
        <v>0.01</v>
      </c>
      <c r="K233">
        <v>35</v>
      </c>
      <c r="L233">
        <v>4</v>
      </c>
      <c r="M233">
        <v>6</v>
      </c>
    </row>
    <row r="234" spans="2:13" x14ac:dyDescent="0.25">
      <c r="B234" t="s">
        <v>120</v>
      </c>
      <c r="C234">
        <v>40.369999999999997</v>
      </c>
      <c r="D234">
        <v>1.2720552318615499</v>
      </c>
      <c r="E234">
        <v>38.799999999999997</v>
      </c>
      <c r="F234">
        <v>2000</v>
      </c>
      <c r="G234">
        <v>1.45</v>
      </c>
      <c r="H234">
        <v>2.4</v>
      </c>
      <c r="I234">
        <v>0.317</v>
      </c>
      <c r="J234">
        <v>4.0000000000000001E-3</v>
      </c>
      <c r="K234">
        <v>35</v>
      </c>
      <c r="L234">
        <v>4</v>
      </c>
      <c r="M234">
        <v>6</v>
      </c>
    </row>
    <row r="235" spans="2:13" x14ac:dyDescent="0.25">
      <c r="B235" t="s">
        <v>120</v>
      </c>
      <c r="C235">
        <v>40.380000000000003</v>
      </c>
      <c r="D235">
        <v>1.5560543888716001</v>
      </c>
      <c r="E235">
        <v>38.1</v>
      </c>
      <c r="F235">
        <v>2000</v>
      </c>
      <c r="G235">
        <v>1.25</v>
      </c>
      <c r="H235">
        <v>2.9</v>
      </c>
      <c r="I235">
        <v>1.3859999999999999</v>
      </c>
      <c r="J235">
        <v>1.2E-2</v>
      </c>
      <c r="K235">
        <v>35</v>
      </c>
      <c r="L235">
        <v>4</v>
      </c>
      <c r="M235">
        <v>6</v>
      </c>
    </row>
    <row r="236" spans="2:13" x14ac:dyDescent="0.25">
      <c r="B236" t="s">
        <v>120</v>
      </c>
      <c r="C236">
        <v>35.31</v>
      </c>
      <c r="D236">
        <v>1.28955108492452</v>
      </c>
      <c r="E236">
        <v>38.4</v>
      </c>
      <c r="F236">
        <v>2000</v>
      </c>
      <c r="G236">
        <v>1.4</v>
      </c>
      <c r="H236">
        <v>2.6</v>
      </c>
      <c r="I236">
        <v>1.0009999999999999</v>
      </c>
      <c r="J236">
        <v>7.0000000000000001E-3</v>
      </c>
      <c r="K236">
        <v>35</v>
      </c>
      <c r="L236">
        <v>4</v>
      </c>
      <c r="M236">
        <v>6</v>
      </c>
    </row>
    <row r="237" spans="2:13" x14ac:dyDescent="0.25">
      <c r="B237" t="s">
        <v>120</v>
      </c>
      <c r="C237">
        <v>34.76</v>
      </c>
      <c r="D237">
        <v>1.2683424739345299</v>
      </c>
      <c r="E237">
        <v>38.6</v>
      </c>
      <c r="F237">
        <v>2000</v>
      </c>
      <c r="G237">
        <v>1.45</v>
      </c>
      <c r="H237">
        <v>2.4</v>
      </c>
      <c r="I237">
        <v>0.50800000000000001</v>
      </c>
      <c r="J237">
        <v>7.0000000000000001E-3</v>
      </c>
      <c r="K237">
        <v>35</v>
      </c>
      <c r="L237">
        <v>4</v>
      </c>
      <c r="M237">
        <v>6</v>
      </c>
    </row>
    <row r="238" spans="2:13" x14ac:dyDescent="0.25">
      <c r="B238" t="s">
        <v>120</v>
      </c>
      <c r="C238">
        <v>34.93</v>
      </c>
      <c r="D238">
        <v>1.58078043847264</v>
      </c>
      <c r="E238">
        <v>37.200000000000003</v>
      </c>
      <c r="F238">
        <v>2000</v>
      </c>
      <c r="G238">
        <v>1.25</v>
      </c>
      <c r="H238">
        <v>2.9</v>
      </c>
      <c r="I238">
        <v>2.65</v>
      </c>
      <c r="J238">
        <v>1.9E-2</v>
      </c>
      <c r="K238">
        <v>35</v>
      </c>
      <c r="L238">
        <v>4</v>
      </c>
      <c r="M238">
        <v>6</v>
      </c>
    </row>
    <row r="239" spans="2:13" x14ac:dyDescent="0.25">
      <c r="B239" t="s">
        <v>120</v>
      </c>
      <c r="C239">
        <v>16.13</v>
      </c>
      <c r="D239">
        <v>1.11337990324092</v>
      </c>
      <c r="E239">
        <v>37.4</v>
      </c>
      <c r="F239">
        <v>2000</v>
      </c>
      <c r="G239">
        <v>2.2000000000000002</v>
      </c>
      <c r="H239">
        <v>2.2000000000000002</v>
      </c>
      <c r="I239">
        <v>1.417</v>
      </c>
      <c r="J239">
        <v>2.5999999999999999E-2</v>
      </c>
      <c r="K239">
        <v>35</v>
      </c>
      <c r="L239">
        <v>4</v>
      </c>
      <c r="M239">
        <v>6</v>
      </c>
    </row>
    <row r="240" spans="2:13" x14ac:dyDescent="0.25">
      <c r="B240" t="s">
        <v>120</v>
      </c>
      <c r="C240">
        <v>17.59</v>
      </c>
      <c r="D240">
        <v>1.1313115759210901</v>
      </c>
      <c r="E240">
        <v>37.200000000000003</v>
      </c>
      <c r="F240">
        <v>2000</v>
      </c>
      <c r="G240">
        <v>2.15</v>
      </c>
      <c r="H240">
        <v>2.2000000000000002</v>
      </c>
      <c r="I240">
        <v>1.3819999999999999</v>
      </c>
      <c r="J240">
        <v>1.9E-2</v>
      </c>
      <c r="K240">
        <v>35</v>
      </c>
      <c r="L240">
        <v>4</v>
      </c>
      <c r="M240">
        <v>6</v>
      </c>
    </row>
    <row r="241" spans="2:13" x14ac:dyDescent="0.25">
      <c r="B241" t="s">
        <v>120</v>
      </c>
      <c r="C241">
        <v>18.84</v>
      </c>
      <c r="D241">
        <v>1.06548348940114</v>
      </c>
      <c r="E241">
        <v>37.799999999999997</v>
      </c>
      <c r="F241">
        <v>2000</v>
      </c>
      <c r="G241">
        <v>2.1</v>
      </c>
      <c r="H241">
        <v>2.2999999999999998</v>
      </c>
      <c r="I241">
        <v>1.4790000000000001</v>
      </c>
      <c r="J241">
        <v>1.7000000000000001E-2</v>
      </c>
      <c r="K241">
        <v>35</v>
      </c>
      <c r="L241">
        <v>4</v>
      </c>
      <c r="M241">
        <v>6</v>
      </c>
    </row>
    <row r="242" spans="2:13" x14ac:dyDescent="0.25">
      <c r="B242" t="s">
        <v>120</v>
      </c>
      <c r="C242">
        <v>20.68</v>
      </c>
      <c r="D242">
        <v>1.0184592523951099</v>
      </c>
      <c r="E242">
        <v>38</v>
      </c>
      <c r="F242">
        <v>2000</v>
      </c>
      <c r="G242">
        <v>2.2000000000000002</v>
      </c>
      <c r="H242">
        <v>2.2000000000000002</v>
      </c>
      <c r="I242">
        <v>0.84099999999999997</v>
      </c>
      <c r="J242">
        <v>1.0999999999999999E-2</v>
      </c>
      <c r="K242">
        <v>35</v>
      </c>
      <c r="L242">
        <v>4</v>
      </c>
      <c r="M242">
        <v>6</v>
      </c>
    </row>
    <row r="243" spans="2:13" x14ac:dyDescent="0.25">
      <c r="B243" t="s">
        <v>120</v>
      </c>
      <c r="C243">
        <v>21.01</v>
      </c>
      <c r="D243">
        <v>1.0584519523068801</v>
      </c>
      <c r="E243">
        <v>37.6</v>
      </c>
      <c r="F243">
        <v>2000</v>
      </c>
      <c r="G243">
        <v>2.15</v>
      </c>
      <c r="H243">
        <v>2.2000000000000002</v>
      </c>
      <c r="I243">
        <v>1.2130000000000001</v>
      </c>
      <c r="J243">
        <v>1.0999999999999999E-2</v>
      </c>
      <c r="K243">
        <v>35</v>
      </c>
      <c r="L243">
        <v>4</v>
      </c>
      <c r="M243">
        <v>6</v>
      </c>
    </row>
    <row r="244" spans="2:13" x14ac:dyDescent="0.25">
      <c r="B244" t="s">
        <v>120</v>
      </c>
      <c r="C244">
        <v>21.65</v>
      </c>
      <c r="D244">
        <v>1.0279660605124401</v>
      </c>
      <c r="E244">
        <v>37.799999999999997</v>
      </c>
      <c r="F244">
        <v>2000</v>
      </c>
      <c r="G244">
        <v>2.1</v>
      </c>
      <c r="H244">
        <v>2.2999999999999998</v>
      </c>
      <c r="I244">
        <v>1.5669999999999999</v>
      </c>
      <c r="J244">
        <v>1.2E-2</v>
      </c>
      <c r="K244">
        <v>35</v>
      </c>
      <c r="L244">
        <v>4</v>
      </c>
      <c r="M244">
        <v>6</v>
      </c>
    </row>
    <row r="245" spans="2:13" x14ac:dyDescent="0.25">
      <c r="B245" t="s">
        <v>120</v>
      </c>
      <c r="C245">
        <v>24.01</v>
      </c>
      <c r="D245">
        <v>1.0256111925331799</v>
      </c>
      <c r="E245">
        <v>37.9</v>
      </c>
      <c r="F245">
        <v>2000</v>
      </c>
      <c r="G245">
        <v>2.2000000000000002</v>
      </c>
      <c r="H245">
        <v>2.2000000000000002</v>
      </c>
      <c r="I245">
        <v>1.0680000000000001</v>
      </c>
      <c r="J245">
        <v>8.0000000000000002E-3</v>
      </c>
      <c r="K245">
        <v>35</v>
      </c>
      <c r="L245">
        <v>4</v>
      </c>
      <c r="M245">
        <v>6</v>
      </c>
    </row>
    <row r="246" spans="2:13" x14ac:dyDescent="0.25">
      <c r="B246" t="s">
        <v>120</v>
      </c>
      <c r="C246">
        <v>23.18</v>
      </c>
      <c r="D246">
        <v>1.0600771350865901</v>
      </c>
      <c r="E246">
        <v>37.700000000000003</v>
      </c>
      <c r="F246">
        <v>2000</v>
      </c>
      <c r="G246">
        <v>2.15</v>
      </c>
      <c r="H246">
        <v>2.2000000000000002</v>
      </c>
      <c r="I246">
        <v>1.024</v>
      </c>
      <c r="J246">
        <v>8.9999999999999993E-3</v>
      </c>
      <c r="K246">
        <v>35</v>
      </c>
      <c r="L246">
        <v>4</v>
      </c>
      <c r="M246">
        <v>6</v>
      </c>
    </row>
    <row r="247" spans="2:13" x14ac:dyDescent="0.25">
      <c r="B247" t="s">
        <v>120</v>
      </c>
      <c r="C247">
        <v>25.11</v>
      </c>
      <c r="D247">
        <v>0.98848856644996697</v>
      </c>
      <c r="E247">
        <v>38.1</v>
      </c>
      <c r="F247">
        <v>2000</v>
      </c>
      <c r="G247">
        <v>2.1</v>
      </c>
      <c r="H247">
        <v>2.2999999999999998</v>
      </c>
      <c r="I247">
        <v>1.044</v>
      </c>
      <c r="J247">
        <v>7.0000000000000001E-3</v>
      </c>
      <c r="K247">
        <v>35</v>
      </c>
      <c r="L247">
        <v>4</v>
      </c>
      <c r="M247">
        <v>6</v>
      </c>
    </row>
    <row r="248" spans="2:13" x14ac:dyDescent="0.25">
      <c r="B248" t="s">
        <v>120</v>
      </c>
      <c r="C248">
        <v>30.53</v>
      </c>
      <c r="D248">
        <v>1.0436268563448201</v>
      </c>
      <c r="E248">
        <v>38.799999999999997</v>
      </c>
      <c r="F248">
        <v>2000</v>
      </c>
      <c r="G248">
        <v>2.2000000000000002</v>
      </c>
      <c r="H248">
        <v>2.2000000000000002</v>
      </c>
      <c r="I248">
        <v>0.29899999999999999</v>
      </c>
      <c r="J248">
        <v>4.0000000000000001E-3</v>
      </c>
      <c r="K248">
        <v>35</v>
      </c>
      <c r="L248">
        <v>4</v>
      </c>
      <c r="M248">
        <v>6</v>
      </c>
    </row>
    <row r="249" spans="2:13" x14ac:dyDescent="0.25">
      <c r="B249" t="s">
        <v>120</v>
      </c>
      <c r="C249">
        <v>31.12</v>
      </c>
      <c r="D249">
        <v>0.91322752837739996</v>
      </c>
      <c r="E249">
        <v>38.799999999999997</v>
      </c>
      <c r="F249">
        <v>2000</v>
      </c>
      <c r="G249">
        <v>2.1</v>
      </c>
      <c r="H249">
        <v>2.2999999999999998</v>
      </c>
      <c r="I249">
        <v>0.372</v>
      </c>
      <c r="J249">
        <v>3.0000000000000001E-3</v>
      </c>
      <c r="K249">
        <v>35</v>
      </c>
      <c r="L249">
        <v>4</v>
      </c>
      <c r="M249">
        <v>6</v>
      </c>
    </row>
    <row r="250" spans="2:13" x14ac:dyDescent="0.25">
      <c r="B250" t="s">
        <v>120</v>
      </c>
      <c r="C250">
        <v>29.72</v>
      </c>
      <c r="D250">
        <v>0.98525795511001102</v>
      </c>
      <c r="E250">
        <v>38.799999999999997</v>
      </c>
      <c r="F250">
        <v>2000</v>
      </c>
      <c r="G250">
        <v>2.2000000000000002</v>
      </c>
      <c r="H250">
        <v>2.2000000000000002</v>
      </c>
      <c r="I250">
        <v>0.16800000000000001</v>
      </c>
      <c r="J250">
        <v>2E-3</v>
      </c>
      <c r="K250">
        <v>35</v>
      </c>
      <c r="L250">
        <v>4</v>
      </c>
      <c r="M250">
        <v>6</v>
      </c>
    </row>
    <row r="251" spans="2:13" x14ac:dyDescent="0.25">
      <c r="B251" t="s">
        <v>120</v>
      </c>
      <c r="C251">
        <v>29.13</v>
      </c>
      <c r="D251">
        <v>0.77573708926867802</v>
      </c>
      <c r="E251">
        <v>39</v>
      </c>
      <c r="F251">
        <v>2000</v>
      </c>
      <c r="G251">
        <v>2.2000000000000002</v>
      </c>
      <c r="H251">
        <v>2.2000000000000002</v>
      </c>
      <c r="I251">
        <v>0.16600000000000001</v>
      </c>
      <c r="J251">
        <v>3.0000000000000001E-3</v>
      </c>
      <c r="K251">
        <v>35</v>
      </c>
      <c r="L251">
        <v>4</v>
      </c>
      <c r="M251">
        <v>6</v>
      </c>
    </row>
    <row r="252" spans="2:13" x14ac:dyDescent="0.25">
      <c r="B252" t="s">
        <v>120</v>
      </c>
      <c r="C252">
        <v>28.92</v>
      </c>
      <c r="D252">
        <v>0.80706540849576802</v>
      </c>
      <c r="E252">
        <v>39.299999999999997</v>
      </c>
      <c r="F252">
        <v>2000</v>
      </c>
      <c r="G252">
        <v>2.1</v>
      </c>
      <c r="H252">
        <v>2.2999999999999998</v>
      </c>
      <c r="I252">
        <v>2.1000000000000001E-2</v>
      </c>
      <c r="J252">
        <v>3.0000000000000001E-3</v>
      </c>
      <c r="K252">
        <v>35</v>
      </c>
      <c r="L252">
        <v>4</v>
      </c>
      <c r="M252">
        <v>6</v>
      </c>
    </row>
    <row r="253" spans="2:13" x14ac:dyDescent="0.25">
      <c r="B253" t="s">
        <v>120</v>
      </c>
      <c r="C253">
        <v>24.75</v>
      </c>
      <c r="D253">
        <v>0.75080825694160203</v>
      </c>
      <c r="E253">
        <v>36.5</v>
      </c>
      <c r="F253">
        <v>2000</v>
      </c>
      <c r="G253">
        <v>1.3</v>
      </c>
      <c r="H253">
        <v>2.5</v>
      </c>
      <c r="I253">
        <v>4.7030000000000003</v>
      </c>
      <c r="J253">
        <v>4.3999999999999997E-2</v>
      </c>
      <c r="K253">
        <v>35</v>
      </c>
      <c r="L253">
        <v>4</v>
      </c>
      <c r="M253">
        <v>6</v>
      </c>
    </row>
    <row r="254" spans="2:13" x14ac:dyDescent="0.25">
      <c r="B254" t="s">
        <v>120</v>
      </c>
      <c r="C254">
        <v>25.24</v>
      </c>
      <c r="D254">
        <v>0.54324127616103202</v>
      </c>
      <c r="E254">
        <v>37.5</v>
      </c>
      <c r="F254">
        <v>2000</v>
      </c>
      <c r="G254">
        <v>1.4</v>
      </c>
      <c r="H254">
        <v>2.35</v>
      </c>
      <c r="I254">
        <v>3.7189999999999999</v>
      </c>
      <c r="J254">
        <v>3.2000000000000001E-2</v>
      </c>
      <c r="K254">
        <v>35</v>
      </c>
      <c r="L254">
        <v>4</v>
      </c>
      <c r="M254">
        <v>6</v>
      </c>
    </row>
    <row r="255" spans="2:13" x14ac:dyDescent="0.25">
      <c r="B255" t="s">
        <v>120</v>
      </c>
      <c r="C255">
        <v>26.24</v>
      </c>
      <c r="D255">
        <v>0.71931377852207601</v>
      </c>
      <c r="E255">
        <v>36.9</v>
      </c>
      <c r="F255">
        <v>2000</v>
      </c>
      <c r="G255">
        <v>1.1000000000000001</v>
      </c>
      <c r="H255">
        <v>2.2000000000000002</v>
      </c>
      <c r="I255">
        <v>6.3289999999999997</v>
      </c>
      <c r="J255">
        <v>0.06</v>
      </c>
      <c r="K255">
        <v>35</v>
      </c>
      <c r="L255">
        <v>4</v>
      </c>
      <c r="M255">
        <v>6</v>
      </c>
    </row>
    <row r="256" spans="2:13" x14ac:dyDescent="0.25">
      <c r="B256" t="s">
        <v>120</v>
      </c>
      <c r="C256">
        <v>27.7</v>
      </c>
      <c r="D256">
        <v>0.894281756726096</v>
      </c>
      <c r="E256">
        <v>36.5</v>
      </c>
      <c r="F256">
        <v>2000</v>
      </c>
      <c r="G256">
        <v>1.3</v>
      </c>
      <c r="H256">
        <v>2.5</v>
      </c>
      <c r="I256">
        <v>4.8230000000000004</v>
      </c>
      <c r="J256">
        <v>4.9000000000000002E-2</v>
      </c>
      <c r="K256">
        <v>35</v>
      </c>
      <c r="L256">
        <v>4</v>
      </c>
      <c r="M256">
        <v>6</v>
      </c>
    </row>
    <row r="257" spans="2:13" x14ac:dyDescent="0.25">
      <c r="B257" t="s">
        <v>120</v>
      </c>
      <c r="C257">
        <v>27.73</v>
      </c>
      <c r="D257">
        <v>0.490789425559855</v>
      </c>
      <c r="E257">
        <v>38</v>
      </c>
      <c r="F257">
        <v>2000</v>
      </c>
      <c r="G257">
        <v>1.4</v>
      </c>
      <c r="H257">
        <v>2.35</v>
      </c>
      <c r="I257">
        <v>2.4239999999999999</v>
      </c>
      <c r="J257">
        <v>0.02</v>
      </c>
      <c r="K257">
        <v>35</v>
      </c>
      <c r="L257">
        <v>4</v>
      </c>
      <c r="M257">
        <v>6</v>
      </c>
    </row>
    <row r="258" spans="2:13" x14ac:dyDescent="0.25">
      <c r="B258" t="s">
        <v>120</v>
      </c>
      <c r="C258">
        <v>28.35</v>
      </c>
      <c r="D258">
        <v>0.60752207610966902</v>
      </c>
      <c r="E258">
        <v>37.700000000000003</v>
      </c>
      <c r="F258">
        <v>2000</v>
      </c>
      <c r="G258">
        <v>1.1000000000000001</v>
      </c>
      <c r="H258">
        <v>2.2000000000000002</v>
      </c>
      <c r="I258">
        <v>4.1120000000000001</v>
      </c>
      <c r="J258">
        <v>3.5999999999999997E-2</v>
      </c>
      <c r="K258">
        <v>35</v>
      </c>
      <c r="L258">
        <v>4</v>
      </c>
      <c r="M258">
        <v>6</v>
      </c>
    </row>
    <row r="259" spans="2:13" x14ac:dyDescent="0.25">
      <c r="B259" t="s">
        <v>120</v>
      </c>
      <c r="C259">
        <v>29.93</v>
      </c>
      <c r="D259">
        <v>0.79592030229903998</v>
      </c>
      <c r="E259">
        <v>37.4</v>
      </c>
      <c r="F259">
        <v>2000</v>
      </c>
      <c r="G259">
        <v>1.3</v>
      </c>
      <c r="H259">
        <v>2.5</v>
      </c>
      <c r="I259">
        <v>3.1480000000000001</v>
      </c>
      <c r="J259">
        <v>3.3000000000000002E-2</v>
      </c>
      <c r="K259">
        <v>35</v>
      </c>
      <c r="L259">
        <v>4</v>
      </c>
      <c r="M259">
        <v>6</v>
      </c>
    </row>
    <row r="260" spans="2:13" x14ac:dyDescent="0.25">
      <c r="B260" t="s">
        <v>120</v>
      </c>
      <c r="C260">
        <v>31.49</v>
      </c>
      <c r="D260">
        <v>0.54929668068961202</v>
      </c>
      <c r="E260">
        <v>37.700000000000003</v>
      </c>
      <c r="F260">
        <v>2000</v>
      </c>
      <c r="G260">
        <v>1.4</v>
      </c>
      <c r="H260">
        <v>2.35</v>
      </c>
      <c r="I260">
        <v>2.2280000000000002</v>
      </c>
      <c r="J260">
        <v>1.7000000000000001E-2</v>
      </c>
      <c r="K260">
        <v>35</v>
      </c>
      <c r="L260">
        <v>4</v>
      </c>
      <c r="M260">
        <v>6</v>
      </c>
    </row>
    <row r="261" spans="2:13" x14ac:dyDescent="0.25">
      <c r="B261" t="s">
        <v>120</v>
      </c>
      <c r="C261">
        <v>31.8</v>
      </c>
      <c r="D261">
        <v>0.59114700243298701</v>
      </c>
      <c r="E261">
        <v>38.1</v>
      </c>
      <c r="F261">
        <v>2000</v>
      </c>
      <c r="G261">
        <v>1.1000000000000001</v>
      </c>
      <c r="H261">
        <v>2.2000000000000002</v>
      </c>
      <c r="I261">
        <v>2.78</v>
      </c>
      <c r="J261">
        <v>2.5000000000000001E-2</v>
      </c>
      <c r="K261">
        <v>35</v>
      </c>
      <c r="L261">
        <v>4</v>
      </c>
      <c r="M261">
        <v>6</v>
      </c>
    </row>
    <row r="262" spans="2:13" x14ac:dyDescent="0.25">
      <c r="B262" t="s">
        <v>120</v>
      </c>
      <c r="C262">
        <v>31.51</v>
      </c>
      <c r="D262">
        <v>0.76453972770407297</v>
      </c>
      <c r="E262">
        <v>37.700000000000003</v>
      </c>
      <c r="F262">
        <v>2000</v>
      </c>
      <c r="G262">
        <v>1.3</v>
      </c>
      <c r="H262">
        <v>2.5</v>
      </c>
      <c r="I262">
        <v>2.859</v>
      </c>
      <c r="J262">
        <v>2.7E-2</v>
      </c>
      <c r="K262">
        <v>35</v>
      </c>
      <c r="L262">
        <v>4</v>
      </c>
      <c r="M262">
        <v>6</v>
      </c>
    </row>
    <row r="263" spans="2:13" x14ac:dyDescent="0.25">
      <c r="B263" t="s">
        <v>120</v>
      </c>
      <c r="C263">
        <v>31.94</v>
      </c>
      <c r="D263">
        <v>0.43852270502469498</v>
      </c>
      <c r="E263">
        <v>38.799999999999997</v>
      </c>
      <c r="F263">
        <v>2000</v>
      </c>
      <c r="G263">
        <v>1.4</v>
      </c>
      <c r="H263">
        <v>2.35</v>
      </c>
      <c r="I263">
        <v>1.3149999999999999</v>
      </c>
      <c r="J263">
        <v>1.2E-2</v>
      </c>
      <c r="K263">
        <v>35</v>
      </c>
      <c r="L263">
        <v>4</v>
      </c>
      <c r="M263">
        <v>6</v>
      </c>
    </row>
    <row r="264" spans="2:13" x14ac:dyDescent="0.25">
      <c r="B264" t="s">
        <v>120</v>
      </c>
      <c r="C264">
        <v>33.68</v>
      </c>
      <c r="D264">
        <v>0.64504394868412895</v>
      </c>
      <c r="E264">
        <v>38.5</v>
      </c>
      <c r="F264">
        <v>2000</v>
      </c>
      <c r="G264">
        <v>1.1000000000000001</v>
      </c>
      <c r="H264">
        <v>2.2000000000000002</v>
      </c>
      <c r="I264">
        <v>2.6749999999999998</v>
      </c>
      <c r="J264">
        <v>2.5000000000000001E-2</v>
      </c>
      <c r="K264">
        <v>35</v>
      </c>
      <c r="L264">
        <v>4</v>
      </c>
      <c r="M264">
        <v>6</v>
      </c>
    </row>
    <row r="265" spans="2:13" x14ac:dyDescent="0.25">
      <c r="B265" t="s">
        <v>120</v>
      </c>
      <c r="C265">
        <v>32.83</v>
      </c>
      <c r="D265">
        <v>0.69221736326462002</v>
      </c>
      <c r="E265">
        <v>38</v>
      </c>
      <c r="F265">
        <v>2000</v>
      </c>
      <c r="G265">
        <v>1.3</v>
      </c>
      <c r="H265">
        <v>2.5</v>
      </c>
      <c r="I265">
        <v>2.552</v>
      </c>
      <c r="J265">
        <v>2.3E-2</v>
      </c>
      <c r="K265">
        <v>35</v>
      </c>
      <c r="L265">
        <v>4</v>
      </c>
      <c r="M265">
        <v>6</v>
      </c>
    </row>
    <row r="266" spans="2:13" x14ac:dyDescent="0.25">
      <c r="B266" t="s">
        <v>120</v>
      </c>
      <c r="C266">
        <v>33.14</v>
      </c>
      <c r="D266">
        <v>0.42961756421276398</v>
      </c>
      <c r="E266">
        <v>38.9</v>
      </c>
      <c r="F266">
        <v>2000</v>
      </c>
      <c r="G266">
        <v>1.4</v>
      </c>
      <c r="H266">
        <v>2.35</v>
      </c>
      <c r="I266">
        <v>1.3069999999999999</v>
      </c>
      <c r="J266">
        <v>1.2E-2</v>
      </c>
      <c r="K266">
        <v>35</v>
      </c>
      <c r="L266">
        <v>4</v>
      </c>
      <c r="M266">
        <v>6</v>
      </c>
    </row>
    <row r="267" spans="2:13" x14ac:dyDescent="0.25">
      <c r="B267" t="s">
        <v>120</v>
      </c>
      <c r="C267">
        <v>33.47</v>
      </c>
      <c r="D267">
        <v>0.61411593187257496</v>
      </c>
      <c r="E267">
        <v>38.6</v>
      </c>
      <c r="F267">
        <v>2000</v>
      </c>
      <c r="G267">
        <v>1.1000000000000001</v>
      </c>
      <c r="H267">
        <v>2.2000000000000002</v>
      </c>
      <c r="I267">
        <v>2.3149999999999999</v>
      </c>
      <c r="J267">
        <v>2.5999999999999999E-2</v>
      </c>
      <c r="K267">
        <v>35</v>
      </c>
      <c r="L267">
        <v>4</v>
      </c>
      <c r="M267">
        <v>6</v>
      </c>
    </row>
    <row r="268" spans="2:13" x14ac:dyDescent="0.25">
      <c r="B268" t="s">
        <v>120</v>
      </c>
      <c r="C268">
        <v>32.47</v>
      </c>
      <c r="D268">
        <v>0.63236462852176001</v>
      </c>
      <c r="E268">
        <v>38.200000000000003</v>
      </c>
      <c r="F268">
        <v>2000</v>
      </c>
      <c r="G268">
        <v>1.3</v>
      </c>
      <c r="H268">
        <v>2.5</v>
      </c>
      <c r="I268">
        <v>2.3730000000000002</v>
      </c>
      <c r="J268">
        <v>0.02</v>
      </c>
      <c r="K268">
        <v>35</v>
      </c>
      <c r="L268">
        <v>4</v>
      </c>
      <c r="M268">
        <v>6</v>
      </c>
    </row>
    <row r="269" spans="2:13" x14ac:dyDescent="0.25">
      <c r="B269" t="s">
        <v>120</v>
      </c>
      <c r="C269">
        <v>31.55</v>
      </c>
      <c r="D269">
        <v>0.43504133470122502</v>
      </c>
      <c r="E269">
        <v>38.799999999999997</v>
      </c>
      <c r="F269">
        <v>2000</v>
      </c>
      <c r="G269">
        <v>1.4</v>
      </c>
      <c r="H269">
        <v>2.35</v>
      </c>
      <c r="I269">
        <v>1.5980000000000001</v>
      </c>
      <c r="J269">
        <v>1.4E-2</v>
      </c>
      <c r="K269">
        <v>35</v>
      </c>
      <c r="L269">
        <v>4</v>
      </c>
      <c r="M269">
        <v>6</v>
      </c>
    </row>
    <row r="270" spans="2:13" x14ac:dyDescent="0.25">
      <c r="B270" t="s">
        <v>120</v>
      </c>
      <c r="C270">
        <v>31.28</v>
      </c>
      <c r="D270">
        <v>0.55455572812685106</v>
      </c>
      <c r="E270">
        <v>38.6</v>
      </c>
      <c r="F270">
        <v>2000</v>
      </c>
      <c r="G270">
        <v>1.1000000000000001</v>
      </c>
      <c r="H270">
        <v>2.2000000000000002</v>
      </c>
      <c r="I270">
        <v>2.302</v>
      </c>
      <c r="J270">
        <v>2.5000000000000001E-2</v>
      </c>
      <c r="K270">
        <v>35</v>
      </c>
      <c r="L270">
        <v>4</v>
      </c>
      <c r="M270">
        <v>6</v>
      </c>
    </row>
    <row r="271" spans="2:13" x14ac:dyDescent="0.25">
      <c r="B271" t="s">
        <v>120</v>
      </c>
      <c r="C271">
        <v>17.41</v>
      </c>
      <c r="D271">
        <v>0.67858792029670201</v>
      </c>
      <c r="E271">
        <v>38.200000000000003</v>
      </c>
      <c r="F271">
        <v>2000</v>
      </c>
      <c r="G271">
        <v>1.22</v>
      </c>
      <c r="H271">
        <v>1.8</v>
      </c>
      <c r="I271">
        <v>2.3239999999999998</v>
      </c>
      <c r="J271">
        <v>1.8499999999999999E-2</v>
      </c>
      <c r="K271">
        <v>35</v>
      </c>
      <c r="L271">
        <v>4</v>
      </c>
      <c r="M271">
        <v>6</v>
      </c>
    </row>
    <row r="272" spans="2:13" x14ac:dyDescent="0.25">
      <c r="B272" t="s">
        <v>120</v>
      </c>
      <c r="C272">
        <v>21.73</v>
      </c>
      <c r="D272">
        <v>0.90064650463459395</v>
      </c>
      <c r="E272">
        <v>37.700000000000003</v>
      </c>
      <c r="F272">
        <v>2000</v>
      </c>
      <c r="G272">
        <v>1.25</v>
      </c>
      <c r="H272">
        <v>2.2999999999999998</v>
      </c>
      <c r="I272">
        <v>2.8159999999999998</v>
      </c>
      <c r="J272">
        <v>2.5499999999999998E-2</v>
      </c>
      <c r="K272">
        <v>35</v>
      </c>
      <c r="L272">
        <v>4</v>
      </c>
      <c r="M272">
        <v>6</v>
      </c>
    </row>
    <row r="273" spans="2:13" x14ac:dyDescent="0.25">
      <c r="B273" t="s">
        <v>120</v>
      </c>
      <c r="C273">
        <v>22.34</v>
      </c>
      <c r="D273">
        <v>0.92913285389149103</v>
      </c>
      <c r="E273">
        <v>37.5</v>
      </c>
      <c r="F273">
        <v>2000</v>
      </c>
      <c r="G273">
        <v>1.1000000000000001</v>
      </c>
      <c r="H273">
        <v>1.7</v>
      </c>
      <c r="I273">
        <v>3.6640000000000001</v>
      </c>
      <c r="J273">
        <v>3.3099999999999997E-2</v>
      </c>
      <c r="K273">
        <v>35</v>
      </c>
      <c r="L273">
        <v>4</v>
      </c>
      <c r="M273">
        <v>6</v>
      </c>
    </row>
    <row r="274" spans="2:13" x14ac:dyDescent="0.25">
      <c r="B274" t="s">
        <v>120</v>
      </c>
      <c r="C274">
        <v>25.31</v>
      </c>
      <c r="D274">
        <v>0.73663892348262106</v>
      </c>
      <c r="E274">
        <v>37.799999999999997</v>
      </c>
      <c r="F274">
        <v>2000</v>
      </c>
      <c r="G274">
        <v>1.22</v>
      </c>
      <c r="H274">
        <v>1.8</v>
      </c>
      <c r="I274">
        <v>3.2469999999999999</v>
      </c>
      <c r="J274">
        <v>2.6599999999999999E-2</v>
      </c>
      <c r="K274">
        <v>35</v>
      </c>
      <c r="L274">
        <v>4</v>
      </c>
      <c r="M274">
        <v>6</v>
      </c>
    </row>
    <row r="275" spans="2:13" x14ac:dyDescent="0.25">
      <c r="B275" t="s">
        <v>120</v>
      </c>
      <c r="C275">
        <v>26.17</v>
      </c>
      <c r="D275">
        <v>0.74525717044833995</v>
      </c>
      <c r="E275">
        <v>38.1</v>
      </c>
      <c r="F275">
        <v>2000</v>
      </c>
      <c r="G275">
        <v>1.25</v>
      </c>
      <c r="H275">
        <v>2.2999999999999998</v>
      </c>
      <c r="I275">
        <v>2.0920000000000001</v>
      </c>
      <c r="J275">
        <v>2.1499999999999998E-2</v>
      </c>
      <c r="K275">
        <v>35</v>
      </c>
      <c r="L275">
        <v>4</v>
      </c>
      <c r="M275">
        <v>6</v>
      </c>
    </row>
    <row r="276" spans="2:13" x14ac:dyDescent="0.25">
      <c r="B276" t="s">
        <v>120</v>
      </c>
      <c r="C276">
        <v>27.13</v>
      </c>
      <c r="D276">
        <v>0.89250495830934695</v>
      </c>
      <c r="E276">
        <v>37.4</v>
      </c>
      <c r="F276">
        <v>2000</v>
      </c>
      <c r="G276">
        <v>1.1000000000000001</v>
      </c>
      <c r="H276">
        <v>1.7</v>
      </c>
      <c r="I276">
        <v>3.343</v>
      </c>
      <c r="J276">
        <v>2.9700000000000001E-2</v>
      </c>
      <c r="K276">
        <v>35</v>
      </c>
      <c r="L276">
        <v>4</v>
      </c>
      <c r="M276">
        <v>6</v>
      </c>
    </row>
    <row r="277" spans="2:13" x14ac:dyDescent="0.25">
      <c r="B277" t="s">
        <v>120</v>
      </c>
      <c r="C277">
        <v>30.75</v>
      </c>
      <c r="D277">
        <v>0.818899386934694</v>
      </c>
      <c r="E277">
        <v>38.4</v>
      </c>
      <c r="F277">
        <v>2000</v>
      </c>
      <c r="G277">
        <v>1.22</v>
      </c>
      <c r="H277">
        <v>1.8</v>
      </c>
      <c r="I277">
        <v>1.79</v>
      </c>
      <c r="J277">
        <v>1.9699999999999999E-2</v>
      </c>
      <c r="K277">
        <v>35</v>
      </c>
      <c r="L277">
        <v>4</v>
      </c>
      <c r="M277">
        <v>6</v>
      </c>
    </row>
    <row r="278" spans="2:13" x14ac:dyDescent="0.25">
      <c r="B278" t="s">
        <v>120</v>
      </c>
      <c r="C278">
        <v>32.409999999999997</v>
      </c>
      <c r="D278">
        <v>1.1258925957952399</v>
      </c>
      <c r="E278">
        <v>37.9</v>
      </c>
      <c r="F278">
        <v>2000</v>
      </c>
      <c r="G278">
        <v>1.25</v>
      </c>
      <c r="H278">
        <v>2.2999999999999998</v>
      </c>
      <c r="I278">
        <v>2.2109999999999999</v>
      </c>
      <c r="J278">
        <v>2.6599999999999999E-2</v>
      </c>
      <c r="K278">
        <v>35</v>
      </c>
      <c r="L278">
        <v>4</v>
      </c>
      <c r="M278">
        <v>6</v>
      </c>
    </row>
    <row r="279" spans="2:13" x14ac:dyDescent="0.25">
      <c r="B279" t="s">
        <v>120</v>
      </c>
      <c r="C279">
        <v>34.159999999999997</v>
      </c>
      <c r="D279">
        <v>0.91665527617889897</v>
      </c>
      <c r="E279">
        <v>37.799999999999997</v>
      </c>
      <c r="F279">
        <v>2000</v>
      </c>
      <c r="G279">
        <v>1.1000000000000001</v>
      </c>
      <c r="H279">
        <v>1.7</v>
      </c>
      <c r="I279">
        <v>1.75</v>
      </c>
      <c r="J279">
        <v>1.5100000000000001E-2</v>
      </c>
      <c r="K279">
        <v>35</v>
      </c>
      <c r="L279">
        <v>4</v>
      </c>
      <c r="M279">
        <v>6</v>
      </c>
    </row>
    <row r="280" spans="2:13" x14ac:dyDescent="0.25">
      <c r="B280" t="s">
        <v>120</v>
      </c>
      <c r="C280">
        <v>32.96</v>
      </c>
      <c r="D280">
        <v>0.85870847720137</v>
      </c>
      <c r="E280">
        <v>38</v>
      </c>
      <c r="F280">
        <v>2000</v>
      </c>
      <c r="G280">
        <v>1.22</v>
      </c>
      <c r="H280">
        <v>1.8</v>
      </c>
      <c r="I280">
        <v>2.3929999999999998</v>
      </c>
      <c r="J280">
        <v>2.0400000000000001E-2</v>
      </c>
      <c r="K280">
        <v>35</v>
      </c>
      <c r="L280">
        <v>4</v>
      </c>
      <c r="M280">
        <v>6</v>
      </c>
    </row>
    <row r="281" spans="2:13" x14ac:dyDescent="0.25">
      <c r="B281" t="s">
        <v>120</v>
      </c>
      <c r="C281">
        <v>34.479999999999997</v>
      </c>
      <c r="D281">
        <v>1.2729020071177</v>
      </c>
      <c r="E281">
        <v>37.299999999999997</v>
      </c>
      <c r="F281">
        <v>2000</v>
      </c>
      <c r="G281">
        <v>1.25</v>
      </c>
      <c r="H281">
        <v>2.2999999999999998</v>
      </c>
      <c r="I281">
        <v>2.7949999999999999</v>
      </c>
      <c r="J281">
        <v>3.15E-2</v>
      </c>
      <c r="K281">
        <v>35</v>
      </c>
      <c r="L281">
        <v>4</v>
      </c>
      <c r="M281">
        <v>6</v>
      </c>
    </row>
    <row r="282" spans="2:13" x14ac:dyDescent="0.25">
      <c r="B282" t="s">
        <v>120</v>
      </c>
      <c r="C282">
        <v>35.58</v>
      </c>
      <c r="D282">
        <v>0.86526202121312101</v>
      </c>
      <c r="E282">
        <v>38.4</v>
      </c>
      <c r="F282">
        <v>2000</v>
      </c>
      <c r="G282">
        <v>1.1000000000000001</v>
      </c>
      <c r="H282">
        <v>1.7</v>
      </c>
      <c r="I282">
        <v>1.4550000000000001</v>
      </c>
      <c r="J282">
        <v>1.5699999999999999E-2</v>
      </c>
      <c r="K282">
        <v>35</v>
      </c>
      <c r="L282">
        <v>4</v>
      </c>
      <c r="M282">
        <v>6</v>
      </c>
    </row>
    <row r="283" spans="2:13" x14ac:dyDescent="0.25">
      <c r="B283" t="s">
        <v>120</v>
      </c>
      <c r="C283">
        <v>35.53</v>
      </c>
      <c r="D283">
        <v>0.83930614864236897</v>
      </c>
      <c r="E283">
        <v>38.6</v>
      </c>
      <c r="F283">
        <v>2000</v>
      </c>
      <c r="G283">
        <v>1.22</v>
      </c>
      <c r="H283">
        <v>1.8</v>
      </c>
      <c r="I283">
        <v>1.3280000000000001</v>
      </c>
      <c r="J283">
        <v>1.6199999999999999E-2</v>
      </c>
      <c r="K283">
        <v>35</v>
      </c>
      <c r="L283">
        <v>4</v>
      </c>
      <c r="M283">
        <v>6</v>
      </c>
    </row>
    <row r="284" spans="2:13" x14ac:dyDescent="0.25">
      <c r="B284" t="s">
        <v>120</v>
      </c>
      <c r="C284">
        <v>36.880000000000003</v>
      </c>
      <c r="D284">
        <v>1.09371389434</v>
      </c>
      <c r="E284">
        <v>38.1</v>
      </c>
      <c r="F284">
        <v>2000</v>
      </c>
      <c r="G284">
        <v>1.25</v>
      </c>
      <c r="H284">
        <v>2.2999999999999998</v>
      </c>
      <c r="I284">
        <v>1.6220000000000001</v>
      </c>
      <c r="J284">
        <v>2.06E-2</v>
      </c>
      <c r="K284">
        <v>35</v>
      </c>
      <c r="L284">
        <v>4</v>
      </c>
      <c r="M284">
        <v>6</v>
      </c>
    </row>
    <row r="285" spans="2:13" x14ac:dyDescent="0.25">
      <c r="B285" t="s">
        <v>120</v>
      </c>
      <c r="C285">
        <v>37.65</v>
      </c>
      <c r="D285">
        <v>0.79019074987870996</v>
      </c>
      <c r="E285">
        <v>39</v>
      </c>
      <c r="F285">
        <v>2000</v>
      </c>
      <c r="G285">
        <v>1.1000000000000001</v>
      </c>
      <c r="H285">
        <v>1.7</v>
      </c>
      <c r="I285">
        <v>0.39700000000000002</v>
      </c>
      <c r="J285">
        <v>1.1299999999999999E-2</v>
      </c>
      <c r="K285">
        <v>35</v>
      </c>
      <c r="L285">
        <v>4</v>
      </c>
      <c r="M285">
        <v>6</v>
      </c>
    </row>
    <row r="286" spans="2:13" x14ac:dyDescent="0.25">
      <c r="B286" t="s">
        <v>120</v>
      </c>
      <c r="C286">
        <v>35</v>
      </c>
      <c r="D286">
        <v>0.812497129745681</v>
      </c>
      <c r="E286">
        <v>38.299999999999997</v>
      </c>
      <c r="F286">
        <v>2000</v>
      </c>
      <c r="G286">
        <v>1.22</v>
      </c>
      <c r="H286">
        <v>1.8</v>
      </c>
      <c r="I286">
        <v>1.9</v>
      </c>
      <c r="J286">
        <v>1.5900000000000001E-2</v>
      </c>
      <c r="K286">
        <v>35</v>
      </c>
      <c r="L286">
        <v>4</v>
      </c>
      <c r="M286">
        <v>6</v>
      </c>
    </row>
    <row r="287" spans="2:13" x14ac:dyDescent="0.25">
      <c r="B287" t="s">
        <v>120</v>
      </c>
      <c r="C287">
        <v>37.17</v>
      </c>
      <c r="D287">
        <v>1.19294278764039</v>
      </c>
      <c r="E287">
        <v>38</v>
      </c>
      <c r="F287">
        <v>2000</v>
      </c>
      <c r="G287">
        <v>1.25</v>
      </c>
      <c r="H287">
        <v>2.2999999999999998</v>
      </c>
      <c r="I287">
        <v>1.7350000000000001</v>
      </c>
      <c r="J287">
        <v>2.5100000000000001E-2</v>
      </c>
      <c r="K287">
        <v>35</v>
      </c>
      <c r="L287">
        <v>4</v>
      </c>
      <c r="M287">
        <v>6</v>
      </c>
    </row>
    <row r="288" spans="2:13" x14ac:dyDescent="0.25">
      <c r="B288" t="s">
        <v>120</v>
      </c>
      <c r="C288">
        <v>38</v>
      </c>
      <c r="D288">
        <v>0.77454070119673202</v>
      </c>
      <c r="E288">
        <v>38.700000000000003</v>
      </c>
      <c r="F288">
        <v>2000</v>
      </c>
      <c r="G288">
        <v>1.1000000000000001</v>
      </c>
      <c r="H288">
        <v>1.7</v>
      </c>
      <c r="I288">
        <v>0.75800000000000001</v>
      </c>
      <c r="J288">
        <v>1.1299999999999999E-2</v>
      </c>
      <c r="K288">
        <v>35</v>
      </c>
      <c r="L288">
        <v>4</v>
      </c>
      <c r="M288">
        <v>6</v>
      </c>
    </row>
    <row r="289" spans="2:13" x14ac:dyDescent="0.25">
      <c r="B289" t="s">
        <v>120</v>
      </c>
      <c r="C289">
        <v>35.71</v>
      </c>
      <c r="D289">
        <v>0.73692581347228903</v>
      </c>
      <c r="E289">
        <v>38.5</v>
      </c>
      <c r="F289">
        <v>2000</v>
      </c>
      <c r="G289">
        <v>1.22</v>
      </c>
      <c r="H289">
        <v>1.8</v>
      </c>
      <c r="I289">
        <v>1.4179999999999999</v>
      </c>
      <c r="J289">
        <v>1.0999999999999999E-2</v>
      </c>
      <c r="K289">
        <v>35</v>
      </c>
      <c r="L289">
        <v>4</v>
      </c>
      <c r="M289">
        <v>6</v>
      </c>
    </row>
    <row r="290" spans="2:13" x14ac:dyDescent="0.25">
      <c r="B290" t="s">
        <v>120</v>
      </c>
      <c r="C290">
        <v>37.520000000000003</v>
      </c>
      <c r="D290">
        <v>1.0345211367481399</v>
      </c>
      <c r="E290">
        <v>38.299999999999997</v>
      </c>
      <c r="F290">
        <v>2000</v>
      </c>
      <c r="G290">
        <v>1.25</v>
      </c>
      <c r="H290">
        <v>2.2999999999999998</v>
      </c>
      <c r="I290">
        <v>1.349</v>
      </c>
      <c r="J290">
        <v>1.7500000000000002E-2</v>
      </c>
      <c r="K290">
        <v>35</v>
      </c>
      <c r="L290">
        <v>4</v>
      </c>
      <c r="M290">
        <v>6</v>
      </c>
    </row>
    <row r="291" spans="2:13" x14ac:dyDescent="0.25">
      <c r="B291" t="s">
        <v>120</v>
      </c>
      <c r="C291">
        <v>37.75</v>
      </c>
      <c r="D291">
        <v>0.85551134977332899</v>
      </c>
      <c r="E291">
        <v>38.799999999999997</v>
      </c>
      <c r="F291">
        <v>2000</v>
      </c>
      <c r="G291">
        <v>1.1000000000000001</v>
      </c>
      <c r="H291">
        <v>1.7</v>
      </c>
      <c r="I291">
        <v>0.66600000000000004</v>
      </c>
      <c r="J291">
        <v>1.2999999999999999E-2</v>
      </c>
      <c r="K291">
        <v>35</v>
      </c>
      <c r="L291">
        <v>4</v>
      </c>
      <c r="M291">
        <v>6</v>
      </c>
    </row>
    <row r="292" spans="2:13" x14ac:dyDescent="0.25">
      <c r="B292" t="s">
        <v>120</v>
      </c>
      <c r="C292">
        <v>21.6</v>
      </c>
      <c r="D292">
        <v>1.0800682416637799</v>
      </c>
      <c r="E292">
        <v>37.9</v>
      </c>
      <c r="F292">
        <v>2000</v>
      </c>
      <c r="G292">
        <v>1.6</v>
      </c>
      <c r="H292">
        <v>1.85</v>
      </c>
      <c r="I292">
        <v>2.5569999999999999</v>
      </c>
      <c r="J292">
        <v>1.67E-2</v>
      </c>
      <c r="K292">
        <v>35</v>
      </c>
      <c r="L292">
        <v>4</v>
      </c>
      <c r="M292">
        <v>6</v>
      </c>
    </row>
    <row r="293" spans="2:13" x14ac:dyDescent="0.25">
      <c r="B293" t="s">
        <v>120</v>
      </c>
      <c r="C293">
        <v>23.19</v>
      </c>
      <c r="D293">
        <v>1.1617930112141599</v>
      </c>
      <c r="E293">
        <v>38.1</v>
      </c>
      <c r="F293">
        <v>2000</v>
      </c>
      <c r="G293">
        <v>1.78</v>
      </c>
      <c r="H293">
        <v>1.83</v>
      </c>
      <c r="I293">
        <v>2.5019999999999998</v>
      </c>
      <c r="J293">
        <v>2.2100000000000002E-2</v>
      </c>
      <c r="K293">
        <v>35</v>
      </c>
      <c r="L293">
        <v>4</v>
      </c>
      <c r="M293">
        <v>6</v>
      </c>
    </row>
    <row r="294" spans="2:13" x14ac:dyDescent="0.25">
      <c r="B294" t="s">
        <v>120</v>
      </c>
      <c r="C294">
        <v>24.8</v>
      </c>
      <c r="D294">
        <v>1.4901327230714001</v>
      </c>
      <c r="E294">
        <v>35.9</v>
      </c>
      <c r="F294">
        <v>2000</v>
      </c>
      <c r="G294">
        <v>1.4</v>
      </c>
      <c r="H294">
        <v>1.7</v>
      </c>
      <c r="I294">
        <v>6.8380000000000001</v>
      </c>
      <c r="J294">
        <v>6.2199999999999998E-2</v>
      </c>
      <c r="K294">
        <v>35</v>
      </c>
      <c r="L294">
        <v>4</v>
      </c>
      <c r="M294">
        <v>6</v>
      </c>
    </row>
    <row r="295" spans="2:13" x14ac:dyDescent="0.25">
      <c r="B295" t="s">
        <v>120</v>
      </c>
      <c r="C295">
        <v>27.58</v>
      </c>
      <c r="D295">
        <v>1.2683500764409099</v>
      </c>
      <c r="E295">
        <v>37.6</v>
      </c>
      <c r="F295">
        <v>2000</v>
      </c>
      <c r="G295">
        <v>1.6</v>
      </c>
      <c r="H295">
        <v>1.85</v>
      </c>
      <c r="I295">
        <v>2.9889999999999999</v>
      </c>
      <c r="J295">
        <v>2.1600000000000001E-2</v>
      </c>
      <c r="K295">
        <v>35</v>
      </c>
      <c r="L295">
        <v>4</v>
      </c>
      <c r="M295">
        <v>6</v>
      </c>
    </row>
    <row r="296" spans="2:13" x14ac:dyDescent="0.25">
      <c r="B296" t="s">
        <v>120</v>
      </c>
      <c r="C296">
        <v>26.73</v>
      </c>
      <c r="D296">
        <v>1.1591378107336601</v>
      </c>
      <c r="E296">
        <v>38.4</v>
      </c>
      <c r="F296">
        <v>2000</v>
      </c>
      <c r="G296">
        <v>1.78</v>
      </c>
      <c r="H296">
        <v>1.83</v>
      </c>
      <c r="I296">
        <v>1.5469999999999999</v>
      </c>
      <c r="J296">
        <v>1.4800000000000001E-2</v>
      </c>
      <c r="K296">
        <v>35</v>
      </c>
      <c r="L296">
        <v>4</v>
      </c>
      <c r="M296">
        <v>6</v>
      </c>
    </row>
    <row r="297" spans="2:13" x14ac:dyDescent="0.25">
      <c r="B297" t="s">
        <v>120</v>
      </c>
      <c r="C297">
        <v>27.56</v>
      </c>
      <c r="D297">
        <v>1.5240434917177099</v>
      </c>
      <c r="E297">
        <v>36.5</v>
      </c>
      <c r="F297">
        <v>2000</v>
      </c>
      <c r="G297">
        <v>1.4</v>
      </c>
      <c r="H297">
        <v>1.7</v>
      </c>
      <c r="I297">
        <v>5.5629999999999997</v>
      </c>
      <c r="J297">
        <v>5.5599999999999997E-2</v>
      </c>
      <c r="K297">
        <v>35</v>
      </c>
      <c r="L297">
        <v>4</v>
      </c>
      <c r="M297">
        <v>6</v>
      </c>
    </row>
    <row r="298" spans="2:13" x14ac:dyDescent="0.25">
      <c r="B298" t="s">
        <v>120</v>
      </c>
      <c r="C298">
        <v>31.15</v>
      </c>
      <c r="D298">
        <v>1.2209517021635601</v>
      </c>
      <c r="E298">
        <v>38.6</v>
      </c>
      <c r="F298">
        <v>2000</v>
      </c>
      <c r="G298">
        <v>1.6</v>
      </c>
      <c r="H298">
        <v>1.85</v>
      </c>
      <c r="I298">
        <v>1.329</v>
      </c>
      <c r="J298">
        <v>1.0500000000000001E-2</v>
      </c>
      <c r="K298">
        <v>35</v>
      </c>
      <c r="L298">
        <v>4</v>
      </c>
      <c r="M298">
        <v>6</v>
      </c>
    </row>
    <row r="299" spans="2:13" x14ac:dyDescent="0.25">
      <c r="B299" t="s">
        <v>120</v>
      </c>
      <c r="C299">
        <v>31.47</v>
      </c>
      <c r="D299">
        <v>1.2540587989757901</v>
      </c>
      <c r="E299">
        <v>38.6</v>
      </c>
      <c r="F299">
        <v>2000</v>
      </c>
      <c r="G299">
        <v>1.78</v>
      </c>
      <c r="H299">
        <v>1.83</v>
      </c>
      <c r="I299">
        <v>1.131</v>
      </c>
      <c r="J299">
        <v>1.11E-2</v>
      </c>
      <c r="K299">
        <v>35</v>
      </c>
      <c r="L299">
        <v>4</v>
      </c>
      <c r="M299">
        <v>6</v>
      </c>
    </row>
    <row r="300" spans="2:13" x14ac:dyDescent="0.25">
      <c r="B300" t="s">
        <v>120</v>
      </c>
      <c r="C300">
        <v>32.76</v>
      </c>
      <c r="D300">
        <v>1.60266388242883</v>
      </c>
      <c r="E300">
        <v>37.200000000000003</v>
      </c>
      <c r="F300">
        <v>2000</v>
      </c>
      <c r="G300">
        <v>1.4</v>
      </c>
      <c r="H300">
        <v>1.7</v>
      </c>
      <c r="I300">
        <v>4.1130000000000004</v>
      </c>
      <c r="J300">
        <v>3.4500000000000003E-2</v>
      </c>
      <c r="K300">
        <v>35</v>
      </c>
      <c r="L300">
        <v>4</v>
      </c>
      <c r="M300">
        <v>6</v>
      </c>
    </row>
    <row r="301" spans="2:13" x14ac:dyDescent="0.25">
      <c r="B301" t="s">
        <v>120</v>
      </c>
      <c r="C301">
        <v>35.21</v>
      </c>
      <c r="D301">
        <v>1.17808588870588</v>
      </c>
      <c r="E301">
        <v>38.799999999999997</v>
      </c>
      <c r="F301">
        <v>2000</v>
      </c>
      <c r="G301">
        <v>1.6</v>
      </c>
      <c r="H301">
        <v>1.85</v>
      </c>
      <c r="I301">
        <v>0.53100000000000003</v>
      </c>
      <c r="J301">
        <v>4.5999999999999999E-3</v>
      </c>
      <c r="K301">
        <v>35</v>
      </c>
      <c r="L301">
        <v>4</v>
      </c>
      <c r="M301">
        <v>6</v>
      </c>
    </row>
    <row r="302" spans="2:13" x14ac:dyDescent="0.25">
      <c r="B302" t="s">
        <v>120</v>
      </c>
      <c r="C302">
        <v>34.770000000000003</v>
      </c>
      <c r="D302">
        <v>1.14141523093959</v>
      </c>
      <c r="E302">
        <v>38.9</v>
      </c>
      <c r="F302">
        <v>2000</v>
      </c>
      <c r="G302">
        <v>1.78</v>
      </c>
      <c r="H302">
        <v>1.83</v>
      </c>
      <c r="I302">
        <v>0.374</v>
      </c>
      <c r="J302">
        <v>6.4000000000000003E-3</v>
      </c>
      <c r="K302">
        <v>35</v>
      </c>
      <c r="L302">
        <v>4</v>
      </c>
      <c r="M302">
        <v>6</v>
      </c>
    </row>
    <row r="303" spans="2:13" x14ac:dyDescent="0.25">
      <c r="B303" t="s">
        <v>120</v>
      </c>
      <c r="C303">
        <v>33.64</v>
      </c>
      <c r="D303">
        <v>1.4033907566022801</v>
      </c>
      <c r="E303">
        <v>37.799999999999997</v>
      </c>
      <c r="F303">
        <v>2000</v>
      </c>
      <c r="G303">
        <v>1.4</v>
      </c>
      <c r="H303">
        <v>1.7</v>
      </c>
      <c r="I303">
        <v>2.7320000000000002</v>
      </c>
      <c r="J303">
        <v>2.29E-2</v>
      </c>
      <c r="K303">
        <v>35</v>
      </c>
      <c r="L303">
        <v>4</v>
      </c>
      <c r="M303">
        <v>6</v>
      </c>
    </row>
    <row r="304" spans="2:13" x14ac:dyDescent="0.25">
      <c r="B304" t="s">
        <v>120</v>
      </c>
      <c r="C304">
        <v>37.64</v>
      </c>
      <c r="D304">
        <v>1.0166677972020699</v>
      </c>
      <c r="E304">
        <v>37.9</v>
      </c>
      <c r="F304">
        <v>2000</v>
      </c>
      <c r="G304">
        <v>1.6</v>
      </c>
      <c r="H304">
        <v>1.85</v>
      </c>
      <c r="I304">
        <v>0.22700000000000001</v>
      </c>
      <c r="J304">
        <v>2.5000000000000001E-3</v>
      </c>
      <c r="K304">
        <v>35</v>
      </c>
      <c r="L304">
        <v>4</v>
      </c>
      <c r="M304">
        <v>6</v>
      </c>
    </row>
    <row r="305" spans="2:13" x14ac:dyDescent="0.25">
      <c r="B305" t="s">
        <v>120</v>
      </c>
      <c r="C305">
        <v>33.880000000000003</v>
      </c>
      <c r="D305">
        <v>1.08364958766342</v>
      </c>
      <c r="E305">
        <v>38.9</v>
      </c>
      <c r="F305">
        <v>2000</v>
      </c>
      <c r="G305">
        <v>1.78</v>
      </c>
      <c r="H305">
        <v>1.83</v>
      </c>
      <c r="I305">
        <v>0.28399999999999997</v>
      </c>
      <c r="J305">
        <v>5.8999999999999999E-3</v>
      </c>
      <c r="K305">
        <v>35</v>
      </c>
      <c r="L305">
        <v>4</v>
      </c>
      <c r="M305">
        <v>6</v>
      </c>
    </row>
    <row r="306" spans="2:13" x14ac:dyDescent="0.25">
      <c r="B306" t="s">
        <v>120</v>
      </c>
      <c r="C306">
        <v>34.130000000000003</v>
      </c>
      <c r="D306">
        <v>1.49770803671554</v>
      </c>
      <c r="E306">
        <v>37.299999999999997</v>
      </c>
      <c r="F306">
        <v>2000</v>
      </c>
      <c r="G306">
        <v>1.4</v>
      </c>
      <c r="H306">
        <v>1.7</v>
      </c>
      <c r="I306">
        <v>3.6150000000000002</v>
      </c>
      <c r="J306">
        <v>3.2099999999999997E-2</v>
      </c>
      <c r="K306">
        <v>35</v>
      </c>
      <c r="L306">
        <v>4</v>
      </c>
      <c r="M306">
        <v>6</v>
      </c>
    </row>
    <row r="307" spans="2:13" x14ac:dyDescent="0.25">
      <c r="B307" t="s">
        <v>120</v>
      </c>
      <c r="C307">
        <v>33.54</v>
      </c>
      <c r="D307">
        <v>1.06435639562602</v>
      </c>
      <c r="E307">
        <v>38.700000000000003</v>
      </c>
      <c r="F307">
        <v>2000</v>
      </c>
      <c r="G307">
        <v>1.6</v>
      </c>
      <c r="H307">
        <v>1.85</v>
      </c>
      <c r="I307">
        <v>0.79500000000000004</v>
      </c>
      <c r="J307">
        <v>5.8999999999999999E-3</v>
      </c>
      <c r="K307">
        <v>35</v>
      </c>
      <c r="L307">
        <v>4</v>
      </c>
      <c r="M307">
        <v>6</v>
      </c>
    </row>
    <row r="308" spans="2:13" x14ac:dyDescent="0.25">
      <c r="B308" t="s">
        <v>120</v>
      </c>
      <c r="C308">
        <v>18.52</v>
      </c>
      <c r="D308">
        <v>1.3923767408038099</v>
      </c>
      <c r="E308">
        <v>34.9</v>
      </c>
      <c r="F308">
        <v>2000</v>
      </c>
      <c r="G308">
        <v>1.42</v>
      </c>
      <c r="H308">
        <v>1.85</v>
      </c>
      <c r="I308">
        <v>5.665</v>
      </c>
      <c r="J308">
        <v>4.5499999999999999E-2</v>
      </c>
      <c r="K308">
        <v>35</v>
      </c>
      <c r="L308">
        <v>4</v>
      </c>
      <c r="M308">
        <v>6</v>
      </c>
    </row>
    <row r="309" spans="2:13" x14ac:dyDescent="0.25">
      <c r="B309" t="s">
        <v>120</v>
      </c>
      <c r="C309">
        <v>20.16</v>
      </c>
      <c r="D309">
        <v>1.45146387561256</v>
      </c>
      <c r="E309">
        <v>36</v>
      </c>
      <c r="F309">
        <v>2000</v>
      </c>
      <c r="G309">
        <v>1.35</v>
      </c>
      <c r="H309">
        <v>1.8</v>
      </c>
      <c r="I309">
        <v>4.2720000000000002</v>
      </c>
      <c r="J309">
        <v>3.5799999999999998E-2</v>
      </c>
      <c r="K309">
        <v>35</v>
      </c>
      <c r="L309">
        <v>4</v>
      </c>
      <c r="M309">
        <v>6</v>
      </c>
    </row>
    <row r="310" spans="2:13" x14ac:dyDescent="0.25">
      <c r="B310" t="s">
        <v>120</v>
      </c>
      <c r="C310">
        <v>20.82</v>
      </c>
      <c r="D310">
        <v>1.60956001851063</v>
      </c>
      <c r="E310">
        <v>34.700000000000003</v>
      </c>
      <c r="F310">
        <v>2000</v>
      </c>
      <c r="G310">
        <v>1.43</v>
      </c>
      <c r="H310">
        <v>2.2000000000000002</v>
      </c>
      <c r="I310">
        <v>4.9089999999999998</v>
      </c>
      <c r="J310">
        <v>5.5100000000000003E-2</v>
      </c>
      <c r="K310">
        <v>35</v>
      </c>
      <c r="L310">
        <v>4</v>
      </c>
      <c r="M310">
        <v>6</v>
      </c>
    </row>
    <row r="311" spans="2:13" x14ac:dyDescent="0.25">
      <c r="B311" t="s">
        <v>120</v>
      </c>
      <c r="C311">
        <v>23.78</v>
      </c>
      <c r="D311">
        <v>1.56464507234614</v>
      </c>
      <c r="E311">
        <v>35.1</v>
      </c>
      <c r="F311">
        <v>2000</v>
      </c>
      <c r="G311">
        <v>1.42</v>
      </c>
      <c r="H311">
        <v>1.85</v>
      </c>
      <c r="I311">
        <v>6.1989999999999998</v>
      </c>
      <c r="J311">
        <v>5.8099999999999999E-2</v>
      </c>
      <c r="K311">
        <v>35</v>
      </c>
      <c r="L311">
        <v>4</v>
      </c>
      <c r="M311">
        <v>6</v>
      </c>
    </row>
    <row r="312" spans="2:13" x14ac:dyDescent="0.25">
      <c r="B312" t="s">
        <v>120</v>
      </c>
      <c r="C312">
        <v>24.44</v>
      </c>
      <c r="D312">
        <v>1.3735354179157599</v>
      </c>
      <c r="E312">
        <v>36.700000000000003</v>
      </c>
      <c r="F312">
        <v>2000</v>
      </c>
      <c r="G312">
        <v>1.35</v>
      </c>
      <c r="H312">
        <v>1.8</v>
      </c>
      <c r="I312">
        <v>3.4609999999999999</v>
      </c>
      <c r="J312">
        <v>3.32E-2</v>
      </c>
      <c r="K312">
        <v>35</v>
      </c>
      <c r="L312">
        <v>4</v>
      </c>
      <c r="M312">
        <v>6</v>
      </c>
    </row>
    <row r="313" spans="2:13" x14ac:dyDescent="0.25">
      <c r="B313" t="s">
        <v>120</v>
      </c>
      <c r="C313">
        <v>24.12</v>
      </c>
      <c r="D313">
        <v>1.55537883811189</v>
      </c>
      <c r="E313">
        <v>35.799999999999997</v>
      </c>
      <c r="F313">
        <v>2000</v>
      </c>
      <c r="G313">
        <v>1.43</v>
      </c>
      <c r="H313">
        <v>2.2000000000000002</v>
      </c>
      <c r="I313">
        <v>3.3039999999999998</v>
      </c>
      <c r="J313">
        <v>4.0300000000000002E-2</v>
      </c>
      <c r="K313">
        <v>35</v>
      </c>
      <c r="L313">
        <v>4</v>
      </c>
      <c r="M313">
        <v>6</v>
      </c>
    </row>
    <row r="314" spans="2:13" x14ac:dyDescent="0.25">
      <c r="B314" t="s">
        <v>120</v>
      </c>
      <c r="C314">
        <v>27.96</v>
      </c>
      <c r="D314">
        <v>1.4910122206165399</v>
      </c>
      <c r="E314">
        <v>36.1</v>
      </c>
      <c r="F314">
        <v>2000</v>
      </c>
      <c r="G314">
        <v>1.42</v>
      </c>
      <c r="H314">
        <v>1.85</v>
      </c>
      <c r="I314">
        <v>4.157</v>
      </c>
      <c r="J314">
        <v>4.1599999999999998E-2</v>
      </c>
      <c r="K314">
        <v>35</v>
      </c>
      <c r="L314">
        <v>4</v>
      </c>
      <c r="M314">
        <v>6</v>
      </c>
    </row>
    <row r="315" spans="2:13" x14ac:dyDescent="0.25">
      <c r="B315" t="s">
        <v>120</v>
      </c>
      <c r="C315">
        <v>28.07</v>
      </c>
      <c r="D315">
        <v>1.2852397143124299</v>
      </c>
      <c r="E315">
        <v>36.4</v>
      </c>
      <c r="F315">
        <v>2000</v>
      </c>
      <c r="G315">
        <v>1.35</v>
      </c>
      <c r="H315">
        <v>1.8</v>
      </c>
      <c r="I315">
        <v>3.9119999999999999</v>
      </c>
      <c r="J315">
        <v>3.78E-2</v>
      </c>
      <c r="K315">
        <v>35</v>
      </c>
      <c r="L315">
        <v>4</v>
      </c>
      <c r="M315">
        <v>6</v>
      </c>
    </row>
    <row r="316" spans="2:13" x14ac:dyDescent="0.25">
      <c r="B316" t="s">
        <v>120</v>
      </c>
      <c r="C316">
        <v>27.9</v>
      </c>
      <c r="D316">
        <v>1.2978540598880599</v>
      </c>
      <c r="E316">
        <v>37.299999999999997</v>
      </c>
      <c r="F316">
        <v>2000</v>
      </c>
      <c r="G316">
        <v>1.43</v>
      </c>
      <c r="H316">
        <v>2.2000000000000002</v>
      </c>
      <c r="I316">
        <v>1.6220000000000001</v>
      </c>
      <c r="J316">
        <v>2.5700000000000001E-2</v>
      </c>
      <c r="K316">
        <v>35</v>
      </c>
      <c r="L316">
        <v>4</v>
      </c>
      <c r="M316">
        <v>6</v>
      </c>
    </row>
    <row r="317" spans="2:13" x14ac:dyDescent="0.25">
      <c r="B317" t="s">
        <v>120</v>
      </c>
      <c r="C317">
        <v>31.58</v>
      </c>
      <c r="D317">
        <v>1.2629311306109401</v>
      </c>
      <c r="E317">
        <v>37.200000000000003</v>
      </c>
      <c r="F317">
        <v>2000</v>
      </c>
      <c r="G317">
        <v>1.42</v>
      </c>
      <c r="H317">
        <v>1.85</v>
      </c>
      <c r="I317">
        <v>2.9380000000000002</v>
      </c>
      <c r="J317">
        <v>2.93E-2</v>
      </c>
      <c r="K317">
        <v>35</v>
      </c>
      <c r="L317">
        <v>4</v>
      </c>
      <c r="M317">
        <v>6</v>
      </c>
    </row>
    <row r="318" spans="2:13" x14ac:dyDescent="0.25">
      <c r="B318" t="s">
        <v>120</v>
      </c>
      <c r="C318">
        <v>31.33</v>
      </c>
      <c r="D318">
        <v>1.2575378976412901</v>
      </c>
      <c r="E318">
        <v>37</v>
      </c>
      <c r="F318">
        <v>2000</v>
      </c>
      <c r="G318">
        <v>1.35</v>
      </c>
      <c r="H318">
        <v>1.8</v>
      </c>
      <c r="I318">
        <v>3.24</v>
      </c>
      <c r="J318">
        <v>3.0800000000000001E-2</v>
      </c>
      <c r="K318">
        <v>35</v>
      </c>
      <c r="L318">
        <v>4</v>
      </c>
      <c r="M318">
        <v>6</v>
      </c>
    </row>
    <row r="319" spans="2:13" x14ac:dyDescent="0.25">
      <c r="B319" t="s">
        <v>120</v>
      </c>
      <c r="C319">
        <v>30.99</v>
      </c>
      <c r="D319">
        <v>1.3498881850912501</v>
      </c>
      <c r="E319">
        <v>37.6</v>
      </c>
      <c r="F319">
        <v>2000</v>
      </c>
      <c r="G319">
        <v>1.43</v>
      </c>
      <c r="H319">
        <v>2.2000000000000002</v>
      </c>
      <c r="I319">
        <v>1.571</v>
      </c>
      <c r="J319">
        <v>2.6700000000000002E-2</v>
      </c>
      <c r="K319">
        <v>35</v>
      </c>
      <c r="L319">
        <v>4</v>
      </c>
      <c r="M319">
        <v>6</v>
      </c>
    </row>
    <row r="320" spans="2:13" x14ac:dyDescent="0.25">
      <c r="B320" t="s">
        <v>120</v>
      </c>
      <c r="C320">
        <v>35.64</v>
      </c>
      <c r="D320">
        <v>1.12445937432217</v>
      </c>
      <c r="E320">
        <v>37.9</v>
      </c>
      <c r="F320">
        <v>2000</v>
      </c>
      <c r="G320">
        <v>1.42</v>
      </c>
      <c r="H320">
        <v>1.85</v>
      </c>
      <c r="I320">
        <v>1.6910000000000001</v>
      </c>
      <c r="J320">
        <v>1.8599999999999998E-2</v>
      </c>
      <c r="K320">
        <v>35</v>
      </c>
      <c r="L320">
        <v>4</v>
      </c>
      <c r="M320">
        <v>6</v>
      </c>
    </row>
    <row r="321" spans="2:13" x14ac:dyDescent="0.25">
      <c r="B321" t="s">
        <v>120</v>
      </c>
      <c r="C321">
        <v>32.44</v>
      </c>
      <c r="D321">
        <v>1.1641225697797299</v>
      </c>
      <c r="E321">
        <v>37.299999999999997</v>
      </c>
      <c r="F321">
        <v>2000</v>
      </c>
      <c r="G321">
        <v>1.35</v>
      </c>
      <c r="H321">
        <v>1.8</v>
      </c>
      <c r="I321">
        <v>3.1360000000000001</v>
      </c>
      <c r="J321">
        <v>2.7E-2</v>
      </c>
      <c r="K321">
        <v>35</v>
      </c>
      <c r="L321">
        <v>4</v>
      </c>
      <c r="M321">
        <v>6</v>
      </c>
    </row>
    <row r="322" spans="2:13" x14ac:dyDescent="0.25">
      <c r="B322" t="s">
        <v>120</v>
      </c>
      <c r="C322">
        <v>32.24</v>
      </c>
      <c r="D322">
        <v>1.1494836289795201</v>
      </c>
      <c r="E322">
        <v>38.200000000000003</v>
      </c>
      <c r="F322">
        <v>2000</v>
      </c>
      <c r="G322">
        <v>1.43</v>
      </c>
      <c r="H322">
        <v>2.2000000000000002</v>
      </c>
      <c r="I322">
        <v>1.105</v>
      </c>
      <c r="J322">
        <v>1.8499999999999999E-2</v>
      </c>
      <c r="K322">
        <v>35</v>
      </c>
      <c r="L322">
        <v>4</v>
      </c>
      <c r="M322">
        <v>6</v>
      </c>
    </row>
    <row r="323" spans="2:13" x14ac:dyDescent="0.25">
      <c r="B323" t="s">
        <v>120</v>
      </c>
      <c r="C323">
        <v>36.71</v>
      </c>
      <c r="D323">
        <v>1.14617366994784</v>
      </c>
      <c r="E323">
        <v>38</v>
      </c>
      <c r="F323">
        <v>2000</v>
      </c>
      <c r="G323">
        <v>1.42</v>
      </c>
      <c r="H323">
        <v>1.85</v>
      </c>
      <c r="I323">
        <v>1.365</v>
      </c>
      <c r="J323">
        <v>1.6299999999999999E-2</v>
      </c>
      <c r="K323">
        <v>35</v>
      </c>
      <c r="L323">
        <v>4</v>
      </c>
      <c r="M323">
        <v>6</v>
      </c>
    </row>
    <row r="324" spans="2:13" x14ac:dyDescent="0.25">
      <c r="B324" t="s">
        <v>120</v>
      </c>
      <c r="C324">
        <v>32.28</v>
      </c>
      <c r="D324">
        <v>1.3603686597193601</v>
      </c>
      <c r="E324">
        <v>37.1</v>
      </c>
      <c r="F324">
        <v>2000</v>
      </c>
      <c r="G324">
        <v>1.35</v>
      </c>
      <c r="H324">
        <v>1.8</v>
      </c>
      <c r="I324">
        <v>2.91</v>
      </c>
      <c r="J324">
        <v>2.5700000000000001E-2</v>
      </c>
      <c r="K324">
        <v>35</v>
      </c>
      <c r="L324">
        <v>4</v>
      </c>
      <c r="M324">
        <v>6</v>
      </c>
    </row>
    <row r="325" spans="2:13" x14ac:dyDescent="0.25">
      <c r="B325" t="s">
        <v>120</v>
      </c>
      <c r="C325">
        <v>30.79</v>
      </c>
      <c r="D325">
        <v>1.26901389801651</v>
      </c>
      <c r="E325">
        <v>38.1</v>
      </c>
      <c r="F325">
        <v>2000</v>
      </c>
      <c r="G325">
        <v>1.43</v>
      </c>
      <c r="H325">
        <v>2.2000000000000002</v>
      </c>
      <c r="I325">
        <v>0.84099999999999997</v>
      </c>
      <c r="J325">
        <v>1.55E-2</v>
      </c>
      <c r="K325">
        <v>35</v>
      </c>
      <c r="L325">
        <v>4</v>
      </c>
      <c r="M325">
        <v>6</v>
      </c>
    </row>
    <row r="326" spans="2:13" x14ac:dyDescent="0.25">
      <c r="B326" t="s">
        <v>120</v>
      </c>
      <c r="C326">
        <v>35.07</v>
      </c>
      <c r="D326">
        <v>1.4142867986984899</v>
      </c>
      <c r="E326">
        <v>37.799999999999997</v>
      </c>
      <c r="F326">
        <v>2000</v>
      </c>
      <c r="G326">
        <v>1.42</v>
      </c>
      <c r="H326">
        <v>1.85</v>
      </c>
      <c r="I326">
        <v>1.762</v>
      </c>
      <c r="J326">
        <v>2.07E-2</v>
      </c>
      <c r="K326">
        <v>35</v>
      </c>
      <c r="L326">
        <v>4</v>
      </c>
      <c r="M326">
        <v>6</v>
      </c>
    </row>
    <row r="327" spans="2:13" x14ac:dyDescent="0.25">
      <c r="B327" t="s">
        <v>120</v>
      </c>
      <c r="C327">
        <v>32.42</v>
      </c>
      <c r="D327">
        <v>1.45863457862182</v>
      </c>
      <c r="E327">
        <v>37</v>
      </c>
      <c r="F327">
        <v>2000</v>
      </c>
      <c r="G327">
        <v>1.35</v>
      </c>
      <c r="H327">
        <v>1.8</v>
      </c>
      <c r="I327">
        <v>3.1760000000000002</v>
      </c>
      <c r="J327">
        <v>2.9600000000000001E-2</v>
      </c>
      <c r="K327">
        <v>35</v>
      </c>
      <c r="L327">
        <v>4</v>
      </c>
      <c r="M327">
        <v>6</v>
      </c>
    </row>
    <row r="328" spans="2:13" x14ac:dyDescent="0.25">
      <c r="B328" t="s">
        <v>120</v>
      </c>
      <c r="C328">
        <v>31.67</v>
      </c>
      <c r="D328">
        <v>1.2866705671305001</v>
      </c>
      <c r="E328">
        <v>38.5</v>
      </c>
      <c r="F328">
        <v>2000</v>
      </c>
      <c r="G328">
        <v>1.43</v>
      </c>
      <c r="H328">
        <v>2.2000000000000002</v>
      </c>
      <c r="I328">
        <v>0.59199999999999997</v>
      </c>
      <c r="J328">
        <v>1.35E-2</v>
      </c>
      <c r="K328">
        <v>35</v>
      </c>
      <c r="L328">
        <v>4</v>
      </c>
      <c r="M328">
        <v>6</v>
      </c>
    </row>
    <row r="329" spans="2:13" x14ac:dyDescent="0.25">
      <c r="B329" t="s">
        <v>120</v>
      </c>
      <c r="C329">
        <v>24.28</v>
      </c>
      <c r="D329">
        <v>2.1843355865889702</v>
      </c>
      <c r="E329">
        <v>36.1</v>
      </c>
      <c r="F329">
        <v>2000</v>
      </c>
      <c r="G329">
        <v>0.83</v>
      </c>
      <c r="H329">
        <v>1.95</v>
      </c>
      <c r="I329">
        <v>4.6120000000000001</v>
      </c>
      <c r="J329">
        <v>6.6699999999999995E-2</v>
      </c>
      <c r="K329">
        <v>35</v>
      </c>
      <c r="L329">
        <v>4</v>
      </c>
      <c r="M329">
        <v>6</v>
      </c>
    </row>
    <row r="330" spans="2:13" x14ac:dyDescent="0.25">
      <c r="B330" t="s">
        <v>120</v>
      </c>
      <c r="C330">
        <v>26.84</v>
      </c>
      <c r="D330">
        <v>2.3618940301292599</v>
      </c>
      <c r="E330">
        <v>36.4</v>
      </c>
      <c r="F330">
        <v>2000</v>
      </c>
      <c r="G330">
        <v>0.8</v>
      </c>
      <c r="H330">
        <v>1.4</v>
      </c>
      <c r="I330">
        <v>5.7619999999999996</v>
      </c>
      <c r="J330">
        <v>8.6800000000000002E-2</v>
      </c>
      <c r="K330">
        <v>35</v>
      </c>
      <c r="L330">
        <v>4</v>
      </c>
      <c r="M330">
        <v>6</v>
      </c>
    </row>
    <row r="331" spans="2:13" x14ac:dyDescent="0.25">
      <c r="B331" t="s">
        <v>120</v>
      </c>
      <c r="C331">
        <v>27.32</v>
      </c>
      <c r="D331">
        <v>2.4027049793216801</v>
      </c>
      <c r="E331">
        <v>35.299999999999997</v>
      </c>
      <c r="F331">
        <v>2000</v>
      </c>
      <c r="G331">
        <v>0.83</v>
      </c>
      <c r="H331">
        <v>2</v>
      </c>
      <c r="I331">
        <v>5.5330000000000004</v>
      </c>
      <c r="J331">
        <v>7.4700000000000003E-2</v>
      </c>
      <c r="K331">
        <v>35</v>
      </c>
      <c r="L331">
        <v>4</v>
      </c>
      <c r="M331">
        <v>6</v>
      </c>
    </row>
    <row r="332" spans="2:13" x14ac:dyDescent="0.25">
      <c r="B332" t="s">
        <v>120</v>
      </c>
      <c r="C332">
        <v>28.21</v>
      </c>
      <c r="D332">
        <v>2.3862705913269902</v>
      </c>
      <c r="E332">
        <v>36.200000000000003</v>
      </c>
      <c r="F332">
        <v>2000</v>
      </c>
      <c r="G332">
        <v>0.83</v>
      </c>
      <c r="H332">
        <v>1.95</v>
      </c>
      <c r="I332">
        <v>3.8069999999999999</v>
      </c>
      <c r="J332">
        <v>6.0900000000000003E-2</v>
      </c>
      <c r="K332">
        <v>35</v>
      </c>
      <c r="L332">
        <v>4</v>
      </c>
      <c r="M332">
        <v>6</v>
      </c>
    </row>
    <row r="333" spans="2:13" x14ac:dyDescent="0.25">
      <c r="B333" t="s">
        <v>120</v>
      </c>
      <c r="C333">
        <v>27.76</v>
      </c>
      <c r="D333">
        <v>2.3373070192889198</v>
      </c>
      <c r="E333">
        <v>35.5</v>
      </c>
      <c r="F333">
        <v>2000</v>
      </c>
      <c r="G333">
        <v>0.8</v>
      </c>
      <c r="H333">
        <v>1.4</v>
      </c>
      <c r="I333">
        <v>5.444</v>
      </c>
      <c r="J333">
        <v>8.6599999999999996E-2</v>
      </c>
      <c r="K333">
        <v>35</v>
      </c>
      <c r="L333">
        <v>4</v>
      </c>
      <c r="M333">
        <v>6</v>
      </c>
    </row>
    <row r="334" spans="2:13" x14ac:dyDescent="0.25">
      <c r="B334" t="s">
        <v>120</v>
      </c>
      <c r="C334">
        <v>27.9</v>
      </c>
      <c r="D334">
        <v>2.5378540598880601</v>
      </c>
      <c r="E334">
        <v>34.5</v>
      </c>
      <c r="F334">
        <v>2000</v>
      </c>
      <c r="G334">
        <v>0.83</v>
      </c>
      <c r="H334">
        <v>2</v>
      </c>
      <c r="I334">
        <v>6.3630000000000004</v>
      </c>
      <c r="J334">
        <v>0.10349999999999999</v>
      </c>
      <c r="K334">
        <v>35</v>
      </c>
      <c r="L334">
        <v>4</v>
      </c>
      <c r="M334">
        <v>6</v>
      </c>
    </row>
    <row r="335" spans="2:13" x14ac:dyDescent="0.25">
      <c r="B335" t="s">
        <v>120</v>
      </c>
      <c r="C335">
        <v>29.18</v>
      </c>
      <c r="D335">
        <v>2.3974014800910401</v>
      </c>
      <c r="E335">
        <v>35.6</v>
      </c>
      <c r="F335">
        <v>2000</v>
      </c>
      <c r="G335">
        <v>0.83</v>
      </c>
      <c r="H335">
        <v>1.95</v>
      </c>
      <c r="I335">
        <v>4.0759999999999996</v>
      </c>
      <c r="J335">
        <v>7.2099999999999997E-2</v>
      </c>
      <c r="K335">
        <v>35</v>
      </c>
      <c r="L335">
        <v>4</v>
      </c>
      <c r="M335">
        <v>6</v>
      </c>
    </row>
    <row r="336" spans="2:13" x14ac:dyDescent="0.25">
      <c r="B336" t="s">
        <v>120</v>
      </c>
      <c r="C336">
        <v>30.82</v>
      </c>
      <c r="D336">
        <v>2.36661295103647</v>
      </c>
      <c r="E336">
        <v>35.5</v>
      </c>
      <c r="F336">
        <v>2000</v>
      </c>
      <c r="G336">
        <v>0.8</v>
      </c>
      <c r="H336">
        <v>1.4</v>
      </c>
      <c r="I336">
        <v>5.4160000000000004</v>
      </c>
      <c r="J336">
        <v>7.6899999999999996E-2</v>
      </c>
      <c r="K336">
        <v>35</v>
      </c>
      <c r="L336">
        <v>4</v>
      </c>
      <c r="M336">
        <v>6</v>
      </c>
    </row>
    <row r="337" spans="2:13" x14ac:dyDescent="0.25">
      <c r="B337" t="s">
        <v>120</v>
      </c>
      <c r="C337">
        <v>31.57</v>
      </c>
      <c r="D337">
        <v>2.7602999032239999</v>
      </c>
      <c r="E337">
        <v>34.700000000000003</v>
      </c>
      <c r="F337">
        <v>2000</v>
      </c>
      <c r="G337">
        <v>0.83</v>
      </c>
      <c r="H337">
        <v>2</v>
      </c>
      <c r="I337">
        <v>5.4820000000000002</v>
      </c>
      <c r="J337">
        <v>9.7900000000000001E-2</v>
      </c>
      <c r="K337">
        <v>35</v>
      </c>
      <c r="L337">
        <v>4</v>
      </c>
      <c r="M337">
        <v>6</v>
      </c>
    </row>
    <row r="338" spans="2:13" x14ac:dyDescent="0.25">
      <c r="B338" t="s">
        <v>120</v>
      </c>
      <c r="C338">
        <v>33.299999999999997</v>
      </c>
      <c r="D338">
        <v>2.5852457965878402</v>
      </c>
      <c r="E338">
        <v>35.700000000000003</v>
      </c>
      <c r="F338">
        <v>2000</v>
      </c>
      <c r="G338">
        <v>0.83</v>
      </c>
      <c r="H338">
        <v>1.95</v>
      </c>
      <c r="I338">
        <v>4.048</v>
      </c>
      <c r="J338">
        <v>6.9000000000000006E-2</v>
      </c>
      <c r="K338">
        <v>35</v>
      </c>
      <c r="L338">
        <v>4</v>
      </c>
      <c r="M338">
        <v>6</v>
      </c>
    </row>
    <row r="339" spans="2:13" x14ac:dyDescent="0.25">
      <c r="B339" t="s">
        <v>120</v>
      </c>
      <c r="C339">
        <v>33.26</v>
      </c>
      <c r="D339">
        <v>2.1538054525561501</v>
      </c>
      <c r="E339">
        <v>36.5</v>
      </c>
      <c r="F339">
        <v>2000</v>
      </c>
      <c r="G339">
        <v>0.8</v>
      </c>
      <c r="H339">
        <v>1.4</v>
      </c>
      <c r="I339">
        <v>3.746</v>
      </c>
      <c r="J339">
        <v>4.4499999999999998E-2</v>
      </c>
      <c r="K339">
        <v>35</v>
      </c>
      <c r="L339">
        <v>4</v>
      </c>
      <c r="M339">
        <v>6</v>
      </c>
    </row>
    <row r="340" spans="2:13" x14ac:dyDescent="0.25">
      <c r="B340" t="s">
        <v>120</v>
      </c>
      <c r="C340">
        <v>33.19</v>
      </c>
      <c r="D340">
        <v>2.7538382828535801</v>
      </c>
      <c r="E340">
        <v>34.799999999999997</v>
      </c>
      <c r="F340">
        <v>2000</v>
      </c>
      <c r="G340">
        <v>0.83</v>
      </c>
      <c r="H340">
        <v>2</v>
      </c>
      <c r="I340">
        <v>5.532</v>
      </c>
      <c r="J340">
        <v>9.0899999999999995E-2</v>
      </c>
      <c r="K340">
        <v>35</v>
      </c>
      <c r="L340">
        <v>4</v>
      </c>
      <c r="M340">
        <v>6</v>
      </c>
    </row>
    <row r="341" spans="2:13" x14ac:dyDescent="0.25">
      <c r="B341" t="s">
        <v>120</v>
      </c>
      <c r="C341">
        <v>32.89</v>
      </c>
      <c r="D341">
        <v>2.3090306910027198</v>
      </c>
      <c r="E341">
        <v>35.9</v>
      </c>
      <c r="F341">
        <v>2000</v>
      </c>
      <c r="G341">
        <v>0.83</v>
      </c>
      <c r="H341">
        <v>1.95</v>
      </c>
      <c r="I341">
        <v>3.895</v>
      </c>
      <c r="J341">
        <v>5.5399999999999998E-2</v>
      </c>
      <c r="K341">
        <v>35</v>
      </c>
      <c r="L341">
        <v>4</v>
      </c>
      <c r="M341">
        <v>6</v>
      </c>
    </row>
    <row r="342" spans="2:13" x14ac:dyDescent="0.25">
      <c r="B342" t="s">
        <v>120</v>
      </c>
      <c r="C342">
        <v>35.5</v>
      </c>
      <c r="D342">
        <v>1.86975088423379</v>
      </c>
      <c r="E342">
        <v>37.299999999999997</v>
      </c>
      <c r="F342">
        <v>2000</v>
      </c>
      <c r="G342">
        <v>0.8</v>
      </c>
      <c r="H342">
        <v>1.4</v>
      </c>
      <c r="I342">
        <v>2.4049999999999998</v>
      </c>
      <c r="J342">
        <v>3.0499999999999999E-2</v>
      </c>
      <c r="K342">
        <v>35</v>
      </c>
      <c r="L342">
        <v>4</v>
      </c>
      <c r="M342">
        <v>6</v>
      </c>
    </row>
    <row r="343" spans="2:13" x14ac:dyDescent="0.25">
      <c r="B343" t="s">
        <v>120</v>
      </c>
      <c r="C343">
        <v>35.76</v>
      </c>
      <c r="D343">
        <v>2.7430192216600302</v>
      </c>
      <c r="E343">
        <v>35.1</v>
      </c>
      <c r="F343">
        <v>2000</v>
      </c>
      <c r="G343">
        <v>0.83</v>
      </c>
      <c r="H343">
        <v>2</v>
      </c>
      <c r="I343">
        <v>4.8310000000000004</v>
      </c>
      <c r="J343">
        <v>7.2599999999999998E-2</v>
      </c>
      <c r="K343">
        <v>35</v>
      </c>
      <c r="L343">
        <v>4</v>
      </c>
      <c r="M343">
        <v>6</v>
      </c>
    </row>
    <row r="344" spans="2:13" x14ac:dyDescent="0.25">
      <c r="B344" t="s">
        <v>120</v>
      </c>
      <c r="C344">
        <v>36.86</v>
      </c>
      <c r="D344">
        <v>2.4969204453154599</v>
      </c>
      <c r="E344">
        <v>36.700000000000003</v>
      </c>
      <c r="F344">
        <v>2000</v>
      </c>
      <c r="G344">
        <v>0.83</v>
      </c>
      <c r="H344">
        <v>1.95</v>
      </c>
      <c r="I344">
        <v>2.5259999999999998</v>
      </c>
      <c r="J344">
        <v>5.04E-2</v>
      </c>
      <c r="K344">
        <v>35</v>
      </c>
      <c r="L344">
        <v>4</v>
      </c>
      <c r="M344">
        <v>6</v>
      </c>
    </row>
    <row r="345" spans="2:13" x14ac:dyDescent="0.25">
      <c r="B345" t="s">
        <v>120</v>
      </c>
      <c r="C345">
        <v>35.01</v>
      </c>
      <c r="D345">
        <v>1.8456054668064501</v>
      </c>
      <c r="E345">
        <v>37.1</v>
      </c>
      <c r="F345">
        <v>2000</v>
      </c>
      <c r="G345">
        <v>0.8</v>
      </c>
      <c r="H345">
        <v>1.4</v>
      </c>
      <c r="I345">
        <v>2.6240000000000001</v>
      </c>
      <c r="J345">
        <v>3.0099999999999998E-2</v>
      </c>
      <c r="K345">
        <v>35</v>
      </c>
      <c r="L345">
        <v>4</v>
      </c>
      <c r="M345">
        <v>6</v>
      </c>
    </row>
    <row r="346" spans="2:13" x14ac:dyDescent="0.25">
      <c r="B346" t="s">
        <v>120</v>
      </c>
      <c r="C346">
        <v>34.39</v>
      </c>
      <c r="D346">
        <v>2.4856824763897101</v>
      </c>
      <c r="E346">
        <v>35.6</v>
      </c>
      <c r="F346">
        <v>2000</v>
      </c>
      <c r="G346">
        <v>0.83</v>
      </c>
      <c r="H346">
        <v>2</v>
      </c>
      <c r="I346">
        <v>4.444</v>
      </c>
      <c r="J346">
        <v>6.3399999999999998E-2</v>
      </c>
      <c r="K346">
        <v>35</v>
      </c>
      <c r="L346">
        <v>4</v>
      </c>
      <c r="M346">
        <v>6</v>
      </c>
    </row>
    <row r="347" spans="2:13" x14ac:dyDescent="0.25">
      <c r="B347" t="s">
        <v>120</v>
      </c>
      <c r="C347">
        <v>34.82</v>
      </c>
      <c r="D347">
        <v>2.0568011630137999</v>
      </c>
      <c r="E347">
        <v>36.799999999999997</v>
      </c>
      <c r="F347">
        <v>2000</v>
      </c>
      <c r="G347">
        <v>0.83</v>
      </c>
      <c r="H347">
        <v>1.95</v>
      </c>
      <c r="I347">
        <v>2.7770000000000001</v>
      </c>
      <c r="J347">
        <v>4.1399999999999999E-2</v>
      </c>
      <c r="K347">
        <v>35</v>
      </c>
      <c r="L347">
        <v>4</v>
      </c>
      <c r="M347">
        <v>6</v>
      </c>
    </row>
    <row r="348" spans="2:13" x14ac:dyDescent="0.25">
      <c r="B348" t="s">
        <v>120</v>
      </c>
      <c r="C348">
        <v>34.880000000000003</v>
      </c>
      <c r="D348">
        <v>1.6253130832115601</v>
      </c>
      <c r="E348">
        <v>37.299999999999997</v>
      </c>
      <c r="F348">
        <v>2000</v>
      </c>
      <c r="G348">
        <v>0.8</v>
      </c>
      <c r="H348">
        <v>1.4</v>
      </c>
      <c r="I348">
        <v>2.7490000000000001</v>
      </c>
      <c r="J348">
        <v>2.7699999999999999E-2</v>
      </c>
      <c r="K348">
        <v>35</v>
      </c>
      <c r="L348">
        <v>4</v>
      </c>
      <c r="M348">
        <v>6</v>
      </c>
    </row>
    <row r="349" spans="2:13" x14ac:dyDescent="0.25">
      <c r="B349" t="s">
        <v>120</v>
      </c>
      <c r="C349">
        <v>34.17</v>
      </c>
      <c r="D349">
        <v>2.0196405684148</v>
      </c>
      <c r="E349">
        <v>36.6</v>
      </c>
      <c r="F349">
        <v>2000</v>
      </c>
      <c r="G349">
        <v>0.83</v>
      </c>
      <c r="H349">
        <v>2</v>
      </c>
      <c r="I349">
        <v>3.2170000000000001</v>
      </c>
      <c r="J349">
        <v>3.8100000000000002E-2</v>
      </c>
      <c r="K349">
        <v>35</v>
      </c>
      <c r="L349">
        <v>4</v>
      </c>
      <c r="M349">
        <v>6</v>
      </c>
    </row>
    <row r="350" spans="2:13" x14ac:dyDescent="0.25">
      <c r="B350" t="s">
        <v>120</v>
      </c>
      <c r="C350">
        <v>20.72</v>
      </c>
      <c r="D350">
        <v>1.9144718347467899</v>
      </c>
      <c r="E350">
        <v>35.6</v>
      </c>
      <c r="F350">
        <v>2000</v>
      </c>
      <c r="G350">
        <v>0.95</v>
      </c>
      <c r="H350">
        <v>2</v>
      </c>
      <c r="I350">
        <v>5.492</v>
      </c>
      <c r="J350">
        <v>0.11600000000000001</v>
      </c>
      <c r="K350">
        <v>35</v>
      </c>
      <c r="L350">
        <v>4</v>
      </c>
      <c r="M350">
        <v>6</v>
      </c>
    </row>
    <row r="351" spans="2:13" x14ac:dyDescent="0.25">
      <c r="B351" t="s">
        <v>120</v>
      </c>
      <c r="C351">
        <v>24.22</v>
      </c>
      <c r="D351">
        <v>1.9634484115947699</v>
      </c>
      <c r="E351">
        <v>35.6</v>
      </c>
      <c r="F351">
        <v>2000</v>
      </c>
      <c r="G351">
        <v>1</v>
      </c>
      <c r="H351">
        <v>1.9</v>
      </c>
      <c r="I351">
        <v>3.47</v>
      </c>
      <c r="J351">
        <v>6.3700000000000007E-2</v>
      </c>
      <c r="K351">
        <v>35</v>
      </c>
      <c r="L351">
        <v>4</v>
      </c>
      <c r="M351">
        <v>6</v>
      </c>
    </row>
    <row r="352" spans="2:13" x14ac:dyDescent="0.25">
      <c r="B352" t="s">
        <v>120</v>
      </c>
      <c r="C352">
        <v>24.61</v>
      </c>
      <c r="D352">
        <v>2.01482850686582</v>
      </c>
      <c r="E352">
        <v>35.200000000000003</v>
      </c>
      <c r="F352">
        <v>2000</v>
      </c>
      <c r="G352">
        <v>0.85</v>
      </c>
      <c r="H352">
        <v>2.25</v>
      </c>
      <c r="I352">
        <v>4.5789999999999997</v>
      </c>
      <c r="J352">
        <v>8.9599999999999999E-2</v>
      </c>
      <c r="K352">
        <v>35</v>
      </c>
      <c r="L352">
        <v>4</v>
      </c>
      <c r="M352">
        <v>6</v>
      </c>
    </row>
    <row r="353" spans="2:13" x14ac:dyDescent="0.25">
      <c r="B353" t="s">
        <v>120</v>
      </c>
      <c r="C353">
        <v>28.08</v>
      </c>
      <c r="D353">
        <v>2.1274489174123499</v>
      </c>
      <c r="E353">
        <v>36</v>
      </c>
      <c r="F353">
        <v>2000</v>
      </c>
      <c r="G353">
        <v>0.95</v>
      </c>
      <c r="H353">
        <v>2</v>
      </c>
      <c r="I353">
        <v>4.258</v>
      </c>
      <c r="J353">
        <v>6.6699999999999995E-2</v>
      </c>
      <c r="K353">
        <v>35</v>
      </c>
      <c r="L353">
        <v>4</v>
      </c>
      <c r="M353">
        <v>6</v>
      </c>
    </row>
    <row r="354" spans="2:13" x14ac:dyDescent="0.25">
      <c r="B354" t="s">
        <v>120</v>
      </c>
      <c r="C354">
        <v>29.23</v>
      </c>
      <c r="D354">
        <v>2.30909518884022</v>
      </c>
      <c r="E354">
        <v>35.9</v>
      </c>
      <c r="F354">
        <v>2000</v>
      </c>
      <c r="G354">
        <v>1</v>
      </c>
      <c r="H354">
        <v>1.9</v>
      </c>
      <c r="I354">
        <v>3.7490000000000001</v>
      </c>
      <c r="J354">
        <v>6.8500000000000005E-2</v>
      </c>
      <c r="K354">
        <v>35</v>
      </c>
      <c r="L354">
        <v>4</v>
      </c>
      <c r="M354">
        <v>6</v>
      </c>
    </row>
    <row r="355" spans="2:13" x14ac:dyDescent="0.25">
      <c r="B355" t="s">
        <v>120</v>
      </c>
      <c r="C355">
        <v>29.82</v>
      </c>
      <c r="D355">
        <v>2.24931661550387</v>
      </c>
      <c r="E355">
        <v>36.200000000000003</v>
      </c>
      <c r="F355">
        <v>2000</v>
      </c>
      <c r="G355">
        <v>0.85</v>
      </c>
      <c r="H355">
        <v>2.25</v>
      </c>
      <c r="I355">
        <v>3.972</v>
      </c>
      <c r="J355">
        <v>6.7799999999999999E-2</v>
      </c>
      <c r="K355">
        <v>35</v>
      </c>
      <c r="L355">
        <v>4</v>
      </c>
      <c r="M355">
        <v>6</v>
      </c>
    </row>
    <row r="356" spans="2:13" x14ac:dyDescent="0.25">
      <c r="B356" t="s">
        <v>120</v>
      </c>
      <c r="C356">
        <v>33.020000000000003</v>
      </c>
      <c r="D356">
        <v>1.9956286351151999</v>
      </c>
      <c r="E356">
        <v>37</v>
      </c>
      <c r="F356">
        <v>2000</v>
      </c>
      <c r="G356">
        <v>0.95</v>
      </c>
      <c r="H356">
        <v>2</v>
      </c>
      <c r="I356">
        <v>2.742</v>
      </c>
      <c r="J356">
        <v>3.5700000000000003E-2</v>
      </c>
      <c r="K356">
        <v>35</v>
      </c>
      <c r="L356">
        <v>4</v>
      </c>
      <c r="M356">
        <v>6</v>
      </c>
    </row>
    <row r="357" spans="2:13" x14ac:dyDescent="0.25">
      <c r="B357" t="s">
        <v>120</v>
      </c>
      <c r="C357">
        <v>34.17</v>
      </c>
      <c r="D357">
        <v>2.5296405684147998</v>
      </c>
      <c r="E357">
        <v>36.200000000000003</v>
      </c>
      <c r="F357">
        <v>2000</v>
      </c>
      <c r="G357">
        <v>1</v>
      </c>
      <c r="H357">
        <v>1.9</v>
      </c>
      <c r="I357">
        <v>2.798</v>
      </c>
      <c r="J357">
        <v>5.0799999999999998E-2</v>
      </c>
      <c r="K357">
        <v>35</v>
      </c>
      <c r="L357">
        <v>4</v>
      </c>
      <c r="M357">
        <v>6</v>
      </c>
    </row>
    <row r="358" spans="2:13" x14ac:dyDescent="0.25">
      <c r="B358" t="s">
        <v>120</v>
      </c>
      <c r="C358">
        <v>34.43</v>
      </c>
      <c r="D358">
        <v>2.1777654869644398</v>
      </c>
      <c r="E358">
        <v>36.9</v>
      </c>
      <c r="F358">
        <v>2000</v>
      </c>
      <c r="G358">
        <v>0.85</v>
      </c>
      <c r="H358">
        <v>2.25</v>
      </c>
      <c r="I358">
        <v>2.35</v>
      </c>
      <c r="J358">
        <v>3.6700000000000003E-2</v>
      </c>
      <c r="K358">
        <v>35</v>
      </c>
      <c r="L358">
        <v>4</v>
      </c>
      <c r="M358">
        <v>6</v>
      </c>
    </row>
    <row r="359" spans="2:13" x14ac:dyDescent="0.25">
      <c r="B359" t="s">
        <v>120</v>
      </c>
      <c r="C359">
        <v>36.119999999999997</v>
      </c>
      <c r="D359">
        <v>2.1300293877835998</v>
      </c>
      <c r="E359">
        <v>37.299999999999997</v>
      </c>
      <c r="F359">
        <v>2000</v>
      </c>
      <c r="G359">
        <v>0.95</v>
      </c>
      <c r="H359">
        <v>2</v>
      </c>
      <c r="I359">
        <v>1.6659999999999999</v>
      </c>
      <c r="J359">
        <v>3.3700000000000001E-2</v>
      </c>
      <c r="K359">
        <v>35</v>
      </c>
      <c r="L359">
        <v>4</v>
      </c>
      <c r="M359">
        <v>6</v>
      </c>
    </row>
    <row r="360" spans="2:13" x14ac:dyDescent="0.25">
      <c r="B360" t="s">
        <v>120</v>
      </c>
      <c r="C360">
        <v>37.880000000000003</v>
      </c>
      <c r="D360">
        <v>2.6716764582500101</v>
      </c>
      <c r="E360">
        <v>36.1</v>
      </c>
      <c r="F360">
        <v>2000</v>
      </c>
      <c r="G360">
        <v>1</v>
      </c>
      <c r="H360">
        <v>1.9</v>
      </c>
      <c r="I360">
        <v>2.359</v>
      </c>
      <c r="J360">
        <v>4.3200000000000002E-2</v>
      </c>
      <c r="K360">
        <v>35</v>
      </c>
      <c r="L360">
        <v>4</v>
      </c>
      <c r="M360">
        <v>6</v>
      </c>
    </row>
    <row r="361" spans="2:13" x14ac:dyDescent="0.25">
      <c r="B361" t="s">
        <v>120</v>
      </c>
      <c r="C361">
        <v>38.06</v>
      </c>
      <c r="D361">
        <v>2.1360632933008201</v>
      </c>
      <c r="E361">
        <v>37.1</v>
      </c>
      <c r="F361">
        <v>2000</v>
      </c>
      <c r="G361">
        <v>0.85</v>
      </c>
      <c r="H361">
        <v>2.25</v>
      </c>
      <c r="I361">
        <v>1.7310000000000001</v>
      </c>
      <c r="J361">
        <v>2.76E-2</v>
      </c>
      <c r="K361">
        <v>35</v>
      </c>
      <c r="L361">
        <v>4</v>
      </c>
      <c r="M361">
        <v>6</v>
      </c>
    </row>
    <row r="362" spans="2:13" x14ac:dyDescent="0.25">
      <c r="B362" t="s">
        <v>120</v>
      </c>
      <c r="C362">
        <v>38.74</v>
      </c>
      <c r="D362">
        <v>1.9342486464461399</v>
      </c>
      <c r="E362">
        <v>37.700000000000003</v>
      </c>
      <c r="F362">
        <v>2000</v>
      </c>
      <c r="G362">
        <v>0.95</v>
      </c>
      <c r="H362">
        <v>2</v>
      </c>
      <c r="I362">
        <v>1.05</v>
      </c>
      <c r="J362">
        <v>2.3099999999999999E-2</v>
      </c>
      <c r="K362">
        <v>35</v>
      </c>
      <c r="L362">
        <v>4</v>
      </c>
      <c r="M362">
        <v>6</v>
      </c>
    </row>
    <row r="363" spans="2:13" x14ac:dyDescent="0.25">
      <c r="B363" t="s">
        <v>120</v>
      </c>
      <c r="C363">
        <v>38.85</v>
      </c>
      <c r="D363">
        <v>2.4551405598670999</v>
      </c>
      <c r="E363">
        <v>36.5</v>
      </c>
      <c r="F363">
        <v>2000</v>
      </c>
      <c r="G363">
        <v>1</v>
      </c>
      <c r="H363">
        <v>1.9</v>
      </c>
      <c r="I363">
        <v>2.04</v>
      </c>
      <c r="J363">
        <v>3.5499999999999997E-2</v>
      </c>
      <c r="K363">
        <v>35</v>
      </c>
      <c r="L363">
        <v>4</v>
      </c>
      <c r="M363">
        <v>6</v>
      </c>
    </row>
    <row r="364" spans="2:13" x14ac:dyDescent="0.25">
      <c r="B364" t="s">
        <v>120</v>
      </c>
      <c r="C364">
        <v>38.770000000000003</v>
      </c>
      <c r="D364">
        <v>2.07538024187531</v>
      </c>
      <c r="E364">
        <v>37.200000000000003</v>
      </c>
      <c r="F364">
        <v>2000</v>
      </c>
      <c r="G364">
        <v>0.85</v>
      </c>
      <c r="H364">
        <v>2.25</v>
      </c>
      <c r="I364">
        <v>1.603</v>
      </c>
      <c r="J364">
        <v>2.76E-2</v>
      </c>
      <c r="K364">
        <v>35</v>
      </c>
      <c r="L364">
        <v>4</v>
      </c>
      <c r="M364">
        <v>6</v>
      </c>
    </row>
    <row r="365" spans="2:13" x14ac:dyDescent="0.25">
      <c r="B365" t="s">
        <v>120</v>
      </c>
      <c r="C365">
        <v>36.270000000000003</v>
      </c>
      <c r="D365">
        <v>2.38937763247552</v>
      </c>
      <c r="E365">
        <v>36.5</v>
      </c>
      <c r="F365">
        <v>2000</v>
      </c>
      <c r="G365">
        <v>0.95</v>
      </c>
      <c r="H365">
        <v>2</v>
      </c>
      <c r="I365">
        <v>2.3410000000000002</v>
      </c>
      <c r="J365">
        <v>4.4400000000000002E-2</v>
      </c>
      <c r="K365">
        <v>35</v>
      </c>
      <c r="L365">
        <v>4</v>
      </c>
      <c r="M365">
        <v>6</v>
      </c>
    </row>
    <row r="366" spans="2:13" x14ac:dyDescent="0.25">
      <c r="B366" t="s">
        <v>120</v>
      </c>
      <c r="C366">
        <v>38.700000000000003</v>
      </c>
      <c r="D366">
        <v>2.1994306744185801</v>
      </c>
      <c r="E366">
        <v>36.799999999999997</v>
      </c>
      <c r="F366">
        <v>2000</v>
      </c>
      <c r="G366">
        <v>1</v>
      </c>
      <c r="H366">
        <v>1.9</v>
      </c>
      <c r="I366">
        <v>1.843</v>
      </c>
      <c r="J366">
        <v>2.92E-2</v>
      </c>
      <c r="K366">
        <v>35</v>
      </c>
      <c r="L366">
        <v>4</v>
      </c>
      <c r="M366">
        <v>6</v>
      </c>
    </row>
    <row r="367" spans="2:13" x14ac:dyDescent="0.25">
      <c r="B367" t="s">
        <v>120</v>
      </c>
      <c r="C367">
        <v>38.770000000000003</v>
      </c>
      <c r="D367">
        <v>1.80538024187531</v>
      </c>
      <c r="E367">
        <v>37.5</v>
      </c>
      <c r="F367">
        <v>2000</v>
      </c>
      <c r="G367">
        <v>0.85</v>
      </c>
      <c r="H367">
        <v>2.25</v>
      </c>
      <c r="I367">
        <v>1.3009999999999999</v>
      </c>
      <c r="J367">
        <v>1.9800000000000002E-2</v>
      </c>
      <c r="K367">
        <v>35</v>
      </c>
      <c r="L367">
        <v>4</v>
      </c>
      <c r="M367">
        <v>6</v>
      </c>
    </row>
    <row r="368" spans="2:13" x14ac:dyDescent="0.25">
      <c r="B368" t="s">
        <v>120</v>
      </c>
      <c r="C368">
        <v>35.36</v>
      </c>
      <c r="D368">
        <v>2.3053401919194201</v>
      </c>
      <c r="E368">
        <v>36.299999999999997</v>
      </c>
      <c r="F368">
        <v>2000</v>
      </c>
      <c r="G368">
        <v>0.95</v>
      </c>
      <c r="H368">
        <v>2</v>
      </c>
      <c r="I368">
        <v>2.5910000000000002</v>
      </c>
      <c r="J368">
        <v>4.6800000000000001E-2</v>
      </c>
      <c r="K368">
        <v>35</v>
      </c>
      <c r="L368">
        <v>4</v>
      </c>
      <c r="M368">
        <v>6</v>
      </c>
    </row>
    <row r="369" spans="2:13" x14ac:dyDescent="0.25">
      <c r="B369" t="s">
        <v>120</v>
      </c>
      <c r="C369">
        <v>35.200000000000003</v>
      </c>
      <c r="D369">
        <v>2.0849476394232802</v>
      </c>
      <c r="E369">
        <v>36.299999999999997</v>
      </c>
      <c r="F369">
        <v>2000</v>
      </c>
      <c r="G369">
        <v>1</v>
      </c>
      <c r="H369">
        <v>1.9</v>
      </c>
      <c r="I369">
        <v>2.4359999999999999</v>
      </c>
      <c r="J369">
        <v>3.5200000000000002E-2</v>
      </c>
      <c r="K369">
        <v>35</v>
      </c>
      <c r="L369">
        <v>4</v>
      </c>
      <c r="M369">
        <v>6</v>
      </c>
    </row>
    <row r="370" spans="2:13" x14ac:dyDescent="0.25">
      <c r="B370" t="s">
        <v>120</v>
      </c>
      <c r="C370">
        <v>34.549999999999997</v>
      </c>
      <c r="D370">
        <v>1.7741544128887401</v>
      </c>
      <c r="E370">
        <v>37.799999999999997</v>
      </c>
      <c r="F370">
        <v>2000</v>
      </c>
      <c r="G370">
        <v>0.85</v>
      </c>
      <c r="H370">
        <v>2.25</v>
      </c>
      <c r="I370">
        <v>0.96499999999999997</v>
      </c>
      <c r="J370">
        <v>2.7699999999999999E-2</v>
      </c>
      <c r="K370">
        <v>35</v>
      </c>
      <c r="L370">
        <v>4</v>
      </c>
      <c r="M370">
        <v>6</v>
      </c>
    </row>
    <row r="371" spans="2:13" x14ac:dyDescent="0.25">
      <c r="B371" t="s">
        <v>120</v>
      </c>
      <c r="C371">
        <v>20.47</v>
      </c>
      <c r="D371">
        <v>1.6171047984265301</v>
      </c>
      <c r="E371">
        <v>36.1</v>
      </c>
      <c r="F371">
        <v>2000</v>
      </c>
      <c r="G371">
        <v>1.23</v>
      </c>
      <c r="H371">
        <v>2.2999999999999998</v>
      </c>
      <c r="I371">
        <v>2.2749999999999999</v>
      </c>
      <c r="J371">
        <v>2.2499999999999999E-2</v>
      </c>
      <c r="K371">
        <v>35</v>
      </c>
      <c r="L371">
        <v>4</v>
      </c>
      <c r="M371">
        <v>6</v>
      </c>
    </row>
    <row r="372" spans="2:13" x14ac:dyDescent="0.25">
      <c r="B372" t="s">
        <v>120</v>
      </c>
      <c r="C372">
        <v>21.08</v>
      </c>
      <c r="D372">
        <v>1.67917087013789</v>
      </c>
      <c r="E372">
        <v>36.4</v>
      </c>
      <c r="F372">
        <v>2000</v>
      </c>
      <c r="G372">
        <v>1.1000000000000001</v>
      </c>
      <c r="H372">
        <v>2.2000000000000002</v>
      </c>
      <c r="I372">
        <v>2.9889999999999999</v>
      </c>
      <c r="J372">
        <v>3.5499999999999997E-2</v>
      </c>
      <c r="K372">
        <v>35</v>
      </c>
      <c r="L372">
        <v>4</v>
      </c>
      <c r="M372">
        <v>6</v>
      </c>
    </row>
    <row r="373" spans="2:13" x14ac:dyDescent="0.25">
      <c r="B373" t="s">
        <v>120</v>
      </c>
      <c r="C373">
        <v>21.95</v>
      </c>
      <c r="D373">
        <v>1.80579800873011</v>
      </c>
      <c r="E373">
        <v>35.200000000000003</v>
      </c>
      <c r="F373">
        <v>2000</v>
      </c>
      <c r="G373">
        <v>0.83</v>
      </c>
      <c r="H373">
        <v>2.4</v>
      </c>
      <c r="I373">
        <v>5.3470000000000004</v>
      </c>
      <c r="J373">
        <v>6.6799999999999998E-2</v>
      </c>
      <c r="K373">
        <v>35</v>
      </c>
      <c r="L373">
        <v>4</v>
      </c>
      <c r="M373">
        <v>6</v>
      </c>
    </row>
    <row r="374" spans="2:13" x14ac:dyDescent="0.25">
      <c r="B374" t="s">
        <v>120</v>
      </c>
      <c r="C374">
        <v>24.43</v>
      </c>
      <c r="D374">
        <v>1.7117032744368099</v>
      </c>
      <c r="E374">
        <v>36.1</v>
      </c>
      <c r="F374">
        <v>2000</v>
      </c>
      <c r="G374">
        <v>1.23</v>
      </c>
      <c r="H374">
        <v>2.2999999999999998</v>
      </c>
      <c r="I374">
        <v>2.2549999999999999</v>
      </c>
      <c r="J374">
        <v>2.2100000000000002E-2</v>
      </c>
      <c r="K374">
        <v>35</v>
      </c>
      <c r="L374">
        <v>4</v>
      </c>
      <c r="M374">
        <v>6</v>
      </c>
    </row>
    <row r="375" spans="2:13" x14ac:dyDescent="0.25">
      <c r="B375" t="s">
        <v>120</v>
      </c>
      <c r="C375">
        <v>25.49</v>
      </c>
      <c r="D375">
        <v>1.63131388901786</v>
      </c>
      <c r="E375">
        <v>36.799999999999997</v>
      </c>
      <c r="F375">
        <v>2000</v>
      </c>
      <c r="G375">
        <v>1.1000000000000001</v>
      </c>
      <c r="H375">
        <v>2.2000000000000002</v>
      </c>
      <c r="I375">
        <v>2.089</v>
      </c>
      <c r="J375">
        <v>2.3599999999999999E-2</v>
      </c>
      <c r="K375">
        <v>35</v>
      </c>
      <c r="L375">
        <v>4</v>
      </c>
      <c r="M375">
        <v>6</v>
      </c>
    </row>
    <row r="376" spans="2:13" x14ac:dyDescent="0.25">
      <c r="B376" t="s">
        <v>120</v>
      </c>
      <c r="C376">
        <v>25.86</v>
      </c>
      <c r="D376">
        <v>1.9136117748277099</v>
      </c>
      <c r="E376">
        <v>35.299999999999997</v>
      </c>
      <c r="F376">
        <v>2000</v>
      </c>
      <c r="G376">
        <v>0.83</v>
      </c>
      <c r="H376">
        <v>2.4</v>
      </c>
      <c r="I376">
        <v>5.0129999999999999</v>
      </c>
      <c r="J376">
        <v>6.2399999999999997E-2</v>
      </c>
      <c r="K376">
        <v>35</v>
      </c>
      <c r="L376">
        <v>4</v>
      </c>
      <c r="M376">
        <v>6</v>
      </c>
    </row>
    <row r="377" spans="2:13" x14ac:dyDescent="0.25">
      <c r="B377" t="s">
        <v>120</v>
      </c>
      <c r="C377">
        <v>27.73</v>
      </c>
      <c r="D377">
        <v>1.6207894255598501</v>
      </c>
      <c r="E377">
        <v>37.1</v>
      </c>
      <c r="F377">
        <v>2000</v>
      </c>
      <c r="G377">
        <v>1.23</v>
      </c>
      <c r="H377">
        <v>2.2999999999999998</v>
      </c>
      <c r="I377">
        <v>1.3069999999999999</v>
      </c>
      <c r="J377">
        <v>1.4E-2</v>
      </c>
      <c r="K377">
        <v>35</v>
      </c>
      <c r="L377">
        <v>4</v>
      </c>
      <c r="M377">
        <v>6</v>
      </c>
    </row>
    <row r="378" spans="2:13" x14ac:dyDescent="0.25">
      <c r="B378" t="s">
        <v>120</v>
      </c>
      <c r="C378">
        <v>28.94</v>
      </c>
      <c r="D378">
        <v>1.6116786966285801</v>
      </c>
      <c r="E378">
        <v>37.1</v>
      </c>
      <c r="F378">
        <v>2000</v>
      </c>
      <c r="G378">
        <v>1.1000000000000001</v>
      </c>
      <c r="H378">
        <v>2.2000000000000002</v>
      </c>
      <c r="I378">
        <v>2.0539999999999998</v>
      </c>
      <c r="J378">
        <v>2.0899999999999998E-2</v>
      </c>
      <c r="K378">
        <v>35</v>
      </c>
      <c r="L378">
        <v>4</v>
      </c>
      <c r="M378">
        <v>6</v>
      </c>
    </row>
    <row r="379" spans="2:13" x14ac:dyDescent="0.25">
      <c r="B379" t="s">
        <v>120</v>
      </c>
      <c r="C379">
        <v>28.65</v>
      </c>
      <c r="D379">
        <v>1.8852385339156299</v>
      </c>
      <c r="E379">
        <v>35.700000000000003</v>
      </c>
      <c r="F379">
        <v>2000</v>
      </c>
      <c r="G379">
        <v>0.83</v>
      </c>
      <c r="H379">
        <v>2.4</v>
      </c>
      <c r="I379">
        <v>4.4829999999999997</v>
      </c>
      <c r="J379">
        <v>5.0799999999999998E-2</v>
      </c>
      <c r="K379">
        <v>35</v>
      </c>
      <c r="L379">
        <v>4</v>
      </c>
      <c r="M379">
        <v>6</v>
      </c>
    </row>
    <row r="380" spans="2:13" x14ac:dyDescent="0.25">
      <c r="B380" t="s">
        <v>120</v>
      </c>
      <c r="C380">
        <v>31.21</v>
      </c>
      <c r="D380">
        <v>1.4664344430937299</v>
      </c>
      <c r="E380">
        <v>37.700000000000003</v>
      </c>
      <c r="F380">
        <v>2000</v>
      </c>
      <c r="G380">
        <v>1.23</v>
      </c>
      <c r="H380">
        <v>2.2999999999999998</v>
      </c>
      <c r="I380">
        <v>0.85699999999999998</v>
      </c>
      <c r="J380">
        <v>8.6E-3</v>
      </c>
      <c r="K380">
        <v>35</v>
      </c>
      <c r="L380">
        <v>4</v>
      </c>
      <c r="M380">
        <v>6</v>
      </c>
    </row>
    <row r="381" spans="2:13" x14ac:dyDescent="0.25">
      <c r="B381" t="s">
        <v>120</v>
      </c>
      <c r="C381">
        <v>31.94</v>
      </c>
      <c r="D381">
        <v>1.4885227050246901</v>
      </c>
      <c r="E381">
        <v>37.700000000000003</v>
      </c>
      <c r="F381">
        <v>2000</v>
      </c>
      <c r="G381">
        <v>1.1000000000000001</v>
      </c>
      <c r="H381">
        <v>2.2000000000000002</v>
      </c>
      <c r="I381">
        <v>1.615</v>
      </c>
      <c r="J381">
        <v>1.6299999999999999E-2</v>
      </c>
      <c r="K381">
        <v>35</v>
      </c>
      <c r="L381">
        <v>4</v>
      </c>
      <c r="M381">
        <v>6</v>
      </c>
    </row>
    <row r="382" spans="2:13" x14ac:dyDescent="0.25">
      <c r="B382" t="s">
        <v>120</v>
      </c>
      <c r="C382">
        <v>32.619999999999997</v>
      </c>
      <c r="D382">
        <v>1.61375671375214</v>
      </c>
      <c r="E382">
        <v>37.200000000000003</v>
      </c>
      <c r="F382">
        <v>2000</v>
      </c>
      <c r="G382">
        <v>0.83</v>
      </c>
      <c r="H382">
        <v>2.4</v>
      </c>
      <c r="I382">
        <v>2.552</v>
      </c>
      <c r="J382">
        <v>2.4199999999999999E-2</v>
      </c>
      <c r="K382">
        <v>35</v>
      </c>
      <c r="L382">
        <v>4</v>
      </c>
      <c r="M382">
        <v>6</v>
      </c>
    </row>
    <row r="383" spans="2:13" x14ac:dyDescent="0.25">
      <c r="B383" t="s">
        <v>120</v>
      </c>
      <c r="C383">
        <v>34.74</v>
      </c>
      <c r="D383">
        <v>1.1222013845999199</v>
      </c>
      <c r="E383">
        <v>38.200000000000003</v>
      </c>
      <c r="F383">
        <v>2000</v>
      </c>
      <c r="G383">
        <v>1.23</v>
      </c>
      <c r="H383">
        <v>2.2999999999999998</v>
      </c>
      <c r="I383">
        <v>0.14199999999999999</v>
      </c>
      <c r="J383">
        <v>1.8E-3</v>
      </c>
      <c r="K383">
        <v>35</v>
      </c>
      <c r="L383">
        <v>4</v>
      </c>
      <c r="M383">
        <v>6</v>
      </c>
    </row>
    <row r="384" spans="2:13" x14ac:dyDescent="0.25">
      <c r="B384" t="s">
        <v>120</v>
      </c>
      <c r="C384">
        <v>32.520000000000003</v>
      </c>
      <c r="D384">
        <v>1.2061282884411499</v>
      </c>
      <c r="E384">
        <v>38.4</v>
      </c>
      <c r="F384">
        <v>2000</v>
      </c>
      <c r="G384">
        <v>1.1000000000000001</v>
      </c>
      <c r="H384">
        <v>2.2000000000000002</v>
      </c>
      <c r="I384">
        <v>0.48299999999999998</v>
      </c>
      <c r="J384">
        <v>7.0000000000000001E-3</v>
      </c>
      <c r="K384">
        <v>35</v>
      </c>
      <c r="L384">
        <v>4</v>
      </c>
      <c r="M384">
        <v>6</v>
      </c>
    </row>
    <row r="385" spans="2:13" x14ac:dyDescent="0.25">
      <c r="B385" t="s">
        <v>120</v>
      </c>
      <c r="C385">
        <v>32.15</v>
      </c>
      <c r="D385">
        <v>1.50507016652046</v>
      </c>
      <c r="E385">
        <v>37.1</v>
      </c>
      <c r="F385">
        <v>2000</v>
      </c>
      <c r="G385">
        <v>0.83</v>
      </c>
      <c r="H385">
        <v>2.4</v>
      </c>
      <c r="I385">
        <v>2.5259999999999998</v>
      </c>
      <c r="J385">
        <v>2.4400000000000002E-2</v>
      </c>
      <c r="K385">
        <v>35</v>
      </c>
      <c r="L385">
        <v>4</v>
      </c>
      <c r="M385">
        <v>6</v>
      </c>
    </row>
    <row r="386" spans="2:13" x14ac:dyDescent="0.25">
      <c r="B386" t="s">
        <v>120</v>
      </c>
      <c r="C386">
        <v>33.270000000000003</v>
      </c>
      <c r="D386">
        <v>1.14666345452758</v>
      </c>
      <c r="E386">
        <v>38.299999999999997</v>
      </c>
      <c r="F386">
        <v>2000</v>
      </c>
      <c r="G386">
        <v>1.23</v>
      </c>
      <c r="H386">
        <v>2.2999999999999998</v>
      </c>
      <c r="I386">
        <v>0.25</v>
      </c>
      <c r="J386">
        <v>2E-3</v>
      </c>
      <c r="K386">
        <v>35</v>
      </c>
      <c r="L386">
        <v>4</v>
      </c>
      <c r="M386">
        <v>6</v>
      </c>
    </row>
    <row r="387" spans="2:13" x14ac:dyDescent="0.25">
      <c r="B387" t="s">
        <v>120</v>
      </c>
      <c r="C387">
        <v>33.39</v>
      </c>
      <c r="D387">
        <v>1.23106798029825</v>
      </c>
      <c r="E387">
        <v>38.200000000000003</v>
      </c>
      <c r="F387">
        <v>2000</v>
      </c>
      <c r="G387">
        <v>1.1000000000000001</v>
      </c>
      <c r="H387">
        <v>2.2000000000000002</v>
      </c>
      <c r="I387">
        <v>0.60299999999999998</v>
      </c>
      <c r="J387">
        <v>7.6E-3</v>
      </c>
      <c r="K387">
        <v>35</v>
      </c>
      <c r="L387">
        <v>4</v>
      </c>
      <c r="M387">
        <v>6</v>
      </c>
    </row>
    <row r="388" spans="2:13" x14ac:dyDescent="0.25">
      <c r="B388" t="s">
        <v>120</v>
      </c>
      <c r="C388">
        <v>33.44</v>
      </c>
      <c r="D388">
        <v>1.4954624633523801</v>
      </c>
      <c r="E388">
        <v>37.200000000000003</v>
      </c>
      <c r="F388">
        <v>2000</v>
      </c>
      <c r="G388">
        <v>0.83</v>
      </c>
      <c r="H388">
        <v>2.4</v>
      </c>
      <c r="I388">
        <v>2.359</v>
      </c>
      <c r="J388">
        <v>2.29E-2</v>
      </c>
      <c r="K388">
        <v>35</v>
      </c>
      <c r="L388">
        <v>4</v>
      </c>
      <c r="M388">
        <v>6</v>
      </c>
    </row>
    <row r="389" spans="2:13" x14ac:dyDescent="0.25">
      <c r="B389" t="s">
        <v>120</v>
      </c>
      <c r="C389">
        <v>31.92</v>
      </c>
      <c r="D389">
        <v>1.2431675676557301</v>
      </c>
      <c r="E389">
        <v>37.799999999999997</v>
      </c>
      <c r="F389">
        <v>2000</v>
      </c>
      <c r="G389">
        <v>1.23</v>
      </c>
      <c r="H389">
        <v>2.2999999999999998</v>
      </c>
      <c r="I389">
        <v>0.72099999999999997</v>
      </c>
      <c r="J389">
        <v>5.3E-3</v>
      </c>
      <c r="K389">
        <v>35</v>
      </c>
      <c r="L389">
        <v>4</v>
      </c>
      <c r="M389">
        <v>6</v>
      </c>
    </row>
    <row r="390" spans="2:13" x14ac:dyDescent="0.25">
      <c r="B390" t="s">
        <v>120</v>
      </c>
      <c r="C390">
        <v>32.69</v>
      </c>
      <c r="D390">
        <v>1.24317706267594</v>
      </c>
      <c r="E390">
        <v>38.1</v>
      </c>
      <c r="F390">
        <v>2000</v>
      </c>
      <c r="G390">
        <v>1.1000000000000001</v>
      </c>
      <c r="H390">
        <v>2.2000000000000002</v>
      </c>
      <c r="I390">
        <v>0.70299999999999996</v>
      </c>
      <c r="J390">
        <v>8.8000000000000005E-3</v>
      </c>
      <c r="K390">
        <v>35</v>
      </c>
      <c r="L390">
        <v>4</v>
      </c>
      <c r="M390">
        <v>6</v>
      </c>
    </row>
    <row r="391" spans="2:13" x14ac:dyDescent="0.25">
      <c r="B391" t="s">
        <v>120</v>
      </c>
      <c r="C391">
        <v>31.44</v>
      </c>
      <c r="D391">
        <v>1.31621165201888</v>
      </c>
      <c r="E391">
        <v>37.799999999999997</v>
      </c>
      <c r="F391">
        <v>2000</v>
      </c>
      <c r="G391">
        <v>0.83</v>
      </c>
      <c r="H391">
        <v>2.4</v>
      </c>
      <c r="I391">
        <v>1.284</v>
      </c>
      <c r="J391">
        <v>1.3299999999999999E-2</v>
      </c>
      <c r="K391">
        <v>35</v>
      </c>
      <c r="L391">
        <v>4</v>
      </c>
      <c r="M391">
        <v>6</v>
      </c>
    </row>
    <row r="392" spans="2:13" x14ac:dyDescent="0.25">
      <c r="B392" t="s">
        <v>120</v>
      </c>
      <c r="C392">
        <v>22.71</v>
      </c>
      <c r="D392">
        <v>1.4604442061478</v>
      </c>
      <c r="E392">
        <v>36.4</v>
      </c>
      <c r="F392">
        <v>2000</v>
      </c>
      <c r="G392">
        <v>1</v>
      </c>
      <c r="H392">
        <v>2.25</v>
      </c>
      <c r="I392">
        <v>4.181</v>
      </c>
      <c r="J392">
        <v>4.3700000000000003E-2</v>
      </c>
      <c r="K392">
        <v>35</v>
      </c>
      <c r="L392">
        <v>4</v>
      </c>
      <c r="M392">
        <v>6</v>
      </c>
    </row>
    <row r="393" spans="2:13" x14ac:dyDescent="0.25">
      <c r="B393" t="s">
        <v>120</v>
      </c>
      <c r="C393">
        <v>25.23</v>
      </c>
      <c r="D393">
        <v>1.6413312914676099</v>
      </c>
      <c r="E393">
        <v>35.799999999999997</v>
      </c>
      <c r="F393">
        <v>2000</v>
      </c>
      <c r="G393">
        <v>1.1499999999999999</v>
      </c>
      <c r="H393">
        <v>2.25</v>
      </c>
      <c r="I393">
        <v>4.2569999999999997</v>
      </c>
      <c r="J393">
        <v>5.11E-2</v>
      </c>
      <c r="K393">
        <v>35</v>
      </c>
      <c r="L393">
        <v>4</v>
      </c>
      <c r="M393">
        <v>6</v>
      </c>
    </row>
    <row r="394" spans="2:13" x14ac:dyDescent="0.25">
      <c r="B394" t="s">
        <v>120</v>
      </c>
      <c r="C394">
        <v>26</v>
      </c>
      <c r="D394">
        <v>1.4613297618105301</v>
      </c>
      <c r="E394">
        <v>36.4</v>
      </c>
      <c r="F394">
        <v>2000</v>
      </c>
      <c r="G394">
        <v>0.93</v>
      </c>
      <c r="H394">
        <v>1.4</v>
      </c>
      <c r="I394">
        <v>5.6680000000000001</v>
      </c>
      <c r="J394">
        <v>7.1800000000000003E-2</v>
      </c>
      <c r="K394">
        <v>35</v>
      </c>
      <c r="L394">
        <v>4</v>
      </c>
      <c r="M394">
        <v>6</v>
      </c>
    </row>
    <row r="395" spans="2:13" x14ac:dyDescent="0.25">
      <c r="B395" t="s">
        <v>120</v>
      </c>
      <c r="C395">
        <v>28.22</v>
      </c>
      <c r="D395">
        <v>1.3884955086153301</v>
      </c>
      <c r="E395">
        <v>36.6</v>
      </c>
      <c r="F395">
        <v>2000</v>
      </c>
      <c r="G395">
        <v>1</v>
      </c>
      <c r="H395">
        <v>2.25</v>
      </c>
      <c r="I395">
        <v>3.2080000000000002</v>
      </c>
      <c r="J395">
        <v>3.8300000000000001E-2</v>
      </c>
      <c r="K395">
        <v>35</v>
      </c>
      <c r="L395">
        <v>4</v>
      </c>
      <c r="M395">
        <v>6</v>
      </c>
    </row>
    <row r="396" spans="2:13" x14ac:dyDescent="0.25">
      <c r="B396" t="s">
        <v>120</v>
      </c>
      <c r="C396">
        <v>28.26</v>
      </c>
      <c r="D396">
        <v>1.53740644281391</v>
      </c>
      <c r="E396">
        <v>36.200000000000003</v>
      </c>
      <c r="F396">
        <v>2000</v>
      </c>
      <c r="G396">
        <v>1.1499999999999999</v>
      </c>
      <c r="H396">
        <v>2.25</v>
      </c>
      <c r="I396">
        <v>3.0390000000000001</v>
      </c>
      <c r="J396">
        <v>4.1099999999999998E-2</v>
      </c>
      <c r="K396">
        <v>35</v>
      </c>
      <c r="L396">
        <v>4</v>
      </c>
      <c r="M396">
        <v>6</v>
      </c>
    </row>
    <row r="397" spans="2:13" x14ac:dyDescent="0.25">
      <c r="B397" t="s">
        <v>120</v>
      </c>
      <c r="C397">
        <v>29.36</v>
      </c>
      <c r="D397">
        <v>1.4796364834282001</v>
      </c>
      <c r="E397">
        <v>36.799999999999997</v>
      </c>
      <c r="F397">
        <v>2000</v>
      </c>
      <c r="G397">
        <v>0.93</v>
      </c>
      <c r="H397">
        <v>1.4</v>
      </c>
      <c r="I397">
        <v>4.165</v>
      </c>
      <c r="J397">
        <v>6.1800000000000001E-2</v>
      </c>
      <c r="K397">
        <v>35</v>
      </c>
      <c r="L397">
        <v>4</v>
      </c>
      <c r="M397">
        <v>6</v>
      </c>
    </row>
    <row r="398" spans="2:13" x14ac:dyDescent="0.25">
      <c r="B398" t="s">
        <v>120</v>
      </c>
      <c r="C398">
        <v>27.84</v>
      </c>
      <c r="D398">
        <v>1.38473588770117</v>
      </c>
      <c r="E398">
        <v>36.200000000000003</v>
      </c>
      <c r="F398">
        <v>2000</v>
      </c>
      <c r="G398">
        <v>1</v>
      </c>
      <c r="H398">
        <v>2.25</v>
      </c>
      <c r="I398">
        <v>3.677</v>
      </c>
      <c r="J398">
        <v>3.6499999999999998E-2</v>
      </c>
      <c r="K398">
        <v>35</v>
      </c>
      <c r="L398">
        <v>4</v>
      </c>
      <c r="M398">
        <v>6</v>
      </c>
    </row>
    <row r="399" spans="2:13" x14ac:dyDescent="0.25">
      <c r="B399" t="s">
        <v>120</v>
      </c>
      <c r="C399">
        <v>30.89</v>
      </c>
      <c r="D399">
        <v>1.75438805894899</v>
      </c>
      <c r="E399">
        <v>35.799999999999997</v>
      </c>
      <c r="F399">
        <v>2000</v>
      </c>
      <c r="G399">
        <v>1.1499999999999999</v>
      </c>
      <c r="H399">
        <v>2.25</v>
      </c>
      <c r="I399">
        <v>3.323</v>
      </c>
      <c r="J399">
        <v>4.4200000000000003E-2</v>
      </c>
      <c r="K399">
        <v>35</v>
      </c>
      <c r="L399">
        <v>4</v>
      </c>
      <c r="M399">
        <v>6</v>
      </c>
    </row>
    <row r="400" spans="2:13" x14ac:dyDescent="0.25">
      <c r="B400" t="s">
        <v>120</v>
      </c>
      <c r="C400">
        <v>31.67</v>
      </c>
      <c r="D400">
        <v>1.2466705671305001</v>
      </c>
      <c r="E400">
        <v>37.299999999999997</v>
      </c>
      <c r="F400">
        <v>2000</v>
      </c>
      <c r="G400">
        <v>0.93</v>
      </c>
      <c r="H400">
        <v>1.4</v>
      </c>
      <c r="I400">
        <v>3.0219999999999998</v>
      </c>
      <c r="J400">
        <v>2.7400000000000001E-2</v>
      </c>
      <c r="K400">
        <v>35</v>
      </c>
      <c r="L400">
        <v>4</v>
      </c>
      <c r="M400">
        <v>6</v>
      </c>
    </row>
    <row r="401" spans="2:13" x14ac:dyDescent="0.25">
      <c r="B401" t="s">
        <v>120</v>
      </c>
      <c r="C401">
        <v>34.14</v>
      </c>
      <c r="D401">
        <v>1.5206890109096001</v>
      </c>
      <c r="E401">
        <v>36.799999999999997</v>
      </c>
      <c r="F401">
        <v>2000</v>
      </c>
      <c r="G401">
        <v>1</v>
      </c>
      <c r="H401">
        <v>2.25</v>
      </c>
      <c r="I401">
        <v>2.6560000000000001</v>
      </c>
      <c r="J401">
        <v>3.3500000000000002E-2</v>
      </c>
      <c r="K401">
        <v>35</v>
      </c>
      <c r="L401">
        <v>4</v>
      </c>
      <c r="M401">
        <v>6</v>
      </c>
    </row>
    <row r="402" spans="2:13" x14ac:dyDescent="0.25">
      <c r="B402" t="s">
        <v>120</v>
      </c>
      <c r="C402">
        <v>34.520000000000003</v>
      </c>
      <c r="D402">
        <v>1.8250374744903399</v>
      </c>
      <c r="E402">
        <v>36.5</v>
      </c>
      <c r="F402">
        <v>2000</v>
      </c>
      <c r="G402">
        <v>1.1499999999999999</v>
      </c>
      <c r="H402">
        <v>2.25</v>
      </c>
      <c r="I402">
        <v>2.468</v>
      </c>
      <c r="J402">
        <v>3.9600000000000003E-2</v>
      </c>
      <c r="K402">
        <v>35</v>
      </c>
      <c r="L402">
        <v>4</v>
      </c>
      <c r="M402">
        <v>6</v>
      </c>
    </row>
    <row r="403" spans="2:13" x14ac:dyDescent="0.25">
      <c r="B403" t="s">
        <v>120</v>
      </c>
      <c r="C403">
        <v>34.880000000000003</v>
      </c>
      <c r="D403">
        <v>1.3253130832115601</v>
      </c>
      <c r="E403">
        <v>37.5</v>
      </c>
      <c r="F403">
        <v>2000</v>
      </c>
      <c r="G403">
        <v>0.93</v>
      </c>
      <c r="H403">
        <v>1.4</v>
      </c>
      <c r="I403">
        <v>2.331</v>
      </c>
      <c r="J403">
        <v>3.04E-2</v>
      </c>
      <c r="K403">
        <v>35</v>
      </c>
      <c r="L403">
        <v>4</v>
      </c>
      <c r="M403">
        <v>6</v>
      </c>
    </row>
    <row r="404" spans="2:13" x14ac:dyDescent="0.25">
      <c r="B404" t="s">
        <v>120</v>
      </c>
      <c r="C404">
        <v>34.86</v>
      </c>
      <c r="D404">
        <v>1.3891365206722499</v>
      </c>
      <c r="E404">
        <v>37.1</v>
      </c>
      <c r="F404">
        <v>2000</v>
      </c>
      <c r="G404">
        <v>1</v>
      </c>
      <c r="H404">
        <v>2.25</v>
      </c>
      <c r="I404">
        <v>2.1840000000000002</v>
      </c>
      <c r="J404">
        <v>2.5700000000000001E-2</v>
      </c>
      <c r="K404">
        <v>35</v>
      </c>
      <c r="L404">
        <v>4</v>
      </c>
      <c r="M404">
        <v>6</v>
      </c>
    </row>
    <row r="405" spans="2:13" x14ac:dyDescent="0.25">
      <c r="B405" t="s">
        <v>120</v>
      </c>
      <c r="C405">
        <v>35.86</v>
      </c>
      <c r="D405">
        <v>1.7253212526249799</v>
      </c>
      <c r="E405">
        <v>36.9</v>
      </c>
      <c r="F405">
        <v>2000</v>
      </c>
      <c r="G405">
        <v>1.1499999999999999</v>
      </c>
      <c r="H405">
        <v>2.25</v>
      </c>
      <c r="I405">
        <v>1.752</v>
      </c>
      <c r="J405">
        <v>3.2199999999999999E-2</v>
      </c>
      <c r="K405">
        <v>35</v>
      </c>
      <c r="L405">
        <v>4</v>
      </c>
      <c r="M405">
        <v>6</v>
      </c>
    </row>
    <row r="406" spans="2:13" x14ac:dyDescent="0.25">
      <c r="B406" t="s">
        <v>120</v>
      </c>
      <c r="C406">
        <v>36.33</v>
      </c>
      <c r="D406">
        <v>1.23921550575003</v>
      </c>
      <c r="E406">
        <v>37.700000000000003</v>
      </c>
      <c r="F406">
        <v>2000</v>
      </c>
      <c r="G406">
        <v>0.93</v>
      </c>
      <c r="H406">
        <v>1.4</v>
      </c>
      <c r="I406">
        <v>1.7949999999999999</v>
      </c>
      <c r="J406">
        <v>2.52E-2</v>
      </c>
      <c r="K406">
        <v>35</v>
      </c>
      <c r="L406">
        <v>4</v>
      </c>
      <c r="M406">
        <v>6</v>
      </c>
    </row>
    <row r="407" spans="2:13" x14ac:dyDescent="0.25">
      <c r="B407" t="s">
        <v>120</v>
      </c>
      <c r="C407">
        <v>36.83</v>
      </c>
      <c r="D407">
        <v>1.23674229612421</v>
      </c>
      <c r="E407">
        <v>37.6</v>
      </c>
      <c r="F407">
        <v>2000</v>
      </c>
      <c r="G407">
        <v>1</v>
      </c>
      <c r="H407">
        <v>2.25</v>
      </c>
      <c r="I407">
        <v>1.5009999999999999</v>
      </c>
      <c r="J407">
        <v>1.6299999999999999E-2</v>
      </c>
      <c r="K407">
        <v>35</v>
      </c>
      <c r="L407">
        <v>4</v>
      </c>
      <c r="M407">
        <v>6</v>
      </c>
    </row>
    <row r="408" spans="2:13" x14ac:dyDescent="0.25">
      <c r="B408" t="s">
        <v>120</v>
      </c>
      <c r="C408">
        <v>36.97</v>
      </c>
      <c r="D408">
        <v>1.684363921568</v>
      </c>
      <c r="E408">
        <v>37.200000000000003</v>
      </c>
      <c r="F408">
        <v>2000</v>
      </c>
      <c r="G408">
        <v>1.1499999999999999</v>
      </c>
      <c r="H408">
        <v>2.25</v>
      </c>
      <c r="I408">
        <v>1.363</v>
      </c>
      <c r="J408">
        <v>2.76E-2</v>
      </c>
      <c r="K408">
        <v>35</v>
      </c>
      <c r="L408">
        <v>4</v>
      </c>
      <c r="M408">
        <v>6</v>
      </c>
    </row>
    <row r="409" spans="2:13" x14ac:dyDescent="0.25">
      <c r="B409" t="s">
        <v>120</v>
      </c>
      <c r="C409">
        <v>37.020000000000003</v>
      </c>
      <c r="D409">
        <v>1.3014480493731</v>
      </c>
      <c r="E409">
        <v>37.799999999999997</v>
      </c>
      <c r="F409">
        <v>2000</v>
      </c>
      <c r="G409">
        <v>0.93</v>
      </c>
      <c r="H409">
        <v>1.4</v>
      </c>
      <c r="I409">
        <v>1.575</v>
      </c>
      <c r="J409">
        <v>2.6599999999999999E-2</v>
      </c>
      <c r="K409">
        <v>35</v>
      </c>
      <c r="L409">
        <v>4</v>
      </c>
      <c r="M409">
        <v>6</v>
      </c>
    </row>
    <row r="410" spans="2:13" x14ac:dyDescent="0.25">
      <c r="B410" t="s">
        <v>120</v>
      </c>
      <c r="C410">
        <v>33.93</v>
      </c>
      <c r="D410">
        <v>1.2483898019445601</v>
      </c>
      <c r="E410">
        <v>37.1</v>
      </c>
      <c r="F410">
        <v>2000</v>
      </c>
      <c r="G410">
        <v>1</v>
      </c>
      <c r="H410">
        <v>2.25</v>
      </c>
      <c r="I410">
        <v>2.2170000000000001</v>
      </c>
      <c r="J410">
        <v>2.23E-2</v>
      </c>
      <c r="K410">
        <v>35</v>
      </c>
      <c r="L410">
        <v>4</v>
      </c>
      <c r="M410">
        <v>6</v>
      </c>
    </row>
    <row r="411" spans="2:13" x14ac:dyDescent="0.25">
      <c r="B411" t="s">
        <v>120</v>
      </c>
      <c r="C411">
        <v>35.85</v>
      </c>
      <c r="D411">
        <v>1.5820841238238299</v>
      </c>
      <c r="E411">
        <v>36.6</v>
      </c>
      <c r="F411">
        <v>2000</v>
      </c>
      <c r="G411">
        <v>1.1499999999999999</v>
      </c>
      <c r="H411">
        <v>2.25</v>
      </c>
      <c r="I411">
        <v>2.294</v>
      </c>
      <c r="J411">
        <v>2.6499999999999999E-2</v>
      </c>
      <c r="K411">
        <v>35</v>
      </c>
      <c r="L411">
        <v>4</v>
      </c>
      <c r="M411">
        <v>6</v>
      </c>
    </row>
    <row r="412" spans="2:13" x14ac:dyDescent="0.25">
      <c r="B412" t="s">
        <v>120</v>
      </c>
      <c r="C412">
        <v>35.67</v>
      </c>
      <c r="D412">
        <v>1.15407866887579</v>
      </c>
      <c r="E412">
        <v>38</v>
      </c>
      <c r="F412">
        <v>2000</v>
      </c>
      <c r="G412">
        <v>0.93</v>
      </c>
      <c r="H412">
        <v>1.4</v>
      </c>
      <c r="I412">
        <v>1.4490000000000001</v>
      </c>
      <c r="J412">
        <v>1.9400000000000001E-2</v>
      </c>
      <c r="K412">
        <v>35</v>
      </c>
      <c r="L412">
        <v>4</v>
      </c>
      <c r="M412">
        <v>6</v>
      </c>
    </row>
    <row r="413" spans="2:13" x14ac:dyDescent="0.25">
      <c r="B413" t="s">
        <v>120</v>
      </c>
      <c r="C413">
        <v>16.38</v>
      </c>
      <c r="D413">
        <v>1.18283113099656</v>
      </c>
      <c r="E413">
        <v>36.9</v>
      </c>
      <c r="F413">
        <v>2000</v>
      </c>
      <c r="G413">
        <v>1.5</v>
      </c>
      <c r="H413">
        <v>2.25</v>
      </c>
      <c r="I413">
        <v>4.0359999999999996</v>
      </c>
      <c r="J413">
        <v>2.5499999999999998E-2</v>
      </c>
      <c r="K413">
        <v>35</v>
      </c>
      <c r="L413">
        <v>4</v>
      </c>
      <c r="M413">
        <v>6</v>
      </c>
    </row>
    <row r="414" spans="2:13" x14ac:dyDescent="0.25">
      <c r="B414" t="s">
        <v>120</v>
      </c>
      <c r="C414">
        <v>16.89</v>
      </c>
      <c r="D414">
        <v>1.30419975613119</v>
      </c>
      <c r="E414">
        <v>35.700000000000003</v>
      </c>
      <c r="F414">
        <v>2000</v>
      </c>
      <c r="G414">
        <v>1.2</v>
      </c>
      <c r="H414">
        <v>2.8</v>
      </c>
      <c r="I414">
        <v>4.1150000000000002</v>
      </c>
      <c r="J414">
        <v>3.95E-2</v>
      </c>
      <c r="K414">
        <v>35</v>
      </c>
      <c r="L414">
        <v>4</v>
      </c>
      <c r="M414">
        <v>6</v>
      </c>
    </row>
    <row r="415" spans="2:13" x14ac:dyDescent="0.25">
      <c r="B415" t="s">
        <v>120</v>
      </c>
      <c r="C415">
        <v>18.100000000000001</v>
      </c>
      <c r="D415">
        <v>1.47693460947718</v>
      </c>
      <c r="E415">
        <v>34.200000000000003</v>
      </c>
      <c r="F415">
        <v>2000</v>
      </c>
      <c r="G415">
        <v>0.9</v>
      </c>
      <c r="H415">
        <v>2.4</v>
      </c>
      <c r="I415">
        <v>5.5259999999999998</v>
      </c>
      <c r="J415">
        <v>6.9500000000000006E-2</v>
      </c>
      <c r="K415">
        <v>35</v>
      </c>
      <c r="L415">
        <v>4</v>
      </c>
      <c r="M415">
        <v>6</v>
      </c>
    </row>
    <row r="416" spans="2:13" x14ac:dyDescent="0.25">
      <c r="B416" t="s">
        <v>120</v>
      </c>
      <c r="C416">
        <v>19.88</v>
      </c>
      <c r="D416">
        <v>1.3608920353282301</v>
      </c>
      <c r="E416">
        <v>36.4</v>
      </c>
      <c r="F416">
        <v>2000</v>
      </c>
      <c r="G416">
        <v>1.5</v>
      </c>
      <c r="H416">
        <v>2.25</v>
      </c>
      <c r="I416">
        <v>4.8689999999999998</v>
      </c>
      <c r="J416">
        <v>4.5699999999999998E-2</v>
      </c>
      <c r="K416">
        <v>35</v>
      </c>
      <c r="L416">
        <v>4</v>
      </c>
      <c r="M416">
        <v>6</v>
      </c>
    </row>
    <row r="417" spans="2:13" x14ac:dyDescent="0.25">
      <c r="B417" t="s">
        <v>120</v>
      </c>
      <c r="C417">
        <v>21.01</v>
      </c>
      <c r="D417">
        <v>1.47845195230688</v>
      </c>
      <c r="E417">
        <v>35.6</v>
      </c>
      <c r="F417">
        <v>2000</v>
      </c>
      <c r="G417">
        <v>1.2</v>
      </c>
      <c r="H417">
        <v>2.8</v>
      </c>
      <c r="I417">
        <v>4.1100000000000003</v>
      </c>
      <c r="J417">
        <v>4.7500000000000001E-2</v>
      </c>
      <c r="K417">
        <v>35</v>
      </c>
      <c r="L417">
        <v>4</v>
      </c>
      <c r="M417">
        <v>6</v>
      </c>
    </row>
    <row r="418" spans="2:13" x14ac:dyDescent="0.25">
      <c r="B418" t="s">
        <v>120</v>
      </c>
      <c r="C418">
        <v>22.62</v>
      </c>
      <c r="D418">
        <v>1.8454198025186099</v>
      </c>
      <c r="E418">
        <v>33.4</v>
      </c>
      <c r="F418">
        <v>2000</v>
      </c>
      <c r="G418">
        <v>0.9</v>
      </c>
      <c r="H418">
        <v>2.4</v>
      </c>
      <c r="I418">
        <v>6.3579999999999997</v>
      </c>
      <c r="J418">
        <v>0.1022</v>
      </c>
      <c r="K418">
        <v>35</v>
      </c>
      <c r="L418">
        <v>4</v>
      </c>
      <c r="M418">
        <v>6</v>
      </c>
    </row>
    <row r="419" spans="2:13" x14ac:dyDescent="0.25">
      <c r="B419" t="s">
        <v>120</v>
      </c>
      <c r="C419">
        <v>25.54</v>
      </c>
      <c r="D419">
        <v>1.42100328569842</v>
      </c>
      <c r="E419">
        <v>36.6</v>
      </c>
      <c r="F419">
        <v>2000</v>
      </c>
      <c r="G419">
        <v>1.5</v>
      </c>
      <c r="H419">
        <v>2.25</v>
      </c>
      <c r="I419">
        <v>4.5570000000000004</v>
      </c>
      <c r="J419">
        <v>4.1599999999999998E-2</v>
      </c>
      <c r="K419">
        <v>35</v>
      </c>
      <c r="L419">
        <v>4</v>
      </c>
      <c r="M419">
        <v>6</v>
      </c>
    </row>
    <row r="420" spans="2:13" x14ac:dyDescent="0.25">
      <c r="B420" t="s">
        <v>120</v>
      </c>
      <c r="C420">
        <v>24.74</v>
      </c>
      <c r="D420">
        <v>1.6289462734874101</v>
      </c>
      <c r="E420">
        <v>35.200000000000003</v>
      </c>
      <c r="F420">
        <v>2000</v>
      </c>
      <c r="G420">
        <v>1.2</v>
      </c>
      <c r="H420">
        <v>2.8</v>
      </c>
      <c r="I420">
        <v>4.9340000000000002</v>
      </c>
      <c r="J420">
        <v>5.5800000000000002E-2</v>
      </c>
      <c r="K420">
        <v>35</v>
      </c>
      <c r="L420">
        <v>4</v>
      </c>
      <c r="M420">
        <v>6</v>
      </c>
    </row>
    <row r="421" spans="2:13" x14ac:dyDescent="0.25">
      <c r="B421" t="s">
        <v>120</v>
      </c>
      <c r="C421">
        <v>25.97</v>
      </c>
      <c r="D421">
        <v>2.1053733441813098</v>
      </c>
      <c r="E421">
        <v>33.6</v>
      </c>
      <c r="F421">
        <v>2000</v>
      </c>
      <c r="G421">
        <v>0.9</v>
      </c>
      <c r="H421">
        <v>2.4</v>
      </c>
      <c r="I421">
        <v>5.9909999999999997</v>
      </c>
      <c r="J421">
        <v>0.1041</v>
      </c>
      <c r="K421">
        <v>35</v>
      </c>
      <c r="L421">
        <v>4</v>
      </c>
      <c r="M421">
        <v>6</v>
      </c>
    </row>
    <row r="422" spans="2:13" x14ac:dyDescent="0.25">
      <c r="B422" t="s">
        <v>120</v>
      </c>
      <c r="C422">
        <v>29.6</v>
      </c>
      <c r="D422">
        <v>1.35654587141507</v>
      </c>
      <c r="E422">
        <v>37.299999999999997</v>
      </c>
      <c r="F422">
        <v>2000</v>
      </c>
      <c r="G422">
        <v>1.5</v>
      </c>
      <c r="H422">
        <v>2.25</v>
      </c>
      <c r="I422">
        <v>3.282</v>
      </c>
      <c r="J422">
        <v>2.7099999999999999E-2</v>
      </c>
      <c r="K422">
        <v>35</v>
      </c>
      <c r="L422">
        <v>4</v>
      </c>
      <c r="M422">
        <v>6</v>
      </c>
    </row>
    <row r="423" spans="2:13" x14ac:dyDescent="0.25">
      <c r="B423" t="s">
        <v>120</v>
      </c>
      <c r="C423">
        <v>30.65</v>
      </c>
      <c r="D423">
        <v>1.6237007008488999</v>
      </c>
      <c r="E423">
        <v>36.5</v>
      </c>
      <c r="F423">
        <v>2000</v>
      </c>
      <c r="G423">
        <v>1.2</v>
      </c>
      <c r="H423">
        <v>2.8</v>
      </c>
      <c r="I423">
        <v>3.0859999999999999</v>
      </c>
      <c r="J423">
        <v>3.2099999999999997E-2</v>
      </c>
      <c r="K423">
        <v>35</v>
      </c>
      <c r="L423">
        <v>4</v>
      </c>
      <c r="M423">
        <v>6</v>
      </c>
    </row>
    <row r="424" spans="2:13" x14ac:dyDescent="0.25">
      <c r="B424" t="s">
        <v>120</v>
      </c>
      <c r="C424">
        <v>31.08</v>
      </c>
      <c r="D424">
        <v>2.1029464316148001</v>
      </c>
      <c r="E424">
        <v>34.700000000000003</v>
      </c>
      <c r="F424">
        <v>2000</v>
      </c>
      <c r="G424">
        <v>0.9</v>
      </c>
      <c r="H424">
        <v>2.4</v>
      </c>
      <c r="I424">
        <v>4.41</v>
      </c>
      <c r="J424">
        <v>5.7599999999999998E-2</v>
      </c>
      <c r="K424">
        <v>35</v>
      </c>
      <c r="L424">
        <v>4</v>
      </c>
      <c r="M424">
        <v>6</v>
      </c>
    </row>
    <row r="425" spans="2:13" x14ac:dyDescent="0.25">
      <c r="B425" t="s">
        <v>120</v>
      </c>
      <c r="C425">
        <v>29.71</v>
      </c>
      <c r="D425">
        <v>1.2128586954128699</v>
      </c>
      <c r="E425">
        <v>37.4</v>
      </c>
      <c r="F425">
        <v>2000</v>
      </c>
      <c r="G425">
        <v>1.5</v>
      </c>
      <c r="H425">
        <v>2.25</v>
      </c>
      <c r="I425">
        <v>3.0750000000000002</v>
      </c>
      <c r="J425">
        <v>2.3699999999999999E-2</v>
      </c>
      <c r="K425">
        <v>35</v>
      </c>
      <c r="L425">
        <v>4</v>
      </c>
      <c r="M425">
        <v>6</v>
      </c>
    </row>
    <row r="426" spans="2:13" x14ac:dyDescent="0.25">
      <c r="B426" t="s">
        <v>120</v>
      </c>
      <c r="C426">
        <v>33.159999999999997</v>
      </c>
      <c r="D426">
        <v>1.4353017027550199</v>
      </c>
      <c r="E426">
        <v>37.299999999999997</v>
      </c>
      <c r="F426">
        <v>2000</v>
      </c>
      <c r="G426">
        <v>1.2</v>
      </c>
      <c r="H426">
        <v>2.8</v>
      </c>
      <c r="I426">
        <v>1.9390000000000001</v>
      </c>
      <c r="J426">
        <v>2.1000000000000001E-2</v>
      </c>
      <c r="K426">
        <v>35</v>
      </c>
      <c r="L426">
        <v>4</v>
      </c>
      <c r="M426">
        <v>6</v>
      </c>
    </row>
    <row r="427" spans="2:13" x14ac:dyDescent="0.25">
      <c r="B427" t="s">
        <v>120</v>
      </c>
      <c r="C427">
        <v>31.33</v>
      </c>
      <c r="D427">
        <v>1.70753789764129</v>
      </c>
      <c r="E427">
        <v>36.1</v>
      </c>
      <c r="F427">
        <v>2000</v>
      </c>
      <c r="G427">
        <v>0.9</v>
      </c>
      <c r="H427">
        <v>2.4</v>
      </c>
      <c r="I427">
        <v>3.2519999999999998</v>
      </c>
      <c r="J427">
        <v>3.4799999999999998E-2</v>
      </c>
      <c r="K427">
        <v>35</v>
      </c>
      <c r="L427">
        <v>4</v>
      </c>
      <c r="M427">
        <v>6</v>
      </c>
    </row>
    <row r="428" spans="2:13" x14ac:dyDescent="0.25">
      <c r="B428" t="s">
        <v>120</v>
      </c>
      <c r="C428">
        <v>14.31</v>
      </c>
      <c r="D428">
        <v>1.3009960821658999</v>
      </c>
      <c r="E428">
        <v>35.299999999999997</v>
      </c>
      <c r="F428">
        <v>2000</v>
      </c>
      <c r="G428">
        <v>1</v>
      </c>
      <c r="H428">
        <v>2</v>
      </c>
      <c r="I428">
        <v>4.5229999999999997</v>
      </c>
      <c r="J428">
        <v>8.6800000000000002E-2</v>
      </c>
      <c r="K428">
        <v>35</v>
      </c>
      <c r="L428">
        <v>4</v>
      </c>
      <c r="M428">
        <v>6</v>
      </c>
    </row>
    <row r="429" spans="2:13" x14ac:dyDescent="0.25">
      <c r="B429" t="s">
        <v>120</v>
      </c>
      <c r="C429">
        <v>17.940000000000001</v>
      </c>
      <c r="D429">
        <v>1.4661481332952899</v>
      </c>
      <c r="E429">
        <v>35.299999999999997</v>
      </c>
      <c r="F429">
        <v>2000</v>
      </c>
      <c r="G429">
        <v>1.1000000000000001</v>
      </c>
      <c r="H429">
        <v>2.2999999999999998</v>
      </c>
      <c r="I429">
        <v>4.8719999999999999</v>
      </c>
      <c r="J429">
        <v>7.8299999999999995E-2</v>
      </c>
      <c r="K429">
        <v>35</v>
      </c>
      <c r="L429">
        <v>4</v>
      </c>
      <c r="M429">
        <v>6</v>
      </c>
    </row>
    <row r="430" spans="2:13" x14ac:dyDescent="0.25">
      <c r="B430" t="s">
        <v>120</v>
      </c>
      <c r="C430">
        <v>19.37</v>
      </c>
      <c r="D430">
        <v>1.65855752253717</v>
      </c>
      <c r="E430">
        <v>34.299999999999997</v>
      </c>
      <c r="F430">
        <v>2000</v>
      </c>
      <c r="G430">
        <v>0.8</v>
      </c>
      <c r="H430">
        <v>2.5</v>
      </c>
      <c r="I430">
        <v>7.9050000000000002</v>
      </c>
      <c r="J430">
        <v>0.1429</v>
      </c>
      <c r="K430">
        <v>35</v>
      </c>
      <c r="L430">
        <v>4</v>
      </c>
      <c r="M430">
        <v>6</v>
      </c>
    </row>
    <row r="431" spans="2:13" x14ac:dyDescent="0.25">
      <c r="B431" t="s">
        <v>120</v>
      </c>
      <c r="C431">
        <v>22.07</v>
      </c>
      <c r="D431">
        <v>1.61514591800086</v>
      </c>
      <c r="E431">
        <v>35.1</v>
      </c>
      <c r="F431">
        <v>2000</v>
      </c>
      <c r="G431">
        <v>1</v>
      </c>
      <c r="H431">
        <v>2</v>
      </c>
      <c r="I431">
        <v>5.024</v>
      </c>
      <c r="J431">
        <v>5.5399999999999998E-2</v>
      </c>
      <c r="K431">
        <v>35</v>
      </c>
      <c r="L431">
        <v>4</v>
      </c>
      <c r="M431">
        <v>6</v>
      </c>
    </row>
    <row r="432" spans="2:13" x14ac:dyDescent="0.25">
      <c r="B432" t="s">
        <v>120</v>
      </c>
      <c r="C432">
        <v>23.3</v>
      </c>
      <c r="D432">
        <v>1.6807274551254701</v>
      </c>
      <c r="E432">
        <v>35.799999999999997</v>
      </c>
      <c r="F432">
        <v>2000</v>
      </c>
      <c r="G432">
        <v>1.1000000000000001</v>
      </c>
      <c r="H432">
        <v>2.2999999999999998</v>
      </c>
      <c r="I432">
        <v>4.0640000000000001</v>
      </c>
      <c r="J432">
        <v>5.8900000000000001E-2</v>
      </c>
      <c r="K432">
        <v>35</v>
      </c>
      <c r="L432">
        <v>4</v>
      </c>
      <c r="M432">
        <v>6</v>
      </c>
    </row>
    <row r="433" spans="2:13" x14ac:dyDescent="0.25">
      <c r="B433" t="s">
        <v>120</v>
      </c>
      <c r="C433">
        <v>24.88</v>
      </c>
      <c r="D433">
        <v>1.9951024082364699</v>
      </c>
      <c r="E433">
        <v>34.700000000000003</v>
      </c>
      <c r="F433">
        <v>2000</v>
      </c>
      <c r="G433">
        <v>0.8</v>
      </c>
      <c r="H433">
        <v>2.5</v>
      </c>
      <c r="I433">
        <v>7.0469999999999997</v>
      </c>
      <c r="J433">
        <v>0.1135</v>
      </c>
      <c r="K433">
        <v>35</v>
      </c>
      <c r="L433">
        <v>4</v>
      </c>
      <c r="M433">
        <v>6</v>
      </c>
    </row>
    <row r="434" spans="2:13" x14ac:dyDescent="0.25">
      <c r="B434" t="s">
        <v>120</v>
      </c>
      <c r="C434">
        <v>27.22</v>
      </c>
      <c r="D434">
        <v>1.90149851326356</v>
      </c>
      <c r="E434">
        <v>35.200000000000003</v>
      </c>
      <c r="F434">
        <v>2000</v>
      </c>
      <c r="G434">
        <v>1</v>
      </c>
      <c r="H434">
        <v>2</v>
      </c>
      <c r="I434">
        <v>4.49</v>
      </c>
      <c r="J434">
        <v>6.3600000000000004E-2</v>
      </c>
      <c r="K434">
        <v>35</v>
      </c>
      <c r="L434">
        <v>4</v>
      </c>
      <c r="M434">
        <v>6</v>
      </c>
    </row>
    <row r="435" spans="2:13" x14ac:dyDescent="0.25">
      <c r="B435" t="s">
        <v>120</v>
      </c>
      <c r="C435">
        <v>27.13</v>
      </c>
      <c r="D435">
        <v>1.86250495830935</v>
      </c>
      <c r="E435">
        <v>35.4</v>
      </c>
      <c r="F435">
        <v>2000</v>
      </c>
      <c r="G435">
        <v>1.1000000000000001</v>
      </c>
      <c r="H435">
        <v>2.2999999999999998</v>
      </c>
      <c r="I435">
        <v>4.2960000000000003</v>
      </c>
      <c r="J435">
        <v>6.5699999999999995E-2</v>
      </c>
      <c r="K435">
        <v>35</v>
      </c>
      <c r="L435">
        <v>4</v>
      </c>
      <c r="M435">
        <v>6</v>
      </c>
    </row>
    <row r="436" spans="2:13" x14ac:dyDescent="0.25">
      <c r="B436" t="s">
        <v>120</v>
      </c>
      <c r="C436">
        <v>28.41</v>
      </c>
      <c r="D436">
        <v>2.0809834284667401</v>
      </c>
      <c r="E436">
        <v>35.1</v>
      </c>
      <c r="F436">
        <v>2000</v>
      </c>
      <c r="G436">
        <v>0.8</v>
      </c>
      <c r="H436">
        <v>2.5</v>
      </c>
      <c r="I436">
        <v>5.6920000000000002</v>
      </c>
      <c r="J436">
        <v>9.6600000000000005E-2</v>
      </c>
      <c r="K436">
        <v>35</v>
      </c>
      <c r="L436">
        <v>4</v>
      </c>
      <c r="M436">
        <v>6</v>
      </c>
    </row>
    <row r="437" spans="2:13" x14ac:dyDescent="0.25">
      <c r="B437" t="s">
        <v>120</v>
      </c>
      <c r="C437">
        <v>27.94</v>
      </c>
      <c r="D437">
        <v>2.0066217175537902</v>
      </c>
      <c r="E437">
        <v>34.799999999999997</v>
      </c>
      <c r="F437">
        <v>2000</v>
      </c>
      <c r="G437">
        <v>1</v>
      </c>
      <c r="H437">
        <v>2</v>
      </c>
      <c r="I437">
        <v>4.8970000000000002</v>
      </c>
      <c r="J437">
        <v>7.5399999999999995E-2</v>
      </c>
      <c r="K437">
        <v>35</v>
      </c>
      <c r="L437">
        <v>4</v>
      </c>
      <c r="M437">
        <v>6</v>
      </c>
    </row>
    <row r="438" spans="2:13" x14ac:dyDescent="0.25">
      <c r="B438" t="s">
        <v>120</v>
      </c>
      <c r="C438">
        <v>28.99</v>
      </c>
      <c r="D438">
        <v>1.88323224135665</v>
      </c>
      <c r="E438">
        <v>35.799999999999997</v>
      </c>
      <c r="F438">
        <v>2000</v>
      </c>
      <c r="G438">
        <v>1.1000000000000001</v>
      </c>
      <c r="H438">
        <v>2.2999999999999998</v>
      </c>
      <c r="I438">
        <v>3.9239999999999999</v>
      </c>
      <c r="J438">
        <v>5.5300000000000002E-2</v>
      </c>
      <c r="K438">
        <v>35</v>
      </c>
      <c r="L438">
        <v>4</v>
      </c>
      <c r="M438">
        <v>6</v>
      </c>
    </row>
    <row r="439" spans="2:13" x14ac:dyDescent="0.25">
      <c r="B439" t="s">
        <v>120</v>
      </c>
      <c r="C439">
        <v>28.82</v>
      </c>
      <c r="D439">
        <v>1.9440684849134799</v>
      </c>
      <c r="E439">
        <v>35.700000000000003</v>
      </c>
      <c r="F439">
        <v>2000</v>
      </c>
      <c r="G439">
        <v>0.8</v>
      </c>
      <c r="H439">
        <v>2.5</v>
      </c>
      <c r="I439">
        <v>5.0270000000000001</v>
      </c>
      <c r="J439">
        <v>7.6100000000000001E-2</v>
      </c>
      <c r="K439">
        <v>35</v>
      </c>
      <c r="L439">
        <v>4</v>
      </c>
      <c r="M439">
        <v>6</v>
      </c>
    </row>
    <row r="440" spans="2:13" x14ac:dyDescent="0.25">
      <c r="B440" t="s">
        <v>120</v>
      </c>
      <c r="C440">
        <v>31.41</v>
      </c>
      <c r="D440">
        <v>2.3483761030205601</v>
      </c>
      <c r="E440">
        <v>35.799999999999997</v>
      </c>
      <c r="F440">
        <v>2000</v>
      </c>
      <c r="G440">
        <v>1</v>
      </c>
      <c r="H440">
        <v>2</v>
      </c>
      <c r="I440">
        <v>3.4009999999999998</v>
      </c>
      <c r="J440">
        <v>0.08</v>
      </c>
      <c r="K440">
        <v>35</v>
      </c>
      <c r="L440">
        <v>4</v>
      </c>
      <c r="M440">
        <v>6</v>
      </c>
    </row>
    <row r="441" spans="2:13" x14ac:dyDescent="0.25">
      <c r="B441" t="s">
        <v>120</v>
      </c>
      <c r="C441">
        <v>30.39</v>
      </c>
      <c r="D441">
        <v>1.8587664934371999</v>
      </c>
      <c r="E441">
        <v>36.700000000000003</v>
      </c>
      <c r="F441">
        <v>2000</v>
      </c>
      <c r="G441">
        <v>1.1000000000000001</v>
      </c>
      <c r="H441">
        <v>2.2999999999999998</v>
      </c>
      <c r="I441">
        <v>3.0030000000000001</v>
      </c>
      <c r="J441">
        <v>4.6899999999999997E-2</v>
      </c>
      <c r="K441">
        <v>35</v>
      </c>
      <c r="L441">
        <v>4</v>
      </c>
      <c r="M441">
        <v>6</v>
      </c>
    </row>
    <row r="442" spans="2:13" x14ac:dyDescent="0.25">
      <c r="B442" t="s">
        <v>120</v>
      </c>
      <c r="C442">
        <v>29.3</v>
      </c>
      <c r="D442">
        <v>1.88551575293827</v>
      </c>
      <c r="E442">
        <v>36.1</v>
      </c>
      <c r="F442">
        <v>2000</v>
      </c>
      <c r="G442">
        <v>0.8</v>
      </c>
      <c r="H442">
        <v>2.5</v>
      </c>
      <c r="I442">
        <v>4.508</v>
      </c>
      <c r="J442">
        <v>7.5899999999999995E-2</v>
      </c>
      <c r="K442">
        <v>35</v>
      </c>
      <c r="L442">
        <v>4</v>
      </c>
      <c r="M442">
        <v>6</v>
      </c>
    </row>
    <row r="443" spans="2:13" x14ac:dyDescent="0.25">
      <c r="B443" t="s">
        <v>120</v>
      </c>
      <c r="C443">
        <v>29.51</v>
      </c>
      <c r="D443">
        <v>1.75512465299889</v>
      </c>
      <c r="E443">
        <v>36.4</v>
      </c>
      <c r="F443">
        <v>2000</v>
      </c>
      <c r="G443">
        <v>1</v>
      </c>
      <c r="H443">
        <v>2</v>
      </c>
      <c r="I443">
        <v>3.0569999999999999</v>
      </c>
      <c r="J443">
        <v>5.0900000000000001E-2</v>
      </c>
      <c r="K443">
        <v>35</v>
      </c>
      <c r="L443">
        <v>4</v>
      </c>
      <c r="M443">
        <v>6</v>
      </c>
    </row>
    <row r="444" spans="2:13" x14ac:dyDescent="0.25">
      <c r="B444" t="s">
        <v>120</v>
      </c>
      <c r="C444">
        <v>29.03</v>
      </c>
      <c r="D444">
        <v>1.57249601462135</v>
      </c>
      <c r="E444">
        <v>37.1</v>
      </c>
      <c r="F444">
        <v>2000</v>
      </c>
      <c r="G444">
        <v>1.1000000000000001</v>
      </c>
      <c r="H444">
        <v>2.2999999999999998</v>
      </c>
      <c r="I444">
        <v>2.11</v>
      </c>
      <c r="J444">
        <v>4.1200000000000001E-2</v>
      </c>
      <c r="K444">
        <v>35</v>
      </c>
      <c r="L444">
        <v>4</v>
      </c>
      <c r="M444">
        <v>6</v>
      </c>
    </row>
    <row r="445" spans="2:13" x14ac:dyDescent="0.25">
      <c r="B445" t="s">
        <v>120</v>
      </c>
      <c r="C445">
        <v>29.11</v>
      </c>
      <c r="D445">
        <v>1.70107952813021</v>
      </c>
      <c r="E445">
        <v>36.4</v>
      </c>
      <c r="F445">
        <v>2000</v>
      </c>
      <c r="G445">
        <v>0.8</v>
      </c>
      <c r="H445">
        <v>2.5</v>
      </c>
      <c r="I445">
        <v>4.343</v>
      </c>
      <c r="J445">
        <v>5.96E-2</v>
      </c>
      <c r="K445">
        <v>35</v>
      </c>
      <c r="L445">
        <v>4</v>
      </c>
      <c r="M445">
        <v>6</v>
      </c>
    </row>
    <row r="446" spans="2:13" x14ac:dyDescent="0.25">
      <c r="B446" t="s">
        <v>120</v>
      </c>
      <c r="C446">
        <v>26.15</v>
      </c>
      <c r="D446">
        <v>1.5212502844946301</v>
      </c>
      <c r="E446">
        <v>36.6</v>
      </c>
      <c r="F446">
        <v>2000</v>
      </c>
      <c r="G446">
        <v>1</v>
      </c>
      <c r="H446">
        <v>2</v>
      </c>
      <c r="I446">
        <v>2.8929999999999998</v>
      </c>
      <c r="J446">
        <v>4.8399999999999999E-2</v>
      </c>
      <c r="K446">
        <v>35</v>
      </c>
      <c r="L446">
        <v>4</v>
      </c>
      <c r="M446">
        <v>6</v>
      </c>
    </row>
    <row r="447" spans="2:13" x14ac:dyDescent="0.25">
      <c r="B447" t="s">
        <v>120</v>
      </c>
      <c r="C447">
        <v>26.21</v>
      </c>
      <c r="D447">
        <v>1.23328332070277</v>
      </c>
      <c r="E447">
        <v>38.9</v>
      </c>
      <c r="F447">
        <v>2000</v>
      </c>
      <c r="G447">
        <v>1.1000000000000001</v>
      </c>
      <c r="H447">
        <v>2.2999999999999998</v>
      </c>
      <c r="I447">
        <v>0.251</v>
      </c>
      <c r="J447">
        <v>2.1999999999999999E-2</v>
      </c>
      <c r="K447">
        <v>35</v>
      </c>
      <c r="L447">
        <v>4</v>
      </c>
      <c r="M447">
        <v>6</v>
      </c>
    </row>
    <row r="448" spans="2:13" x14ac:dyDescent="0.25">
      <c r="B448" t="s">
        <v>120</v>
      </c>
      <c r="C448">
        <v>26.17</v>
      </c>
      <c r="D448">
        <v>1.4152571704483401</v>
      </c>
      <c r="E448">
        <v>37.799999999999997</v>
      </c>
      <c r="F448">
        <v>2000</v>
      </c>
      <c r="G448">
        <v>0.8</v>
      </c>
      <c r="H448">
        <v>2.5</v>
      </c>
      <c r="I448">
        <v>2.4220000000000002</v>
      </c>
      <c r="J448">
        <v>4.5499999999999999E-2</v>
      </c>
      <c r="K448">
        <v>35</v>
      </c>
      <c r="L448">
        <v>4</v>
      </c>
      <c r="M448">
        <v>6</v>
      </c>
    </row>
    <row r="449" spans="2:13" x14ac:dyDescent="0.25">
      <c r="B449" t="s">
        <v>120</v>
      </c>
      <c r="C449">
        <v>16.850000000000001</v>
      </c>
      <c r="D449">
        <v>0.44932334000958601</v>
      </c>
      <c r="E449">
        <v>38.200000000000003</v>
      </c>
      <c r="F449">
        <v>2000</v>
      </c>
      <c r="G449">
        <v>2.4</v>
      </c>
      <c r="H449">
        <v>2.4</v>
      </c>
      <c r="I449">
        <v>1.31</v>
      </c>
      <c r="J449">
        <v>6.0000000000000001E-3</v>
      </c>
      <c r="K449">
        <v>35</v>
      </c>
      <c r="L449">
        <v>4</v>
      </c>
      <c r="M449">
        <v>6</v>
      </c>
    </row>
    <row r="450" spans="2:13" x14ac:dyDescent="0.25">
      <c r="B450" t="s">
        <v>120</v>
      </c>
      <c r="C450">
        <v>22.01</v>
      </c>
      <c r="D450">
        <v>0.44545651384831397</v>
      </c>
      <c r="E450">
        <v>38.9</v>
      </c>
      <c r="F450">
        <v>2000</v>
      </c>
      <c r="G450">
        <v>2.0299999999999998</v>
      </c>
      <c r="H450">
        <v>2.7</v>
      </c>
      <c r="I450">
        <v>0.49399999999999999</v>
      </c>
      <c r="J450">
        <v>3.0000000000000001E-3</v>
      </c>
      <c r="K450">
        <v>35</v>
      </c>
      <c r="L450">
        <v>4</v>
      </c>
      <c r="M450">
        <v>6</v>
      </c>
    </row>
    <row r="451" spans="2:13" x14ac:dyDescent="0.25">
      <c r="B451" t="s">
        <v>120</v>
      </c>
      <c r="C451">
        <v>20.81</v>
      </c>
      <c r="D451">
        <v>0.62804754614865499</v>
      </c>
      <c r="E451">
        <v>37.5</v>
      </c>
      <c r="F451">
        <v>2000</v>
      </c>
      <c r="G451">
        <v>1.8</v>
      </c>
      <c r="H451">
        <v>2</v>
      </c>
      <c r="I451">
        <v>2.3039999999999998</v>
      </c>
      <c r="J451">
        <v>1.7000000000000001E-2</v>
      </c>
      <c r="K451">
        <v>35</v>
      </c>
      <c r="L451">
        <v>4</v>
      </c>
      <c r="M451">
        <v>6</v>
      </c>
    </row>
    <row r="452" spans="2:13" x14ac:dyDescent="0.25">
      <c r="B452" t="s">
        <v>120</v>
      </c>
      <c r="C452">
        <v>21.01</v>
      </c>
      <c r="D452">
        <v>0.46845195230688003</v>
      </c>
      <c r="E452">
        <v>38.799999999999997</v>
      </c>
      <c r="F452">
        <v>2000</v>
      </c>
      <c r="G452">
        <v>2.4</v>
      </c>
      <c r="H452">
        <v>2.4</v>
      </c>
      <c r="I452">
        <v>0.81100000000000005</v>
      </c>
      <c r="J452">
        <v>5.0000000000000001E-3</v>
      </c>
      <c r="K452">
        <v>35</v>
      </c>
      <c r="L452">
        <v>4</v>
      </c>
      <c r="M452">
        <v>6</v>
      </c>
    </row>
    <row r="453" spans="2:13" x14ac:dyDescent="0.25">
      <c r="B453" t="s">
        <v>120</v>
      </c>
      <c r="C453">
        <v>23.8</v>
      </c>
      <c r="D453">
        <v>0.49818776657070901</v>
      </c>
      <c r="E453">
        <v>38.6</v>
      </c>
      <c r="F453">
        <v>2000</v>
      </c>
      <c r="G453">
        <v>2.0299999999999998</v>
      </c>
      <c r="H453">
        <v>2.7</v>
      </c>
      <c r="I453">
        <v>0.90900000000000003</v>
      </c>
      <c r="J453">
        <v>5.0000000000000001E-3</v>
      </c>
      <c r="K453">
        <v>35</v>
      </c>
      <c r="L453">
        <v>4</v>
      </c>
      <c r="M453">
        <v>6</v>
      </c>
    </row>
    <row r="454" spans="2:13" x14ac:dyDescent="0.25">
      <c r="B454" t="s">
        <v>120</v>
      </c>
      <c r="C454">
        <v>24.1</v>
      </c>
      <c r="D454">
        <v>0.63177625113607605</v>
      </c>
      <c r="E454">
        <v>38</v>
      </c>
      <c r="F454">
        <v>2000</v>
      </c>
      <c r="G454">
        <v>1.8</v>
      </c>
      <c r="H454">
        <v>2</v>
      </c>
      <c r="I454">
        <v>1.9239999999999999</v>
      </c>
      <c r="J454">
        <v>1.2999999999999999E-2</v>
      </c>
      <c r="K454">
        <v>35</v>
      </c>
      <c r="L454">
        <v>4</v>
      </c>
      <c r="M454">
        <v>6</v>
      </c>
    </row>
    <row r="455" spans="2:13" x14ac:dyDescent="0.25">
      <c r="B455" t="s">
        <v>120</v>
      </c>
      <c r="C455">
        <v>26.62</v>
      </c>
      <c r="D455">
        <v>0.37650942497034601</v>
      </c>
      <c r="E455">
        <v>39.5</v>
      </c>
      <c r="F455">
        <v>2000</v>
      </c>
      <c r="G455">
        <v>2.4</v>
      </c>
      <c r="H455">
        <v>2.4</v>
      </c>
      <c r="I455">
        <v>0.24399999999999999</v>
      </c>
      <c r="J455">
        <v>2E-3</v>
      </c>
      <c r="K455">
        <v>35</v>
      </c>
      <c r="L455">
        <v>4</v>
      </c>
      <c r="M455">
        <v>6</v>
      </c>
    </row>
    <row r="456" spans="2:13" x14ac:dyDescent="0.25">
      <c r="B456" t="s">
        <v>120</v>
      </c>
      <c r="C456">
        <v>29.38</v>
      </c>
      <c r="D456">
        <v>0.36435284140047602</v>
      </c>
      <c r="E456">
        <v>39.299999999999997</v>
      </c>
      <c r="F456">
        <v>2000</v>
      </c>
      <c r="G456">
        <v>2.0299999999999998</v>
      </c>
      <c r="H456">
        <v>2.7</v>
      </c>
      <c r="I456">
        <v>0.28299999999999997</v>
      </c>
      <c r="J456">
        <v>2E-3</v>
      </c>
      <c r="K456">
        <v>35</v>
      </c>
      <c r="L456">
        <v>4</v>
      </c>
      <c r="M456">
        <v>6</v>
      </c>
    </row>
    <row r="457" spans="2:13" x14ac:dyDescent="0.25">
      <c r="B457" t="s">
        <v>120</v>
      </c>
      <c r="C457">
        <v>29.1</v>
      </c>
      <c r="D457">
        <v>0.45875250169978099</v>
      </c>
      <c r="E457">
        <v>39</v>
      </c>
      <c r="F457">
        <v>2000</v>
      </c>
      <c r="G457">
        <v>1.8</v>
      </c>
      <c r="H457">
        <v>2</v>
      </c>
      <c r="I457">
        <v>0.73199999999999998</v>
      </c>
      <c r="J457">
        <v>6.0000000000000001E-3</v>
      </c>
      <c r="K457">
        <v>35</v>
      </c>
      <c r="L457">
        <v>4</v>
      </c>
      <c r="M457">
        <v>6</v>
      </c>
    </row>
    <row r="458" spans="2:13" x14ac:dyDescent="0.25">
      <c r="B458" t="s">
        <v>120</v>
      </c>
      <c r="C458">
        <v>31.94</v>
      </c>
      <c r="D458">
        <v>0.38852270502469499</v>
      </c>
      <c r="E458">
        <v>39.700000000000003</v>
      </c>
      <c r="F458">
        <v>2000</v>
      </c>
      <c r="G458">
        <v>1.8</v>
      </c>
      <c r="H458">
        <v>2</v>
      </c>
      <c r="I458">
        <v>0.14899999999999999</v>
      </c>
      <c r="J458">
        <v>3.0000000000000001E-3</v>
      </c>
      <c r="K458">
        <v>35</v>
      </c>
      <c r="L458">
        <v>4</v>
      </c>
      <c r="M458">
        <v>6</v>
      </c>
    </row>
    <row r="459" spans="2:13" x14ac:dyDescent="0.25">
      <c r="B459" t="s">
        <v>120</v>
      </c>
      <c r="C459">
        <v>33.89</v>
      </c>
      <c r="D459">
        <v>0.29659478072761902</v>
      </c>
      <c r="E459">
        <v>39.700000000000003</v>
      </c>
      <c r="F459">
        <v>2000</v>
      </c>
      <c r="G459">
        <v>1.8</v>
      </c>
      <c r="H459">
        <v>2</v>
      </c>
      <c r="I459">
        <v>1.9E-2</v>
      </c>
      <c r="J459">
        <v>2E-3</v>
      </c>
      <c r="K459">
        <v>35</v>
      </c>
      <c r="L459">
        <v>4</v>
      </c>
      <c r="M459">
        <v>6</v>
      </c>
    </row>
    <row r="460" spans="2:13" x14ac:dyDescent="0.25">
      <c r="B460" t="s">
        <v>120</v>
      </c>
      <c r="C460">
        <v>33.880000000000003</v>
      </c>
      <c r="D460">
        <v>0.323649587663417</v>
      </c>
      <c r="E460">
        <v>39.700000000000003</v>
      </c>
      <c r="F460">
        <v>2000</v>
      </c>
      <c r="G460">
        <v>1.8</v>
      </c>
      <c r="H460">
        <v>2</v>
      </c>
      <c r="I460">
        <v>7.2999999999999995E-2</v>
      </c>
      <c r="J460">
        <v>3.0000000000000001E-3</v>
      </c>
      <c r="K460">
        <v>35</v>
      </c>
      <c r="L460">
        <v>4</v>
      </c>
      <c r="M460">
        <v>6</v>
      </c>
    </row>
    <row r="461" spans="2:13" x14ac:dyDescent="0.25">
      <c r="B461" t="s">
        <v>120</v>
      </c>
      <c r="C461">
        <v>29.7</v>
      </c>
      <c r="D461">
        <v>0.52046063485534499</v>
      </c>
      <c r="E461">
        <v>38.700000000000003</v>
      </c>
      <c r="F461">
        <v>2000</v>
      </c>
      <c r="G461">
        <v>1.8</v>
      </c>
      <c r="H461">
        <v>2</v>
      </c>
      <c r="I461">
        <v>0.98</v>
      </c>
      <c r="J461">
        <v>0.01</v>
      </c>
      <c r="K461">
        <v>35</v>
      </c>
      <c r="L461">
        <v>4</v>
      </c>
      <c r="M461">
        <v>6</v>
      </c>
    </row>
    <row r="462" spans="2:13" x14ac:dyDescent="0.25">
      <c r="B462" t="s">
        <v>120</v>
      </c>
      <c r="C462">
        <v>16.59</v>
      </c>
      <c r="D462">
        <v>0.71788967458158703</v>
      </c>
      <c r="E462">
        <v>36.700000000000003</v>
      </c>
      <c r="F462">
        <v>2000</v>
      </c>
      <c r="G462">
        <v>1.85</v>
      </c>
      <c r="H462">
        <v>2.8</v>
      </c>
      <c r="I462">
        <v>3.8090000000000002</v>
      </c>
      <c r="J462">
        <v>3.6999999999999998E-2</v>
      </c>
      <c r="K462">
        <v>35</v>
      </c>
      <c r="L462">
        <v>4</v>
      </c>
      <c r="M462">
        <v>6</v>
      </c>
    </row>
    <row r="463" spans="2:13" x14ac:dyDescent="0.25">
      <c r="B463" t="s">
        <v>120</v>
      </c>
      <c r="C463">
        <v>19.059999999999999</v>
      </c>
      <c r="D463">
        <v>0.61555988739512202</v>
      </c>
      <c r="E463">
        <v>38.1</v>
      </c>
      <c r="F463">
        <v>2000</v>
      </c>
      <c r="G463">
        <v>1.2</v>
      </c>
      <c r="H463">
        <v>2.2000000000000002</v>
      </c>
      <c r="I463">
        <v>3.133</v>
      </c>
      <c r="J463">
        <v>2.4E-2</v>
      </c>
      <c r="K463">
        <v>35</v>
      </c>
      <c r="L463">
        <v>4</v>
      </c>
      <c r="M463">
        <v>6</v>
      </c>
    </row>
    <row r="464" spans="2:13" x14ac:dyDescent="0.25">
      <c r="B464" t="s">
        <v>120</v>
      </c>
      <c r="C464">
        <v>20.420000000000002</v>
      </c>
      <c r="D464">
        <v>0.88969161110994299</v>
      </c>
      <c r="E464">
        <v>36.799999999999997</v>
      </c>
      <c r="F464">
        <v>2000</v>
      </c>
      <c r="G464">
        <v>1.08</v>
      </c>
      <c r="H464">
        <v>2.1</v>
      </c>
      <c r="I464">
        <v>5.31</v>
      </c>
      <c r="J464">
        <v>4.8000000000000001E-2</v>
      </c>
      <c r="K464">
        <v>35</v>
      </c>
      <c r="L464">
        <v>4</v>
      </c>
      <c r="M464">
        <v>6</v>
      </c>
    </row>
    <row r="465" spans="2:13" x14ac:dyDescent="0.25">
      <c r="B465" t="s">
        <v>120</v>
      </c>
      <c r="C465">
        <v>21.27</v>
      </c>
      <c r="D465">
        <v>0.848468728417066</v>
      </c>
      <c r="E465">
        <v>37</v>
      </c>
      <c r="F465">
        <v>2000</v>
      </c>
      <c r="G465">
        <v>1.85</v>
      </c>
      <c r="H465">
        <v>2.8</v>
      </c>
      <c r="I465">
        <v>3.5840000000000001</v>
      </c>
      <c r="J465">
        <v>3.5000000000000003E-2</v>
      </c>
      <c r="K465">
        <v>35</v>
      </c>
      <c r="L465">
        <v>4</v>
      </c>
      <c r="M465">
        <v>6</v>
      </c>
    </row>
    <row r="466" spans="2:13" x14ac:dyDescent="0.25">
      <c r="B466" t="s">
        <v>120</v>
      </c>
      <c r="C466">
        <v>22.84</v>
      </c>
      <c r="D466">
        <v>0.74227284768638302</v>
      </c>
      <c r="E466">
        <v>38.299999999999997</v>
      </c>
      <c r="F466">
        <v>2000</v>
      </c>
      <c r="G466">
        <v>1.2</v>
      </c>
      <c r="H466">
        <v>2.2000000000000002</v>
      </c>
      <c r="I466">
        <v>2.8119999999999998</v>
      </c>
      <c r="J466">
        <v>2.5999999999999999E-2</v>
      </c>
      <c r="K466">
        <v>35</v>
      </c>
      <c r="L466">
        <v>4</v>
      </c>
      <c r="M466">
        <v>6</v>
      </c>
    </row>
    <row r="467" spans="2:13" x14ac:dyDescent="0.25">
      <c r="B467" t="s">
        <v>120</v>
      </c>
      <c r="C467">
        <v>23.93</v>
      </c>
      <c r="D467">
        <v>0.92130606547154703</v>
      </c>
      <c r="E467">
        <v>37.4</v>
      </c>
      <c r="F467">
        <v>2000</v>
      </c>
      <c r="G467">
        <v>1.08</v>
      </c>
      <c r="H467">
        <v>2.1</v>
      </c>
      <c r="I467">
        <v>4.0140000000000002</v>
      </c>
      <c r="J467">
        <v>4.3999999999999997E-2</v>
      </c>
      <c r="K467">
        <v>35</v>
      </c>
      <c r="L467">
        <v>4</v>
      </c>
      <c r="M467">
        <v>6</v>
      </c>
    </row>
    <row r="468" spans="2:13" x14ac:dyDescent="0.25">
      <c r="B468" t="s">
        <v>120</v>
      </c>
      <c r="C468">
        <v>23.4</v>
      </c>
      <c r="D468">
        <v>0.88803604342618203</v>
      </c>
      <c r="E468">
        <v>36.9</v>
      </c>
      <c r="F468">
        <v>2000</v>
      </c>
      <c r="G468">
        <v>1.85</v>
      </c>
      <c r="H468">
        <v>2.8</v>
      </c>
      <c r="I468">
        <v>3.9750000000000001</v>
      </c>
      <c r="J468">
        <v>3.6999999999999998E-2</v>
      </c>
      <c r="K468">
        <v>35</v>
      </c>
      <c r="L468">
        <v>4</v>
      </c>
      <c r="M468">
        <v>6</v>
      </c>
    </row>
    <row r="469" spans="2:13" x14ac:dyDescent="0.25">
      <c r="B469" t="s">
        <v>120</v>
      </c>
      <c r="C469">
        <v>24.44</v>
      </c>
      <c r="D469">
        <v>0.65353541791576397</v>
      </c>
      <c r="E469">
        <v>38.299999999999997</v>
      </c>
      <c r="F469">
        <v>2000</v>
      </c>
      <c r="G469">
        <v>1.2</v>
      </c>
      <c r="H469">
        <v>2.2000000000000002</v>
      </c>
      <c r="I469">
        <v>2.9359999999999999</v>
      </c>
      <c r="J469">
        <v>2.1999999999999999E-2</v>
      </c>
      <c r="K469">
        <v>35</v>
      </c>
      <c r="L469">
        <v>4</v>
      </c>
      <c r="M469">
        <v>6</v>
      </c>
    </row>
    <row r="470" spans="2:13" x14ac:dyDescent="0.25">
      <c r="B470" t="s">
        <v>120</v>
      </c>
      <c r="C470">
        <v>24.7</v>
      </c>
      <c r="D470">
        <v>0.89150802474064295</v>
      </c>
      <c r="E470">
        <v>37.5</v>
      </c>
      <c r="F470">
        <v>2000</v>
      </c>
      <c r="G470">
        <v>1.08</v>
      </c>
      <c r="H470">
        <v>2.1</v>
      </c>
      <c r="I470">
        <v>4.0030000000000001</v>
      </c>
      <c r="J470">
        <v>4.2999999999999997E-2</v>
      </c>
      <c r="K470">
        <v>35</v>
      </c>
      <c r="L470">
        <v>4</v>
      </c>
      <c r="M470">
        <v>6</v>
      </c>
    </row>
    <row r="471" spans="2:13" x14ac:dyDescent="0.25">
      <c r="B471" t="s">
        <v>120</v>
      </c>
      <c r="C471">
        <v>29.44</v>
      </c>
      <c r="D471">
        <v>1.0185303144422699</v>
      </c>
      <c r="E471">
        <v>37.4</v>
      </c>
      <c r="F471">
        <v>2000</v>
      </c>
      <c r="G471">
        <v>1.85</v>
      </c>
      <c r="H471">
        <v>2.8</v>
      </c>
      <c r="I471">
        <v>3.1970000000000001</v>
      </c>
      <c r="J471">
        <v>3.2000000000000001E-2</v>
      </c>
      <c r="K471">
        <v>35</v>
      </c>
      <c r="L471">
        <v>4</v>
      </c>
      <c r="M471">
        <v>6</v>
      </c>
    </row>
    <row r="472" spans="2:13" x14ac:dyDescent="0.25">
      <c r="B472" t="s">
        <v>120</v>
      </c>
      <c r="C472">
        <v>28</v>
      </c>
      <c r="D472">
        <v>0.57980659417325997</v>
      </c>
      <c r="E472">
        <v>38.6</v>
      </c>
      <c r="F472">
        <v>2000</v>
      </c>
      <c r="G472">
        <v>1.2</v>
      </c>
      <c r="H472">
        <v>2.2000000000000002</v>
      </c>
      <c r="I472">
        <v>2.4940000000000002</v>
      </c>
      <c r="J472">
        <v>1.7999999999999999E-2</v>
      </c>
      <c r="K472">
        <v>35</v>
      </c>
      <c r="L472">
        <v>4</v>
      </c>
      <c r="M472">
        <v>6</v>
      </c>
    </row>
    <row r="473" spans="2:13" x14ac:dyDescent="0.25">
      <c r="B473" t="s">
        <v>120</v>
      </c>
      <c r="C473">
        <v>27.87</v>
      </c>
      <c r="D473">
        <v>0.861289981617404</v>
      </c>
      <c r="E473">
        <v>37.799999999999997</v>
      </c>
      <c r="F473">
        <v>2000</v>
      </c>
      <c r="G473">
        <v>1.08</v>
      </c>
      <c r="H473">
        <v>2.1</v>
      </c>
      <c r="I473">
        <v>3.7949999999999999</v>
      </c>
      <c r="J473">
        <v>3.6999999999999998E-2</v>
      </c>
      <c r="K473">
        <v>35</v>
      </c>
      <c r="L473">
        <v>4</v>
      </c>
      <c r="M473">
        <v>6</v>
      </c>
    </row>
    <row r="474" spans="2:13" x14ac:dyDescent="0.25">
      <c r="B474" t="s">
        <v>120</v>
      </c>
      <c r="C474">
        <v>31.12</v>
      </c>
      <c r="D474">
        <v>0.8432275283774</v>
      </c>
      <c r="E474">
        <v>37.9</v>
      </c>
      <c r="F474">
        <v>2000</v>
      </c>
      <c r="G474">
        <v>1.85</v>
      </c>
      <c r="H474">
        <v>2.8</v>
      </c>
      <c r="I474">
        <v>2.8519999999999999</v>
      </c>
      <c r="J474">
        <v>2.5000000000000001E-2</v>
      </c>
      <c r="K474">
        <v>35</v>
      </c>
      <c r="L474">
        <v>4</v>
      </c>
      <c r="M474">
        <v>6</v>
      </c>
    </row>
    <row r="475" spans="2:13" x14ac:dyDescent="0.25">
      <c r="B475" t="s">
        <v>120</v>
      </c>
      <c r="C475">
        <v>30.65</v>
      </c>
      <c r="D475">
        <v>0.51370070084889896</v>
      </c>
      <c r="E475">
        <v>39</v>
      </c>
      <c r="F475">
        <v>2000</v>
      </c>
      <c r="G475">
        <v>1.2</v>
      </c>
      <c r="H475">
        <v>2.2000000000000002</v>
      </c>
      <c r="I475">
        <v>2.2280000000000002</v>
      </c>
      <c r="J475">
        <v>1.7000000000000001E-2</v>
      </c>
      <c r="K475">
        <v>35</v>
      </c>
      <c r="L475">
        <v>4</v>
      </c>
      <c r="M475">
        <v>6</v>
      </c>
    </row>
    <row r="476" spans="2:13" x14ac:dyDescent="0.25">
      <c r="B476" t="s">
        <v>120</v>
      </c>
      <c r="C476">
        <v>31.71</v>
      </c>
      <c r="D476">
        <v>0.64725522924919099</v>
      </c>
      <c r="E476">
        <v>38.9</v>
      </c>
      <c r="F476">
        <v>2000</v>
      </c>
      <c r="G476">
        <v>1.08</v>
      </c>
      <c r="H476">
        <v>2.1</v>
      </c>
      <c r="I476">
        <v>2.0190000000000001</v>
      </c>
      <c r="J476">
        <v>1.9E-2</v>
      </c>
      <c r="K476">
        <v>35</v>
      </c>
      <c r="L476">
        <v>4</v>
      </c>
      <c r="M476">
        <v>6</v>
      </c>
    </row>
    <row r="477" spans="2:13" x14ac:dyDescent="0.25">
      <c r="B477" t="s">
        <v>120</v>
      </c>
      <c r="C477">
        <v>30.16</v>
      </c>
      <c r="D477">
        <v>0.70202019281304895</v>
      </c>
      <c r="E477">
        <v>38.200000000000003</v>
      </c>
      <c r="F477">
        <v>2000</v>
      </c>
      <c r="G477">
        <v>1.85</v>
      </c>
      <c r="H477">
        <v>2.8</v>
      </c>
      <c r="I477">
        <v>2.3679999999999999</v>
      </c>
      <c r="J477">
        <v>2.1000000000000001E-2</v>
      </c>
      <c r="K477">
        <v>35</v>
      </c>
      <c r="L477">
        <v>4</v>
      </c>
      <c r="M477">
        <v>6</v>
      </c>
    </row>
    <row r="478" spans="2:13" x14ac:dyDescent="0.25">
      <c r="B478" t="s">
        <v>120</v>
      </c>
      <c r="C478">
        <v>31.29</v>
      </c>
      <c r="D478">
        <v>0.42714959957353199</v>
      </c>
      <c r="E478">
        <v>39.1</v>
      </c>
      <c r="F478">
        <v>2000</v>
      </c>
      <c r="G478">
        <v>1.2</v>
      </c>
      <c r="H478">
        <v>2.2000000000000002</v>
      </c>
      <c r="I478">
        <v>2.0649999999999999</v>
      </c>
      <c r="J478">
        <v>1.4E-2</v>
      </c>
      <c r="K478">
        <v>35</v>
      </c>
      <c r="L478">
        <v>4</v>
      </c>
      <c r="M478">
        <v>6</v>
      </c>
    </row>
    <row r="479" spans="2:13" x14ac:dyDescent="0.25">
      <c r="B479" t="s">
        <v>120</v>
      </c>
      <c r="C479">
        <v>31.27</v>
      </c>
      <c r="D479">
        <v>0.71196313684894796</v>
      </c>
      <c r="E479">
        <v>38.6</v>
      </c>
      <c r="F479">
        <v>2000</v>
      </c>
      <c r="G479">
        <v>1.08</v>
      </c>
      <c r="H479">
        <v>2.1</v>
      </c>
      <c r="I479">
        <v>2.734</v>
      </c>
      <c r="J479">
        <v>2.7E-2</v>
      </c>
      <c r="K479">
        <v>35</v>
      </c>
      <c r="L479">
        <v>4</v>
      </c>
      <c r="M479">
        <v>6</v>
      </c>
    </row>
    <row r="480" spans="2:13" x14ac:dyDescent="0.25">
      <c r="B480" t="s">
        <v>120</v>
      </c>
      <c r="C480">
        <v>30.62</v>
      </c>
      <c r="D480">
        <v>0.67616543813147101</v>
      </c>
      <c r="E480">
        <v>38.4</v>
      </c>
      <c r="F480">
        <v>2000</v>
      </c>
      <c r="G480">
        <v>1.85</v>
      </c>
      <c r="H480">
        <v>2.8</v>
      </c>
      <c r="I480">
        <v>2.08</v>
      </c>
      <c r="J480">
        <v>1.9E-2</v>
      </c>
      <c r="K480">
        <v>35</v>
      </c>
      <c r="L480">
        <v>4</v>
      </c>
      <c r="M480">
        <v>6</v>
      </c>
    </row>
    <row r="481" spans="2:13" x14ac:dyDescent="0.25">
      <c r="B481" t="s">
        <v>120</v>
      </c>
      <c r="C481">
        <v>28.8</v>
      </c>
      <c r="D481">
        <v>0.449482976222987</v>
      </c>
      <c r="E481">
        <v>38.9</v>
      </c>
      <c r="F481">
        <v>2000</v>
      </c>
      <c r="G481">
        <v>1.2</v>
      </c>
      <c r="H481">
        <v>2.2000000000000002</v>
      </c>
      <c r="I481">
        <v>2.2909999999999999</v>
      </c>
      <c r="J481">
        <v>1.6E-2</v>
      </c>
      <c r="K481">
        <v>35</v>
      </c>
      <c r="L481">
        <v>4</v>
      </c>
      <c r="M481">
        <v>6</v>
      </c>
    </row>
    <row r="482" spans="2:13" x14ac:dyDescent="0.25">
      <c r="B482" t="s">
        <v>120</v>
      </c>
      <c r="C482">
        <v>28.42</v>
      </c>
      <c r="D482">
        <v>0.57323095740354502</v>
      </c>
      <c r="E482">
        <v>38.700000000000003</v>
      </c>
      <c r="F482">
        <v>2000</v>
      </c>
      <c r="G482">
        <v>1.08</v>
      </c>
      <c r="H482">
        <v>2.1</v>
      </c>
      <c r="I482">
        <v>2.2429999999999999</v>
      </c>
      <c r="J482">
        <v>2.1000000000000001E-2</v>
      </c>
      <c r="K482">
        <v>35</v>
      </c>
      <c r="L482">
        <v>4</v>
      </c>
      <c r="M482">
        <v>6</v>
      </c>
    </row>
    <row r="483" spans="2:13" x14ac:dyDescent="0.25">
      <c r="B483" t="s">
        <v>120</v>
      </c>
      <c r="C483">
        <v>15.05</v>
      </c>
      <c r="D483">
        <v>0.510787533894422</v>
      </c>
      <c r="E483">
        <v>38.4</v>
      </c>
      <c r="F483">
        <v>2000</v>
      </c>
      <c r="G483">
        <v>2.1</v>
      </c>
      <c r="H483">
        <v>3.3</v>
      </c>
      <c r="I483">
        <v>2.0830000000000002</v>
      </c>
      <c r="J483">
        <v>1.4E-2</v>
      </c>
      <c r="K483">
        <v>35</v>
      </c>
      <c r="L483">
        <v>4</v>
      </c>
      <c r="M483">
        <v>6</v>
      </c>
    </row>
    <row r="484" spans="2:13" x14ac:dyDescent="0.25">
      <c r="B484" t="s">
        <v>120</v>
      </c>
      <c r="C484">
        <v>16.600000000000001</v>
      </c>
      <c r="D484">
        <v>0.559090269353131</v>
      </c>
      <c r="E484">
        <v>39.299999999999997</v>
      </c>
      <c r="F484">
        <v>2000</v>
      </c>
      <c r="G484">
        <v>2.7</v>
      </c>
      <c r="H484">
        <v>2.8</v>
      </c>
      <c r="I484">
        <v>1.407</v>
      </c>
      <c r="J484">
        <v>0.01</v>
      </c>
      <c r="K484">
        <v>35</v>
      </c>
      <c r="L484">
        <v>4</v>
      </c>
      <c r="M484">
        <v>6</v>
      </c>
    </row>
    <row r="485" spans="2:13" x14ac:dyDescent="0.25">
      <c r="B485" t="s">
        <v>120</v>
      </c>
      <c r="C485">
        <v>17.36</v>
      </c>
      <c r="D485">
        <v>0.66231582926372701</v>
      </c>
      <c r="E485">
        <v>38.6</v>
      </c>
      <c r="F485">
        <v>2000</v>
      </c>
      <c r="G485">
        <v>1.4</v>
      </c>
      <c r="H485">
        <v>2.5</v>
      </c>
      <c r="I485">
        <v>2.6070000000000002</v>
      </c>
      <c r="J485">
        <v>2.1000000000000001E-2</v>
      </c>
      <c r="K485">
        <v>35</v>
      </c>
      <c r="L485">
        <v>4</v>
      </c>
      <c r="M485">
        <v>6</v>
      </c>
    </row>
    <row r="486" spans="2:13" x14ac:dyDescent="0.25">
      <c r="B486" t="s">
        <v>120</v>
      </c>
      <c r="C486">
        <v>24.53</v>
      </c>
      <c r="D486">
        <v>0.96006779094711003</v>
      </c>
      <c r="E486">
        <v>39.6</v>
      </c>
      <c r="F486">
        <v>2000</v>
      </c>
      <c r="G486">
        <v>2.1</v>
      </c>
      <c r="H486">
        <v>3.3</v>
      </c>
      <c r="I486">
        <v>0.61199999999999999</v>
      </c>
      <c r="J486">
        <v>4.0000000000000001E-3</v>
      </c>
      <c r="K486">
        <v>35</v>
      </c>
      <c r="L486">
        <v>4</v>
      </c>
      <c r="M486">
        <v>6</v>
      </c>
    </row>
    <row r="487" spans="2:13" x14ac:dyDescent="0.25">
      <c r="B487" t="s">
        <v>120</v>
      </c>
      <c r="C487">
        <v>27.38</v>
      </c>
      <c r="D487">
        <v>1.1554808419327001</v>
      </c>
      <c r="E487">
        <v>39.4</v>
      </c>
      <c r="F487">
        <v>2000</v>
      </c>
      <c r="G487">
        <v>1.4</v>
      </c>
      <c r="H487">
        <v>2.5</v>
      </c>
      <c r="I487">
        <v>1.351</v>
      </c>
      <c r="J487">
        <v>8.9999999999999993E-3</v>
      </c>
      <c r="K487">
        <v>35</v>
      </c>
      <c r="L487">
        <v>4</v>
      </c>
      <c r="M487">
        <v>6</v>
      </c>
    </row>
    <row r="488" spans="2:13" x14ac:dyDescent="0.25">
      <c r="B488" t="s">
        <v>120</v>
      </c>
      <c r="C488">
        <v>14.58</v>
      </c>
      <c r="D488">
        <v>0.62972253338026696</v>
      </c>
      <c r="E488">
        <v>37.299999999999997</v>
      </c>
      <c r="F488">
        <v>2000</v>
      </c>
      <c r="G488">
        <v>1.45</v>
      </c>
      <c r="H488">
        <v>2.5</v>
      </c>
      <c r="I488">
        <v>2.5190000000000001</v>
      </c>
      <c r="J488">
        <v>1.9E-2</v>
      </c>
      <c r="K488">
        <v>35</v>
      </c>
      <c r="L488">
        <v>4</v>
      </c>
      <c r="M488">
        <v>6</v>
      </c>
    </row>
    <row r="489" spans="2:13" x14ac:dyDescent="0.25">
      <c r="B489" t="s">
        <v>120</v>
      </c>
      <c r="C489">
        <v>16.2</v>
      </c>
      <c r="D489">
        <v>0.74158482769577605</v>
      </c>
      <c r="E489">
        <v>36.5</v>
      </c>
      <c r="F489">
        <v>2000</v>
      </c>
      <c r="G489">
        <v>1.33</v>
      </c>
      <c r="H489">
        <v>2.2000000000000002</v>
      </c>
      <c r="I489">
        <v>2.6150000000000002</v>
      </c>
      <c r="J489">
        <v>2.1999999999999999E-2</v>
      </c>
      <c r="K489">
        <v>35</v>
      </c>
      <c r="L489">
        <v>4</v>
      </c>
      <c r="M489">
        <v>6</v>
      </c>
    </row>
    <row r="490" spans="2:13" x14ac:dyDescent="0.25">
      <c r="B490" t="s">
        <v>120</v>
      </c>
      <c r="C490">
        <v>16.5</v>
      </c>
      <c r="D490">
        <v>0.697114367959208</v>
      </c>
      <c r="E490">
        <v>37.299999999999997</v>
      </c>
      <c r="F490">
        <v>2000</v>
      </c>
      <c r="G490">
        <v>0.98</v>
      </c>
      <c r="H490">
        <v>1.8</v>
      </c>
      <c r="I490">
        <v>3.262</v>
      </c>
      <c r="J490">
        <v>3.2000000000000001E-2</v>
      </c>
      <c r="K490">
        <v>35</v>
      </c>
      <c r="L490">
        <v>4</v>
      </c>
      <c r="M490">
        <v>6</v>
      </c>
    </row>
    <row r="491" spans="2:13" x14ac:dyDescent="0.25">
      <c r="B491" t="s">
        <v>120</v>
      </c>
      <c r="C491">
        <v>18.52</v>
      </c>
      <c r="D491">
        <v>0.67237674080381304</v>
      </c>
      <c r="E491">
        <v>37.299999999999997</v>
      </c>
      <c r="F491">
        <v>2000</v>
      </c>
      <c r="G491">
        <v>1.45</v>
      </c>
      <c r="H491">
        <v>2.5</v>
      </c>
      <c r="I491">
        <v>2.6539999999999999</v>
      </c>
      <c r="J491">
        <v>2.1000000000000001E-2</v>
      </c>
      <c r="K491">
        <v>35</v>
      </c>
      <c r="L491">
        <v>4</v>
      </c>
      <c r="M491">
        <v>6</v>
      </c>
    </row>
    <row r="492" spans="2:13" x14ac:dyDescent="0.25">
      <c r="B492" t="s">
        <v>120</v>
      </c>
      <c r="C492">
        <v>19.95</v>
      </c>
      <c r="D492">
        <v>0.73097741803228</v>
      </c>
      <c r="E492">
        <v>37.1</v>
      </c>
      <c r="F492">
        <v>2000</v>
      </c>
      <c r="G492">
        <v>1.33</v>
      </c>
      <c r="H492">
        <v>2.2000000000000002</v>
      </c>
      <c r="I492">
        <v>2.0099999999999998</v>
      </c>
      <c r="J492">
        <v>1.9E-2</v>
      </c>
      <c r="K492">
        <v>35</v>
      </c>
      <c r="L492">
        <v>4</v>
      </c>
      <c r="M492">
        <v>6</v>
      </c>
    </row>
    <row r="493" spans="2:13" x14ac:dyDescent="0.25">
      <c r="B493" t="s">
        <v>120</v>
      </c>
      <c r="C493">
        <v>20.239999999999998</v>
      </c>
      <c r="D493">
        <v>0.72316913515409698</v>
      </c>
      <c r="E493">
        <v>37.1</v>
      </c>
      <c r="F493">
        <v>2000</v>
      </c>
      <c r="G493">
        <v>0.98</v>
      </c>
      <c r="H493">
        <v>1.8</v>
      </c>
      <c r="I493">
        <v>3.722</v>
      </c>
      <c r="J493">
        <v>3.1E-2</v>
      </c>
      <c r="K493">
        <v>35</v>
      </c>
      <c r="L493">
        <v>4</v>
      </c>
      <c r="M493">
        <v>6</v>
      </c>
    </row>
    <row r="494" spans="2:13" x14ac:dyDescent="0.25">
      <c r="B494" t="s">
        <v>120</v>
      </c>
      <c r="C494">
        <v>23.7</v>
      </c>
      <c r="D494">
        <v>0.77051141504760601</v>
      </c>
      <c r="E494">
        <v>37.4</v>
      </c>
      <c r="F494">
        <v>2000</v>
      </c>
      <c r="G494">
        <v>1.45</v>
      </c>
      <c r="H494">
        <v>2.5</v>
      </c>
      <c r="I494">
        <v>2.8170000000000002</v>
      </c>
      <c r="J494">
        <v>2.4E-2</v>
      </c>
      <c r="K494">
        <v>35</v>
      </c>
      <c r="L494">
        <v>4</v>
      </c>
      <c r="M494">
        <v>6</v>
      </c>
    </row>
    <row r="495" spans="2:13" x14ac:dyDescent="0.25">
      <c r="B495" t="s">
        <v>120</v>
      </c>
      <c r="C495">
        <v>23.29</v>
      </c>
      <c r="D495">
        <v>0.689001603854828</v>
      </c>
      <c r="E495">
        <v>38</v>
      </c>
      <c r="F495">
        <v>2000</v>
      </c>
      <c r="G495">
        <v>1.33</v>
      </c>
      <c r="H495">
        <v>2.2000000000000002</v>
      </c>
      <c r="I495">
        <v>1.1679999999999999</v>
      </c>
      <c r="J495">
        <v>1.2999999999999999E-2</v>
      </c>
      <c r="K495">
        <v>35</v>
      </c>
      <c r="L495">
        <v>4</v>
      </c>
      <c r="M495">
        <v>6</v>
      </c>
    </row>
    <row r="496" spans="2:13" x14ac:dyDescent="0.25">
      <c r="B496" t="s">
        <v>120</v>
      </c>
      <c r="C496">
        <v>23.95</v>
      </c>
      <c r="D496">
        <v>0.85487672901961198</v>
      </c>
      <c r="E496">
        <v>36.700000000000003</v>
      </c>
      <c r="F496">
        <v>2000</v>
      </c>
      <c r="G496">
        <v>0.98</v>
      </c>
      <c r="H496">
        <v>1.8</v>
      </c>
      <c r="I496">
        <v>4.5369999999999999</v>
      </c>
      <c r="J496">
        <v>4.2999999999999997E-2</v>
      </c>
      <c r="K496">
        <v>35</v>
      </c>
      <c r="L496">
        <v>4</v>
      </c>
      <c r="M496">
        <v>6</v>
      </c>
    </row>
    <row r="497" spans="2:13" x14ac:dyDescent="0.25">
      <c r="B497" t="s">
        <v>120</v>
      </c>
      <c r="C497">
        <v>25.41</v>
      </c>
      <c r="D497">
        <v>0.78586289525504205</v>
      </c>
      <c r="E497">
        <v>37.1</v>
      </c>
      <c r="F497">
        <v>2000</v>
      </c>
      <c r="G497">
        <v>1.45</v>
      </c>
      <c r="H497">
        <v>2.5</v>
      </c>
      <c r="I497">
        <v>2.9809999999999999</v>
      </c>
      <c r="J497">
        <v>2.5000000000000001E-2</v>
      </c>
      <c r="K497">
        <v>35</v>
      </c>
      <c r="L497">
        <v>4</v>
      </c>
      <c r="M497">
        <v>6</v>
      </c>
    </row>
    <row r="498" spans="2:13" x14ac:dyDescent="0.25">
      <c r="B498" t="s">
        <v>120</v>
      </c>
      <c r="C498">
        <v>24.04</v>
      </c>
      <c r="D498">
        <v>0.65099108576539799</v>
      </c>
      <c r="E498">
        <v>37.700000000000003</v>
      </c>
      <c r="F498">
        <v>2000</v>
      </c>
      <c r="G498">
        <v>1.33</v>
      </c>
      <c r="H498">
        <v>2.2000000000000002</v>
      </c>
      <c r="I498">
        <v>1.5529999999999999</v>
      </c>
      <c r="J498">
        <v>8.9999999999999993E-3</v>
      </c>
      <c r="K498">
        <v>35</v>
      </c>
      <c r="L498">
        <v>4</v>
      </c>
      <c r="M498">
        <v>6</v>
      </c>
    </row>
    <row r="499" spans="2:13" x14ac:dyDescent="0.25">
      <c r="B499" t="s">
        <v>120</v>
      </c>
      <c r="C499">
        <v>24.09</v>
      </c>
      <c r="D499">
        <v>0.83997637090895105</v>
      </c>
      <c r="E499">
        <v>36.9</v>
      </c>
      <c r="F499">
        <v>2000</v>
      </c>
      <c r="G499">
        <v>0.98</v>
      </c>
      <c r="H499">
        <v>1.8</v>
      </c>
      <c r="I499">
        <v>4.3360000000000003</v>
      </c>
      <c r="J499">
        <v>4.1000000000000002E-2</v>
      </c>
      <c r="K499">
        <v>35</v>
      </c>
      <c r="L499">
        <v>4</v>
      </c>
      <c r="M499">
        <v>6</v>
      </c>
    </row>
    <row r="500" spans="2:13" x14ac:dyDescent="0.25">
      <c r="B500" t="s">
        <v>120</v>
      </c>
      <c r="C500">
        <v>26.79</v>
      </c>
      <c r="D500">
        <v>0.801534408192494</v>
      </c>
      <c r="E500">
        <v>37.4</v>
      </c>
      <c r="F500">
        <v>2000</v>
      </c>
      <c r="G500">
        <v>1.45</v>
      </c>
      <c r="H500">
        <v>2.5</v>
      </c>
      <c r="I500">
        <v>2.7360000000000002</v>
      </c>
      <c r="J500">
        <v>2.3E-2</v>
      </c>
      <c r="K500">
        <v>35</v>
      </c>
      <c r="L500">
        <v>4</v>
      </c>
      <c r="M500">
        <v>6</v>
      </c>
    </row>
    <row r="501" spans="2:13" x14ac:dyDescent="0.25">
      <c r="B501" t="s">
        <v>120</v>
      </c>
      <c r="C501">
        <v>25.82</v>
      </c>
      <c r="D501">
        <v>0.85572903174955495</v>
      </c>
      <c r="E501">
        <v>37.4</v>
      </c>
      <c r="F501">
        <v>2000</v>
      </c>
      <c r="G501">
        <v>1.33</v>
      </c>
      <c r="H501">
        <v>2.2000000000000002</v>
      </c>
      <c r="I501">
        <v>1.7689999999999999</v>
      </c>
      <c r="J501">
        <v>1.9E-2</v>
      </c>
      <c r="K501">
        <v>35</v>
      </c>
      <c r="L501">
        <v>4</v>
      </c>
      <c r="M501">
        <v>6</v>
      </c>
    </row>
    <row r="502" spans="2:13" x14ac:dyDescent="0.25">
      <c r="B502" t="s">
        <v>120</v>
      </c>
      <c r="C502">
        <v>26.4</v>
      </c>
      <c r="D502">
        <v>0.89163373818147695</v>
      </c>
      <c r="E502">
        <v>37.299999999999997</v>
      </c>
      <c r="F502">
        <v>2000</v>
      </c>
      <c r="G502">
        <v>0.98</v>
      </c>
      <c r="H502">
        <v>1.8</v>
      </c>
      <c r="I502">
        <v>3.78</v>
      </c>
      <c r="J502">
        <v>3.5999999999999997E-2</v>
      </c>
      <c r="K502">
        <v>35</v>
      </c>
      <c r="L502">
        <v>4</v>
      </c>
      <c r="M502">
        <v>6</v>
      </c>
    </row>
    <row r="503" spans="2:13" x14ac:dyDescent="0.25">
      <c r="B503" t="s">
        <v>120</v>
      </c>
      <c r="C503">
        <v>26.34</v>
      </c>
      <c r="D503">
        <v>0.86948260594295501</v>
      </c>
      <c r="E503">
        <v>37.200000000000003</v>
      </c>
      <c r="F503">
        <v>2000</v>
      </c>
      <c r="G503">
        <v>1.45</v>
      </c>
      <c r="H503">
        <v>2.5</v>
      </c>
      <c r="I503">
        <v>2.8980000000000001</v>
      </c>
      <c r="J503">
        <v>2.3E-2</v>
      </c>
      <c r="K503">
        <v>35</v>
      </c>
      <c r="L503">
        <v>4</v>
      </c>
      <c r="M503">
        <v>6</v>
      </c>
    </row>
    <row r="504" spans="2:13" x14ac:dyDescent="0.25">
      <c r="B504" t="s">
        <v>120</v>
      </c>
      <c r="C504">
        <v>26.6</v>
      </c>
      <c r="D504">
        <v>1.06240885992714</v>
      </c>
      <c r="E504">
        <v>37.1</v>
      </c>
      <c r="F504">
        <v>2000</v>
      </c>
      <c r="G504">
        <v>1.33</v>
      </c>
      <c r="H504">
        <v>2.2000000000000002</v>
      </c>
      <c r="I504">
        <v>1.994</v>
      </c>
      <c r="J504">
        <v>2.5999999999999999E-2</v>
      </c>
      <c r="K504">
        <v>35</v>
      </c>
      <c r="L504">
        <v>4</v>
      </c>
      <c r="M504">
        <v>6</v>
      </c>
    </row>
    <row r="505" spans="2:13" x14ac:dyDescent="0.25">
      <c r="B505" t="s">
        <v>120</v>
      </c>
      <c r="C505">
        <v>27.02</v>
      </c>
      <c r="D505">
        <v>0.91940880803180802</v>
      </c>
      <c r="E505">
        <v>37.299999999999997</v>
      </c>
      <c r="F505">
        <v>2000</v>
      </c>
      <c r="G505">
        <v>0.98</v>
      </c>
      <c r="H505">
        <v>1.8</v>
      </c>
      <c r="I505">
        <v>3.476</v>
      </c>
      <c r="J505">
        <v>3.4000000000000002E-2</v>
      </c>
      <c r="K505">
        <v>35</v>
      </c>
      <c r="L505">
        <v>4</v>
      </c>
      <c r="M505">
        <v>6</v>
      </c>
    </row>
    <row r="506" spans="2:13" x14ac:dyDescent="0.25">
      <c r="B506" t="s">
        <v>120</v>
      </c>
      <c r="C506">
        <v>16.41</v>
      </c>
      <c r="D506">
        <v>0.66639298301544103</v>
      </c>
      <c r="E506">
        <v>37.700000000000003</v>
      </c>
      <c r="F506">
        <v>2000</v>
      </c>
      <c r="G506">
        <v>2.2999999999999998</v>
      </c>
      <c r="H506">
        <v>2.2999999999999998</v>
      </c>
      <c r="I506">
        <v>2.101</v>
      </c>
      <c r="J506">
        <v>1.4999999999999999E-2</v>
      </c>
      <c r="K506">
        <v>35</v>
      </c>
      <c r="L506">
        <v>4</v>
      </c>
      <c r="M506">
        <v>6</v>
      </c>
    </row>
    <row r="507" spans="2:13" x14ac:dyDescent="0.25">
      <c r="B507" t="s">
        <v>120</v>
      </c>
      <c r="C507">
        <v>16.62</v>
      </c>
      <c r="D507">
        <v>0.66149346577433099</v>
      </c>
      <c r="E507">
        <v>37.6</v>
      </c>
      <c r="F507">
        <v>2000</v>
      </c>
      <c r="G507">
        <v>2</v>
      </c>
      <c r="H507">
        <v>2.2000000000000002</v>
      </c>
      <c r="I507">
        <v>1.786</v>
      </c>
      <c r="J507">
        <v>1.2999999999999999E-2</v>
      </c>
      <c r="K507">
        <v>35</v>
      </c>
      <c r="L507">
        <v>4</v>
      </c>
      <c r="M507">
        <v>6</v>
      </c>
    </row>
    <row r="508" spans="2:13" x14ac:dyDescent="0.25">
      <c r="B508" t="s">
        <v>120</v>
      </c>
      <c r="C508">
        <v>17.84</v>
      </c>
      <c r="D508">
        <v>0.74324927173644895</v>
      </c>
      <c r="E508">
        <v>36.799999999999997</v>
      </c>
      <c r="F508">
        <v>2000</v>
      </c>
      <c r="G508">
        <v>2.35</v>
      </c>
      <c r="H508">
        <v>2.35</v>
      </c>
      <c r="I508">
        <v>2.4700000000000002</v>
      </c>
      <c r="J508">
        <v>2.1000000000000001E-2</v>
      </c>
      <c r="K508">
        <v>35</v>
      </c>
      <c r="L508">
        <v>4</v>
      </c>
      <c r="M508">
        <v>6</v>
      </c>
    </row>
    <row r="509" spans="2:13" x14ac:dyDescent="0.25">
      <c r="B509" t="s">
        <v>120</v>
      </c>
      <c r="C509">
        <v>19.649999999999999</v>
      </c>
      <c r="D509">
        <v>0.60802251282266095</v>
      </c>
      <c r="E509">
        <v>37.799999999999997</v>
      </c>
      <c r="F509">
        <v>2000</v>
      </c>
      <c r="G509">
        <v>2.2999999999999998</v>
      </c>
      <c r="H509">
        <v>2.2999999999999998</v>
      </c>
      <c r="I509">
        <v>2.2189999999999999</v>
      </c>
      <c r="J509">
        <v>1.4999999999999999E-2</v>
      </c>
      <c r="K509">
        <v>35</v>
      </c>
      <c r="L509">
        <v>4</v>
      </c>
      <c r="M509">
        <v>6</v>
      </c>
    </row>
    <row r="510" spans="2:13" x14ac:dyDescent="0.25">
      <c r="B510" t="s">
        <v>120</v>
      </c>
      <c r="C510">
        <v>20.79</v>
      </c>
      <c r="D510">
        <v>0.61502503999978397</v>
      </c>
      <c r="E510">
        <v>38</v>
      </c>
      <c r="F510">
        <v>2000</v>
      </c>
      <c r="G510">
        <v>2</v>
      </c>
      <c r="H510">
        <v>2.2000000000000002</v>
      </c>
      <c r="I510">
        <v>1.448</v>
      </c>
      <c r="J510">
        <v>0.01</v>
      </c>
      <c r="K510">
        <v>35</v>
      </c>
      <c r="L510">
        <v>4</v>
      </c>
      <c r="M510">
        <v>6</v>
      </c>
    </row>
    <row r="511" spans="2:13" x14ac:dyDescent="0.25">
      <c r="B511" t="s">
        <v>120</v>
      </c>
      <c r="C511">
        <v>21.64</v>
      </c>
      <c r="D511">
        <v>0.71638480926103398</v>
      </c>
      <c r="E511">
        <v>37.700000000000003</v>
      </c>
      <c r="F511">
        <v>2000</v>
      </c>
      <c r="G511">
        <v>2.35</v>
      </c>
      <c r="H511">
        <v>2.35</v>
      </c>
      <c r="I511">
        <v>1.518</v>
      </c>
      <c r="J511">
        <v>1.4999999999999999E-2</v>
      </c>
      <c r="K511">
        <v>35</v>
      </c>
      <c r="L511">
        <v>4</v>
      </c>
      <c r="M511">
        <v>6</v>
      </c>
    </row>
    <row r="512" spans="2:13" x14ac:dyDescent="0.25">
      <c r="B512" t="s">
        <v>120</v>
      </c>
      <c r="C512">
        <v>24.23</v>
      </c>
      <c r="D512">
        <v>0.52526057074305399</v>
      </c>
      <c r="E512">
        <v>38.6</v>
      </c>
      <c r="F512">
        <v>2000</v>
      </c>
      <c r="G512">
        <v>2.2999999999999998</v>
      </c>
      <c r="H512">
        <v>2.2999999999999998</v>
      </c>
      <c r="I512">
        <v>0.69799999999999995</v>
      </c>
      <c r="J512">
        <v>5.0000000000000001E-3</v>
      </c>
      <c r="K512">
        <v>35</v>
      </c>
      <c r="L512">
        <v>4</v>
      </c>
      <c r="M512">
        <v>6</v>
      </c>
    </row>
    <row r="513" spans="2:13" x14ac:dyDescent="0.25">
      <c r="B513" t="s">
        <v>120</v>
      </c>
      <c r="C513">
        <v>26.88</v>
      </c>
      <c r="D513">
        <v>0.55020083176689805</v>
      </c>
      <c r="E513">
        <v>38.6</v>
      </c>
      <c r="F513">
        <v>2000</v>
      </c>
      <c r="G513">
        <v>2</v>
      </c>
      <c r="H513">
        <v>2.2000000000000002</v>
      </c>
      <c r="I513">
        <v>0.76300000000000001</v>
      </c>
      <c r="J513">
        <v>6.0000000000000001E-3</v>
      </c>
      <c r="K513">
        <v>35</v>
      </c>
      <c r="L513">
        <v>4</v>
      </c>
      <c r="M513">
        <v>6</v>
      </c>
    </row>
    <row r="514" spans="2:13" x14ac:dyDescent="0.25">
      <c r="B514" t="s">
        <v>120</v>
      </c>
      <c r="C514">
        <v>26.71</v>
      </c>
      <c r="D514">
        <v>0.59501406823591596</v>
      </c>
      <c r="E514">
        <v>38.5</v>
      </c>
      <c r="F514">
        <v>2000</v>
      </c>
      <c r="G514">
        <v>2.35</v>
      </c>
      <c r="H514">
        <v>2.35</v>
      </c>
      <c r="I514">
        <v>0.61299999999999999</v>
      </c>
      <c r="J514">
        <v>7.0000000000000001E-3</v>
      </c>
      <c r="K514">
        <v>35</v>
      </c>
      <c r="L514">
        <v>4</v>
      </c>
      <c r="M514">
        <v>6</v>
      </c>
    </row>
    <row r="515" spans="2:13" x14ac:dyDescent="0.25">
      <c r="B515" t="s">
        <v>120</v>
      </c>
      <c r="C515">
        <v>28.39</v>
      </c>
      <c r="D515">
        <v>0.50649177555632496</v>
      </c>
      <c r="E515">
        <v>38.799999999999997</v>
      </c>
      <c r="F515">
        <v>2000</v>
      </c>
      <c r="G515">
        <v>2.2999999999999998</v>
      </c>
      <c r="H515">
        <v>2.2999999999999998</v>
      </c>
      <c r="I515">
        <v>0.53600000000000003</v>
      </c>
      <c r="J515">
        <v>5.0000000000000001E-3</v>
      </c>
      <c r="K515">
        <v>35</v>
      </c>
      <c r="L515">
        <v>4</v>
      </c>
      <c r="M515">
        <v>6</v>
      </c>
    </row>
    <row r="516" spans="2:13" x14ac:dyDescent="0.25">
      <c r="B516" t="s">
        <v>120</v>
      </c>
      <c r="C516">
        <v>30.12</v>
      </c>
      <c r="D516">
        <v>0.52221743062952797</v>
      </c>
      <c r="E516">
        <v>38.799999999999997</v>
      </c>
      <c r="F516">
        <v>2000</v>
      </c>
      <c r="G516">
        <v>2</v>
      </c>
      <c r="H516">
        <v>2.2000000000000002</v>
      </c>
      <c r="I516">
        <v>0.59199999999999997</v>
      </c>
      <c r="J516">
        <v>5.0000000000000001E-3</v>
      </c>
      <c r="K516">
        <v>35</v>
      </c>
      <c r="L516">
        <v>4</v>
      </c>
      <c r="M516">
        <v>6</v>
      </c>
    </row>
    <row r="517" spans="2:13" x14ac:dyDescent="0.25">
      <c r="B517" t="s">
        <v>120</v>
      </c>
      <c r="C517">
        <v>30.17</v>
      </c>
      <c r="D517">
        <v>0.54447393693301804</v>
      </c>
      <c r="E517">
        <v>39</v>
      </c>
      <c r="F517">
        <v>2000</v>
      </c>
      <c r="G517">
        <v>2.35</v>
      </c>
      <c r="H517">
        <v>2.35</v>
      </c>
      <c r="I517">
        <v>0.19800000000000001</v>
      </c>
      <c r="J517">
        <v>5.0000000000000001E-3</v>
      </c>
      <c r="K517">
        <v>35</v>
      </c>
      <c r="L517">
        <v>4</v>
      </c>
      <c r="M517">
        <v>6</v>
      </c>
    </row>
    <row r="518" spans="2:13" x14ac:dyDescent="0.25">
      <c r="B518" t="s">
        <v>120</v>
      </c>
      <c r="C518">
        <v>32.99</v>
      </c>
      <c r="D518">
        <v>0.427162376539999</v>
      </c>
      <c r="E518">
        <v>39.1</v>
      </c>
      <c r="F518">
        <v>2000</v>
      </c>
      <c r="G518">
        <v>2</v>
      </c>
      <c r="H518">
        <v>2.2000000000000002</v>
      </c>
      <c r="I518">
        <v>8.4000000000000005E-2</v>
      </c>
      <c r="J518">
        <v>2E-3</v>
      </c>
      <c r="K518">
        <v>35</v>
      </c>
      <c r="L518">
        <v>4</v>
      </c>
      <c r="M518">
        <v>6</v>
      </c>
    </row>
    <row r="519" spans="2:13" x14ac:dyDescent="0.25">
      <c r="B519" t="s">
        <v>120</v>
      </c>
      <c r="C519">
        <v>32.4</v>
      </c>
      <c r="D519">
        <v>0.43315195407127299</v>
      </c>
      <c r="E519">
        <v>39.200000000000003</v>
      </c>
      <c r="F519">
        <v>2000</v>
      </c>
      <c r="G519">
        <v>2</v>
      </c>
      <c r="H519">
        <v>2.2000000000000002</v>
      </c>
      <c r="I519">
        <v>0.10299999999999999</v>
      </c>
      <c r="J519">
        <v>4.0000000000000001E-3</v>
      </c>
      <c r="K519">
        <v>35</v>
      </c>
      <c r="L519">
        <v>4</v>
      </c>
      <c r="M519">
        <v>6</v>
      </c>
    </row>
    <row r="520" spans="2:13" x14ac:dyDescent="0.25">
      <c r="B520" t="s">
        <v>120</v>
      </c>
      <c r="C520">
        <v>25.29</v>
      </c>
      <c r="D520">
        <v>1.1428060637648001</v>
      </c>
      <c r="E520">
        <v>37.9</v>
      </c>
      <c r="F520">
        <v>2000</v>
      </c>
      <c r="G520">
        <v>2.2999999999999998</v>
      </c>
      <c r="H520">
        <v>2.2999999999999998</v>
      </c>
      <c r="I520">
        <v>0.77700000000000002</v>
      </c>
      <c r="J520">
        <v>5.0000000000000001E-3</v>
      </c>
      <c r="K520">
        <v>35</v>
      </c>
      <c r="L520">
        <v>4</v>
      </c>
      <c r="M520">
        <v>6</v>
      </c>
    </row>
    <row r="521" spans="2:13" x14ac:dyDescent="0.25">
      <c r="B521" t="s">
        <v>120</v>
      </c>
      <c r="C521">
        <v>28.7</v>
      </c>
      <c r="D521">
        <v>1.1066245981199001</v>
      </c>
      <c r="E521">
        <v>38.6</v>
      </c>
      <c r="F521">
        <v>2000</v>
      </c>
      <c r="G521">
        <v>2.0499999999999998</v>
      </c>
      <c r="H521">
        <v>2.0499999999999998</v>
      </c>
      <c r="I521">
        <v>0.25900000000000001</v>
      </c>
      <c r="J521">
        <v>5.0000000000000001E-3</v>
      </c>
      <c r="K521">
        <v>35</v>
      </c>
      <c r="L521">
        <v>4</v>
      </c>
      <c r="M521">
        <v>6</v>
      </c>
    </row>
    <row r="522" spans="2:13" x14ac:dyDescent="0.25">
      <c r="B522" t="s">
        <v>120</v>
      </c>
      <c r="C522">
        <v>28.59</v>
      </c>
      <c r="D522">
        <v>1.17161309444536</v>
      </c>
      <c r="E522">
        <v>38.299999999999997</v>
      </c>
      <c r="F522">
        <v>2000</v>
      </c>
      <c r="G522">
        <v>1.75</v>
      </c>
      <c r="H522">
        <v>2.2000000000000002</v>
      </c>
      <c r="I522">
        <v>0.81</v>
      </c>
      <c r="J522">
        <v>8.9999999999999993E-3</v>
      </c>
      <c r="K522">
        <v>35</v>
      </c>
      <c r="L522">
        <v>4</v>
      </c>
      <c r="M522">
        <v>6</v>
      </c>
    </row>
    <row r="523" spans="2:13" x14ac:dyDescent="0.25">
      <c r="B523" t="s">
        <v>120</v>
      </c>
      <c r="C523">
        <v>34.35</v>
      </c>
      <c r="D523">
        <v>1.08362271906535</v>
      </c>
      <c r="E523">
        <v>38.4</v>
      </c>
      <c r="F523">
        <v>2000</v>
      </c>
      <c r="G523">
        <v>2.2999999999999998</v>
      </c>
      <c r="H523">
        <v>2.2999999999999998</v>
      </c>
      <c r="I523">
        <v>0.33200000000000002</v>
      </c>
      <c r="J523">
        <v>2E-3</v>
      </c>
      <c r="K523">
        <v>35</v>
      </c>
      <c r="L523">
        <v>4</v>
      </c>
      <c r="M523">
        <v>6</v>
      </c>
    </row>
    <row r="524" spans="2:13" x14ac:dyDescent="0.25">
      <c r="B524" t="s">
        <v>120</v>
      </c>
      <c r="C524">
        <v>33.82</v>
      </c>
      <c r="D524">
        <v>1.0760083077878</v>
      </c>
      <c r="E524">
        <v>38.700000000000003</v>
      </c>
      <c r="F524">
        <v>2000</v>
      </c>
      <c r="G524">
        <v>2.0499999999999998</v>
      </c>
      <c r="H524">
        <v>2.0499999999999998</v>
      </c>
      <c r="I524">
        <v>0.27</v>
      </c>
      <c r="J524">
        <v>3.0000000000000001E-3</v>
      </c>
      <c r="K524">
        <v>35</v>
      </c>
      <c r="L524">
        <v>4</v>
      </c>
      <c r="M524">
        <v>6</v>
      </c>
    </row>
    <row r="525" spans="2:13" x14ac:dyDescent="0.25">
      <c r="B525" t="s">
        <v>120</v>
      </c>
      <c r="C525">
        <v>33.72</v>
      </c>
      <c r="D525">
        <v>1.15671973713443</v>
      </c>
      <c r="E525">
        <v>38.700000000000003</v>
      </c>
      <c r="F525">
        <v>2000</v>
      </c>
      <c r="G525">
        <v>1.75</v>
      </c>
      <c r="H525">
        <v>2.2000000000000002</v>
      </c>
      <c r="I525">
        <v>0.24399999999999999</v>
      </c>
      <c r="J525">
        <v>6.0000000000000001E-3</v>
      </c>
      <c r="K525">
        <v>35</v>
      </c>
      <c r="L525">
        <v>4</v>
      </c>
      <c r="M525">
        <v>6</v>
      </c>
    </row>
    <row r="526" spans="2:13" x14ac:dyDescent="0.25">
      <c r="B526" t="s">
        <v>120</v>
      </c>
      <c r="C526">
        <v>34.159999999999997</v>
      </c>
      <c r="D526">
        <v>1.1066552761788999</v>
      </c>
      <c r="E526">
        <v>38.4</v>
      </c>
      <c r="F526">
        <v>2000</v>
      </c>
      <c r="G526">
        <v>2.2999999999999998</v>
      </c>
      <c r="H526">
        <v>2.2999999999999998</v>
      </c>
      <c r="I526">
        <v>0.629</v>
      </c>
      <c r="J526">
        <v>5.0000000000000001E-3</v>
      </c>
      <c r="K526">
        <v>35</v>
      </c>
      <c r="L526">
        <v>4</v>
      </c>
      <c r="M526">
        <v>6</v>
      </c>
    </row>
    <row r="527" spans="2:13" x14ac:dyDescent="0.25">
      <c r="B527" t="s">
        <v>120</v>
      </c>
      <c r="C527">
        <v>35.200000000000003</v>
      </c>
      <c r="D527">
        <v>1.0049476394232799</v>
      </c>
      <c r="E527">
        <v>38.799999999999997</v>
      </c>
      <c r="F527">
        <v>2000</v>
      </c>
      <c r="G527">
        <v>2.0499999999999998</v>
      </c>
      <c r="H527">
        <v>2.0499999999999998</v>
      </c>
      <c r="I527">
        <v>5.8999999999999997E-2</v>
      </c>
      <c r="J527">
        <v>4.0000000000000001E-3</v>
      </c>
      <c r="K527">
        <v>35</v>
      </c>
      <c r="L527">
        <v>4</v>
      </c>
      <c r="M527">
        <v>6</v>
      </c>
    </row>
    <row r="528" spans="2:13" x14ac:dyDescent="0.25">
      <c r="B528" t="s">
        <v>120</v>
      </c>
      <c r="C528">
        <v>34.79</v>
      </c>
      <c r="D528">
        <v>1.1675651725834399</v>
      </c>
      <c r="E528">
        <v>38.4</v>
      </c>
      <c r="F528">
        <v>2000</v>
      </c>
      <c r="G528">
        <v>1.75</v>
      </c>
      <c r="H528">
        <v>2.2000000000000002</v>
      </c>
      <c r="I528">
        <v>0.72399999999999998</v>
      </c>
      <c r="J528">
        <v>8.0000000000000002E-3</v>
      </c>
      <c r="K528">
        <v>35</v>
      </c>
      <c r="L528">
        <v>4</v>
      </c>
      <c r="M528">
        <v>6</v>
      </c>
    </row>
    <row r="529" spans="2:13" x14ac:dyDescent="0.25">
      <c r="B529" t="s">
        <v>120</v>
      </c>
      <c r="C529">
        <v>36.21</v>
      </c>
      <c r="D529">
        <v>0.989596154876489</v>
      </c>
      <c r="E529">
        <v>38.9</v>
      </c>
      <c r="F529">
        <v>2000</v>
      </c>
      <c r="G529">
        <v>2.0499999999999998</v>
      </c>
      <c r="H529">
        <v>2.0499999999999998</v>
      </c>
      <c r="I529">
        <v>0.113</v>
      </c>
      <c r="J529">
        <v>3.0000000000000001E-3</v>
      </c>
      <c r="K529">
        <v>35</v>
      </c>
      <c r="L529">
        <v>4</v>
      </c>
      <c r="M529">
        <v>6</v>
      </c>
    </row>
    <row r="530" spans="2:13" x14ac:dyDescent="0.25">
      <c r="B530" t="s">
        <v>120</v>
      </c>
      <c r="C530">
        <v>37.71</v>
      </c>
      <c r="D530">
        <v>1.0813632211875199</v>
      </c>
      <c r="E530">
        <v>38.700000000000003</v>
      </c>
      <c r="F530">
        <v>2000</v>
      </c>
      <c r="G530">
        <v>1.75</v>
      </c>
      <c r="H530">
        <v>2.2000000000000002</v>
      </c>
      <c r="I530">
        <v>0.47299999999999998</v>
      </c>
      <c r="J530">
        <v>8.0000000000000002E-3</v>
      </c>
      <c r="K530">
        <v>35</v>
      </c>
      <c r="L530">
        <v>4</v>
      </c>
      <c r="M530">
        <v>6</v>
      </c>
    </row>
    <row r="531" spans="2:13" x14ac:dyDescent="0.25">
      <c r="B531" t="s">
        <v>120</v>
      </c>
      <c r="C531">
        <v>43.38</v>
      </c>
      <c r="D531">
        <v>0.73201204026501399</v>
      </c>
      <c r="E531">
        <v>38.4</v>
      </c>
      <c r="F531">
        <v>2000</v>
      </c>
      <c r="G531">
        <v>2.2999999999999998</v>
      </c>
      <c r="H531">
        <v>2.2999999999999998</v>
      </c>
      <c r="I531">
        <v>1.7000000000000001E-2</v>
      </c>
      <c r="J531">
        <v>2E-3</v>
      </c>
      <c r="K531">
        <v>35</v>
      </c>
      <c r="L531">
        <v>4</v>
      </c>
      <c r="M531">
        <v>6</v>
      </c>
    </row>
    <row r="532" spans="2:13" x14ac:dyDescent="0.25">
      <c r="B532" t="s">
        <v>120</v>
      </c>
      <c r="C532">
        <v>43.5</v>
      </c>
      <c r="D532">
        <v>0.787168129755766</v>
      </c>
      <c r="E532">
        <v>38.5</v>
      </c>
      <c r="F532">
        <v>2000</v>
      </c>
      <c r="G532">
        <v>2.0499999999999998</v>
      </c>
      <c r="H532">
        <v>2.0499999999999998</v>
      </c>
      <c r="I532">
        <v>0.20200000000000001</v>
      </c>
      <c r="J532">
        <v>4.0000000000000001E-3</v>
      </c>
      <c r="K532">
        <v>35</v>
      </c>
      <c r="L532">
        <v>4</v>
      </c>
      <c r="M532">
        <v>6</v>
      </c>
    </row>
    <row r="533" spans="2:13" x14ac:dyDescent="0.25">
      <c r="B533" t="s">
        <v>120</v>
      </c>
      <c r="C533">
        <v>43</v>
      </c>
      <c r="D533">
        <v>1.02929984218932</v>
      </c>
      <c r="E533">
        <v>38.700000000000003</v>
      </c>
      <c r="F533">
        <v>2000</v>
      </c>
      <c r="G533">
        <v>1.75</v>
      </c>
      <c r="H533">
        <v>2.2000000000000002</v>
      </c>
      <c r="I533">
        <v>0.223</v>
      </c>
      <c r="J533">
        <v>8.9999999999999993E-3</v>
      </c>
      <c r="K533">
        <v>35</v>
      </c>
      <c r="L533">
        <v>4</v>
      </c>
      <c r="M533">
        <v>6</v>
      </c>
    </row>
    <row r="534" spans="2:13" x14ac:dyDescent="0.25">
      <c r="B534" t="s">
        <v>120</v>
      </c>
      <c r="C534">
        <v>23.85</v>
      </c>
      <c r="D534">
        <v>1.43706077791697</v>
      </c>
      <c r="E534">
        <v>36.700000000000003</v>
      </c>
      <c r="F534">
        <v>2000</v>
      </c>
      <c r="G534">
        <v>1.75</v>
      </c>
      <c r="H534">
        <v>2.4</v>
      </c>
      <c r="I534">
        <v>3.5049999999999999</v>
      </c>
      <c r="J534">
        <v>3.5999999999999997E-2</v>
      </c>
      <c r="K534">
        <v>35</v>
      </c>
      <c r="L534">
        <v>4</v>
      </c>
      <c r="M534">
        <v>6</v>
      </c>
    </row>
    <row r="535" spans="2:13" x14ac:dyDescent="0.25">
      <c r="B535" t="s">
        <v>120</v>
      </c>
      <c r="C535">
        <v>27.83</v>
      </c>
      <c r="D535">
        <v>1.3925534062678799</v>
      </c>
      <c r="E535">
        <v>37.9</v>
      </c>
      <c r="F535">
        <v>2000</v>
      </c>
      <c r="G535">
        <v>1.5</v>
      </c>
      <c r="H535">
        <v>2.1</v>
      </c>
      <c r="I535">
        <v>1.748</v>
      </c>
      <c r="J535">
        <v>1.7999999999999999E-2</v>
      </c>
      <c r="K535">
        <v>35</v>
      </c>
      <c r="L535">
        <v>4</v>
      </c>
      <c r="M535">
        <v>6</v>
      </c>
    </row>
    <row r="536" spans="2:13" x14ac:dyDescent="0.25">
      <c r="B536" t="s">
        <v>120</v>
      </c>
      <c r="C536">
        <v>27.89</v>
      </c>
      <c r="D536">
        <v>1.4656649236366499</v>
      </c>
      <c r="E536">
        <v>37.6</v>
      </c>
      <c r="F536">
        <v>2000</v>
      </c>
      <c r="G536">
        <v>0.95</v>
      </c>
      <c r="H536">
        <v>2.2000000000000002</v>
      </c>
      <c r="I536">
        <v>3.5070000000000001</v>
      </c>
      <c r="J536">
        <v>3.9E-2</v>
      </c>
      <c r="K536">
        <v>35</v>
      </c>
      <c r="L536">
        <v>4</v>
      </c>
      <c r="M536">
        <v>6</v>
      </c>
    </row>
    <row r="537" spans="2:13" x14ac:dyDescent="0.25">
      <c r="B537" t="s">
        <v>120</v>
      </c>
      <c r="C537">
        <v>29.45</v>
      </c>
      <c r="D537">
        <v>1.63089737338313</v>
      </c>
      <c r="E537">
        <v>36.9</v>
      </c>
      <c r="F537">
        <v>2000</v>
      </c>
      <c r="G537">
        <v>1.75</v>
      </c>
      <c r="H537">
        <v>2.4</v>
      </c>
      <c r="I537">
        <v>3.5049999999999999</v>
      </c>
      <c r="J537">
        <v>3.5999999999999997E-2</v>
      </c>
      <c r="K537">
        <v>35</v>
      </c>
      <c r="L537">
        <v>4</v>
      </c>
      <c r="M537">
        <v>6</v>
      </c>
    </row>
    <row r="538" spans="2:13" x14ac:dyDescent="0.25">
      <c r="B538" t="s">
        <v>120</v>
      </c>
      <c r="C538">
        <v>30.77</v>
      </c>
      <c r="D538">
        <v>1.43395413569616</v>
      </c>
      <c r="E538">
        <v>38.1</v>
      </c>
      <c r="F538">
        <v>2000</v>
      </c>
      <c r="G538">
        <v>1.5</v>
      </c>
      <c r="H538">
        <v>2.1</v>
      </c>
      <c r="I538">
        <v>1.855</v>
      </c>
      <c r="J538">
        <v>1.7999999999999999E-2</v>
      </c>
      <c r="K538">
        <v>35</v>
      </c>
      <c r="L538">
        <v>4</v>
      </c>
      <c r="M538">
        <v>6</v>
      </c>
    </row>
    <row r="539" spans="2:13" x14ac:dyDescent="0.25">
      <c r="B539" t="s">
        <v>120</v>
      </c>
      <c r="C539">
        <v>30.53</v>
      </c>
      <c r="D539">
        <v>1.4836268563448201</v>
      </c>
      <c r="E539">
        <v>38</v>
      </c>
      <c r="F539">
        <v>2000</v>
      </c>
      <c r="G539">
        <v>0.95</v>
      </c>
      <c r="H539">
        <v>2.2000000000000002</v>
      </c>
      <c r="I539">
        <v>3.0840000000000001</v>
      </c>
      <c r="J539">
        <v>3.3000000000000002E-2</v>
      </c>
      <c r="K539">
        <v>35</v>
      </c>
      <c r="L539">
        <v>4</v>
      </c>
      <c r="M539">
        <v>6</v>
      </c>
    </row>
    <row r="540" spans="2:13" x14ac:dyDescent="0.25">
      <c r="B540" t="s">
        <v>120</v>
      </c>
      <c r="C540">
        <v>33.380000000000003</v>
      </c>
      <c r="D540">
        <v>1.64819327325552</v>
      </c>
      <c r="E540">
        <v>37.5</v>
      </c>
      <c r="F540">
        <v>2000</v>
      </c>
      <c r="G540">
        <v>1.75</v>
      </c>
      <c r="H540">
        <v>2.4</v>
      </c>
      <c r="I540">
        <v>2.79</v>
      </c>
      <c r="J540">
        <v>2.8000000000000001E-2</v>
      </c>
      <c r="K540">
        <v>35</v>
      </c>
      <c r="L540">
        <v>4</v>
      </c>
      <c r="M540">
        <v>6</v>
      </c>
    </row>
    <row r="541" spans="2:13" x14ac:dyDescent="0.25">
      <c r="B541" t="s">
        <v>120</v>
      </c>
      <c r="C541">
        <v>35.08</v>
      </c>
      <c r="D541">
        <v>1.36740557783808</v>
      </c>
      <c r="E541">
        <v>39</v>
      </c>
      <c r="F541">
        <v>2000</v>
      </c>
      <c r="G541">
        <v>1.5</v>
      </c>
      <c r="H541">
        <v>2.1</v>
      </c>
      <c r="I541">
        <v>0.69699999999999995</v>
      </c>
      <c r="J541">
        <v>1.0999999999999999E-2</v>
      </c>
      <c r="K541">
        <v>35</v>
      </c>
      <c r="L541">
        <v>4</v>
      </c>
      <c r="M541">
        <v>6</v>
      </c>
    </row>
    <row r="542" spans="2:13" x14ac:dyDescent="0.25">
      <c r="B542" t="s">
        <v>120</v>
      </c>
      <c r="C542">
        <v>35.33</v>
      </c>
      <c r="D542">
        <v>1.5358621997918001</v>
      </c>
      <c r="E542">
        <v>38.299999999999997</v>
      </c>
      <c r="F542">
        <v>2000</v>
      </c>
      <c r="G542">
        <v>0.95</v>
      </c>
      <c r="H542">
        <v>2.2000000000000002</v>
      </c>
      <c r="I542">
        <v>2.2999999999999998</v>
      </c>
      <c r="J542">
        <v>2.5999999999999999E-2</v>
      </c>
      <c r="K542">
        <v>35</v>
      </c>
      <c r="L542">
        <v>4</v>
      </c>
      <c r="M542">
        <v>6</v>
      </c>
    </row>
    <row r="543" spans="2:13" x14ac:dyDescent="0.25">
      <c r="B543" t="s">
        <v>120</v>
      </c>
      <c r="C543">
        <v>36.5</v>
      </c>
      <c r="D543">
        <v>1.6757302468794</v>
      </c>
      <c r="E543">
        <v>37.9</v>
      </c>
      <c r="F543">
        <v>2000</v>
      </c>
      <c r="G543">
        <v>1.75</v>
      </c>
      <c r="H543">
        <v>2.4</v>
      </c>
      <c r="I543">
        <v>2.0990000000000002</v>
      </c>
      <c r="J543">
        <v>2.4E-2</v>
      </c>
      <c r="K543">
        <v>35</v>
      </c>
      <c r="L543">
        <v>4</v>
      </c>
      <c r="M543">
        <v>6</v>
      </c>
    </row>
    <row r="544" spans="2:13" x14ac:dyDescent="0.25">
      <c r="B544" t="s">
        <v>120</v>
      </c>
      <c r="C544">
        <v>39.36</v>
      </c>
      <c r="D544">
        <v>1.41748433876675</v>
      </c>
      <c r="E544">
        <v>38.9</v>
      </c>
      <c r="F544">
        <v>2000</v>
      </c>
      <c r="G544">
        <v>1.5</v>
      </c>
      <c r="H544">
        <v>2.1</v>
      </c>
      <c r="I544">
        <v>0.71799999999999997</v>
      </c>
      <c r="J544">
        <v>1.2E-2</v>
      </c>
      <c r="K544">
        <v>35</v>
      </c>
      <c r="L544">
        <v>4</v>
      </c>
      <c r="M544">
        <v>6</v>
      </c>
    </row>
    <row r="545" spans="2:13" x14ac:dyDescent="0.25">
      <c r="B545" t="s">
        <v>120</v>
      </c>
      <c r="C545">
        <v>39.380000000000003</v>
      </c>
      <c r="D545">
        <v>1.61512031800499</v>
      </c>
      <c r="E545">
        <v>38.5</v>
      </c>
      <c r="F545">
        <v>2000</v>
      </c>
      <c r="G545">
        <v>0.95</v>
      </c>
      <c r="H545">
        <v>2.2000000000000002</v>
      </c>
      <c r="I545">
        <v>2</v>
      </c>
      <c r="J545">
        <v>2.7E-2</v>
      </c>
      <c r="K545">
        <v>35</v>
      </c>
      <c r="L545">
        <v>4</v>
      </c>
      <c r="M545">
        <v>6</v>
      </c>
    </row>
    <row r="546" spans="2:13" x14ac:dyDescent="0.25">
      <c r="B546" t="s">
        <v>120</v>
      </c>
      <c r="C546">
        <v>38.53</v>
      </c>
      <c r="D546">
        <v>1.4967613194924301</v>
      </c>
      <c r="E546">
        <v>38.299999999999997</v>
      </c>
      <c r="F546">
        <v>2000</v>
      </c>
      <c r="G546">
        <v>1.75</v>
      </c>
      <c r="H546">
        <v>2.4</v>
      </c>
      <c r="I546">
        <v>1.55</v>
      </c>
      <c r="J546">
        <v>1.7999999999999999E-2</v>
      </c>
      <c r="K546">
        <v>35</v>
      </c>
      <c r="L546">
        <v>4</v>
      </c>
      <c r="M546">
        <v>6</v>
      </c>
    </row>
    <row r="547" spans="2:13" x14ac:dyDescent="0.25">
      <c r="B547" t="s">
        <v>120</v>
      </c>
      <c r="C547">
        <v>41.91</v>
      </c>
      <c r="D547">
        <v>1.4400015817701199</v>
      </c>
      <c r="E547">
        <v>38.700000000000003</v>
      </c>
      <c r="F547">
        <v>2000</v>
      </c>
      <c r="G547">
        <v>1.5</v>
      </c>
      <c r="H547">
        <v>2.1</v>
      </c>
      <c r="I547">
        <v>0.83</v>
      </c>
      <c r="J547">
        <v>1.4E-2</v>
      </c>
      <c r="K547">
        <v>35</v>
      </c>
      <c r="L547">
        <v>4</v>
      </c>
      <c r="M547">
        <v>6</v>
      </c>
    </row>
    <row r="548" spans="2:13" x14ac:dyDescent="0.25">
      <c r="B548" t="s">
        <v>120</v>
      </c>
      <c r="C548">
        <v>41.98</v>
      </c>
      <c r="D548">
        <v>1.6500766527480899</v>
      </c>
      <c r="E548">
        <v>38.5</v>
      </c>
      <c r="F548">
        <v>2000</v>
      </c>
      <c r="G548">
        <v>0.95</v>
      </c>
      <c r="H548">
        <v>2.2000000000000002</v>
      </c>
      <c r="I548">
        <v>1.5409999999999999</v>
      </c>
      <c r="J548">
        <v>2.8000000000000001E-2</v>
      </c>
      <c r="K548">
        <v>35</v>
      </c>
      <c r="L548">
        <v>4</v>
      </c>
      <c r="M548">
        <v>6</v>
      </c>
    </row>
    <row r="549" spans="2:13" x14ac:dyDescent="0.25">
      <c r="B549" t="s">
        <v>120</v>
      </c>
      <c r="C549">
        <v>37.1</v>
      </c>
      <c r="D549">
        <v>1.3988665931331801</v>
      </c>
      <c r="E549">
        <v>38.1</v>
      </c>
      <c r="F549">
        <v>2000</v>
      </c>
      <c r="G549">
        <v>1.75</v>
      </c>
      <c r="H549">
        <v>2.4</v>
      </c>
      <c r="I549">
        <v>1.873</v>
      </c>
      <c r="J549">
        <v>1.9E-2</v>
      </c>
      <c r="K549">
        <v>35</v>
      </c>
      <c r="L549">
        <v>4</v>
      </c>
      <c r="M549">
        <v>6</v>
      </c>
    </row>
    <row r="550" spans="2:13" x14ac:dyDescent="0.25">
      <c r="B550" t="s">
        <v>120</v>
      </c>
      <c r="C550">
        <v>38.4</v>
      </c>
      <c r="D550">
        <v>1.49917163149266</v>
      </c>
      <c r="E550">
        <v>38.6</v>
      </c>
      <c r="F550">
        <v>2000</v>
      </c>
      <c r="G550">
        <v>1.5</v>
      </c>
      <c r="H550">
        <v>2.1</v>
      </c>
      <c r="I550">
        <v>1.093</v>
      </c>
      <c r="J550">
        <v>1.4E-2</v>
      </c>
      <c r="K550">
        <v>35</v>
      </c>
      <c r="L550">
        <v>4</v>
      </c>
      <c r="M550">
        <v>6</v>
      </c>
    </row>
    <row r="551" spans="2:13" x14ac:dyDescent="0.25">
      <c r="B551" t="s">
        <v>120</v>
      </c>
      <c r="C551">
        <v>38.049999999999997</v>
      </c>
      <c r="D551">
        <v>1.5924719969036001</v>
      </c>
      <c r="E551">
        <v>38.299999999999997</v>
      </c>
      <c r="F551">
        <v>2000</v>
      </c>
      <c r="G551">
        <v>0.95</v>
      </c>
      <c r="H551">
        <v>2.2000000000000002</v>
      </c>
      <c r="I551">
        <v>2.4820000000000002</v>
      </c>
      <c r="J551">
        <v>2.7E-2</v>
      </c>
      <c r="K551">
        <v>35</v>
      </c>
      <c r="L551">
        <v>4</v>
      </c>
      <c r="M551">
        <v>6</v>
      </c>
    </row>
    <row r="552" spans="2:13" x14ac:dyDescent="0.25">
      <c r="B552" t="s">
        <v>120</v>
      </c>
      <c r="C552">
        <v>22.74</v>
      </c>
      <c r="D552">
        <v>1.23546826835722</v>
      </c>
      <c r="E552">
        <v>38</v>
      </c>
      <c r="F552">
        <v>2000</v>
      </c>
      <c r="G552">
        <v>1.1000000000000001</v>
      </c>
      <c r="H552">
        <v>2.2999999999999998</v>
      </c>
      <c r="I552">
        <v>5.7720000000000002</v>
      </c>
      <c r="J552">
        <v>8.4000000000000005E-2</v>
      </c>
      <c r="K552">
        <v>35</v>
      </c>
      <c r="L552">
        <v>4</v>
      </c>
      <c r="M552">
        <v>6</v>
      </c>
    </row>
    <row r="553" spans="2:13" x14ac:dyDescent="0.25">
      <c r="B553" t="s">
        <v>120</v>
      </c>
      <c r="C553">
        <v>24.73</v>
      </c>
      <c r="D553">
        <v>1.64708525896503</v>
      </c>
      <c r="E553">
        <v>37.5</v>
      </c>
      <c r="F553">
        <v>2000</v>
      </c>
      <c r="G553">
        <v>0.9</v>
      </c>
      <c r="H553">
        <v>2.2000000000000002</v>
      </c>
      <c r="I553">
        <v>4.4119999999999999</v>
      </c>
      <c r="J553">
        <v>6.5000000000000002E-2</v>
      </c>
      <c r="K553">
        <v>35</v>
      </c>
      <c r="L553">
        <v>4</v>
      </c>
      <c r="M553">
        <v>6</v>
      </c>
    </row>
    <row r="554" spans="2:13" x14ac:dyDescent="0.25">
      <c r="B554" t="s">
        <v>120</v>
      </c>
      <c r="C554">
        <v>25.22</v>
      </c>
      <c r="D554">
        <v>1.84942229670752</v>
      </c>
      <c r="E554">
        <v>36.6</v>
      </c>
      <c r="F554">
        <v>2000</v>
      </c>
      <c r="G554">
        <v>0.68</v>
      </c>
      <c r="H554">
        <v>1.9</v>
      </c>
      <c r="I554">
        <v>5.194</v>
      </c>
      <c r="J554">
        <v>7.6999999999999999E-2</v>
      </c>
      <c r="K554">
        <v>35</v>
      </c>
      <c r="L554">
        <v>4</v>
      </c>
      <c r="M554">
        <v>6</v>
      </c>
    </row>
    <row r="555" spans="2:13" x14ac:dyDescent="0.25">
      <c r="B555" t="s">
        <v>120</v>
      </c>
      <c r="C555">
        <v>26.65</v>
      </c>
      <c r="D555">
        <v>1.7626681597543199</v>
      </c>
      <c r="E555">
        <v>37.799999999999997</v>
      </c>
      <c r="F555">
        <v>2000</v>
      </c>
      <c r="G555">
        <v>1.1000000000000001</v>
      </c>
      <c r="H555">
        <v>2.2999999999999998</v>
      </c>
      <c r="I555">
        <v>5.9850000000000003</v>
      </c>
      <c r="J555">
        <v>8.6999999999999994E-2</v>
      </c>
      <c r="K555">
        <v>35</v>
      </c>
      <c r="L555">
        <v>4</v>
      </c>
      <c r="M555">
        <v>6</v>
      </c>
    </row>
    <row r="556" spans="2:13" x14ac:dyDescent="0.25">
      <c r="B556" t="s">
        <v>120</v>
      </c>
      <c r="C556">
        <v>28.77</v>
      </c>
      <c r="D556">
        <v>1.94261336738765</v>
      </c>
      <c r="E556">
        <v>37.9</v>
      </c>
      <c r="F556">
        <v>2000</v>
      </c>
      <c r="G556">
        <v>0.9</v>
      </c>
      <c r="H556">
        <v>2.2000000000000002</v>
      </c>
      <c r="I556">
        <v>3.2029999999999998</v>
      </c>
      <c r="J556">
        <v>0.04</v>
      </c>
      <c r="K556">
        <v>35</v>
      </c>
      <c r="L556">
        <v>4</v>
      </c>
      <c r="M556">
        <v>6</v>
      </c>
    </row>
    <row r="557" spans="2:13" x14ac:dyDescent="0.25">
      <c r="B557" t="s">
        <v>120</v>
      </c>
      <c r="C557">
        <v>29.69</v>
      </c>
      <c r="D557">
        <v>2.47806377293458</v>
      </c>
      <c r="E557">
        <v>36.299999999999997</v>
      </c>
      <c r="F557">
        <v>2000</v>
      </c>
      <c r="G557">
        <v>0.68</v>
      </c>
      <c r="H557">
        <v>1.9</v>
      </c>
      <c r="I557">
        <v>5.6479999999999997</v>
      </c>
      <c r="J557">
        <v>8.5000000000000006E-2</v>
      </c>
      <c r="K557">
        <v>35</v>
      </c>
      <c r="L557">
        <v>4</v>
      </c>
      <c r="M557">
        <v>6</v>
      </c>
    </row>
    <row r="558" spans="2:13" x14ac:dyDescent="0.25">
      <c r="B558" t="s">
        <v>120</v>
      </c>
      <c r="C558">
        <v>30.32</v>
      </c>
      <c r="D558">
        <v>1.93142707907156</v>
      </c>
      <c r="E558">
        <v>38</v>
      </c>
      <c r="F558">
        <v>2000</v>
      </c>
      <c r="G558">
        <v>1.1000000000000001</v>
      </c>
      <c r="H558">
        <v>2.2999999999999998</v>
      </c>
      <c r="I558">
        <v>4.5010000000000003</v>
      </c>
      <c r="J558">
        <v>6.4000000000000001E-2</v>
      </c>
      <c r="K558">
        <v>35</v>
      </c>
      <c r="L558">
        <v>4</v>
      </c>
      <c r="M558">
        <v>6</v>
      </c>
    </row>
    <row r="559" spans="2:13" x14ac:dyDescent="0.25">
      <c r="B559" t="s">
        <v>120</v>
      </c>
      <c r="C559">
        <v>32.159999999999997</v>
      </c>
      <c r="D559">
        <v>1.94777745865372</v>
      </c>
      <c r="E559">
        <v>38.6</v>
      </c>
      <c r="F559">
        <v>2000</v>
      </c>
      <c r="G559">
        <v>0.9</v>
      </c>
      <c r="H559">
        <v>2.2000000000000002</v>
      </c>
      <c r="I559">
        <v>1.232</v>
      </c>
      <c r="J559">
        <v>1.4E-2</v>
      </c>
      <c r="K559">
        <v>35</v>
      </c>
      <c r="L559">
        <v>4</v>
      </c>
      <c r="M559">
        <v>6</v>
      </c>
    </row>
    <row r="560" spans="2:13" x14ac:dyDescent="0.25">
      <c r="B560" t="s">
        <v>120</v>
      </c>
      <c r="C560">
        <v>32.93</v>
      </c>
      <c r="D560">
        <v>2.5602669220030498</v>
      </c>
      <c r="E560">
        <v>36.700000000000003</v>
      </c>
      <c r="F560">
        <v>2000</v>
      </c>
      <c r="G560">
        <v>0.68</v>
      </c>
      <c r="H560">
        <v>1.9</v>
      </c>
      <c r="I560">
        <v>4.7679999999999998</v>
      </c>
      <c r="J560">
        <v>6.6000000000000003E-2</v>
      </c>
      <c r="K560">
        <v>35</v>
      </c>
      <c r="L560">
        <v>4</v>
      </c>
      <c r="M560">
        <v>6</v>
      </c>
    </row>
    <row r="561" spans="2:13" x14ac:dyDescent="0.25">
      <c r="B561" t="s">
        <v>120</v>
      </c>
      <c r="C561">
        <v>33.43</v>
      </c>
      <c r="D561">
        <v>1.9625807718064501</v>
      </c>
      <c r="E561">
        <v>38.5</v>
      </c>
      <c r="F561">
        <v>2000</v>
      </c>
      <c r="G561">
        <v>1.1000000000000001</v>
      </c>
      <c r="H561">
        <v>2.2999999999999998</v>
      </c>
      <c r="I561">
        <v>3.1139999999999999</v>
      </c>
      <c r="J561">
        <v>3.1E-2</v>
      </c>
      <c r="K561">
        <v>35</v>
      </c>
      <c r="L561">
        <v>4</v>
      </c>
      <c r="M561">
        <v>6</v>
      </c>
    </row>
    <row r="562" spans="2:13" x14ac:dyDescent="0.25">
      <c r="B562" t="s">
        <v>120</v>
      </c>
      <c r="C562">
        <v>34.520000000000003</v>
      </c>
      <c r="D562">
        <v>1.9850374744903401</v>
      </c>
      <c r="E562">
        <v>38.700000000000003</v>
      </c>
      <c r="F562">
        <v>2000</v>
      </c>
      <c r="G562">
        <v>0.9</v>
      </c>
      <c r="H562">
        <v>2.2000000000000002</v>
      </c>
      <c r="I562">
        <v>1.075</v>
      </c>
      <c r="J562">
        <v>1.2E-2</v>
      </c>
      <c r="K562">
        <v>35</v>
      </c>
      <c r="L562">
        <v>4</v>
      </c>
      <c r="M562">
        <v>6</v>
      </c>
    </row>
    <row r="563" spans="2:13" x14ac:dyDescent="0.25">
      <c r="B563" t="s">
        <v>120</v>
      </c>
      <c r="C563">
        <v>34.85</v>
      </c>
      <c r="D563">
        <v>2.4960504612200198</v>
      </c>
      <c r="E563">
        <v>37.200000000000003</v>
      </c>
      <c r="F563">
        <v>2000</v>
      </c>
      <c r="G563">
        <v>0.68</v>
      </c>
      <c r="H563">
        <v>1.9</v>
      </c>
      <c r="I563">
        <v>3.5840000000000001</v>
      </c>
      <c r="J563">
        <v>4.8000000000000001E-2</v>
      </c>
      <c r="K563">
        <v>35</v>
      </c>
      <c r="L563">
        <v>4</v>
      </c>
      <c r="M563">
        <v>6</v>
      </c>
    </row>
    <row r="564" spans="2:13" x14ac:dyDescent="0.25">
      <c r="B564" t="s">
        <v>120</v>
      </c>
      <c r="C564">
        <v>34.630000000000003</v>
      </c>
      <c r="D564">
        <v>1.7585306508603999</v>
      </c>
      <c r="E564">
        <v>38.299999999999997</v>
      </c>
      <c r="F564">
        <v>2000</v>
      </c>
      <c r="G564">
        <v>1.1000000000000001</v>
      </c>
      <c r="H564">
        <v>2.2999999999999998</v>
      </c>
      <c r="I564">
        <v>3.3969999999999998</v>
      </c>
      <c r="J564">
        <v>3.1E-2</v>
      </c>
      <c r="K564">
        <v>35</v>
      </c>
      <c r="L564">
        <v>4</v>
      </c>
      <c r="M564">
        <v>6</v>
      </c>
    </row>
    <row r="565" spans="2:13" x14ac:dyDescent="0.25">
      <c r="B565" t="s">
        <v>120</v>
      </c>
      <c r="C565">
        <v>37.049999999999997</v>
      </c>
      <c r="D565">
        <v>1.7617178839640499</v>
      </c>
      <c r="E565">
        <v>38.6</v>
      </c>
      <c r="F565">
        <v>2000</v>
      </c>
      <c r="G565">
        <v>0.9</v>
      </c>
      <c r="H565">
        <v>2.2000000000000002</v>
      </c>
      <c r="I565">
        <v>0.73099999999999998</v>
      </c>
      <c r="J565">
        <v>8.9999999999999993E-3</v>
      </c>
      <c r="K565">
        <v>35</v>
      </c>
      <c r="L565">
        <v>4</v>
      </c>
      <c r="M565">
        <v>6</v>
      </c>
    </row>
    <row r="566" spans="2:13" x14ac:dyDescent="0.25">
      <c r="B566" t="s">
        <v>120</v>
      </c>
      <c r="C566">
        <v>36.799999999999997</v>
      </c>
      <c r="D566">
        <v>2.3865785610050501</v>
      </c>
      <c r="E566">
        <v>37.1</v>
      </c>
      <c r="F566">
        <v>2000</v>
      </c>
      <c r="G566">
        <v>0.68</v>
      </c>
      <c r="H566">
        <v>1.9</v>
      </c>
      <c r="I566">
        <v>3.762</v>
      </c>
      <c r="J566">
        <v>4.4999999999999998E-2</v>
      </c>
      <c r="K566">
        <v>35</v>
      </c>
      <c r="L566">
        <v>4</v>
      </c>
      <c r="M566">
        <v>6</v>
      </c>
    </row>
    <row r="567" spans="2:13" x14ac:dyDescent="0.25">
      <c r="B567" t="s">
        <v>120</v>
      </c>
      <c r="C567">
        <v>37.43</v>
      </c>
      <c r="D567">
        <v>1.8230667063173001</v>
      </c>
      <c r="E567">
        <v>38.4</v>
      </c>
      <c r="F567">
        <v>2000</v>
      </c>
      <c r="G567">
        <v>1.1000000000000001</v>
      </c>
      <c r="H567">
        <v>2.2999999999999998</v>
      </c>
      <c r="I567">
        <v>2.6110000000000002</v>
      </c>
      <c r="J567">
        <v>0.03</v>
      </c>
      <c r="K567">
        <v>35</v>
      </c>
      <c r="L567">
        <v>4</v>
      </c>
      <c r="M567">
        <v>6</v>
      </c>
    </row>
    <row r="568" spans="2:13" x14ac:dyDescent="0.25">
      <c r="B568" t="s">
        <v>120</v>
      </c>
      <c r="C568">
        <v>39.11</v>
      </c>
      <c r="D568">
        <v>1.7226293429833199</v>
      </c>
      <c r="E568">
        <v>38.799999999999997</v>
      </c>
      <c r="F568">
        <v>2000</v>
      </c>
      <c r="G568">
        <v>0.9</v>
      </c>
      <c r="H568">
        <v>2.2000000000000002</v>
      </c>
      <c r="I568">
        <v>0.71499999999999997</v>
      </c>
      <c r="J568">
        <v>8.9999999999999993E-3</v>
      </c>
      <c r="K568">
        <v>35</v>
      </c>
      <c r="L568">
        <v>4</v>
      </c>
      <c r="M568">
        <v>6</v>
      </c>
    </row>
    <row r="569" spans="2:13" x14ac:dyDescent="0.25">
      <c r="B569" t="s">
        <v>120</v>
      </c>
      <c r="C569">
        <v>39.119999999999997</v>
      </c>
      <c r="D569">
        <v>2.2364024668929199</v>
      </c>
      <c r="E569">
        <v>37.5</v>
      </c>
      <c r="F569">
        <v>2000</v>
      </c>
      <c r="G569">
        <v>0.68</v>
      </c>
      <c r="H569">
        <v>1.9</v>
      </c>
      <c r="I569">
        <v>2.758</v>
      </c>
      <c r="J569">
        <v>3.5999999999999997E-2</v>
      </c>
      <c r="K569">
        <v>35</v>
      </c>
      <c r="L569">
        <v>4</v>
      </c>
      <c r="M569">
        <v>6</v>
      </c>
    </row>
    <row r="570" spans="2:13" x14ac:dyDescent="0.25">
      <c r="B570" t="s">
        <v>120</v>
      </c>
      <c r="C570">
        <v>34.86</v>
      </c>
      <c r="D570">
        <v>1.3891365206722499</v>
      </c>
      <c r="E570">
        <v>38.5</v>
      </c>
      <c r="F570">
        <v>2000</v>
      </c>
      <c r="G570">
        <v>1.1000000000000001</v>
      </c>
      <c r="H570">
        <v>2.2999999999999998</v>
      </c>
      <c r="I570">
        <v>2.39</v>
      </c>
      <c r="J570">
        <v>2.3E-2</v>
      </c>
      <c r="K570">
        <v>35</v>
      </c>
      <c r="L570">
        <v>4</v>
      </c>
      <c r="M570">
        <v>6</v>
      </c>
    </row>
    <row r="571" spans="2:13" x14ac:dyDescent="0.25">
      <c r="B571" t="s">
        <v>120</v>
      </c>
      <c r="C571">
        <v>34.42</v>
      </c>
      <c r="D571">
        <v>1.3047425522814999</v>
      </c>
      <c r="E571">
        <v>38.799999999999997</v>
      </c>
      <c r="F571">
        <v>2000</v>
      </c>
      <c r="G571">
        <v>0.9</v>
      </c>
      <c r="H571">
        <v>2.2000000000000002</v>
      </c>
      <c r="I571">
        <v>0.75800000000000001</v>
      </c>
      <c r="J571">
        <v>8.0000000000000002E-3</v>
      </c>
      <c r="K571">
        <v>35</v>
      </c>
      <c r="L571">
        <v>4</v>
      </c>
      <c r="M571">
        <v>6</v>
      </c>
    </row>
    <row r="572" spans="2:13" x14ac:dyDescent="0.25">
      <c r="B572" t="s">
        <v>120</v>
      </c>
      <c r="C572">
        <v>34.75</v>
      </c>
      <c r="D572">
        <v>1.8852711920184499</v>
      </c>
      <c r="E572">
        <v>37.299999999999997</v>
      </c>
      <c r="F572">
        <v>2000</v>
      </c>
      <c r="G572">
        <v>0.68</v>
      </c>
      <c r="H572">
        <v>1.9</v>
      </c>
      <c r="I572">
        <v>3.4319999999999999</v>
      </c>
      <c r="J572">
        <v>4.2000000000000003E-2</v>
      </c>
      <c r="K572">
        <v>35</v>
      </c>
      <c r="L572">
        <v>4</v>
      </c>
      <c r="M572">
        <v>6</v>
      </c>
    </row>
    <row r="573" spans="2:13" x14ac:dyDescent="0.25">
      <c r="B573" t="s">
        <v>120</v>
      </c>
      <c r="C573">
        <v>22.61</v>
      </c>
      <c r="D573">
        <v>1.7137548401284799</v>
      </c>
      <c r="E573">
        <v>36.799999999999997</v>
      </c>
      <c r="F573">
        <v>2000</v>
      </c>
      <c r="G573">
        <v>1.3</v>
      </c>
      <c r="H573">
        <v>2.2000000000000002</v>
      </c>
      <c r="I573">
        <v>4.9729999999999999</v>
      </c>
      <c r="J573">
        <v>6.7000000000000004E-2</v>
      </c>
      <c r="K573">
        <v>35</v>
      </c>
      <c r="L573">
        <v>4</v>
      </c>
      <c r="M573">
        <v>6</v>
      </c>
    </row>
    <row r="574" spans="2:13" x14ac:dyDescent="0.25">
      <c r="B574" t="s">
        <v>120</v>
      </c>
      <c r="C574">
        <v>25.99</v>
      </c>
      <c r="D574">
        <v>1.83934326619604</v>
      </c>
      <c r="E574">
        <v>37.6</v>
      </c>
      <c r="F574">
        <v>2000</v>
      </c>
      <c r="G574">
        <v>1</v>
      </c>
      <c r="H574">
        <v>1.3</v>
      </c>
      <c r="I574">
        <v>3.3780000000000001</v>
      </c>
      <c r="J574">
        <v>5.0999999999999997E-2</v>
      </c>
      <c r="K574">
        <v>35</v>
      </c>
      <c r="L574">
        <v>4</v>
      </c>
      <c r="M574">
        <v>6</v>
      </c>
    </row>
    <row r="575" spans="2:13" x14ac:dyDescent="0.25">
      <c r="B575" t="s">
        <v>120</v>
      </c>
      <c r="C575">
        <v>26.9</v>
      </c>
      <c r="D575">
        <v>2.1043606106691901</v>
      </c>
      <c r="E575">
        <v>36</v>
      </c>
      <c r="F575">
        <v>2000</v>
      </c>
      <c r="G575">
        <v>1.1499999999999999</v>
      </c>
      <c r="H575">
        <v>2.2000000000000002</v>
      </c>
      <c r="I575">
        <v>5.601</v>
      </c>
      <c r="J575">
        <v>0.08</v>
      </c>
      <c r="K575">
        <v>35</v>
      </c>
      <c r="L575">
        <v>4</v>
      </c>
      <c r="M575">
        <v>6</v>
      </c>
    </row>
    <row r="576" spans="2:13" x14ac:dyDescent="0.25">
      <c r="B576" t="s">
        <v>120</v>
      </c>
      <c r="C576">
        <v>29.43</v>
      </c>
      <c r="D576">
        <v>2.03616444112239</v>
      </c>
      <c r="E576">
        <v>36.9</v>
      </c>
      <c r="F576">
        <v>2000</v>
      </c>
      <c r="G576">
        <v>1.3</v>
      </c>
      <c r="H576">
        <v>2.2000000000000002</v>
      </c>
      <c r="I576">
        <v>4.4560000000000004</v>
      </c>
      <c r="J576">
        <v>6.3E-2</v>
      </c>
      <c r="K576">
        <v>35</v>
      </c>
      <c r="L576">
        <v>4</v>
      </c>
      <c r="M576">
        <v>6</v>
      </c>
    </row>
    <row r="577" spans="2:13" x14ac:dyDescent="0.25">
      <c r="B577" t="s">
        <v>120</v>
      </c>
      <c r="C577">
        <v>32.07</v>
      </c>
      <c r="D577">
        <v>2.11345955160962</v>
      </c>
      <c r="E577">
        <v>37</v>
      </c>
      <c r="F577">
        <v>2000</v>
      </c>
      <c r="G577">
        <v>1</v>
      </c>
      <c r="H577">
        <v>1.3</v>
      </c>
      <c r="I577">
        <v>3.097</v>
      </c>
      <c r="J577">
        <v>4.2000000000000003E-2</v>
      </c>
      <c r="K577">
        <v>35</v>
      </c>
      <c r="L577">
        <v>4</v>
      </c>
      <c r="M577">
        <v>6</v>
      </c>
    </row>
    <row r="578" spans="2:13" x14ac:dyDescent="0.25">
      <c r="B578" t="s">
        <v>120</v>
      </c>
      <c r="C578">
        <v>32.909999999999997</v>
      </c>
      <c r="D578">
        <v>2.3146460689448198</v>
      </c>
      <c r="E578">
        <v>36.299999999999997</v>
      </c>
      <c r="F578">
        <v>2000</v>
      </c>
      <c r="G578">
        <v>1.1499999999999999</v>
      </c>
      <c r="H578">
        <v>2.2000000000000002</v>
      </c>
      <c r="I578">
        <v>3.8759999999999999</v>
      </c>
      <c r="J578">
        <v>5.1999999999999998E-2</v>
      </c>
      <c r="K578">
        <v>35</v>
      </c>
      <c r="L578">
        <v>4</v>
      </c>
      <c r="M578">
        <v>6</v>
      </c>
    </row>
    <row r="579" spans="2:13" x14ac:dyDescent="0.25">
      <c r="B579" t="s">
        <v>120</v>
      </c>
      <c r="C579">
        <v>34.03</v>
      </c>
      <c r="D579">
        <v>2.17797729943605</v>
      </c>
      <c r="E579">
        <v>36.299999999999997</v>
      </c>
      <c r="F579">
        <v>2000</v>
      </c>
      <c r="G579">
        <v>1.3</v>
      </c>
      <c r="H579">
        <v>2.2000000000000002</v>
      </c>
      <c r="I579">
        <v>3.85</v>
      </c>
      <c r="J579">
        <v>5.3999999999999999E-2</v>
      </c>
      <c r="K579">
        <v>35</v>
      </c>
      <c r="L579">
        <v>4</v>
      </c>
      <c r="M579">
        <v>6</v>
      </c>
    </row>
    <row r="580" spans="2:13" x14ac:dyDescent="0.25">
      <c r="B580" t="s">
        <v>120</v>
      </c>
      <c r="C580">
        <v>36.58</v>
      </c>
      <c r="D580">
        <v>2.1724833177466398</v>
      </c>
      <c r="E580">
        <v>36.9</v>
      </c>
      <c r="F580">
        <v>2000</v>
      </c>
      <c r="G580">
        <v>1</v>
      </c>
      <c r="H580">
        <v>1.3</v>
      </c>
      <c r="I580">
        <v>2.157</v>
      </c>
      <c r="J580">
        <v>3.4000000000000002E-2</v>
      </c>
      <c r="K580">
        <v>35</v>
      </c>
      <c r="L580">
        <v>4</v>
      </c>
      <c r="M580">
        <v>6</v>
      </c>
    </row>
    <row r="581" spans="2:13" x14ac:dyDescent="0.25">
      <c r="B581" t="s">
        <v>120</v>
      </c>
      <c r="C581">
        <v>37.21</v>
      </c>
      <c r="D581">
        <v>2.19673630768524</v>
      </c>
      <c r="E581">
        <v>36.700000000000003</v>
      </c>
      <c r="F581">
        <v>2000</v>
      </c>
      <c r="G581">
        <v>1.1499999999999999</v>
      </c>
      <c r="H581">
        <v>2.2000000000000002</v>
      </c>
      <c r="I581">
        <v>2.573</v>
      </c>
      <c r="J581">
        <v>3.4000000000000002E-2</v>
      </c>
      <c r="K581">
        <v>35</v>
      </c>
      <c r="L581">
        <v>4</v>
      </c>
      <c r="M581">
        <v>6</v>
      </c>
    </row>
    <row r="582" spans="2:13" x14ac:dyDescent="0.25">
      <c r="B582" t="s">
        <v>120</v>
      </c>
      <c r="C582">
        <v>37.92</v>
      </c>
      <c r="D582">
        <v>2.17593778186701</v>
      </c>
      <c r="E582">
        <v>36.799999999999997</v>
      </c>
      <c r="F582">
        <v>2000</v>
      </c>
      <c r="G582">
        <v>1.3</v>
      </c>
      <c r="H582">
        <v>2.2000000000000002</v>
      </c>
      <c r="I582">
        <v>3.0129999999999999</v>
      </c>
      <c r="J582">
        <v>4.2999999999999997E-2</v>
      </c>
      <c r="K582">
        <v>35</v>
      </c>
      <c r="L582">
        <v>4</v>
      </c>
      <c r="M582">
        <v>6</v>
      </c>
    </row>
    <row r="583" spans="2:13" x14ac:dyDescent="0.25">
      <c r="B583" t="s">
        <v>120</v>
      </c>
      <c r="C583">
        <v>36.46</v>
      </c>
      <c r="D583">
        <v>1.9223916719701299</v>
      </c>
      <c r="E583">
        <v>37</v>
      </c>
      <c r="F583">
        <v>2000</v>
      </c>
      <c r="G583">
        <v>1</v>
      </c>
      <c r="H583">
        <v>1.3</v>
      </c>
      <c r="I583">
        <v>1.907</v>
      </c>
      <c r="J583">
        <v>2.7E-2</v>
      </c>
      <c r="K583">
        <v>35</v>
      </c>
      <c r="L583">
        <v>4</v>
      </c>
      <c r="M583">
        <v>6</v>
      </c>
    </row>
    <row r="584" spans="2:13" x14ac:dyDescent="0.25">
      <c r="B584" t="s">
        <v>120</v>
      </c>
      <c r="C584">
        <v>38.270000000000003</v>
      </c>
      <c r="D584">
        <v>2.3418697490041702</v>
      </c>
      <c r="E584">
        <v>36.4</v>
      </c>
      <c r="F584">
        <v>2000</v>
      </c>
      <c r="G584">
        <v>1.1499999999999999</v>
      </c>
      <c r="H584">
        <v>2.2000000000000002</v>
      </c>
      <c r="I584">
        <v>2.484</v>
      </c>
      <c r="J584">
        <v>3.9E-2</v>
      </c>
      <c r="K584">
        <v>35</v>
      </c>
      <c r="L584">
        <v>4</v>
      </c>
      <c r="M584">
        <v>6</v>
      </c>
    </row>
    <row r="585" spans="2:13" x14ac:dyDescent="0.25">
      <c r="B585" t="s">
        <v>120</v>
      </c>
      <c r="C585">
        <v>36.9</v>
      </c>
      <c r="D585">
        <v>1.87051376224211</v>
      </c>
      <c r="E585">
        <v>37.200000000000003</v>
      </c>
      <c r="F585">
        <v>2000</v>
      </c>
      <c r="G585">
        <v>1.3</v>
      </c>
      <c r="H585">
        <v>2.2000000000000002</v>
      </c>
      <c r="I585">
        <v>2.5409999999999999</v>
      </c>
      <c r="J585">
        <v>0.03</v>
      </c>
      <c r="K585">
        <v>35</v>
      </c>
      <c r="L585">
        <v>4</v>
      </c>
      <c r="M585">
        <v>6</v>
      </c>
    </row>
    <row r="586" spans="2:13" x14ac:dyDescent="0.25">
      <c r="B586" t="s">
        <v>120</v>
      </c>
      <c r="C586">
        <v>34.56</v>
      </c>
      <c r="D586">
        <v>1.8271963169857699</v>
      </c>
      <c r="E586">
        <v>37</v>
      </c>
      <c r="F586">
        <v>2000</v>
      </c>
      <c r="G586">
        <v>1</v>
      </c>
      <c r="H586">
        <v>1.3</v>
      </c>
      <c r="I586">
        <v>2.0289999999999999</v>
      </c>
      <c r="J586">
        <v>2.7E-2</v>
      </c>
      <c r="K586">
        <v>35</v>
      </c>
      <c r="L586">
        <v>4</v>
      </c>
      <c r="M586">
        <v>6</v>
      </c>
    </row>
    <row r="587" spans="2:13" x14ac:dyDescent="0.25">
      <c r="B587" t="s">
        <v>120</v>
      </c>
      <c r="C587">
        <v>34.54</v>
      </c>
      <c r="D587">
        <v>2.0711139714988498</v>
      </c>
      <c r="E587">
        <v>36.1</v>
      </c>
      <c r="F587">
        <v>2000</v>
      </c>
      <c r="G587">
        <v>1.1499999999999999</v>
      </c>
      <c r="H587">
        <v>2.2000000000000002</v>
      </c>
      <c r="I587">
        <v>3.198</v>
      </c>
      <c r="J587">
        <v>0.04</v>
      </c>
      <c r="K587">
        <v>35</v>
      </c>
      <c r="L587">
        <v>4</v>
      </c>
      <c r="M587">
        <v>6</v>
      </c>
    </row>
    <row r="588" spans="2:13" x14ac:dyDescent="0.25">
      <c r="B588" t="s">
        <v>120</v>
      </c>
      <c r="C588">
        <v>32.869999999999997</v>
      </c>
      <c r="D588">
        <v>1.8534207837144601</v>
      </c>
      <c r="E588">
        <v>36.4</v>
      </c>
      <c r="F588">
        <v>2000</v>
      </c>
      <c r="G588">
        <v>1.3</v>
      </c>
      <c r="H588">
        <v>2.2000000000000002</v>
      </c>
      <c r="I588">
        <v>3.6970000000000001</v>
      </c>
      <c r="J588">
        <v>4.5999999999999999E-2</v>
      </c>
      <c r="K588">
        <v>35</v>
      </c>
      <c r="L588">
        <v>4</v>
      </c>
      <c r="M588">
        <v>6</v>
      </c>
    </row>
    <row r="589" spans="2:13" x14ac:dyDescent="0.25">
      <c r="B589" t="s">
        <v>120</v>
      </c>
      <c r="C589">
        <v>32.82</v>
      </c>
      <c r="D589">
        <v>1.8394199203463999</v>
      </c>
      <c r="E589">
        <v>36.799999999999997</v>
      </c>
      <c r="F589">
        <v>2000</v>
      </c>
      <c r="G589">
        <v>1</v>
      </c>
      <c r="H589">
        <v>1.3</v>
      </c>
      <c r="I589">
        <v>2.4220000000000002</v>
      </c>
      <c r="J589">
        <v>3.2000000000000001E-2</v>
      </c>
      <c r="K589">
        <v>35</v>
      </c>
      <c r="L589">
        <v>4</v>
      </c>
      <c r="M589">
        <v>6</v>
      </c>
    </row>
    <row r="590" spans="2:13" x14ac:dyDescent="0.25">
      <c r="B590" t="s">
        <v>120</v>
      </c>
      <c r="C590">
        <v>32.93</v>
      </c>
      <c r="D590">
        <v>2.0202669220030498</v>
      </c>
      <c r="E590">
        <v>35.9</v>
      </c>
      <c r="F590">
        <v>2000</v>
      </c>
      <c r="G590">
        <v>1.1499999999999999</v>
      </c>
      <c r="H590">
        <v>2.2000000000000002</v>
      </c>
      <c r="I590">
        <v>3.665</v>
      </c>
      <c r="J590">
        <v>4.4999999999999998E-2</v>
      </c>
      <c r="K590">
        <v>35</v>
      </c>
      <c r="L590">
        <v>4</v>
      </c>
      <c r="M590">
        <v>6</v>
      </c>
    </row>
    <row r="591" spans="2:13" x14ac:dyDescent="0.25">
      <c r="B591" t="s">
        <v>120</v>
      </c>
      <c r="C591">
        <v>32.24</v>
      </c>
      <c r="D591">
        <v>1.7494836289795199</v>
      </c>
      <c r="E591">
        <v>36.9</v>
      </c>
      <c r="F591">
        <v>2000</v>
      </c>
      <c r="G591">
        <v>1.3</v>
      </c>
      <c r="H591">
        <v>2.2000000000000002</v>
      </c>
      <c r="I591">
        <v>3.016</v>
      </c>
      <c r="J591">
        <v>3.6999999999999998E-2</v>
      </c>
      <c r="K591">
        <v>35</v>
      </c>
      <c r="L591">
        <v>4</v>
      </c>
      <c r="M591">
        <v>6</v>
      </c>
    </row>
    <row r="592" spans="2:13" x14ac:dyDescent="0.25">
      <c r="B592" t="s">
        <v>120</v>
      </c>
      <c r="C592">
        <v>32.380000000000003</v>
      </c>
      <c r="D592">
        <v>1.7376746917352299</v>
      </c>
      <c r="E592">
        <v>36.799999999999997</v>
      </c>
      <c r="F592">
        <v>2000</v>
      </c>
      <c r="G592">
        <v>1</v>
      </c>
      <c r="H592">
        <v>1.3</v>
      </c>
      <c r="I592">
        <v>2.371</v>
      </c>
      <c r="J592">
        <v>3.2000000000000001E-2</v>
      </c>
      <c r="K592">
        <v>35</v>
      </c>
      <c r="L592">
        <v>4</v>
      </c>
      <c r="M592">
        <v>6</v>
      </c>
    </row>
    <row r="593" spans="2:13" x14ac:dyDescent="0.25">
      <c r="B593" t="s">
        <v>120</v>
      </c>
      <c r="C593">
        <v>32.35</v>
      </c>
      <c r="D593">
        <v>1.9694688427809</v>
      </c>
      <c r="E593">
        <v>35.9</v>
      </c>
      <c r="F593">
        <v>2000</v>
      </c>
      <c r="G593">
        <v>1.1499999999999999</v>
      </c>
      <c r="H593">
        <v>2.2000000000000002</v>
      </c>
      <c r="I593">
        <v>3.4950000000000001</v>
      </c>
      <c r="J593">
        <v>4.4999999999999998E-2</v>
      </c>
      <c r="K593">
        <v>35</v>
      </c>
      <c r="L593">
        <v>4</v>
      </c>
      <c r="M593">
        <v>6</v>
      </c>
    </row>
    <row r="594" spans="2:13" x14ac:dyDescent="0.25">
      <c r="B594" t="s">
        <v>120</v>
      </c>
      <c r="C594">
        <v>16.2</v>
      </c>
      <c r="D594">
        <v>1.03158482769578</v>
      </c>
      <c r="E594">
        <v>37.5</v>
      </c>
      <c r="F594">
        <v>2000</v>
      </c>
      <c r="G594">
        <v>1.9</v>
      </c>
      <c r="H594">
        <v>2.2000000000000002</v>
      </c>
      <c r="I594">
        <v>1.6879999999999999</v>
      </c>
      <c r="J594">
        <v>1.2E-2</v>
      </c>
      <c r="K594">
        <v>35</v>
      </c>
      <c r="L594">
        <v>4</v>
      </c>
      <c r="M594">
        <v>6</v>
      </c>
    </row>
    <row r="595" spans="2:13" x14ac:dyDescent="0.25">
      <c r="B595" t="s">
        <v>120</v>
      </c>
      <c r="C595">
        <v>19.8</v>
      </c>
      <c r="D595">
        <v>1.0594126277406399</v>
      </c>
      <c r="E595">
        <v>37.4</v>
      </c>
      <c r="F595">
        <v>2000</v>
      </c>
      <c r="G595">
        <v>1.9</v>
      </c>
      <c r="H595">
        <v>2.1</v>
      </c>
      <c r="I595">
        <v>2.2229999999999999</v>
      </c>
      <c r="J595">
        <v>1.4999999999999999E-2</v>
      </c>
      <c r="K595">
        <v>35</v>
      </c>
      <c r="L595">
        <v>4</v>
      </c>
      <c r="M595">
        <v>6</v>
      </c>
    </row>
    <row r="596" spans="2:13" x14ac:dyDescent="0.25">
      <c r="B596" t="s">
        <v>120</v>
      </c>
      <c r="C596">
        <v>21.99</v>
      </c>
      <c r="D596">
        <v>1.1722335830319199</v>
      </c>
      <c r="E596">
        <v>36.4</v>
      </c>
      <c r="F596">
        <v>2000</v>
      </c>
      <c r="G596">
        <v>1.45</v>
      </c>
      <c r="H596">
        <v>2.2999999999999998</v>
      </c>
      <c r="I596">
        <v>4.2249999999999996</v>
      </c>
      <c r="J596">
        <v>3.4000000000000002E-2</v>
      </c>
      <c r="K596">
        <v>35</v>
      </c>
      <c r="L596">
        <v>4</v>
      </c>
      <c r="M596">
        <v>6</v>
      </c>
    </row>
    <row r="597" spans="2:13" x14ac:dyDescent="0.25">
      <c r="B597" t="s">
        <v>120</v>
      </c>
      <c r="C597">
        <v>22.32</v>
      </c>
      <c r="D597">
        <v>0.72585287856526304</v>
      </c>
      <c r="E597">
        <v>38.6</v>
      </c>
      <c r="F597">
        <v>2000</v>
      </c>
      <c r="G597">
        <v>1.9</v>
      </c>
      <c r="H597">
        <v>2.2000000000000002</v>
      </c>
      <c r="I597">
        <v>1.56</v>
      </c>
      <c r="J597">
        <v>8.9999999999999993E-3</v>
      </c>
      <c r="K597">
        <v>35</v>
      </c>
      <c r="L597">
        <v>4</v>
      </c>
      <c r="M597">
        <v>6</v>
      </c>
    </row>
    <row r="598" spans="2:13" x14ac:dyDescent="0.25">
      <c r="B598" t="s">
        <v>120</v>
      </c>
      <c r="C598">
        <v>22.21</v>
      </c>
      <c r="D598">
        <v>0.88787515968686204</v>
      </c>
      <c r="E598">
        <v>38.299999999999997</v>
      </c>
      <c r="F598">
        <v>2000</v>
      </c>
      <c r="G598">
        <v>1.9</v>
      </c>
      <c r="H598">
        <v>2.1</v>
      </c>
      <c r="I598">
        <v>1.7689999999999999</v>
      </c>
      <c r="J598">
        <v>1.2E-2</v>
      </c>
      <c r="K598">
        <v>35</v>
      </c>
      <c r="L598">
        <v>4</v>
      </c>
      <c r="M598">
        <v>6</v>
      </c>
    </row>
    <row r="599" spans="2:13" x14ac:dyDescent="0.25">
      <c r="B599" t="s">
        <v>120</v>
      </c>
      <c r="C599">
        <v>22.77</v>
      </c>
      <c r="D599">
        <v>1.0005003122054099</v>
      </c>
      <c r="E599">
        <v>37.6</v>
      </c>
      <c r="F599">
        <v>2000</v>
      </c>
      <c r="G599">
        <v>1.45</v>
      </c>
      <c r="H599">
        <v>2.2999999999999998</v>
      </c>
      <c r="I599">
        <v>3.3090000000000002</v>
      </c>
      <c r="J599">
        <v>2.3E-2</v>
      </c>
      <c r="K599">
        <v>35</v>
      </c>
      <c r="L599">
        <v>4</v>
      </c>
      <c r="M599">
        <v>6</v>
      </c>
    </row>
    <row r="600" spans="2:13" x14ac:dyDescent="0.25">
      <c r="B600" t="s">
        <v>120</v>
      </c>
      <c r="C600">
        <v>24.51</v>
      </c>
      <c r="D600">
        <v>1.06638722081201</v>
      </c>
      <c r="E600">
        <v>38.5</v>
      </c>
      <c r="F600">
        <v>2000</v>
      </c>
      <c r="G600">
        <v>1.9</v>
      </c>
      <c r="H600">
        <v>2.2000000000000002</v>
      </c>
      <c r="I600">
        <v>1.5149999999999999</v>
      </c>
      <c r="J600">
        <v>8.9999999999999993E-3</v>
      </c>
      <c r="K600">
        <v>35</v>
      </c>
      <c r="L600">
        <v>4</v>
      </c>
      <c r="M600">
        <v>6</v>
      </c>
    </row>
    <row r="601" spans="2:13" x14ac:dyDescent="0.25">
      <c r="B601" t="s">
        <v>120</v>
      </c>
      <c r="C601">
        <v>24.16</v>
      </c>
      <c r="D601">
        <v>1.10259532979299</v>
      </c>
      <c r="E601">
        <v>38.4</v>
      </c>
      <c r="F601">
        <v>2000</v>
      </c>
      <c r="G601">
        <v>1.9</v>
      </c>
      <c r="H601">
        <v>2.1</v>
      </c>
      <c r="I601">
        <v>1.5640000000000001</v>
      </c>
      <c r="J601">
        <v>0.01</v>
      </c>
      <c r="K601">
        <v>35</v>
      </c>
      <c r="L601">
        <v>4</v>
      </c>
      <c r="M601">
        <v>6</v>
      </c>
    </row>
    <row r="602" spans="2:13" x14ac:dyDescent="0.25">
      <c r="B602" t="s">
        <v>120</v>
      </c>
      <c r="C602">
        <v>25.19</v>
      </c>
      <c r="D602">
        <v>1.23370124770617</v>
      </c>
      <c r="E602">
        <v>37.799999999999997</v>
      </c>
      <c r="F602">
        <v>2000</v>
      </c>
      <c r="G602">
        <v>1.45</v>
      </c>
      <c r="H602">
        <v>2.2999999999999998</v>
      </c>
      <c r="I602">
        <v>2.8319999999999999</v>
      </c>
      <c r="J602">
        <v>0.02</v>
      </c>
      <c r="K602">
        <v>35</v>
      </c>
      <c r="L602">
        <v>4</v>
      </c>
      <c r="M602">
        <v>6</v>
      </c>
    </row>
    <row r="603" spans="2:13" x14ac:dyDescent="0.25">
      <c r="B603" t="s">
        <v>120</v>
      </c>
      <c r="C603">
        <v>28.64</v>
      </c>
      <c r="D603">
        <v>1.1729647632816</v>
      </c>
      <c r="E603">
        <v>38.700000000000003</v>
      </c>
      <c r="F603">
        <v>2000</v>
      </c>
      <c r="G603">
        <v>1.9</v>
      </c>
      <c r="H603">
        <v>2.2000000000000002</v>
      </c>
      <c r="I603">
        <v>1.133</v>
      </c>
      <c r="J603">
        <v>6.0000000000000001E-3</v>
      </c>
      <c r="K603">
        <v>35</v>
      </c>
      <c r="L603">
        <v>4</v>
      </c>
      <c r="M603">
        <v>6</v>
      </c>
    </row>
    <row r="604" spans="2:13" x14ac:dyDescent="0.25">
      <c r="B604" t="s">
        <v>120</v>
      </c>
      <c r="C604">
        <v>31.75</v>
      </c>
      <c r="D604">
        <v>1.47786074088136</v>
      </c>
      <c r="E604">
        <v>38.9</v>
      </c>
      <c r="F604">
        <v>2000</v>
      </c>
      <c r="G604">
        <v>1.9</v>
      </c>
      <c r="H604">
        <v>2.1</v>
      </c>
      <c r="I604">
        <v>0.41699999999999998</v>
      </c>
      <c r="J604">
        <v>4.0000000000000001E-3</v>
      </c>
      <c r="K604">
        <v>35</v>
      </c>
      <c r="L604">
        <v>4</v>
      </c>
      <c r="M604">
        <v>6</v>
      </c>
    </row>
    <row r="605" spans="2:13" x14ac:dyDescent="0.25">
      <c r="B605" t="s">
        <v>120</v>
      </c>
      <c r="C605">
        <v>32.26</v>
      </c>
      <c r="D605">
        <v>1.5349234785778101</v>
      </c>
      <c r="E605">
        <v>38.5</v>
      </c>
      <c r="F605">
        <v>2000</v>
      </c>
      <c r="G605">
        <v>1.45</v>
      </c>
      <c r="H605">
        <v>2.2999999999999998</v>
      </c>
      <c r="I605">
        <v>0.97899999999999998</v>
      </c>
      <c r="J605">
        <v>7.0000000000000001E-3</v>
      </c>
      <c r="K605">
        <v>35</v>
      </c>
      <c r="L605">
        <v>4</v>
      </c>
      <c r="M605">
        <v>6</v>
      </c>
    </row>
    <row r="606" spans="2:13" x14ac:dyDescent="0.25">
      <c r="B606" t="s">
        <v>120</v>
      </c>
      <c r="C606">
        <v>28.95</v>
      </c>
      <c r="D606">
        <v>1.11398708180523</v>
      </c>
      <c r="E606">
        <v>38.799999999999997</v>
      </c>
      <c r="F606">
        <v>2000</v>
      </c>
      <c r="G606">
        <v>1.9</v>
      </c>
      <c r="H606">
        <v>2.2000000000000002</v>
      </c>
      <c r="I606">
        <v>0.73399999999999999</v>
      </c>
      <c r="J606">
        <v>4.0000000000000001E-3</v>
      </c>
      <c r="K606">
        <v>35</v>
      </c>
      <c r="L606">
        <v>4</v>
      </c>
      <c r="M606">
        <v>6</v>
      </c>
    </row>
    <row r="607" spans="2:13" x14ac:dyDescent="0.25">
      <c r="B607" t="s">
        <v>120</v>
      </c>
      <c r="C607">
        <v>30.26</v>
      </c>
      <c r="D607">
        <v>1.24661270559894</v>
      </c>
      <c r="E607">
        <v>38.799999999999997</v>
      </c>
      <c r="F607">
        <v>2000</v>
      </c>
      <c r="G607">
        <v>1.9</v>
      </c>
      <c r="H607">
        <v>2.1</v>
      </c>
      <c r="I607">
        <v>0.65400000000000003</v>
      </c>
      <c r="J607">
        <v>4.0000000000000001E-3</v>
      </c>
      <c r="K607">
        <v>35</v>
      </c>
      <c r="L607">
        <v>4</v>
      </c>
      <c r="M607">
        <v>6</v>
      </c>
    </row>
    <row r="608" spans="2:13" x14ac:dyDescent="0.25">
      <c r="B608" t="s">
        <v>120</v>
      </c>
      <c r="C608">
        <v>31.84</v>
      </c>
      <c r="D608">
        <v>1.3717995512474399</v>
      </c>
      <c r="E608">
        <v>38.6</v>
      </c>
      <c r="F608">
        <v>2000</v>
      </c>
      <c r="G608">
        <v>1.45</v>
      </c>
      <c r="H608">
        <v>2.2999999999999998</v>
      </c>
      <c r="I608">
        <v>0.83299999999999996</v>
      </c>
      <c r="J608">
        <v>7.0000000000000001E-3</v>
      </c>
      <c r="K608">
        <v>35</v>
      </c>
      <c r="L608">
        <v>4</v>
      </c>
      <c r="M608">
        <v>6</v>
      </c>
    </row>
    <row r="609" spans="2:13" x14ac:dyDescent="0.25">
      <c r="B609" t="s">
        <v>120</v>
      </c>
      <c r="C609">
        <v>31.39</v>
      </c>
      <c r="D609">
        <v>1.00315883990554</v>
      </c>
      <c r="E609">
        <v>38.9</v>
      </c>
      <c r="F609">
        <v>2000</v>
      </c>
      <c r="G609">
        <v>1.9</v>
      </c>
      <c r="H609">
        <v>2.1</v>
      </c>
      <c r="I609">
        <v>0.22600000000000001</v>
      </c>
      <c r="J609">
        <v>3.0000000000000001E-3</v>
      </c>
      <c r="K609">
        <v>35</v>
      </c>
      <c r="L609">
        <v>4</v>
      </c>
      <c r="M609">
        <v>6</v>
      </c>
    </row>
    <row r="610" spans="2:13" x14ac:dyDescent="0.25">
      <c r="B610" t="s">
        <v>120</v>
      </c>
      <c r="C610">
        <v>31.14</v>
      </c>
      <c r="D610">
        <v>0.988375704970472</v>
      </c>
      <c r="E610">
        <v>38.6</v>
      </c>
      <c r="F610">
        <v>2000</v>
      </c>
      <c r="G610">
        <v>1.45</v>
      </c>
      <c r="H610">
        <v>2.2999999999999998</v>
      </c>
      <c r="I610">
        <v>0.81</v>
      </c>
      <c r="J610">
        <v>5.0000000000000001E-3</v>
      </c>
      <c r="K610">
        <v>35</v>
      </c>
      <c r="L610">
        <v>4</v>
      </c>
      <c r="M610">
        <v>6</v>
      </c>
    </row>
    <row r="611" spans="2:13" x14ac:dyDescent="0.25">
      <c r="B611" t="s">
        <v>120</v>
      </c>
      <c r="C611">
        <v>18.940000000000001</v>
      </c>
      <c r="D611">
        <v>1.48910979480064</v>
      </c>
      <c r="E611">
        <v>37.200000000000003</v>
      </c>
      <c r="F611">
        <v>2000</v>
      </c>
      <c r="G611">
        <v>0.9</v>
      </c>
      <c r="H611">
        <v>1.2</v>
      </c>
      <c r="I611">
        <v>6.1909999999999998</v>
      </c>
      <c r="J611">
        <v>0.154</v>
      </c>
      <c r="K611">
        <v>35</v>
      </c>
      <c r="L611">
        <v>4</v>
      </c>
      <c r="M611">
        <v>6</v>
      </c>
    </row>
    <row r="612" spans="2:13" x14ac:dyDescent="0.25">
      <c r="B612" t="s">
        <v>120</v>
      </c>
      <c r="C612">
        <v>19.93</v>
      </c>
      <c r="D612">
        <v>1.4580919770340399</v>
      </c>
      <c r="E612">
        <v>36.4</v>
      </c>
      <c r="F612">
        <v>2000</v>
      </c>
      <c r="G612">
        <v>1.1499999999999999</v>
      </c>
      <c r="H612">
        <v>1.8</v>
      </c>
      <c r="I612">
        <v>6.4690000000000003</v>
      </c>
      <c r="J612">
        <v>0.13900000000000001</v>
      </c>
      <c r="K612">
        <v>35</v>
      </c>
      <c r="L612">
        <v>4</v>
      </c>
      <c r="M612">
        <v>6</v>
      </c>
    </row>
    <row r="613" spans="2:13" x14ac:dyDescent="0.25">
      <c r="B613" t="s">
        <v>120</v>
      </c>
      <c r="C613">
        <v>20.45</v>
      </c>
      <c r="D613">
        <v>1.4641371245741399</v>
      </c>
      <c r="E613">
        <v>35.799999999999997</v>
      </c>
      <c r="F613">
        <v>2000</v>
      </c>
      <c r="G613">
        <v>0.9</v>
      </c>
      <c r="H613">
        <v>1.6</v>
      </c>
      <c r="I613">
        <v>5.6829999999999998</v>
      </c>
      <c r="J613">
        <v>0.08</v>
      </c>
      <c r="K613">
        <v>35</v>
      </c>
      <c r="L613">
        <v>4</v>
      </c>
      <c r="M613">
        <v>6</v>
      </c>
    </row>
    <row r="614" spans="2:13" x14ac:dyDescent="0.25">
      <c r="B614" t="s">
        <v>120</v>
      </c>
      <c r="C614">
        <v>17.55</v>
      </c>
      <c r="D614">
        <v>1.14624232116317</v>
      </c>
      <c r="E614">
        <v>36.700000000000003</v>
      </c>
      <c r="F614">
        <v>2000</v>
      </c>
      <c r="G614">
        <v>0.9</v>
      </c>
      <c r="H614">
        <v>1.2</v>
      </c>
      <c r="I614">
        <v>6.173</v>
      </c>
      <c r="J614">
        <v>7.0000000000000007E-2</v>
      </c>
      <c r="K614">
        <v>35</v>
      </c>
      <c r="L614">
        <v>4</v>
      </c>
      <c r="M614">
        <v>6</v>
      </c>
    </row>
    <row r="615" spans="2:13" x14ac:dyDescent="0.25">
      <c r="B615" t="s">
        <v>120</v>
      </c>
      <c r="C615">
        <v>20.68</v>
      </c>
      <c r="D615">
        <v>1.1884592523951101</v>
      </c>
      <c r="E615">
        <v>37</v>
      </c>
      <c r="F615">
        <v>2000</v>
      </c>
      <c r="G615">
        <v>1.1499999999999999</v>
      </c>
      <c r="H615">
        <v>1.8</v>
      </c>
      <c r="I615">
        <v>5.165</v>
      </c>
      <c r="J615">
        <v>5.7000000000000002E-2</v>
      </c>
      <c r="K615">
        <v>35</v>
      </c>
      <c r="L615">
        <v>4</v>
      </c>
      <c r="M615">
        <v>6</v>
      </c>
    </row>
    <row r="616" spans="2:13" x14ac:dyDescent="0.25">
      <c r="B616" t="s">
        <v>120</v>
      </c>
      <c r="C616">
        <v>22.27</v>
      </c>
      <c r="D616">
        <v>1.1776681643067799</v>
      </c>
      <c r="E616">
        <v>37.6</v>
      </c>
      <c r="F616">
        <v>2000</v>
      </c>
      <c r="G616">
        <v>0.9</v>
      </c>
      <c r="H616">
        <v>1.6</v>
      </c>
      <c r="I616">
        <v>2.7360000000000002</v>
      </c>
      <c r="J616">
        <v>0.03</v>
      </c>
      <c r="K616">
        <v>35</v>
      </c>
      <c r="L616">
        <v>4</v>
      </c>
      <c r="M616">
        <v>6</v>
      </c>
    </row>
    <row r="617" spans="2:13" x14ac:dyDescent="0.25">
      <c r="B617" t="s">
        <v>120</v>
      </c>
      <c r="C617">
        <v>20.83</v>
      </c>
      <c r="D617">
        <v>1.20107330422377</v>
      </c>
      <c r="E617">
        <v>36.700000000000003</v>
      </c>
      <c r="F617">
        <v>2000</v>
      </c>
      <c r="G617">
        <v>0.9</v>
      </c>
      <c r="H617">
        <v>1.2</v>
      </c>
      <c r="I617">
        <v>6.7240000000000002</v>
      </c>
      <c r="J617">
        <v>7.0999999999999994E-2</v>
      </c>
      <c r="K617">
        <v>35</v>
      </c>
      <c r="L617">
        <v>4</v>
      </c>
      <c r="M617">
        <v>6</v>
      </c>
    </row>
    <row r="618" spans="2:13" x14ac:dyDescent="0.25">
      <c r="B618" t="s">
        <v>120</v>
      </c>
      <c r="C618">
        <v>22</v>
      </c>
      <c r="D618">
        <v>1.05384461947999</v>
      </c>
      <c r="E618">
        <v>37.4</v>
      </c>
      <c r="F618">
        <v>2000</v>
      </c>
      <c r="G618">
        <v>1.1499999999999999</v>
      </c>
      <c r="H618">
        <v>1.8</v>
      </c>
      <c r="I618">
        <v>3.9390000000000001</v>
      </c>
      <c r="J618">
        <v>3.6999999999999998E-2</v>
      </c>
      <c r="K618">
        <v>35</v>
      </c>
      <c r="L618">
        <v>4</v>
      </c>
      <c r="M618">
        <v>6</v>
      </c>
    </row>
    <row r="619" spans="2:13" x14ac:dyDescent="0.25">
      <c r="B619" t="s">
        <v>120</v>
      </c>
      <c r="C619">
        <v>22.4</v>
      </c>
      <c r="D619">
        <v>1.0889936991779601</v>
      </c>
      <c r="E619">
        <v>37.700000000000003</v>
      </c>
      <c r="F619">
        <v>2000</v>
      </c>
      <c r="G619">
        <v>0.9</v>
      </c>
      <c r="H619">
        <v>1.6</v>
      </c>
      <c r="I619">
        <v>2.0179999999999998</v>
      </c>
      <c r="J619">
        <v>2.1999999999999999E-2</v>
      </c>
      <c r="K619">
        <v>35</v>
      </c>
      <c r="L619">
        <v>4</v>
      </c>
      <c r="M619">
        <v>6</v>
      </c>
    </row>
    <row r="620" spans="2:13" x14ac:dyDescent="0.25">
      <c r="B620" t="s">
        <v>120</v>
      </c>
      <c r="C620">
        <v>24.55</v>
      </c>
      <c r="D620">
        <v>1.1437522012427399</v>
      </c>
      <c r="E620">
        <v>37</v>
      </c>
      <c r="F620">
        <v>2000</v>
      </c>
      <c r="G620">
        <v>0.9</v>
      </c>
      <c r="H620">
        <v>1.2</v>
      </c>
      <c r="I620">
        <v>6.6219999999999999</v>
      </c>
      <c r="J620">
        <v>7.1999999999999995E-2</v>
      </c>
      <c r="K620">
        <v>35</v>
      </c>
      <c r="L620">
        <v>4</v>
      </c>
      <c r="M620">
        <v>6</v>
      </c>
    </row>
    <row r="621" spans="2:13" x14ac:dyDescent="0.25">
      <c r="B621" t="s">
        <v>120</v>
      </c>
      <c r="C621">
        <v>25.58</v>
      </c>
      <c r="D621">
        <v>1.1287728617205199</v>
      </c>
      <c r="E621">
        <v>37.1</v>
      </c>
      <c r="F621">
        <v>2000</v>
      </c>
      <c r="G621">
        <v>1.1499999999999999</v>
      </c>
      <c r="H621">
        <v>1.8</v>
      </c>
      <c r="I621">
        <v>5.25</v>
      </c>
      <c r="J621">
        <v>5.5E-2</v>
      </c>
      <c r="K621">
        <v>35</v>
      </c>
      <c r="L621">
        <v>4</v>
      </c>
      <c r="M621">
        <v>6</v>
      </c>
    </row>
    <row r="622" spans="2:13" x14ac:dyDescent="0.25">
      <c r="B622" t="s">
        <v>120</v>
      </c>
      <c r="C622">
        <v>26.44</v>
      </c>
      <c r="D622">
        <v>1.19975531782639</v>
      </c>
      <c r="E622">
        <v>37.1</v>
      </c>
      <c r="F622">
        <v>2000</v>
      </c>
      <c r="G622">
        <v>0.9</v>
      </c>
      <c r="H622">
        <v>1.6</v>
      </c>
      <c r="I622">
        <v>3.6680000000000001</v>
      </c>
      <c r="J622">
        <v>4.2000000000000003E-2</v>
      </c>
      <c r="K622">
        <v>35</v>
      </c>
      <c r="L622">
        <v>4</v>
      </c>
      <c r="M622">
        <v>6</v>
      </c>
    </row>
    <row r="623" spans="2:13" x14ac:dyDescent="0.25">
      <c r="B623" t="s">
        <v>120</v>
      </c>
      <c r="C623">
        <v>22.93</v>
      </c>
      <c r="D623">
        <v>1.0474731226738201</v>
      </c>
      <c r="E623">
        <v>37</v>
      </c>
      <c r="F623">
        <v>2000</v>
      </c>
      <c r="G623">
        <v>0.9</v>
      </c>
      <c r="H623">
        <v>1.2</v>
      </c>
      <c r="I623">
        <v>6.3289999999999997</v>
      </c>
      <c r="J623">
        <v>7.0999999999999994E-2</v>
      </c>
      <c r="K623">
        <v>35</v>
      </c>
      <c r="L623">
        <v>4</v>
      </c>
      <c r="M623">
        <v>6</v>
      </c>
    </row>
    <row r="624" spans="2:13" x14ac:dyDescent="0.25">
      <c r="B624" t="s">
        <v>120</v>
      </c>
      <c r="C624">
        <v>22.32</v>
      </c>
      <c r="D624">
        <v>1.0458528785652601</v>
      </c>
      <c r="E624">
        <v>36.799999999999997</v>
      </c>
      <c r="F624">
        <v>2000</v>
      </c>
      <c r="G624">
        <v>1.1499999999999999</v>
      </c>
      <c r="H624">
        <v>1.8</v>
      </c>
      <c r="I624">
        <v>5.6539999999999999</v>
      </c>
      <c r="J624">
        <v>6.5000000000000002E-2</v>
      </c>
      <c r="K624">
        <v>35</v>
      </c>
      <c r="L624">
        <v>4</v>
      </c>
      <c r="M624">
        <v>6</v>
      </c>
    </row>
    <row r="625" spans="1:13" x14ac:dyDescent="0.25">
      <c r="B625" t="s">
        <v>120</v>
      </c>
      <c r="C625">
        <v>21.71</v>
      </c>
      <c r="D625">
        <v>0.98747131591252801</v>
      </c>
      <c r="E625">
        <v>37.200000000000003</v>
      </c>
      <c r="F625">
        <v>2000</v>
      </c>
      <c r="G625">
        <v>0.9</v>
      </c>
      <c r="H625">
        <v>1.6</v>
      </c>
      <c r="I625">
        <v>3.419</v>
      </c>
      <c r="J625">
        <v>0.04</v>
      </c>
      <c r="K625">
        <v>35</v>
      </c>
      <c r="L625">
        <v>4</v>
      </c>
      <c r="M625">
        <v>6</v>
      </c>
    </row>
    <row r="627" spans="1:13" x14ac:dyDescent="0.25">
      <c r="A627">
        <v>5</v>
      </c>
      <c r="B627" t="s">
        <v>111</v>
      </c>
      <c r="C627">
        <v>16.760000000000002</v>
      </c>
      <c r="D627">
        <v>0.61839096511694003</v>
      </c>
      <c r="E627">
        <v>38.200000000000003</v>
      </c>
      <c r="F627">
        <v>2000</v>
      </c>
      <c r="G627">
        <v>4.5999999999999996</v>
      </c>
      <c r="H627">
        <v>5.3</v>
      </c>
      <c r="I627">
        <v>1.7849999999999999</v>
      </c>
      <c r="J627">
        <v>1.4E-2</v>
      </c>
      <c r="K627">
        <v>40</v>
      </c>
      <c r="L627">
        <v>8.8000000000000007</v>
      </c>
      <c r="M627">
        <v>3</v>
      </c>
    </row>
    <row r="628" spans="1:13" x14ac:dyDescent="0.25">
      <c r="B628" t="s">
        <v>111</v>
      </c>
      <c r="C628">
        <v>17.239999999999998</v>
      </c>
      <c r="D628">
        <v>0.72733344261664801</v>
      </c>
      <c r="E628">
        <v>37.200000000000003</v>
      </c>
      <c r="F628">
        <v>2000</v>
      </c>
      <c r="G628">
        <v>4.3</v>
      </c>
      <c r="H628">
        <v>4.7</v>
      </c>
      <c r="I628">
        <v>3.6110000000000002</v>
      </c>
      <c r="J628">
        <v>0.03</v>
      </c>
      <c r="K628">
        <v>40</v>
      </c>
      <c r="L628">
        <v>8.8000000000000007</v>
      </c>
      <c r="M628">
        <v>3</v>
      </c>
    </row>
    <row r="629" spans="1:13" x14ac:dyDescent="0.25">
      <c r="B629" t="s">
        <v>111</v>
      </c>
      <c r="C629">
        <v>18.600000000000001</v>
      </c>
      <c r="D629">
        <v>0.67308273919376505</v>
      </c>
      <c r="E629">
        <v>37.9</v>
      </c>
      <c r="F629">
        <v>2000</v>
      </c>
      <c r="G629">
        <v>4.3</v>
      </c>
      <c r="H629">
        <v>5.3</v>
      </c>
      <c r="I629">
        <v>2.375</v>
      </c>
      <c r="J629">
        <v>1.6E-2</v>
      </c>
      <c r="K629">
        <v>40</v>
      </c>
      <c r="L629">
        <v>8.8000000000000007</v>
      </c>
      <c r="M629">
        <v>3</v>
      </c>
    </row>
    <row r="630" spans="1:13" x14ac:dyDescent="0.25">
      <c r="B630" t="s">
        <v>111</v>
      </c>
      <c r="C630">
        <v>19.5</v>
      </c>
      <c r="D630">
        <v>0.66680587438906402</v>
      </c>
      <c r="E630">
        <v>38.4</v>
      </c>
      <c r="F630">
        <v>2000</v>
      </c>
      <c r="G630">
        <v>4.5999999999999996</v>
      </c>
      <c r="H630">
        <v>5.3</v>
      </c>
      <c r="I630">
        <v>1.4710000000000001</v>
      </c>
      <c r="J630">
        <v>1.2E-2</v>
      </c>
      <c r="K630">
        <v>40</v>
      </c>
      <c r="L630">
        <v>8.8000000000000007</v>
      </c>
      <c r="M630">
        <v>3</v>
      </c>
    </row>
    <row r="631" spans="1:13" x14ac:dyDescent="0.25">
      <c r="B631" t="s">
        <v>111</v>
      </c>
      <c r="C631">
        <v>20.76</v>
      </c>
      <c r="D631">
        <v>0.83049737167355298</v>
      </c>
      <c r="E631">
        <v>37.200000000000003</v>
      </c>
      <c r="F631">
        <v>2000</v>
      </c>
      <c r="G631">
        <v>4.3</v>
      </c>
      <c r="H631">
        <v>4.7</v>
      </c>
      <c r="I631">
        <v>3.8290000000000002</v>
      </c>
      <c r="J631">
        <v>3.1E-2</v>
      </c>
      <c r="K631">
        <v>40</v>
      </c>
      <c r="L631">
        <v>8.8000000000000007</v>
      </c>
      <c r="M631">
        <v>3</v>
      </c>
    </row>
    <row r="632" spans="1:13" x14ac:dyDescent="0.25">
      <c r="B632" t="s">
        <v>111</v>
      </c>
      <c r="C632">
        <v>20.51</v>
      </c>
      <c r="D632">
        <v>0.68304975497206299</v>
      </c>
      <c r="E632">
        <v>38.200000000000003</v>
      </c>
      <c r="F632">
        <v>2000</v>
      </c>
      <c r="G632">
        <v>4.3</v>
      </c>
      <c r="H632">
        <v>5.3</v>
      </c>
      <c r="I632">
        <v>1.6950000000000001</v>
      </c>
      <c r="J632">
        <v>1.0999999999999999E-2</v>
      </c>
      <c r="K632">
        <v>40</v>
      </c>
      <c r="L632">
        <v>8.8000000000000007</v>
      </c>
      <c r="M632">
        <v>3</v>
      </c>
    </row>
    <row r="633" spans="1:13" x14ac:dyDescent="0.25">
      <c r="B633" t="s">
        <v>111</v>
      </c>
      <c r="C633">
        <v>21.53</v>
      </c>
      <c r="D633">
        <v>0.65904667381746096</v>
      </c>
      <c r="E633">
        <v>38.700000000000003</v>
      </c>
      <c r="F633">
        <v>2000</v>
      </c>
      <c r="G633">
        <v>4.5999999999999996</v>
      </c>
      <c r="H633">
        <v>5.3</v>
      </c>
      <c r="I633">
        <v>0.84</v>
      </c>
      <c r="J633">
        <v>6.0000000000000001E-3</v>
      </c>
      <c r="K633">
        <v>40</v>
      </c>
      <c r="L633">
        <v>8.8000000000000007</v>
      </c>
      <c r="M633">
        <v>3</v>
      </c>
    </row>
    <row r="634" spans="1:13" x14ac:dyDescent="0.25">
      <c r="B634" t="s">
        <v>111</v>
      </c>
      <c r="C634">
        <v>22.24</v>
      </c>
      <c r="D634">
        <v>0.79276775951166301</v>
      </c>
      <c r="E634">
        <v>37.700000000000003</v>
      </c>
      <c r="F634">
        <v>2000</v>
      </c>
      <c r="G634">
        <v>4.3</v>
      </c>
      <c r="H634">
        <v>4.7</v>
      </c>
      <c r="I634">
        <v>2.8759999999999999</v>
      </c>
      <c r="J634">
        <v>2.1000000000000001E-2</v>
      </c>
      <c r="K634">
        <v>40</v>
      </c>
      <c r="L634">
        <v>8.8000000000000007</v>
      </c>
      <c r="M634">
        <v>3</v>
      </c>
    </row>
    <row r="635" spans="1:13" x14ac:dyDescent="0.25">
      <c r="B635" t="s">
        <v>111</v>
      </c>
      <c r="C635">
        <v>23.78</v>
      </c>
      <c r="D635">
        <v>0.73464507234613696</v>
      </c>
      <c r="E635">
        <v>38.299999999999997</v>
      </c>
      <c r="F635">
        <v>2000</v>
      </c>
      <c r="G635">
        <v>4.3</v>
      </c>
      <c r="H635">
        <v>5.3</v>
      </c>
      <c r="I635">
        <v>1.841</v>
      </c>
      <c r="J635">
        <v>1.2999999999999999E-2</v>
      </c>
      <c r="K635">
        <v>40</v>
      </c>
      <c r="L635">
        <v>8.8000000000000007</v>
      </c>
      <c r="M635">
        <v>3</v>
      </c>
    </row>
    <row r="636" spans="1:13" x14ac:dyDescent="0.25">
      <c r="B636" t="s">
        <v>111</v>
      </c>
      <c r="C636">
        <v>26.81</v>
      </c>
      <c r="D636">
        <v>0.61567507614906303</v>
      </c>
      <c r="E636">
        <v>38.799999999999997</v>
      </c>
      <c r="F636">
        <v>2000</v>
      </c>
      <c r="G636">
        <v>4.5999999999999996</v>
      </c>
      <c r="H636">
        <v>5.3</v>
      </c>
      <c r="I636">
        <v>0.54500000000000004</v>
      </c>
      <c r="J636">
        <v>6.0000000000000001E-3</v>
      </c>
      <c r="K636">
        <v>40</v>
      </c>
      <c r="L636">
        <v>8.8000000000000007</v>
      </c>
      <c r="M636">
        <v>3</v>
      </c>
    </row>
    <row r="637" spans="1:13" x14ac:dyDescent="0.25">
      <c r="B637" t="s">
        <v>111</v>
      </c>
      <c r="C637">
        <v>27.59</v>
      </c>
      <c r="D637">
        <v>0.71050501215147599</v>
      </c>
      <c r="E637">
        <v>38.299999999999997</v>
      </c>
      <c r="F637">
        <v>2000</v>
      </c>
      <c r="G637">
        <v>4.3</v>
      </c>
      <c r="H637">
        <v>4.7</v>
      </c>
      <c r="I637">
        <v>1.619</v>
      </c>
      <c r="J637">
        <v>1.2999999999999999E-2</v>
      </c>
      <c r="K637">
        <v>40</v>
      </c>
      <c r="L637">
        <v>8.8000000000000007</v>
      </c>
      <c r="M637">
        <v>3</v>
      </c>
    </row>
    <row r="638" spans="1:13" x14ac:dyDescent="0.25">
      <c r="B638" t="s">
        <v>111</v>
      </c>
      <c r="C638">
        <v>28.85</v>
      </c>
      <c r="D638">
        <v>0.60095541191236101</v>
      </c>
      <c r="E638">
        <v>38.700000000000003</v>
      </c>
      <c r="F638">
        <v>2000</v>
      </c>
      <c r="G638">
        <v>4.3</v>
      </c>
      <c r="H638">
        <v>5.3</v>
      </c>
      <c r="I638">
        <v>0.90100000000000002</v>
      </c>
      <c r="J638">
        <v>7.0000000000000001E-3</v>
      </c>
      <c r="K638">
        <v>40</v>
      </c>
      <c r="L638">
        <v>8.8000000000000007</v>
      </c>
      <c r="M638">
        <v>3</v>
      </c>
    </row>
    <row r="639" spans="1:13" x14ac:dyDescent="0.25">
      <c r="B639" t="s">
        <v>111</v>
      </c>
      <c r="C639">
        <v>28.31</v>
      </c>
      <c r="D639">
        <v>0.40857049284533498</v>
      </c>
      <c r="E639">
        <v>38.799999999999997</v>
      </c>
      <c r="F639">
        <v>2000</v>
      </c>
      <c r="G639">
        <v>4.5999999999999996</v>
      </c>
      <c r="H639">
        <v>5.3</v>
      </c>
      <c r="I639">
        <v>0.36699999999999999</v>
      </c>
      <c r="J639">
        <v>4.0000000000000001E-3</v>
      </c>
      <c r="K639">
        <v>40</v>
      </c>
      <c r="L639">
        <v>8.8000000000000007</v>
      </c>
      <c r="M639">
        <v>3</v>
      </c>
    </row>
    <row r="640" spans="1:13" x14ac:dyDescent="0.25">
      <c r="B640" t="s">
        <v>111</v>
      </c>
      <c r="C640">
        <v>28.6</v>
      </c>
      <c r="D640">
        <v>0.45388113858493001</v>
      </c>
      <c r="E640">
        <v>38.799999999999997</v>
      </c>
      <c r="F640">
        <v>2000</v>
      </c>
      <c r="G640">
        <v>4.3</v>
      </c>
      <c r="H640">
        <v>4.7</v>
      </c>
      <c r="I640">
        <v>0.93300000000000005</v>
      </c>
      <c r="J640">
        <v>7.0000000000000001E-3</v>
      </c>
      <c r="K640">
        <v>40</v>
      </c>
      <c r="L640">
        <v>8.8000000000000007</v>
      </c>
      <c r="M640">
        <v>3</v>
      </c>
    </row>
    <row r="641" spans="2:13" x14ac:dyDescent="0.25">
      <c r="B641" t="s">
        <v>111</v>
      </c>
      <c r="C641">
        <v>29.53</v>
      </c>
      <c r="D641">
        <v>0.38987658712513401</v>
      </c>
      <c r="E641">
        <v>39</v>
      </c>
      <c r="F641">
        <v>2000</v>
      </c>
      <c r="G641">
        <v>4.3</v>
      </c>
      <c r="H641">
        <v>5.3</v>
      </c>
      <c r="I641">
        <v>0.56299999999999994</v>
      </c>
      <c r="J641">
        <v>5.0000000000000001E-3</v>
      </c>
      <c r="K641">
        <v>40</v>
      </c>
      <c r="L641">
        <v>8.8000000000000007</v>
      </c>
      <c r="M641">
        <v>3</v>
      </c>
    </row>
    <row r="642" spans="2:13" x14ac:dyDescent="0.25">
      <c r="B642" t="s">
        <v>111</v>
      </c>
      <c r="C642">
        <v>28.24</v>
      </c>
      <c r="D642">
        <v>0.34294872174796498</v>
      </c>
      <c r="E642">
        <v>39.200000000000003</v>
      </c>
      <c r="F642">
        <v>2000</v>
      </c>
      <c r="G642">
        <v>4.5999999999999996</v>
      </c>
      <c r="H642">
        <v>5.3</v>
      </c>
      <c r="I642">
        <v>0.11799999999999999</v>
      </c>
      <c r="J642">
        <v>3.0000000000000001E-3</v>
      </c>
      <c r="K642">
        <v>40</v>
      </c>
      <c r="L642">
        <v>8.8000000000000007</v>
      </c>
      <c r="M642">
        <v>3</v>
      </c>
    </row>
    <row r="643" spans="2:13" x14ac:dyDescent="0.25">
      <c r="B643" t="s">
        <v>111</v>
      </c>
      <c r="C643">
        <v>29.1</v>
      </c>
      <c r="D643">
        <v>0.39875250169978099</v>
      </c>
      <c r="E643">
        <v>39</v>
      </c>
      <c r="F643">
        <v>2000</v>
      </c>
      <c r="G643">
        <v>4.3</v>
      </c>
      <c r="H643">
        <v>4.7</v>
      </c>
      <c r="I643">
        <v>0.67600000000000005</v>
      </c>
      <c r="J643">
        <v>6.0000000000000001E-3</v>
      </c>
      <c r="K643">
        <v>40</v>
      </c>
      <c r="L643">
        <v>8.8000000000000007</v>
      </c>
      <c r="M643">
        <v>3</v>
      </c>
    </row>
    <row r="644" spans="2:13" x14ac:dyDescent="0.25">
      <c r="B644" t="s">
        <v>111</v>
      </c>
      <c r="C644">
        <v>30.61</v>
      </c>
      <c r="D644">
        <v>0.33365617577905399</v>
      </c>
      <c r="E644">
        <v>39.200000000000003</v>
      </c>
      <c r="F644">
        <v>2000</v>
      </c>
      <c r="G644">
        <v>4.3</v>
      </c>
      <c r="H644">
        <v>5.3</v>
      </c>
      <c r="I644">
        <v>0.28599999999999998</v>
      </c>
      <c r="J644">
        <v>3.0000000000000001E-3</v>
      </c>
      <c r="K644">
        <v>40</v>
      </c>
      <c r="L644">
        <v>8.8000000000000007</v>
      </c>
      <c r="M644">
        <v>3</v>
      </c>
    </row>
    <row r="645" spans="2:13" x14ac:dyDescent="0.25">
      <c r="B645" t="s">
        <v>111</v>
      </c>
      <c r="C645">
        <v>22.74</v>
      </c>
      <c r="D645">
        <v>1.8754682683572199</v>
      </c>
      <c r="E645">
        <v>35.9</v>
      </c>
      <c r="F645">
        <v>2000</v>
      </c>
      <c r="G645">
        <v>1</v>
      </c>
      <c r="H645">
        <v>1.7</v>
      </c>
      <c r="I645">
        <v>7.3470000000000004</v>
      </c>
      <c r="J645">
        <v>0.12559999999999999</v>
      </c>
      <c r="K645">
        <v>40</v>
      </c>
      <c r="L645">
        <v>8.8000000000000007</v>
      </c>
      <c r="M645">
        <v>3</v>
      </c>
    </row>
    <row r="646" spans="2:13" x14ac:dyDescent="0.25">
      <c r="B646" t="s">
        <v>111</v>
      </c>
      <c r="C646">
        <v>23.58</v>
      </c>
      <c r="D646">
        <v>1.99942192710218</v>
      </c>
      <c r="E646">
        <v>35.299999999999997</v>
      </c>
      <c r="F646">
        <v>2000</v>
      </c>
      <c r="G646">
        <v>1.05</v>
      </c>
      <c r="H646">
        <v>2.4500000000000002</v>
      </c>
      <c r="I646">
        <v>8.8620000000000001</v>
      </c>
      <c r="J646">
        <v>0.15679999999999999</v>
      </c>
      <c r="K646">
        <v>40</v>
      </c>
      <c r="L646">
        <v>8.8000000000000007</v>
      </c>
      <c r="M646">
        <v>3</v>
      </c>
    </row>
    <row r="647" spans="2:13" x14ac:dyDescent="0.25">
      <c r="B647" t="s">
        <v>111</v>
      </c>
      <c r="C647">
        <v>25.87</v>
      </c>
      <c r="D647">
        <v>2.0055850031525102</v>
      </c>
      <c r="E647">
        <v>35.9</v>
      </c>
      <c r="F647">
        <v>2000</v>
      </c>
      <c r="G647">
        <v>0.95</v>
      </c>
      <c r="H647">
        <v>2.2000000000000002</v>
      </c>
      <c r="I647">
        <v>5.5460000000000003</v>
      </c>
      <c r="J647">
        <v>9.2299999999999993E-2</v>
      </c>
      <c r="K647">
        <v>40</v>
      </c>
      <c r="L647">
        <v>8.8000000000000007</v>
      </c>
      <c r="M647">
        <v>3</v>
      </c>
    </row>
    <row r="648" spans="2:13" x14ac:dyDescent="0.25">
      <c r="B648" t="s">
        <v>111</v>
      </c>
      <c r="C648">
        <v>25.55</v>
      </c>
      <c r="D648">
        <v>2.1129441735034198</v>
      </c>
      <c r="E648">
        <v>35.4</v>
      </c>
      <c r="F648">
        <v>2000</v>
      </c>
      <c r="G648">
        <v>1</v>
      </c>
      <c r="H648">
        <v>1.7</v>
      </c>
      <c r="I648">
        <v>7.218</v>
      </c>
      <c r="J648">
        <v>0.14330000000000001</v>
      </c>
      <c r="K648">
        <v>40</v>
      </c>
      <c r="L648">
        <v>8.8000000000000007</v>
      </c>
      <c r="M648">
        <v>3</v>
      </c>
    </row>
    <row r="649" spans="2:13" x14ac:dyDescent="0.25">
      <c r="B649" t="s">
        <v>111</v>
      </c>
      <c r="C649">
        <v>27.65</v>
      </c>
      <c r="D649">
        <v>2.3234576628250498</v>
      </c>
      <c r="E649">
        <v>34.799999999999997</v>
      </c>
      <c r="F649">
        <v>2000</v>
      </c>
      <c r="G649">
        <v>1.05</v>
      </c>
      <c r="H649">
        <v>2.4500000000000002</v>
      </c>
      <c r="I649">
        <v>8.3879999999999999</v>
      </c>
      <c r="J649">
        <v>0.15609999999999999</v>
      </c>
      <c r="K649">
        <v>40</v>
      </c>
      <c r="L649">
        <v>8.8000000000000007</v>
      </c>
      <c r="M649">
        <v>3</v>
      </c>
    </row>
    <row r="650" spans="2:13" x14ac:dyDescent="0.25">
      <c r="B650" t="s">
        <v>111</v>
      </c>
      <c r="C650">
        <v>27.9</v>
      </c>
      <c r="D650">
        <v>2.1978540598880598</v>
      </c>
      <c r="E650">
        <v>35.299999999999997</v>
      </c>
      <c r="F650">
        <v>2000</v>
      </c>
      <c r="G650">
        <v>0.95</v>
      </c>
      <c r="H650">
        <v>2.2000000000000002</v>
      </c>
      <c r="I650">
        <v>6.4829999999999997</v>
      </c>
      <c r="J650">
        <v>9.64E-2</v>
      </c>
      <c r="K650">
        <v>40</v>
      </c>
      <c r="L650">
        <v>8.8000000000000007</v>
      </c>
      <c r="M650">
        <v>3</v>
      </c>
    </row>
    <row r="651" spans="2:13" x14ac:dyDescent="0.25">
      <c r="B651" t="s">
        <v>111</v>
      </c>
      <c r="C651">
        <v>28.77</v>
      </c>
      <c r="D651">
        <v>2.2826133673876501</v>
      </c>
      <c r="E651">
        <v>35.6</v>
      </c>
      <c r="F651">
        <v>2000</v>
      </c>
      <c r="G651">
        <v>1</v>
      </c>
      <c r="H651">
        <v>1.7</v>
      </c>
      <c r="I651">
        <v>6.1859999999999999</v>
      </c>
      <c r="J651">
        <v>0.1168</v>
      </c>
      <c r="K651">
        <v>40</v>
      </c>
      <c r="L651">
        <v>8.8000000000000007</v>
      </c>
      <c r="M651">
        <v>3</v>
      </c>
    </row>
    <row r="652" spans="2:13" x14ac:dyDescent="0.25">
      <c r="B652" t="s">
        <v>111</v>
      </c>
      <c r="C652">
        <v>30.41</v>
      </c>
      <c r="D652">
        <v>2.4837317076362702</v>
      </c>
      <c r="E652">
        <v>35</v>
      </c>
      <c r="F652">
        <v>2000</v>
      </c>
      <c r="G652">
        <v>1.05</v>
      </c>
      <c r="H652">
        <v>2.4500000000000002</v>
      </c>
      <c r="I652">
        <v>7.6920000000000002</v>
      </c>
      <c r="J652">
        <v>0.1358</v>
      </c>
      <c r="K652">
        <v>40</v>
      </c>
      <c r="L652">
        <v>8.8000000000000007</v>
      </c>
      <c r="M652">
        <v>3</v>
      </c>
    </row>
    <row r="653" spans="2:13" x14ac:dyDescent="0.25">
      <c r="B653" t="s">
        <v>111</v>
      </c>
      <c r="C653">
        <v>34.49</v>
      </c>
      <c r="D653">
        <v>2.59593368459754</v>
      </c>
      <c r="E653">
        <v>36</v>
      </c>
      <c r="F653">
        <v>2000</v>
      </c>
      <c r="G653">
        <v>0.95</v>
      </c>
      <c r="H653">
        <v>2.2000000000000002</v>
      </c>
      <c r="I653">
        <v>4.5460000000000003</v>
      </c>
      <c r="J653">
        <v>8.6800000000000002E-2</v>
      </c>
      <c r="K653">
        <v>40</v>
      </c>
      <c r="L653">
        <v>8.8000000000000007</v>
      </c>
      <c r="M653">
        <v>3</v>
      </c>
    </row>
    <row r="654" spans="2:13" x14ac:dyDescent="0.25">
      <c r="B654" t="s">
        <v>111</v>
      </c>
      <c r="C654">
        <v>36.33</v>
      </c>
      <c r="D654">
        <v>2.42921550575003</v>
      </c>
      <c r="E654">
        <v>36.799999999999997</v>
      </c>
      <c r="F654">
        <v>2000</v>
      </c>
      <c r="G654">
        <v>1</v>
      </c>
      <c r="H654">
        <v>1.7</v>
      </c>
      <c r="I654">
        <v>3.347</v>
      </c>
      <c r="J654">
        <v>7.1400000000000005E-2</v>
      </c>
      <c r="K654">
        <v>40</v>
      </c>
      <c r="L654">
        <v>8.8000000000000007</v>
      </c>
      <c r="M654">
        <v>3</v>
      </c>
    </row>
    <row r="655" spans="2:13" x14ac:dyDescent="0.25">
      <c r="B655" t="s">
        <v>111</v>
      </c>
      <c r="C655">
        <v>36.770000000000003</v>
      </c>
      <c r="D655">
        <v>2.6864292229369502</v>
      </c>
      <c r="E655">
        <v>35.700000000000003</v>
      </c>
      <c r="F655">
        <v>2000</v>
      </c>
      <c r="G655">
        <v>1.05</v>
      </c>
      <c r="H655">
        <v>2.4500000000000002</v>
      </c>
      <c r="I655">
        <v>5.4640000000000004</v>
      </c>
      <c r="J655">
        <v>9.3200000000000005E-2</v>
      </c>
      <c r="K655">
        <v>40</v>
      </c>
      <c r="L655">
        <v>8.8000000000000007</v>
      </c>
      <c r="M655">
        <v>3</v>
      </c>
    </row>
    <row r="656" spans="2:13" x14ac:dyDescent="0.25">
      <c r="B656" t="s">
        <v>111</v>
      </c>
      <c r="C656">
        <v>35.83</v>
      </c>
      <c r="D656">
        <v>2.4056144876383598</v>
      </c>
      <c r="E656">
        <v>36.299999999999997</v>
      </c>
      <c r="F656">
        <v>2000</v>
      </c>
      <c r="G656">
        <v>0.95</v>
      </c>
      <c r="H656">
        <v>2.2000000000000002</v>
      </c>
      <c r="I656">
        <v>3.887</v>
      </c>
      <c r="J656">
        <v>6.9099999999999995E-2</v>
      </c>
      <c r="K656">
        <v>40</v>
      </c>
      <c r="L656">
        <v>8.8000000000000007</v>
      </c>
      <c r="M656">
        <v>3</v>
      </c>
    </row>
    <row r="657" spans="2:13" x14ac:dyDescent="0.25">
      <c r="B657" t="s">
        <v>111</v>
      </c>
      <c r="C657">
        <v>34</v>
      </c>
      <c r="D657">
        <v>2.1890860363101101</v>
      </c>
      <c r="E657">
        <v>36.5</v>
      </c>
      <c r="F657">
        <v>2000</v>
      </c>
      <c r="G657">
        <v>1</v>
      </c>
      <c r="H657">
        <v>1.7</v>
      </c>
      <c r="I657">
        <v>4.375</v>
      </c>
      <c r="J657">
        <v>7.0099999999999996E-2</v>
      </c>
      <c r="K657">
        <v>40</v>
      </c>
      <c r="L657">
        <v>8.8000000000000007</v>
      </c>
      <c r="M657">
        <v>3</v>
      </c>
    </row>
    <row r="658" spans="2:13" x14ac:dyDescent="0.25">
      <c r="B658" t="s">
        <v>111</v>
      </c>
      <c r="C658">
        <v>33.700000000000003</v>
      </c>
      <c r="D658">
        <v>2.2908790160757202</v>
      </c>
      <c r="E658">
        <v>36.1</v>
      </c>
      <c r="F658">
        <v>2000</v>
      </c>
      <c r="G658">
        <v>1.05</v>
      </c>
      <c r="H658">
        <v>2.4500000000000002</v>
      </c>
      <c r="I658">
        <v>5.4649999999999999</v>
      </c>
      <c r="J658">
        <v>8.9200000000000002E-2</v>
      </c>
      <c r="K658">
        <v>40</v>
      </c>
      <c r="L658">
        <v>8.8000000000000007</v>
      </c>
      <c r="M658">
        <v>3</v>
      </c>
    </row>
    <row r="659" spans="2:13" x14ac:dyDescent="0.25">
      <c r="B659" t="s">
        <v>111</v>
      </c>
      <c r="C659">
        <v>31.01</v>
      </c>
      <c r="D659">
        <v>2.0050033721938898</v>
      </c>
      <c r="E659">
        <v>36.200000000000003</v>
      </c>
      <c r="F659">
        <v>2000</v>
      </c>
      <c r="G659">
        <v>0.95</v>
      </c>
      <c r="H659">
        <v>2.2000000000000002</v>
      </c>
      <c r="I659">
        <v>4.3849999999999998</v>
      </c>
      <c r="J659">
        <v>6.4000000000000001E-2</v>
      </c>
      <c r="K659">
        <v>40</v>
      </c>
      <c r="L659">
        <v>8.8000000000000007</v>
      </c>
      <c r="M659">
        <v>3</v>
      </c>
    </row>
    <row r="660" spans="2:13" x14ac:dyDescent="0.25">
      <c r="B660" t="s">
        <v>111</v>
      </c>
      <c r="C660">
        <v>33.299999999999997</v>
      </c>
      <c r="D660">
        <v>2.0452457965878401</v>
      </c>
      <c r="E660">
        <v>36.6</v>
      </c>
      <c r="F660">
        <v>2000</v>
      </c>
      <c r="G660">
        <v>1</v>
      </c>
      <c r="H660">
        <v>1.7</v>
      </c>
      <c r="I660">
        <v>3.8239999999999998</v>
      </c>
      <c r="J660">
        <v>6.1899999999999997E-2</v>
      </c>
      <c r="K660">
        <v>40</v>
      </c>
      <c r="L660">
        <v>8.8000000000000007</v>
      </c>
      <c r="M660">
        <v>3</v>
      </c>
    </row>
    <row r="661" spans="2:13" x14ac:dyDescent="0.25">
      <c r="B661" t="s">
        <v>111</v>
      </c>
      <c r="C661">
        <v>32.26</v>
      </c>
      <c r="D661">
        <v>2.1849234785778102</v>
      </c>
      <c r="E661">
        <v>35.700000000000003</v>
      </c>
      <c r="F661">
        <v>2000</v>
      </c>
      <c r="G661">
        <v>1.05</v>
      </c>
      <c r="H661">
        <v>2.4500000000000002</v>
      </c>
      <c r="I661">
        <v>6.0880000000000001</v>
      </c>
      <c r="J661">
        <v>8.8999999999999996E-2</v>
      </c>
      <c r="K661">
        <v>40</v>
      </c>
      <c r="L661">
        <v>8.8000000000000007</v>
      </c>
      <c r="M661">
        <v>3</v>
      </c>
    </row>
    <row r="662" spans="2:13" x14ac:dyDescent="0.25">
      <c r="B662" t="s">
        <v>111</v>
      </c>
      <c r="C662">
        <v>30.9</v>
      </c>
      <c r="D662">
        <v>1.8569323945023299</v>
      </c>
      <c r="E662">
        <v>36.5</v>
      </c>
      <c r="F662">
        <v>2000</v>
      </c>
      <c r="G662">
        <v>0.95</v>
      </c>
      <c r="H662">
        <v>2.2000000000000002</v>
      </c>
      <c r="I662">
        <v>4.1769999999999996</v>
      </c>
      <c r="J662">
        <v>5.2900000000000003E-2</v>
      </c>
      <c r="K662">
        <v>40</v>
      </c>
      <c r="L662">
        <v>8.8000000000000007</v>
      </c>
      <c r="M662">
        <v>3</v>
      </c>
    </row>
    <row r="663" spans="2:13" x14ac:dyDescent="0.25">
      <c r="B663" t="s">
        <v>111</v>
      </c>
      <c r="C663">
        <v>17.7</v>
      </c>
      <c r="D663">
        <v>1.2853099009476401</v>
      </c>
      <c r="E663">
        <v>36.1</v>
      </c>
      <c r="F663">
        <v>2000</v>
      </c>
      <c r="G663">
        <v>2.83</v>
      </c>
      <c r="H663">
        <v>3.75</v>
      </c>
      <c r="I663">
        <v>5.7439999999999998</v>
      </c>
      <c r="J663">
        <v>3.9100000000000003E-2</v>
      </c>
      <c r="K663">
        <v>40</v>
      </c>
      <c r="L663">
        <v>8.8000000000000007</v>
      </c>
      <c r="M663">
        <v>3</v>
      </c>
    </row>
    <row r="664" spans="2:13" x14ac:dyDescent="0.25">
      <c r="B664" t="s">
        <v>111</v>
      </c>
      <c r="C664">
        <v>19.27</v>
      </c>
      <c r="D664">
        <v>1.4046078999498699</v>
      </c>
      <c r="E664">
        <v>35.9</v>
      </c>
      <c r="F664">
        <v>2000</v>
      </c>
      <c r="G664">
        <v>2.5299999999999998</v>
      </c>
      <c r="H664">
        <v>3.65</v>
      </c>
      <c r="I664">
        <v>6.5869999999999997</v>
      </c>
      <c r="J664">
        <v>4.5900000000000003E-2</v>
      </c>
      <c r="K664">
        <v>40</v>
      </c>
      <c r="L664">
        <v>8.8000000000000007</v>
      </c>
      <c r="M664">
        <v>3</v>
      </c>
    </row>
    <row r="665" spans="2:13" x14ac:dyDescent="0.25">
      <c r="B665" t="s">
        <v>111</v>
      </c>
      <c r="C665">
        <v>21.67</v>
      </c>
      <c r="D665">
        <v>1.44113109690353</v>
      </c>
      <c r="E665">
        <v>37.6</v>
      </c>
      <c r="F665">
        <v>2000</v>
      </c>
      <c r="G665">
        <v>3.02</v>
      </c>
      <c r="H665">
        <v>3.7</v>
      </c>
      <c r="I665">
        <v>5.2629999999999999</v>
      </c>
      <c r="J665">
        <v>4.6399999999999997E-2</v>
      </c>
      <c r="K665">
        <v>40</v>
      </c>
      <c r="L665">
        <v>8.8000000000000007</v>
      </c>
      <c r="M665">
        <v>3</v>
      </c>
    </row>
    <row r="666" spans="2:13" x14ac:dyDescent="0.25">
      <c r="B666" t="s">
        <v>111</v>
      </c>
      <c r="C666">
        <v>21.84</v>
      </c>
      <c r="D666">
        <v>1.58817072478816</v>
      </c>
      <c r="E666">
        <v>36</v>
      </c>
      <c r="F666">
        <v>2000</v>
      </c>
      <c r="G666">
        <v>2.83</v>
      </c>
      <c r="H666">
        <v>3.75</v>
      </c>
      <c r="I666">
        <v>6.1779999999999999</v>
      </c>
      <c r="J666">
        <v>5.8599999999999999E-2</v>
      </c>
      <c r="K666">
        <v>40</v>
      </c>
      <c r="L666">
        <v>8.8000000000000007</v>
      </c>
      <c r="M666">
        <v>3</v>
      </c>
    </row>
    <row r="667" spans="2:13" x14ac:dyDescent="0.25">
      <c r="B667" t="s">
        <v>111</v>
      </c>
      <c r="C667">
        <v>22.85</v>
      </c>
      <c r="D667">
        <v>1.6139581985581499</v>
      </c>
      <c r="E667">
        <v>36.200000000000003</v>
      </c>
      <c r="F667">
        <v>2000</v>
      </c>
      <c r="G667">
        <v>2.5299999999999998</v>
      </c>
      <c r="H667">
        <v>3.65</v>
      </c>
      <c r="I667">
        <v>6.3470000000000004</v>
      </c>
      <c r="J667">
        <v>5.4199999999999998E-2</v>
      </c>
      <c r="K667">
        <v>40</v>
      </c>
      <c r="L667">
        <v>8.8000000000000007</v>
      </c>
      <c r="M667">
        <v>3</v>
      </c>
    </row>
    <row r="668" spans="2:13" x14ac:dyDescent="0.25">
      <c r="B668" t="s">
        <v>111</v>
      </c>
      <c r="C668">
        <v>25.38</v>
      </c>
      <c r="D668">
        <v>1.6000852472447999</v>
      </c>
      <c r="E668">
        <v>37.5</v>
      </c>
      <c r="F668">
        <v>2000</v>
      </c>
      <c r="G668">
        <v>3.02</v>
      </c>
      <c r="H668">
        <v>3.7</v>
      </c>
      <c r="I668">
        <v>5.048</v>
      </c>
      <c r="J668">
        <v>4.2900000000000001E-2</v>
      </c>
      <c r="K668">
        <v>40</v>
      </c>
      <c r="L668">
        <v>8.8000000000000007</v>
      </c>
      <c r="M668">
        <v>3</v>
      </c>
    </row>
    <row r="669" spans="2:13" x14ac:dyDescent="0.25">
      <c r="B669" t="s">
        <v>111</v>
      </c>
      <c r="C669">
        <v>25.65</v>
      </c>
      <c r="D669">
        <v>1.74240833505352</v>
      </c>
      <c r="E669">
        <v>36</v>
      </c>
      <c r="F669">
        <v>2000</v>
      </c>
      <c r="G669">
        <v>2.83</v>
      </c>
      <c r="H669">
        <v>3.75</v>
      </c>
      <c r="I669">
        <v>5.4329999999999998</v>
      </c>
      <c r="J669">
        <v>5.3199999999999997E-2</v>
      </c>
      <c r="K669">
        <v>40</v>
      </c>
      <c r="L669">
        <v>8.8000000000000007</v>
      </c>
      <c r="M669">
        <v>3</v>
      </c>
    </row>
    <row r="670" spans="2:13" x14ac:dyDescent="0.25">
      <c r="B670" t="s">
        <v>111</v>
      </c>
      <c r="C670">
        <v>26.55</v>
      </c>
      <c r="D670">
        <v>1.8021758243958199</v>
      </c>
      <c r="E670">
        <v>35.9</v>
      </c>
      <c r="F670">
        <v>2000</v>
      </c>
      <c r="G670">
        <v>2.5299999999999998</v>
      </c>
      <c r="H670">
        <v>3.65</v>
      </c>
      <c r="I670">
        <v>6.47</v>
      </c>
      <c r="J670">
        <v>6.4600000000000005E-2</v>
      </c>
      <c r="K670">
        <v>40</v>
      </c>
      <c r="L670">
        <v>8.8000000000000007</v>
      </c>
      <c r="M670">
        <v>3</v>
      </c>
    </row>
    <row r="671" spans="2:13" x14ac:dyDescent="0.25">
      <c r="B671" t="s">
        <v>111</v>
      </c>
      <c r="C671">
        <v>28.75</v>
      </c>
      <c r="D671">
        <v>1.4980393919408399</v>
      </c>
      <c r="E671">
        <v>37.200000000000003</v>
      </c>
      <c r="F671">
        <v>2000</v>
      </c>
      <c r="G671">
        <v>3.02</v>
      </c>
      <c r="H671">
        <v>3.7</v>
      </c>
      <c r="I671">
        <v>5.0720000000000001</v>
      </c>
      <c r="J671">
        <v>4.53E-2</v>
      </c>
      <c r="K671">
        <v>40</v>
      </c>
      <c r="L671">
        <v>8.8000000000000007</v>
      </c>
      <c r="M671">
        <v>3</v>
      </c>
    </row>
    <row r="672" spans="2:13" x14ac:dyDescent="0.25">
      <c r="B672" t="s">
        <v>111</v>
      </c>
      <c r="C672">
        <v>28.32</v>
      </c>
      <c r="D672">
        <v>1.40080669195133</v>
      </c>
      <c r="E672">
        <v>37</v>
      </c>
      <c r="F672">
        <v>2000</v>
      </c>
      <c r="G672">
        <v>2.83</v>
      </c>
      <c r="H672">
        <v>3.75</v>
      </c>
      <c r="I672">
        <v>4.0709999999999997</v>
      </c>
      <c r="J672">
        <v>3.49E-2</v>
      </c>
      <c r="K672">
        <v>40</v>
      </c>
      <c r="L672">
        <v>8.8000000000000007</v>
      </c>
      <c r="M672">
        <v>3</v>
      </c>
    </row>
    <row r="673" spans="2:13" x14ac:dyDescent="0.25">
      <c r="B673" t="s">
        <v>111</v>
      </c>
      <c r="C673">
        <v>29.65</v>
      </c>
      <c r="D673">
        <v>1.5984883015681</v>
      </c>
      <c r="E673">
        <v>35.9</v>
      </c>
      <c r="F673">
        <v>2000</v>
      </c>
      <c r="G673">
        <v>2.5299999999999998</v>
      </c>
      <c r="H673">
        <v>3.65</v>
      </c>
      <c r="I673">
        <v>6.024</v>
      </c>
      <c r="J673">
        <v>5.0999999999999997E-2</v>
      </c>
      <c r="K673">
        <v>40</v>
      </c>
      <c r="L673">
        <v>8.8000000000000007</v>
      </c>
      <c r="M673">
        <v>3</v>
      </c>
    </row>
    <row r="674" spans="2:13" x14ac:dyDescent="0.25">
      <c r="B674" t="s">
        <v>111</v>
      </c>
      <c r="C674">
        <v>31.07</v>
      </c>
      <c r="D674">
        <v>1.2203793327750401</v>
      </c>
      <c r="E674">
        <v>38</v>
      </c>
      <c r="F674">
        <v>2000</v>
      </c>
      <c r="G674">
        <v>3.02</v>
      </c>
      <c r="H674">
        <v>3.7</v>
      </c>
      <c r="I674">
        <v>3.3580000000000001</v>
      </c>
      <c r="J674">
        <v>2.7400000000000001E-2</v>
      </c>
      <c r="K674">
        <v>40</v>
      </c>
      <c r="L674">
        <v>8.8000000000000007</v>
      </c>
      <c r="M674">
        <v>3</v>
      </c>
    </row>
    <row r="675" spans="2:13" x14ac:dyDescent="0.25">
      <c r="B675" t="s">
        <v>111</v>
      </c>
      <c r="C675">
        <v>29.53</v>
      </c>
      <c r="D675">
        <v>1.20987658712513</v>
      </c>
      <c r="E675">
        <v>37.6</v>
      </c>
      <c r="F675">
        <v>2000</v>
      </c>
      <c r="G675">
        <v>2.83</v>
      </c>
      <c r="H675">
        <v>3.75</v>
      </c>
      <c r="I675">
        <v>3.169</v>
      </c>
      <c r="J675">
        <v>2.7099999999999999E-2</v>
      </c>
      <c r="K675">
        <v>40</v>
      </c>
      <c r="L675">
        <v>8.8000000000000007</v>
      </c>
      <c r="M675">
        <v>3</v>
      </c>
    </row>
    <row r="676" spans="2:13" x14ac:dyDescent="0.25">
      <c r="B676" t="s">
        <v>111</v>
      </c>
      <c r="C676">
        <v>30.77</v>
      </c>
      <c r="D676">
        <v>1.44395413569616</v>
      </c>
      <c r="E676">
        <v>37</v>
      </c>
      <c r="F676">
        <v>2000</v>
      </c>
      <c r="G676">
        <v>2.5299999999999998</v>
      </c>
      <c r="H676">
        <v>3.65</v>
      </c>
      <c r="I676">
        <v>4.5449999999999999</v>
      </c>
      <c r="J676">
        <v>3.9199999999999999E-2</v>
      </c>
      <c r="K676">
        <v>40</v>
      </c>
      <c r="L676">
        <v>8.8000000000000007</v>
      </c>
      <c r="M676">
        <v>3</v>
      </c>
    </row>
    <row r="677" spans="2:13" x14ac:dyDescent="0.25">
      <c r="B677" t="s">
        <v>111</v>
      </c>
      <c r="C677">
        <v>32.32</v>
      </c>
      <c r="D677">
        <v>1.08127503412771</v>
      </c>
      <c r="E677">
        <v>38.200000000000003</v>
      </c>
      <c r="F677">
        <v>2000</v>
      </c>
      <c r="G677">
        <v>3.02</v>
      </c>
      <c r="H677">
        <v>3.7</v>
      </c>
      <c r="I677">
        <v>3.0110000000000001</v>
      </c>
      <c r="J677">
        <v>2.4E-2</v>
      </c>
      <c r="K677">
        <v>40</v>
      </c>
      <c r="L677">
        <v>8.8000000000000007</v>
      </c>
      <c r="M677">
        <v>3</v>
      </c>
    </row>
    <row r="678" spans="2:13" x14ac:dyDescent="0.25">
      <c r="B678" t="s">
        <v>111</v>
      </c>
      <c r="C678">
        <v>31.88</v>
      </c>
      <c r="D678">
        <v>1.2024730614794801</v>
      </c>
      <c r="E678">
        <v>37.700000000000003</v>
      </c>
      <c r="F678">
        <v>2000</v>
      </c>
      <c r="G678">
        <v>2.83</v>
      </c>
      <c r="H678">
        <v>3.75</v>
      </c>
      <c r="I678">
        <v>2.7069999999999999</v>
      </c>
      <c r="J678">
        <v>2.3E-2</v>
      </c>
      <c r="K678">
        <v>40</v>
      </c>
      <c r="L678">
        <v>8.8000000000000007</v>
      </c>
      <c r="M678">
        <v>3</v>
      </c>
    </row>
    <row r="679" spans="2:13" x14ac:dyDescent="0.25">
      <c r="B679" t="s">
        <v>111</v>
      </c>
      <c r="C679">
        <v>32.229999999999997</v>
      </c>
      <c r="D679">
        <v>1.30676570214323</v>
      </c>
      <c r="E679">
        <v>37.6</v>
      </c>
      <c r="F679">
        <v>2000</v>
      </c>
      <c r="G679">
        <v>2.5299999999999998</v>
      </c>
      <c r="H679">
        <v>3.65</v>
      </c>
      <c r="I679">
        <v>3.1349999999999998</v>
      </c>
      <c r="J679">
        <v>2.7900000000000001E-2</v>
      </c>
      <c r="K679">
        <v>40</v>
      </c>
      <c r="L679">
        <v>8.8000000000000007</v>
      </c>
      <c r="M679">
        <v>3</v>
      </c>
    </row>
    <row r="680" spans="2:13" x14ac:dyDescent="0.25">
      <c r="B680" t="s">
        <v>111</v>
      </c>
      <c r="C680">
        <v>32.47</v>
      </c>
      <c r="D680">
        <v>1.02236462852176</v>
      </c>
      <c r="E680">
        <v>38.4</v>
      </c>
      <c r="F680">
        <v>2000</v>
      </c>
      <c r="G680">
        <v>3.02</v>
      </c>
      <c r="H680">
        <v>3.7</v>
      </c>
      <c r="I680">
        <v>2.64</v>
      </c>
      <c r="J680">
        <v>2.1600000000000001E-2</v>
      </c>
      <c r="K680">
        <v>40</v>
      </c>
      <c r="L680">
        <v>8.8000000000000007</v>
      </c>
      <c r="M680">
        <v>3</v>
      </c>
    </row>
    <row r="681" spans="2:13" x14ac:dyDescent="0.25">
      <c r="B681" t="s">
        <v>111</v>
      </c>
      <c r="C681">
        <v>32.6</v>
      </c>
      <c r="D681">
        <v>1.1082202249833299</v>
      </c>
      <c r="E681">
        <v>38</v>
      </c>
      <c r="F681">
        <v>2000</v>
      </c>
      <c r="G681">
        <v>2.83</v>
      </c>
      <c r="H681">
        <v>3.75</v>
      </c>
      <c r="I681">
        <v>2.35</v>
      </c>
      <c r="J681">
        <v>1.9599999999999999E-2</v>
      </c>
      <c r="K681">
        <v>40</v>
      </c>
      <c r="L681">
        <v>8.8000000000000007</v>
      </c>
      <c r="M681">
        <v>3</v>
      </c>
    </row>
    <row r="682" spans="2:13" x14ac:dyDescent="0.25">
      <c r="B682" t="s">
        <v>111</v>
      </c>
      <c r="C682">
        <v>32.69</v>
      </c>
      <c r="D682">
        <v>1.24317706267594</v>
      </c>
      <c r="E682">
        <v>37.6</v>
      </c>
      <c r="F682">
        <v>2000</v>
      </c>
      <c r="G682">
        <v>2.5299999999999998</v>
      </c>
      <c r="H682">
        <v>3.65</v>
      </c>
      <c r="I682">
        <v>3.169</v>
      </c>
      <c r="J682">
        <v>2.81E-2</v>
      </c>
      <c r="K682">
        <v>40</v>
      </c>
      <c r="L682">
        <v>8.8000000000000007</v>
      </c>
      <c r="M682">
        <v>3</v>
      </c>
    </row>
    <row r="683" spans="2:13" x14ac:dyDescent="0.25">
      <c r="B683" t="s">
        <v>111</v>
      </c>
      <c r="C683">
        <v>32.340000000000003</v>
      </c>
      <c r="D683">
        <v>0.95673623614927605</v>
      </c>
      <c r="E683">
        <v>38.4</v>
      </c>
      <c r="F683">
        <v>2000</v>
      </c>
      <c r="G683">
        <v>3.02</v>
      </c>
      <c r="H683">
        <v>3.7</v>
      </c>
      <c r="I683">
        <v>2.6680000000000001</v>
      </c>
      <c r="J683">
        <v>1.95E-2</v>
      </c>
      <c r="K683">
        <v>40</v>
      </c>
      <c r="L683">
        <v>8.8000000000000007</v>
      </c>
      <c r="M683">
        <v>3</v>
      </c>
    </row>
    <row r="684" spans="2:13" x14ac:dyDescent="0.25">
      <c r="B684" t="s">
        <v>111</v>
      </c>
      <c r="C684">
        <v>25.74</v>
      </c>
      <c r="D684">
        <v>1.14001227088861</v>
      </c>
      <c r="E684">
        <v>38.700000000000003</v>
      </c>
      <c r="F684">
        <v>2000</v>
      </c>
      <c r="G684">
        <v>7</v>
      </c>
      <c r="H684">
        <v>7</v>
      </c>
      <c r="I684">
        <v>0.03</v>
      </c>
      <c r="J684">
        <v>2E-3</v>
      </c>
      <c r="K684">
        <v>40</v>
      </c>
      <c r="L684">
        <v>8.8000000000000007</v>
      </c>
      <c r="M684">
        <v>3</v>
      </c>
    </row>
    <row r="685" spans="2:13" x14ac:dyDescent="0.25">
      <c r="B685" t="s">
        <v>111</v>
      </c>
      <c r="C685">
        <v>27.92</v>
      </c>
      <c r="D685">
        <v>1.14223566524154</v>
      </c>
      <c r="E685">
        <v>38.700000000000003</v>
      </c>
      <c r="F685">
        <v>2000</v>
      </c>
      <c r="G685">
        <v>5.25</v>
      </c>
      <c r="H685">
        <v>5.7</v>
      </c>
      <c r="I685">
        <v>0.13800000000000001</v>
      </c>
      <c r="J685">
        <v>3.0000000000000001E-3</v>
      </c>
      <c r="K685">
        <v>40</v>
      </c>
      <c r="L685">
        <v>8.8000000000000007</v>
      </c>
      <c r="M685">
        <v>3</v>
      </c>
    </row>
    <row r="686" spans="2:13" x14ac:dyDescent="0.25">
      <c r="B686" t="s">
        <v>111</v>
      </c>
      <c r="C686">
        <v>28.66</v>
      </c>
      <c r="D686">
        <v>1.1275134513042799</v>
      </c>
      <c r="E686">
        <v>38.4</v>
      </c>
      <c r="F686">
        <v>2000</v>
      </c>
      <c r="G686">
        <v>6.2</v>
      </c>
      <c r="H686">
        <v>6.2</v>
      </c>
      <c r="I686">
        <v>5.2999999999999999E-2</v>
      </c>
      <c r="J686">
        <v>2E-3</v>
      </c>
      <c r="K686">
        <v>40</v>
      </c>
      <c r="L686">
        <v>8.8000000000000007</v>
      </c>
      <c r="M686">
        <v>3</v>
      </c>
    </row>
    <row r="687" spans="2:13" x14ac:dyDescent="0.25">
      <c r="B687" t="s">
        <v>111</v>
      </c>
      <c r="C687">
        <v>33.33</v>
      </c>
      <c r="D687">
        <v>1.1038406547269399</v>
      </c>
      <c r="E687">
        <v>38.6</v>
      </c>
      <c r="F687">
        <v>2000</v>
      </c>
      <c r="G687">
        <v>5.25</v>
      </c>
      <c r="H687">
        <v>5.7</v>
      </c>
      <c r="I687">
        <v>1.7000000000000001E-2</v>
      </c>
      <c r="J687">
        <v>2E-3</v>
      </c>
      <c r="K687">
        <v>40</v>
      </c>
      <c r="L687">
        <v>8.8000000000000007</v>
      </c>
      <c r="M687">
        <v>3</v>
      </c>
    </row>
    <row r="688" spans="2:13" x14ac:dyDescent="0.25">
      <c r="B688" t="s">
        <v>111</v>
      </c>
      <c r="C688">
        <v>36.520000000000003</v>
      </c>
      <c r="D688">
        <v>1.06240901696951</v>
      </c>
      <c r="E688">
        <v>38.1</v>
      </c>
      <c r="F688">
        <v>2000</v>
      </c>
      <c r="G688">
        <v>5.25</v>
      </c>
      <c r="H688">
        <v>5.7</v>
      </c>
      <c r="I688">
        <v>5.0999999999999997E-2</v>
      </c>
      <c r="J688">
        <v>2E-3</v>
      </c>
      <c r="K688">
        <v>40</v>
      </c>
      <c r="L688">
        <v>8.8000000000000007</v>
      </c>
      <c r="M688">
        <v>3</v>
      </c>
    </row>
    <row r="689" spans="2:13" x14ac:dyDescent="0.25">
      <c r="B689" t="s">
        <v>111</v>
      </c>
      <c r="C689">
        <v>40.89</v>
      </c>
      <c r="D689">
        <v>0.79246404708297302</v>
      </c>
      <c r="E689">
        <v>38.4</v>
      </c>
      <c r="F689">
        <v>2000</v>
      </c>
      <c r="G689">
        <v>6.2</v>
      </c>
      <c r="H689">
        <v>6.2</v>
      </c>
      <c r="I689">
        <v>3.3000000000000002E-2</v>
      </c>
      <c r="J689">
        <v>2E-3</v>
      </c>
      <c r="K689">
        <v>40</v>
      </c>
      <c r="L689">
        <v>8.8000000000000007</v>
      </c>
      <c r="M689">
        <v>3</v>
      </c>
    </row>
    <row r="690" spans="2:13" x14ac:dyDescent="0.25">
      <c r="B690" t="s">
        <v>111</v>
      </c>
      <c r="C690">
        <v>22.44</v>
      </c>
      <c r="D690">
        <v>0.865585060071</v>
      </c>
      <c r="E690">
        <v>36.799999999999997</v>
      </c>
      <c r="F690">
        <v>2000</v>
      </c>
      <c r="G690">
        <v>1.3</v>
      </c>
      <c r="H690">
        <v>2.2000000000000002</v>
      </c>
      <c r="I690">
        <v>5.51</v>
      </c>
      <c r="J690">
        <v>6.2E-2</v>
      </c>
      <c r="K690">
        <v>40</v>
      </c>
      <c r="L690">
        <v>8.8000000000000007</v>
      </c>
      <c r="M690">
        <v>3</v>
      </c>
    </row>
    <row r="691" spans="2:13" x14ac:dyDescent="0.25">
      <c r="B691" t="s">
        <v>111</v>
      </c>
      <c r="C691">
        <v>22.96</v>
      </c>
      <c r="D691">
        <v>1.0125559658607699</v>
      </c>
      <c r="E691">
        <v>36</v>
      </c>
      <c r="F691">
        <v>2000</v>
      </c>
      <c r="G691">
        <v>1.7</v>
      </c>
      <c r="H691">
        <v>2.9</v>
      </c>
      <c r="I691">
        <v>6.58</v>
      </c>
      <c r="J691">
        <v>7.5600000000000001E-2</v>
      </c>
      <c r="K691">
        <v>40</v>
      </c>
      <c r="L691">
        <v>8.8000000000000007</v>
      </c>
      <c r="M691">
        <v>3</v>
      </c>
    </row>
    <row r="692" spans="2:13" x14ac:dyDescent="0.25">
      <c r="B692" t="s">
        <v>111</v>
      </c>
      <c r="C692">
        <v>24.47</v>
      </c>
      <c r="D692">
        <v>0.669037587530667</v>
      </c>
      <c r="E692">
        <v>37.799999999999997</v>
      </c>
      <c r="F692">
        <v>2000</v>
      </c>
      <c r="G692">
        <v>1.1000000000000001</v>
      </c>
      <c r="H692">
        <v>2.2999999999999998</v>
      </c>
      <c r="I692">
        <v>4.4459999999999997</v>
      </c>
      <c r="J692">
        <v>3.9800000000000002E-2</v>
      </c>
      <c r="K692">
        <v>40</v>
      </c>
      <c r="L692">
        <v>8.8000000000000007</v>
      </c>
      <c r="M692">
        <v>3</v>
      </c>
    </row>
    <row r="693" spans="2:13" x14ac:dyDescent="0.25">
      <c r="B693" t="s">
        <v>111</v>
      </c>
      <c r="C693">
        <v>24.99</v>
      </c>
      <c r="D693">
        <v>0.98578764670333596</v>
      </c>
      <c r="E693">
        <v>36.6</v>
      </c>
      <c r="F693">
        <v>2000</v>
      </c>
      <c r="G693">
        <v>1.3</v>
      </c>
      <c r="H693">
        <v>2.2000000000000002</v>
      </c>
      <c r="I693">
        <v>5.6230000000000002</v>
      </c>
      <c r="J693">
        <v>6.5299999999999997E-2</v>
      </c>
      <c r="K693">
        <v>40</v>
      </c>
      <c r="L693">
        <v>8.8000000000000007</v>
      </c>
      <c r="M693">
        <v>3</v>
      </c>
    </row>
    <row r="694" spans="2:13" x14ac:dyDescent="0.25">
      <c r="B694" t="s">
        <v>111</v>
      </c>
      <c r="C694">
        <v>25.8</v>
      </c>
      <c r="D694">
        <v>1.0817937561633899</v>
      </c>
      <c r="E694">
        <v>36</v>
      </c>
      <c r="F694">
        <v>2000</v>
      </c>
      <c r="G694">
        <v>1.7</v>
      </c>
      <c r="H694">
        <v>2.9</v>
      </c>
      <c r="I694">
        <v>6.5030000000000001</v>
      </c>
      <c r="J694">
        <v>6.6500000000000004E-2</v>
      </c>
      <c r="K694">
        <v>40</v>
      </c>
      <c r="L694">
        <v>8.8000000000000007</v>
      </c>
      <c r="M694">
        <v>3</v>
      </c>
    </row>
    <row r="695" spans="2:13" x14ac:dyDescent="0.25">
      <c r="B695" t="s">
        <v>111</v>
      </c>
      <c r="C695">
        <v>26.83</v>
      </c>
      <c r="D695">
        <v>0.719819984587867</v>
      </c>
      <c r="E695">
        <v>38</v>
      </c>
      <c r="F695">
        <v>2000</v>
      </c>
      <c r="G695">
        <v>1.1000000000000001</v>
      </c>
      <c r="H695">
        <v>2.2999999999999998</v>
      </c>
      <c r="I695">
        <v>4.0190000000000001</v>
      </c>
      <c r="J695">
        <v>3.6499999999999998E-2</v>
      </c>
      <c r="K695">
        <v>40</v>
      </c>
      <c r="L695">
        <v>8.8000000000000007</v>
      </c>
      <c r="M695">
        <v>3</v>
      </c>
    </row>
    <row r="696" spans="2:13" x14ac:dyDescent="0.25">
      <c r="B696" t="s">
        <v>111</v>
      </c>
      <c r="C696">
        <v>27.02</v>
      </c>
      <c r="D696">
        <v>0.99940880803180798</v>
      </c>
      <c r="E696">
        <v>36.9</v>
      </c>
      <c r="F696">
        <v>2000</v>
      </c>
      <c r="G696">
        <v>1.3</v>
      </c>
      <c r="H696">
        <v>2.2000000000000002</v>
      </c>
      <c r="I696">
        <v>5.3140000000000001</v>
      </c>
      <c r="J696">
        <v>5.7200000000000001E-2</v>
      </c>
      <c r="K696">
        <v>40</v>
      </c>
      <c r="L696">
        <v>8.8000000000000007</v>
      </c>
      <c r="M696">
        <v>3</v>
      </c>
    </row>
    <row r="697" spans="2:13" x14ac:dyDescent="0.25">
      <c r="B697" t="s">
        <v>111</v>
      </c>
      <c r="C697">
        <v>29</v>
      </c>
      <c r="D697">
        <v>1.1755464384094301</v>
      </c>
      <c r="E697">
        <v>36.4</v>
      </c>
      <c r="F697">
        <v>2000</v>
      </c>
      <c r="G697">
        <v>1.7</v>
      </c>
      <c r="H697">
        <v>2.9</v>
      </c>
      <c r="I697">
        <v>5.6070000000000002</v>
      </c>
      <c r="J697">
        <v>5.9700000000000003E-2</v>
      </c>
      <c r="K697">
        <v>40</v>
      </c>
      <c r="L697">
        <v>8.8000000000000007</v>
      </c>
      <c r="M697">
        <v>3</v>
      </c>
    </row>
    <row r="698" spans="2:13" x14ac:dyDescent="0.25">
      <c r="B698" t="s">
        <v>111</v>
      </c>
      <c r="C698">
        <v>31.28</v>
      </c>
      <c r="D698">
        <v>0.88455572812685102</v>
      </c>
      <c r="E698">
        <v>37.799999999999997</v>
      </c>
      <c r="F698">
        <v>2000</v>
      </c>
      <c r="G698">
        <v>1.1000000000000001</v>
      </c>
      <c r="H698">
        <v>2.2999999999999998</v>
      </c>
      <c r="I698">
        <v>3.8490000000000002</v>
      </c>
      <c r="J698">
        <v>4.0399999999999998E-2</v>
      </c>
      <c r="K698">
        <v>40</v>
      </c>
      <c r="L698">
        <v>8.8000000000000007</v>
      </c>
      <c r="M698">
        <v>3</v>
      </c>
    </row>
    <row r="699" spans="2:13" x14ac:dyDescent="0.25">
      <c r="B699" t="s">
        <v>111</v>
      </c>
      <c r="C699">
        <v>29.93</v>
      </c>
      <c r="D699">
        <v>1.10592030229904</v>
      </c>
      <c r="E699">
        <v>37.4</v>
      </c>
      <c r="F699">
        <v>2000</v>
      </c>
      <c r="G699">
        <v>1.3</v>
      </c>
      <c r="H699">
        <v>2.2000000000000002</v>
      </c>
      <c r="I699">
        <v>3.274</v>
      </c>
      <c r="J699">
        <v>4.4699999999999997E-2</v>
      </c>
      <c r="K699">
        <v>40</v>
      </c>
      <c r="L699">
        <v>8.8000000000000007</v>
      </c>
      <c r="M699">
        <v>3</v>
      </c>
    </row>
    <row r="700" spans="2:13" x14ac:dyDescent="0.25">
      <c r="B700" t="s">
        <v>111</v>
      </c>
      <c r="C700">
        <v>31.4</v>
      </c>
      <c r="D700">
        <v>1.4657668281957901</v>
      </c>
      <c r="E700">
        <v>36.200000000000003</v>
      </c>
      <c r="F700">
        <v>2000</v>
      </c>
      <c r="G700">
        <v>1.7</v>
      </c>
      <c r="H700">
        <v>2.9</v>
      </c>
      <c r="I700">
        <v>5</v>
      </c>
      <c r="J700">
        <v>6.2100000000000002E-2</v>
      </c>
      <c r="K700">
        <v>40</v>
      </c>
      <c r="L700">
        <v>8.8000000000000007</v>
      </c>
      <c r="M700">
        <v>3</v>
      </c>
    </row>
    <row r="701" spans="2:13" x14ac:dyDescent="0.25">
      <c r="B701" t="s">
        <v>111</v>
      </c>
      <c r="C701">
        <v>33.840000000000003</v>
      </c>
      <c r="D701">
        <v>0.96188304710167305</v>
      </c>
      <c r="E701">
        <v>38</v>
      </c>
      <c r="F701">
        <v>2000</v>
      </c>
      <c r="G701">
        <v>1.1000000000000001</v>
      </c>
      <c r="H701">
        <v>2.2999999999999998</v>
      </c>
      <c r="I701">
        <v>2.9470000000000001</v>
      </c>
      <c r="J701">
        <v>3.2899999999999999E-2</v>
      </c>
      <c r="K701">
        <v>40</v>
      </c>
      <c r="L701">
        <v>8.8000000000000007</v>
      </c>
      <c r="M701">
        <v>3</v>
      </c>
    </row>
    <row r="702" spans="2:13" x14ac:dyDescent="0.25">
      <c r="B702" t="s">
        <v>111</v>
      </c>
      <c r="C702">
        <v>31.54</v>
      </c>
      <c r="D702">
        <v>1.19241399249684</v>
      </c>
      <c r="E702">
        <v>37.4</v>
      </c>
      <c r="F702">
        <v>2000</v>
      </c>
      <c r="G702">
        <v>1.3</v>
      </c>
      <c r="H702">
        <v>2.2000000000000002</v>
      </c>
      <c r="I702">
        <v>3.367</v>
      </c>
      <c r="J702">
        <v>4.3900000000000002E-2</v>
      </c>
      <c r="K702">
        <v>40</v>
      </c>
      <c r="L702">
        <v>8.8000000000000007</v>
      </c>
      <c r="M702">
        <v>3</v>
      </c>
    </row>
    <row r="703" spans="2:13" x14ac:dyDescent="0.25">
      <c r="B703" t="s">
        <v>111</v>
      </c>
      <c r="C703">
        <v>33.19</v>
      </c>
      <c r="D703">
        <v>1.5438382828535799</v>
      </c>
      <c r="E703">
        <v>36.6</v>
      </c>
      <c r="F703">
        <v>2000</v>
      </c>
      <c r="G703">
        <v>1.7</v>
      </c>
      <c r="H703">
        <v>2.9</v>
      </c>
      <c r="I703">
        <v>4.3810000000000002</v>
      </c>
      <c r="J703">
        <v>5.7299999999999997E-2</v>
      </c>
      <c r="K703">
        <v>40</v>
      </c>
      <c r="L703">
        <v>8.8000000000000007</v>
      </c>
      <c r="M703">
        <v>3</v>
      </c>
    </row>
    <row r="704" spans="2:13" x14ac:dyDescent="0.25">
      <c r="B704" t="s">
        <v>111</v>
      </c>
      <c r="C704">
        <v>33.200000000000003</v>
      </c>
      <c r="D704">
        <v>0.96668657774640598</v>
      </c>
      <c r="E704">
        <v>38</v>
      </c>
      <c r="F704">
        <v>2000</v>
      </c>
      <c r="G704">
        <v>1.1000000000000001</v>
      </c>
      <c r="H704">
        <v>2.2999999999999998</v>
      </c>
      <c r="I704">
        <v>3.0430000000000001</v>
      </c>
      <c r="J704">
        <v>3.1300000000000001E-2</v>
      </c>
      <c r="K704">
        <v>40</v>
      </c>
      <c r="L704">
        <v>8.8000000000000007</v>
      </c>
      <c r="M704">
        <v>3</v>
      </c>
    </row>
    <row r="705" spans="2:13" x14ac:dyDescent="0.25">
      <c r="B705" t="s">
        <v>111</v>
      </c>
      <c r="C705">
        <v>31.15</v>
      </c>
      <c r="D705">
        <v>1.16095170216356</v>
      </c>
      <c r="E705">
        <v>37.4</v>
      </c>
      <c r="F705">
        <v>2000</v>
      </c>
      <c r="G705">
        <v>1.3</v>
      </c>
      <c r="H705">
        <v>2.2000000000000002</v>
      </c>
      <c r="I705">
        <v>3.1349999999999998</v>
      </c>
      <c r="J705">
        <v>3.7199999999999997E-2</v>
      </c>
      <c r="K705">
        <v>40</v>
      </c>
      <c r="L705">
        <v>8.8000000000000007</v>
      </c>
      <c r="M705">
        <v>3</v>
      </c>
    </row>
    <row r="706" spans="2:13" x14ac:dyDescent="0.25">
      <c r="B706" t="s">
        <v>111</v>
      </c>
      <c r="C706">
        <v>31.02</v>
      </c>
      <c r="D706">
        <v>1.2975628643871999</v>
      </c>
      <c r="E706">
        <v>36.6</v>
      </c>
      <c r="F706">
        <v>2000</v>
      </c>
      <c r="G706">
        <v>1.7</v>
      </c>
      <c r="H706">
        <v>2.9</v>
      </c>
      <c r="I706">
        <v>4.4969999999999999</v>
      </c>
      <c r="J706">
        <v>4.7199999999999999E-2</v>
      </c>
      <c r="K706">
        <v>40</v>
      </c>
      <c r="L706">
        <v>8.8000000000000007</v>
      </c>
      <c r="M706">
        <v>3</v>
      </c>
    </row>
    <row r="707" spans="2:13" x14ac:dyDescent="0.25">
      <c r="B707" t="s">
        <v>111</v>
      </c>
      <c r="C707">
        <v>30.8</v>
      </c>
      <c r="D707">
        <v>0.87154566056341998</v>
      </c>
      <c r="E707">
        <v>38.200000000000003</v>
      </c>
      <c r="F707">
        <v>2000</v>
      </c>
      <c r="G707">
        <v>1.1000000000000001</v>
      </c>
      <c r="H707">
        <v>2.2999999999999998</v>
      </c>
      <c r="I707">
        <v>2.532</v>
      </c>
      <c r="J707">
        <v>2.18E-2</v>
      </c>
      <c r="K707">
        <v>40</v>
      </c>
      <c r="L707">
        <v>8.8000000000000007</v>
      </c>
      <c r="M707">
        <v>3</v>
      </c>
    </row>
    <row r="708" spans="2:13" x14ac:dyDescent="0.25">
      <c r="B708" t="s">
        <v>111</v>
      </c>
      <c r="C708">
        <v>30.51</v>
      </c>
      <c r="D708">
        <v>1.1386319462368</v>
      </c>
      <c r="E708">
        <v>37.5</v>
      </c>
      <c r="F708">
        <v>2000</v>
      </c>
      <c r="G708">
        <v>1.3</v>
      </c>
      <c r="H708">
        <v>2.2000000000000002</v>
      </c>
      <c r="I708">
        <v>3.0720000000000001</v>
      </c>
      <c r="J708">
        <v>3.9199999999999999E-2</v>
      </c>
      <c r="K708">
        <v>40</v>
      </c>
      <c r="L708">
        <v>8.8000000000000007</v>
      </c>
      <c r="M708">
        <v>3</v>
      </c>
    </row>
    <row r="709" spans="2:13" x14ac:dyDescent="0.25">
      <c r="B709" t="s">
        <v>111</v>
      </c>
      <c r="C709">
        <v>30.31</v>
      </c>
      <c r="D709">
        <v>1.22895494449706</v>
      </c>
      <c r="E709">
        <v>37.200000000000003</v>
      </c>
      <c r="F709">
        <v>2000</v>
      </c>
      <c r="G709">
        <v>1.7</v>
      </c>
      <c r="H709">
        <v>2.9</v>
      </c>
      <c r="I709">
        <v>3.4540000000000002</v>
      </c>
      <c r="J709">
        <v>4.3099999999999999E-2</v>
      </c>
      <c r="K709">
        <v>40</v>
      </c>
      <c r="L709">
        <v>8.8000000000000007</v>
      </c>
      <c r="M709">
        <v>3</v>
      </c>
    </row>
    <row r="710" spans="2:13" x14ac:dyDescent="0.25">
      <c r="B710" t="s">
        <v>111</v>
      </c>
      <c r="C710">
        <v>32.29</v>
      </c>
      <c r="D710">
        <v>0.91309325098536098</v>
      </c>
      <c r="E710">
        <v>38.200000000000003</v>
      </c>
      <c r="F710">
        <v>2000</v>
      </c>
      <c r="G710">
        <v>1.1000000000000001</v>
      </c>
      <c r="H710">
        <v>2.2999999999999998</v>
      </c>
      <c r="I710">
        <v>2.4009999999999998</v>
      </c>
      <c r="J710">
        <v>2.5100000000000001E-2</v>
      </c>
      <c r="K710">
        <v>40</v>
      </c>
      <c r="L710">
        <v>8.8000000000000007</v>
      </c>
      <c r="M710">
        <v>3</v>
      </c>
    </row>
    <row r="711" spans="2:13" x14ac:dyDescent="0.25">
      <c r="B711" t="s">
        <v>111</v>
      </c>
      <c r="C711">
        <v>16.350000000000001</v>
      </c>
      <c r="D711">
        <v>0.65927523633653096</v>
      </c>
      <c r="E711">
        <v>36</v>
      </c>
      <c r="F711">
        <v>2000</v>
      </c>
      <c r="G711">
        <v>0.85</v>
      </c>
      <c r="H711">
        <v>2.4</v>
      </c>
      <c r="I711">
        <v>6.1470000000000002</v>
      </c>
      <c r="J711">
        <v>7.0000000000000007E-2</v>
      </c>
      <c r="K711">
        <v>40</v>
      </c>
      <c r="L711">
        <v>8.8000000000000007</v>
      </c>
      <c r="M711">
        <v>3</v>
      </c>
    </row>
    <row r="712" spans="2:13" x14ac:dyDescent="0.25">
      <c r="B712" t="s">
        <v>111</v>
      </c>
      <c r="C712">
        <v>16.600000000000001</v>
      </c>
      <c r="D712">
        <v>0.73909026935313105</v>
      </c>
      <c r="E712">
        <v>35.700000000000003</v>
      </c>
      <c r="F712">
        <v>2000</v>
      </c>
      <c r="G712">
        <v>1.7</v>
      </c>
      <c r="H712">
        <v>2.5</v>
      </c>
      <c r="I712">
        <v>5.3540000000000001</v>
      </c>
      <c r="J712">
        <v>7.0000000000000007E-2</v>
      </c>
      <c r="K712">
        <v>40</v>
      </c>
      <c r="L712">
        <v>8.8000000000000007</v>
      </c>
      <c r="M712">
        <v>3</v>
      </c>
    </row>
    <row r="713" spans="2:13" x14ac:dyDescent="0.25">
      <c r="B713" t="s">
        <v>111</v>
      </c>
      <c r="C713">
        <v>16.64</v>
      </c>
      <c r="D713">
        <v>0.47389934014137303</v>
      </c>
      <c r="E713">
        <v>37.5</v>
      </c>
      <c r="F713">
        <v>2000</v>
      </c>
      <c r="G713">
        <v>1.4</v>
      </c>
      <c r="H713">
        <v>1.7</v>
      </c>
      <c r="I713">
        <v>3.8660000000000001</v>
      </c>
      <c r="J713">
        <v>3.5000000000000003E-2</v>
      </c>
      <c r="K713">
        <v>40</v>
      </c>
      <c r="L713">
        <v>8.8000000000000007</v>
      </c>
      <c r="M713">
        <v>3</v>
      </c>
    </row>
    <row r="714" spans="2:13" x14ac:dyDescent="0.25">
      <c r="B714" t="s">
        <v>111</v>
      </c>
      <c r="C714">
        <v>20.66</v>
      </c>
      <c r="D714">
        <v>0.77545781182153695</v>
      </c>
      <c r="E714">
        <v>36.200000000000003</v>
      </c>
      <c r="F714">
        <v>2000</v>
      </c>
      <c r="G714">
        <v>0.85</v>
      </c>
      <c r="H714">
        <v>2.4</v>
      </c>
      <c r="I714">
        <v>5.6260000000000003</v>
      </c>
      <c r="J714">
        <v>6.4000000000000001E-2</v>
      </c>
      <c r="K714">
        <v>40</v>
      </c>
      <c r="L714">
        <v>8.8000000000000007</v>
      </c>
      <c r="M714">
        <v>3</v>
      </c>
    </row>
    <row r="715" spans="2:13" x14ac:dyDescent="0.25">
      <c r="B715" t="s">
        <v>111</v>
      </c>
      <c r="C715">
        <v>20.63</v>
      </c>
      <c r="D715">
        <v>0.90096170593997504</v>
      </c>
      <c r="E715">
        <v>35.700000000000003</v>
      </c>
      <c r="F715">
        <v>2000</v>
      </c>
      <c r="G715">
        <v>1.7</v>
      </c>
      <c r="H715">
        <v>2.5</v>
      </c>
      <c r="I715">
        <v>5.3380000000000001</v>
      </c>
      <c r="J715">
        <v>6.7000000000000004E-2</v>
      </c>
      <c r="K715">
        <v>40</v>
      </c>
      <c r="L715">
        <v>8.8000000000000007</v>
      </c>
      <c r="M715">
        <v>3</v>
      </c>
    </row>
    <row r="716" spans="2:13" x14ac:dyDescent="0.25">
      <c r="B716" t="s">
        <v>111</v>
      </c>
      <c r="C716">
        <v>20.010000000000002</v>
      </c>
      <c r="D716">
        <v>0.58965251306369604</v>
      </c>
      <c r="E716">
        <v>37.200000000000003</v>
      </c>
      <c r="F716">
        <v>2000</v>
      </c>
      <c r="G716">
        <v>1.4</v>
      </c>
      <c r="H716">
        <v>1.7</v>
      </c>
      <c r="I716">
        <v>4.9859999999999998</v>
      </c>
      <c r="J716">
        <v>4.8000000000000001E-2</v>
      </c>
      <c r="K716">
        <v>40</v>
      </c>
      <c r="L716">
        <v>8.8000000000000007</v>
      </c>
      <c r="M716">
        <v>3</v>
      </c>
    </row>
    <row r="717" spans="2:13" x14ac:dyDescent="0.25">
      <c r="B717" t="s">
        <v>111</v>
      </c>
      <c r="C717">
        <v>24.28</v>
      </c>
      <c r="D717">
        <v>0.82433558658897099</v>
      </c>
      <c r="E717">
        <v>36.700000000000003</v>
      </c>
      <c r="F717">
        <v>2000</v>
      </c>
      <c r="G717">
        <v>0.85</v>
      </c>
      <c r="H717">
        <v>2.4</v>
      </c>
      <c r="I717">
        <v>4.657</v>
      </c>
      <c r="J717">
        <v>5.0999999999999997E-2</v>
      </c>
      <c r="K717">
        <v>40</v>
      </c>
      <c r="L717">
        <v>8.8000000000000007</v>
      </c>
      <c r="M717">
        <v>3</v>
      </c>
    </row>
    <row r="718" spans="2:13" x14ac:dyDescent="0.25">
      <c r="B718" t="s">
        <v>111</v>
      </c>
      <c r="C718">
        <v>24.42</v>
      </c>
      <c r="D718">
        <v>1.02987208678662</v>
      </c>
      <c r="E718">
        <v>35.9</v>
      </c>
      <c r="F718">
        <v>2000</v>
      </c>
      <c r="G718">
        <v>1.7</v>
      </c>
      <c r="H718">
        <v>2.5</v>
      </c>
      <c r="I718">
        <v>4.68</v>
      </c>
      <c r="J718">
        <v>5.8999999999999997E-2</v>
      </c>
      <c r="K718">
        <v>40</v>
      </c>
      <c r="L718">
        <v>8.8000000000000007</v>
      </c>
      <c r="M718">
        <v>3</v>
      </c>
    </row>
    <row r="719" spans="2:13" x14ac:dyDescent="0.25">
      <c r="B719" t="s">
        <v>111</v>
      </c>
      <c r="C719">
        <v>24.63</v>
      </c>
      <c r="D719">
        <v>0.56852831158834305</v>
      </c>
      <c r="E719">
        <v>37.700000000000003</v>
      </c>
      <c r="F719">
        <v>2000</v>
      </c>
      <c r="G719">
        <v>1.4</v>
      </c>
      <c r="H719">
        <v>1.7</v>
      </c>
      <c r="I719">
        <v>4.0209999999999999</v>
      </c>
      <c r="J719">
        <v>0.04</v>
      </c>
      <c r="K719">
        <v>40</v>
      </c>
      <c r="L719">
        <v>8.8000000000000007</v>
      </c>
      <c r="M719">
        <v>3</v>
      </c>
    </row>
    <row r="720" spans="2:13" x14ac:dyDescent="0.25">
      <c r="B720" t="s">
        <v>111</v>
      </c>
      <c r="C720">
        <v>28.29</v>
      </c>
      <c r="D720">
        <v>0.85410148517247897</v>
      </c>
      <c r="E720">
        <v>36.9</v>
      </c>
      <c r="F720">
        <v>2000</v>
      </c>
      <c r="G720">
        <v>0.85</v>
      </c>
      <c r="H720">
        <v>2.4</v>
      </c>
      <c r="I720">
        <v>4.2629999999999999</v>
      </c>
      <c r="J720">
        <v>4.2999999999999997E-2</v>
      </c>
      <c r="K720">
        <v>40</v>
      </c>
      <c r="L720">
        <v>8.8000000000000007</v>
      </c>
      <c r="M720">
        <v>3</v>
      </c>
    </row>
    <row r="721" spans="2:13" x14ac:dyDescent="0.25">
      <c r="B721" t="s">
        <v>111</v>
      </c>
      <c r="C721">
        <v>28.81</v>
      </c>
      <c r="D721">
        <v>1.1417751532962199</v>
      </c>
      <c r="E721">
        <v>36.4</v>
      </c>
      <c r="F721">
        <v>2000</v>
      </c>
      <c r="G721">
        <v>1.7</v>
      </c>
      <c r="H721">
        <v>2.5</v>
      </c>
      <c r="I721">
        <v>4.2969999999999997</v>
      </c>
      <c r="J721">
        <v>5.5E-2</v>
      </c>
      <c r="K721">
        <v>40</v>
      </c>
      <c r="L721">
        <v>8.8000000000000007</v>
      </c>
      <c r="M721">
        <v>3</v>
      </c>
    </row>
    <row r="722" spans="2:13" x14ac:dyDescent="0.25">
      <c r="B722" t="s">
        <v>111</v>
      </c>
      <c r="C722">
        <v>27.51</v>
      </c>
      <c r="D722">
        <v>0.52329618046985005</v>
      </c>
      <c r="E722">
        <v>38</v>
      </c>
      <c r="F722">
        <v>2000</v>
      </c>
      <c r="G722">
        <v>1.4</v>
      </c>
      <c r="H722">
        <v>1.7</v>
      </c>
      <c r="I722">
        <v>3.218</v>
      </c>
      <c r="J722">
        <v>3.2000000000000001E-2</v>
      </c>
      <c r="K722">
        <v>40</v>
      </c>
      <c r="L722">
        <v>8.8000000000000007</v>
      </c>
      <c r="M722">
        <v>3</v>
      </c>
    </row>
    <row r="723" spans="2:13" x14ac:dyDescent="0.25">
      <c r="B723" t="s">
        <v>111</v>
      </c>
      <c r="C723">
        <v>30.43</v>
      </c>
      <c r="D723">
        <v>0.81870186084839702</v>
      </c>
      <c r="E723">
        <v>37.299999999999997</v>
      </c>
      <c r="F723">
        <v>2000</v>
      </c>
      <c r="G723">
        <v>0.85</v>
      </c>
      <c r="H723">
        <v>2.4</v>
      </c>
      <c r="I723">
        <v>3.7370000000000001</v>
      </c>
      <c r="J723">
        <v>3.7999999999999999E-2</v>
      </c>
      <c r="K723">
        <v>40</v>
      </c>
      <c r="L723">
        <v>8.8000000000000007</v>
      </c>
      <c r="M723">
        <v>3</v>
      </c>
    </row>
    <row r="724" spans="2:13" x14ac:dyDescent="0.25">
      <c r="B724" t="s">
        <v>111</v>
      </c>
      <c r="C724">
        <v>29.8</v>
      </c>
      <c r="D724">
        <v>0.99449526210885797</v>
      </c>
      <c r="E724">
        <v>37.1</v>
      </c>
      <c r="F724">
        <v>2000</v>
      </c>
      <c r="G724">
        <v>1.7</v>
      </c>
      <c r="H724">
        <v>2.5</v>
      </c>
      <c r="I724">
        <v>3.3719999999999999</v>
      </c>
      <c r="J724">
        <v>4.3999999999999997E-2</v>
      </c>
      <c r="K724">
        <v>40</v>
      </c>
      <c r="L724">
        <v>8.8000000000000007</v>
      </c>
      <c r="M724">
        <v>3</v>
      </c>
    </row>
    <row r="725" spans="2:13" x14ac:dyDescent="0.25">
      <c r="B725" t="s">
        <v>111</v>
      </c>
      <c r="C725">
        <v>31.1</v>
      </c>
      <c r="D725">
        <v>0.52808443866292298</v>
      </c>
      <c r="E725">
        <v>38.4</v>
      </c>
      <c r="F725">
        <v>2000</v>
      </c>
      <c r="G725">
        <v>1.4</v>
      </c>
      <c r="H725">
        <v>1.7</v>
      </c>
      <c r="I725">
        <v>2.0910000000000002</v>
      </c>
      <c r="J725">
        <v>2.4E-2</v>
      </c>
      <c r="K725">
        <v>40</v>
      </c>
      <c r="L725">
        <v>8.8000000000000007</v>
      </c>
      <c r="M725">
        <v>3</v>
      </c>
    </row>
    <row r="726" spans="2:13" x14ac:dyDescent="0.25">
      <c r="B726" t="s">
        <v>111</v>
      </c>
      <c r="C726">
        <v>31.03</v>
      </c>
      <c r="D726">
        <v>0.79012362304165396</v>
      </c>
      <c r="E726">
        <v>37.6</v>
      </c>
      <c r="F726">
        <v>2000</v>
      </c>
      <c r="G726">
        <v>0.85</v>
      </c>
      <c r="H726">
        <v>2.4</v>
      </c>
      <c r="I726">
        <v>3.2549999999999999</v>
      </c>
      <c r="J726">
        <v>3.5000000000000003E-2</v>
      </c>
      <c r="K726">
        <v>40</v>
      </c>
      <c r="L726">
        <v>8.8000000000000007</v>
      </c>
      <c r="M726">
        <v>3</v>
      </c>
    </row>
    <row r="727" spans="2:13" x14ac:dyDescent="0.25">
      <c r="B727" t="s">
        <v>111</v>
      </c>
      <c r="C727">
        <v>30.58</v>
      </c>
      <c r="D727">
        <v>1.0361358571285799</v>
      </c>
      <c r="E727">
        <v>37.1</v>
      </c>
      <c r="F727">
        <v>2000</v>
      </c>
      <c r="G727">
        <v>1.7</v>
      </c>
      <c r="H727">
        <v>2.5</v>
      </c>
      <c r="I727">
        <v>3.3639999999999999</v>
      </c>
      <c r="J727">
        <v>4.2999999999999997E-2</v>
      </c>
      <c r="K727">
        <v>40</v>
      </c>
      <c r="L727">
        <v>8.8000000000000007</v>
      </c>
      <c r="M727">
        <v>3</v>
      </c>
    </row>
    <row r="728" spans="2:13" x14ac:dyDescent="0.25">
      <c r="B728" t="s">
        <v>111</v>
      </c>
      <c r="C728">
        <v>30.52</v>
      </c>
      <c r="D728">
        <v>0.47112878107859102</v>
      </c>
      <c r="E728">
        <v>38.5</v>
      </c>
      <c r="F728">
        <v>2000</v>
      </c>
      <c r="G728">
        <v>1.4</v>
      </c>
      <c r="H728">
        <v>1.7</v>
      </c>
      <c r="I728">
        <v>1.91</v>
      </c>
      <c r="J728">
        <v>2.1000000000000001E-2</v>
      </c>
      <c r="K728">
        <v>40</v>
      </c>
      <c r="L728">
        <v>8.8000000000000007</v>
      </c>
      <c r="M728">
        <v>3</v>
      </c>
    </row>
    <row r="729" spans="2:13" x14ac:dyDescent="0.25">
      <c r="B729" t="s">
        <v>111</v>
      </c>
      <c r="C729">
        <v>30.48</v>
      </c>
      <c r="D729">
        <v>0.61114887909475601</v>
      </c>
      <c r="E729">
        <v>38.200000000000003</v>
      </c>
      <c r="F729">
        <v>2000</v>
      </c>
      <c r="G729">
        <v>0.85</v>
      </c>
      <c r="H729">
        <v>2.4</v>
      </c>
      <c r="I729">
        <v>1.98</v>
      </c>
      <c r="J729">
        <v>2.1999999999999999E-2</v>
      </c>
      <c r="K729">
        <v>40</v>
      </c>
      <c r="L729">
        <v>8.8000000000000007</v>
      </c>
      <c r="M729">
        <v>3</v>
      </c>
    </row>
    <row r="730" spans="2:13" x14ac:dyDescent="0.25">
      <c r="B730" t="s">
        <v>111</v>
      </c>
      <c r="C730">
        <v>29.03</v>
      </c>
      <c r="D730">
        <v>0.81249601462134802</v>
      </c>
      <c r="E730">
        <v>37.700000000000003</v>
      </c>
      <c r="F730">
        <v>2000</v>
      </c>
      <c r="G730">
        <v>1.7</v>
      </c>
      <c r="H730">
        <v>2.5</v>
      </c>
      <c r="I730">
        <v>2.0579999999999998</v>
      </c>
      <c r="J730">
        <v>2.9000000000000001E-2</v>
      </c>
      <c r="K730">
        <v>40</v>
      </c>
      <c r="L730">
        <v>8.8000000000000007</v>
      </c>
      <c r="M730">
        <v>3</v>
      </c>
    </row>
    <row r="731" spans="2:13" x14ac:dyDescent="0.25">
      <c r="B731" t="s">
        <v>111</v>
      </c>
      <c r="C731">
        <v>28.41</v>
      </c>
      <c r="D731">
        <v>0.45098342846674</v>
      </c>
      <c r="E731">
        <v>38.5</v>
      </c>
      <c r="F731">
        <v>2000</v>
      </c>
      <c r="G731">
        <v>1.4</v>
      </c>
      <c r="H731">
        <v>1.7</v>
      </c>
      <c r="I731">
        <v>2.0190000000000001</v>
      </c>
      <c r="J731">
        <v>1.9E-2</v>
      </c>
      <c r="K731">
        <v>40</v>
      </c>
      <c r="L731">
        <v>8.8000000000000007</v>
      </c>
      <c r="M731">
        <v>3</v>
      </c>
    </row>
    <row r="732" spans="2:13" x14ac:dyDescent="0.25">
      <c r="B732" t="s">
        <v>111</v>
      </c>
      <c r="C732">
        <v>12.58</v>
      </c>
      <c r="D732">
        <v>0.26706666752566799</v>
      </c>
      <c r="E732">
        <v>39.6</v>
      </c>
      <c r="F732">
        <v>2000</v>
      </c>
      <c r="G732">
        <v>5.6</v>
      </c>
      <c r="H732">
        <v>5.8</v>
      </c>
      <c r="I732">
        <v>1.202</v>
      </c>
      <c r="J732">
        <v>0.01</v>
      </c>
      <c r="K732">
        <v>40</v>
      </c>
      <c r="L732">
        <v>8.8000000000000007</v>
      </c>
      <c r="M732">
        <v>3</v>
      </c>
    </row>
    <row r="733" spans="2:13" x14ac:dyDescent="0.25">
      <c r="B733" t="s">
        <v>111</v>
      </c>
      <c r="C733">
        <v>14.3</v>
      </c>
      <c r="D733">
        <v>0.38994056842260899</v>
      </c>
      <c r="E733">
        <v>38.700000000000003</v>
      </c>
      <c r="F733">
        <v>2000</v>
      </c>
      <c r="G733">
        <v>4.95</v>
      </c>
      <c r="H733">
        <v>5.5</v>
      </c>
      <c r="I733">
        <v>2.0169999999999999</v>
      </c>
      <c r="J733">
        <v>1.7000000000000001E-2</v>
      </c>
      <c r="K733">
        <v>40</v>
      </c>
      <c r="L733">
        <v>8.8000000000000007</v>
      </c>
      <c r="M733">
        <v>3</v>
      </c>
    </row>
    <row r="734" spans="2:13" x14ac:dyDescent="0.25">
      <c r="B734" t="s">
        <v>111</v>
      </c>
      <c r="C734">
        <v>15.55</v>
      </c>
      <c r="D734">
        <v>0.39661938267579</v>
      </c>
      <c r="E734">
        <v>39</v>
      </c>
      <c r="F734">
        <v>2000</v>
      </c>
      <c r="G734">
        <v>5.2</v>
      </c>
      <c r="H734">
        <v>5.7</v>
      </c>
      <c r="I734">
        <v>1.278</v>
      </c>
      <c r="J734">
        <v>8.9999999999999993E-3</v>
      </c>
      <c r="K734">
        <v>40</v>
      </c>
      <c r="L734">
        <v>8.8000000000000007</v>
      </c>
      <c r="M734">
        <v>3</v>
      </c>
    </row>
    <row r="735" spans="2:13" x14ac:dyDescent="0.25">
      <c r="B735" t="s">
        <v>111</v>
      </c>
      <c r="C735">
        <v>20.3</v>
      </c>
      <c r="D735">
        <v>0.74198133926425702</v>
      </c>
      <c r="E735">
        <v>39.799999999999997</v>
      </c>
      <c r="F735">
        <v>2000</v>
      </c>
      <c r="G735">
        <v>5.6</v>
      </c>
      <c r="H735">
        <v>5.8</v>
      </c>
      <c r="I735">
        <v>0.69499999999999995</v>
      </c>
      <c r="J735">
        <v>4.0000000000000001E-3</v>
      </c>
      <c r="K735">
        <v>40</v>
      </c>
      <c r="L735">
        <v>8.8000000000000007</v>
      </c>
      <c r="M735">
        <v>3</v>
      </c>
    </row>
    <row r="736" spans="2:13" x14ac:dyDescent="0.25">
      <c r="B736" t="s">
        <v>111</v>
      </c>
      <c r="C736">
        <v>22.42</v>
      </c>
      <c r="D736">
        <v>0.90228763113382204</v>
      </c>
      <c r="E736">
        <v>39.1</v>
      </c>
      <c r="F736">
        <v>2000</v>
      </c>
      <c r="G736">
        <v>4.95</v>
      </c>
      <c r="H736">
        <v>5.5</v>
      </c>
      <c r="I736">
        <v>1.35</v>
      </c>
      <c r="J736">
        <v>8.9999999999999993E-3</v>
      </c>
      <c r="K736">
        <v>40</v>
      </c>
      <c r="L736">
        <v>8.8000000000000007</v>
      </c>
      <c r="M736">
        <v>3</v>
      </c>
    </row>
    <row r="737" spans="2:13" x14ac:dyDescent="0.25">
      <c r="B737" t="s">
        <v>111</v>
      </c>
      <c r="C737">
        <v>24.09</v>
      </c>
      <c r="D737">
        <v>0.94997637090895104</v>
      </c>
      <c r="E737">
        <v>39.4</v>
      </c>
      <c r="F737">
        <v>2000</v>
      </c>
      <c r="G737">
        <v>5.2</v>
      </c>
      <c r="H737">
        <v>5.7</v>
      </c>
      <c r="I737">
        <v>0.80300000000000005</v>
      </c>
      <c r="J737">
        <v>5.0000000000000001E-3</v>
      </c>
      <c r="K737">
        <v>40</v>
      </c>
      <c r="L737">
        <v>8.8000000000000007</v>
      </c>
      <c r="M737">
        <v>3</v>
      </c>
    </row>
    <row r="738" spans="2:13" x14ac:dyDescent="0.25">
      <c r="B738" t="s">
        <v>111</v>
      </c>
      <c r="C738">
        <v>24.11</v>
      </c>
      <c r="D738">
        <v>0.61357707339850698</v>
      </c>
      <c r="E738">
        <v>39.9</v>
      </c>
      <c r="F738">
        <v>2000</v>
      </c>
      <c r="G738">
        <v>5.6</v>
      </c>
      <c r="H738">
        <v>5.8</v>
      </c>
      <c r="I738">
        <v>0.66600000000000004</v>
      </c>
      <c r="J738">
        <v>5.0000000000000001E-3</v>
      </c>
      <c r="K738">
        <v>40</v>
      </c>
      <c r="L738">
        <v>8.8000000000000007</v>
      </c>
      <c r="M738">
        <v>3</v>
      </c>
    </row>
    <row r="739" spans="2:13" x14ac:dyDescent="0.25">
      <c r="B739" t="s">
        <v>111</v>
      </c>
      <c r="C739">
        <v>24.81</v>
      </c>
      <c r="D739">
        <v>0.68200052904750996</v>
      </c>
      <c r="E739">
        <v>39.299999999999997</v>
      </c>
      <c r="F739">
        <v>2000</v>
      </c>
      <c r="G739">
        <v>4.95</v>
      </c>
      <c r="H739">
        <v>5.5</v>
      </c>
      <c r="I739">
        <v>0.85899999999999999</v>
      </c>
      <c r="J739">
        <v>7.0000000000000001E-3</v>
      </c>
      <c r="K739">
        <v>40</v>
      </c>
      <c r="L739">
        <v>8.8000000000000007</v>
      </c>
      <c r="M739">
        <v>3</v>
      </c>
    </row>
    <row r="740" spans="2:13" x14ac:dyDescent="0.25">
      <c r="B740" t="s">
        <v>111</v>
      </c>
      <c r="C740">
        <v>26.08</v>
      </c>
      <c r="D740">
        <v>0.67725861591009395</v>
      </c>
      <c r="E740">
        <v>39.6</v>
      </c>
      <c r="F740">
        <v>2000</v>
      </c>
      <c r="G740">
        <v>5.2</v>
      </c>
      <c r="H740">
        <v>5.7</v>
      </c>
      <c r="I740">
        <v>0.443</v>
      </c>
      <c r="J740">
        <v>3.0000000000000001E-3</v>
      </c>
      <c r="K740">
        <v>40</v>
      </c>
      <c r="L740">
        <v>8.8000000000000007</v>
      </c>
      <c r="M740">
        <v>3</v>
      </c>
    </row>
    <row r="741" spans="2:13" x14ac:dyDescent="0.25">
      <c r="B741" t="s">
        <v>111</v>
      </c>
      <c r="C741">
        <v>14.91</v>
      </c>
      <c r="D741">
        <v>1.1954345595195699</v>
      </c>
      <c r="E741">
        <v>36.1</v>
      </c>
      <c r="F741">
        <v>2000</v>
      </c>
      <c r="G741">
        <v>0.9</v>
      </c>
      <c r="H741">
        <v>2.1</v>
      </c>
      <c r="I741">
        <v>5.01</v>
      </c>
      <c r="J741">
        <v>3.6700000000000003E-2</v>
      </c>
      <c r="K741">
        <v>40</v>
      </c>
      <c r="L741">
        <v>8.8000000000000007</v>
      </c>
      <c r="M741">
        <v>3</v>
      </c>
    </row>
    <row r="742" spans="2:13" x14ac:dyDescent="0.25">
      <c r="B742" t="s">
        <v>111</v>
      </c>
      <c r="C742">
        <v>17.21</v>
      </c>
      <c r="D742">
        <v>1.28360337780894</v>
      </c>
      <c r="E742">
        <v>35.5</v>
      </c>
      <c r="F742">
        <v>2000</v>
      </c>
      <c r="G742">
        <v>1.5</v>
      </c>
      <c r="H742">
        <v>2.7</v>
      </c>
      <c r="I742">
        <v>4.0609999999999999</v>
      </c>
      <c r="J742">
        <v>3.1899999999999998E-2</v>
      </c>
      <c r="K742">
        <v>40</v>
      </c>
      <c r="L742">
        <v>8.8000000000000007</v>
      </c>
      <c r="M742">
        <v>3</v>
      </c>
    </row>
    <row r="743" spans="2:13" x14ac:dyDescent="0.25">
      <c r="B743" t="s">
        <v>111</v>
      </c>
      <c r="C743">
        <v>19.09</v>
      </c>
      <c r="D743">
        <v>1.41968926957458</v>
      </c>
      <c r="E743">
        <v>35</v>
      </c>
      <c r="F743">
        <v>2000</v>
      </c>
      <c r="G743">
        <v>1.3</v>
      </c>
      <c r="H743">
        <v>2.7</v>
      </c>
      <c r="I743">
        <v>6.3849999999999998</v>
      </c>
      <c r="J743">
        <v>5.8999999999999997E-2</v>
      </c>
      <c r="K743">
        <v>40</v>
      </c>
      <c r="L743">
        <v>8.8000000000000007</v>
      </c>
      <c r="M743">
        <v>3</v>
      </c>
    </row>
    <row r="744" spans="2:13" x14ac:dyDescent="0.25">
      <c r="B744" t="s">
        <v>111</v>
      </c>
      <c r="C744">
        <v>19.89</v>
      </c>
      <c r="D744">
        <v>1.5623304638669799</v>
      </c>
      <c r="E744">
        <v>34.700000000000003</v>
      </c>
      <c r="F744">
        <v>2000</v>
      </c>
      <c r="G744">
        <v>0.9</v>
      </c>
      <c r="H744">
        <v>2.1</v>
      </c>
      <c r="I744">
        <v>9.4</v>
      </c>
      <c r="J744">
        <v>0.1278</v>
      </c>
      <c r="K744">
        <v>40</v>
      </c>
      <c r="L744">
        <v>8.8000000000000007</v>
      </c>
      <c r="M744">
        <v>3</v>
      </c>
    </row>
    <row r="745" spans="2:13" x14ac:dyDescent="0.25">
      <c r="B745" t="s">
        <v>111</v>
      </c>
      <c r="C745">
        <v>21.01</v>
      </c>
      <c r="D745">
        <v>1.79845195230688</v>
      </c>
      <c r="E745">
        <v>33.1</v>
      </c>
      <c r="F745">
        <v>2000</v>
      </c>
      <c r="G745">
        <v>1.5</v>
      </c>
      <c r="H745">
        <v>2.7</v>
      </c>
      <c r="I745">
        <v>6.7030000000000003</v>
      </c>
      <c r="J745">
        <v>0.1007</v>
      </c>
      <c r="K745">
        <v>40</v>
      </c>
      <c r="L745">
        <v>8.8000000000000007</v>
      </c>
      <c r="M745">
        <v>3</v>
      </c>
    </row>
    <row r="746" spans="2:13" x14ac:dyDescent="0.25">
      <c r="B746" t="s">
        <v>111</v>
      </c>
      <c r="C746">
        <v>22.43</v>
      </c>
      <c r="D746">
        <v>1.7239359082839201</v>
      </c>
      <c r="E746">
        <v>34.5</v>
      </c>
      <c r="F746">
        <v>2000</v>
      </c>
      <c r="G746">
        <v>1.3</v>
      </c>
      <c r="H746">
        <v>2.7</v>
      </c>
      <c r="I746">
        <v>6.835</v>
      </c>
      <c r="J746">
        <v>9.3299999999999994E-2</v>
      </c>
      <c r="K746">
        <v>40</v>
      </c>
      <c r="L746">
        <v>8.8000000000000007</v>
      </c>
      <c r="M746">
        <v>3</v>
      </c>
    </row>
    <row r="747" spans="2:13" x14ac:dyDescent="0.25">
      <c r="B747" t="s">
        <v>111</v>
      </c>
      <c r="C747">
        <v>20.25</v>
      </c>
      <c r="D747">
        <v>1.5246358533950599</v>
      </c>
      <c r="E747">
        <v>35</v>
      </c>
      <c r="F747">
        <v>2000</v>
      </c>
      <c r="G747">
        <v>0.9</v>
      </c>
      <c r="H747">
        <v>2.1</v>
      </c>
      <c r="I747">
        <v>8.6999999999999993</v>
      </c>
      <c r="J747">
        <v>0.128</v>
      </c>
      <c r="K747">
        <v>40</v>
      </c>
      <c r="L747">
        <v>8.8000000000000007</v>
      </c>
      <c r="M747">
        <v>3</v>
      </c>
    </row>
    <row r="748" spans="2:13" x14ac:dyDescent="0.25">
      <c r="B748" t="s">
        <v>111</v>
      </c>
      <c r="C748">
        <v>20.74</v>
      </c>
      <c r="D748">
        <v>1.7674829824145399</v>
      </c>
      <c r="E748">
        <v>33.200000000000003</v>
      </c>
      <c r="F748">
        <v>2000</v>
      </c>
      <c r="G748">
        <v>1.5</v>
      </c>
      <c r="H748">
        <v>2.7</v>
      </c>
      <c r="I748">
        <v>6.4269999999999996</v>
      </c>
      <c r="J748">
        <v>0.11799999999999999</v>
      </c>
      <c r="K748">
        <v>40</v>
      </c>
      <c r="L748">
        <v>8.8000000000000007</v>
      </c>
      <c r="M748">
        <v>3</v>
      </c>
    </row>
    <row r="749" spans="2:13" x14ac:dyDescent="0.25">
      <c r="B749" t="s">
        <v>111</v>
      </c>
      <c r="C749">
        <v>21.54</v>
      </c>
      <c r="D749">
        <v>1.6006186606511399</v>
      </c>
      <c r="E749">
        <v>34.6</v>
      </c>
      <c r="F749">
        <v>2000</v>
      </c>
      <c r="G749">
        <v>1.3</v>
      </c>
      <c r="H749">
        <v>2.7</v>
      </c>
      <c r="I749">
        <v>6.6829999999999998</v>
      </c>
      <c r="J749">
        <v>9.1300000000000006E-2</v>
      </c>
      <c r="K749">
        <v>40</v>
      </c>
      <c r="L749">
        <v>8.8000000000000007</v>
      </c>
      <c r="M749">
        <v>3</v>
      </c>
    </row>
    <row r="750" spans="2:13" x14ac:dyDescent="0.25">
      <c r="B750" t="s">
        <v>111</v>
      </c>
      <c r="C750">
        <v>19.89</v>
      </c>
      <c r="D750">
        <v>1.4923304638669801</v>
      </c>
      <c r="E750">
        <v>35.200000000000003</v>
      </c>
      <c r="F750">
        <v>2000</v>
      </c>
      <c r="G750">
        <v>0.9</v>
      </c>
      <c r="H750">
        <v>2.1</v>
      </c>
      <c r="I750">
        <v>8.2270000000000003</v>
      </c>
      <c r="J750">
        <v>0.10979999999999999</v>
      </c>
      <c r="K750">
        <v>40</v>
      </c>
      <c r="L750">
        <v>8.8000000000000007</v>
      </c>
      <c r="M750">
        <v>3</v>
      </c>
    </row>
    <row r="751" spans="2:13" x14ac:dyDescent="0.25">
      <c r="B751" t="s">
        <v>111</v>
      </c>
      <c r="C751">
        <v>20.55</v>
      </c>
      <c r="D751">
        <v>1.7190075427915401</v>
      </c>
      <c r="E751">
        <v>33.5</v>
      </c>
      <c r="F751">
        <v>2000</v>
      </c>
      <c r="G751">
        <v>1.5</v>
      </c>
      <c r="H751">
        <v>2.7</v>
      </c>
      <c r="I751">
        <v>6.1870000000000003</v>
      </c>
      <c r="J751">
        <v>0.1057</v>
      </c>
      <c r="K751">
        <v>40</v>
      </c>
      <c r="L751">
        <v>8.8000000000000007</v>
      </c>
      <c r="M751">
        <v>3</v>
      </c>
    </row>
    <row r="752" spans="2:13" x14ac:dyDescent="0.25">
      <c r="B752" t="s">
        <v>111</v>
      </c>
      <c r="C752">
        <v>20.12</v>
      </c>
      <c r="D752">
        <v>1.46563019918454</v>
      </c>
      <c r="E752">
        <v>35.4</v>
      </c>
      <c r="F752">
        <v>2000</v>
      </c>
      <c r="G752">
        <v>1.3</v>
      </c>
      <c r="H752">
        <v>2.7</v>
      </c>
      <c r="I752">
        <v>5.4390000000000001</v>
      </c>
      <c r="J752">
        <v>6.83E-2</v>
      </c>
      <c r="K752">
        <v>40</v>
      </c>
      <c r="L752">
        <v>8.8000000000000007</v>
      </c>
      <c r="M752">
        <v>3</v>
      </c>
    </row>
    <row r="753" spans="2:13" x14ac:dyDescent="0.25">
      <c r="B753" t="s">
        <v>111</v>
      </c>
      <c r="C753">
        <v>27.65</v>
      </c>
      <c r="D753">
        <v>1.45345766282505</v>
      </c>
      <c r="E753">
        <v>35.9</v>
      </c>
      <c r="F753">
        <v>2000</v>
      </c>
      <c r="G753">
        <v>0.9</v>
      </c>
      <c r="H753">
        <v>2.1</v>
      </c>
      <c r="I753">
        <v>5.649</v>
      </c>
      <c r="J753">
        <v>6.88E-2</v>
      </c>
      <c r="K753">
        <v>40</v>
      </c>
      <c r="L753">
        <v>8.8000000000000007</v>
      </c>
      <c r="M753">
        <v>3</v>
      </c>
    </row>
    <row r="754" spans="2:13" x14ac:dyDescent="0.25">
      <c r="B754" t="s">
        <v>111</v>
      </c>
      <c r="C754">
        <v>28.36</v>
      </c>
      <c r="D754">
        <v>1.5797628013774001</v>
      </c>
      <c r="E754">
        <v>35.700000000000003</v>
      </c>
      <c r="F754">
        <v>2000</v>
      </c>
      <c r="G754">
        <v>1.5</v>
      </c>
      <c r="H754">
        <v>2.7</v>
      </c>
      <c r="I754">
        <v>5.6470000000000002</v>
      </c>
      <c r="J754">
        <v>6.8199999999999997E-2</v>
      </c>
      <c r="K754">
        <v>40</v>
      </c>
      <c r="L754">
        <v>8.8000000000000007</v>
      </c>
      <c r="M754">
        <v>3</v>
      </c>
    </row>
    <row r="755" spans="2:13" x14ac:dyDescent="0.25">
      <c r="B755" t="s">
        <v>111</v>
      </c>
      <c r="C755">
        <v>28.22</v>
      </c>
      <c r="D755">
        <v>1.4384955086153299</v>
      </c>
      <c r="E755">
        <v>36.1</v>
      </c>
      <c r="F755">
        <v>2000</v>
      </c>
      <c r="G755">
        <v>1.3</v>
      </c>
      <c r="H755">
        <v>2.7</v>
      </c>
      <c r="I755">
        <v>6.65</v>
      </c>
      <c r="J755">
        <v>7.8799999999999995E-2</v>
      </c>
      <c r="K755">
        <v>40</v>
      </c>
      <c r="L755">
        <v>8.8000000000000007</v>
      </c>
      <c r="M755">
        <v>3</v>
      </c>
    </row>
    <row r="756" spans="2:13" x14ac:dyDescent="0.25">
      <c r="B756" t="s">
        <v>111</v>
      </c>
      <c r="C756">
        <v>13.28</v>
      </c>
      <c r="D756">
        <v>1.0053754080928501</v>
      </c>
      <c r="E756">
        <v>37.9</v>
      </c>
      <c r="F756">
        <v>2000</v>
      </c>
      <c r="G756">
        <v>5.05</v>
      </c>
      <c r="H756">
        <v>5.3</v>
      </c>
      <c r="I756">
        <v>1.2709999999999999</v>
      </c>
      <c r="J756">
        <v>1.9E-2</v>
      </c>
      <c r="K756">
        <v>40</v>
      </c>
      <c r="L756">
        <v>8.8000000000000007</v>
      </c>
      <c r="M756">
        <v>3</v>
      </c>
    </row>
    <row r="757" spans="2:13" x14ac:dyDescent="0.25">
      <c r="B757" t="s">
        <v>111</v>
      </c>
      <c r="C757">
        <v>15.04</v>
      </c>
      <c r="D757">
        <v>1.0596868642188</v>
      </c>
      <c r="E757">
        <v>37.1</v>
      </c>
      <c r="F757">
        <v>2000</v>
      </c>
      <c r="G757">
        <v>4.0999999999999996</v>
      </c>
      <c r="H757">
        <v>4.5999999999999996</v>
      </c>
      <c r="I757">
        <v>2.9769999999999999</v>
      </c>
      <c r="J757">
        <v>3.1E-2</v>
      </c>
      <c r="K757">
        <v>40</v>
      </c>
      <c r="L757">
        <v>8.8000000000000007</v>
      </c>
      <c r="M757">
        <v>3</v>
      </c>
    </row>
    <row r="758" spans="2:13" x14ac:dyDescent="0.25">
      <c r="B758" t="s">
        <v>111</v>
      </c>
      <c r="C758">
        <v>18.36</v>
      </c>
      <c r="D758">
        <v>1.10110507548063</v>
      </c>
      <c r="E758">
        <v>37.1</v>
      </c>
      <c r="F758">
        <v>2000</v>
      </c>
      <c r="G758">
        <v>4.0999999999999996</v>
      </c>
      <c r="H758">
        <v>4.8</v>
      </c>
      <c r="I758">
        <v>3.7250000000000001</v>
      </c>
      <c r="J758">
        <v>3.2000000000000001E-2</v>
      </c>
      <c r="K758">
        <v>40</v>
      </c>
      <c r="L758">
        <v>8.8000000000000007</v>
      </c>
      <c r="M758">
        <v>3</v>
      </c>
    </row>
    <row r="759" spans="2:13" x14ac:dyDescent="0.25">
      <c r="B759" t="s">
        <v>111</v>
      </c>
      <c r="C759">
        <v>20.05</v>
      </c>
      <c r="D759">
        <v>0.97545158180545</v>
      </c>
      <c r="E759">
        <v>37.9</v>
      </c>
      <c r="F759">
        <v>2000</v>
      </c>
      <c r="G759">
        <v>5.05</v>
      </c>
      <c r="H759">
        <v>5.3</v>
      </c>
      <c r="I759">
        <v>1.6379999999999999</v>
      </c>
      <c r="J759">
        <v>1.0999999999999999E-2</v>
      </c>
      <c r="K759">
        <v>40</v>
      </c>
      <c r="L759">
        <v>8.8000000000000007</v>
      </c>
      <c r="M759">
        <v>3</v>
      </c>
    </row>
    <row r="760" spans="2:13" x14ac:dyDescent="0.25">
      <c r="B760" t="s">
        <v>111</v>
      </c>
      <c r="C760">
        <v>20.28</v>
      </c>
      <c r="D760">
        <v>1.0490407645343101</v>
      </c>
      <c r="E760">
        <v>37.200000000000003</v>
      </c>
      <c r="F760">
        <v>2000</v>
      </c>
      <c r="G760">
        <v>4.0999999999999996</v>
      </c>
      <c r="H760">
        <v>4.5999999999999996</v>
      </c>
      <c r="I760">
        <v>2.6829999999999998</v>
      </c>
      <c r="J760">
        <v>0.02</v>
      </c>
      <c r="K760">
        <v>40</v>
      </c>
      <c r="L760">
        <v>8.8000000000000007</v>
      </c>
      <c r="M760">
        <v>3</v>
      </c>
    </row>
    <row r="761" spans="2:13" x14ac:dyDescent="0.25">
      <c r="B761" t="s">
        <v>111</v>
      </c>
      <c r="C761">
        <v>21.45</v>
      </c>
      <c r="D761">
        <v>1.03650098517418</v>
      </c>
      <c r="E761">
        <v>37.700000000000003</v>
      </c>
      <c r="F761">
        <v>2000</v>
      </c>
      <c r="G761">
        <v>4.0999999999999996</v>
      </c>
      <c r="H761">
        <v>4.8</v>
      </c>
      <c r="I761">
        <v>2.242</v>
      </c>
      <c r="J761">
        <v>1.7999999999999999E-2</v>
      </c>
      <c r="K761">
        <v>40</v>
      </c>
      <c r="L761">
        <v>8.8000000000000007</v>
      </c>
      <c r="M761">
        <v>3</v>
      </c>
    </row>
    <row r="762" spans="2:13" x14ac:dyDescent="0.25">
      <c r="B762" t="s">
        <v>111</v>
      </c>
      <c r="C762">
        <v>21.94</v>
      </c>
      <c r="D762">
        <v>1.01419125610046</v>
      </c>
      <c r="E762">
        <v>37.9</v>
      </c>
      <c r="F762">
        <v>2000</v>
      </c>
      <c r="G762">
        <v>5.05</v>
      </c>
      <c r="H762">
        <v>5.3</v>
      </c>
      <c r="I762">
        <v>1.5129999999999999</v>
      </c>
      <c r="J762">
        <v>1.2E-2</v>
      </c>
      <c r="K762">
        <v>40</v>
      </c>
      <c r="L762">
        <v>8.8000000000000007</v>
      </c>
      <c r="M762">
        <v>3</v>
      </c>
    </row>
    <row r="763" spans="2:13" x14ac:dyDescent="0.25">
      <c r="B763" t="s">
        <v>111</v>
      </c>
      <c r="C763">
        <v>22.71</v>
      </c>
      <c r="D763">
        <v>1.1004442061477999</v>
      </c>
      <c r="E763">
        <v>37.299999999999997</v>
      </c>
      <c r="F763">
        <v>2000</v>
      </c>
      <c r="G763">
        <v>4.0999999999999996</v>
      </c>
      <c r="H763">
        <v>4.5999999999999996</v>
      </c>
      <c r="I763">
        <v>2.7069999999999999</v>
      </c>
      <c r="J763">
        <v>2.1999999999999999E-2</v>
      </c>
      <c r="K763">
        <v>40</v>
      </c>
      <c r="L763">
        <v>8.8000000000000007</v>
      </c>
      <c r="M763">
        <v>3</v>
      </c>
    </row>
    <row r="764" spans="2:13" x14ac:dyDescent="0.25">
      <c r="B764" t="s">
        <v>111</v>
      </c>
      <c r="C764">
        <v>24.67</v>
      </c>
      <c r="D764">
        <v>1.0959394956154</v>
      </c>
      <c r="E764">
        <v>37.4</v>
      </c>
      <c r="F764">
        <v>2000</v>
      </c>
      <c r="G764">
        <v>4.0999999999999996</v>
      </c>
      <c r="H764">
        <v>4.8</v>
      </c>
      <c r="I764">
        <v>3.1190000000000002</v>
      </c>
      <c r="J764">
        <v>2.4E-2</v>
      </c>
      <c r="K764">
        <v>40</v>
      </c>
      <c r="L764">
        <v>8.8000000000000007</v>
      </c>
      <c r="M764">
        <v>3</v>
      </c>
    </row>
    <row r="765" spans="2:13" x14ac:dyDescent="0.25">
      <c r="B765" t="s">
        <v>111</v>
      </c>
      <c r="C765">
        <v>28.93</v>
      </c>
      <c r="D765">
        <v>1.0393714723554801</v>
      </c>
      <c r="E765">
        <v>38.9</v>
      </c>
      <c r="F765">
        <v>2000</v>
      </c>
      <c r="G765">
        <v>5.05</v>
      </c>
      <c r="H765">
        <v>5.3</v>
      </c>
      <c r="I765">
        <v>0.33500000000000002</v>
      </c>
      <c r="J765">
        <v>6.0000000000000001E-3</v>
      </c>
      <c r="K765">
        <v>40</v>
      </c>
      <c r="L765">
        <v>8.8000000000000007</v>
      </c>
      <c r="M765">
        <v>3</v>
      </c>
    </row>
    <row r="766" spans="2:13" x14ac:dyDescent="0.25">
      <c r="B766" t="s">
        <v>111</v>
      </c>
      <c r="C766">
        <v>30.31</v>
      </c>
      <c r="D766">
        <v>1.19895494449706</v>
      </c>
      <c r="E766">
        <v>38</v>
      </c>
      <c r="F766">
        <v>2000</v>
      </c>
      <c r="G766">
        <v>4.0999999999999996</v>
      </c>
      <c r="H766">
        <v>4.5999999999999996</v>
      </c>
      <c r="I766">
        <v>1.9790000000000001</v>
      </c>
      <c r="J766">
        <v>1.4999999999999999E-2</v>
      </c>
      <c r="K766">
        <v>40</v>
      </c>
      <c r="L766">
        <v>8.8000000000000007</v>
      </c>
      <c r="M766">
        <v>3</v>
      </c>
    </row>
    <row r="767" spans="2:13" x14ac:dyDescent="0.25">
      <c r="B767" t="s">
        <v>111</v>
      </c>
      <c r="C767">
        <v>30.62</v>
      </c>
      <c r="D767">
        <v>1.06616543813147</v>
      </c>
      <c r="E767">
        <v>38.200000000000003</v>
      </c>
      <c r="F767">
        <v>2000</v>
      </c>
      <c r="G767">
        <v>4.0999999999999996</v>
      </c>
      <c r="H767">
        <v>4.8</v>
      </c>
      <c r="I767">
        <v>1.784</v>
      </c>
      <c r="J767">
        <v>1.4E-2</v>
      </c>
      <c r="K767">
        <v>40</v>
      </c>
      <c r="L767">
        <v>8.8000000000000007</v>
      </c>
      <c r="M767">
        <v>3</v>
      </c>
    </row>
    <row r="768" spans="2:13" x14ac:dyDescent="0.25">
      <c r="B768" t="s">
        <v>111</v>
      </c>
      <c r="C768">
        <v>29.81</v>
      </c>
      <c r="D768">
        <v>1.00690533671778</v>
      </c>
      <c r="E768">
        <v>38.799999999999997</v>
      </c>
      <c r="F768">
        <v>2000</v>
      </c>
      <c r="G768">
        <v>5.05</v>
      </c>
      <c r="H768">
        <v>5.3</v>
      </c>
      <c r="I768">
        <v>0.371</v>
      </c>
      <c r="J768">
        <v>4.0000000000000001E-3</v>
      </c>
      <c r="K768">
        <v>40</v>
      </c>
      <c r="L768">
        <v>8.8000000000000007</v>
      </c>
      <c r="M768">
        <v>3</v>
      </c>
    </row>
    <row r="769" spans="2:13" x14ac:dyDescent="0.25">
      <c r="B769" t="s">
        <v>111</v>
      </c>
      <c r="C769">
        <v>29.65</v>
      </c>
      <c r="D769">
        <v>1.0784883015680999</v>
      </c>
      <c r="E769">
        <v>38.5</v>
      </c>
      <c r="F769">
        <v>2000</v>
      </c>
      <c r="G769">
        <v>4.0999999999999996</v>
      </c>
      <c r="H769">
        <v>4.5999999999999996</v>
      </c>
      <c r="I769">
        <v>1.0549999999999999</v>
      </c>
      <c r="J769">
        <v>8.0000000000000002E-3</v>
      </c>
      <c r="K769">
        <v>40</v>
      </c>
      <c r="L769">
        <v>8.8000000000000007</v>
      </c>
      <c r="M769">
        <v>3</v>
      </c>
    </row>
    <row r="770" spans="2:13" x14ac:dyDescent="0.25">
      <c r="B770" t="s">
        <v>111</v>
      </c>
      <c r="C770">
        <v>31.08</v>
      </c>
      <c r="D770">
        <v>1.0629464316148001</v>
      </c>
      <c r="E770">
        <v>38.5</v>
      </c>
      <c r="F770">
        <v>2000</v>
      </c>
      <c r="G770">
        <v>4.0999999999999996</v>
      </c>
      <c r="H770">
        <v>4.8</v>
      </c>
      <c r="I770">
        <v>1.1519999999999999</v>
      </c>
      <c r="J770">
        <v>8.9999999999999993E-3</v>
      </c>
      <c r="K770">
        <v>40</v>
      </c>
      <c r="L770">
        <v>8.8000000000000007</v>
      </c>
      <c r="M770">
        <v>3</v>
      </c>
    </row>
    <row r="771" spans="2:13" x14ac:dyDescent="0.25">
      <c r="B771" t="s">
        <v>111</v>
      </c>
      <c r="C771">
        <v>27.68</v>
      </c>
      <c r="D771">
        <v>0.779948818393151</v>
      </c>
      <c r="E771">
        <v>38.700000000000003</v>
      </c>
      <c r="F771">
        <v>2000</v>
      </c>
      <c r="G771">
        <v>5.05</v>
      </c>
      <c r="H771">
        <v>5.3</v>
      </c>
      <c r="I771">
        <v>0.499</v>
      </c>
      <c r="J771">
        <v>4.0000000000000001E-3</v>
      </c>
      <c r="K771">
        <v>40</v>
      </c>
      <c r="L771">
        <v>8.8000000000000007</v>
      </c>
      <c r="M771">
        <v>3</v>
      </c>
    </row>
    <row r="772" spans="2:13" x14ac:dyDescent="0.25">
      <c r="B772" t="s">
        <v>111</v>
      </c>
      <c r="C772">
        <v>28.38</v>
      </c>
      <c r="D772">
        <v>0.89424765061971601</v>
      </c>
      <c r="E772">
        <v>38.200000000000003</v>
      </c>
      <c r="F772">
        <v>2000</v>
      </c>
      <c r="G772">
        <v>4.0999999999999996</v>
      </c>
      <c r="H772">
        <v>4.5999999999999996</v>
      </c>
      <c r="I772">
        <v>1.5589999999999999</v>
      </c>
      <c r="J772">
        <v>1.0999999999999999E-2</v>
      </c>
      <c r="K772">
        <v>40</v>
      </c>
      <c r="L772">
        <v>8.8000000000000007</v>
      </c>
      <c r="M772">
        <v>3</v>
      </c>
    </row>
    <row r="773" spans="2:13" x14ac:dyDescent="0.25">
      <c r="B773" t="s">
        <v>111</v>
      </c>
      <c r="C773">
        <v>29.14</v>
      </c>
      <c r="D773">
        <v>0.76806762496310899</v>
      </c>
      <c r="E773">
        <v>38.700000000000003</v>
      </c>
      <c r="F773">
        <v>2000</v>
      </c>
      <c r="G773">
        <v>4.0999999999999996</v>
      </c>
      <c r="H773">
        <v>4.8</v>
      </c>
      <c r="I773">
        <v>0.83299999999999996</v>
      </c>
      <c r="J773">
        <v>6.0000000000000001E-3</v>
      </c>
      <c r="K773">
        <v>40</v>
      </c>
      <c r="L773">
        <v>8.8000000000000007</v>
      </c>
      <c r="M773">
        <v>3</v>
      </c>
    </row>
    <row r="774" spans="2:13" x14ac:dyDescent="0.25">
      <c r="B774" t="s">
        <v>111</v>
      </c>
      <c r="C774">
        <v>23.39</v>
      </c>
      <c r="D774">
        <v>1.39630108143177</v>
      </c>
      <c r="E774">
        <v>36.4</v>
      </c>
      <c r="F774">
        <v>2000</v>
      </c>
      <c r="G774">
        <v>2.8</v>
      </c>
      <c r="H774">
        <v>3.4</v>
      </c>
      <c r="I774">
        <v>4.4569999999999999</v>
      </c>
      <c r="J774">
        <v>5.0900000000000001E-2</v>
      </c>
      <c r="K774">
        <v>40</v>
      </c>
      <c r="L774">
        <v>8.8000000000000007</v>
      </c>
      <c r="M774">
        <v>3</v>
      </c>
    </row>
    <row r="775" spans="2:13" x14ac:dyDescent="0.25">
      <c r="B775" t="s">
        <v>111</v>
      </c>
      <c r="C775">
        <v>24.47</v>
      </c>
      <c r="D775">
        <v>1.43903758753067</v>
      </c>
      <c r="E775">
        <v>36.1</v>
      </c>
      <c r="F775">
        <v>2000</v>
      </c>
      <c r="G775">
        <v>2.65</v>
      </c>
      <c r="H775">
        <v>3.4</v>
      </c>
      <c r="I775">
        <v>5.3029999999999999</v>
      </c>
      <c r="J775">
        <v>5.67E-2</v>
      </c>
      <c r="K775">
        <v>40</v>
      </c>
      <c r="L775">
        <v>8.8000000000000007</v>
      </c>
      <c r="M775">
        <v>3</v>
      </c>
    </row>
    <row r="776" spans="2:13" x14ac:dyDescent="0.25">
      <c r="B776" t="s">
        <v>111</v>
      </c>
      <c r="C776">
        <v>26.16</v>
      </c>
      <c r="D776">
        <v>1.23325321207912</v>
      </c>
      <c r="E776">
        <v>37.4</v>
      </c>
      <c r="F776">
        <v>2000</v>
      </c>
      <c r="G776">
        <v>2.1</v>
      </c>
      <c r="H776">
        <v>3</v>
      </c>
      <c r="I776">
        <v>4.4180000000000001</v>
      </c>
      <c r="J776">
        <v>4.1500000000000002E-2</v>
      </c>
      <c r="K776">
        <v>40</v>
      </c>
      <c r="L776">
        <v>8.8000000000000007</v>
      </c>
      <c r="M776">
        <v>3</v>
      </c>
    </row>
    <row r="777" spans="2:13" x14ac:dyDescent="0.25">
      <c r="B777" t="s">
        <v>111</v>
      </c>
      <c r="C777">
        <v>27.62</v>
      </c>
      <c r="D777">
        <v>1.4469763983013399</v>
      </c>
      <c r="E777">
        <v>35.200000000000003</v>
      </c>
      <c r="F777">
        <v>2000</v>
      </c>
      <c r="G777">
        <v>2.8</v>
      </c>
      <c r="H777">
        <v>3.4</v>
      </c>
      <c r="I777">
        <v>4.1390000000000002</v>
      </c>
      <c r="J777">
        <v>4.1599999999999998E-2</v>
      </c>
      <c r="K777">
        <v>40</v>
      </c>
      <c r="L777">
        <v>8.8000000000000007</v>
      </c>
      <c r="M777">
        <v>3</v>
      </c>
    </row>
    <row r="778" spans="2:13" x14ac:dyDescent="0.25">
      <c r="B778" t="s">
        <v>111</v>
      </c>
      <c r="C778">
        <v>29.14</v>
      </c>
      <c r="D778">
        <v>1.48806762496311</v>
      </c>
      <c r="E778">
        <v>35.200000000000003</v>
      </c>
      <c r="F778">
        <v>2000</v>
      </c>
      <c r="G778">
        <v>2.65</v>
      </c>
      <c r="H778">
        <v>3.4</v>
      </c>
      <c r="I778">
        <v>4.3570000000000002</v>
      </c>
      <c r="J778">
        <v>4.4699999999999997E-2</v>
      </c>
      <c r="K778">
        <v>40</v>
      </c>
      <c r="L778">
        <v>8.8000000000000007</v>
      </c>
      <c r="M778">
        <v>3</v>
      </c>
    </row>
    <row r="779" spans="2:13" x14ac:dyDescent="0.25">
      <c r="B779" t="s">
        <v>111</v>
      </c>
      <c r="C779">
        <v>31.27</v>
      </c>
      <c r="D779">
        <v>1.36196313684895</v>
      </c>
      <c r="E779">
        <v>37.4</v>
      </c>
      <c r="F779">
        <v>2000</v>
      </c>
      <c r="G779">
        <v>2.1</v>
      </c>
      <c r="H779">
        <v>3</v>
      </c>
      <c r="I779">
        <v>4.3070000000000004</v>
      </c>
      <c r="J779">
        <v>4.1599999999999998E-2</v>
      </c>
      <c r="K779">
        <v>40</v>
      </c>
      <c r="L779">
        <v>8.8000000000000007</v>
      </c>
      <c r="M779">
        <v>3</v>
      </c>
    </row>
    <row r="780" spans="2:13" x14ac:dyDescent="0.25">
      <c r="B780" t="s">
        <v>111</v>
      </c>
      <c r="C780">
        <v>29.27</v>
      </c>
      <c r="D780">
        <v>1.43847130628904</v>
      </c>
      <c r="E780">
        <v>37</v>
      </c>
      <c r="F780">
        <v>2000</v>
      </c>
      <c r="G780">
        <v>2.8</v>
      </c>
      <c r="H780">
        <v>3.4</v>
      </c>
      <c r="I780">
        <v>3.3620000000000001</v>
      </c>
      <c r="J780">
        <v>0.03</v>
      </c>
      <c r="K780">
        <v>40</v>
      </c>
      <c r="L780">
        <v>8.8000000000000007</v>
      </c>
      <c r="M780">
        <v>3</v>
      </c>
    </row>
    <row r="781" spans="2:13" x14ac:dyDescent="0.25">
      <c r="B781" t="s">
        <v>111</v>
      </c>
      <c r="C781">
        <v>30.92</v>
      </c>
      <c r="D781">
        <v>1.5620248466526701</v>
      </c>
      <c r="E781">
        <v>37.200000000000003</v>
      </c>
      <c r="F781">
        <v>2000</v>
      </c>
      <c r="G781">
        <v>2.65</v>
      </c>
      <c r="H781">
        <v>3.4</v>
      </c>
      <c r="I781">
        <v>3.746</v>
      </c>
      <c r="J781">
        <v>3.6700000000000003E-2</v>
      </c>
      <c r="K781">
        <v>40</v>
      </c>
      <c r="L781">
        <v>8.8000000000000007</v>
      </c>
      <c r="M781">
        <v>3</v>
      </c>
    </row>
    <row r="782" spans="2:13" x14ac:dyDescent="0.25">
      <c r="B782" t="s">
        <v>111</v>
      </c>
      <c r="C782">
        <v>34.24</v>
      </c>
      <c r="D782">
        <v>1.5105779808340001</v>
      </c>
      <c r="E782">
        <v>37.5</v>
      </c>
      <c r="F782">
        <v>2000</v>
      </c>
      <c r="G782">
        <v>2.1</v>
      </c>
      <c r="H782">
        <v>3</v>
      </c>
      <c r="I782">
        <v>3.6459999999999999</v>
      </c>
      <c r="J782">
        <v>3.9899999999999998E-2</v>
      </c>
      <c r="K782">
        <v>40</v>
      </c>
      <c r="L782">
        <v>8.8000000000000007</v>
      </c>
      <c r="M782">
        <v>3</v>
      </c>
    </row>
    <row r="783" spans="2:13" x14ac:dyDescent="0.25">
      <c r="B783" t="s">
        <v>111</v>
      </c>
      <c r="C783">
        <v>35.549999999999997</v>
      </c>
      <c r="D783">
        <v>1.1456839298566499</v>
      </c>
      <c r="E783">
        <v>38.4</v>
      </c>
      <c r="F783">
        <v>2000</v>
      </c>
      <c r="G783">
        <v>2.8</v>
      </c>
      <c r="H783">
        <v>3.4</v>
      </c>
      <c r="I783">
        <v>1.044</v>
      </c>
      <c r="J783">
        <v>1.0699999999999999E-2</v>
      </c>
      <c r="K783">
        <v>40</v>
      </c>
      <c r="L783">
        <v>8.8000000000000007</v>
      </c>
      <c r="M783">
        <v>3</v>
      </c>
    </row>
    <row r="784" spans="2:13" x14ac:dyDescent="0.25">
      <c r="B784" t="s">
        <v>111</v>
      </c>
      <c r="C784">
        <v>35.61</v>
      </c>
      <c r="D784">
        <v>1.49485383057066</v>
      </c>
      <c r="E784">
        <v>37.5</v>
      </c>
      <c r="F784">
        <v>2000</v>
      </c>
      <c r="G784">
        <v>2.65</v>
      </c>
      <c r="H784">
        <v>3.4</v>
      </c>
      <c r="I784">
        <v>2.6619999999999999</v>
      </c>
      <c r="J784">
        <v>2.86E-2</v>
      </c>
      <c r="K784">
        <v>40</v>
      </c>
      <c r="L784">
        <v>8.8000000000000007</v>
      </c>
      <c r="M784">
        <v>3</v>
      </c>
    </row>
    <row r="785" spans="2:13" x14ac:dyDescent="0.25">
      <c r="B785" t="s">
        <v>111</v>
      </c>
      <c r="C785">
        <v>36.950000000000003</v>
      </c>
      <c r="D785">
        <v>1.4075415477669799</v>
      </c>
      <c r="E785">
        <v>37.9</v>
      </c>
      <c r="F785">
        <v>2000</v>
      </c>
      <c r="G785">
        <v>2.1</v>
      </c>
      <c r="H785">
        <v>3</v>
      </c>
      <c r="I785">
        <v>2.9649999999999999</v>
      </c>
      <c r="J785">
        <v>3.2000000000000001E-2</v>
      </c>
      <c r="K785">
        <v>40</v>
      </c>
      <c r="L785">
        <v>8.8000000000000007</v>
      </c>
      <c r="M785">
        <v>3</v>
      </c>
    </row>
    <row r="786" spans="2:13" x14ac:dyDescent="0.25">
      <c r="B786" t="s">
        <v>111</v>
      </c>
      <c r="C786">
        <v>33.97</v>
      </c>
      <c r="D786">
        <v>1.1502076491502</v>
      </c>
      <c r="E786">
        <v>38.200000000000003</v>
      </c>
      <c r="F786">
        <v>2000</v>
      </c>
      <c r="G786">
        <v>2.8</v>
      </c>
      <c r="H786">
        <v>3.4</v>
      </c>
      <c r="I786">
        <v>1.417</v>
      </c>
      <c r="J786">
        <v>1.3100000000000001E-2</v>
      </c>
      <c r="K786">
        <v>40</v>
      </c>
      <c r="L786">
        <v>8.8000000000000007</v>
      </c>
      <c r="M786">
        <v>3</v>
      </c>
    </row>
    <row r="787" spans="2:13" x14ac:dyDescent="0.25">
      <c r="B787" t="s">
        <v>111</v>
      </c>
      <c r="C787">
        <v>35.43</v>
      </c>
      <c r="D787">
        <v>1.32750841711721</v>
      </c>
      <c r="E787">
        <v>37.799999999999997</v>
      </c>
      <c r="F787">
        <v>2000</v>
      </c>
      <c r="G787">
        <v>2.65</v>
      </c>
      <c r="H787">
        <v>3.4</v>
      </c>
      <c r="I787">
        <v>1.9850000000000001</v>
      </c>
      <c r="J787">
        <v>2.06E-2</v>
      </c>
      <c r="K787">
        <v>40</v>
      </c>
      <c r="L787">
        <v>8.8000000000000007</v>
      </c>
      <c r="M787">
        <v>3</v>
      </c>
    </row>
    <row r="788" spans="2:13" x14ac:dyDescent="0.25">
      <c r="B788" t="s">
        <v>111</v>
      </c>
      <c r="C788">
        <v>37.479999999999997</v>
      </c>
      <c r="D788">
        <v>1.24052496234509</v>
      </c>
      <c r="E788">
        <v>38.1</v>
      </c>
      <c r="F788">
        <v>2000</v>
      </c>
      <c r="G788">
        <v>2.1</v>
      </c>
      <c r="H788">
        <v>3</v>
      </c>
      <c r="I788">
        <v>2.2109999999999999</v>
      </c>
      <c r="J788">
        <v>2.3800000000000002E-2</v>
      </c>
      <c r="K788">
        <v>40</v>
      </c>
      <c r="L788">
        <v>8.8000000000000007</v>
      </c>
      <c r="M788">
        <v>3</v>
      </c>
    </row>
    <row r="789" spans="2:13" x14ac:dyDescent="0.25">
      <c r="B789" t="s">
        <v>111</v>
      </c>
      <c r="C789">
        <v>33.65</v>
      </c>
      <c r="D789">
        <v>1.1263019382139701</v>
      </c>
      <c r="E789">
        <v>38.200000000000003</v>
      </c>
      <c r="F789">
        <v>2000</v>
      </c>
      <c r="G789">
        <v>2.8</v>
      </c>
      <c r="H789">
        <v>3.4</v>
      </c>
      <c r="I789">
        <v>1.323</v>
      </c>
      <c r="J789">
        <v>1.2999999999999999E-2</v>
      </c>
      <c r="K789">
        <v>40</v>
      </c>
      <c r="L789">
        <v>8.8000000000000007</v>
      </c>
      <c r="M789">
        <v>3</v>
      </c>
    </row>
    <row r="790" spans="2:13" x14ac:dyDescent="0.25">
      <c r="B790" t="s">
        <v>111</v>
      </c>
      <c r="C790">
        <v>35.090000000000003</v>
      </c>
      <c r="D790">
        <v>1.2305258510913499</v>
      </c>
      <c r="E790">
        <v>38</v>
      </c>
      <c r="F790">
        <v>2000</v>
      </c>
      <c r="G790">
        <v>2.65</v>
      </c>
      <c r="H790">
        <v>3.4</v>
      </c>
      <c r="I790">
        <v>1.653</v>
      </c>
      <c r="J790">
        <v>1.6799999999999999E-2</v>
      </c>
      <c r="K790">
        <v>40</v>
      </c>
      <c r="L790">
        <v>8.8000000000000007</v>
      </c>
      <c r="M790">
        <v>3</v>
      </c>
    </row>
    <row r="791" spans="2:13" x14ac:dyDescent="0.25">
      <c r="B791" t="s">
        <v>111</v>
      </c>
      <c r="C791">
        <v>36.22</v>
      </c>
      <c r="D791">
        <v>1.2028891571239499</v>
      </c>
      <c r="E791">
        <v>38.1</v>
      </c>
      <c r="F791">
        <v>2000</v>
      </c>
      <c r="G791">
        <v>2.1</v>
      </c>
      <c r="H791">
        <v>3</v>
      </c>
      <c r="I791">
        <v>2.4649999999999999</v>
      </c>
      <c r="J791">
        <v>2.3599999999999999E-2</v>
      </c>
      <c r="K791">
        <v>40</v>
      </c>
      <c r="L791">
        <v>8.8000000000000007</v>
      </c>
      <c r="M791">
        <v>3</v>
      </c>
    </row>
    <row r="792" spans="2:13" x14ac:dyDescent="0.25">
      <c r="B792" t="s">
        <v>111</v>
      </c>
      <c r="C792">
        <v>34.89</v>
      </c>
      <c r="D792">
        <v>0.97840358748581602</v>
      </c>
      <c r="E792">
        <v>37.9</v>
      </c>
      <c r="F792">
        <v>2000</v>
      </c>
      <c r="G792">
        <v>2.8</v>
      </c>
      <c r="H792">
        <v>3.4</v>
      </c>
      <c r="I792">
        <v>0.63600000000000001</v>
      </c>
      <c r="J792">
        <v>8.2000000000000007E-3</v>
      </c>
      <c r="K792">
        <v>40</v>
      </c>
      <c r="L792">
        <v>8.8000000000000007</v>
      </c>
      <c r="M792">
        <v>3</v>
      </c>
    </row>
    <row r="793" spans="2:13" x14ac:dyDescent="0.25">
      <c r="B793" t="s">
        <v>111</v>
      </c>
      <c r="C793">
        <v>34.369999999999997</v>
      </c>
      <c r="D793">
        <v>0.95964969340978201</v>
      </c>
      <c r="E793">
        <v>37.9</v>
      </c>
      <c r="F793">
        <v>2000</v>
      </c>
      <c r="G793">
        <v>2.65</v>
      </c>
      <c r="H793">
        <v>3.4</v>
      </c>
      <c r="I793">
        <v>0.98199999999999998</v>
      </c>
      <c r="J793">
        <v>9.1000000000000004E-3</v>
      </c>
      <c r="K793">
        <v>40</v>
      </c>
      <c r="L793">
        <v>8.8000000000000007</v>
      </c>
      <c r="M793">
        <v>3</v>
      </c>
    </row>
    <row r="794" spans="2:13" x14ac:dyDescent="0.25">
      <c r="B794" t="s">
        <v>111</v>
      </c>
      <c r="C794">
        <v>34.47</v>
      </c>
      <c r="D794">
        <v>1.0398717882358099</v>
      </c>
      <c r="E794">
        <v>37.5</v>
      </c>
      <c r="F794">
        <v>2000</v>
      </c>
      <c r="G794">
        <v>2.1</v>
      </c>
      <c r="H794">
        <v>3</v>
      </c>
      <c r="I794">
        <v>2.09</v>
      </c>
      <c r="J794">
        <v>1.9199999999999998E-2</v>
      </c>
      <c r="K794">
        <v>40</v>
      </c>
      <c r="L794">
        <v>8.8000000000000007</v>
      </c>
      <c r="M794">
        <v>3</v>
      </c>
    </row>
    <row r="795" spans="2:13" x14ac:dyDescent="0.25">
      <c r="B795" t="s">
        <v>111</v>
      </c>
      <c r="C795">
        <v>23.89</v>
      </c>
      <c r="D795">
        <v>1.51417595497061</v>
      </c>
      <c r="E795">
        <v>37.6</v>
      </c>
      <c r="F795">
        <v>2000</v>
      </c>
      <c r="G795">
        <v>1.2</v>
      </c>
      <c r="H795">
        <v>3.3</v>
      </c>
      <c r="I795">
        <v>5.2610000000000001</v>
      </c>
      <c r="J795">
        <v>5.1999999999999998E-2</v>
      </c>
      <c r="K795">
        <v>40</v>
      </c>
      <c r="L795">
        <v>8.8000000000000007</v>
      </c>
      <c r="M795">
        <v>3</v>
      </c>
    </row>
    <row r="796" spans="2:13" x14ac:dyDescent="0.25">
      <c r="B796" t="s">
        <v>111</v>
      </c>
      <c r="C796">
        <v>25.37</v>
      </c>
      <c r="D796">
        <v>1.55816135802217</v>
      </c>
      <c r="E796">
        <v>37.799999999999997</v>
      </c>
      <c r="F796">
        <v>2000</v>
      </c>
      <c r="G796">
        <v>1.7</v>
      </c>
      <c r="H796">
        <v>3.7</v>
      </c>
      <c r="I796">
        <v>5.61</v>
      </c>
      <c r="J796">
        <v>5.5E-2</v>
      </c>
      <c r="K796">
        <v>40</v>
      </c>
      <c r="L796">
        <v>8.8000000000000007</v>
      </c>
      <c r="M796">
        <v>3</v>
      </c>
    </row>
    <row r="797" spans="2:13" x14ac:dyDescent="0.25">
      <c r="B797" t="s">
        <v>111</v>
      </c>
      <c r="C797">
        <v>26.09</v>
      </c>
      <c r="D797">
        <v>1.8492543404878401</v>
      </c>
      <c r="E797">
        <v>36.4</v>
      </c>
      <c r="F797">
        <v>2000</v>
      </c>
      <c r="G797">
        <v>1.4</v>
      </c>
      <c r="H797">
        <v>2.9</v>
      </c>
      <c r="I797">
        <v>5.1749999999999998</v>
      </c>
      <c r="J797">
        <v>4.4999999999999998E-2</v>
      </c>
      <c r="K797">
        <v>40</v>
      </c>
      <c r="L797">
        <v>8.8000000000000007</v>
      </c>
      <c r="M797">
        <v>3</v>
      </c>
    </row>
    <row r="798" spans="2:13" x14ac:dyDescent="0.25">
      <c r="B798" t="s">
        <v>111</v>
      </c>
      <c r="C798">
        <v>27.64</v>
      </c>
      <c r="D798">
        <v>1.86129614293818</v>
      </c>
      <c r="E798">
        <v>36.299999999999997</v>
      </c>
      <c r="F798">
        <v>2000</v>
      </c>
      <c r="G798">
        <v>1.2</v>
      </c>
      <c r="H798">
        <v>3.3</v>
      </c>
      <c r="I798">
        <v>5.4610000000000003</v>
      </c>
      <c r="J798">
        <v>5.0999999999999997E-2</v>
      </c>
      <c r="K798">
        <v>40</v>
      </c>
      <c r="L798">
        <v>8.8000000000000007</v>
      </c>
      <c r="M798">
        <v>3</v>
      </c>
    </row>
    <row r="799" spans="2:13" x14ac:dyDescent="0.25">
      <c r="B799" t="s">
        <v>111</v>
      </c>
      <c r="C799">
        <v>29.23</v>
      </c>
      <c r="D799">
        <v>1.78909518884022</v>
      </c>
      <c r="E799">
        <v>36.700000000000003</v>
      </c>
      <c r="F799">
        <v>2000</v>
      </c>
      <c r="G799">
        <v>1.7</v>
      </c>
      <c r="H799">
        <v>3.7</v>
      </c>
      <c r="I799">
        <v>5.0540000000000003</v>
      </c>
      <c r="J799">
        <v>4.3999999999999997E-2</v>
      </c>
      <c r="K799">
        <v>40</v>
      </c>
      <c r="L799">
        <v>8.8000000000000007</v>
      </c>
      <c r="M799">
        <v>3</v>
      </c>
    </row>
    <row r="800" spans="2:13" x14ac:dyDescent="0.25">
      <c r="B800" t="s">
        <v>111</v>
      </c>
      <c r="C800">
        <v>29.95</v>
      </c>
      <c r="D800">
        <v>2.0907730496980901</v>
      </c>
      <c r="E800">
        <v>36.1</v>
      </c>
      <c r="F800">
        <v>2000</v>
      </c>
      <c r="G800">
        <v>1.4</v>
      </c>
      <c r="H800">
        <v>2.9</v>
      </c>
      <c r="I800">
        <v>4.8639999999999999</v>
      </c>
      <c r="J800">
        <v>5.3999999999999999E-2</v>
      </c>
      <c r="K800">
        <v>40</v>
      </c>
      <c r="L800">
        <v>8.8000000000000007</v>
      </c>
      <c r="M800">
        <v>3</v>
      </c>
    </row>
    <row r="801" spans="2:13" x14ac:dyDescent="0.25">
      <c r="B801" t="s">
        <v>111</v>
      </c>
      <c r="C801">
        <v>30.78</v>
      </c>
      <c r="D801">
        <v>1.7064833899010901</v>
      </c>
      <c r="E801">
        <v>36.5</v>
      </c>
      <c r="F801">
        <v>2000</v>
      </c>
      <c r="G801">
        <v>1.2</v>
      </c>
      <c r="H801">
        <v>3.3</v>
      </c>
      <c r="I801">
        <v>4.3159999999999998</v>
      </c>
      <c r="J801">
        <v>3.9E-2</v>
      </c>
      <c r="K801">
        <v>40</v>
      </c>
      <c r="L801">
        <v>8.8000000000000007</v>
      </c>
      <c r="M801">
        <v>3</v>
      </c>
    </row>
    <row r="802" spans="2:13" x14ac:dyDescent="0.25">
      <c r="B802" t="s">
        <v>111</v>
      </c>
      <c r="C802">
        <v>32.21</v>
      </c>
      <c r="D802">
        <v>1.68133384166627</v>
      </c>
      <c r="E802">
        <v>37</v>
      </c>
      <c r="F802">
        <v>2000</v>
      </c>
      <c r="G802">
        <v>1.7</v>
      </c>
      <c r="H802">
        <v>3.7</v>
      </c>
      <c r="I802">
        <v>3.895</v>
      </c>
      <c r="J802">
        <v>3.5000000000000003E-2</v>
      </c>
      <c r="K802">
        <v>40</v>
      </c>
      <c r="L802">
        <v>8.8000000000000007</v>
      </c>
      <c r="M802">
        <v>3</v>
      </c>
    </row>
    <row r="803" spans="2:13" x14ac:dyDescent="0.25">
      <c r="B803" t="s">
        <v>111</v>
      </c>
      <c r="C803">
        <v>32.83</v>
      </c>
      <c r="D803">
        <v>1.9922173632646201</v>
      </c>
      <c r="E803">
        <v>36</v>
      </c>
      <c r="F803">
        <v>2000</v>
      </c>
      <c r="G803">
        <v>1.4</v>
      </c>
      <c r="H803">
        <v>2.9</v>
      </c>
      <c r="I803">
        <v>3.9830000000000001</v>
      </c>
      <c r="J803">
        <v>4.3999999999999997E-2</v>
      </c>
      <c r="K803">
        <v>40</v>
      </c>
      <c r="L803">
        <v>8.8000000000000007</v>
      </c>
      <c r="M803">
        <v>3</v>
      </c>
    </row>
    <row r="804" spans="2:13" x14ac:dyDescent="0.25">
      <c r="B804" t="s">
        <v>111</v>
      </c>
      <c r="C804">
        <v>32.619999999999997</v>
      </c>
      <c r="D804">
        <v>1.58375671375214</v>
      </c>
      <c r="E804">
        <v>37.299999999999997</v>
      </c>
      <c r="F804">
        <v>2000</v>
      </c>
      <c r="G804">
        <v>1.2</v>
      </c>
      <c r="H804">
        <v>3.3</v>
      </c>
      <c r="I804">
        <v>2.5019999999999998</v>
      </c>
      <c r="J804">
        <v>1.7999999999999999E-2</v>
      </c>
      <c r="K804">
        <v>40</v>
      </c>
      <c r="L804">
        <v>8.8000000000000007</v>
      </c>
      <c r="M804">
        <v>3</v>
      </c>
    </row>
    <row r="805" spans="2:13" x14ac:dyDescent="0.25">
      <c r="B805" t="s">
        <v>111</v>
      </c>
      <c r="C805">
        <v>34.06</v>
      </c>
      <c r="D805">
        <v>1.69688145413047</v>
      </c>
      <c r="E805">
        <v>37.200000000000003</v>
      </c>
      <c r="F805">
        <v>2000</v>
      </c>
      <c r="G805">
        <v>1.7</v>
      </c>
      <c r="H805">
        <v>3.7</v>
      </c>
      <c r="I805">
        <v>3.3490000000000002</v>
      </c>
      <c r="J805">
        <v>0.03</v>
      </c>
      <c r="K805">
        <v>40</v>
      </c>
      <c r="L805">
        <v>8.8000000000000007</v>
      </c>
      <c r="M805">
        <v>3</v>
      </c>
    </row>
    <row r="806" spans="2:13" x14ac:dyDescent="0.25">
      <c r="B806" t="s">
        <v>111</v>
      </c>
      <c r="C806">
        <v>35.86</v>
      </c>
      <c r="D806">
        <v>2.0353212526249802</v>
      </c>
      <c r="E806">
        <v>36.700000000000003</v>
      </c>
      <c r="F806">
        <v>2000</v>
      </c>
      <c r="G806">
        <v>1.4</v>
      </c>
      <c r="H806">
        <v>2.9</v>
      </c>
      <c r="I806">
        <v>3.0489999999999999</v>
      </c>
      <c r="J806">
        <v>3.4000000000000002E-2</v>
      </c>
      <c r="K806">
        <v>40</v>
      </c>
      <c r="L806">
        <v>8.8000000000000007</v>
      </c>
      <c r="M806">
        <v>3</v>
      </c>
    </row>
    <row r="807" spans="2:13" x14ac:dyDescent="0.25">
      <c r="B807" t="s">
        <v>111</v>
      </c>
      <c r="C807">
        <v>34.229999999999997</v>
      </c>
      <c r="D807">
        <v>1.49758259283739</v>
      </c>
      <c r="E807">
        <v>37.4</v>
      </c>
      <c r="F807">
        <v>2000</v>
      </c>
      <c r="G807">
        <v>1.2</v>
      </c>
      <c r="H807">
        <v>3.3</v>
      </c>
      <c r="I807">
        <v>2.403</v>
      </c>
      <c r="J807">
        <v>1.7000000000000001E-2</v>
      </c>
      <c r="K807">
        <v>40</v>
      </c>
      <c r="L807">
        <v>8.8000000000000007</v>
      </c>
      <c r="M807">
        <v>3</v>
      </c>
    </row>
    <row r="808" spans="2:13" x14ac:dyDescent="0.25">
      <c r="B808" t="s">
        <v>111</v>
      </c>
      <c r="C808">
        <v>35.659999999999997</v>
      </c>
      <c r="D808">
        <v>1.6808707084775301</v>
      </c>
      <c r="E808">
        <v>37.299999999999997</v>
      </c>
      <c r="F808">
        <v>2000</v>
      </c>
      <c r="G808">
        <v>1.7</v>
      </c>
      <c r="H808">
        <v>3.7</v>
      </c>
      <c r="I808">
        <v>3.1520000000000001</v>
      </c>
      <c r="J808">
        <v>2.5999999999999999E-2</v>
      </c>
      <c r="K808">
        <v>40</v>
      </c>
      <c r="L808">
        <v>8.8000000000000007</v>
      </c>
      <c r="M808">
        <v>3</v>
      </c>
    </row>
    <row r="809" spans="2:13" x14ac:dyDescent="0.25">
      <c r="B809" t="s">
        <v>111</v>
      </c>
      <c r="C809">
        <v>37.020000000000003</v>
      </c>
      <c r="D809">
        <v>1.9314480493731001</v>
      </c>
      <c r="E809">
        <v>37.4</v>
      </c>
      <c r="F809">
        <v>2000</v>
      </c>
      <c r="G809">
        <v>1.4</v>
      </c>
      <c r="H809">
        <v>2.9</v>
      </c>
      <c r="I809">
        <v>2.2360000000000002</v>
      </c>
      <c r="J809">
        <v>2.5999999999999999E-2</v>
      </c>
      <c r="K809">
        <v>40</v>
      </c>
      <c r="L809">
        <v>8.8000000000000007</v>
      </c>
      <c r="M809">
        <v>3</v>
      </c>
    </row>
    <row r="810" spans="2:13" x14ac:dyDescent="0.25">
      <c r="B810" t="s">
        <v>111</v>
      </c>
      <c r="C810">
        <v>36.520000000000003</v>
      </c>
      <c r="D810">
        <v>1.5224090169695099</v>
      </c>
      <c r="E810">
        <v>38</v>
      </c>
      <c r="F810">
        <v>2000</v>
      </c>
      <c r="G810">
        <v>1.2</v>
      </c>
      <c r="H810">
        <v>3.3</v>
      </c>
      <c r="I810">
        <v>1.929</v>
      </c>
      <c r="J810">
        <v>1.6E-2</v>
      </c>
      <c r="K810">
        <v>40</v>
      </c>
      <c r="L810">
        <v>8.8000000000000007</v>
      </c>
      <c r="M810">
        <v>3</v>
      </c>
    </row>
    <row r="811" spans="2:13" x14ac:dyDescent="0.25">
      <c r="B811" t="s">
        <v>111</v>
      </c>
      <c r="C811">
        <v>38.1</v>
      </c>
      <c r="D811">
        <v>1.6504452915625001</v>
      </c>
      <c r="E811">
        <v>38</v>
      </c>
      <c r="F811">
        <v>2000</v>
      </c>
      <c r="G811">
        <v>1.7</v>
      </c>
      <c r="H811">
        <v>3.7</v>
      </c>
      <c r="I811">
        <v>2.4390000000000001</v>
      </c>
      <c r="J811">
        <v>2.3E-2</v>
      </c>
      <c r="K811">
        <v>40</v>
      </c>
      <c r="L811">
        <v>8.8000000000000007</v>
      </c>
      <c r="M811">
        <v>3</v>
      </c>
    </row>
    <row r="812" spans="2:13" x14ac:dyDescent="0.25">
      <c r="B812" t="s">
        <v>111</v>
      </c>
      <c r="C812">
        <v>39.92</v>
      </c>
      <c r="D812">
        <v>1.8039840755469501</v>
      </c>
      <c r="E812">
        <v>37.700000000000003</v>
      </c>
      <c r="F812">
        <v>2000</v>
      </c>
      <c r="G812">
        <v>1.4</v>
      </c>
      <c r="H812">
        <v>2.9</v>
      </c>
      <c r="I812">
        <v>1.7749999999999999</v>
      </c>
      <c r="J812">
        <v>0.02</v>
      </c>
      <c r="K812">
        <v>40</v>
      </c>
      <c r="L812">
        <v>8.8000000000000007</v>
      </c>
      <c r="M812">
        <v>3</v>
      </c>
    </row>
    <row r="813" spans="2:13" x14ac:dyDescent="0.25">
      <c r="B813" t="s">
        <v>111</v>
      </c>
      <c r="C813">
        <v>36.51</v>
      </c>
      <c r="D813">
        <v>1.42906884118459</v>
      </c>
      <c r="E813">
        <v>38.1</v>
      </c>
      <c r="F813">
        <v>2000</v>
      </c>
      <c r="G813">
        <v>1.2</v>
      </c>
      <c r="H813">
        <v>3.3</v>
      </c>
      <c r="I813">
        <v>1.52</v>
      </c>
      <c r="J813">
        <v>1.2E-2</v>
      </c>
      <c r="K813">
        <v>40</v>
      </c>
      <c r="L813">
        <v>8.8000000000000007</v>
      </c>
      <c r="M813">
        <v>3</v>
      </c>
    </row>
    <row r="814" spans="2:13" x14ac:dyDescent="0.25">
      <c r="B814" t="s">
        <v>111</v>
      </c>
      <c r="C814">
        <v>36.119999999999997</v>
      </c>
      <c r="D814">
        <v>1.5500293877836</v>
      </c>
      <c r="E814">
        <v>37.9</v>
      </c>
      <c r="F814">
        <v>2000</v>
      </c>
      <c r="G814">
        <v>1.7</v>
      </c>
      <c r="H814">
        <v>3.7</v>
      </c>
      <c r="I814">
        <v>2.4969999999999999</v>
      </c>
      <c r="J814">
        <v>2.1999999999999999E-2</v>
      </c>
      <c r="K814">
        <v>40</v>
      </c>
      <c r="L814">
        <v>8.8000000000000007</v>
      </c>
      <c r="M814">
        <v>3</v>
      </c>
    </row>
    <row r="815" spans="2:13" x14ac:dyDescent="0.25">
      <c r="B815" t="s">
        <v>111</v>
      </c>
      <c r="C815">
        <v>35.590000000000003</v>
      </c>
      <c r="D815">
        <v>1.7484577659674201</v>
      </c>
      <c r="E815">
        <v>37.1</v>
      </c>
      <c r="F815">
        <v>2000</v>
      </c>
      <c r="G815">
        <v>1.4</v>
      </c>
      <c r="H815">
        <v>2.9</v>
      </c>
      <c r="I815">
        <v>2.4140000000000001</v>
      </c>
      <c r="J815">
        <v>2.4E-2</v>
      </c>
      <c r="K815">
        <v>40</v>
      </c>
      <c r="L815">
        <v>8.8000000000000007</v>
      </c>
      <c r="M815">
        <v>3</v>
      </c>
    </row>
    <row r="816" spans="2:13" x14ac:dyDescent="0.25">
      <c r="B816" t="s">
        <v>111</v>
      </c>
      <c r="C816">
        <v>13.34</v>
      </c>
      <c r="D816">
        <v>0.44135913430083101</v>
      </c>
      <c r="E816">
        <v>38.1</v>
      </c>
      <c r="F816">
        <v>2000</v>
      </c>
      <c r="G816">
        <v>3.65</v>
      </c>
      <c r="H816">
        <v>4.0999999999999996</v>
      </c>
      <c r="I816">
        <v>2.3959999999999999</v>
      </c>
      <c r="J816">
        <v>1.4999999999999999E-2</v>
      </c>
      <c r="K816">
        <v>40</v>
      </c>
      <c r="L816">
        <v>8.8000000000000007</v>
      </c>
      <c r="M816">
        <v>3</v>
      </c>
    </row>
    <row r="817" spans="2:13" x14ac:dyDescent="0.25">
      <c r="B817" t="s">
        <v>111</v>
      </c>
      <c r="C817">
        <v>19.72</v>
      </c>
      <c r="D817">
        <v>0.51798290548046799</v>
      </c>
      <c r="E817">
        <v>38.200000000000003</v>
      </c>
      <c r="F817">
        <v>2000</v>
      </c>
      <c r="G817">
        <v>4.3</v>
      </c>
      <c r="H817">
        <v>4.3</v>
      </c>
      <c r="I817">
        <v>3.4489999999999998</v>
      </c>
      <c r="J817">
        <v>2.7E-2</v>
      </c>
      <c r="K817">
        <v>40</v>
      </c>
      <c r="L817">
        <v>8.8000000000000007</v>
      </c>
      <c r="M817">
        <v>3</v>
      </c>
    </row>
    <row r="818" spans="2:13" x14ac:dyDescent="0.25">
      <c r="B818" t="s">
        <v>111</v>
      </c>
      <c r="C818">
        <v>20.47</v>
      </c>
      <c r="D818">
        <v>0.49710479842653199</v>
      </c>
      <c r="E818">
        <v>38.4</v>
      </c>
      <c r="F818">
        <v>2000</v>
      </c>
      <c r="G818">
        <v>4</v>
      </c>
      <c r="H818">
        <v>4</v>
      </c>
      <c r="I818">
        <v>2.0859999999999999</v>
      </c>
      <c r="J818">
        <v>1.2999999999999999E-2</v>
      </c>
      <c r="K818">
        <v>40</v>
      </c>
      <c r="L818">
        <v>8.8000000000000007</v>
      </c>
      <c r="M818">
        <v>3</v>
      </c>
    </row>
    <row r="819" spans="2:13" x14ac:dyDescent="0.25">
      <c r="B819" t="s">
        <v>111</v>
      </c>
      <c r="C819">
        <v>20.57</v>
      </c>
      <c r="D819">
        <v>0.521991255744366</v>
      </c>
      <c r="E819">
        <v>38.200000000000003</v>
      </c>
      <c r="F819">
        <v>2000</v>
      </c>
      <c r="G819">
        <v>3.65</v>
      </c>
      <c r="H819">
        <v>4.0999999999999996</v>
      </c>
      <c r="I819">
        <v>2.964</v>
      </c>
      <c r="J819">
        <v>1.9E-2</v>
      </c>
      <c r="K819">
        <v>40</v>
      </c>
      <c r="L819">
        <v>8.8000000000000007</v>
      </c>
      <c r="M819">
        <v>3</v>
      </c>
    </row>
    <row r="820" spans="2:13" x14ac:dyDescent="0.25">
      <c r="B820" t="s">
        <v>111</v>
      </c>
      <c r="C820">
        <v>21.61</v>
      </c>
      <c r="D820">
        <v>0.52164611871307498</v>
      </c>
      <c r="E820">
        <v>38.5</v>
      </c>
      <c r="F820">
        <v>2000</v>
      </c>
      <c r="G820">
        <v>4.3</v>
      </c>
      <c r="H820">
        <v>4.3</v>
      </c>
      <c r="I820">
        <v>3.1269999999999998</v>
      </c>
      <c r="J820">
        <v>2.1999999999999999E-2</v>
      </c>
      <c r="K820">
        <v>40</v>
      </c>
      <c r="L820">
        <v>8.8000000000000007</v>
      </c>
      <c r="M820">
        <v>3</v>
      </c>
    </row>
    <row r="821" spans="2:13" x14ac:dyDescent="0.25">
      <c r="B821" t="s">
        <v>111</v>
      </c>
      <c r="C821">
        <v>22.79</v>
      </c>
      <c r="D821">
        <v>0.52385944763167402</v>
      </c>
      <c r="E821">
        <v>38.5</v>
      </c>
      <c r="F821">
        <v>2000</v>
      </c>
      <c r="G821">
        <v>4</v>
      </c>
      <c r="H821">
        <v>4</v>
      </c>
      <c r="I821">
        <v>2.3330000000000002</v>
      </c>
      <c r="J821">
        <v>1.4E-2</v>
      </c>
      <c r="K821">
        <v>40</v>
      </c>
      <c r="L821">
        <v>8.8000000000000007</v>
      </c>
      <c r="M821">
        <v>3</v>
      </c>
    </row>
    <row r="822" spans="2:13" x14ac:dyDescent="0.25">
      <c r="B822" t="s">
        <v>111</v>
      </c>
      <c r="C822">
        <v>27.26</v>
      </c>
      <c r="D822">
        <v>0.49996812621083597</v>
      </c>
      <c r="E822">
        <v>38.799999999999997</v>
      </c>
      <c r="F822">
        <v>2000</v>
      </c>
      <c r="G822">
        <v>3.65</v>
      </c>
      <c r="H822">
        <v>4.0999999999999996</v>
      </c>
      <c r="I822">
        <v>2.202</v>
      </c>
      <c r="J822">
        <v>1.4E-2</v>
      </c>
      <c r="K822">
        <v>40</v>
      </c>
      <c r="L822">
        <v>8.8000000000000007</v>
      </c>
      <c r="M822">
        <v>3</v>
      </c>
    </row>
    <row r="823" spans="2:13" x14ac:dyDescent="0.25">
      <c r="B823" t="s">
        <v>111</v>
      </c>
      <c r="C823">
        <v>26.9</v>
      </c>
      <c r="D823">
        <v>0.46436061066919199</v>
      </c>
      <c r="E823">
        <v>39</v>
      </c>
      <c r="F823">
        <v>2000</v>
      </c>
      <c r="G823">
        <v>4.3</v>
      </c>
      <c r="H823">
        <v>4.3</v>
      </c>
      <c r="I823">
        <v>2.1389999999999998</v>
      </c>
      <c r="J823">
        <v>1.4999999999999999E-2</v>
      </c>
      <c r="K823">
        <v>40</v>
      </c>
      <c r="L823">
        <v>8.8000000000000007</v>
      </c>
      <c r="M823">
        <v>3</v>
      </c>
    </row>
    <row r="824" spans="2:13" x14ac:dyDescent="0.25">
      <c r="B824" t="s">
        <v>111</v>
      </c>
      <c r="C824">
        <v>28.72</v>
      </c>
      <c r="D824">
        <v>0.45118706468925401</v>
      </c>
      <c r="E824">
        <v>39.1</v>
      </c>
      <c r="F824">
        <v>2000</v>
      </c>
      <c r="G824">
        <v>4</v>
      </c>
      <c r="H824">
        <v>4</v>
      </c>
      <c r="I824">
        <v>1.224</v>
      </c>
      <c r="J824">
        <v>8.9999999999999993E-3</v>
      </c>
      <c r="K824">
        <v>40</v>
      </c>
      <c r="L824">
        <v>8.8000000000000007</v>
      </c>
      <c r="M824">
        <v>3</v>
      </c>
    </row>
    <row r="825" spans="2:13" x14ac:dyDescent="0.25">
      <c r="B825" t="s">
        <v>111</v>
      </c>
      <c r="C825">
        <v>32.520000000000003</v>
      </c>
      <c r="D825">
        <v>0.396128288441146</v>
      </c>
      <c r="E825">
        <v>39.5</v>
      </c>
      <c r="F825">
        <v>2000</v>
      </c>
      <c r="G825">
        <v>3.65</v>
      </c>
      <c r="H825">
        <v>4.0999999999999996</v>
      </c>
      <c r="I825">
        <v>0.85499999999999998</v>
      </c>
      <c r="J825">
        <v>6.0000000000000001E-3</v>
      </c>
      <c r="K825">
        <v>40</v>
      </c>
      <c r="L825">
        <v>8.8000000000000007</v>
      </c>
      <c r="M825">
        <v>3</v>
      </c>
    </row>
    <row r="826" spans="2:13" x14ac:dyDescent="0.25">
      <c r="B826" t="s">
        <v>111</v>
      </c>
      <c r="C826">
        <v>32.020000000000003</v>
      </c>
      <c r="D826">
        <v>0.38999591733554101</v>
      </c>
      <c r="E826">
        <v>39.4</v>
      </c>
      <c r="F826">
        <v>2000</v>
      </c>
      <c r="G826">
        <v>4.3</v>
      </c>
      <c r="H826">
        <v>4.3</v>
      </c>
      <c r="I826">
        <v>1.167</v>
      </c>
      <c r="J826">
        <v>7.0000000000000001E-3</v>
      </c>
      <c r="K826">
        <v>40</v>
      </c>
      <c r="L826">
        <v>8.8000000000000007</v>
      </c>
      <c r="M826">
        <v>3</v>
      </c>
    </row>
    <row r="827" spans="2:13" x14ac:dyDescent="0.25">
      <c r="B827" t="s">
        <v>111</v>
      </c>
      <c r="C827">
        <v>32.79</v>
      </c>
      <c r="D827">
        <v>0.38103577195399402</v>
      </c>
      <c r="E827">
        <v>39.6</v>
      </c>
      <c r="F827">
        <v>2000</v>
      </c>
      <c r="G827">
        <v>4</v>
      </c>
      <c r="H827">
        <v>4</v>
      </c>
      <c r="I827">
        <v>0.53200000000000003</v>
      </c>
      <c r="J827">
        <v>4.0000000000000001E-3</v>
      </c>
      <c r="K827">
        <v>40</v>
      </c>
      <c r="L827">
        <v>8.8000000000000007</v>
      </c>
      <c r="M827">
        <v>3</v>
      </c>
    </row>
    <row r="828" spans="2:13" x14ac:dyDescent="0.25">
      <c r="B828" t="s">
        <v>111</v>
      </c>
      <c r="C828">
        <v>31.08</v>
      </c>
      <c r="D828">
        <v>0.3029464316148</v>
      </c>
      <c r="E828">
        <v>39.4</v>
      </c>
      <c r="F828">
        <v>2000</v>
      </c>
      <c r="G828">
        <v>3.65</v>
      </c>
      <c r="H828">
        <v>4.0999999999999996</v>
      </c>
      <c r="I828">
        <v>0.64900000000000002</v>
      </c>
      <c r="J828">
        <v>4.0000000000000001E-3</v>
      </c>
      <c r="K828">
        <v>40</v>
      </c>
      <c r="L828">
        <v>8.8000000000000007</v>
      </c>
      <c r="M828">
        <v>3</v>
      </c>
    </row>
    <row r="829" spans="2:13" x14ac:dyDescent="0.25">
      <c r="B829" t="s">
        <v>111</v>
      </c>
      <c r="C829">
        <v>34.159999999999997</v>
      </c>
      <c r="D829">
        <v>0.27665527617889901</v>
      </c>
      <c r="E829">
        <v>39.5</v>
      </c>
      <c r="F829">
        <v>2000</v>
      </c>
      <c r="G829">
        <v>4.3</v>
      </c>
      <c r="H829">
        <v>4.3</v>
      </c>
      <c r="I829">
        <v>0.48699999999999999</v>
      </c>
      <c r="J829">
        <v>4.0000000000000001E-3</v>
      </c>
      <c r="K829">
        <v>40</v>
      </c>
      <c r="L829">
        <v>8.8000000000000007</v>
      </c>
      <c r="M829">
        <v>3</v>
      </c>
    </row>
    <row r="830" spans="2:13" x14ac:dyDescent="0.25">
      <c r="B830" t="s">
        <v>111</v>
      </c>
      <c r="C830">
        <v>34.72</v>
      </c>
      <c r="D830">
        <v>0.26606619089050298</v>
      </c>
      <c r="E830">
        <v>39.6</v>
      </c>
      <c r="F830">
        <v>2000</v>
      </c>
      <c r="G830">
        <v>4</v>
      </c>
      <c r="H830">
        <v>4</v>
      </c>
      <c r="I830">
        <v>0.107</v>
      </c>
      <c r="J830">
        <v>2E-3</v>
      </c>
      <c r="K830">
        <v>40</v>
      </c>
      <c r="L830">
        <v>8.8000000000000007</v>
      </c>
      <c r="M830">
        <v>3</v>
      </c>
    </row>
    <row r="831" spans="2:13" x14ac:dyDescent="0.25">
      <c r="B831" t="s">
        <v>111</v>
      </c>
      <c r="C831">
        <v>32.4</v>
      </c>
      <c r="D831">
        <v>0.28315195407127303</v>
      </c>
      <c r="E831">
        <v>39.6</v>
      </c>
      <c r="F831">
        <v>2000</v>
      </c>
      <c r="G831">
        <v>3.65</v>
      </c>
      <c r="H831">
        <v>4.0999999999999996</v>
      </c>
      <c r="I831">
        <v>0.53100000000000003</v>
      </c>
      <c r="J831">
        <v>4.0000000000000001E-3</v>
      </c>
      <c r="K831">
        <v>40</v>
      </c>
      <c r="L831">
        <v>8.8000000000000007</v>
      </c>
      <c r="M831">
        <v>3</v>
      </c>
    </row>
    <row r="832" spans="2:13" x14ac:dyDescent="0.25">
      <c r="B832" t="s">
        <v>111</v>
      </c>
      <c r="C832">
        <v>32.93</v>
      </c>
      <c r="D832">
        <v>0.25026692200304701</v>
      </c>
      <c r="E832">
        <v>39.5</v>
      </c>
      <c r="F832">
        <v>2000</v>
      </c>
      <c r="G832">
        <v>4.3</v>
      </c>
      <c r="H832">
        <v>4.3</v>
      </c>
      <c r="I832">
        <v>0.14099999999999999</v>
      </c>
      <c r="J832">
        <v>2E-3</v>
      </c>
      <c r="K832">
        <v>40</v>
      </c>
      <c r="L832">
        <v>8.8000000000000007</v>
      </c>
      <c r="M832">
        <v>3</v>
      </c>
    </row>
    <row r="833" spans="2:13" x14ac:dyDescent="0.25">
      <c r="B833" t="s">
        <v>111</v>
      </c>
      <c r="C833">
        <v>33.32</v>
      </c>
      <c r="D833">
        <v>0.270974310396771</v>
      </c>
      <c r="E833">
        <v>39.6</v>
      </c>
      <c r="F833">
        <v>2000</v>
      </c>
      <c r="G833">
        <v>4</v>
      </c>
      <c r="H833">
        <v>4</v>
      </c>
      <c r="I833">
        <v>0.107</v>
      </c>
      <c r="J833">
        <v>2E-3</v>
      </c>
      <c r="K833">
        <v>40</v>
      </c>
      <c r="L833">
        <v>8.8000000000000007</v>
      </c>
      <c r="M833">
        <v>3</v>
      </c>
    </row>
    <row r="834" spans="2:13" x14ac:dyDescent="0.25">
      <c r="B834" t="s">
        <v>111</v>
      </c>
      <c r="C834">
        <v>31.04</v>
      </c>
      <c r="D834">
        <v>0.29268564868233499</v>
      </c>
      <c r="E834">
        <v>39.299999999999997</v>
      </c>
      <c r="F834">
        <v>2000</v>
      </c>
      <c r="G834">
        <v>3.65</v>
      </c>
      <c r="H834">
        <v>4.0999999999999996</v>
      </c>
      <c r="I834">
        <v>0.64700000000000002</v>
      </c>
      <c r="J834">
        <v>4.0000000000000001E-3</v>
      </c>
      <c r="K834">
        <v>40</v>
      </c>
      <c r="L834">
        <v>8.8000000000000007</v>
      </c>
      <c r="M834">
        <v>3</v>
      </c>
    </row>
    <row r="835" spans="2:13" x14ac:dyDescent="0.25">
      <c r="B835" t="s">
        <v>111</v>
      </c>
      <c r="C835">
        <v>31.78</v>
      </c>
      <c r="D835">
        <v>0.30582857777997202</v>
      </c>
      <c r="E835">
        <v>39.4</v>
      </c>
      <c r="F835">
        <v>2000</v>
      </c>
      <c r="G835">
        <v>4.3</v>
      </c>
      <c r="H835">
        <v>4.3</v>
      </c>
      <c r="I835">
        <v>0.85699999999999998</v>
      </c>
      <c r="J835">
        <v>6.0000000000000001E-3</v>
      </c>
      <c r="K835">
        <v>40</v>
      </c>
      <c r="L835">
        <v>8.8000000000000007</v>
      </c>
      <c r="M835">
        <v>3</v>
      </c>
    </row>
    <row r="836" spans="2:13" x14ac:dyDescent="0.25">
      <c r="B836" t="s">
        <v>111</v>
      </c>
      <c r="C836">
        <v>31.42</v>
      </c>
      <c r="D836">
        <v>0.28098666491146101</v>
      </c>
      <c r="E836">
        <v>39.6</v>
      </c>
      <c r="F836">
        <v>2000</v>
      </c>
      <c r="G836">
        <v>4</v>
      </c>
      <c r="H836">
        <v>4</v>
      </c>
      <c r="I836">
        <v>0.186</v>
      </c>
      <c r="J836">
        <v>3.0000000000000001E-3</v>
      </c>
      <c r="K836">
        <v>40</v>
      </c>
      <c r="L836">
        <v>8.8000000000000007</v>
      </c>
      <c r="M836">
        <v>3</v>
      </c>
    </row>
    <row r="837" spans="2:13" x14ac:dyDescent="0.25">
      <c r="B837" t="s">
        <v>111</v>
      </c>
      <c r="C837">
        <v>15.9</v>
      </c>
      <c r="D837">
        <v>0.54664597038412699</v>
      </c>
      <c r="E837">
        <v>38.6</v>
      </c>
      <c r="F837">
        <v>2000</v>
      </c>
      <c r="G837">
        <v>2.4</v>
      </c>
      <c r="H837">
        <v>3</v>
      </c>
      <c r="I837">
        <v>2.887</v>
      </c>
      <c r="J837">
        <v>0.03</v>
      </c>
      <c r="K837">
        <v>40</v>
      </c>
      <c r="L837">
        <v>8.8000000000000007</v>
      </c>
      <c r="M837">
        <v>3</v>
      </c>
    </row>
    <row r="838" spans="2:13" x14ac:dyDescent="0.25">
      <c r="B838" t="s">
        <v>111</v>
      </c>
      <c r="C838">
        <v>17.25</v>
      </c>
      <c r="D838">
        <v>0.588578175784639</v>
      </c>
      <c r="E838">
        <v>38.4</v>
      </c>
      <c r="F838">
        <v>2000</v>
      </c>
      <c r="G838">
        <v>1.65</v>
      </c>
      <c r="H838">
        <v>2.9</v>
      </c>
      <c r="I838">
        <v>4.1890000000000001</v>
      </c>
      <c r="J838">
        <v>3.9E-2</v>
      </c>
      <c r="K838">
        <v>40</v>
      </c>
      <c r="L838">
        <v>8.8000000000000007</v>
      </c>
      <c r="M838">
        <v>3</v>
      </c>
    </row>
    <row r="839" spans="2:13" x14ac:dyDescent="0.25">
      <c r="B839" t="s">
        <v>111</v>
      </c>
      <c r="C839">
        <v>19.09</v>
      </c>
      <c r="D839">
        <v>0.69968926957458299</v>
      </c>
      <c r="E839">
        <v>37.5</v>
      </c>
      <c r="F839">
        <v>2000</v>
      </c>
      <c r="G839">
        <v>2.25</v>
      </c>
      <c r="H839">
        <v>3.5</v>
      </c>
      <c r="I839">
        <v>5.09</v>
      </c>
      <c r="J839">
        <v>4.5999999999999999E-2</v>
      </c>
      <c r="K839">
        <v>40</v>
      </c>
      <c r="L839">
        <v>8.8000000000000007</v>
      </c>
      <c r="M839">
        <v>3</v>
      </c>
    </row>
    <row r="840" spans="2:13" x14ac:dyDescent="0.25">
      <c r="B840" t="s">
        <v>111</v>
      </c>
      <c r="C840">
        <v>21.75</v>
      </c>
      <c r="D840">
        <v>0.63382508357481004</v>
      </c>
      <c r="E840">
        <v>38.5</v>
      </c>
      <c r="F840">
        <v>2000</v>
      </c>
      <c r="G840">
        <v>2.4</v>
      </c>
      <c r="H840">
        <v>3</v>
      </c>
      <c r="I840">
        <v>4.1379999999999999</v>
      </c>
      <c r="J840">
        <v>3.5999999999999997E-2</v>
      </c>
      <c r="K840">
        <v>40</v>
      </c>
      <c r="L840">
        <v>8.8000000000000007</v>
      </c>
      <c r="M840">
        <v>3</v>
      </c>
    </row>
    <row r="841" spans="2:13" x14ac:dyDescent="0.25">
      <c r="B841" t="s">
        <v>111</v>
      </c>
      <c r="C841">
        <v>22.21</v>
      </c>
      <c r="D841">
        <v>0.65787515968686205</v>
      </c>
      <c r="E841">
        <v>38.700000000000003</v>
      </c>
      <c r="F841">
        <v>2000</v>
      </c>
      <c r="G841">
        <v>1.65</v>
      </c>
      <c r="H841">
        <v>2.9</v>
      </c>
      <c r="I841">
        <v>3.96</v>
      </c>
      <c r="J841">
        <v>3.7999999999999999E-2</v>
      </c>
      <c r="K841">
        <v>40</v>
      </c>
      <c r="L841">
        <v>8.8000000000000007</v>
      </c>
      <c r="M841">
        <v>3</v>
      </c>
    </row>
    <row r="842" spans="2:13" x14ac:dyDescent="0.25">
      <c r="B842" t="s">
        <v>111</v>
      </c>
      <c r="C842">
        <v>22.75</v>
      </c>
      <c r="D842">
        <v>0.73714472892968297</v>
      </c>
      <c r="E842">
        <v>38</v>
      </c>
      <c r="F842">
        <v>2000</v>
      </c>
      <c r="G842">
        <v>2.25</v>
      </c>
      <c r="H842">
        <v>3.5</v>
      </c>
      <c r="I842">
        <v>4.3979999999999997</v>
      </c>
      <c r="J842">
        <v>3.6999999999999998E-2</v>
      </c>
      <c r="K842">
        <v>40</v>
      </c>
      <c r="L842">
        <v>8.8000000000000007</v>
      </c>
      <c r="M842">
        <v>3</v>
      </c>
    </row>
    <row r="843" spans="2:13" x14ac:dyDescent="0.25">
      <c r="B843" t="s">
        <v>111</v>
      </c>
      <c r="C843">
        <v>23.68</v>
      </c>
      <c r="D843">
        <v>0.63698726420863505</v>
      </c>
      <c r="E843">
        <v>38.5</v>
      </c>
      <c r="F843">
        <v>2000</v>
      </c>
      <c r="G843">
        <v>2.4</v>
      </c>
      <c r="H843">
        <v>3</v>
      </c>
      <c r="I843">
        <v>4.327</v>
      </c>
      <c r="J843">
        <v>3.7999999999999999E-2</v>
      </c>
      <c r="K843">
        <v>40</v>
      </c>
      <c r="L843">
        <v>8.8000000000000007</v>
      </c>
      <c r="M843">
        <v>3</v>
      </c>
    </row>
    <row r="844" spans="2:13" x14ac:dyDescent="0.25">
      <c r="B844" t="s">
        <v>111</v>
      </c>
      <c r="C844">
        <v>23.67</v>
      </c>
      <c r="D844">
        <v>0.66522657605761404</v>
      </c>
      <c r="E844">
        <v>38.799999999999997</v>
      </c>
      <c r="F844">
        <v>2000</v>
      </c>
      <c r="G844">
        <v>1.65</v>
      </c>
      <c r="H844">
        <v>2.9</v>
      </c>
      <c r="I844">
        <v>4.3140000000000001</v>
      </c>
      <c r="J844">
        <v>3.5999999999999997E-2</v>
      </c>
      <c r="K844">
        <v>40</v>
      </c>
      <c r="L844">
        <v>8.8000000000000007</v>
      </c>
      <c r="M844">
        <v>3</v>
      </c>
    </row>
    <row r="845" spans="2:13" x14ac:dyDescent="0.25">
      <c r="B845" t="s">
        <v>111</v>
      </c>
      <c r="C845">
        <v>24.83</v>
      </c>
      <c r="D845">
        <v>0.74573905715640398</v>
      </c>
      <c r="E845">
        <v>38.200000000000003</v>
      </c>
      <c r="F845">
        <v>2000</v>
      </c>
      <c r="G845">
        <v>2.25</v>
      </c>
      <c r="H845">
        <v>3.5</v>
      </c>
      <c r="I845">
        <v>4.056</v>
      </c>
      <c r="J845">
        <v>3.7999999999999999E-2</v>
      </c>
      <c r="K845">
        <v>40</v>
      </c>
      <c r="L845">
        <v>8.8000000000000007</v>
      </c>
      <c r="M845">
        <v>3</v>
      </c>
    </row>
    <row r="846" spans="2:13" x14ac:dyDescent="0.25">
      <c r="B846" t="s">
        <v>111</v>
      </c>
      <c r="C846">
        <v>29.55</v>
      </c>
      <c r="D846">
        <v>0.57463328170672101</v>
      </c>
      <c r="E846">
        <v>38.4</v>
      </c>
      <c r="F846">
        <v>2000</v>
      </c>
      <c r="G846">
        <v>2.4</v>
      </c>
      <c r="H846">
        <v>3</v>
      </c>
      <c r="I846">
        <v>3.605</v>
      </c>
      <c r="J846">
        <v>2.9000000000000001E-2</v>
      </c>
      <c r="K846">
        <v>40</v>
      </c>
      <c r="L846">
        <v>8.8000000000000007</v>
      </c>
      <c r="M846">
        <v>3</v>
      </c>
    </row>
    <row r="847" spans="2:13" x14ac:dyDescent="0.25">
      <c r="B847" t="s">
        <v>111</v>
      </c>
      <c r="C847">
        <v>29.25</v>
      </c>
      <c r="D847">
        <v>0.63378089520448899</v>
      </c>
      <c r="E847">
        <v>39</v>
      </c>
      <c r="F847">
        <v>2000</v>
      </c>
      <c r="G847">
        <v>1.65</v>
      </c>
      <c r="H847">
        <v>2.9</v>
      </c>
      <c r="I847">
        <v>4.351</v>
      </c>
      <c r="J847">
        <v>3.2000000000000001E-2</v>
      </c>
      <c r="K847">
        <v>40</v>
      </c>
      <c r="L847">
        <v>8.8000000000000007</v>
      </c>
      <c r="M847">
        <v>3</v>
      </c>
    </row>
    <row r="848" spans="2:13" x14ac:dyDescent="0.25">
      <c r="B848" t="s">
        <v>111</v>
      </c>
      <c r="C848">
        <v>29.15</v>
      </c>
      <c r="D848">
        <v>0.64039933139886995</v>
      </c>
      <c r="E848">
        <v>38.6</v>
      </c>
      <c r="F848">
        <v>2000</v>
      </c>
      <c r="G848">
        <v>2.25</v>
      </c>
      <c r="H848">
        <v>3.5</v>
      </c>
      <c r="I848">
        <v>3.5430000000000001</v>
      </c>
      <c r="J848">
        <v>3.2000000000000001E-2</v>
      </c>
      <c r="K848">
        <v>40</v>
      </c>
      <c r="L848">
        <v>8.8000000000000007</v>
      </c>
      <c r="M848">
        <v>3</v>
      </c>
    </row>
    <row r="849" spans="2:13" x14ac:dyDescent="0.25">
      <c r="B849" t="s">
        <v>111</v>
      </c>
      <c r="C849">
        <v>31.02</v>
      </c>
      <c r="D849">
        <v>0.48756286438719798</v>
      </c>
      <c r="E849">
        <v>39.4</v>
      </c>
      <c r="F849">
        <v>2000</v>
      </c>
      <c r="G849">
        <v>2.4</v>
      </c>
      <c r="H849">
        <v>3</v>
      </c>
      <c r="I849">
        <v>3.0139999999999998</v>
      </c>
      <c r="J849">
        <v>2.3E-2</v>
      </c>
      <c r="K849">
        <v>40</v>
      </c>
      <c r="L849">
        <v>8.8000000000000007</v>
      </c>
      <c r="M849">
        <v>3</v>
      </c>
    </row>
    <row r="850" spans="2:13" x14ac:dyDescent="0.25">
      <c r="B850" t="s">
        <v>111</v>
      </c>
      <c r="C850">
        <v>31.36</v>
      </c>
      <c r="D850">
        <v>0.52534258892854402</v>
      </c>
      <c r="E850">
        <v>39.200000000000003</v>
      </c>
      <c r="F850">
        <v>2000</v>
      </c>
      <c r="G850">
        <v>1.65</v>
      </c>
      <c r="H850">
        <v>2.9</v>
      </c>
      <c r="I850">
        <v>3.5640000000000001</v>
      </c>
      <c r="J850">
        <v>3.1E-2</v>
      </c>
      <c r="K850">
        <v>40</v>
      </c>
      <c r="L850">
        <v>8.8000000000000007</v>
      </c>
      <c r="M850">
        <v>3</v>
      </c>
    </row>
    <row r="851" spans="2:13" x14ac:dyDescent="0.25">
      <c r="B851" t="s">
        <v>111</v>
      </c>
      <c r="C851">
        <v>30.67</v>
      </c>
      <c r="D851">
        <v>0.56873044422882701</v>
      </c>
      <c r="E851">
        <v>39</v>
      </c>
      <c r="F851">
        <v>2000</v>
      </c>
      <c r="G851">
        <v>2.25</v>
      </c>
      <c r="H851">
        <v>3.5</v>
      </c>
      <c r="I851">
        <v>2.8650000000000002</v>
      </c>
      <c r="J851">
        <v>2.5999999999999999E-2</v>
      </c>
      <c r="K851">
        <v>40</v>
      </c>
      <c r="L851">
        <v>8.8000000000000007</v>
      </c>
      <c r="M851">
        <v>3</v>
      </c>
    </row>
    <row r="852" spans="2:13" x14ac:dyDescent="0.25">
      <c r="B852" t="s">
        <v>111</v>
      </c>
      <c r="C852">
        <v>31.25</v>
      </c>
      <c r="D852">
        <v>0.43678179268221101</v>
      </c>
      <c r="E852">
        <v>39.200000000000003</v>
      </c>
      <c r="F852">
        <v>2000</v>
      </c>
      <c r="G852">
        <v>2.4</v>
      </c>
      <c r="H852">
        <v>3</v>
      </c>
      <c r="I852">
        <v>2.4510000000000001</v>
      </c>
      <c r="J852">
        <v>1.9E-2</v>
      </c>
      <c r="K852">
        <v>40</v>
      </c>
      <c r="L852">
        <v>8.8000000000000007</v>
      </c>
      <c r="M852">
        <v>3</v>
      </c>
    </row>
    <row r="853" spans="2:13" x14ac:dyDescent="0.25">
      <c r="B853" t="s">
        <v>111</v>
      </c>
      <c r="C853">
        <v>30.09</v>
      </c>
      <c r="D853">
        <v>0.45487816972265999</v>
      </c>
      <c r="E853">
        <v>39.200000000000003</v>
      </c>
      <c r="F853">
        <v>2000</v>
      </c>
      <c r="G853">
        <v>1.65</v>
      </c>
      <c r="H853">
        <v>2.9</v>
      </c>
      <c r="I853">
        <v>3.24</v>
      </c>
      <c r="J853">
        <v>2.9000000000000001E-2</v>
      </c>
      <c r="K853">
        <v>40</v>
      </c>
      <c r="L853">
        <v>8.8000000000000007</v>
      </c>
      <c r="M853">
        <v>3</v>
      </c>
    </row>
    <row r="854" spans="2:13" x14ac:dyDescent="0.25">
      <c r="B854" t="s">
        <v>111</v>
      </c>
      <c r="C854">
        <v>30.26</v>
      </c>
      <c r="D854">
        <v>0.56661270559893695</v>
      </c>
      <c r="E854">
        <v>38.799999999999997</v>
      </c>
      <c r="F854">
        <v>2000</v>
      </c>
      <c r="G854">
        <v>2.25</v>
      </c>
      <c r="H854">
        <v>3.5</v>
      </c>
      <c r="I854">
        <v>3.2410000000000001</v>
      </c>
      <c r="J854">
        <v>0.03</v>
      </c>
      <c r="K854">
        <v>40</v>
      </c>
      <c r="L854">
        <v>8.8000000000000007</v>
      </c>
      <c r="M854">
        <v>3</v>
      </c>
    </row>
    <row r="855" spans="2:13" x14ac:dyDescent="0.25">
      <c r="B855" t="s">
        <v>111</v>
      </c>
      <c r="C855">
        <v>29.72</v>
      </c>
      <c r="D855">
        <v>0.39525795511001099</v>
      </c>
      <c r="E855">
        <v>39.299999999999997</v>
      </c>
      <c r="F855">
        <v>2000</v>
      </c>
      <c r="G855">
        <v>2.4</v>
      </c>
      <c r="H855">
        <v>3</v>
      </c>
      <c r="I855">
        <v>2.1890000000000001</v>
      </c>
      <c r="J855">
        <v>1.7000000000000001E-2</v>
      </c>
      <c r="K855">
        <v>40</v>
      </c>
      <c r="L855">
        <v>8.8000000000000007</v>
      </c>
      <c r="M855">
        <v>3</v>
      </c>
    </row>
    <row r="856" spans="2:13" x14ac:dyDescent="0.25">
      <c r="B856" t="s">
        <v>111</v>
      </c>
      <c r="C856">
        <v>30.23</v>
      </c>
      <c r="D856">
        <v>0.43922209099144199</v>
      </c>
      <c r="E856">
        <v>39.200000000000003</v>
      </c>
      <c r="F856">
        <v>2000</v>
      </c>
      <c r="G856">
        <v>1.65</v>
      </c>
      <c r="H856">
        <v>2.9</v>
      </c>
      <c r="I856">
        <v>3.6930000000000001</v>
      </c>
      <c r="J856">
        <v>2.7E-2</v>
      </c>
      <c r="K856">
        <v>40</v>
      </c>
      <c r="L856">
        <v>8.8000000000000007</v>
      </c>
      <c r="M856">
        <v>3</v>
      </c>
    </row>
    <row r="857" spans="2:13" x14ac:dyDescent="0.25">
      <c r="B857" t="s">
        <v>111</v>
      </c>
      <c r="C857">
        <v>30.09</v>
      </c>
      <c r="D857">
        <v>0.43487816972266002</v>
      </c>
      <c r="E857">
        <v>39.299999999999997</v>
      </c>
      <c r="F857">
        <v>2000</v>
      </c>
      <c r="G857">
        <v>2.25</v>
      </c>
      <c r="H857">
        <v>3.5</v>
      </c>
      <c r="I857">
        <v>2.0510000000000002</v>
      </c>
      <c r="J857">
        <v>1.7000000000000001E-2</v>
      </c>
      <c r="K857">
        <v>40</v>
      </c>
      <c r="L857">
        <v>8.8000000000000007</v>
      </c>
      <c r="M857">
        <v>3</v>
      </c>
    </row>
    <row r="858" spans="2:13" x14ac:dyDescent="0.25">
      <c r="B858" t="s">
        <v>111</v>
      </c>
      <c r="C858">
        <v>23.24</v>
      </c>
      <c r="D858">
        <v>1.9403859721499901</v>
      </c>
      <c r="E858">
        <v>36.9</v>
      </c>
      <c r="F858">
        <v>2000</v>
      </c>
      <c r="G858">
        <v>0.67</v>
      </c>
      <c r="H858">
        <v>1.8</v>
      </c>
      <c r="I858">
        <v>6.2510000000000003</v>
      </c>
      <c r="J858">
        <v>7.2900000000000006E-2</v>
      </c>
      <c r="K858">
        <v>40</v>
      </c>
      <c r="L858">
        <v>8.8000000000000007</v>
      </c>
      <c r="M858">
        <v>3</v>
      </c>
    </row>
    <row r="859" spans="2:13" x14ac:dyDescent="0.25">
      <c r="B859" t="s">
        <v>111</v>
      </c>
      <c r="C859">
        <v>25.43</v>
      </c>
      <c r="D859">
        <v>2.2397196485614801</v>
      </c>
      <c r="E859">
        <v>36.700000000000003</v>
      </c>
      <c r="F859">
        <v>2000</v>
      </c>
      <c r="G859">
        <v>0.8</v>
      </c>
      <c r="H859">
        <v>2.35</v>
      </c>
      <c r="I859">
        <v>7.7850000000000001</v>
      </c>
      <c r="J859">
        <v>0.1241</v>
      </c>
      <c r="K859">
        <v>40</v>
      </c>
      <c r="L859">
        <v>8.8000000000000007</v>
      </c>
      <c r="M859">
        <v>3</v>
      </c>
    </row>
    <row r="860" spans="2:13" x14ac:dyDescent="0.25">
      <c r="B860" t="s">
        <v>111</v>
      </c>
      <c r="C860">
        <v>26.68</v>
      </c>
      <c r="D860">
        <v>2.1388363700893298</v>
      </c>
      <c r="E860">
        <v>37.1</v>
      </c>
      <c r="F860">
        <v>2000</v>
      </c>
      <c r="G860">
        <v>0.72</v>
      </c>
      <c r="H860">
        <v>2</v>
      </c>
      <c r="I860">
        <v>7.532</v>
      </c>
      <c r="J860">
        <v>8.9899999999999994E-2</v>
      </c>
      <c r="K860">
        <v>40</v>
      </c>
      <c r="L860">
        <v>8.8000000000000007</v>
      </c>
      <c r="M860">
        <v>3</v>
      </c>
    </row>
    <row r="861" spans="2:13" x14ac:dyDescent="0.25">
      <c r="B861" t="s">
        <v>111</v>
      </c>
      <c r="C861">
        <v>29.52</v>
      </c>
      <c r="D861">
        <v>2.3475000252550502</v>
      </c>
      <c r="E861">
        <v>36</v>
      </c>
      <c r="F861">
        <v>2000</v>
      </c>
      <c r="G861">
        <v>0.67</v>
      </c>
      <c r="H861">
        <v>1.8</v>
      </c>
      <c r="I861">
        <v>8.9979999999999993</v>
      </c>
      <c r="J861">
        <v>0.1106</v>
      </c>
      <c r="K861">
        <v>40</v>
      </c>
      <c r="L861">
        <v>8.8000000000000007</v>
      </c>
      <c r="M861">
        <v>3</v>
      </c>
    </row>
    <row r="862" spans="2:13" x14ac:dyDescent="0.25">
      <c r="B862" t="s">
        <v>111</v>
      </c>
      <c r="C862">
        <v>29.13</v>
      </c>
      <c r="D862">
        <v>2.4757370892686801</v>
      </c>
      <c r="E862">
        <v>35.700000000000003</v>
      </c>
      <c r="F862">
        <v>2000</v>
      </c>
      <c r="G862">
        <v>0.8</v>
      </c>
      <c r="H862">
        <v>2.35</v>
      </c>
      <c r="I862">
        <v>8.2390000000000008</v>
      </c>
      <c r="J862">
        <v>0.1431</v>
      </c>
      <c r="K862">
        <v>40</v>
      </c>
      <c r="L862">
        <v>8.8000000000000007</v>
      </c>
      <c r="M862">
        <v>3</v>
      </c>
    </row>
    <row r="863" spans="2:13" x14ac:dyDescent="0.25">
      <c r="B863" t="s">
        <v>111</v>
      </c>
      <c r="C863">
        <v>28.54</v>
      </c>
      <c r="D863">
        <v>2.1602900217246299</v>
      </c>
      <c r="E863">
        <v>36.9</v>
      </c>
      <c r="F863">
        <v>2000</v>
      </c>
      <c r="G863">
        <v>0.72</v>
      </c>
      <c r="H863">
        <v>2</v>
      </c>
      <c r="I863">
        <v>6.3150000000000004</v>
      </c>
      <c r="J863">
        <v>8.6999999999999994E-2</v>
      </c>
      <c r="K863">
        <v>40</v>
      </c>
      <c r="L863">
        <v>8.8000000000000007</v>
      </c>
      <c r="M863">
        <v>3</v>
      </c>
    </row>
    <row r="864" spans="2:13" x14ac:dyDescent="0.25">
      <c r="B864" t="s">
        <v>111</v>
      </c>
      <c r="C864">
        <v>28.8</v>
      </c>
      <c r="D864">
        <v>2.1894829762229899</v>
      </c>
      <c r="E864">
        <v>35.799999999999997</v>
      </c>
      <c r="F864">
        <v>2000</v>
      </c>
      <c r="G864">
        <v>0.67</v>
      </c>
      <c r="H864">
        <v>1.8</v>
      </c>
      <c r="I864">
        <v>8.6050000000000004</v>
      </c>
      <c r="J864">
        <v>0.11940000000000001</v>
      </c>
      <c r="K864">
        <v>40</v>
      </c>
      <c r="L864">
        <v>8.8000000000000007</v>
      </c>
      <c r="M864">
        <v>3</v>
      </c>
    </row>
    <row r="865" spans="2:13" x14ac:dyDescent="0.25">
      <c r="B865" t="s">
        <v>111</v>
      </c>
      <c r="C865">
        <v>29.38</v>
      </c>
      <c r="D865">
        <v>2.4243528414004798</v>
      </c>
      <c r="E865">
        <v>35.5</v>
      </c>
      <c r="F865">
        <v>2000</v>
      </c>
      <c r="G865">
        <v>0.8</v>
      </c>
      <c r="H865">
        <v>2.35</v>
      </c>
      <c r="I865">
        <v>8.2219999999999995</v>
      </c>
      <c r="J865">
        <v>0.14810000000000001</v>
      </c>
      <c r="K865">
        <v>40</v>
      </c>
      <c r="L865">
        <v>8.8000000000000007</v>
      </c>
      <c r="M865">
        <v>3</v>
      </c>
    </row>
    <row r="866" spans="2:13" x14ac:dyDescent="0.25">
      <c r="B866" t="s">
        <v>111</v>
      </c>
      <c r="C866">
        <v>30.57</v>
      </c>
      <c r="D866">
        <v>2.15363157198815</v>
      </c>
      <c r="E866">
        <v>36.6</v>
      </c>
      <c r="F866">
        <v>2000</v>
      </c>
      <c r="G866">
        <v>0.72</v>
      </c>
      <c r="H866">
        <v>2</v>
      </c>
      <c r="I866">
        <v>6.3689999999999998</v>
      </c>
      <c r="J866">
        <v>8.2699999999999996E-2</v>
      </c>
      <c r="K866">
        <v>40</v>
      </c>
      <c r="L866">
        <v>8.8000000000000007</v>
      </c>
      <c r="M866">
        <v>3</v>
      </c>
    </row>
    <row r="867" spans="2:13" x14ac:dyDescent="0.25">
      <c r="B867" t="s">
        <v>111</v>
      </c>
      <c r="C867">
        <v>34.270000000000003</v>
      </c>
      <c r="D867">
        <v>2.37957281461795</v>
      </c>
      <c r="E867">
        <v>36.200000000000003</v>
      </c>
      <c r="F867">
        <v>2000</v>
      </c>
      <c r="G867">
        <v>0.67</v>
      </c>
      <c r="H867">
        <v>1.8</v>
      </c>
      <c r="I867">
        <v>8.61</v>
      </c>
      <c r="J867">
        <v>0.1103</v>
      </c>
      <c r="K867">
        <v>40</v>
      </c>
      <c r="L867">
        <v>8.8000000000000007</v>
      </c>
      <c r="M867">
        <v>3</v>
      </c>
    </row>
    <row r="868" spans="2:13" x14ac:dyDescent="0.25">
      <c r="B868" t="s">
        <v>111</v>
      </c>
      <c r="C868">
        <v>33.57</v>
      </c>
      <c r="D868">
        <v>2.6230519329978801</v>
      </c>
      <c r="E868">
        <v>36.1</v>
      </c>
      <c r="F868">
        <v>2000</v>
      </c>
      <c r="G868">
        <v>0.8</v>
      </c>
      <c r="H868">
        <v>2.35</v>
      </c>
      <c r="I868">
        <v>6.4450000000000003</v>
      </c>
      <c r="J868">
        <v>0.13089999999999999</v>
      </c>
      <c r="K868">
        <v>40</v>
      </c>
      <c r="L868">
        <v>8.8000000000000007</v>
      </c>
      <c r="M868">
        <v>3</v>
      </c>
    </row>
    <row r="869" spans="2:13" x14ac:dyDescent="0.25">
      <c r="B869" t="s">
        <v>111</v>
      </c>
      <c r="C869">
        <v>34.369999999999997</v>
      </c>
      <c r="D869">
        <v>2.2196496934097798</v>
      </c>
      <c r="E869">
        <v>36.9</v>
      </c>
      <c r="F869">
        <v>2000</v>
      </c>
      <c r="G869">
        <v>0.72</v>
      </c>
      <c r="H869">
        <v>2</v>
      </c>
      <c r="I869">
        <v>5.6970000000000001</v>
      </c>
      <c r="J869">
        <v>8.0500000000000002E-2</v>
      </c>
      <c r="K869">
        <v>40</v>
      </c>
      <c r="L869">
        <v>8.8000000000000007</v>
      </c>
      <c r="M869">
        <v>3</v>
      </c>
    </row>
    <row r="870" spans="2:13" x14ac:dyDescent="0.25">
      <c r="B870" t="s">
        <v>111</v>
      </c>
      <c r="C870">
        <v>33.090000000000003</v>
      </c>
      <c r="D870">
        <v>2.23543138706333</v>
      </c>
      <c r="E870">
        <v>36.200000000000003</v>
      </c>
      <c r="F870">
        <v>2000</v>
      </c>
      <c r="G870">
        <v>0.67</v>
      </c>
      <c r="H870">
        <v>1.8</v>
      </c>
      <c r="I870">
        <v>7.8390000000000004</v>
      </c>
      <c r="J870">
        <v>0.1026</v>
      </c>
      <c r="K870">
        <v>40</v>
      </c>
      <c r="L870">
        <v>8.8000000000000007</v>
      </c>
      <c r="M870">
        <v>3</v>
      </c>
    </row>
    <row r="871" spans="2:13" x14ac:dyDescent="0.25">
      <c r="B871" t="s">
        <v>111</v>
      </c>
      <c r="C871">
        <v>34.020000000000003</v>
      </c>
      <c r="D871">
        <v>2.3450121134350401</v>
      </c>
      <c r="E871">
        <v>36.299999999999997</v>
      </c>
      <c r="F871">
        <v>2000</v>
      </c>
      <c r="G871">
        <v>0.8</v>
      </c>
      <c r="H871">
        <v>2.35</v>
      </c>
      <c r="I871">
        <v>6.0970000000000004</v>
      </c>
      <c r="J871">
        <v>0.1075</v>
      </c>
      <c r="K871">
        <v>40</v>
      </c>
      <c r="L871">
        <v>8.8000000000000007</v>
      </c>
      <c r="M871">
        <v>3</v>
      </c>
    </row>
    <row r="872" spans="2:13" x14ac:dyDescent="0.25">
      <c r="B872" t="s">
        <v>111</v>
      </c>
      <c r="C872">
        <v>35.29</v>
      </c>
      <c r="D872">
        <v>2.0732460016792098</v>
      </c>
      <c r="E872">
        <v>37</v>
      </c>
      <c r="F872">
        <v>2000</v>
      </c>
      <c r="G872">
        <v>0.72</v>
      </c>
      <c r="H872">
        <v>2</v>
      </c>
      <c r="I872">
        <v>5.0309999999999997</v>
      </c>
      <c r="J872">
        <v>7.0999999999999994E-2</v>
      </c>
      <c r="K872">
        <v>40</v>
      </c>
      <c r="L872">
        <v>8.8000000000000007</v>
      </c>
      <c r="M872">
        <v>3</v>
      </c>
    </row>
    <row r="873" spans="2:13" x14ac:dyDescent="0.25">
      <c r="B873" t="s">
        <v>111</v>
      </c>
      <c r="C873">
        <v>36.97</v>
      </c>
      <c r="D873">
        <v>2.3643639215680001</v>
      </c>
      <c r="E873">
        <v>36.4</v>
      </c>
      <c r="F873">
        <v>2000</v>
      </c>
      <c r="G873">
        <v>0.67</v>
      </c>
      <c r="H873">
        <v>1.8</v>
      </c>
      <c r="I873">
        <v>7.7430000000000003</v>
      </c>
      <c r="J873">
        <v>9.7799999999999998E-2</v>
      </c>
      <c r="K873">
        <v>40</v>
      </c>
      <c r="L873">
        <v>8.8000000000000007</v>
      </c>
      <c r="M873">
        <v>3</v>
      </c>
    </row>
    <row r="874" spans="2:13" x14ac:dyDescent="0.25">
      <c r="B874" t="s">
        <v>111</v>
      </c>
      <c r="C874">
        <v>36.35</v>
      </c>
      <c r="D874">
        <v>2.3658406857060701</v>
      </c>
      <c r="E874">
        <v>36.799999999999997</v>
      </c>
      <c r="F874">
        <v>2000</v>
      </c>
      <c r="G874">
        <v>0.8</v>
      </c>
      <c r="H874">
        <v>2.35</v>
      </c>
      <c r="I874">
        <v>5.0960000000000001</v>
      </c>
      <c r="J874">
        <v>8.14E-2</v>
      </c>
      <c r="K874">
        <v>40</v>
      </c>
      <c r="L874">
        <v>8.8000000000000007</v>
      </c>
      <c r="M874">
        <v>3</v>
      </c>
    </row>
    <row r="875" spans="2:13" x14ac:dyDescent="0.25">
      <c r="B875" t="s">
        <v>111</v>
      </c>
      <c r="C875">
        <v>35.130000000000003</v>
      </c>
      <c r="D875">
        <v>1.9130218971956701</v>
      </c>
      <c r="E875">
        <v>37.6</v>
      </c>
      <c r="F875">
        <v>2000</v>
      </c>
      <c r="G875">
        <v>0.72</v>
      </c>
      <c r="H875">
        <v>2</v>
      </c>
      <c r="I875">
        <v>4.0410000000000004</v>
      </c>
      <c r="J875">
        <v>6.1199999999999997E-2</v>
      </c>
      <c r="K875">
        <v>40</v>
      </c>
      <c r="L875">
        <v>8.8000000000000007</v>
      </c>
      <c r="M875">
        <v>3</v>
      </c>
    </row>
    <row r="876" spans="2:13" x14ac:dyDescent="0.25">
      <c r="B876" t="s">
        <v>111</v>
      </c>
      <c r="C876">
        <v>32.909999999999997</v>
      </c>
      <c r="D876">
        <v>1.80464606894482</v>
      </c>
      <c r="E876">
        <v>36.9</v>
      </c>
      <c r="F876">
        <v>2000</v>
      </c>
      <c r="G876">
        <v>0.67</v>
      </c>
      <c r="H876">
        <v>1.8</v>
      </c>
      <c r="I876">
        <v>6.92</v>
      </c>
      <c r="J876">
        <v>7.8299999999999995E-2</v>
      </c>
      <c r="K876">
        <v>40</v>
      </c>
      <c r="L876">
        <v>8.8000000000000007</v>
      </c>
      <c r="M876">
        <v>3</v>
      </c>
    </row>
    <row r="877" spans="2:13" x14ac:dyDescent="0.25">
      <c r="B877" t="s">
        <v>111</v>
      </c>
      <c r="C877">
        <v>34.82</v>
      </c>
      <c r="D877">
        <v>1.9868011630138001</v>
      </c>
      <c r="E877">
        <v>37.1</v>
      </c>
      <c r="F877">
        <v>2000</v>
      </c>
      <c r="G877">
        <v>0.8</v>
      </c>
      <c r="H877">
        <v>2.35</v>
      </c>
      <c r="I877">
        <v>4.93</v>
      </c>
      <c r="J877">
        <v>6.88E-2</v>
      </c>
      <c r="K877">
        <v>40</v>
      </c>
      <c r="L877">
        <v>8.8000000000000007</v>
      </c>
      <c r="M877">
        <v>3</v>
      </c>
    </row>
    <row r="878" spans="2:13" x14ac:dyDescent="0.25">
      <c r="B878" t="s">
        <v>111</v>
      </c>
      <c r="C878">
        <v>34.85</v>
      </c>
      <c r="D878">
        <v>1.72605046122002</v>
      </c>
      <c r="E878">
        <v>37.4</v>
      </c>
      <c r="F878">
        <v>2000</v>
      </c>
      <c r="G878">
        <v>0.72</v>
      </c>
      <c r="H878">
        <v>2</v>
      </c>
      <c r="I878">
        <v>4.6909999999999998</v>
      </c>
      <c r="J878">
        <v>5.8799999999999998E-2</v>
      </c>
      <c r="K878">
        <v>40</v>
      </c>
      <c r="L878">
        <v>8.8000000000000007</v>
      </c>
      <c r="M878">
        <v>3</v>
      </c>
    </row>
    <row r="879" spans="2:13" x14ac:dyDescent="0.25">
      <c r="B879" t="s">
        <v>111</v>
      </c>
      <c r="C879">
        <v>19.52</v>
      </c>
      <c r="D879">
        <v>1.61962477935867</v>
      </c>
      <c r="E879">
        <v>37.9</v>
      </c>
      <c r="F879">
        <v>2000</v>
      </c>
      <c r="G879">
        <v>0.83</v>
      </c>
      <c r="H879">
        <v>1.7</v>
      </c>
      <c r="I879">
        <v>5.1429999999999998</v>
      </c>
      <c r="J879">
        <v>6.6699999999999995E-2</v>
      </c>
      <c r="K879">
        <v>40</v>
      </c>
      <c r="L879">
        <v>8.8000000000000007</v>
      </c>
      <c r="M879">
        <v>3</v>
      </c>
    </row>
    <row r="880" spans="2:13" x14ac:dyDescent="0.25">
      <c r="B880" t="s">
        <v>111</v>
      </c>
      <c r="C880">
        <v>24.89</v>
      </c>
      <c r="D880">
        <v>1.74697800143259</v>
      </c>
      <c r="E880">
        <v>36.6</v>
      </c>
      <c r="F880">
        <v>2000</v>
      </c>
      <c r="G880">
        <v>0.72</v>
      </c>
      <c r="H880">
        <v>2.2999999999999998</v>
      </c>
      <c r="I880">
        <v>8.08</v>
      </c>
      <c r="J880">
        <v>8.1699999999999995E-2</v>
      </c>
      <c r="K880">
        <v>40</v>
      </c>
      <c r="L880">
        <v>8.8000000000000007</v>
      </c>
      <c r="M880">
        <v>3</v>
      </c>
    </row>
    <row r="881" spans="2:13" x14ac:dyDescent="0.25">
      <c r="B881" t="s">
        <v>111</v>
      </c>
      <c r="C881">
        <v>23.8</v>
      </c>
      <c r="D881">
        <v>1.9881877665707099</v>
      </c>
      <c r="E881">
        <v>34.9</v>
      </c>
      <c r="F881">
        <v>2000</v>
      </c>
      <c r="G881">
        <v>0.92</v>
      </c>
      <c r="H881">
        <v>2</v>
      </c>
      <c r="I881">
        <v>8.8000000000000007</v>
      </c>
      <c r="J881">
        <v>0.153</v>
      </c>
      <c r="K881">
        <v>40</v>
      </c>
      <c r="L881">
        <v>8.8000000000000007</v>
      </c>
      <c r="M881">
        <v>3</v>
      </c>
    </row>
    <row r="882" spans="2:13" x14ac:dyDescent="0.25">
      <c r="B882" t="s">
        <v>111</v>
      </c>
      <c r="C882">
        <v>28.74</v>
      </c>
      <c r="D882">
        <v>1.85575413188824</v>
      </c>
      <c r="E882">
        <v>37</v>
      </c>
      <c r="F882">
        <v>2000</v>
      </c>
      <c r="G882">
        <v>0.83</v>
      </c>
      <c r="H882">
        <v>1.7</v>
      </c>
      <c r="I882">
        <v>6.6950000000000003</v>
      </c>
      <c r="J882">
        <v>8.2900000000000001E-2</v>
      </c>
      <c r="K882">
        <v>40</v>
      </c>
      <c r="L882">
        <v>8.8000000000000007</v>
      </c>
      <c r="M882">
        <v>3</v>
      </c>
    </row>
    <row r="883" spans="2:13" x14ac:dyDescent="0.25">
      <c r="B883" t="s">
        <v>111</v>
      </c>
      <c r="C883">
        <v>28.17</v>
      </c>
      <c r="D883">
        <v>2.0273821728630801</v>
      </c>
      <c r="E883">
        <v>36.9</v>
      </c>
      <c r="F883">
        <v>2000</v>
      </c>
      <c r="G883">
        <v>0.72</v>
      </c>
      <c r="H883">
        <v>2.2999999999999998</v>
      </c>
      <c r="I883">
        <v>9.4510000000000005</v>
      </c>
      <c r="J883">
        <v>0.152</v>
      </c>
      <c r="K883">
        <v>40</v>
      </c>
      <c r="L883">
        <v>8.8000000000000007</v>
      </c>
      <c r="M883">
        <v>3</v>
      </c>
    </row>
    <row r="884" spans="2:13" x14ac:dyDescent="0.25">
      <c r="B884" t="s">
        <v>111</v>
      </c>
      <c r="C884">
        <v>29.07</v>
      </c>
      <c r="D884">
        <v>2.2217784330487702</v>
      </c>
      <c r="E884">
        <v>35.700000000000003</v>
      </c>
      <c r="F884">
        <v>2000</v>
      </c>
      <c r="G884">
        <v>0.92</v>
      </c>
      <c r="H884">
        <v>2</v>
      </c>
      <c r="I884">
        <v>8.1769999999999996</v>
      </c>
      <c r="J884">
        <v>0.1163</v>
      </c>
      <c r="K884">
        <v>40</v>
      </c>
      <c r="L884">
        <v>8.8000000000000007</v>
      </c>
      <c r="M884">
        <v>3</v>
      </c>
    </row>
    <row r="885" spans="2:13" x14ac:dyDescent="0.25">
      <c r="B885" t="s">
        <v>111</v>
      </c>
      <c r="C885">
        <v>34.39</v>
      </c>
      <c r="D885">
        <v>2.0456824763897101</v>
      </c>
      <c r="E885">
        <v>37.299999999999997</v>
      </c>
      <c r="F885">
        <v>2000</v>
      </c>
      <c r="G885">
        <v>0.83</v>
      </c>
      <c r="H885">
        <v>1.7</v>
      </c>
      <c r="I885">
        <v>5.2670000000000003</v>
      </c>
      <c r="J885">
        <v>7.17E-2</v>
      </c>
      <c r="K885">
        <v>40</v>
      </c>
      <c r="L885">
        <v>8.8000000000000007</v>
      </c>
      <c r="M885">
        <v>3</v>
      </c>
    </row>
    <row r="886" spans="2:13" x14ac:dyDescent="0.25">
      <c r="B886" t="s">
        <v>111</v>
      </c>
      <c r="C886">
        <v>33.39</v>
      </c>
      <c r="D886">
        <v>2.2710679802982501</v>
      </c>
      <c r="E886">
        <v>36.700000000000003</v>
      </c>
      <c r="F886">
        <v>2000</v>
      </c>
      <c r="G886">
        <v>0.72</v>
      </c>
      <c r="H886">
        <v>2.2999999999999998</v>
      </c>
      <c r="I886">
        <v>7.5670000000000002</v>
      </c>
      <c r="J886">
        <v>0.129</v>
      </c>
      <c r="K886">
        <v>40</v>
      </c>
      <c r="L886">
        <v>8.8000000000000007</v>
      </c>
      <c r="M886">
        <v>3</v>
      </c>
    </row>
    <row r="887" spans="2:13" x14ac:dyDescent="0.25">
      <c r="B887" t="s">
        <v>111</v>
      </c>
      <c r="C887">
        <v>34.21</v>
      </c>
      <c r="D887">
        <v>2.5415961482496701</v>
      </c>
      <c r="E887">
        <v>36</v>
      </c>
      <c r="F887">
        <v>2000</v>
      </c>
      <c r="G887">
        <v>0.92</v>
      </c>
      <c r="H887">
        <v>2</v>
      </c>
      <c r="I887">
        <v>6.3380000000000001</v>
      </c>
      <c r="J887">
        <v>9.7900000000000001E-2</v>
      </c>
      <c r="K887">
        <v>40</v>
      </c>
      <c r="L887">
        <v>8.8000000000000007</v>
      </c>
      <c r="M887">
        <v>3</v>
      </c>
    </row>
    <row r="888" spans="2:13" x14ac:dyDescent="0.25">
      <c r="B888" t="s">
        <v>111</v>
      </c>
      <c r="C888">
        <v>38.17</v>
      </c>
      <c r="D888">
        <v>2.0556786182485101</v>
      </c>
      <c r="E888">
        <v>37</v>
      </c>
      <c r="F888">
        <v>2000</v>
      </c>
      <c r="G888">
        <v>0.83</v>
      </c>
      <c r="H888">
        <v>1.7</v>
      </c>
      <c r="I888">
        <v>4.2370000000000001</v>
      </c>
      <c r="J888">
        <v>5.5199999999999999E-2</v>
      </c>
      <c r="K888">
        <v>40</v>
      </c>
      <c r="L888">
        <v>8.8000000000000007</v>
      </c>
      <c r="M888">
        <v>3</v>
      </c>
    </row>
    <row r="889" spans="2:13" x14ac:dyDescent="0.25">
      <c r="B889" t="s">
        <v>111</v>
      </c>
      <c r="C889">
        <v>37.409999999999997</v>
      </c>
      <c r="D889">
        <v>2.5160948866854</v>
      </c>
      <c r="E889">
        <v>37.9</v>
      </c>
      <c r="F889">
        <v>2000</v>
      </c>
      <c r="G889">
        <v>0.72</v>
      </c>
      <c r="H889">
        <v>2.2999999999999998</v>
      </c>
      <c r="I889">
        <v>5.0119999999999996</v>
      </c>
      <c r="J889">
        <v>7.4300000000000005E-2</v>
      </c>
      <c r="K889">
        <v>40</v>
      </c>
      <c r="L889">
        <v>8.8000000000000007</v>
      </c>
      <c r="M889">
        <v>3</v>
      </c>
    </row>
    <row r="890" spans="2:13" x14ac:dyDescent="0.25">
      <c r="B890" t="s">
        <v>111</v>
      </c>
      <c r="C890">
        <v>37.86</v>
      </c>
      <c r="D890">
        <v>2.5845558122007799</v>
      </c>
      <c r="E890">
        <v>35.9</v>
      </c>
      <c r="F890">
        <v>2000</v>
      </c>
      <c r="G890">
        <v>0.92</v>
      </c>
      <c r="H890">
        <v>2</v>
      </c>
      <c r="I890">
        <v>5.4429999999999996</v>
      </c>
      <c r="J890">
        <v>8.09E-2</v>
      </c>
      <c r="K890">
        <v>40</v>
      </c>
      <c r="L890">
        <v>8.8000000000000007</v>
      </c>
      <c r="M890">
        <v>3</v>
      </c>
    </row>
    <row r="891" spans="2:13" x14ac:dyDescent="0.25">
      <c r="B891" t="s">
        <v>111</v>
      </c>
      <c r="C891">
        <v>39.799999999999997</v>
      </c>
      <c r="D891">
        <v>2.0771186520627198</v>
      </c>
      <c r="E891">
        <v>37.200000000000003</v>
      </c>
      <c r="F891">
        <v>2000</v>
      </c>
      <c r="G891">
        <v>0.83</v>
      </c>
      <c r="H891">
        <v>1.7</v>
      </c>
      <c r="I891">
        <v>4.0270000000000001</v>
      </c>
      <c r="J891">
        <v>5.2600000000000001E-2</v>
      </c>
      <c r="K891">
        <v>40</v>
      </c>
      <c r="L891">
        <v>8.8000000000000007</v>
      </c>
      <c r="M891">
        <v>3</v>
      </c>
    </row>
    <row r="892" spans="2:13" x14ac:dyDescent="0.25">
      <c r="B892" t="s">
        <v>111</v>
      </c>
      <c r="C892">
        <v>38.36</v>
      </c>
      <c r="D892">
        <v>1.9745866197227899</v>
      </c>
      <c r="E892">
        <v>37.299999999999997</v>
      </c>
      <c r="F892">
        <v>2000</v>
      </c>
      <c r="G892">
        <v>0.72</v>
      </c>
      <c r="H892">
        <v>2.2999999999999998</v>
      </c>
      <c r="I892">
        <v>4.149</v>
      </c>
      <c r="J892">
        <v>7.0400000000000004E-2</v>
      </c>
      <c r="K892">
        <v>40</v>
      </c>
      <c r="L892">
        <v>8.8000000000000007</v>
      </c>
      <c r="M892">
        <v>3</v>
      </c>
    </row>
    <row r="893" spans="2:13" x14ac:dyDescent="0.25">
      <c r="B893" t="s">
        <v>111</v>
      </c>
      <c r="C893">
        <v>38.71</v>
      </c>
      <c r="D893">
        <v>2.4331325813714</v>
      </c>
      <c r="E893">
        <v>36.200000000000003</v>
      </c>
      <c r="F893">
        <v>2000</v>
      </c>
      <c r="G893">
        <v>0.92</v>
      </c>
      <c r="H893">
        <v>2</v>
      </c>
      <c r="I893">
        <v>4.8659999999999997</v>
      </c>
      <c r="J893">
        <v>7.3999999999999996E-2</v>
      </c>
      <c r="K893">
        <v>40</v>
      </c>
      <c r="L893">
        <v>8.8000000000000007</v>
      </c>
      <c r="M893">
        <v>3</v>
      </c>
    </row>
    <row r="894" spans="2:13" x14ac:dyDescent="0.25">
      <c r="B894" t="s">
        <v>111</v>
      </c>
      <c r="C894">
        <v>36.130000000000003</v>
      </c>
      <c r="D894">
        <v>1.8333083468206599</v>
      </c>
      <c r="E894">
        <v>37</v>
      </c>
      <c r="F894">
        <v>2000</v>
      </c>
      <c r="G894">
        <v>0.83</v>
      </c>
      <c r="H894">
        <v>1.7</v>
      </c>
      <c r="I894">
        <v>4.83</v>
      </c>
      <c r="J894">
        <v>5.9700000000000003E-2</v>
      </c>
      <c r="K894">
        <v>40</v>
      </c>
      <c r="L894">
        <v>8.8000000000000007</v>
      </c>
      <c r="M894">
        <v>3</v>
      </c>
    </row>
    <row r="895" spans="2:13" x14ac:dyDescent="0.25">
      <c r="B895" t="s">
        <v>111</v>
      </c>
      <c r="C895">
        <v>37.659999999999997</v>
      </c>
      <c r="D895">
        <v>1.89371535648893</v>
      </c>
      <c r="E895">
        <v>37.299999999999997</v>
      </c>
      <c r="F895">
        <v>2000</v>
      </c>
      <c r="G895">
        <v>0.72</v>
      </c>
      <c r="H895">
        <v>2.2999999999999998</v>
      </c>
      <c r="I895">
        <v>4.4610000000000003</v>
      </c>
      <c r="J895">
        <v>7.2900000000000006E-2</v>
      </c>
      <c r="K895">
        <v>40</v>
      </c>
      <c r="L895">
        <v>8.8000000000000007</v>
      </c>
      <c r="M895">
        <v>3</v>
      </c>
    </row>
    <row r="896" spans="2:13" x14ac:dyDescent="0.25">
      <c r="B896" t="s">
        <v>111</v>
      </c>
      <c r="C896">
        <v>38.36</v>
      </c>
      <c r="D896">
        <v>2.2545866197227902</v>
      </c>
      <c r="E896">
        <v>36.6</v>
      </c>
      <c r="F896">
        <v>2000</v>
      </c>
      <c r="G896">
        <v>0.92</v>
      </c>
      <c r="H896">
        <v>2</v>
      </c>
      <c r="I896">
        <v>4.0730000000000004</v>
      </c>
      <c r="J896">
        <v>6.3500000000000001E-2</v>
      </c>
      <c r="K896">
        <v>40</v>
      </c>
      <c r="L896">
        <v>8.8000000000000007</v>
      </c>
      <c r="M896">
        <v>3</v>
      </c>
    </row>
    <row r="897" spans="2:13" x14ac:dyDescent="0.25">
      <c r="B897" t="s">
        <v>111</v>
      </c>
      <c r="C897">
        <v>34.450000000000003</v>
      </c>
      <c r="D897">
        <v>1.69381572392082</v>
      </c>
      <c r="E897">
        <v>36.9</v>
      </c>
      <c r="F897">
        <v>2000</v>
      </c>
      <c r="G897">
        <v>0.83</v>
      </c>
      <c r="H897">
        <v>1.7</v>
      </c>
      <c r="I897">
        <v>5.0830000000000002</v>
      </c>
      <c r="J897">
        <v>6.2600000000000003E-2</v>
      </c>
      <c r="K897">
        <v>40</v>
      </c>
      <c r="L897">
        <v>8.8000000000000007</v>
      </c>
      <c r="M897">
        <v>3</v>
      </c>
    </row>
    <row r="898" spans="2:13" x14ac:dyDescent="0.25">
      <c r="B898" t="s">
        <v>111</v>
      </c>
      <c r="C898">
        <v>35.83</v>
      </c>
      <c r="D898">
        <v>1.85561448763836</v>
      </c>
      <c r="E898">
        <v>37</v>
      </c>
      <c r="F898">
        <v>2000</v>
      </c>
      <c r="G898">
        <v>0.72</v>
      </c>
      <c r="H898">
        <v>2.2999999999999998</v>
      </c>
      <c r="I898">
        <v>5.5830000000000002</v>
      </c>
      <c r="J898">
        <v>8.2600000000000007E-2</v>
      </c>
      <c r="K898">
        <v>40</v>
      </c>
      <c r="L898">
        <v>8.8000000000000007</v>
      </c>
      <c r="M898">
        <v>3</v>
      </c>
    </row>
    <row r="899" spans="2:13" x14ac:dyDescent="0.25">
      <c r="B899" t="s">
        <v>111</v>
      </c>
      <c r="C899">
        <v>35.75</v>
      </c>
      <c r="D899">
        <v>2.0097974721100398</v>
      </c>
      <c r="E899">
        <v>36.6</v>
      </c>
      <c r="F899">
        <v>2000</v>
      </c>
      <c r="G899">
        <v>0.92</v>
      </c>
      <c r="H899">
        <v>2</v>
      </c>
      <c r="I899">
        <v>4.3150000000000004</v>
      </c>
      <c r="J899">
        <v>6.4100000000000004E-2</v>
      </c>
      <c r="K899">
        <v>40</v>
      </c>
      <c r="L899">
        <v>8.8000000000000007</v>
      </c>
      <c r="M899">
        <v>3</v>
      </c>
    </row>
    <row r="900" spans="2:13" x14ac:dyDescent="0.25">
      <c r="B900" t="s">
        <v>111</v>
      </c>
      <c r="C900">
        <v>20.64</v>
      </c>
      <c r="D900">
        <v>1.5524596010599501</v>
      </c>
      <c r="E900">
        <v>38</v>
      </c>
      <c r="F900">
        <v>2000</v>
      </c>
      <c r="G900">
        <v>1.2</v>
      </c>
      <c r="H900">
        <v>2.4</v>
      </c>
      <c r="I900">
        <v>5.1920000000000002</v>
      </c>
      <c r="J900">
        <v>6.0999999999999999E-2</v>
      </c>
      <c r="K900">
        <v>40</v>
      </c>
      <c r="L900">
        <v>8.8000000000000007</v>
      </c>
      <c r="M900">
        <v>3</v>
      </c>
    </row>
    <row r="901" spans="2:13" x14ac:dyDescent="0.25">
      <c r="B901" t="s">
        <v>111</v>
      </c>
      <c r="C901">
        <v>24.12</v>
      </c>
      <c r="D901">
        <v>1.56537883811189</v>
      </c>
      <c r="E901">
        <v>38</v>
      </c>
      <c r="F901">
        <v>2000</v>
      </c>
      <c r="G901">
        <v>1.1499999999999999</v>
      </c>
      <c r="H901">
        <v>2.1</v>
      </c>
      <c r="I901">
        <v>5.05</v>
      </c>
      <c r="J901">
        <v>6.5000000000000002E-2</v>
      </c>
      <c r="K901">
        <v>40</v>
      </c>
      <c r="L901">
        <v>8.8000000000000007</v>
      </c>
      <c r="M901">
        <v>3</v>
      </c>
    </row>
    <row r="902" spans="2:13" x14ac:dyDescent="0.25">
      <c r="B902" t="s">
        <v>111</v>
      </c>
      <c r="C902">
        <v>25.67</v>
      </c>
      <c r="D902">
        <v>1.79631325198641</v>
      </c>
      <c r="E902">
        <v>36.9</v>
      </c>
      <c r="F902">
        <v>2000</v>
      </c>
      <c r="G902">
        <v>1.1299999999999999</v>
      </c>
      <c r="H902">
        <v>2.4</v>
      </c>
      <c r="I902">
        <v>6.2519999999999998</v>
      </c>
      <c r="J902">
        <v>8.2000000000000003E-2</v>
      </c>
      <c r="K902">
        <v>40</v>
      </c>
      <c r="L902">
        <v>8.8000000000000007</v>
      </c>
      <c r="M902">
        <v>3</v>
      </c>
    </row>
    <row r="903" spans="2:13" x14ac:dyDescent="0.25">
      <c r="B903" t="s">
        <v>111</v>
      </c>
      <c r="C903">
        <v>27.87</v>
      </c>
      <c r="D903">
        <v>1.8512899816174</v>
      </c>
      <c r="E903">
        <v>36.9</v>
      </c>
      <c r="F903">
        <v>2000</v>
      </c>
      <c r="G903">
        <v>1.2</v>
      </c>
      <c r="H903">
        <v>2.4</v>
      </c>
      <c r="I903">
        <v>7.5229999999999997</v>
      </c>
      <c r="J903">
        <v>9.0999999999999998E-2</v>
      </c>
      <c r="K903">
        <v>40</v>
      </c>
      <c r="L903">
        <v>8.8000000000000007</v>
      </c>
      <c r="M903">
        <v>3</v>
      </c>
    </row>
    <row r="904" spans="2:13" x14ac:dyDescent="0.25">
      <c r="B904" t="s">
        <v>111</v>
      </c>
      <c r="C904">
        <v>30.36</v>
      </c>
      <c r="D904">
        <v>1.93132792378562</v>
      </c>
      <c r="E904">
        <v>37.5</v>
      </c>
      <c r="F904">
        <v>2000</v>
      </c>
      <c r="G904">
        <v>1.1499999999999999</v>
      </c>
      <c r="H904">
        <v>2.1</v>
      </c>
      <c r="I904">
        <v>6</v>
      </c>
      <c r="J904">
        <v>8.5000000000000006E-2</v>
      </c>
      <c r="K904">
        <v>40</v>
      </c>
      <c r="L904">
        <v>8.8000000000000007</v>
      </c>
      <c r="M904">
        <v>3</v>
      </c>
    </row>
    <row r="905" spans="2:13" x14ac:dyDescent="0.25">
      <c r="B905" t="s">
        <v>111</v>
      </c>
      <c r="C905">
        <v>31.52</v>
      </c>
      <c r="D905">
        <v>2.0971631895320302</v>
      </c>
      <c r="E905">
        <v>36.5</v>
      </c>
      <c r="F905">
        <v>2000</v>
      </c>
      <c r="G905">
        <v>1.1299999999999999</v>
      </c>
      <c r="H905">
        <v>2.4</v>
      </c>
      <c r="I905">
        <v>5.5270000000000001</v>
      </c>
      <c r="J905">
        <v>7.2999999999999995E-2</v>
      </c>
      <c r="K905">
        <v>40</v>
      </c>
      <c r="L905">
        <v>8.8000000000000007</v>
      </c>
      <c r="M905">
        <v>3</v>
      </c>
    </row>
    <row r="906" spans="2:13" x14ac:dyDescent="0.25">
      <c r="B906" t="s">
        <v>111</v>
      </c>
      <c r="C906">
        <v>32.950000000000003</v>
      </c>
      <c r="D906">
        <v>1.9958932546425301</v>
      </c>
      <c r="E906">
        <v>36.299999999999997</v>
      </c>
      <c r="F906">
        <v>2000</v>
      </c>
      <c r="G906">
        <v>1.2</v>
      </c>
      <c r="H906">
        <v>2.4</v>
      </c>
      <c r="I906">
        <v>6.4989999999999997</v>
      </c>
      <c r="J906">
        <v>7.6999999999999999E-2</v>
      </c>
      <c r="K906">
        <v>40</v>
      </c>
      <c r="L906">
        <v>8.8000000000000007</v>
      </c>
      <c r="M906">
        <v>3</v>
      </c>
    </row>
    <row r="907" spans="2:13" x14ac:dyDescent="0.25">
      <c r="B907" t="s">
        <v>111</v>
      </c>
      <c r="C907">
        <v>35.57</v>
      </c>
      <c r="D907">
        <v>2.03206780068105</v>
      </c>
      <c r="E907">
        <v>37.200000000000003</v>
      </c>
      <c r="F907">
        <v>2000</v>
      </c>
      <c r="G907">
        <v>1.1499999999999999</v>
      </c>
      <c r="H907">
        <v>2.1</v>
      </c>
      <c r="I907">
        <v>4.2779999999999996</v>
      </c>
      <c r="J907">
        <v>7.0000000000000007E-2</v>
      </c>
      <c r="K907">
        <v>40</v>
      </c>
      <c r="L907">
        <v>8.8000000000000007</v>
      </c>
      <c r="M907">
        <v>3</v>
      </c>
    </row>
    <row r="908" spans="2:13" x14ac:dyDescent="0.25">
      <c r="B908" t="s">
        <v>111</v>
      </c>
      <c r="C908">
        <v>36.15</v>
      </c>
      <c r="D908">
        <v>2.2198709391685001</v>
      </c>
      <c r="E908">
        <v>36.5</v>
      </c>
      <c r="F908">
        <v>2000</v>
      </c>
      <c r="G908">
        <v>1.1299999999999999</v>
      </c>
      <c r="H908">
        <v>2.4</v>
      </c>
      <c r="I908">
        <v>4.1420000000000003</v>
      </c>
      <c r="J908">
        <v>5.8999999999999997E-2</v>
      </c>
      <c r="K908">
        <v>40</v>
      </c>
      <c r="L908">
        <v>8.8000000000000007</v>
      </c>
      <c r="M908">
        <v>3</v>
      </c>
    </row>
    <row r="909" spans="2:13" x14ac:dyDescent="0.25">
      <c r="B909" t="s">
        <v>111</v>
      </c>
      <c r="C909">
        <v>36.97</v>
      </c>
      <c r="D909">
        <v>1.944363921568</v>
      </c>
      <c r="E909">
        <v>36.9</v>
      </c>
      <c r="F909">
        <v>2000</v>
      </c>
      <c r="G909">
        <v>1.2</v>
      </c>
      <c r="H909">
        <v>2.4</v>
      </c>
      <c r="I909">
        <v>4.9219999999999997</v>
      </c>
      <c r="J909">
        <v>5.2999999999999999E-2</v>
      </c>
      <c r="K909">
        <v>40</v>
      </c>
      <c r="L909">
        <v>8.8000000000000007</v>
      </c>
      <c r="M909">
        <v>3</v>
      </c>
    </row>
    <row r="910" spans="2:13" x14ac:dyDescent="0.25">
      <c r="B910" t="s">
        <v>111</v>
      </c>
      <c r="C910">
        <v>38.28</v>
      </c>
      <c r="D910">
        <v>2.0454981704474</v>
      </c>
      <c r="E910">
        <v>37.4</v>
      </c>
      <c r="F910">
        <v>2000</v>
      </c>
      <c r="G910">
        <v>1.1499999999999999</v>
      </c>
      <c r="H910">
        <v>2.1</v>
      </c>
      <c r="I910">
        <v>3.581</v>
      </c>
      <c r="J910">
        <v>5.8000000000000003E-2</v>
      </c>
      <c r="K910">
        <v>40</v>
      </c>
      <c r="L910">
        <v>8.8000000000000007</v>
      </c>
      <c r="M910">
        <v>3</v>
      </c>
    </row>
    <row r="911" spans="2:13" x14ac:dyDescent="0.25">
      <c r="B911" t="s">
        <v>111</v>
      </c>
      <c r="C911">
        <v>37.340000000000003</v>
      </c>
      <c r="D911">
        <v>2.0917450960970698</v>
      </c>
      <c r="E911">
        <v>37</v>
      </c>
      <c r="F911">
        <v>2000</v>
      </c>
      <c r="G911">
        <v>1.1299999999999999</v>
      </c>
      <c r="H911">
        <v>2.4</v>
      </c>
      <c r="I911">
        <v>3.2090000000000001</v>
      </c>
      <c r="J911">
        <v>0.05</v>
      </c>
      <c r="K911">
        <v>40</v>
      </c>
      <c r="L911">
        <v>8.8000000000000007</v>
      </c>
      <c r="M911">
        <v>3</v>
      </c>
    </row>
    <row r="912" spans="2:13" x14ac:dyDescent="0.25">
      <c r="B912" t="s">
        <v>111</v>
      </c>
      <c r="C912">
        <v>37.659999999999997</v>
      </c>
      <c r="D912">
        <v>1.8037153564889301</v>
      </c>
      <c r="E912">
        <v>37</v>
      </c>
      <c r="F912">
        <v>2000</v>
      </c>
      <c r="G912">
        <v>1.2</v>
      </c>
      <c r="H912">
        <v>2.4</v>
      </c>
      <c r="I912">
        <v>4.7140000000000004</v>
      </c>
      <c r="J912">
        <v>4.8000000000000001E-2</v>
      </c>
      <c r="K912">
        <v>40</v>
      </c>
      <c r="L912">
        <v>8.8000000000000007</v>
      </c>
      <c r="M912">
        <v>3</v>
      </c>
    </row>
    <row r="913" spans="2:13" x14ac:dyDescent="0.25">
      <c r="B913" t="s">
        <v>111</v>
      </c>
      <c r="C913">
        <v>35.869999999999997</v>
      </c>
      <c r="D913">
        <v>1.77855992271443</v>
      </c>
      <c r="E913">
        <v>37.5</v>
      </c>
      <c r="F913">
        <v>2000</v>
      </c>
      <c r="G913">
        <v>1.1499999999999999</v>
      </c>
      <c r="H913">
        <v>2.1</v>
      </c>
      <c r="I913">
        <v>3.5489999999999999</v>
      </c>
      <c r="J913">
        <v>5.2999999999999999E-2</v>
      </c>
      <c r="K913">
        <v>40</v>
      </c>
      <c r="L913">
        <v>8.8000000000000007</v>
      </c>
      <c r="M913">
        <v>3</v>
      </c>
    </row>
    <row r="914" spans="2:13" x14ac:dyDescent="0.25">
      <c r="B914" t="s">
        <v>111</v>
      </c>
      <c r="C914">
        <v>34.89</v>
      </c>
      <c r="D914">
        <v>1.84840358748582</v>
      </c>
      <c r="E914">
        <v>36.9</v>
      </c>
      <c r="F914">
        <v>2000</v>
      </c>
      <c r="G914">
        <v>1.1299999999999999</v>
      </c>
      <c r="H914">
        <v>2.4</v>
      </c>
      <c r="I914">
        <v>3.3959999999999999</v>
      </c>
      <c r="J914">
        <v>4.2000000000000003E-2</v>
      </c>
      <c r="K914">
        <v>40</v>
      </c>
      <c r="L914">
        <v>8.8000000000000007</v>
      </c>
      <c r="M914">
        <v>3</v>
      </c>
    </row>
    <row r="915" spans="2:13" x14ac:dyDescent="0.25">
      <c r="B915" t="s">
        <v>111</v>
      </c>
      <c r="C915">
        <v>32.61</v>
      </c>
      <c r="D915">
        <v>1.68098779330771</v>
      </c>
      <c r="E915">
        <v>36.700000000000003</v>
      </c>
      <c r="F915">
        <v>2000</v>
      </c>
      <c r="G915">
        <v>1.2</v>
      </c>
      <c r="H915">
        <v>2.4</v>
      </c>
      <c r="I915">
        <v>5.57</v>
      </c>
      <c r="J915">
        <v>5.8000000000000003E-2</v>
      </c>
      <c r="K915">
        <v>40</v>
      </c>
      <c r="L915">
        <v>8.8000000000000007</v>
      </c>
      <c r="M915">
        <v>3</v>
      </c>
    </row>
    <row r="916" spans="2:13" x14ac:dyDescent="0.25">
      <c r="B916" t="s">
        <v>111</v>
      </c>
      <c r="C916">
        <v>33.1</v>
      </c>
      <c r="D916">
        <v>1.65826586254524</v>
      </c>
      <c r="E916">
        <v>37.299999999999997</v>
      </c>
      <c r="F916">
        <v>2000</v>
      </c>
      <c r="G916">
        <v>1.1499999999999999</v>
      </c>
      <c r="H916">
        <v>2.1</v>
      </c>
      <c r="I916">
        <v>4.415</v>
      </c>
      <c r="J916">
        <v>5.7000000000000002E-2</v>
      </c>
      <c r="K916">
        <v>40</v>
      </c>
      <c r="L916">
        <v>8.8000000000000007</v>
      </c>
      <c r="M916">
        <v>3</v>
      </c>
    </row>
    <row r="917" spans="2:13" x14ac:dyDescent="0.25">
      <c r="B917" t="s">
        <v>111</v>
      </c>
      <c r="C917">
        <v>32.549999999999997</v>
      </c>
      <c r="D917">
        <v>1.6944026458290899</v>
      </c>
      <c r="E917">
        <v>36.799999999999997</v>
      </c>
      <c r="F917">
        <v>2000</v>
      </c>
      <c r="G917">
        <v>1.1299999999999999</v>
      </c>
      <c r="H917">
        <v>2.4</v>
      </c>
      <c r="I917">
        <v>3.7069999999999999</v>
      </c>
      <c r="J917">
        <v>4.2999999999999997E-2</v>
      </c>
      <c r="K917">
        <v>40</v>
      </c>
      <c r="L917">
        <v>8.8000000000000007</v>
      </c>
      <c r="M917">
        <v>3</v>
      </c>
    </row>
    <row r="918" spans="2:13" x14ac:dyDescent="0.25">
      <c r="B918" t="s">
        <v>111</v>
      </c>
      <c r="C918">
        <v>32.22</v>
      </c>
      <c r="D918">
        <v>1.6940491065541099</v>
      </c>
      <c r="E918">
        <v>36.799999999999997</v>
      </c>
      <c r="F918">
        <v>2000</v>
      </c>
      <c r="G918">
        <v>1.2</v>
      </c>
      <c r="H918">
        <v>2.4</v>
      </c>
      <c r="I918">
        <v>5.359</v>
      </c>
      <c r="J918">
        <v>5.5E-2</v>
      </c>
      <c r="K918">
        <v>40</v>
      </c>
      <c r="L918">
        <v>8.8000000000000007</v>
      </c>
      <c r="M918">
        <v>3</v>
      </c>
    </row>
    <row r="919" spans="2:13" x14ac:dyDescent="0.25">
      <c r="B919" t="s">
        <v>111</v>
      </c>
      <c r="C919">
        <v>32.340000000000003</v>
      </c>
      <c r="D919">
        <v>1.6067362361492801</v>
      </c>
      <c r="E919">
        <v>37.5</v>
      </c>
      <c r="F919">
        <v>2000</v>
      </c>
      <c r="G919">
        <v>1.1499999999999999</v>
      </c>
      <c r="H919">
        <v>2.1</v>
      </c>
      <c r="I919">
        <v>3.8450000000000002</v>
      </c>
      <c r="J919">
        <v>4.9000000000000002E-2</v>
      </c>
      <c r="K919">
        <v>40</v>
      </c>
      <c r="L919">
        <v>8.8000000000000007</v>
      </c>
      <c r="M919">
        <v>3</v>
      </c>
    </row>
    <row r="920" spans="2:13" x14ac:dyDescent="0.25">
      <c r="B920" t="s">
        <v>111</v>
      </c>
      <c r="C920">
        <v>32.54</v>
      </c>
      <c r="D920">
        <v>1.68164317862763</v>
      </c>
      <c r="E920">
        <v>37</v>
      </c>
      <c r="F920">
        <v>2000</v>
      </c>
      <c r="G920">
        <v>1.1299999999999999</v>
      </c>
      <c r="H920">
        <v>2.4</v>
      </c>
      <c r="I920">
        <v>3.5230000000000001</v>
      </c>
      <c r="J920">
        <v>3.9E-2</v>
      </c>
      <c r="K920">
        <v>40</v>
      </c>
      <c r="L920">
        <v>8.8000000000000007</v>
      </c>
      <c r="M920">
        <v>3</v>
      </c>
    </row>
    <row r="921" spans="2:13" x14ac:dyDescent="0.25">
      <c r="B921" t="s">
        <v>111</v>
      </c>
      <c r="C921">
        <v>23.18</v>
      </c>
      <c r="D921">
        <v>1.24007713508659</v>
      </c>
      <c r="E921">
        <v>37.5</v>
      </c>
      <c r="F921">
        <v>2000</v>
      </c>
      <c r="G921">
        <v>4.1500000000000004</v>
      </c>
      <c r="H921">
        <v>4.5</v>
      </c>
      <c r="I921">
        <v>2.298</v>
      </c>
      <c r="J921">
        <v>1.7999999999999999E-2</v>
      </c>
      <c r="K921">
        <v>40</v>
      </c>
      <c r="L921">
        <v>8.8000000000000007</v>
      </c>
      <c r="M921">
        <v>3</v>
      </c>
    </row>
    <row r="922" spans="2:13" x14ac:dyDescent="0.25">
      <c r="B922" t="s">
        <v>111</v>
      </c>
      <c r="C922">
        <v>27.89</v>
      </c>
      <c r="D922">
        <v>1.1756649236366501</v>
      </c>
      <c r="E922">
        <v>38.200000000000003</v>
      </c>
      <c r="F922">
        <v>2000</v>
      </c>
      <c r="G922">
        <v>1.95</v>
      </c>
      <c r="H922">
        <v>3.1</v>
      </c>
      <c r="I922">
        <v>1.4770000000000001</v>
      </c>
      <c r="J922">
        <v>8.9999999999999993E-3</v>
      </c>
      <c r="K922">
        <v>40</v>
      </c>
      <c r="L922">
        <v>8.8000000000000007</v>
      </c>
      <c r="M922">
        <v>3</v>
      </c>
    </row>
    <row r="923" spans="2:13" x14ac:dyDescent="0.25">
      <c r="B923" t="s">
        <v>111</v>
      </c>
      <c r="C923">
        <v>29.1</v>
      </c>
      <c r="D923">
        <v>1.1487525016997799</v>
      </c>
      <c r="E923">
        <v>38.299999999999997</v>
      </c>
      <c r="F923">
        <v>2000</v>
      </c>
      <c r="G923">
        <v>4.7</v>
      </c>
      <c r="H923">
        <v>4.7</v>
      </c>
      <c r="I923">
        <v>1.0589999999999999</v>
      </c>
      <c r="J923">
        <v>8.0000000000000002E-3</v>
      </c>
      <c r="K923">
        <v>40</v>
      </c>
      <c r="L923">
        <v>8.8000000000000007</v>
      </c>
      <c r="M923">
        <v>3</v>
      </c>
    </row>
    <row r="924" spans="2:13" x14ac:dyDescent="0.25">
      <c r="B924" t="s">
        <v>111</v>
      </c>
      <c r="C924">
        <v>34.39</v>
      </c>
      <c r="D924">
        <v>1.13568247638971</v>
      </c>
      <c r="E924">
        <v>38.299999999999997</v>
      </c>
      <c r="F924">
        <v>2000</v>
      </c>
      <c r="G924">
        <v>4.1500000000000004</v>
      </c>
      <c r="H924">
        <v>4.5</v>
      </c>
      <c r="I924">
        <v>0.74099999999999999</v>
      </c>
      <c r="J924">
        <v>5.0000000000000001E-3</v>
      </c>
      <c r="K924">
        <v>40</v>
      </c>
      <c r="L924">
        <v>8.8000000000000007</v>
      </c>
      <c r="M924">
        <v>3</v>
      </c>
    </row>
    <row r="925" spans="2:13" x14ac:dyDescent="0.25">
      <c r="B925" t="s">
        <v>111</v>
      </c>
      <c r="C925">
        <v>33.94</v>
      </c>
      <c r="D925">
        <v>1.18134212236861</v>
      </c>
      <c r="E925">
        <v>38.200000000000003</v>
      </c>
      <c r="F925">
        <v>2000</v>
      </c>
      <c r="G925">
        <v>1.95</v>
      </c>
      <c r="H925">
        <v>3.1</v>
      </c>
      <c r="I925">
        <v>1.079</v>
      </c>
      <c r="J925">
        <v>8.0000000000000002E-3</v>
      </c>
      <c r="K925">
        <v>40</v>
      </c>
      <c r="L925">
        <v>8.8000000000000007</v>
      </c>
      <c r="M925">
        <v>3</v>
      </c>
    </row>
    <row r="926" spans="2:13" x14ac:dyDescent="0.25">
      <c r="B926" t="s">
        <v>111</v>
      </c>
      <c r="C926">
        <v>34.090000000000003</v>
      </c>
      <c r="D926">
        <v>1.1057985160105901</v>
      </c>
      <c r="E926">
        <v>38.6</v>
      </c>
      <c r="F926">
        <v>2000</v>
      </c>
      <c r="G926">
        <v>4.7</v>
      </c>
      <c r="H926">
        <v>4.7</v>
      </c>
      <c r="I926">
        <v>0.58699999999999997</v>
      </c>
      <c r="J926">
        <v>4.0000000000000001E-3</v>
      </c>
      <c r="K926">
        <v>40</v>
      </c>
      <c r="L926">
        <v>8.8000000000000007</v>
      </c>
      <c r="M926">
        <v>3</v>
      </c>
    </row>
    <row r="927" spans="2:13" x14ac:dyDescent="0.25">
      <c r="B927" t="s">
        <v>111</v>
      </c>
      <c r="C927">
        <v>34.67</v>
      </c>
      <c r="D927">
        <v>1.0307539689571199</v>
      </c>
      <c r="E927">
        <v>38.700000000000003</v>
      </c>
      <c r="F927">
        <v>2000</v>
      </c>
      <c r="G927">
        <v>4.1500000000000004</v>
      </c>
      <c r="H927">
        <v>4.5</v>
      </c>
      <c r="I927">
        <v>0.28899999999999998</v>
      </c>
      <c r="J927">
        <v>2E-3</v>
      </c>
      <c r="K927">
        <v>40</v>
      </c>
      <c r="L927">
        <v>8.8000000000000007</v>
      </c>
      <c r="M927">
        <v>3</v>
      </c>
    </row>
    <row r="928" spans="2:13" x14ac:dyDescent="0.25">
      <c r="B928" t="s">
        <v>111</v>
      </c>
      <c r="C928">
        <v>34.64</v>
      </c>
      <c r="D928">
        <v>1.04158427778961</v>
      </c>
      <c r="E928">
        <v>38.799999999999997</v>
      </c>
      <c r="F928">
        <v>2000</v>
      </c>
      <c r="G928">
        <v>1.95</v>
      </c>
      <c r="H928">
        <v>3.1</v>
      </c>
      <c r="I928">
        <v>7.0999999999999994E-2</v>
      </c>
      <c r="J928">
        <v>3.0000000000000001E-3</v>
      </c>
      <c r="K928">
        <v>40</v>
      </c>
      <c r="L928">
        <v>8.8000000000000007</v>
      </c>
      <c r="M928">
        <v>3</v>
      </c>
    </row>
    <row r="929" spans="2:13" x14ac:dyDescent="0.25">
      <c r="B929" t="s">
        <v>111</v>
      </c>
      <c r="C929">
        <v>35.81</v>
      </c>
      <c r="D929">
        <v>1.0291510092638601</v>
      </c>
      <c r="E929">
        <v>38.6</v>
      </c>
      <c r="F929">
        <v>2000</v>
      </c>
      <c r="G929">
        <v>4.7</v>
      </c>
      <c r="H929">
        <v>4.7</v>
      </c>
      <c r="I929">
        <v>0.26200000000000001</v>
      </c>
      <c r="J929">
        <v>4.0000000000000001E-3</v>
      </c>
      <c r="K929">
        <v>40</v>
      </c>
      <c r="L929">
        <v>8.8000000000000007</v>
      </c>
      <c r="M929">
        <v>3</v>
      </c>
    </row>
    <row r="930" spans="2:13" x14ac:dyDescent="0.25">
      <c r="B930" t="s">
        <v>111</v>
      </c>
      <c r="C930">
        <v>37.42</v>
      </c>
      <c r="D930">
        <v>1.02957997694529</v>
      </c>
      <c r="E930">
        <v>38.700000000000003</v>
      </c>
      <c r="F930">
        <v>2000</v>
      </c>
      <c r="G930">
        <v>4.1500000000000004</v>
      </c>
      <c r="H930">
        <v>4.5</v>
      </c>
      <c r="I930">
        <v>0.254</v>
      </c>
      <c r="J930">
        <v>3.0000000000000001E-3</v>
      </c>
      <c r="K930">
        <v>40</v>
      </c>
      <c r="L930">
        <v>8.8000000000000007</v>
      </c>
      <c r="M930">
        <v>3</v>
      </c>
    </row>
    <row r="931" spans="2:13" x14ac:dyDescent="0.25">
      <c r="B931" t="s">
        <v>111</v>
      </c>
      <c r="C931">
        <v>37.39</v>
      </c>
      <c r="D931">
        <v>0.98912962093396395</v>
      </c>
      <c r="E931">
        <v>38.4</v>
      </c>
      <c r="F931">
        <v>2000</v>
      </c>
      <c r="G931">
        <v>1.95</v>
      </c>
      <c r="H931">
        <v>3.1</v>
      </c>
      <c r="I931">
        <v>0.158</v>
      </c>
      <c r="J931">
        <v>2E-3</v>
      </c>
      <c r="K931">
        <v>40</v>
      </c>
      <c r="L931">
        <v>8.8000000000000007</v>
      </c>
      <c r="M931">
        <v>3</v>
      </c>
    </row>
    <row r="932" spans="2:13" x14ac:dyDescent="0.25">
      <c r="B932" t="s">
        <v>111</v>
      </c>
      <c r="C932">
        <v>40.270000000000003</v>
      </c>
      <c r="D932">
        <v>0.84216459320335901</v>
      </c>
      <c r="E932">
        <v>38.700000000000003</v>
      </c>
      <c r="F932">
        <v>2000</v>
      </c>
      <c r="G932">
        <v>4.1500000000000004</v>
      </c>
      <c r="H932">
        <v>4.5</v>
      </c>
      <c r="I932">
        <v>0.30399999999999999</v>
      </c>
      <c r="J932">
        <v>2E-3</v>
      </c>
      <c r="K932">
        <v>40</v>
      </c>
      <c r="L932">
        <v>8.8000000000000007</v>
      </c>
      <c r="M932">
        <v>3</v>
      </c>
    </row>
    <row r="933" spans="2:13" x14ac:dyDescent="0.25">
      <c r="B933" t="s">
        <v>111</v>
      </c>
      <c r="C933">
        <v>22.34</v>
      </c>
      <c r="D933">
        <v>1.2691328538914901</v>
      </c>
      <c r="E933">
        <v>37.6</v>
      </c>
      <c r="F933">
        <v>2000</v>
      </c>
      <c r="G933">
        <v>2.2999999999999998</v>
      </c>
      <c r="H933">
        <v>2.5</v>
      </c>
      <c r="I933">
        <v>3.7290000000000001</v>
      </c>
      <c r="J933">
        <v>3.1E-2</v>
      </c>
      <c r="K933">
        <v>40</v>
      </c>
      <c r="L933">
        <v>8.8000000000000007</v>
      </c>
      <c r="M933">
        <v>3</v>
      </c>
    </row>
    <row r="934" spans="2:13" x14ac:dyDescent="0.25">
      <c r="B934" t="s">
        <v>111</v>
      </c>
      <c r="C934">
        <v>25.13</v>
      </c>
      <c r="D934">
        <v>1.4222858196063199</v>
      </c>
      <c r="E934">
        <v>37.1</v>
      </c>
      <c r="F934">
        <v>2000</v>
      </c>
      <c r="G934">
        <v>1.85</v>
      </c>
      <c r="H934">
        <v>2.7</v>
      </c>
      <c r="I934">
        <v>3.78</v>
      </c>
      <c r="J934">
        <v>3.7999999999999999E-2</v>
      </c>
      <c r="K934">
        <v>40</v>
      </c>
      <c r="L934">
        <v>8.8000000000000007</v>
      </c>
      <c r="M934">
        <v>3</v>
      </c>
    </row>
    <row r="935" spans="2:13" x14ac:dyDescent="0.25">
      <c r="B935" t="s">
        <v>111</v>
      </c>
      <c r="C935">
        <v>27.25</v>
      </c>
      <c r="D935">
        <v>1.43784910291145</v>
      </c>
      <c r="E935">
        <v>37.200000000000003</v>
      </c>
      <c r="F935">
        <v>2000</v>
      </c>
      <c r="G935">
        <v>2.4</v>
      </c>
      <c r="H935">
        <v>2.4</v>
      </c>
      <c r="I935">
        <v>2.887</v>
      </c>
      <c r="J935">
        <v>2.7E-2</v>
      </c>
      <c r="K935">
        <v>40</v>
      </c>
      <c r="L935">
        <v>8.8000000000000007</v>
      </c>
      <c r="M935">
        <v>3</v>
      </c>
    </row>
    <row r="936" spans="2:13" x14ac:dyDescent="0.25">
      <c r="B936" t="s">
        <v>111</v>
      </c>
      <c r="C936">
        <v>29.21</v>
      </c>
      <c r="D936">
        <v>1.4144141832349</v>
      </c>
      <c r="E936">
        <v>37.700000000000003</v>
      </c>
      <c r="F936">
        <v>2000</v>
      </c>
      <c r="G936">
        <v>2.2999999999999998</v>
      </c>
      <c r="H936">
        <v>2.5</v>
      </c>
      <c r="I936">
        <v>4.5039999999999996</v>
      </c>
      <c r="J936">
        <v>3.9E-2</v>
      </c>
      <c r="K936">
        <v>40</v>
      </c>
      <c r="L936">
        <v>8.8000000000000007</v>
      </c>
      <c r="M936">
        <v>3</v>
      </c>
    </row>
    <row r="937" spans="2:13" x14ac:dyDescent="0.25">
      <c r="B937" t="s">
        <v>111</v>
      </c>
      <c r="C937">
        <v>30.28</v>
      </c>
      <c r="D937">
        <v>1.6415459164139401</v>
      </c>
      <c r="E937">
        <v>37.200000000000003</v>
      </c>
      <c r="F937">
        <v>2000</v>
      </c>
      <c r="G937">
        <v>1.85</v>
      </c>
      <c r="H937">
        <v>2.7</v>
      </c>
      <c r="I937">
        <v>4.3079999999999998</v>
      </c>
      <c r="J937">
        <v>4.5999999999999999E-2</v>
      </c>
      <c r="K937">
        <v>40</v>
      </c>
      <c r="L937">
        <v>8.8000000000000007</v>
      </c>
      <c r="M937">
        <v>3</v>
      </c>
    </row>
    <row r="938" spans="2:13" x14ac:dyDescent="0.25">
      <c r="B938" t="s">
        <v>111</v>
      </c>
      <c r="C938">
        <v>31.64</v>
      </c>
      <c r="D938">
        <v>1.5887457323768299</v>
      </c>
      <c r="E938">
        <v>37.4</v>
      </c>
      <c r="F938">
        <v>2000</v>
      </c>
      <c r="G938">
        <v>2.4</v>
      </c>
      <c r="H938">
        <v>2.4</v>
      </c>
      <c r="I938">
        <v>2.9729999999999999</v>
      </c>
      <c r="J938">
        <v>2.7E-2</v>
      </c>
      <c r="K938">
        <v>40</v>
      </c>
      <c r="L938">
        <v>8.8000000000000007</v>
      </c>
      <c r="M938">
        <v>3</v>
      </c>
    </row>
    <row r="939" spans="2:13" x14ac:dyDescent="0.25">
      <c r="B939" t="s">
        <v>111</v>
      </c>
      <c r="C939">
        <v>33.82</v>
      </c>
      <c r="D939">
        <v>1.3960083077878001</v>
      </c>
      <c r="E939">
        <v>38.299999999999997</v>
      </c>
      <c r="F939">
        <v>2000</v>
      </c>
      <c r="G939">
        <v>2.2999999999999998</v>
      </c>
      <c r="H939">
        <v>2.5</v>
      </c>
      <c r="I939">
        <v>3.101</v>
      </c>
      <c r="J939">
        <v>2.7E-2</v>
      </c>
      <c r="K939">
        <v>40</v>
      </c>
      <c r="L939">
        <v>8.8000000000000007</v>
      </c>
      <c r="M939">
        <v>3</v>
      </c>
    </row>
    <row r="940" spans="2:13" x14ac:dyDescent="0.25">
      <c r="B940" t="s">
        <v>111</v>
      </c>
      <c r="C940">
        <v>34.11</v>
      </c>
      <c r="D940">
        <v>1.6317504023082701</v>
      </c>
      <c r="E940">
        <v>37.799999999999997</v>
      </c>
      <c r="F940">
        <v>2000</v>
      </c>
      <c r="G940">
        <v>1.85</v>
      </c>
      <c r="H940">
        <v>2.7</v>
      </c>
      <c r="I940">
        <v>3.2330000000000001</v>
      </c>
      <c r="J940">
        <v>3.3000000000000002E-2</v>
      </c>
      <c r="K940">
        <v>40</v>
      </c>
      <c r="L940">
        <v>8.8000000000000007</v>
      </c>
      <c r="M940">
        <v>3</v>
      </c>
    </row>
    <row r="941" spans="2:13" x14ac:dyDescent="0.25">
      <c r="B941" t="s">
        <v>111</v>
      </c>
      <c r="C941">
        <v>35.65</v>
      </c>
      <c r="D941">
        <v>1.5476642771624201</v>
      </c>
      <c r="E941">
        <v>38.1</v>
      </c>
      <c r="F941">
        <v>2000</v>
      </c>
      <c r="G941">
        <v>2.4</v>
      </c>
      <c r="H941">
        <v>2.4</v>
      </c>
      <c r="I941">
        <v>2.0179999999999998</v>
      </c>
      <c r="J941">
        <v>1.9E-2</v>
      </c>
      <c r="K941">
        <v>40</v>
      </c>
      <c r="L941">
        <v>8.8000000000000007</v>
      </c>
      <c r="M941">
        <v>3</v>
      </c>
    </row>
    <row r="942" spans="2:13" x14ac:dyDescent="0.25">
      <c r="B942" t="s">
        <v>111</v>
      </c>
      <c r="C942">
        <v>36.200000000000003</v>
      </c>
      <c r="D942">
        <v>1.2963047154587799</v>
      </c>
      <c r="E942">
        <v>38.700000000000003</v>
      </c>
      <c r="F942">
        <v>2000</v>
      </c>
      <c r="G942">
        <v>2.2999999999999998</v>
      </c>
      <c r="H942">
        <v>2.5</v>
      </c>
      <c r="I942">
        <v>2.1360000000000001</v>
      </c>
      <c r="J942">
        <v>1.9E-2</v>
      </c>
      <c r="K942">
        <v>40</v>
      </c>
      <c r="L942">
        <v>8.8000000000000007</v>
      </c>
      <c r="M942">
        <v>3</v>
      </c>
    </row>
    <row r="943" spans="2:13" x14ac:dyDescent="0.25">
      <c r="B943" t="s">
        <v>111</v>
      </c>
      <c r="C943">
        <v>37.39</v>
      </c>
      <c r="D943">
        <v>1.52912962093396</v>
      </c>
      <c r="E943">
        <v>38.4</v>
      </c>
      <c r="F943">
        <v>2000</v>
      </c>
      <c r="G943">
        <v>1.85</v>
      </c>
      <c r="H943">
        <v>2.7</v>
      </c>
      <c r="I943">
        <v>2.1019999999999999</v>
      </c>
      <c r="J943">
        <v>2.3E-2</v>
      </c>
      <c r="K943">
        <v>40</v>
      </c>
      <c r="L943">
        <v>8.8000000000000007</v>
      </c>
      <c r="M943">
        <v>3</v>
      </c>
    </row>
    <row r="944" spans="2:13" x14ac:dyDescent="0.25">
      <c r="B944" t="s">
        <v>111</v>
      </c>
      <c r="C944">
        <v>39.28</v>
      </c>
      <c r="D944">
        <v>1.4770110640340901</v>
      </c>
      <c r="E944">
        <v>38.5</v>
      </c>
      <c r="F944">
        <v>2000</v>
      </c>
      <c r="G944">
        <v>2.4</v>
      </c>
      <c r="H944">
        <v>2.4</v>
      </c>
      <c r="I944">
        <v>1.411</v>
      </c>
      <c r="J944">
        <v>1.6E-2</v>
      </c>
      <c r="K944">
        <v>40</v>
      </c>
      <c r="L944">
        <v>8.8000000000000007</v>
      </c>
      <c r="M944">
        <v>3</v>
      </c>
    </row>
    <row r="945" spans="2:13" x14ac:dyDescent="0.25">
      <c r="B945" t="s">
        <v>111</v>
      </c>
      <c r="C945">
        <v>38.15</v>
      </c>
      <c r="D945">
        <v>1.1684606670539801</v>
      </c>
      <c r="E945">
        <v>38.799999999999997</v>
      </c>
      <c r="F945">
        <v>2000</v>
      </c>
      <c r="G945">
        <v>2.2999999999999998</v>
      </c>
      <c r="H945">
        <v>2.5</v>
      </c>
      <c r="I945">
        <v>1.7090000000000001</v>
      </c>
      <c r="J945">
        <v>1.4999999999999999E-2</v>
      </c>
      <c r="K945">
        <v>40</v>
      </c>
      <c r="L945">
        <v>8.8000000000000007</v>
      </c>
      <c r="M945">
        <v>3</v>
      </c>
    </row>
    <row r="946" spans="2:13" x14ac:dyDescent="0.25">
      <c r="B946" t="s">
        <v>111</v>
      </c>
      <c r="C946">
        <v>39.61</v>
      </c>
      <c r="D946">
        <v>1.57344397631175</v>
      </c>
      <c r="E946">
        <v>38.200000000000003</v>
      </c>
      <c r="F946">
        <v>2000</v>
      </c>
      <c r="G946">
        <v>1.85</v>
      </c>
      <c r="H946">
        <v>2.7</v>
      </c>
      <c r="I946">
        <v>2.2650000000000001</v>
      </c>
      <c r="J946">
        <v>2.5999999999999999E-2</v>
      </c>
      <c r="K946">
        <v>40</v>
      </c>
      <c r="L946">
        <v>8.8000000000000007</v>
      </c>
      <c r="M946">
        <v>3</v>
      </c>
    </row>
    <row r="947" spans="2:13" x14ac:dyDescent="0.25">
      <c r="B947" t="s">
        <v>111</v>
      </c>
      <c r="C947">
        <v>40.89</v>
      </c>
      <c r="D947">
        <v>1.47246404708297</v>
      </c>
      <c r="E947">
        <v>38.5</v>
      </c>
      <c r="F947">
        <v>2000</v>
      </c>
      <c r="G947">
        <v>2.4</v>
      </c>
      <c r="H947">
        <v>2.4</v>
      </c>
      <c r="I947">
        <v>1.216</v>
      </c>
      <c r="J947">
        <v>1.6E-2</v>
      </c>
      <c r="K947">
        <v>40</v>
      </c>
      <c r="L947">
        <v>8.8000000000000007</v>
      </c>
      <c r="M947">
        <v>3</v>
      </c>
    </row>
    <row r="948" spans="2:13" x14ac:dyDescent="0.25">
      <c r="B948" t="s">
        <v>111</v>
      </c>
      <c r="C948">
        <v>37.25</v>
      </c>
      <c r="D948">
        <v>1.16055583845046</v>
      </c>
      <c r="E948">
        <v>38.6</v>
      </c>
      <c r="F948">
        <v>2000</v>
      </c>
      <c r="G948">
        <v>2.2999999999999998</v>
      </c>
      <c r="H948">
        <v>2.5</v>
      </c>
      <c r="I948">
        <v>2.3420000000000001</v>
      </c>
      <c r="J948">
        <v>2.1000000000000001E-2</v>
      </c>
      <c r="K948">
        <v>40</v>
      </c>
      <c r="L948">
        <v>8.8000000000000007</v>
      </c>
      <c r="M948">
        <v>3</v>
      </c>
    </row>
    <row r="949" spans="2:13" x14ac:dyDescent="0.25">
      <c r="B949" t="s">
        <v>111</v>
      </c>
      <c r="C949">
        <v>37.880000000000003</v>
      </c>
      <c r="D949">
        <v>1.55167645825001</v>
      </c>
      <c r="E949">
        <v>38</v>
      </c>
      <c r="F949">
        <v>2000</v>
      </c>
      <c r="G949">
        <v>1.85</v>
      </c>
      <c r="H949">
        <v>2.7</v>
      </c>
      <c r="I949">
        <v>2.835</v>
      </c>
      <c r="J949">
        <v>3.3000000000000002E-2</v>
      </c>
      <c r="K949">
        <v>40</v>
      </c>
      <c r="L949">
        <v>8.8000000000000007</v>
      </c>
      <c r="M949">
        <v>3</v>
      </c>
    </row>
    <row r="950" spans="2:13" x14ac:dyDescent="0.25">
      <c r="B950" t="s">
        <v>111</v>
      </c>
      <c r="C950">
        <v>38.130000000000003</v>
      </c>
      <c r="D950">
        <v>1.5412494619119801</v>
      </c>
      <c r="E950">
        <v>37.9</v>
      </c>
      <c r="F950">
        <v>2000</v>
      </c>
      <c r="G950">
        <v>2.4</v>
      </c>
      <c r="H950">
        <v>2.4</v>
      </c>
      <c r="I950">
        <v>2.2160000000000002</v>
      </c>
      <c r="J950">
        <v>2.5000000000000001E-2</v>
      </c>
      <c r="K950">
        <v>40</v>
      </c>
      <c r="L950">
        <v>8.8000000000000007</v>
      </c>
      <c r="M950">
        <v>3</v>
      </c>
    </row>
    <row r="951" spans="2:13" x14ac:dyDescent="0.25">
      <c r="B951" t="s">
        <v>111</v>
      </c>
      <c r="C951">
        <v>15.36</v>
      </c>
      <c r="D951">
        <v>0.81521793045898205</v>
      </c>
      <c r="E951">
        <v>37.299999999999997</v>
      </c>
      <c r="F951">
        <v>2000</v>
      </c>
      <c r="G951">
        <v>1.57</v>
      </c>
      <c r="H951">
        <v>2.2000000000000002</v>
      </c>
      <c r="I951">
        <v>7.4370000000000003</v>
      </c>
      <c r="J951">
        <v>6.9400000000000003E-2</v>
      </c>
      <c r="K951">
        <v>40</v>
      </c>
      <c r="L951">
        <v>8.8000000000000007</v>
      </c>
      <c r="M951">
        <v>3</v>
      </c>
    </row>
    <row r="952" spans="2:13" x14ac:dyDescent="0.25">
      <c r="B952" t="s">
        <v>111</v>
      </c>
      <c r="C952">
        <v>19.64</v>
      </c>
      <c r="D952">
        <v>0.87660268643831196</v>
      </c>
      <c r="E952">
        <v>37.6</v>
      </c>
      <c r="F952">
        <v>2000</v>
      </c>
      <c r="G952">
        <v>1.42</v>
      </c>
      <c r="H952">
        <v>2.8</v>
      </c>
      <c r="I952">
        <v>8.1980000000000004</v>
      </c>
      <c r="J952">
        <v>8.0699999999999994E-2</v>
      </c>
      <c r="K952">
        <v>40</v>
      </c>
      <c r="L952">
        <v>8.8000000000000007</v>
      </c>
      <c r="M952">
        <v>3</v>
      </c>
    </row>
    <row r="953" spans="2:13" x14ac:dyDescent="0.25">
      <c r="B953" t="s">
        <v>111</v>
      </c>
      <c r="C953">
        <v>21.08</v>
      </c>
      <c r="D953">
        <v>1.0991708701378899</v>
      </c>
      <c r="E953">
        <v>36.5</v>
      </c>
      <c r="F953">
        <v>2000</v>
      </c>
      <c r="G953">
        <v>1.37</v>
      </c>
      <c r="H953">
        <v>2.1</v>
      </c>
      <c r="I953">
        <v>5.8289999999999997</v>
      </c>
      <c r="J953">
        <v>5.45E-2</v>
      </c>
      <c r="K953">
        <v>40</v>
      </c>
      <c r="L953">
        <v>8.8000000000000007</v>
      </c>
      <c r="M953">
        <v>3</v>
      </c>
    </row>
    <row r="954" spans="2:13" x14ac:dyDescent="0.25">
      <c r="B954" t="s">
        <v>111</v>
      </c>
      <c r="C954">
        <v>26.32</v>
      </c>
      <c r="D954">
        <v>0.94544054406995603</v>
      </c>
      <c r="E954">
        <v>37</v>
      </c>
      <c r="F954">
        <v>2000</v>
      </c>
      <c r="G954">
        <v>1.57</v>
      </c>
      <c r="H954">
        <v>2.2000000000000002</v>
      </c>
      <c r="I954">
        <v>7.2370000000000001</v>
      </c>
      <c r="J954">
        <v>7.1999999999999995E-2</v>
      </c>
      <c r="K954">
        <v>40</v>
      </c>
      <c r="L954">
        <v>8.8000000000000007</v>
      </c>
      <c r="M954">
        <v>3</v>
      </c>
    </row>
    <row r="955" spans="2:13" x14ac:dyDescent="0.25">
      <c r="B955" t="s">
        <v>111</v>
      </c>
      <c r="C955">
        <v>26.02</v>
      </c>
      <c r="D955">
        <v>1.0153058244728199</v>
      </c>
      <c r="E955">
        <v>37</v>
      </c>
      <c r="F955">
        <v>2000</v>
      </c>
      <c r="G955">
        <v>1.42</v>
      </c>
      <c r="H955">
        <v>2.8</v>
      </c>
      <c r="I955">
        <v>9.4489999999999998</v>
      </c>
      <c r="J955">
        <v>0.1182</v>
      </c>
      <c r="K955">
        <v>40</v>
      </c>
      <c r="L955">
        <v>8.8000000000000007</v>
      </c>
      <c r="M955">
        <v>3</v>
      </c>
    </row>
    <row r="956" spans="2:13" x14ac:dyDescent="0.25">
      <c r="B956" t="s">
        <v>111</v>
      </c>
      <c r="C956">
        <v>26.82</v>
      </c>
      <c r="D956">
        <v>1.1277470000800001</v>
      </c>
      <c r="E956">
        <v>36.299999999999997</v>
      </c>
      <c r="F956">
        <v>2000</v>
      </c>
      <c r="G956">
        <v>1.37</v>
      </c>
      <c r="H956">
        <v>2.1</v>
      </c>
      <c r="I956">
        <v>5.5640000000000001</v>
      </c>
      <c r="J956">
        <v>5.9700000000000003E-2</v>
      </c>
      <c r="K956">
        <v>40</v>
      </c>
      <c r="L956">
        <v>8.8000000000000007</v>
      </c>
      <c r="M956">
        <v>3</v>
      </c>
    </row>
    <row r="957" spans="2:13" x14ac:dyDescent="0.25">
      <c r="B957" t="s">
        <v>111</v>
      </c>
      <c r="C957">
        <v>31.8</v>
      </c>
      <c r="D957">
        <v>1.0511470024329901</v>
      </c>
      <c r="E957">
        <v>37.5</v>
      </c>
      <c r="F957">
        <v>2000</v>
      </c>
      <c r="G957">
        <v>1.57</v>
      </c>
      <c r="H957">
        <v>2.2000000000000002</v>
      </c>
      <c r="I957">
        <v>5.7690000000000001</v>
      </c>
      <c r="J957">
        <v>5.28E-2</v>
      </c>
      <c r="K957">
        <v>40</v>
      </c>
      <c r="L957">
        <v>8.8000000000000007</v>
      </c>
      <c r="M957">
        <v>3</v>
      </c>
    </row>
    <row r="958" spans="2:13" x14ac:dyDescent="0.25">
      <c r="B958" t="s">
        <v>111</v>
      </c>
      <c r="C958">
        <v>31.41</v>
      </c>
      <c r="D958">
        <v>1.19837610302056</v>
      </c>
      <c r="E958">
        <v>37.4</v>
      </c>
      <c r="F958">
        <v>2000</v>
      </c>
      <c r="G958">
        <v>1.42</v>
      </c>
      <c r="H958">
        <v>2.8</v>
      </c>
      <c r="I958">
        <v>7.5359999999999996</v>
      </c>
      <c r="J958">
        <v>9.4E-2</v>
      </c>
      <c r="K958">
        <v>40</v>
      </c>
      <c r="L958">
        <v>8.8000000000000007</v>
      </c>
      <c r="M958">
        <v>3</v>
      </c>
    </row>
    <row r="959" spans="2:13" x14ac:dyDescent="0.25">
      <c r="B959" t="s">
        <v>111</v>
      </c>
      <c r="C959">
        <v>32.619999999999997</v>
      </c>
      <c r="D959">
        <v>1.28375671375214</v>
      </c>
      <c r="E959">
        <v>37</v>
      </c>
      <c r="F959">
        <v>2000</v>
      </c>
      <c r="G959">
        <v>1.37</v>
      </c>
      <c r="H959">
        <v>2.1</v>
      </c>
      <c r="I959">
        <v>4.0880000000000001</v>
      </c>
      <c r="J959">
        <v>4.2099999999999999E-2</v>
      </c>
      <c r="K959">
        <v>40</v>
      </c>
      <c r="L959">
        <v>8.8000000000000007</v>
      </c>
      <c r="M959">
        <v>3</v>
      </c>
    </row>
    <row r="960" spans="2:13" x14ac:dyDescent="0.25">
      <c r="B960" t="s">
        <v>111</v>
      </c>
      <c r="C960">
        <v>33.340000000000003</v>
      </c>
      <c r="D960">
        <v>1.04670839142802</v>
      </c>
      <c r="E960">
        <v>37.6</v>
      </c>
      <c r="F960">
        <v>2000</v>
      </c>
      <c r="G960">
        <v>1.57</v>
      </c>
      <c r="H960">
        <v>2.2000000000000002</v>
      </c>
      <c r="I960">
        <v>5.4329999999999998</v>
      </c>
      <c r="J960">
        <v>4.7500000000000001E-2</v>
      </c>
      <c r="K960">
        <v>40</v>
      </c>
      <c r="L960">
        <v>8.8000000000000007</v>
      </c>
      <c r="M960">
        <v>3</v>
      </c>
    </row>
    <row r="961" spans="2:13" x14ac:dyDescent="0.25">
      <c r="B961" t="s">
        <v>111</v>
      </c>
      <c r="C961">
        <v>34.65</v>
      </c>
      <c r="D961">
        <v>1.14463937272248</v>
      </c>
      <c r="E961">
        <v>37.6</v>
      </c>
      <c r="F961">
        <v>2000</v>
      </c>
      <c r="G961">
        <v>1.42</v>
      </c>
      <c r="H961">
        <v>2.8</v>
      </c>
      <c r="I961">
        <v>6.383</v>
      </c>
      <c r="J961">
        <v>6.5699999999999995E-2</v>
      </c>
      <c r="K961">
        <v>40</v>
      </c>
      <c r="L961">
        <v>8.8000000000000007</v>
      </c>
      <c r="M961">
        <v>3</v>
      </c>
    </row>
    <row r="962" spans="2:13" x14ac:dyDescent="0.25">
      <c r="B962" t="s">
        <v>111</v>
      </c>
      <c r="C962">
        <v>34.770000000000003</v>
      </c>
      <c r="D962">
        <v>1.3514152309395899</v>
      </c>
      <c r="E962">
        <v>37.200000000000003</v>
      </c>
      <c r="F962">
        <v>2000</v>
      </c>
      <c r="G962">
        <v>1.37</v>
      </c>
      <c r="H962">
        <v>2.1</v>
      </c>
      <c r="I962">
        <v>3.4409999999999998</v>
      </c>
      <c r="J962">
        <v>4.0500000000000001E-2</v>
      </c>
      <c r="K962">
        <v>40</v>
      </c>
      <c r="L962">
        <v>8.8000000000000007</v>
      </c>
      <c r="M962">
        <v>3</v>
      </c>
    </row>
    <row r="963" spans="2:13" x14ac:dyDescent="0.25">
      <c r="B963" t="s">
        <v>111</v>
      </c>
      <c r="C963">
        <v>34.590000000000003</v>
      </c>
      <c r="D963">
        <v>1.0363308113982601</v>
      </c>
      <c r="E963">
        <v>37.700000000000003</v>
      </c>
      <c r="F963">
        <v>2000</v>
      </c>
      <c r="G963">
        <v>1.57</v>
      </c>
      <c r="H963">
        <v>2.2000000000000002</v>
      </c>
      <c r="I963">
        <v>4.556</v>
      </c>
      <c r="J963">
        <v>4.48E-2</v>
      </c>
      <c r="K963">
        <v>40</v>
      </c>
      <c r="L963">
        <v>8.8000000000000007</v>
      </c>
      <c r="M963">
        <v>3</v>
      </c>
    </row>
    <row r="964" spans="2:13" x14ac:dyDescent="0.25">
      <c r="B964" t="s">
        <v>111</v>
      </c>
      <c r="C964">
        <v>36.090000000000003</v>
      </c>
      <c r="D964">
        <v>1.0602018518142899</v>
      </c>
      <c r="E964">
        <v>37.799999999999997</v>
      </c>
      <c r="F964">
        <v>2000</v>
      </c>
      <c r="G964">
        <v>1.42</v>
      </c>
      <c r="H964">
        <v>2.8</v>
      </c>
      <c r="I964">
        <v>5.5529999999999999</v>
      </c>
      <c r="J964">
        <v>5.5199999999999999E-2</v>
      </c>
      <c r="K964">
        <v>40</v>
      </c>
      <c r="L964">
        <v>8.8000000000000007</v>
      </c>
      <c r="M964">
        <v>3</v>
      </c>
    </row>
    <row r="965" spans="2:13" x14ac:dyDescent="0.25">
      <c r="B965" t="s">
        <v>111</v>
      </c>
      <c r="C965">
        <v>36.83</v>
      </c>
      <c r="D965">
        <v>1.15674229612421</v>
      </c>
      <c r="E965">
        <v>37.700000000000003</v>
      </c>
      <c r="F965">
        <v>2000</v>
      </c>
      <c r="G965">
        <v>1.37</v>
      </c>
      <c r="H965">
        <v>2.1</v>
      </c>
      <c r="I965">
        <v>2.5099999999999998</v>
      </c>
      <c r="J965">
        <v>2.6200000000000001E-2</v>
      </c>
      <c r="K965">
        <v>40</v>
      </c>
      <c r="L965">
        <v>8.8000000000000007</v>
      </c>
      <c r="M965">
        <v>3</v>
      </c>
    </row>
    <row r="966" spans="2:13" x14ac:dyDescent="0.25">
      <c r="B966" t="s">
        <v>111</v>
      </c>
      <c r="C966">
        <v>34.04</v>
      </c>
      <c r="D966">
        <v>0.97094391783344702</v>
      </c>
      <c r="E966">
        <v>37.799999999999997</v>
      </c>
      <c r="F966">
        <v>2000</v>
      </c>
      <c r="G966">
        <v>1.57</v>
      </c>
      <c r="H966">
        <v>2.2000000000000002</v>
      </c>
      <c r="I966">
        <v>4.569</v>
      </c>
      <c r="J966">
        <v>4.0099999999999997E-2</v>
      </c>
      <c r="K966">
        <v>40</v>
      </c>
      <c r="L966">
        <v>8.8000000000000007</v>
      </c>
      <c r="M966">
        <v>3</v>
      </c>
    </row>
    <row r="967" spans="2:13" x14ac:dyDescent="0.25">
      <c r="B967" t="s">
        <v>111</v>
      </c>
      <c r="C967">
        <v>36.33</v>
      </c>
      <c r="D967">
        <v>1.0592155057500301</v>
      </c>
      <c r="E967">
        <v>37.9</v>
      </c>
      <c r="F967">
        <v>2000</v>
      </c>
      <c r="G967">
        <v>1.42</v>
      </c>
      <c r="H967">
        <v>2.8</v>
      </c>
      <c r="I967">
        <v>5.1239999999999997</v>
      </c>
      <c r="J967">
        <v>5.1900000000000002E-2</v>
      </c>
      <c r="K967">
        <v>40</v>
      </c>
      <c r="L967">
        <v>8.8000000000000007</v>
      </c>
      <c r="M967">
        <v>3</v>
      </c>
    </row>
    <row r="968" spans="2:13" x14ac:dyDescent="0.25">
      <c r="B968" t="s">
        <v>111</v>
      </c>
      <c r="C968">
        <v>37.19</v>
      </c>
      <c r="D968">
        <v>1.0798362988746399</v>
      </c>
      <c r="E968">
        <v>38.1</v>
      </c>
      <c r="F968">
        <v>2000</v>
      </c>
      <c r="G968">
        <v>1.37</v>
      </c>
      <c r="H968">
        <v>2.1</v>
      </c>
      <c r="I968">
        <v>1.8779999999999999</v>
      </c>
      <c r="J968">
        <v>2.3099999999999999E-2</v>
      </c>
      <c r="K968">
        <v>40</v>
      </c>
      <c r="L968">
        <v>8.8000000000000007</v>
      </c>
      <c r="M968">
        <v>3</v>
      </c>
    </row>
    <row r="969" spans="2:13" x14ac:dyDescent="0.25">
      <c r="B969" t="s">
        <v>111</v>
      </c>
      <c r="C969">
        <v>33.56</v>
      </c>
      <c r="D969">
        <v>1.05015201530603</v>
      </c>
      <c r="E969">
        <v>37.6</v>
      </c>
      <c r="F969">
        <v>2000</v>
      </c>
      <c r="G969">
        <v>1.57</v>
      </c>
      <c r="H969">
        <v>2.2000000000000002</v>
      </c>
      <c r="I969">
        <v>5.4669999999999996</v>
      </c>
      <c r="J969">
        <v>4.8800000000000003E-2</v>
      </c>
      <c r="K969">
        <v>40</v>
      </c>
      <c r="L969">
        <v>8.8000000000000007</v>
      </c>
      <c r="M969">
        <v>3</v>
      </c>
    </row>
    <row r="970" spans="2:13" x14ac:dyDescent="0.25">
      <c r="B970" t="s">
        <v>111</v>
      </c>
      <c r="C970">
        <v>37.130000000000003</v>
      </c>
      <c r="D970">
        <v>1.15917523750463</v>
      </c>
      <c r="E970">
        <v>38.1</v>
      </c>
      <c r="F970">
        <v>2000</v>
      </c>
      <c r="G970">
        <v>1.42</v>
      </c>
      <c r="H970">
        <v>2.8</v>
      </c>
      <c r="I970">
        <v>5.3789999999999996</v>
      </c>
      <c r="J970">
        <v>5.9400000000000001E-2</v>
      </c>
      <c r="K970">
        <v>40</v>
      </c>
      <c r="L970">
        <v>8.8000000000000007</v>
      </c>
      <c r="M970">
        <v>3</v>
      </c>
    </row>
    <row r="971" spans="2:13" x14ac:dyDescent="0.25">
      <c r="B971" t="s">
        <v>111</v>
      </c>
      <c r="C971">
        <v>37.18</v>
      </c>
      <c r="D971">
        <v>1.0963887313792899</v>
      </c>
      <c r="E971">
        <v>38.1</v>
      </c>
      <c r="F971">
        <v>2000</v>
      </c>
      <c r="G971">
        <v>1.37</v>
      </c>
      <c r="H971">
        <v>2.1</v>
      </c>
      <c r="I971">
        <v>1.8919999999999999</v>
      </c>
      <c r="J971">
        <v>2.4199999999999999E-2</v>
      </c>
      <c r="K971">
        <v>40</v>
      </c>
      <c r="L971">
        <v>8.8000000000000007</v>
      </c>
      <c r="M971">
        <v>3</v>
      </c>
    </row>
    <row r="972" spans="2:13" x14ac:dyDescent="0.25">
      <c r="B972" t="s">
        <v>111</v>
      </c>
      <c r="C972">
        <v>20.14</v>
      </c>
      <c r="D972">
        <v>1.09854546035997</v>
      </c>
      <c r="E972">
        <v>37.799999999999997</v>
      </c>
      <c r="F972">
        <v>2000</v>
      </c>
      <c r="G972">
        <v>2.73</v>
      </c>
      <c r="H972">
        <v>3.7</v>
      </c>
      <c r="I972">
        <v>4.2699999999999996</v>
      </c>
      <c r="J972">
        <v>3.6999999999999998E-2</v>
      </c>
      <c r="K972">
        <v>40</v>
      </c>
      <c r="L972">
        <v>8.8000000000000007</v>
      </c>
      <c r="M972">
        <v>3</v>
      </c>
    </row>
    <row r="973" spans="2:13" x14ac:dyDescent="0.25">
      <c r="B973" t="s">
        <v>111</v>
      </c>
      <c r="C973">
        <v>22.15</v>
      </c>
      <c r="D973">
        <v>1.2181133329585401</v>
      </c>
      <c r="E973">
        <v>37.200000000000003</v>
      </c>
      <c r="F973">
        <v>2000</v>
      </c>
      <c r="G973">
        <v>2.38</v>
      </c>
      <c r="H973">
        <v>3.13</v>
      </c>
      <c r="I973">
        <v>7.1040000000000001</v>
      </c>
      <c r="J973">
        <v>6.5000000000000002E-2</v>
      </c>
      <c r="K973">
        <v>40</v>
      </c>
      <c r="L973">
        <v>8.8000000000000007</v>
      </c>
      <c r="M973">
        <v>3</v>
      </c>
    </row>
    <row r="974" spans="2:13" x14ac:dyDescent="0.25">
      <c r="B974" t="s">
        <v>111</v>
      </c>
      <c r="C974">
        <v>23.19</v>
      </c>
      <c r="D974">
        <v>1.2117930112141599</v>
      </c>
      <c r="E974">
        <v>37.299999999999997</v>
      </c>
      <c r="F974">
        <v>2000</v>
      </c>
      <c r="G974">
        <v>2.5499999999999998</v>
      </c>
      <c r="H974">
        <v>3.28</v>
      </c>
      <c r="I974">
        <v>5.1349999999999998</v>
      </c>
      <c r="J974">
        <v>4.0099999999999997E-2</v>
      </c>
      <c r="K974">
        <v>40</v>
      </c>
      <c r="L974">
        <v>8.8000000000000007</v>
      </c>
      <c r="M974">
        <v>3</v>
      </c>
    </row>
    <row r="975" spans="2:13" x14ac:dyDescent="0.25">
      <c r="B975" t="s">
        <v>111</v>
      </c>
      <c r="C975">
        <v>27.3</v>
      </c>
      <c r="D975">
        <v>1.27845503218096</v>
      </c>
      <c r="E975">
        <v>37.700000000000003</v>
      </c>
      <c r="F975">
        <v>2000</v>
      </c>
      <c r="G975">
        <v>2.73</v>
      </c>
      <c r="H975">
        <v>3.7</v>
      </c>
      <c r="I975">
        <v>4.2549999999999999</v>
      </c>
      <c r="J975">
        <v>3.3700000000000001E-2</v>
      </c>
      <c r="K975">
        <v>40</v>
      </c>
      <c r="L975">
        <v>8.8000000000000007</v>
      </c>
      <c r="M975">
        <v>3</v>
      </c>
    </row>
    <row r="976" spans="2:13" x14ac:dyDescent="0.25">
      <c r="B976" t="s">
        <v>111</v>
      </c>
      <c r="C976">
        <v>27.31</v>
      </c>
      <c r="D976">
        <v>1.43057946418505</v>
      </c>
      <c r="E976">
        <v>37.1</v>
      </c>
      <c r="F976">
        <v>2000</v>
      </c>
      <c r="G976">
        <v>2.38</v>
      </c>
      <c r="H976">
        <v>3.13</v>
      </c>
      <c r="I976">
        <v>6.7210000000000001</v>
      </c>
      <c r="J976">
        <v>7.0800000000000002E-2</v>
      </c>
      <c r="K976">
        <v>40</v>
      </c>
      <c r="L976">
        <v>8.8000000000000007</v>
      </c>
      <c r="M976">
        <v>3</v>
      </c>
    </row>
    <row r="977" spans="2:13" x14ac:dyDescent="0.25">
      <c r="B977" t="s">
        <v>111</v>
      </c>
      <c r="C977">
        <v>27.06</v>
      </c>
      <c r="D977">
        <v>1.3477923995949599</v>
      </c>
      <c r="E977">
        <v>37.200000000000003</v>
      </c>
      <c r="F977">
        <v>2000</v>
      </c>
      <c r="G977">
        <v>2.5499999999999998</v>
      </c>
      <c r="H977">
        <v>3.28</v>
      </c>
      <c r="I977">
        <v>4.976</v>
      </c>
      <c r="J977">
        <v>4.3999999999999997E-2</v>
      </c>
      <c r="K977">
        <v>40</v>
      </c>
      <c r="L977">
        <v>8.8000000000000007</v>
      </c>
      <c r="M977">
        <v>3</v>
      </c>
    </row>
    <row r="978" spans="2:13" x14ac:dyDescent="0.25">
      <c r="B978" t="s">
        <v>111</v>
      </c>
      <c r="C978">
        <v>31.87</v>
      </c>
      <c r="D978">
        <v>1.3198027169011599</v>
      </c>
      <c r="E978">
        <v>38</v>
      </c>
      <c r="F978">
        <v>2000</v>
      </c>
      <c r="G978">
        <v>2.73</v>
      </c>
      <c r="H978">
        <v>3.7</v>
      </c>
      <c r="I978">
        <v>3.367</v>
      </c>
      <c r="J978">
        <v>2.64E-2</v>
      </c>
      <c r="K978">
        <v>40</v>
      </c>
      <c r="L978">
        <v>8.8000000000000007</v>
      </c>
      <c r="M978">
        <v>3</v>
      </c>
    </row>
    <row r="979" spans="2:13" x14ac:dyDescent="0.25">
      <c r="B979" t="s">
        <v>111</v>
      </c>
      <c r="C979">
        <v>31.89</v>
      </c>
      <c r="D979">
        <v>1.4851447183041</v>
      </c>
      <c r="E979">
        <v>37.700000000000003</v>
      </c>
      <c r="F979">
        <v>2000</v>
      </c>
      <c r="G979">
        <v>2.38</v>
      </c>
      <c r="H979">
        <v>3.13</v>
      </c>
      <c r="I979">
        <v>5.008</v>
      </c>
      <c r="J979">
        <v>4.5699999999999998E-2</v>
      </c>
      <c r="K979">
        <v>40</v>
      </c>
      <c r="L979">
        <v>8.8000000000000007</v>
      </c>
      <c r="M979">
        <v>3</v>
      </c>
    </row>
    <row r="980" spans="2:13" x14ac:dyDescent="0.25">
      <c r="B980" t="s">
        <v>111</v>
      </c>
      <c r="C980">
        <v>31.93</v>
      </c>
      <c r="D980">
        <v>1.3758444788664099</v>
      </c>
      <c r="E980">
        <v>37.799999999999997</v>
      </c>
      <c r="F980">
        <v>2000</v>
      </c>
      <c r="G980">
        <v>2.5499999999999998</v>
      </c>
      <c r="H980">
        <v>3.28</v>
      </c>
      <c r="I980">
        <v>3.8</v>
      </c>
      <c r="J980">
        <v>2.75E-2</v>
      </c>
      <c r="K980">
        <v>40</v>
      </c>
      <c r="L980">
        <v>8.8000000000000007</v>
      </c>
      <c r="M980">
        <v>3</v>
      </c>
    </row>
    <row r="981" spans="2:13" x14ac:dyDescent="0.25">
      <c r="B981" t="s">
        <v>111</v>
      </c>
      <c r="C981">
        <v>35.909999999999997</v>
      </c>
      <c r="D981">
        <v>1.34153002820282</v>
      </c>
      <c r="E981">
        <v>38.5</v>
      </c>
      <c r="F981">
        <v>2000</v>
      </c>
      <c r="G981">
        <v>2.73</v>
      </c>
      <c r="H981">
        <v>3.7</v>
      </c>
      <c r="I981">
        <v>2.161</v>
      </c>
      <c r="J981">
        <v>1.7500000000000002E-2</v>
      </c>
      <c r="K981">
        <v>40</v>
      </c>
      <c r="L981">
        <v>8.8000000000000007</v>
      </c>
      <c r="M981">
        <v>3</v>
      </c>
    </row>
    <row r="982" spans="2:13" x14ac:dyDescent="0.25">
      <c r="B982" t="s">
        <v>111</v>
      </c>
      <c r="C982">
        <v>34.729999999999997</v>
      </c>
      <c r="D982">
        <v>1.3791330510876201</v>
      </c>
      <c r="E982">
        <v>38.1</v>
      </c>
      <c r="F982">
        <v>2000</v>
      </c>
      <c r="G982">
        <v>2.38</v>
      </c>
      <c r="H982">
        <v>3.13</v>
      </c>
      <c r="I982">
        <v>3.2080000000000002</v>
      </c>
      <c r="J982">
        <v>2.8000000000000001E-2</v>
      </c>
      <c r="K982">
        <v>40</v>
      </c>
      <c r="L982">
        <v>8.8000000000000007</v>
      </c>
      <c r="M982">
        <v>3</v>
      </c>
    </row>
    <row r="983" spans="2:13" x14ac:dyDescent="0.25">
      <c r="B983" t="s">
        <v>111</v>
      </c>
      <c r="C983">
        <v>34.44</v>
      </c>
      <c r="D983">
        <v>1.3307898773157001</v>
      </c>
      <c r="E983">
        <v>38.200000000000003</v>
      </c>
      <c r="F983">
        <v>2000</v>
      </c>
      <c r="G983">
        <v>2.5499999999999998</v>
      </c>
      <c r="H983">
        <v>3.28</v>
      </c>
      <c r="I983">
        <v>2.3679999999999999</v>
      </c>
      <c r="J983">
        <v>1.8599999999999998E-2</v>
      </c>
      <c r="K983">
        <v>40</v>
      </c>
      <c r="L983">
        <v>8.8000000000000007</v>
      </c>
      <c r="M983">
        <v>3</v>
      </c>
    </row>
    <row r="984" spans="2:13" x14ac:dyDescent="0.25">
      <c r="B984" t="s">
        <v>111</v>
      </c>
      <c r="C984">
        <v>36.369999999999997</v>
      </c>
      <c r="D984">
        <v>1.07247215170892</v>
      </c>
      <c r="E984">
        <v>38.5</v>
      </c>
      <c r="F984">
        <v>2000</v>
      </c>
      <c r="G984">
        <v>2.73</v>
      </c>
      <c r="H984">
        <v>3.7</v>
      </c>
      <c r="I984">
        <v>1.472</v>
      </c>
      <c r="J984">
        <v>1.3899999999999999E-2</v>
      </c>
      <c r="K984">
        <v>40</v>
      </c>
      <c r="L984">
        <v>8.8000000000000007</v>
      </c>
      <c r="M984">
        <v>3</v>
      </c>
    </row>
    <row r="985" spans="2:13" x14ac:dyDescent="0.25">
      <c r="B985" t="s">
        <v>111</v>
      </c>
      <c r="C985">
        <v>36.17</v>
      </c>
      <c r="D985">
        <v>1.2064397679980601</v>
      </c>
      <c r="E985">
        <v>38.5</v>
      </c>
      <c r="F985">
        <v>2000</v>
      </c>
      <c r="G985">
        <v>2.38</v>
      </c>
      <c r="H985">
        <v>3.13</v>
      </c>
      <c r="I985">
        <v>1.885</v>
      </c>
      <c r="J985">
        <v>1.6400000000000001E-2</v>
      </c>
      <c r="K985">
        <v>40</v>
      </c>
      <c r="L985">
        <v>8.8000000000000007</v>
      </c>
      <c r="M985">
        <v>3</v>
      </c>
    </row>
    <row r="986" spans="2:13" x14ac:dyDescent="0.25">
      <c r="B986" t="s">
        <v>111</v>
      </c>
      <c r="C986">
        <v>35.83</v>
      </c>
      <c r="D986">
        <v>1.2056144876383601</v>
      </c>
      <c r="E986">
        <v>38.5</v>
      </c>
      <c r="F986">
        <v>2000</v>
      </c>
      <c r="G986">
        <v>2.5499999999999998</v>
      </c>
      <c r="H986">
        <v>3.28</v>
      </c>
      <c r="I986">
        <v>1.4379999999999999</v>
      </c>
      <c r="J986">
        <v>1.44E-2</v>
      </c>
      <c r="K986">
        <v>40</v>
      </c>
      <c r="L986">
        <v>8.8000000000000007</v>
      </c>
      <c r="M986">
        <v>3</v>
      </c>
    </row>
    <row r="987" spans="2:13" x14ac:dyDescent="0.25">
      <c r="B987" t="s">
        <v>111</v>
      </c>
      <c r="C987">
        <v>33.53</v>
      </c>
      <c r="D987">
        <v>1.111460692499</v>
      </c>
      <c r="E987">
        <v>38.5</v>
      </c>
      <c r="F987">
        <v>2000</v>
      </c>
      <c r="G987">
        <v>2.73</v>
      </c>
      <c r="H987">
        <v>3.7</v>
      </c>
      <c r="I987">
        <v>2.0640000000000001</v>
      </c>
      <c r="J987">
        <v>1.6199999999999999E-2</v>
      </c>
      <c r="K987">
        <v>40</v>
      </c>
      <c r="L987">
        <v>8.8000000000000007</v>
      </c>
      <c r="M987">
        <v>3</v>
      </c>
    </row>
    <row r="988" spans="2:13" x14ac:dyDescent="0.25">
      <c r="B988" t="s">
        <v>111</v>
      </c>
      <c r="C988">
        <v>32.72</v>
      </c>
      <c r="D988">
        <v>1.25152040648679</v>
      </c>
      <c r="E988">
        <v>38.200000000000003</v>
      </c>
      <c r="F988">
        <v>2000</v>
      </c>
      <c r="G988">
        <v>2.38</v>
      </c>
      <c r="H988">
        <v>3.13</v>
      </c>
      <c r="I988">
        <v>3.13</v>
      </c>
      <c r="J988">
        <v>2.7900000000000001E-2</v>
      </c>
      <c r="K988">
        <v>40</v>
      </c>
      <c r="L988">
        <v>8.8000000000000007</v>
      </c>
      <c r="M988">
        <v>3</v>
      </c>
    </row>
    <row r="989" spans="2:13" x14ac:dyDescent="0.25">
      <c r="B989" t="s">
        <v>111</v>
      </c>
      <c r="C989">
        <v>31.89</v>
      </c>
      <c r="D989">
        <v>1.1251447183040999</v>
      </c>
      <c r="E989">
        <v>38.6</v>
      </c>
      <c r="F989">
        <v>2000</v>
      </c>
      <c r="G989">
        <v>2.5499999999999998</v>
      </c>
      <c r="H989">
        <v>3.28</v>
      </c>
      <c r="I989">
        <v>1.2989999999999999</v>
      </c>
      <c r="J989">
        <v>1.32E-2</v>
      </c>
      <c r="K989">
        <v>40</v>
      </c>
      <c r="L989">
        <v>8.8000000000000007</v>
      </c>
      <c r="M989">
        <v>3</v>
      </c>
    </row>
    <row r="990" spans="2:13" x14ac:dyDescent="0.25">
      <c r="B990" t="s">
        <v>111</v>
      </c>
      <c r="C990">
        <v>18.21</v>
      </c>
      <c r="D990">
        <v>1.3113317986702</v>
      </c>
      <c r="E990">
        <v>35.700000000000003</v>
      </c>
      <c r="F990">
        <v>2000</v>
      </c>
      <c r="G990">
        <v>1.67</v>
      </c>
      <c r="H990">
        <v>2.65</v>
      </c>
      <c r="I990">
        <v>6.0279999999999996</v>
      </c>
      <c r="J990">
        <v>3.7400000000000003E-2</v>
      </c>
      <c r="K990">
        <v>40</v>
      </c>
      <c r="L990">
        <v>8.8000000000000007</v>
      </c>
      <c r="M990">
        <v>3</v>
      </c>
    </row>
    <row r="991" spans="2:13" x14ac:dyDescent="0.25">
      <c r="B991" t="s">
        <v>111</v>
      </c>
      <c r="C991">
        <v>19.22</v>
      </c>
      <c r="D991">
        <v>1.3276615218838499</v>
      </c>
      <c r="E991">
        <v>36.6</v>
      </c>
      <c r="F991">
        <v>2000</v>
      </c>
      <c r="G991">
        <v>1.48</v>
      </c>
      <c r="H991">
        <v>3.05</v>
      </c>
      <c r="I991">
        <v>4.5739999999999998</v>
      </c>
      <c r="J991">
        <v>3.8699999999999998E-2</v>
      </c>
      <c r="K991">
        <v>40</v>
      </c>
      <c r="L991">
        <v>8.8000000000000007</v>
      </c>
      <c r="M991">
        <v>3</v>
      </c>
    </row>
    <row r="992" spans="2:13" x14ac:dyDescent="0.25">
      <c r="B992" t="s">
        <v>111</v>
      </c>
      <c r="C992">
        <v>19.739999999999998</v>
      </c>
      <c r="D992">
        <v>1.42083568801431</v>
      </c>
      <c r="E992">
        <v>35.5</v>
      </c>
      <c r="F992">
        <v>2000</v>
      </c>
      <c r="G992">
        <v>2</v>
      </c>
      <c r="H992">
        <v>2.7</v>
      </c>
      <c r="I992">
        <v>8.1880000000000006</v>
      </c>
      <c r="J992">
        <v>7.0199999999999999E-2</v>
      </c>
      <c r="K992">
        <v>40</v>
      </c>
      <c r="L992">
        <v>8.8000000000000007</v>
      </c>
      <c r="M992">
        <v>3</v>
      </c>
    </row>
    <row r="993" spans="2:13" x14ac:dyDescent="0.25">
      <c r="B993" t="s">
        <v>111</v>
      </c>
      <c r="C993">
        <v>24.2</v>
      </c>
      <c r="D993">
        <v>1.6298269339790401</v>
      </c>
      <c r="E993">
        <v>35.299999999999997</v>
      </c>
      <c r="F993">
        <v>2000</v>
      </c>
      <c r="G993">
        <v>1.67</v>
      </c>
      <c r="H993">
        <v>2.65</v>
      </c>
      <c r="I993">
        <v>8.5860000000000003</v>
      </c>
      <c r="J993">
        <v>9.06E-2</v>
      </c>
      <c r="K993">
        <v>40</v>
      </c>
      <c r="L993">
        <v>8.8000000000000007</v>
      </c>
      <c r="M993">
        <v>3</v>
      </c>
    </row>
    <row r="994" spans="2:13" x14ac:dyDescent="0.25">
      <c r="B994" t="s">
        <v>111</v>
      </c>
      <c r="C994">
        <v>23.98</v>
      </c>
      <c r="D994">
        <v>1.47023974401102</v>
      </c>
      <c r="E994">
        <v>36.6</v>
      </c>
      <c r="F994">
        <v>2000</v>
      </c>
      <c r="G994">
        <v>1.48</v>
      </c>
      <c r="H994">
        <v>3.05</v>
      </c>
      <c r="I994">
        <v>6.1539999999999999</v>
      </c>
      <c r="J994">
        <v>7.2400000000000006E-2</v>
      </c>
      <c r="K994">
        <v>40</v>
      </c>
      <c r="L994">
        <v>8.8000000000000007</v>
      </c>
      <c r="M994">
        <v>3</v>
      </c>
    </row>
    <row r="995" spans="2:13" x14ac:dyDescent="0.25">
      <c r="B995" t="s">
        <v>111</v>
      </c>
      <c r="C995">
        <v>24.59</v>
      </c>
      <c r="D995">
        <v>1.6311325558224401</v>
      </c>
      <c r="E995">
        <v>35.700000000000003</v>
      </c>
      <c r="F995">
        <v>2000</v>
      </c>
      <c r="G995">
        <v>2</v>
      </c>
      <c r="H995">
        <v>2.7</v>
      </c>
      <c r="I995">
        <v>8.19</v>
      </c>
      <c r="J995">
        <v>0.1012</v>
      </c>
      <c r="K995">
        <v>40</v>
      </c>
      <c r="L995">
        <v>8.8000000000000007</v>
      </c>
      <c r="M995">
        <v>3</v>
      </c>
    </row>
    <row r="996" spans="2:13" x14ac:dyDescent="0.25">
      <c r="B996" t="s">
        <v>111</v>
      </c>
      <c r="C996">
        <v>28.24</v>
      </c>
      <c r="D996">
        <v>1.8329487217479701</v>
      </c>
      <c r="E996">
        <v>36</v>
      </c>
      <c r="F996">
        <v>2000</v>
      </c>
      <c r="G996">
        <v>1.67</v>
      </c>
      <c r="H996">
        <v>2.65</v>
      </c>
      <c r="I996">
        <v>7.1859999999999999</v>
      </c>
      <c r="J996">
        <v>9.2700000000000005E-2</v>
      </c>
      <c r="K996">
        <v>40</v>
      </c>
      <c r="L996">
        <v>8.8000000000000007</v>
      </c>
      <c r="M996">
        <v>3</v>
      </c>
    </row>
    <row r="997" spans="2:13" x14ac:dyDescent="0.25">
      <c r="B997" t="s">
        <v>111</v>
      </c>
      <c r="C997">
        <v>28</v>
      </c>
      <c r="D997">
        <v>1.4798065941732601</v>
      </c>
      <c r="E997">
        <v>36.799999999999997</v>
      </c>
      <c r="F997">
        <v>2000</v>
      </c>
      <c r="G997">
        <v>1.48</v>
      </c>
      <c r="H997">
        <v>3.05</v>
      </c>
      <c r="I997">
        <v>5.5590000000000002</v>
      </c>
      <c r="J997">
        <v>7.3800000000000004E-2</v>
      </c>
      <c r="K997">
        <v>40</v>
      </c>
      <c r="L997">
        <v>8.8000000000000007</v>
      </c>
      <c r="M997">
        <v>3</v>
      </c>
    </row>
    <row r="998" spans="2:13" x14ac:dyDescent="0.25">
      <c r="B998" t="s">
        <v>111</v>
      </c>
      <c r="C998">
        <v>27.89</v>
      </c>
      <c r="D998">
        <v>1.56566492363665</v>
      </c>
      <c r="E998">
        <v>36</v>
      </c>
      <c r="F998">
        <v>2000</v>
      </c>
      <c r="G998">
        <v>2</v>
      </c>
      <c r="H998">
        <v>2.7</v>
      </c>
      <c r="I998">
        <v>7.2690000000000001</v>
      </c>
      <c r="J998">
        <v>9.5600000000000004E-2</v>
      </c>
      <c r="K998">
        <v>40</v>
      </c>
      <c r="L998">
        <v>8.8000000000000007</v>
      </c>
      <c r="M998">
        <v>3</v>
      </c>
    </row>
    <row r="999" spans="2:13" x14ac:dyDescent="0.25">
      <c r="B999" t="s">
        <v>111</v>
      </c>
      <c r="C999">
        <v>31.62</v>
      </c>
      <c r="D999">
        <v>1.5334690068035199</v>
      </c>
      <c r="E999">
        <v>36.299999999999997</v>
      </c>
      <c r="F999">
        <v>2000</v>
      </c>
      <c r="G999">
        <v>1.67</v>
      </c>
      <c r="H999">
        <v>2.65</v>
      </c>
      <c r="I999">
        <v>6.226</v>
      </c>
      <c r="J999">
        <v>6.9599999999999995E-2</v>
      </c>
      <c r="K999">
        <v>40</v>
      </c>
      <c r="L999">
        <v>8.8000000000000007</v>
      </c>
      <c r="M999">
        <v>3</v>
      </c>
    </row>
    <row r="1000" spans="2:13" x14ac:dyDescent="0.25">
      <c r="B1000" t="s">
        <v>111</v>
      </c>
      <c r="C1000">
        <v>31.18</v>
      </c>
      <c r="D1000">
        <v>1.2986873356550801</v>
      </c>
      <c r="E1000">
        <v>37.299999999999997</v>
      </c>
      <c r="F1000">
        <v>2000</v>
      </c>
      <c r="G1000">
        <v>1.48</v>
      </c>
      <c r="H1000">
        <v>3.05</v>
      </c>
      <c r="I1000">
        <v>5.125</v>
      </c>
      <c r="J1000">
        <v>6.3200000000000006E-2</v>
      </c>
      <c r="K1000">
        <v>40</v>
      </c>
      <c r="L1000">
        <v>8.8000000000000007</v>
      </c>
      <c r="M1000">
        <v>3</v>
      </c>
    </row>
    <row r="1001" spans="2:13" x14ac:dyDescent="0.25">
      <c r="B1001" t="s">
        <v>111</v>
      </c>
      <c r="C1001">
        <v>30.96</v>
      </c>
      <c r="D1001">
        <v>1.3922248897788301</v>
      </c>
      <c r="E1001">
        <v>36.700000000000003</v>
      </c>
      <c r="F1001">
        <v>2000</v>
      </c>
      <c r="G1001">
        <v>2</v>
      </c>
      <c r="H1001">
        <v>2.7</v>
      </c>
      <c r="I1001">
        <v>5.9980000000000002</v>
      </c>
      <c r="J1001">
        <v>6.8199999999999997E-2</v>
      </c>
      <c r="K1001">
        <v>40</v>
      </c>
      <c r="L1001">
        <v>8.8000000000000007</v>
      </c>
      <c r="M1001">
        <v>3</v>
      </c>
    </row>
    <row r="1002" spans="2:13" x14ac:dyDescent="0.25">
      <c r="B1002" t="s">
        <v>111</v>
      </c>
      <c r="C1002">
        <v>34.799999999999997</v>
      </c>
      <c r="D1002">
        <v>1.51064235840608</v>
      </c>
      <c r="E1002">
        <v>36.799999999999997</v>
      </c>
      <c r="F1002">
        <v>2000</v>
      </c>
      <c r="G1002">
        <v>1.67</v>
      </c>
      <c r="H1002">
        <v>2.65</v>
      </c>
      <c r="I1002">
        <v>5.2039999999999997</v>
      </c>
      <c r="J1002">
        <v>5.8700000000000002E-2</v>
      </c>
      <c r="K1002">
        <v>40</v>
      </c>
      <c r="L1002">
        <v>8.8000000000000007</v>
      </c>
      <c r="M1002">
        <v>3</v>
      </c>
    </row>
    <row r="1003" spans="2:13" x14ac:dyDescent="0.25">
      <c r="B1003" t="s">
        <v>111</v>
      </c>
      <c r="C1003">
        <v>34.15</v>
      </c>
      <c r="D1003">
        <v>1.2936714238706399</v>
      </c>
      <c r="E1003">
        <v>37.5</v>
      </c>
      <c r="F1003">
        <v>2000</v>
      </c>
      <c r="G1003">
        <v>1.48</v>
      </c>
      <c r="H1003">
        <v>3.05</v>
      </c>
      <c r="I1003">
        <v>4.4880000000000004</v>
      </c>
      <c r="J1003">
        <v>5.4199999999999998E-2</v>
      </c>
      <c r="K1003">
        <v>40</v>
      </c>
      <c r="L1003">
        <v>8.8000000000000007</v>
      </c>
      <c r="M1003">
        <v>3</v>
      </c>
    </row>
    <row r="1004" spans="2:13" x14ac:dyDescent="0.25">
      <c r="B1004" t="s">
        <v>111</v>
      </c>
      <c r="C1004">
        <v>34.299999999999997</v>
      </c>
      <c r="D1004">
        <v>1.39858066532239</v>
      </c>
      <c r="E1004">
        <v>36.9</v>
      </c>
      <c r="F1004">
        <v>2000</v>
      </c>
      <c r="G1004">
        <v>2</v>
      </c>
      <c r="H1004">
        <v>2.7</v>
      </c>
      <c r="I1004">
        <v>5.76</v>
      </c>
      <c r="J1004">
        <v>5.57E-2</v>
      </c>
      <c r="K1004">
        <v>40</v>
      </c>
      <c r="L1004">
        <v>8.8000000000000007</v>
      </c>
      <c r="M1004">
        <v>3</v>
      </c>
    </row>
    <row r="1005" spans="2:13" x14ac:dyDescent="0.25">
      <c r="B1005" t="s">
        <v>111</v>
      </c>
      <c r="C1005">
        <v>35.590000000000003</v>
      </c>
      <c r="D1005">
        <v>1.2884577659674199</v>
      </c>
      <c r="E1005">
        <v>37.5</v>
      </c>
      <c r="F1005">
        <v>2000</v>
      </c>
      <c r="G1005">
        <v>1.67</v>
      </c>
      <c r="H1005">
        <v>2.65</v>
      </c>
      <c r="I1005">
        <v>3.5350000000000001</v>
      </c>
      <c r="J1005">
        <v>3.8899999999999997E-2</v>
      </c>
      <c r="K1005">
        <v>40</v>
      </c>
      <c r="L1005">
        <v>8.8000000000000007</v>
      </c>
      <c r="M1005">
        <v>3</v>
      </c>
    </row>
    <row r="1006" spans="2:13" x14ac:dyDescent="0.25">
      <c r="B1006" t="s">
        <v>111</v>
      </c>
      <c r="C1006">
        <v>35.659999999999997</v>
      </c>
      <c r="D1006">
        <v>1.38087070847753</v>
      </c>
      <c r="E1006">
        <v>37.6</v>
      </c>
      <c r="F1006">
        <v>2000</v>
      </c>
      <c r="G1006">
        <v>1.48</v>
      </c>
      <c r="H1006">
        <v>3.05</v>
      </c>
      <c r="I1006">
        <v>4.0810000000000004</v>
      </c>
      <c r="J1006">
        <v>4.4699999999999997E-2</v>
      </c>
      <c r="K1006">
        <v>40</v>
      </c>
      <c r="L1006">
        <v>8.8000000000000007</v>
      </c>
      <c r="M1006">
        <v>3</v>
      </c>
    </row>
    <row r="1007" spans="2:13" x14ac:dyDescent="0.25">
      <c r="B1007" t="s">
        <v>111</v>
      </c>
      <c r="C1007">
        <v>34.700000000000003</v>
      </c>
      <c r="D1007">
        <v>1.4999368880783099</v>
      </c>
      <c r="E1007">
        <v>37</v>
      </c>
      <c r="F1007">
        <v>2000</v>
      </c>
      <c r="G1007">
        <v>2</v>
      </c>
      <c r="H1007">
        <v>2.7</v>
      </c>
      <c r="I1007">
        <v>5.0659999999999998</v>
      </c>
      <c r="J1007">
        <v>5.4800000000000001E-2</v>
      </c>
      <c r="K1007">
        <v>40</v>
      </c>
      <c r="L1007">
        <v>8.8000000000000007</v>
      </c>
      <c r="M1007">
        <v>3</v>
      </c>
    </row>
    <row r="1008" spans="2:13" x14ac:dyDescent="0.25">
      <c r="B1008" t="s">
        <v>111</v>
      </c>
      <c r="C1008">
        <v>33.729999999999997</v>
      </c>
      <c r="D1008">
        <v>1.59964221921965</v>
      </c>
      <c r="E1008">
        <v>37</v>
      </c>
      <c r="F1008">
        <v>2000</v>
      </c>
      <c r="G1008">
        <v>1.67</v>
      </c>
      <c r="H1008">
        <v>2.65</v>
      </c>
      <c r="I1008">
        <v>4.843</v>
      </c>
      <c r="J1008">
        <v>5.1700000000000003E-2</v>
      </c>
      <c r="K1008">
        <v>40</v>
      </c>
      <c r="L1008">
        <v>8.8000000000000007</v>
      </c>
      <c r="M1008">
        <v>3</v>
      </c>
    </row>
    <row r="1009" spans="2:13" x14ac:dyDescent="0.25">
      <c r="B1009" t="s">
        <v>111</v>
      </c>
      <c r="C1009">
        <v>34.64</v>
      </c>
      <c r="D1009">
        <v>1.5715842777896001</v>
      </c>
      <c r="E1009">
        <v>37.4</v>
      </c>
      <c r="F1009">
        <v>2000</v>
      </c>
      <c r="G1009">
        <v>1.48</v>
      </c>
      <c r="H1009">
        <v>3.05</v>
      </c>
      <c r="I1009">
        <v>3.9689999999999999</v>
      </c>
      <c r="J1009">
        <v>4.8599999999999997E-2</v>
      </c>
      <c r="K1009">
        <v>40</v>
      </c>
      <c r="L1009">
        <v>8.8000000000000007</v>
      </c>
      <c r="M1009">
        <v>3</v>
      </c>
    </row>
    <row r="1010" spans="2:13" x14ac:dyDescent="0.25">
      <c r="B1010" t="s">
        <v>111</v>
      </c>
      <c r="C1010">
        <v>33.119999999999997</v>
      </c>
      <c r="D1010">
        <v>1.57393895230787</v>
      </c>
      <c r="E1010">
        <v>36.9</v>
      </c>
      <c r="F1010">
        <v>2000</v>
      </c>
      <c r="G1010">
        <v>2</v>
      </c>
      <c r="H1010">
        <v>2.7</v>
      </c>
      <c r="I1010">
        <v>5.351</v>
      </c>
      <c r="J1010">
        <v>5.7599999999999998E-2</v>
      </c>
      <c r="K1010">
        <v>40</v>
      </c>
      <c r="L1010">
        <v>8.8000000000000007</v>
      </c>
      <c r="M1010">
        <v>3</v>
      </c>
    </row>
    <row r="1011" spans="2:13" x14ac:dyDescent="0.25">
      <c r="B1011" t="s">
        <v>111</v>
      </c>
      <c r="C1011">
        <v>15.14</v>
      </c>
      <c r="D1011">
        <v>0.66072155433308599</v>
      </c>
      <c r="E1011">
        <v>37.799999999999997</v>
      </c>
      <c r="F1011">
        <v>2000</v>
      </c>
      <c r="G1011">
        <v>4.25</v>
      </c>
      <c r="H1011">
        <v>5.0999999999999996</v>
      </c>
      <c r="I1011">
        <v>1.66</v>
      </c>
      <c r="J1011">
        <v>1.2999999999999999E-2</v>
      </c>
      <c r="K1011">
        <v>40</v>
      </c>
      <c r="L1011">
        <v>8.8000000000000007</v>
      </c>
      <c r="M1011">
        <v>3</v>
      </c>
    </row>
    <row r="1012" spans="2:13" x14ac:dyDescent="0.25">
      <c r="B1012" t="s">
        <v>111</v>
      </c>
      <c r="C1012">
        <v>15.84</v>
      </c>
      <c r="D1012">
        <v>0.64972834368886401</v>
      </c>
      <c r="E1012">
        <v>38</v>
      </c>
      <c r="F1012">
        <v>2000</v>
      </c>
      <c r="G1012">
        <v>3</v>
      </c>
      <c r="H1012">
        <v>3.7</v>
      </c>
      <c r="I1012">
        <v>2.101</v>
      </c>
      <c r="J1012">
        <v>1.9E-2</v>
      </c>
      <c r="K1012">
        <v>40</v>
      </c>
      <c r="L1012">
        <v>8.8000000000000007</v>
      </c>
      <c r="M1012">
        <v>3</v>
      </c>
    </row>
    <row r="1013" spans="2:13" x14ac:dyDescent="0.25">
      <c r="B1013" t="s">
        <v>111</v>
      </c>
      <c r="C1013">
        <v>16.23</v>
      </c>
      <c r="D1013">
        <v>0.69511106225191899</v>
      </c>
      <c r="E1013">
        <v>37.5</v>
      </c>
      <c r="F1013">
        <v>2000</v>
      </c>
      <c r="G1013">
        <v>4.95</v>
      </c>
      <c r="H1013">
        <v>5.0999999999999996</v>
      </c>
      <c r="I1013">
        <v>1.8420000000000001</v>
      </c>
      <c r="J1013">
        <v>1.4E-2</v>
      </c>
      <c r="K1013">
        <v>40</v>
      </c>
      <c r="L1013">
        <v>8.8000000000000007</v>
      </c>
      <c r="M1013">
        <v>3</v>
      </c>
    </row>
    <row r="1014" spans="2:13" x14ac:dyDescent="0.25">
      <c r="B1014" t="s">
        <v>111</v>
      </c>
      <c r="C1014">
        <v>19.52</v>
      </c>
      <c r="D1014">
        <v>0.63962477935866702</v>
      </c>
      <c r="E1014">
        <v>37.9</v>
      </c>
      <c r="F1014">
        <v>2000</v>
      </c>
      <c r="G1014">
        <v>4.25</v>
      </c>
      <c r="H1014">
        <v>5.0999999999999996</v>
      </c>
      <c r="I1014">
        <v>2.1110000000000002</v>
      </c>
      <c r="J1014">
        <v>1.4999999999999999E-2</v>
      </c>
      <c r="K1014">
        <v>40</v>
      </c>
      <c r="L1014">
        <v>8.8000000000000007</v>
      </c>
      <c r="M1014">
        <v>3</v>
      </c>
    </row>
    <row r="1015" spans="2:13" x14ac:dyDescent="0.25">
      <c r="B1015" t="s">
        <v>111</v>
      </c>
      <c r="C1015">
        <v>20.5</v>
      </c>
      <c r="D1015">
        <v>0.63156231381758299</v>
      </c>
      <c r="E1015">
        <v>37.9</v>
      </c>
      <c r="F1015">
        <v>2000</v>
      </c>
      <c r="G1015">
        <v>3</v>
      </c>
      <c r="H1015">
        <v>3.7</v>
      </c>
      <c r="I1015">
        <v>3.0529999999999999</v>
      </c>
      <c r="J1015">
        <v>2.5000000000000001E-2</v>
      </c>
      <c r="K1015">
        <v>40</v>
      </c>
      <c r="L1015">
        <v>8.8000000000000007</v>
      </c>
      <c r="M1015">
        <v>3</v>
      </c>
    </row>
    <row r="1016" spans="2:13" x14ac:dyDescent="0.25">
      <c r="B1016" t="s">
        <v>111</v>
      </c>
      <c r="C1016">
        <v>22.19</v>
      </c>
      <c r="D1016">
        <v>0.66461775737918405</v>
      </c>
      <c r="E1016">
        <v>37.700000000000003</v>
      </c>
      <c r="F1016">
        <v>2000</v>
      </c>
      <c r="G1016">
        <v>4.95</v>
      </c>
      <c r="H1016">
        <v>5.0999999999999996</v>
      </c>
      <c r="I1016">
        <v>1.8859999999999999</v>
      </c>
      <c r="J1016">
        <v>1.4E-2</v>
      </c>
      <c r="K1016">
        <v>40</v>
      </c>
      <c r="L1016">
        <v>8.8000000000000007</v>
      </c>
      <c r="M1016">
        <v>3</v>
      </c>
    </row>
    <row r="1017" spans="2:13" x14ac:dyDescent="0.25">
      <c r="B1017" t="s">
        <v>111</v>
      </c>
      <c r="C1017">
        <v>25.89</v>
      </c>
      <c r="D1017">
        <v>0.63953451396068595</v>
      </c>
      <c r="E1017">
        <v>38</v>
      </c>
      <c r="F1017">
        <v>2000</v>
      </c>
      <c r="G1017">
        <v>4.25</v>
      </c>
      <c r="H1017">
        <v>5.0999999999999996</v>
      </c>
      <c r="I1017">
        <v>2.0409999999999999</v>
      </c>
      <c r="J1017">
        <v>1.4E-2</v>
      </c>
      <c r="K1017">
        <v>40</v>
      </c>
      <c r="L1017">
        <v>8.8000000000000007</v>
      </c>
      <c r="M1017">
        <v>3</v>
      </c>
    </row>
    <row r="1018" spans="2:13" x14ac:dyDescent="0.25">
      <c r="B1018" t="s">
        <v>111</v>
      </c>
      <c r="C1018">
        <v>25.1</v>
      </c>
      <c r="D1018">
        <v>0.59659141722263298</v>
      </c>
      <c r="E1018">
        <v>38.200000000000003</v>
      </c>
      <c r="F1018">
        <v>2000</v>
      </c>
      <c r="G1018">
        <v>3</v>
      </c>
      <c r="H1018">
        <v>3.7</v>
      </c>
      <c r="I1018">
        <v>2.5640000000000001</v>
      </c>
      <c r="J1018">
        <v>1.9E-2</v>
      </c>
      <c r="K1018">
        <v>40</v>
      </c>
      <c r="L1018">
        <v>8.8000000000000007</v>
      </c>
      <c r="M1018">
        <v>3</v>
      </c>
    </row>
    <row r="1019" spans="2:13" x14ac:dyDescent="0.25">
      <c r="B1019" t="s">
        <v>111</v>
      </c>
      <c r="C1019">
        <v>27.02</v>
      </c>
      <c r="D1019">
        <v>0.61940880803180798</v>
      </c>
      <c r="E1019">
        <v>38.299999999999997</v>
      </c>
      <c r="F1019">
        <v>2000</v>
      </c>
      <c r="G1019">
        <v>4.95</v>
      </c>
      <c r="H1019">
        <v>5.0999999999999996</v>
      </c>
      <c r="I1019">
        <v>1.1850000000000001</v>
      </c>
      <c r="J1019">
        <v>8.9999999999999993E-3</v>
      </c>
      <c r="K1019">
        <v>40</v>
      </c>
      <c r="L1019">
        <v>8.8000000000000007</v>
      </c>
      <c r="M1019">
        <v>3</v>
      </c>
    </row>
    <row r="1020" spans="2:13" x14ac:dyDescent="0.25">
      <c r="B1020" t="s">
        <v>111</v>
      </c>
      <c r="C1020">
        <v>28.39</v>
      </c>
      <c r="D1020">
        <v>0.57649177555632503</v>
      </c>
      <c r="E1020">
        <v>38.4</v>
      </c>
      <c r="F1020">
        <v>2000</v>
      </c>
      <c r="G1020">
        <v>4.25</v>
      </c>
      <c r="H1020">
        <v>5.0999999999999996</v>
      </c>
      <c r="I1020">
        <v>1.3759999999999999</v>
      </c>
      <c r="J1020">
        <v>8.9999999999999993E-3</v>
      </c>
      <c r="K1020">
        <v>40</v>
      </c>
      <c r="L1020">
        <v>8.8000000000000007</v>
      </c>
      <c r="M1020">
        <v>3</v>
      </c>
    </row>
    <row r="1021" spans="2:13" x14ac:dyDescent="0.25">
      <c r="B1021" t="s">
        <v>111</v>
      </c>
      <c r="C1021">
        <v>29.44</v>
      </c>
      <c r="D1021">
        <v>0.57853031444226899</v>
      </c>
      <c r="E1021">
        <v>38.6</v>
      </c>
      <c r="F1021">
        <v>2000</v>
      </c>
      <c r="G1021">
        <v>3</v>
      </c>
      <c r="H1021">
        <v>3.7</v>
      </c>
      <c r="I1021">
        <v>1.847</v>
      </c>
      <c r="J1021">
        <v>1.4E-2</v>
      </c>
      <c r="K1021">
        <v>40</v>
      </c>
      <c r="L1021">
        <v>8.8000000000000007</v>
      </c>
      <c r="M1021">
        <v>3</v>
      </c>
    </row>
    <row r="1022" spans="2:13" x14ac:dyDescent="0.25">
      <c r="B1022" t="s">
        <v>111</v>
      </c>
      <c r="C1022">
        <v>30.27</v>
      </c>
      <c r="D1022">
        <v>0.50907869722403098</v>
      </c>
      <c r="E1022">
        <v>38.799999999999997</v>
      </c>
      <c r="F1022">
        <v>2000</v>
      </c>
      <c r="G1022">
        <v>4.95</v>
      </c>
      <c r="H1022">
        <v>5.0999999999999996</v>
      </c>
      <c r="I1022">
        <v>0.43</v>
      </c>
      <c r="J1022">
        <v>3.0000000000000001E-3</v>
      </c>
      <c r="K1022">
        <v>40</v>
      </c>
      <c r="L1022">
        <v>8.8000000000000007</v>
      </c>
      <c r="M1022">
        <v>3</v>
      </c>
    </row>
    <row r="1023" spans="2:13" x14ac:dyDescent="0.25">
      <c r="B1023" t="s">
        <v>111</v>
      </c>
      <c r="C1023">
        <v>31.33</v>
      </c>
      <c r="D1023">
        <v>0.50753789764128898</v>
      </c>
      <c r="E1023">
        <v>38.799999999999997</v>
      </c>
      <c r="F1023">
        <v>2000</v>
      </c>
      <c r="G1023">
        <v>4.25</v>
      </c>
      <c r="H1023">
        <v>5.0999999999999996</v>
      </c>
      <c r="I1023">
        <v>0.85299999999999998</v>
      </c>
      <c r="J1023">
        <v>6.0000000000000001E-3</v>
      </c>
      <c r="K1023">
        <v>40</v>
      </c>
      <c r="L1023">
        <v>8.8000000000000007</v>
      </c>
      <c r="M1023">
        <v>3</v>
      </c>
    </row>
    <row r="1024" spans="2:13" x14ac:dyDescent="0.25">
      <c r="B1024" t="s">
        <v>111</v>
      </c>
      <c r="C1024">
        <v>32.6</v>
      </c>
      <c r="D1024">
        <v>0.478220224983329</v>
      </c>
      <c r="E1024">
        <v>38.9</v>
      </c>
      <c r="F1024">
        <v>2000</v>
      </c>
      <c r="G1024">
        <v>3</v>
      </c>
      <c r="H1024">
        <v>3.7</v>
      </c>
      <c r="I1024">
        <v>0.97599999999999998</v>
      </c>
      <c r="J1024">
        <v>7.0000000000000001E-3</v>
      </c>
      <c r="K1024">
        <v>40</v>
      </c>
      <c r="L1024">
        <v>8.8000000000000007</v>
      </c>
      <c r="M1024">
        <v>3</v>
      </c>
    </row>
    <row r="1025" spans="2:13" x14ac:dyDescent="0.25">
      <c r="B1025" t="s">
        <v>111</v>
      </c>
      <c r="C1025">
        <v>33.49</v>
      </c>
      <c r="D1025">
        <v>0.439891911465701</v>
      </c>
      <c r="E1025">
        <v>39.1</v>
      </c>
      <c r="F1025">
        <v>2000</v>
      </c>
      <c r="G1025">
        <v>4.95</v>
      </c>
      <c r="H1025">
        <v>5.0999999999999996</v>
      </c>
      <c r="I1025">
        <v>0.14699999999999999</v>
      </c>
      <c r="J1025">
        <v>2E-3</v>
      </c>
      <c r="K1025">
        <v>40</v>
      </c>
      <c r="L1025">
        <v>8.8000000000000007</v>
      </c>
      <c r="M1025">
        <v>3</v>
      </c>
    </row>
    <row r="1026" spans="2:13" x14ac:dyDescent="0.25">
      <c r="B1026" t="s">
        <v>111</v>
      </c>
      <c r="C1026">
        <v>31.47</v>
      </c>
      <c r="D1026">
        <v>0.41405879897578501</v>
      </c>
      <c r="E1026">
        <v>39</v>
      </c>
      <c r="F1026">
        <v>2000</v>
      </c>
      <c r="G1026">
        <v>4.25</v>
      </c>
      <c r="H1026">
        <v>5.0999999999999996</v>
      </c>
      <c r="I1026">
        <v>0.49</v>
      </c>
      <c r="J1026">
        <v>4.0000000000000001E-3</v>
      </c>
      <c r="K1026">
        <v>40</v>
      </c>
      <c r="L1026">
        <v>8.8000000000000007</v>
      </c>
      <c r="M1026">
        <v>3</v>
      </c>
    </row>
    <row r="1027" spans="2:13" x14ac:dyDescent="0.25">
      <c r="B1027" t="s">
        <v>111</v>
      </c>
      <c r="C1027">
        <v>32.340000000000003</v>
      </c>
      <c r="D1027">
        <v>0.37673623614927598</v>
      </c>
      <c r="E1027">
        <v>39.1</v>
      </c>
      <c r="F1027">
        <v>2000</v>
      </c>
      <c r="G1027">
        <v>3</v>
      </c>
      <c r="H1027">
        <v>3.7</v>
      </c>
      <c r="I1027">
        <v>0.42599999999999999</v>
      </c>
      <c r="J1027">
        <v>4.0000000000000001E-3</v>
      </c>
      <c r="K1027">
        <v>40</v>
      </c>
      <c r="L1027">
        <v>8.8000000000000007</v>
      </c>
      <c r="M1027">
        <v>3</v>
      </c>
    </row>
    <row r="1028" spans="2:13" x14ac:dyDescent="0.25">
      <c r="B1028" t="s">
        <v>111</v>
      </c>
      <c r="C1028">
        <v>32.67</v>
      </c>
      <c r="D1028">
        <v>0.37762161712669101</v>
      </c>
      <c r="E1028">
        <v>39.1</v>
      </c>
      <c r="F1028">
        <v>2000</v>
      </c>
      <c r="G1028">
        <v>4.95</v>
      </c>
      <c r="H1028">
        <v>5.0999999999999996</v>
      </c>
      <c r="I1028">
        <v>0.10299999999999999</v>
      </c>
      <c r="J1028">
        <v>2E-3</v>
      </c>
      <c r="K1028">
        <v>40</v>
      </c>
      <c r="L1028">
        <v>8.8000000000000007</v>
      </c>
      <c r="M1028">
        <v>3</v>
      </c>
    </row>
    <row r="1029" spans="2:13" x14ac:dyDescent="0.25">
      <c r="B1029" t="s">
        <v>111</v>
      </c>
      <c r="C1029">
        <v>24.47</v>
      </c>
      <c r="D1029">
        <v>0.69903758753066703</v>
      </c>
      <c r="E1029">
        <v>36.799999999999997</v>
      </c>
      <c r="F1029">
        <v>2000</v>
      </c>
      <c r="G1029">
        <v>1.1499999999999999</v>
      </c>
      <c r="H1029">
        <v>2.4</v>
      </c>
      <c r="I1029">
        <v>6.9820000000000002</v>
      </c>
      <c r="J1029">
        <v>7.0999999999999994E-2</v>
      </c>
      <c r="K1029">
        <v>40</v>
      </c>
      <c r="L1029">
        <v>8.8000000000000007</v>
      </c>
      <c r="M1029">
        <v>3</v>
      </c>
    </row>
    <row r="1030" spans="2:13" x14ac:dyDescent="0.25">
      <c r="B1030" t="s">
        <v>111</v>
      </c>
      <c r="C1030">
        <v>25</v>
      </c>
      <c r="D1030">
        <v>0.75767399197582197</v>
      </c>
      <c r="E1030">
        <v>36.799999999999997</v>
      </c>
      <c r="F1030">
        <v>2000</v>
      </c>
      <c r="G1030">
        <v>1.2</v>
      </c>
      <c r="H1030">
        <v>2.6</v>
      </c>
      <c r="I1030">
        <v>6.1879999999999997</v>
      </c>
      <c r="J1030">
        <v>6.8000000000000005E-2</v>
      </c>
      <c r="K1030">
        <v>40</v>
      </c>
      <c r="L1030">
        <v>8.8000000000000007</v>
      </c>
      <c r="M1030">
        <v>3</v>
      </c>
    </row>
    <row r="1031" spans="2:13" x14ac:dyDescent="0.25">
      <c r="B1031" t="s">
        <v>111</v>
      </c>
      <c r="C1031">
        <v>25.3</v>
      </c>
      <c r="D1031">
        <v>0.82472199714232497</v>
      </c>
      <c r="E1031">
        <v>36.4</v>
      </c>
      <c r="F1031">
        <v>2000</v>
      </c>
      <c r="G1031">
        <v>1.2</v>
      </c>
      <c r="H1031">
        <v>2.4</v>
      </c>
      <c r="I1031">
        <v>6.0170000000000003</v>
      </c>
      <c r="J1031">
        <v>6.5000000000000002E-2</v>
      </c>
      <c r="K1031">
        <v>40</v>
      </c>
      <c r="L1031">
        <v>8.8000000000000007</v>
      </c>
      <c r="M1031">
        <v>3</v>
      </c>
    </row>
    <row r="1032" spans="2:13" x14ac:dyDescent="0.25">
      <c r="B1032" t="s">
        <v>111</v>
      </c>
      <c r="C1032">
        <v>28.56</v>
      </c>
      <c r="D1032">
        <v>0.78481582315463205</v>
      </c>
      <c r="E1032">
        <v>37.200000000000003</v>
      </c>
      <c r="F1032">
        <v>2000</v>
      </c>
      <c r="G1032">
        <v>1.1499999999999999</v>
      </c>
      <c r="H1032">
        <v>2.4</v>
      </c>
      <c r="I1032">
        <v>5.9059999999999997</v>
      </c>
      <c r="J1032">
        <v>6.3E-2</v>
      </c>
      <c r="K1032">
        <v>40</v>
      </c>
      <c r="L1032">
        <v>8.8000000000000007</v>
      </c>
      <c r="M1032">
        <v>3</v>
      </c>
    </row>
    <row r="1033" spans="2:13" x14ac:dyDescent="0.25">
      <c r="B1033" t="s">
        <v>111</v>
      </c>
      <c r="C1033">
        <v>27.09</v>
      </c>
      <c r="D1033">
        <v>0.81409134322406096</v>
      </c>
      <c r="E1033">
        <v>36.9</v>
      </c>
      <c r="F1033">
        <v>2000</v>
      </c>
      <c r="G1033">
        <v>1.2</v>
      </c>
      <c r="H1033">
        <v>2.6</v>
      </c>
      <c r="I1033">
        <v>6.0049999999999999</v>
      </c>
      <c r="J1033">
        <v>6.6000000000000003E-2</v>
      </c>
      <c r="K1033">
        <v>40</v>
      </c>
      <c r="L1033">
        <v>8.8000000000000007</v>
      </c>
      <c r="M1033">
        <v>3</v>
      </c>
    </row>
    <row r="1034" spans="2:13" x14ac:dyDescent="0.25">
      <c r="B1034" t="s">
        <v>111</v>
      </c>
      <c r="C1034">
        <v>26.84</v>
      </c>
      <c r="D1034">
        <v>0.88189403012925605</v>
      </c>
      <c r="E1034">
        <v>36.6</v>
      </c>
      <c r="F1034">
        <v>2000</v>
      </c>
      <c r="G1034">
        <v>1.2</v>
      </c>
      <c r="H1034">
        <v>2.4</v>
      </c>
      <c r="I1034">
        <v>5.79</v>
      </c>
      <c r="J1034">
        <v>6.4000000000000001E-2</v>
      </c>
      <c r="K1034">
        <v>40</v>
      </c>
      <c r="L1034">
        <v>8.8000000000000007</v>
      </c>
      <c r="M1034">
        <v>3</v>
      </c>
    </row>
    <row r="1035" spans="2:13" x14ac:dyDescent="0.25">
      <c r="B1035" t="s">
        <v>111</v>
      </c>
      <c r="C1035">
        <v>30.24</v>
      </c>
      <c r="D1035">
        <v>0.78168440299458497</v>
      </c>
      <c r="E1035">
        <v>37.4</v>
      </c>
      <c r="F1035">
        <v>2000</v>
      </c>
      <c r="G1035">
        <v>1.1499999999999999</v>
      </c>
      <c r="H1035">
        <v>2.4</v>
      </c>
      <c r="I1035">
        <v>5.0110000000000001</v>
      </c>
      <c r="J1035">
        <v>5.3999999999999999E-2</v>
      </c>
      <c r="K1035">
        <v>40</v>
      </c>
      <c r="L1035">
        <v>8.8000000000000007</v>
      </c>
      <c r="M1035">
        <v>3</v>
      </c>
    </row>
    <row r="1036" spans="2:13" x14ac:dyDescent="0.25">
      <c r="B1036" t="s">
        <v>111</v>
      </c>
      <c r="C1036">
        <v>29.92</v>
      </c>
      <c r="D1036">
        <v>0.87349574421916898</v>
      </c>
      <c r="E1036">
        <v>37.200000000000003</v>
      </c>
      <c r="F1036">
        <v>2000</v>
      </c>
      <c r="G1036">
        <v>1.2</v>
      </c>
      <c r="H1036">
        <v>2.6</v>
      </c>
      <c r="I1036">
        <v>5.2169999999999996</v>
      </c>
      <c r="J1036">
        <v>5.8000000000000003E-2</v>
      </c>
      <c r="K1036">
        <v>40</v>
      </c>
      <c r="L1036">
        <v>8.8000000000000007</v>
      </c>
      <c r="M1036">
        <v>3</v>
      </c>
    </row>
    <row r="1037" spans="2:13" x14ac:dyDescent="0.25">
      <c r="B1037" t="s">
        <v>111</v>
      </c>
      <c r="C1037">
        <v>30.27</v>
      </c>
      <c r="D1037">
        <v>0.99907869722403098</v>
      </c>
      <c r="E1037">
        <v>36.9</v>
      </c>
      <c r="F1037">
        <v>2000</v>
      </c>
      <c r="G1037">
        <v>1.2</v>
      </c>
      <c r="H1037">
        <v>2.4</v>
      </c>
      <c r="I1037">
        <v>4.9379999999999997</v>
      </c>
      <c r="J1037">
        <v>6.0999999999999999E-2</v>
      </c>
      <c r="K1037">
        <v>40</v>
      </c>
      <c r="L1037">
        <v>8.8000000000000007</v>
      </c>
      <c r="M1037">
        <v>3</v>
      </c>
    </row>
    <row r="1038" spans="2:13" x14ac:dyDescent="0.25">
      <c r="B1038" t="s">
        <v>111</v>
      </c>
      <c r="C1038">
        <v>31.19</v>
      </c>
      <c r="D1038">
        <v>0.711268429214586</v>
      </c>
      <c r="E1038">
        <v>37.9</v>
      </c>
      <c r="F1038">
        <v>2000</v>
      </c>
      <c r="G1038">
        <v>1.1499999999999999</v>
      </c>
      <c r="H1038">
        <v>2.4</v>
      </c>
      <c r="I1038">
        <v>4.109</v>
      </c>
      <c r="J1038">
        <v>4.1000000000000002E-2</v>
      </c>
      <c r="K1038">
        <v>40</v>
      </c>
      <c r="L1038">
        <v>8.8000000000000007</v>
      </c>
      <c r="M1038">
        <v>3</v>
      </c>
    </row>
    <row r="1039" spans="2:13" x14ac:dyDescent="0.25">
      <c r="B1039" t="s">
        <v>111</v>
      </c>
      <c r="C1039">
        <v>30.6</v>
      </c>
      <c r="D1039">
        <v>0.86114815850635995</v>
      </c>
      <c r="E1039">
        <v>37.6</v>
      </c>
      <c r="F1039">
        <v>2000</v>
      </c>
      <c r="G1039">
        <v>1.2</v>
      </c>
      <c r="H1039">
        <v>2.6</v>
      </c>
      <c r="I1039">
        <v>4.6070000000000002</v>
      </c>
      <c r="J1039">
        <v>5.3999999999999999E-2</v>
      </c>
      <c r="K1039">
        <v>40</v>
      </c>
      <c r="L1039">
        <v>8.8000000000000007</v>
      </c>
      <c r="M1039">
        <v>3</v>
      </c>
    </row>
    <row r="1040" spans="2:13" x14ac:dyDescent="0.25">
      <c r="B1040" t="s">
        <v>111</v>
      </c>
      <c r="C1040">
        <v>31.45</v>
      </c>
      <c r="D1040">
        <v>0.98882607829945401</v>
      </c>
      <c r="E1040">
        <v>37.299999999999997</v>
      </c>
      <c r="F1040">
        <v>2000</v>
      </c>
      <c r="G1040">
        <v>1.2</v>
      </c>
      <c r="H1040">
        <v>2.4</v>
      </c>
      <c r="I1040">
        <v>4.4939999999999998</v>
      </c>
      <c r="J1040">
        <v>5.1999999999999998E-2</v>
      </c>
      <c r="K1040">
        <v>40</v>
      </c>
      <c r="L1040">
        <v>8.8000000000000007</v>
      </c>
      <c r="M1040">
        <v>3</v>
      </c>
    </row>
    <row r="1041" spans="2:13" x14ac:dyDescent="0.25">
      <c r="B1041" t="s">
        <v>111</v>
      </c>
      <c r="C1041">
        <v>31.74</v>
      </c>
      <c r="D1041">
        <v>0.545207406451923</v>
      </c>
      <c r="E1041">
        <v>38.5</v>
      </c>
      <c r="F1041">
        <v>2000</v>
      </c>
      <c r="G1041">
        <v>1.1499999999999999</v>
      </c>
      <c r="H1041">
        <v>2.4</v>
      </c>
      <c r="I1041">
        <v>2.5720000000000001</v>
      </c>
      <c r="J1041">
        <v>2.8000000000000001E-2</v>
      </c>
      <c r="K1041">
        <v>40</v>
      </c>
      <c r="L1041">
        <v>8.8000000000000007</v>
      </c>
      <c r="M1041">
        <v>3</v>
      </c>
    </row>
    <row r="1042" spans="2:13" x14ac:dyDescent="0.25">
      <c r="B1042" t="s">
        <v>111</v>
      </c>
      <c r="C1042">
        <v>32.64</v>
      </c>
      <c r="D1042">
        <v>0.85929861321224299</v>
      </c>
      <c r="E1042">
        <v>37.799999999999997</v>
      </c>
      <c r="F1042">
        <v>2000</v>
      </c>
      <c r="G1042">
        <v>1.2</v>
      </c>
      <c r="H1042">
        <v>2.6</v>
      </c>
      <c r="I1042">
        <v>4.13</v>
      </c>
      <c r="J1042">
        <v>4.8000000000000001E-2</v>
      </c>
      <c r="K1042">
        <v>40</v>
      </c>
      <c r="L1042">
        <v>8.8000000000000007</v>
      </c>
      <c r="M1042">
        <v>3</v>
      </c>
    </row>
    <row r="1043" spans="2:13" x14ac:dyDescent="0.25">
      <c r="B1043" t="s">
        <v>111</v>
      </c>
      <c r="C1043">
        <v>33.51</v>
      </c>
      <c r="D1043">
        <v>0.96567349682508996</v>
      </c>
      <c r="E1043">
        <v>38</v>
      </c>
      <c r="F1043">
        <v>2000</v>
      </c>
      <c r="G1043">
        <v>1.2</v>
      </c>
      <c r="H1043">
        <v>2.4</v>
      </c>
      <c r="I1043">
        <v>2.952</v>
      </c>
      <c r="J1043">
        <v>4.4999999999999998E-2</v>
      </c>
      <c r="K1043">
        <v>40</v>
      </c>
      <c r="L1043">
        <v>8.8000000000000007</v>
      </c>
      <c r="M1043">
        <v>3</v>
      </c>
    </row>
    <row r="1044" spans="2:13" x14ac:dyDescent="0.25">
      <c r="B1044" t="s">
        <v>111</v>
      </c>
      <c r="C1044">
        <v>31.97</v>
      </c>
      <c r="D1044">
        <v>0.58656527859389396</v>
      </c>
      <c r="E1044">
        <v>38.5</v>
      </c>
      <c r="F1044">
        <v>2000</v>
      </c>
      <c r="G1044">
        <v>1.1499999999999999</v>
      </c>
      <c r="H1044">
        <v>2.4</v>
      </c>
      <c r="I1044">
        <v>2.9940000000000002</v>
      </c>
      <c r="J1044">
        <v>0.03</v>
      </c>
      <c r="K1044">
        <v>40</v>
      </c>
      <c r="L1044">
        <v>8.8000000000000007</v>
      </c>
      <c r="M1044">
        <v>3</v>
      </c>
    </row>
    <row r="1045" spans="2:13" x14ac:dyDescent="0.25">
      <c r="B1045" t="s">
        <v>111</v>
      </c>
      <c r="C1045">
        <v>32.57</v>
      </c>
      <c r="D1045">
        <v>0.81992562720585904</v>
      </c>
      <c r="E1045">
        <v>38</v>
      </c>
      <c r="F1045">
        <v>2000</v>
      </c>
      <c r="G1045">
        <v>1.2</v>
      </c>
      <c r="H1045">
        <v>2.6</v>
      </c>
      <c r="I1045">
        <v>3.8610000000000002</v>
      </c>
      <c r="J1045">
        <v>4.4999999999999998E-2</v>
      </c>
      <c r="K1045">
        <v>40</v>
      </c>
      <c r="L1045">
        <v>8.8000000000000007</v>
      </c>
      <c r="M1045">
        <v>3</v>
      </c>
    </row>
    <row r="1046" spans="2:13" x14ac:dyDescent="0.25">
      <c r="B1046" t="s">
        <v>111</v>
      </c>
      <c r="C1046">
        <v>31.66</v>
      </c>
      <c r="D1046">
        <v>0.76402765531239702</v>
      </c>
      <c r="E1046">
        <v>38.1</v>
      </c>
      <c r="F1046">
        <v>2000</v>
      </c>
      <c r="G1046">
        <v>1.2</v>
      </c>
      <c r="H1046">
        <v>2.4</v>
      </c>
      <c r="I1046">
        <v>2.9969999999999999</v>
      </c>
      <c r="J1046">
        <v>3.6999999999999998E-2</v>
      </c>
      <c r="K1046">
        <v>40</v>
      </c>
      <c r="L1046">
        <v>8.8000000000000007</v>
      </c>
      <c r="M1046">
        <v>3</v>
      </c>
    </row>
    <row r="1047" spans="2:13" x14ac:dyDescent="0.25">
      <c r="B1047" t="s">
        <v>111</v>
      </c>
      <c r="C1047">
        <v>12.89</v>
      </c>
      <c r="D1047">
        <v>0.45697897548850902</v>
      </c>
      <c r="E1047">
        <v>39</v>
      </c>
      <c r="F1047">
        <v>2000</v>
      </c>
      <c r="G1047">
        <v>3.7</v>
      </c>
      <c r="H1047">
        <v>4.3</v>
      </c>
      <c r="I1047">
        <v>2.5350000000000001</v>
      </c>
      <c r="J1047">
        <v>2.1000000000000001E-2</v>
      </c>
      <c r="K1047">
        <v>40</v>
      </c>
      <c r="L1047">
        <v>8.8000000000000007</v>
      </c>
      <c r="M1047">
        <v>3</v>
      </c>
    </row>
    <row r="1048" spans="2:13" x14ac:dyDescent="0.25">
      <c r="B1048" t="s">
        <v>111</v>
      </c>
      <c r="C1048">
        <v>15.12</v>
      </c>
      <c r="D1048">
        <v>0.56850963414459799</v>
      </c>
      <c r="E1048">
        <v>38.6</v>
      </c>
      <c r="F1048">
        <v>2000</v>
      </c>
      <c r="G1048">
        <v>2.7</v>
      </c>
      <c r="H1048">
        <v>4.2</v>
      </c>
      <c r="I1048">
        <v>3.0339999999999998</v>
      </c>
      <c r="J1048">
        <v>2.7E-2</v>
      </c>
      <c r="K1048">
        <v>40</v>
      </c>
      <c r="L1048">
        <v>8.8000000000000007</v>
      </c>
      <c r="M1048">
        <v>3</v>
      </c>
    </row>
    <row r="1049" spans="2:13" x14ac:dyDescent="0.25">
      <c r="B1049" t="s">
        <v>111</v>
      </c>
      <c r="C1049">
        <v>16.649999999999999</v>
      </c>
      <c r="D1049">
        <v>0.58510328234566999</v>
      </c>
      <c r="E1049">
        <v>38.5</v>
      </c>
      <c r="F1049">
        <v>2000</v>
      </c>
      <c r="G1049">
        <v>4.25</v>
      </c>
      <c r="H1049">
        <v>4.4000000000000004</v>
      </c>
      <c r="I1049">
        <v>2.4809999999999999</v>
      </c>
      <c r="J1049">
        <v>1.6E-2</v>
      </c>
      <c r="K1049">
        <v>40</v>
      </c>
      <c r="L1049">
        <v>8.8000000000000007</v>
      </c>
      <c r="M1049">
        <v>3</v>
      </c>
    </row>
    <row r="1050" spans="2:13" x14ac:dyDescent="0.25">
      <c r="B1050" t="s">
        <v>111</v>
      </c>
      <c r="C1050">
        <v>22.86</v>
      </c>
      <c r="D1050">
        <v>0.93564444064422403</v>
      </c>
      <c r="E1050">
        <v>39.299999999999997</v>
      </c>
      <c r="F1050">
        <v>2000</v>
      </c>
      <c r="G1050">
        <v>3.7</v>
      </c>
      <c r="H1050">
        <v>4.3</v>
      </c>
      <c r="I1050">
        <v>1.619</v>
      </c>
      <c r="J1050">
        <v>0.01</v>
      </c>
      <c r="K1050">
        <v>40</v>
      </c>
      <c r="L1050">
        <v>8.8000000000000007</v>
      </c>
      <c r="M1050">
        <v>3</v>
      </c>
    </row>
    <row r="1051" spans="2:13" x14ac:dyDescent="0.25">
      <c r="B1051" t="s">
        <v>111</v>
      </c>
      <c r="C1051">
        <v>25.65</v>
      </c>
      <c r="D1051">
        <v>1.0724083350535201</v>
      </c>
      <c r="E1051">
        <v>39.200000000000003</v>
      </c>
      <c r="F1051">
        <v>2000</v>
      </c>
      <c r="G1051">
        <v>2.7</v>
      </c>
      <c r="H1051">
        <v>4.2</v>
      </c>
      <c r="I1051">
        <v>1.907</v>
      </c>
      <c r="J1051">
        <v>1.4E-2</v>
      </c>
      <c r="K1051">
        <v>40</v>
      </c>
      <c r="L1051">
        <v>8.8000000000000007</v>
      </c>
      <c r="M1051">
        <v>3</v>
      </c>
    </row>
    <row r="1052" spans="2:13" x14ac:dyDescent="0.25">
      <c r="B1052" t="s">
        <v>111</v>
      </c>
      <c r="C1052">
        <v>26.9</v>
      </c>
      <c r="D1052">
        <v>1.0843606106691901</v>
      </c>
      <c r="E1052">
        <v>39.6</v>
      </c>
      <c r="F1052">
        <v>2000</v>
      </c>
      <c r="G1052">
        <v>4.25</v>
      </c>
      <c r="H1052">
        <v>4.4000000000000004</v>
      </c>
      <c r="I1052">
        <v>0.70599999999999996</v>
      </c>
      <c r="J1052">
        <v>5.0000000000000001E-3</v>
      </c>
      <c r="K1052">
        <v>40</v>
      </c>
      <c r="L1052">
        <v>8.8000000000000007</v>
      </c>
      <c r="M1052">
        <v>3</v>
      </c>
    </row>
    <row r="1053" spans="2:13" x14ac:dyDescent="0.25">
      <c r="B1053" t="s">
        <v>111</v>
      </c>
      <c r="C1053">
        <v>29.74</v>
      </c>
      <c r="D1053">
        <v>0.90006007393529996</v>
      </c>
      <c r="E1053">
        <v>39.700000000000003</v>
      </c>
      <c r="F1053">
        <v>2000</v>
      </c>
      <c r="G1053">
        <v>3.7</v>
      </c>
      <c r="H1053">
        <v>4.3</v>
      </c>
      <c r="I1053">
        <v>0.80300000000000005</v>
      </c>
      <c r="J1053">
        <v>4.0000000000000001E-3</v>
      </c>
      <c r="K1053">
        <v>40</v>
      </c>
      <c r="L1053">
        <v>8.8000000000000007</v>
      </c>
      <c r="M1053">
        <v>3</v>
      </c>
    </row>
    <row r="1054" spans="2:13" x14ac:dyDescent="0.25">
      <c r="B1054" t="s">
        <v>111</v>
      </c>
      <c r="C1054">
        <v>31.01</v>
      </c>
      <c r="D1054">
        <v>0.95500337219388598</v>
      </c>
      <c r="E1054">
        <v>39.299999999999997</v>
      </c>
      <c r="F1054">
        <v>2000</v>
      </c>
      <c r="G1054">
        <v>2.7</v>
      </c>
      <c r="H1054">
        <v>4.2</v>
      </c>
      <c r="I1054">
        <v>1.629</v>
      </c>
      <c r="J1054">
        <v>1.0999999999999999E-2</v>
      </c>
      <c r="K1054">
        <v>40</v>
      </c>
      <c r="L1054">
        <v>8.8000000000000007</v>
      </c>
      <c r="M1054">
        <v>3</v>
      </c>
    </row>
    <row r="1055" spans="2:13" x14ac:dyDescent="0.25">
      <c r="B1055" t="s">
        <v>111</v>
      </c>
      <c r="C1055">
        <v>31.15</v>
      </c>
      <c r="D1055">
        <v>0.81095170216355605</v>
      </c>
      <c r="E1055">
        <v>39.9</v>
      </c>
      <c r="F1055">
        <v>2000</v>
      </c>
      <c r="G1055">
        <v>4.25</v>
      </c>
      <c r="H1055">
        <v>4.4000000000000004</v>
      </c>
      <c r="I1055">
        <v>0.34499999999999997</v>
      </c>
      <c r="J1055">
        <v>3.0000000000000001E-3</v>
      </c>
      <c r="K1055">
        <v>40</v>
      </c>
      <c r="L1055">
        <v>8.8000000000000007</v>
      </c>
      <c r="M1055">
        <v>3</v>
      </c>
    </row>
    <row r="1056" spans="2:13" x14ac:dyDescent="0.25">
      <c r="B1056" t="s">
        <v>111</v>
      </c>
      <c r="C1056">
        <v>13.74</v>
      </c>
      <c r="D1056">
        <v>0.60177979602917397</v>
      </c>
      <c r="E1056">
        <v>37.9</v>
      </c>
      <c r="F1056">
        <v>2000</v>
      </c>
      <c r="G1056">
        <v>1.8</v>
      </c>
      <c r="H1056">
        <v>2.5</v>
      </c>
      <c r="I1056">
        <v>2.0979999999999999</v>
      </c>
      <c r="J1056">
        <v>2.1999999999999999E-2</v>
      </c>
      <c r="K1056">
        <v>40</v>
      </c>
      <c r="L1056">
        <v>8.8000000000000007</v>
      </c>
      <c r="M1056">
        <v>3</v>
      </c>
    </row>
    <row r="1057" spans="2:13" x14ac:dyDescent="0.25">
      <c r="B1057" t="s">
        <v>111</v>
      </c>
      <c r="C1057">
        <v>15.09</v>
      </c>
      <c r="D1057">
        <v>0.59519642837258702</v>
      </c>
      <c r="E1057">
        <v>38</v>
      </c>
      <c r="F1057">
        <v>2000</v>
      </c>
      <c r="G1057">
        <v>1.8</v>
      </c>
      <c r="H1057">
        <v>2.9</v>
      </c>
      <c r="I1057">
        <v>2.7850000000000001</v>
      </c>
      <c r="J1057">
        <v>2.7E-2</v>
      </c>
      <c r="K1057">
        <v>40</v>
      </c>
      <c r="L1057">
        <v>8.8000000000000007</v>
      </c>
      <c r="M1057">
        <v>3</v>
      </c>
    </row>
    <row r="1058" spans="2:13" x14ac:dyDescent="0.25">
      <c r="B1058" t="s">
        <v>111</v>
      </c>
      <c r="C1058">
        <v>16.149999999999999</v>
      </c>
      <c r="D1058">
        <v>0.64572089206463501</v>
      </c>
      <c r="E1058">
        <v>37.5</v>
      </c>
      <c r="F1058">
        <v>2000</v>
      </c>
      <c r="G1058">
        <v>2.1</v>
      </c>
      <c r="H1058">
        <v>2.9</v>
      </c>
      <c r="I1058">
        <v>2.5430000000000001</v>
      </c>
      <c r="J1058">
        <v>2.1999999999999999E-2</v>
      </c>
      <c r="K1058">
        <v>40</v>
      </c>
      <c r="L1058">
        <v>8.8000000000000007</v>
      </c>
      <c r="M1058">
        <v>3</v>
      </c>
    </row>
    <row r="1059" spans="2:13" x14ac:dyDescent="0.25">
      <c r="B1059" t="s">
        <v>111</v>
      </c>
      <c r="C1059">
        <v>18.079999999999998</v>
      </c>
      <c r="D1059">
        <v>0.68432628107153803</v>
      </c>
      <c r="E1059">
        <v>37.799999999999997</v>
      </c>
      <c r="F1059">
        <v>2000</v>
      </c>
      <c r="G1059">
        <v>1.8</v>
      </c>
      <c r="H1059">
        <v>2.5</v>
      </c>
      <c r="I1059">
        <v>2.911</v>
      </c>
      <c r="J1059">
        <v>2.9000000000000001E-2</v>
      </c>
      <c r="K1059">
        <v>40</v>
      </c>
      <c r="L1059">
        <v>8.8000000000000007</v>
      </c>
      <c r="M1059">
        <v>3</v>
      </c>
    </row>
    <row r="1060" spans="2:13" x14ac:dyDescent="0.25">
      <c r="B1060" t="s">
        <v>111</v>
      </c>
      <c r="C1060">
        <v>18.829999999999998</v>
      </c>
      <c r="D1060">
        <v>0.62412494957671405</v>
      </c>
      <c r="E1060">
        <v>38</v>
      </c>
      <c r="F1060">
        <v>2000</v>
      </c>
      <c r="G1060">
        <v>1.8</v>
      </c>
      <c r="H1060">
        <v>2.9</v>
      </c>
      <c r="I1060">
        <v>2.891</v>
      </c>
      <c r="J1060">
        <v>2.3E-2</v>
      </c>
      <c r="K1060">
        <v>40</v>
      </c>
      <c r="L1060">
        <v>8.8000000000000007</v>
      </c>
      <c r="M1060">
        <v>3</v>
      </c>
    </row>
    <row r="1061" spans="2:13" x14ac:dyDescent="0.25">
      <c r="B1061" t="s">
        <v>111</v>
      </c>
      <c r="C1061">
        <v>19.86</v>
      </c>
      <c r="D1061">
        <v>0.63801751545266205</v>
      </c>
      <c r="E1061">
        <v>37.700000000000003</v>
      </c>
      <c r="F1061">
        <v>2000</v>
      </c>
      <c r="G1061">
        <v>2.1</v>
      </c>
      <c r="H1061">
        <v>2.9</v>
      </c>
      <c r="I1061">
        <v>2.3220000000000001</v>
      </c>
      <c r="J1061">
        <v>0.02</v>
      </c>
      <c r="K1061">
        <v>40</v>
      </c>
      <c r="L1061">
        <v>8.8000000000000007</v>
      </c>
      <c r="M1061">
        <v>3</v>
      </c>
    </row>
    <row r="1062" spans="2:13" x14ac:dyDescent="0.25">
      <c r="B1062" t="s">
        <v>111</v>
      </c>
      <c r="C1062">
        <v>23.69</v>
      </c>
      <c r="D1062">
        <v>0.67874887706877796</v>
      </c>
      <c r="E1062">
        <v>37.799999999999997</v>
      </c>
      <c r="F1062">
        <v>2000</v>
      </c>
      <c r="G1062">
        <v>1.8</v>
      </c>
      <c r="H1062">
        <v>2.5</v>
      </c>
      <c r="I1062">
        <v>3.2269999999999999</v>
      </c>
      <c r="J1062">
        <v>2.8000000000000001E-2</v>
      </c>
      <c r="K1062">
        <v>40</v>
      </c>
      <c r="L1062">
        <v>8.8000000000000007</v>
      </c>
      <c r="M1062">
        <v>3</v>
      </c>
    </row>
    <row r="1063" spans="2:13" x14ac:dyDescent="0.25">
      <c r="B1063" t="s">
        <v>111</v>
      </c>
      <c r="C1063">
        <v>24.1</v>
      </c>
      <c r="D1063">
        <v>0.73177625113607603</v>
      </c>
      <c r="E1063">
        <v>37.799999999999997</v>
      </c>
      <c r="F1063">
        <v>2000</v>
      </c>
      <c r="G1063">
        <v>1.8</v>
      </c>
      <c r="H1063">
        <v>2.9</v>
      </c>
      <c r="I1063">
        <v>3.99</v>
      </c>
      <c r="J1063">
        <v>0.04</v>
      </c>
      <c r="K1063">
        <v>40</v>
      </c>
      <c r="L1063">
        <v>8.8000000000000007</v>
      </c>
      <c r="M1063">
        <v>3</v>
      </c>
    </row>
    <row r="1064" spans="2:13" x14ac:dyDescent="0.25">
      <c r="B1064" t="s">
        <v>111</v>
      </c>
      <c r="C1064">
        <v>24.95</v>
      </c>
      <c r="D1064">
        <v>0.67825205735066296</v>
      </c>
      <c r="E1064">
        <v>38</v>
      </c>
      <c r="F1064">
        <v>2000</v>
      </c>
      <c r="G1064">
        <v>2.1</v>
      </c>
      <c r="H1064">
        <v>2.9</v>
      </c>
      <c r="I1064">
        <v>2.1280000000000001</v>
      </c>
      <c r="J1064">
        <v>1.7999999999999999E-2</v>
      </c>
      <c r="K1064">
        <v>40</v>
      </c>
      <c r="L1064">
        <v>8.8000000000000007</v>
      </c>
      <c r="M1064">
        <v>3</v>
      </c>
    </row>
    <row r="1065" spans="2:13" x14ac:dyDescent="0.25">
      <c r="B1065" t="s">
        <v>111</v>
      </c>
      <c r="C1065">
        <v>27.02</v>
      </c>
      <c r="D1065">
        <v>0.72940880803180796</v>
      </c>
      <c r="E1065">
        <v>37.799999999999997</v>
      </c>
      <c r="F1065">
        <v>2000</v>
      </c>
      <c r="G1065">
        <v>1.8</v>
      </c>
      <c r="H1065">
        <v>2.5</v>
      </c>
      <c r="I1065">
        <v>3.0529999999999999</v>
      </c>
      <c r="J1065">
        <v>2.7E-2</v>
      </c>
      <c r="K1065">
        <v>40</v>
      </c>
      <c r="L1065">
        <v>8.8000000000000007</v>
      </c>
      <c r="M1065">
        <v>3</v>
      </c>
    </row>
    <row r="1066" spans="2:13" x14ac:dyDescent="0.25">
      <c r="B1066" t="s">
        <v>111</v>
      </c>
      <c r="C1066">
        <v>25.19</v>
      </c>
      <c r="D1066">
        <v>0.86370124770616796</v>
      </c>
      <c r="E1066">
        <v>37.799999999999997</v>
      </c>
      <c r="F1066">
        <v>2000</v>
      </c>
      <c r="G1066">
        <v>1.8</v>
      </c>
      <c r="H1066">
        <v>2.9</v>
      </c>
      <c r="I1066">
        <v>3.9790000000000001</v>
      </c>
      <c r="J1066">
        <v>3.9E-2</v>
      </c>
      <c r="K1066">
        <v>40</v>
      </c>
      <c r="L1066">
        <v>8.8000000000000007</v>
      </c>
      <c r="M1066">
        <v>3</v>
      </c>
    </row>
    <row r="1067" spans="2:13" x14ac:dyDescent="0.25">
      <c r="B1067" t="s">
        <v>111</v>
      </c>
      <c r="C1067">
        <v>25.09</v>
      </c>
      <c r="D1067">
        <v>0.68469525232196204</v>
      </c>
      <c r="E1067">
        <v>37.700000000000003</v>
      </c>
      <c r="F1067">
        <v>2000</v>
      </c>
      <c r="G1067">
        <v>2.1</v>
      </c>
      <c r="H1067">
        <v>2.9</v>
      </c>
      <c r="I1067">
        <v>2.29</v>
      </c>
      <c r="J1067">
        <v>1.9E-2</v>
      </c>
      <c r="K1067">
        <v>40</v>
      </c>
      <c r="L1067">
        <v>8.8000000000000007</v>
      </c>
      <c r="M1067">
        <v>3</v>
      </c>
    </row>
    <row r="1068" spans="2:13" x14ac:dyDescent="0.25">
      <c r="B1068" t="s">
        <v>111</v>
      </c>
      <c r="C1068">
        <v>26.86</v>
      </c>
      <c r="D1068">
        <v>0.716045306139652</v>
      </c>
      <c r="E1068">
        <v>37.799999999999997</v>
      </c>
      <c r="F1068">
        <v>2000</v>
      </c>
      <c r="G1068">
        <v>1.8</v>
      </c>
      <c r="H1068">
        <v>2.5</v>
      </c>
      <c r="I1068">
        <v>3.2149999999999999</v>
      </c>
      <c r="J1068">
        <v>2.7E-2</v>
      </c>
      <c r="K1068">
        <v>40</v>
      </c>
      <c r="L1068">
        <v>8.8000000000000007</v>
      </c>
      <c r="M1068">
        <v>3</v>
      </c>
    </row>
    <row r="1069" spans="2:13" x14ac:dyDescent="0.25">
      <c r="B1069" t="s">
        <v>111</v>
      </c>
      <c r="C1069">
        <v>26.03</v>
      </c>
      <c r="D1069">
        <v>0.72729539240867402</v>
      </c>
      <c r="E1069">
        <v>37.799999999999997</v>
      </c>
      <c r="F1069">
        <v>2000</v>
      </c>
      <c r="G1069">
        <v>1.8</v>
      </c>
      <c r="H1069">
        <v>2.9</v>
      </c>
      <c r="I1069">
        <v>3.8540000000000001</v>
      </c>
      <c r="J1069">
        <v>3.7999999999999999E-2</v>
      </c>
      <c r="K1069">
        <v>40</v>
      </c>
      <c r="L1069">
        <v>8.8000000000000007</v>
      </c>
      <c r="M1069">
        <v>3</v>
      </c>
    </row>
    <row r="1070" spans="2:13" x14ac:dyDescent="0.25">
      <c r="B1070" t="s">
        <v>111</v>
      </c>
      <c r="C1070">
        <v>25.73</v>
      </c>
      <c r="D1070">
        <v>0.69805223518475301</v>
      </c>
      <c r="E1070">
        <v>37.9</v>
      </c>
      <c r="F1070">
        <v>2000</v>
      </c>
      <c r="G1070">
        <v>2.1</v>
      </c>
      <c r="H1070">
        <v>2.9</v>
      </c>
      <c r="I1070">
        <v>2.133</v>
      </c>
      <c r="J1070">
        <v>1.9E-2</v>
      </c>
      <c r="K1070">
        <v>40</v>
      </c>
      <c r="L1070">
        <v>8.8000000000000007</v>
      </c>
      <c r="M1070">
        <v>3</v>
      </c>
    </row>
    <row r="1071" spans="2:13" x14ac:dyDescent="0.25">
      <c r="B1071" t="s">
        <v>111</v>
      </c>
      <c r="C1071">
        <v>26.26</v>
      </c>
      <c r="D1071">
        <v>0.73333925479046502</v>
      </c>
      <c r="E1071">
        <v>37.799999999999997</v>
      </c>
      <c r="F1071">
        <v>2000</v>
      </c>
      <c r="G1071">
        <v>1.8</v>
      </c>
      <c r="H1071">
        <v>2.5</v>
      </c>
      <c r="I1071">
        <v>3.028</v>
      </c>
      <c r="J1071">
        <v>2.3E-2</v>
      </c>
      <c r="K1071">
        <v>40</v>
      </c>
      <c r="L1071">
        <v>8.8000000000000007</v>
      </c>
      <c r="M1071">
        <v>3</v>
      </c>
    </row>
    <row r="1072" spans="2:13" x14ac:dyDescent="0.25">
      <c r="B1072" t="s">
        <v>111</v>
      </c>
      <c r="C1072">
        <v>26.61</v>
      </c>
      <c r="D1072">
        <v>0.80445861693639598</v>
      </c>
      <c r="E1072">
        <v>37.9</v>
      </c>
      <c r="F1072">
        <v>2000</v>
      </c>
      <c r="G1072">
        <v>1.8</v>
      </c>
      <c r="H1072">
        <v>2.9</v>
      </c>
      <c r="I1072">
        <v>3.5230000000000001</v>
      </c>
      <c r="J1072">
        <v>3.5999999999999997E-2</v>
      </c>
      <c r="K1072">
        <v>40</v>
      </c>
      <c r="L1072">
        <v>8.8000000000000007</v>
      </c>
      <c r="M1072">
        <v>3</v>
      </c>
    </row>
    <row r="1073" spans="2:13" x14ac:dyDescent="0.25">
      <c r="B1073" t="s">
        <v>111</v>
      </c>
      <c r="C1073">
        <v>26.23</v>
      </c>
      <c r="D1073">
        <v>0.75730259215200901</v>
      </c>
      <c r="E1073">
        <v>38</v>
      </c>
      <c r="F1073">
        <v>2000</v>
      </c>
      <c r="G1073">
        <v>2.1</v>
      </c>
      <c r="H1073">
        <v>2.9</v>
      </c>
      <c r="I1073">
        <v>2.0550000000000002</v>
      </c>
      <c r="J1073">
        <v>1.6E-2</v>
      </c>
      <c r="K1073">
        <v>40</v>
      </c>
      <c r="L1073">
        <v>8.8000000000000007</v>
      </c>
      <c r="M1073">
        <v>3</v>
      </c>
    </row>
    <row r="1074" spans="2:13" x14ac:dyDescent="0.25">
      <c r="B1074" t="s">
        <v>111</v>
      </c>
      <c r="C1074">
        <v>15.69</v>
      </c>
      <c r="D1074">
        <v>1.18253574707773</v>
      </c>
      <c r="E1074">
        <v>36.700000000000003</v>
      </c>
      <c r="F1074">
        <v>2000</v>
      </c>
      <c r="G1074">
        <v>1.3</v>
      </c>
      <c r="H1074">
        <v>2.7</v>
      </c>
      <c r="I1074">
        <v>5.1760000000000002</v>
      </c>
      <c r="J1074">
        <v>3.1E-2</v>
      </c>
      <c r="K1074">
        <v>40</v>
      </c>
      <c r="L1074">
        <v>8.8000000000000007</v>
      </c>
      <c r="M1074">
        <v>3</v>
      </c>
    </row>
    <row r="1075" spans="2:13" x14ac:dyDescent="0.25">
      <c r="B1075" t="s">
        <v>111</v>
      </c>
      <c r="C1075">
        <v>16.440000000000001</v>
      </c>
      <c r="D1075">
        <v>1.21996080086174</v>
      </c>
      <c r="E1075">
        <v>36.799999999999997</v>
      </c>
      <c r="F1075">
        <v>2000</v>
      </c>
      <c r="G1075">
        <v>1.4</v>
      </c>
      <c r="H1075">
        <v>2.5</v>
      </c>
      <c r="I1075">
        <v>4.3369999999999997</v>
      </c>
      <c r="J1075">
        <v>3.6600000000000001E-2</v>
      </c>
      <c r="K1075">
        <v>40</v>
      </c>
      <c r="L1075">
        <v>8.8000000000000007</v>
      </c>
      <c r="M1075">
        <v>3</v>
      </c>
    </row>
    <row r="1076" spans="2:13" x14ac:dyDescent="0.25">
      <c r="B1076" t="s">
        <v>111</v>
      </c>
      <c r="C1076">
        <v>16.8</v>
      </c>
      <c r="D1076">
        <v>1.30324304533772</v>
      </c>
      <c r="E1076">
        <v>35.799999999999997</v>
      </c>
      <c r="F1076">
        <v>2000</v>
      </c>
      <c r="G1076">
        <v>1.4</v>
      </c>
      <c r="H1076">
        <v>2.8</v>
      </c>
      <c r="I1076">
        <v>6.4210000000000003</v>
      </c>
      <c r="J1076">
        <v>6.54E-2</v>
      </c>
      <c r="K1076">
        <v>40</v>
      </c>
      <c r="L1076">
        <v>8.8000000000000007</v>
      </c>
      <c r="M1076">
        <v>3</v>
      </c>
    </row>
    <row r="1077" spans="2:13" x14ac:dyDescent="0.25">
      <c r="B1077" t="s">
        <v>111</v>
      </c>
      <c r="C1077">
        <v>18.3</v>
      </c>
      <c r="D1077">
        <v>1.41317621630881</v>
      </c>
      <c r="E1077">
        <v>34.9</v>
      </c>
      <c r="F1077">
        <v>2000</v>
      </c>
      <c r="G1077">
        <v>1.3</v>
      </c>
      <c r="H1077">
        <v>2.7</v>
      </c>
      <c r="I1077">
        <v>8.8219999999999992</v>
      </c>
      <c r="J1077">
        <v>9.3700000000000006E-2</v>
      </c>
      <c r="K1077">
        <v>40</v>
      </c>
      <c r="L1077">
        <v>8.8000000000000007</v>
      </c>
      <c r="M1077">
        <v>3</v>
      </c>
    </row>
    <row r="1078" spans="2:13" x14ac:dyDescent="0.25">
      <c r="B1078" t="s">
        <v>111</v>
      </c>
      <c r="C1078">
        <v>20.73</v>
      </c>
      <c r="D1078">
        <v>1.48597700356606</v>
      </c>
      <c r="E1078">
        <v>35.700000000000003</v>
      </c>
      <c r="F1078">
        <v>2000</v>
      </c>
      <c r="G1078">
        <v>1.4</v>
      </c>
      <c r="H1078">
        <v>2.5</v>
      </c>
      <c r="I1078">
        <v>6.6180000000000003</v>
      </c>
      <c r="J1078">
        <v>7.8700000000000006E-2</v>
      </c>
      <c r="K1078">
        <v>40</v>
      </c>
      <c r="L1078">
        <v>8.8000000000000007</v>
      </c>
      <c r="M1078">
        <v>3</v>
      </c>
    </row>
    <row r="1079" spans="2:13" x14ac:dyDescent="0.25">
      <c r="B1079" t="s">
        <v>111</v>
      </c>
      <c r="C1079">
        <v>20.93</v>
      </c>
      <c r="D1079">
        <v>1.5362509770869901</v>
      </c>
      <c r="E1079">
        <v>35.1</v>
      </c>
      <c r="F1079">
        <v>2000</v>
      </c>
      <c r="G1079">
        <v>1.4</v>
      </c>
      <c r="H1079">
        <v>2.8</v>
      </c>
      <c r="I1079">
        <v>7.6890000000000001</v>
      </c>
      <c r="J1079">
        <v>9.2100000000000001E-2</v>
      </c>
      <c r="K1079">
        <v>40</v>
      </c>
      <c r="L1079">
        <v>8.8000000000000007</v>
      </c>
      <c r="M1079">
        <v>3</v>
      </c>
    </row>
    <row r="1080" spans="2:13" x14ac:dyDescent="0.25">
      <c r="B1080" t="s">
        <v>111</v>
      </c>
      <c r="C1080">
        <v>26.2</v>
      </c>
      <c r="D1080">
        <v>1.72127523472912</v>
      </c>
      <c r="E1080">
        <v>35.299999999999997</v>
      </c>
      <c r="F1080">
        <v>2000</v>
      </c>
      <c r="G1080">
        <v>1.3</v>
      </c>
      <c r="H1080">
        <v>2.7</v>
      </c>
      <c r="I1080">
        <v>8.4619999999999997</v>
      </c>
      <c r="J1080">
        <v>9.9000000000000005E-2</v>
      </c>
      <c r="K1080">
        <v>40</v>
      </c>
      <c r="L1080">
        <v>8.8000000000000007</v>
      </c>
      <c r="M1080">
        <v>3</v>
      </c>
    </row>
    <row r="1081" spans="2:13" x14ac:dyDescent="0.25">
      <c r="B1081" t="s">
        <v>111</v>
      </c>
      <c r="C1081">
        <v>25.42</v>
      </c>
      <c r="D1081">
        <v>1.6977907728216699</v>
      </c>
      <c r="E1081">
        <v>35.4</v>
      </c>
      <c r="F1081">
        <v>2000</v>
      </c>
      <c r="G1081">
        <v>1.4</v>
      </c>
      <c r="H1081">
        <v>2.5</v>
      </c>
      <c r="I1081">
        <v>7.242</v>
      </c>
      <c r="J1081">
        <v>9.0300000000000005E-2</v>
      </c>
      <c r="K1081">
        <v>40</v>
      </c>
      <c r="L1081">
        <v>8.8000000000000007</v>
      </c>
      <c r="M1081">
        <v>3</v>
      </c>
    </row>
    <row r="1082" spans="2:13" x14ac:dyDescent="0.25">
      <c r="B1082" t="s">
        <v>111</v>
      </c>
      <c r="C1082">
        <v>24.82</v>
      </c>
      <c r="D1082">
        <v>1.5838693069338201</v>
      </c>
      <c r="E1082">
        <v>35.6</v>
      </c>
      <c r="F1082">
        <v>2000</v>
      </c>
      <c r="G1082">
        <v>1.4</v>
      </c>
      <c r="H1082">
        <v>2.8</v>
      </c>
      <c r="I1082">
        <v>6.702</v>
      </c>
      <c r="J1082">
        <v>7.1800000000000003E-2</v>
      </c>
      <c r="K1082">
        <v>40</v>
      </c>
      <c r="L1082">
        <v>8.8000000000000007</v>
      </c>
      <c r="M1082">
        <v>3</v>
      </c>
    </row>
    <row r="1083" spans="2:13" x14ac:dyDescent="0.25">
      <c r="B1083" t="s">
        <v>111</v>
      </c>
      <c r="C1083">
        <v>30.14</v>
      </c>
      <c r="D1083">
        <v>1.83711636988246</v>
      </c>
      <c r="E1083">
        <v>35.6</v>
      </c>
      <c r="F1083">
        <v>2000</v>
      </c>
      <c r="G1083">
        <v>1.3</v>
      </c>
      <c r="H1083">
        <v>2.7</v>
      </c>
      <c r="I1083">
        <v>7.2750000000000004</v>
      </c>
      <c r="J1083">
        <v>8.0100000000000005E-2</v>
      </c>
      <c r="K1083">
        <v>40</v>
      </c>
      <c r="L1083">
        <v>8.8000000000000007</v>
      </c>
      <c r="M1083">
        <v>3</v>
      </c>
    </row>
    <row r="1084" spans="2:13" x14ac:dyDescent="0.25">
      <c r="B1084" t="s">
        <v>111</v>
      </c>
      <c r="C1084">
        <v>28.99</v>
      </c>
      <c r="D1084">
        <v>1.7732322413566499</v>
      </c>
      <c r="E1084">
        <v>35.6</v>
      </c>
      <c r="F1084">
        <v>2000</v>
      </c>
      <c r="G1084">
        <v>1.4</v>
      </c>
      <c r="H1084">
        <v>2.5</v>
      </c>
      <c r="I1084">
        <v>6.585</v>
      </c>
      <c r="J1084">
        <v>7.1800000000000003E-2</v>
      </c>
      <c r="K1084">
        <v>40</v>
      </c>
      <c r="L1084">
        <v>8.8000000000000007</v>
      </c>
      <c r="M1084">
        <v>3</v>
      </c>
    </row>
    <row r="1085" spans="2:13" x14ac:dyDescent="0.25">
      <c r="B1085" t="s">
        <v>111</v>
      </c>
      <c r="C1085">
        <v>29.69</v>
      </c>
      <c r="D1085">
        <v>1.69806377293458</v>
      </c>
      <c r="E1085">
        <v>36.200000000000003</v>
      </c>
      <c r="F1085">
        <v>2000</v>
      </c>
      <c r="G1085">
        <v>1.4</v>
      </c>
      <c r="H1085">
        <v>2.8</v>
      </c>
      <c r="I1085">
        <v>5.1840000000000002</v>
      </c>
      <c r="J1085">
        <v>6.2700000000000006E-2</v>
      </c>
      <c r="K1085">
        <v>40</v>
      </c>
      <c r="L1085">
        <v>8.8000000000000007</v>
      </c>
      <c r="M1085">
        <v>3</v>
      </c>
    </row>
    <row r="1086" spans="2:13" x14ac:dyDescent="0.25">
      <c r="B1086" t="s">
        <v>111</v>
      </c>
      <c r="C1086">
        <v>29.58</v>
      </c>
      <c r="D1086">
        <v>1.52177725818551</v>
      </c>
      <c r="E1086">
        <v>36.200000000000003</v>
      </c>
      <c r="F1086">
        <v>2000</v>
      </c>
      <c r="G1086">
        <v>1.3</v>
      </c>
      <c r="H1086">
        <v>2.7</v>
      </c>
      <c r="I1086">
        <v>6.359</v>
      </c>
      <c r="J1086">
        <v>6.0900000000000003E-2</v>
      </c>
      <c r="K1086">
        <v>40</v>
      </c>
      <c r="L1086">
        <v>8.8000000000000007</v>
      </c>
      <c r="M1086">
        <v>3</v>
      </c>
    </row>
    <row r="1087" spans="2:13" x14ac:dyDescent="0.25">
      <c r="B1087" t="s">
        <v>111</v>
      </c>
      <c r="C1087">
        <v>30.66</v>
      </c>
      <c r="D1087">
        <v>1.5562149487029</v>
      </c>
      <c r="E1087">
        <v>36.5</v>
      </c>
      <c r="F1087">
        <v>2000</v>
      </c>
      <c r="G1087">
        <v>1.4</v>
      </c>
      <c r="H1087">
        <v>2.5</v>
      </c>
      <c r="I1087">
        <v>5.0039999999999996</v>
      </c>
      <c r="J1087">
        <v>5.5599999999999997E-2</v>
      </c>
      <c r="K1087">
        <v>40</v>
      </c>
      <c r="L1087">
        <v>8.8000000000000007</v>
      </c>
      <c r="M1087">
        <v>3</v>
      </c>
    </row>
    <row r="1088" spans="2:13" x14ac:dyDescent="0.25">
      <c r="B1088" t="s">
        <v>111</v>
      </c>
      <c r="C1088">
        <v>31.9</v>
      </c>
      <c r="D1088">
        <v>1.5178176879149301</v>
      </c>
      <c r="E1088">
        <v>36.6</v>
      </c>
      <c r="F1088">
        <v>2000</v>
      </c>
      <c r="G1088">
        <v>1.4</v>
      </c>
      <c r="H1088">
        <v>2.8</v>
      </c>
      <c r="I1088">
        <v>4.4459999999999997</v>
      </c>
      <c r="J1088">
        <v>4.58E-2</v>
      </c>
      <c r="K1088">
        <v>40</v>
      </c>
      <c r="L1088">
        <v>8.8000000000000007</v>
      </c>
      <c r="M1088">
        <v>3</v>
      </c>
    </row>
    <row r="1089" spans="2:13" x14ac:dyDescent="0.25">
      <c r="B1089" t="s">
        <v>111</v>
      </c>
      <c r="C1089">
        <v>29.44</v>
      </c>
      <c r="D1089">
        <v>1.4685303144422699</v>
      </c>
      <c r="E1089">
        <v>36.5</v>
      </c>
      <c r="F1089">
        <v>2000</v>
      </c>
      <c r="G1089">
        <v>1.3</v>
      </c>
      <c r="H1089">
        <v>2.7</v>
      </c>
      <c r="I1089">
        <v>6.0659999999999998</v>
      </c>
      <c r="J1089">
        <v>5.5899999999999998E-2</v>
      </c>
      <c r="K1089">
        <v>40</v>
      </c>
      <c r="L1089">
        <v>8.8000000000000007</v>
      </c>
      <c r="M1089">
        <v>3</v>
      </c>
    </row>
    <row r="1090" spans="2:13" x14ac:dyDescent="0.25">
      <c r="B1090" t="s">
        <v>111</v>
      </c>
      <c r="C1090">
        <v>27.59</v>
      </c>
      <c r="D1090">
        <v>1.3505050121514801</v>
      </c>
      <c r="E1090">
        <v>36.799999999999997</v>
      </c>
      <c r="F1090">
        <v>2000</v>
      </c>
      <c r="G1090">
        <v>1.4</v>
      </c>
      <c r="H1090">
        <v>2.5</v>
      </c>
      <c r="I1090">
        <v>4.6909999999999998</v>
      </c>
      <c r="J1090">
        <v>4.4699999999999997E-2</v>
      </c>
      <c r="K1090">
        <v>40</v>
      </c>
      <c r="L1090">
        <v>8.8000000000000007</v>
      </c>
      <c r="M1090">
        <v>3</v>
      </c>
    </row>
    <row r="1091" spans="2:13" x14ac:dyDescent="0.25">
      <c r="B1091" t="s">
        <v>111</v>
      </c>
      <c r="C1091">
        <v>26.8</v>
      </c>
      <c r="D1091">
        <v>1.33360421233865</v>
      </c>
      <c r="E1091">
        <v>36.9</v>
      </c>
      <c r="F1091">
        <v>2000</v>
      </c>
      <c r="G1091">
        <v>1.4</v>
      </c>
      <c r="H1091">
        <v>2.8</v>
      </c>
      <c r="I1091">
        <v>4.3019999999999996</v>
      </c>
      <c r="J1091">
        <v>4.0800000000000003E-2</v>
      </c>
      <c r="K1091">
        <v>40</v>
      </c>
      <c r="L1091">
        <v>8.8000000000000007</v>
      </c>
      <c r="M1091">
        <v>3</v>
      </c>
    </row>
    <row r="1092" spans="2:13" x14ac:dyDescent="0.25">
      <c r="B1092" t="s">
        <v>111</v>
      </c>
      <c r="C1092">
        <v>13.44</v>
      </c>
      <c r="D1092">
        <v>1.24137780076396</v>
      </c>
      <c r="E1092">
        <v>36.6</v>
      </c>
      <c r="F1092">
        <v>2000</v>
      </c>
      <c r="G1092">
        <v>1</v>
      </c>
      <c r="H1092">
        <v>2</v>
      </c>
      <c r="I1092">
        <v>5.6609999999999996</v>
      </c>
      <c r="J1092">
        <v>0.2039</v>
      </c>
      <c r="K1092">
        <v>40</v>
      </c>
      <c r="L1092">
        <v>8.8000000000000007</v>
      </c>
      <c r="M1092">
        <v>3</v>
      </c>
    </row>
    <row r="1093" spans="2:13" x14ac:dyDescent="0.25">
      <c r="B1093" t="s">
        <v>111</v>
      </c>
      <c r="C1093">
        <v>15.77</v>
      </c>
      <c r="D1093">
        <v>1.3116871300048301</v>
      </c>
      <c r="E1093">
        <v>36.299999999999997</v>
      </c>
      <c r="F1093">
        <v>2000</v>
      </c>
      <c r="G1093">
        <v>1.2</v>
      </c>
      <c r="H1093">
        <v>2.4</v>
      </c>
      <c r="I1093">
        <v>8.5440000000000005</v>
      </c>
      <c r="J1093">
        <v>0.1298</v>
      </c>
      <c r="K1093">
        <v>40</v>
      </c>
      <c r="L1093">
        <v>8.8000000000000007</v>
      </c>
      <c r="M1093">
        <v>3</v>
      </c>
    </row>
    <row r="1094" spans="2:13" x14ac:dyDescent="0.25">
      <c r="B1094" t="s">
        <v>111</v>
      </c>
      <c r="C1094">
        <v>16.57</v>
      </c>
      <c r="D1094">
        <v>1.38549049033639</v>
      </c>
      <c r="E1094">
        <v>34.9</v>
      </c>
      <c r="F1094">
        <v>2000</v>
      </c>
      <c r="G1094">
        <v>1.6</v>
      </c>
      <c r="H1094">
        <v>2.4</v>
      </c>
      <c r="I1094">
        <v>5.9950000000000001</v>
      </c>
      <c r="J1094">
        <v>5.11E-2</v>
      </c>
      <c r="K1094">
        <v>40</v>
      </c>
      <c r="L1094">
        <v>8.8000000000000007</v>
      </c>
      <c r="M1094">
        <v>3</v>
      </c>
    </row>
    <row r="1095" spans="2:13" x14ac:dyDescent="0.25">
      <c r="B1095" t="s">
        <v>111</v>
      </c>
      <c r="C1095">
        <v>20.96</v>
      </c>
      <c r="D1095">
        <v>1.52082020188296</v>
      </c>
      <c r="E1095">
        <v>36.1</v>
      </c>
      <c r="F1095">
        <v>2000</v>
      </c>
      <c r="G1095">
        <v>1</v>
      </c>
      <c r="H1095">
        <v>2</v>
      </c>
      <c r="I1095">
        <v>8.1349999999999998</v>
      </c>
      <c r="J1095">
        <v>9.3600000000000003E-2</v>
      </c>
      <c r="K1095">
        <v>40</v>
      </c>
      <c r="L1095">
        <v>8.8000000000000007</v>
      </c>
      <c r="M1095">
        <v>3</v>
      </c>
    </row>
    <row r="1096" spans="2:13" x14ac:dyDescent="0.25">
      <c r="B1096" t="s">
        <v>111</v>
      </c>
      <c r="C1096">
        <v>23.78</v>
      </c>
      <c r="D1096">
        <v>1.58464507234614</v>
      </c>
      <c r="E1096">
        <v>36.6</v>
      </c>
      <c r="F1096">
        <v>2000</v>
      </c>
      <c r="G1096">
        <v>1.2</v>
      </c>
      <c r="H1096">
        <v>2.4</v>
      </c>
      <c r="I1096">
        <v>8.8249999999999993</v>
      </c>
      <c r="J1096">
        <v>0.114</v>
      </c>
      <c r="K1096">
        <v>40</v>
      </c>
      <c r="L1096">
        <v>8.8000000000000007</v>
      </c>
      <c r="M1096">
        <v>3</v>
      </c>
    </row>
    <row r="1097" spans="2:13" x14ac:dyDescent="0.25">
      <c r="B1097" t="s">
        <v>111</v>
      </c>
      <c r="C1097">
        <v>23.54</v>
      </c>
      <c r="D1097">
        <v>1.6824215925350201</v>
      </c>
      <c r="E1097">
        <v>35.5</v>
      </c>
      <c r="F1097">
        <v>2000</v>
      </c>
      <c r="G1097">
        <v>1.6</v>
      </c>
      <c r="H1097">
        <v>2.4</v>
      </c>
      <c r="I1097">
        <v>6.1669999999999998</v>
      </c>
      <c r="J1097">
        <v>8.0199999999999994E-2</v>
      </c>
      <c r="K1097">
        <v>40</v>
      </c>
      <c r="L1097">
        <v>8.8000000000000007</v>
      </c>
      <c r="M1097">
        <v>3</v>
      </c>
    </row>
    <row r="1098" spans="2:13" x14ac:dyDescent="0.25">
      <c r="B1098" t="s">
        <v>111</v>
      </c>
      <c r="C1098">
        <v>28.46</v>
      </c>
      <c r="D1098">
        <v>2.0122324342705902</v>
      </c>
      <c r="E1098">
        <v>35.1</v>
      </c>
      <c r="F1098">
        <v>2000</v>
      </c>
      <c r="G1098">
        <v>1</v>
      </c>
      <c r="H1098">
        <v>2</v>
      </c>
      <c r="I1098">
        <v>7.41</v>
      </c>
      <c r="J1098">
        <v>0.1036</v>
      </c>
      <c r="K1098">
        <v>40</v>
      </c>
      <c r="L1098">
        <v>8.8000000000000007</v>
      </c>
      <c r="M1098">
        <v>3</v>
      </c>
    </row>
    <row r="1099" spans="2:13" x14ac:dyDescent="0.25">
      <c r="B1099" t="s">
        <v>111</v>
      </c>
      <c r="C1099">
        <v>27.18</v>
      </c>
      <c r="D1099">
        <v>1.65304616370363</v>
      </c>
      <c r="E1099">
        <v>36.5</v>
      </c>
      <c r="F1099">
        <v>2000</v>
      </c>
      <c r="G1099">
        <v>1.2</v>
      </c>
      <c r="H1099">
        <v>2.4</v>
      </c>
      <c r="I1099">
        <v>8.1519999999999992</v>
      </c>
      <c r="J1099">
        <v>0.1148</v>
      </c>
      <c r="K1099">
        <v>40</v>
      </c>
      <c r="L1099">
        <v>8.8000000000000007</v>
      </c>
      <c r="M1099">
        <v>3</v>
      </c>
    </row>
    <row r="1100" spans="2:13" x14ac:dyDescent="0.25">
      <c r="B1100" t="s">
        <v>111</v>
      </c>
      <c r="C1100">
        <v>27.3</v>
      </c>
      <c r="D1100">
        <v>1.79845503218096</v>
      </c>
      <c r="E1100">
        <v>35.299999999999997</v>
      </c>
      <c r="F1100">
        <v>2000</v>
      </c>
      <c r="G1100">
        <v>1.6</v>
      </c>
      <c r="H1100">
        <v>2.4</v>
      </c>
      <c r="I1100">
        <v>6.375</v>
      </c>
      <c r="J1100">
        <v>8.4099999999999994E-2</v>
      </c>
      <c r="K1100">
        <v>40</v>
      </c>
      <c r="L1100">
        <v>8.8000000000000007</v>
      </c>
      <c r="M1100">
        <v>3</v>
      </c>
    </row>
    <row r="1101" spans="2:13" x14ac:dyDescent="0.25">
      <c r="B1101" t="s">
        <v>111</v>
      </c>
      <c r="C1101">
        <v>29.7</v>
      </c>
      <c r="D1101">
        <v>2.0004606348553402</v>
      </c>
      <c r="E1101">
        <v>35.200000000000003</v>
      </c>
      <c r="F1101">
        <v>2000</v>
      </c>
      <c r="G1101">
        <v>1</v>
      </c>
      <c r="H1101">
        <v>2</v>
      </c>
      <c r="I1101">
        <v>7.51</v>
      </c>
      <c r="J1101">
        <v>9.1800000000000007E-2</v>
      </c>
      <c r="K1101">
        <v>40</v>
      </c>
      <c r="L1101">
        <v>8.8000000000000007</v>
      </c>
      <c r="M1101">
        <v>3</v>
      </c>
    </row>
    <row r="1102" spans="2:13" x14ac:dyDescent="0.25">
      <c r="B1102" t="s">
        <v>111</v>
      </c>
      <c r="C1102">
        <v>27.99</v>
      </c>
      <c r="D1102">
        <v>1.62760632866857</v>
      </c>
      <c r="E1102">
        <v>36.5</v>
      </c>
      <c r="F1102">
        <v>2000</v>
      </c>
      <c r="G1102">
        <v>1.2</v>
      </c>
      <c r="H1102">
        <v>2.4</v>
      </c>
      <c r="I1102">
        <v>8.0370000000000008</v>
      </c>
      <c r="J1102">
        <v>0.1077</v>
      </c>
      <c r="K1102">
        <v>40</v>
      </c>
      <c r="L1102">
        <v>8.8000000000000007</v>
      </c>
      <c r="M1102">
        <v>3</v>
      </c>
    </row>
    <row r="1103" spans="2:13" x14ac:dyDescent="0.25">
      <c r="B1103" t="s">
        <v>111</v>
      </c>
      <c r="C1103">
        <v>28.76</v>
      </c>
      <c r="D1103">
        <v>1.91032580361157</v>
      </c>
      <c r="E1103">
        <v>35.5</v>
      </c>
      <c r="F1103">
        <v>2000</v>
      </c>
      <c r="G1103">
        <v>1.6</v>
      </c>
      <c r="H1103">
        <v>2.4</v>
      </c>
      <c r="I1103">
        <v>6.3259999999999996</v>
      </c>
      <c r="J1103">
        <v>7.6499999999999999E-2</v>
      </c>
      <c r="K1103">
        <v>40</v>
      </c>
      <c r="L1103">
        <v>8.8000000000000007</v>
      </c>
      <c r="M1103">
        <v>3</v>
      </c>
    </row>
    <row r="1104" spans="2:13" x14ac:dyDescent="0.25">
      <c r="B1104" t="s">
        <v>111</v>
      </c>
      <c r="C1104">
        <v>30.73</v>
      </c>
      <c r="D1104">
        <v>2.0338496475676302</v>
      </c>
      <c r="E1104">
        <v>35.6</v>
      </c>
      <c r="F1104">
        <v>2000</v>
      </c>
      <c r="G1104">
        <v>1</v>
      </c>
      <c r="H1104">
        <v>2</v>
      </c>
      <c r="I1104">
        <v>6.2830000000000004</v>
      </c>
      <c r="J1104">
        <v>9.3399999999999997E-2</v>
      </c>
      <c r="K1104">
        <v>40</v>
      </c>
      <c r="L1104">
        <v>8.8000000000000007</v>
      </c>
      <c r="M1104">
        <v>3</v>
      </c>
    </row>
    <row r="1105" spans="2:13" x14ac:dyDescent="0.25">
      <c r="B1105" t="s">
        <v>111</v>
      </c>
      <c r="C1105">
        <v>30.34</v>
      </c>
      <c r="D1105">
        <v>1.66637503911872</v>
      </c>
      <c r="E1105">
        <v>37.1</v>
      </c>
      <c r="F1105">
        <v>2000</v>
      </c>
      <c r="G1105">
        <v>1.2</v>
      </c>
      <c r="H1105">
        <v>2.4</v>
      </c>
      <c r="I1105">
        <v>5.9550000000000001</v>
      </c>
      <c r="J1105">
        <v>0.1024</v>
      </c>
      <c r="K1105">
        <v>40</v>
      </c>
      <c r="L1105">
        <v>8.8000000000000007</v>
      </c>
      <c r="M1105">
        <v>3</v>
      </c>
    </row>
    <row r="1106" spans="2:13" x14ac:dyDescent="0.25">
      <c r="B1106" t="s">
        <v>111</v>
      </c>
      <c r="C1106">
        <v>29.81</v>
      </c>
      <c r="D1106">
        <v>1.91690533671778</v>
      </c>
      <c r="E1106">
        <v>35.9</v>
      </c>
      <c r="F1106">
        <v>2000</v>
      </c>
      <c r="G1106">
        <v>1.6</v>
      </c>
      <c r="H1106">
        <v>2.4</v>
      </c>
      <c r="I1106">
        <v>5.35</v>
      </c>
      <c r="J1106">
        <v>7.51E-2</v>
      </c>
      <c r="K1106">
        <v>40</v>
      </c>
      <c r="L1106">
        <v>8.8000000000000007</v>
      </c>
      <c r="M1106">
        <v>3</v>
      </c>
    </row>
    <row r="1107" spans="2:13" x14ac:dyDescent="0.25">
      <c r="B1107" t="s">
        <v>111</v>
      </c>
      <c r="C1107">
        <v>29.11</v>
      </c>
      <c r="D1107">
        <v>1.68107952813021</v>
      </c>
      <c r="E1107">
        <v>36</v>
      </c>
      <c r="F1107">
        <v>2000</v>
      </c>
      <c r="G1107">
        <v>1</v>
      </c>
      <c r="H1107">
        <v>2</v>
      </c>
      <c r="I1107">
        <v>5.9710000000000001</v>
      </c>
      <c r="J1107">
        <v>7.4399999999999994E-2</v>
      </c>
      <c r="K1107">
        <v>40</v>
      </c>
      <c r="L1107">
        <v>8.8000000000000007</v>
      </c>
      <c r="M1107">
        <v>3</v>
      </c>
    </row>
    <row r="1108" spans="2:13" x14ac:dyDescent="0.25">
      <c r="B1108" t="s">
        <v>111</v>
      </c>
      <c r="C1108">
        <v>29.98</v>
      </c>
      <c r="D1108">
        <v>1.5580612564974701</v>
      </c>
      <c r="E1108">
        <v>37</v>
      </c>
      <c r="F1108">
        <v>2000</v>
      </c>
      <c r="G1108">
        <v>1.2</v>
      </c>
      <c r="H1108">
        <v>2.4</v>
      </c>
      <c r="I1108">
        <v>6.6890000000000001</v>
      </c>
      <c r="J1108">
        <v>9.7699999999999995E-2</v>
      </c>
      <c r="K1108">
        <v>40</v>
      </c>
      <c r="L1108">
        <v>8.8000000000000007</v>
      </c>
      <c r="M1108">
        <v>3</v>
      </c>
    </row>
    <row r="1109" spans="2:13" x14ac:dyDescent="0.25">
      <c r="B1109" t="s">
        <v>111</v>
      </c>
      <c r="C1109">
        <v>29.48</v>
      </c>
      <c r="D1109">
        <v>1.8780056689178899</v>
      </c>
      <c r="E1109">
        <v>36</v>
      </c>
      <c r="F1109">
        <v>2000</v>
      </c>
      <c r="G1109">
        <v>1.6</v>
      </c>
      <c r="H1109">
        <v>2.4</v>
      </c>
      <c r="I1109">
        <v>4.9189999999999996</v>
      </c>
      <c r="J1109">
        <v>7.1300000000000002E-2</v>
      </c>
      <c r="K1109">
        <v>40</v>
      </c>
      <c r="L1109">
        <v>8.8000000000000007</v>
      </c>
      <c r="M1109">
        <v>3</v>
      </c>
    </row>
    <row r="1110" spans="2:13" x14ac:dyDescent="0.25">
      <c r="B1110" t="s">
        <v>111</v>
      </c>
      <c r="C1110">
        <v>25.38</v>
      </c>
      <c r="D1110">
        <v>1.3100852472447999</v>
      </c>
      <c r="E1110">
        <v>36.6</v>
      </c>
      <c r="F1110">
        <v>2000</v>
      </c>
      <c r="G1110">
        <v>1</v>
      </c>
      <c r="H1110">
        <v>2</v>
      </c>
      <c r="I1110">
        <v>5.3959999999999999</v>
      </c>
      <c r="J1110">
        <v>5.5100000000000003E-2</v>
      </c>
      <c r="K1110">
        <v>40</v>
      </c>
      <c r="L1110">
        <v>8.8000000000000007</v>
      </c>
      <c r="M1110">
        <v>3</v>
      </c>
    </row>
    <row r="1111" spans="2:13" x14ac:dyDescent="0.25">
      <c r="B1111" t="s">
        <v>111</v>
      </c>
      <c r="C1111">
        <v>27.84</v>
      </c>
      <c r="D1111">
        <v>1.46473588770117</v>
      </c>
      <c r="E1111">
        <v>38.200000000000003</v>
      </c>
      <c r="F1111">
        <v>2000</v>
      </c>
      <c r="G1111">
        <v>1.2</v>
      </c>
      <c r="H1111">
        <v>2.4</v>
      </c>
      <c r="I1111">
        <v>3.0129999999999999</v>
      </c>
      <c r="J1111">
        <v>9.3399999999999997E-2</v>
      </c>
      <c r="K1111">
        <v>40</v>
      </c>
      <c r="L1111">
        <v>8.8000000000000007</v>
      </c>
      <c r="M1111">
        <v>3</v>
      </c>
    </row>
    <row r="1112" spans="2:13" x14ac:dyDescent="0.25">
      <c r="B1112" t="s">
        <v>111</v>
      </c>
      <c r="C1112">
        <v>27.32</v>
      </c>
      <c r="D1112">
        <v>1.5527049793216801</v>
      </c>
      <c r="E1112">
        <v>36.6</v>
      </c>
      <c r="F1112">
        <v>2000</v>
      </c>
      <c r="G1112">
        <v>1.6</v>
      </c>
      <c r="H1112">
        <v>2.4</v>
      </c>
      <c r="I1112">
        <v>4.569</v>
      </c>
      <c r="J1112">
        <v>5.91E-2</v>
      </c>
      <c r="K1112">
        <v>40</v>
      </c>
      <c r="L1112">
        <v>8.8000000000000007</v>
      </c>
      <c r="M1112">
        <v>3</v>
      </c>
    </row>
    <row r="1113" spans="2:13" x14ac:dyDescent="0.25">
      <c r="B1113" t="s">
        <v>111</v>
      </c>
      <c r="C1113">
        <v>17.25</v>
      </c>
      <c r="D1113">
        <v>1.08857817578464</v>
      </c>
      <c r="E1113">
        <v>37.1</v>
      </c>
      <c r="F1113">
        <v>2000</v>
      </c>
      <c r="G1113">
        <v>4.0999999999999996</v>
      </c>
      <c r="H1113">
        <v>4.3</v>
      </c>
      <c r="I1113">
        <v>3.8889999999999998</v>
      </c>
      <c r="J1113">
        <v>3.3000000000000002E-2</v>
      </c>
      <c r="K1113">
        <v>40</v>
      </c>
      <c r="L1113">
        <v>8.8000000000000007</v>
      </c>
      <c r="M1113">
        <v>3</v>
      </c>
    </row>
    <row r="1114" spans="2:13" x14ac:dyDescent="0.25">
      <c r="B1114" t="s">
        <v>111</v>
      </c>
      <c r="C1114">
        <v>17.98</v>
      </c>
      <c r="D1114">
        <v>1.0813276037962201</v>
      </c>
      <c r="E1114">
        <v>37.1</v>
      </c>
      <c r="F1114">
        <v>2000</v>
      </c>
      <c r="G1114">
        <v>3.9</v>
      </c>
      <c r="H1114">
        <v>4.2</v>
      </c>
      <c r="I1114">
        <v>3.7970000000000002</v>
      </c>
      <c r="J1114">
        <v>2.9000000000000001E-2</v>
      </c>
      <c r="K1114">
        <v>40</v>
      </c>
      <c r="L1114">
        <v>8.8000000000000007</v>
      </c>
      <c r="M1114">
        <v>3</v>
      </c>
    </row>
    <row r="1115" spans="2:13" x14ac:dyDescent="0.25">
      <c r="B1115" t="s">
        <v>111</v>
      </c>
      <c r="C1115">
        <v>22.46</v>
      </c>
      <c r="D1115">
        <v>0.78888598912352803</v>
      </c>
      <c r="E1115">
        <v>38.5</v>
      </c>
      <c r="F1115">
        <v>2000</v>
      </c>
      <c r="G1115">
        <v>4.0999999999999996</v>
      </c>
      <c r="H1115">
        <v>4.3</v>
      </c>
      <c r="I1115">
        <v>2.524</v>
      </c>
      <c r="J1115">
        <v>1.6E-2</v>
      </c>
      <c r="K1115">
        <v>40</v>
      </c>
      <c r="L1115">
        <v>8.8000000000000007</v>
      </c>
      <c r="M1115">
        <v>3</v>
      </c>
    </row>
    <row r="1116" spans="2:13" x14ac:dyDescent="0.25">
      <c r="B1116" t="s">
        <v>111</v>
      </c>
      <c r="C1116">
        <v>22.19</v>
      </c>
      <c r="D1116">
        <v>0.82461775737918397</v>
      </c>
      <c r="E1116">
        <v>38.4</v>
      </c>
      <c r="F1116">
        <v>2000</v>
      </c>
      <c r="G1116">
        <v>3.9</v>
      </c>
      <c r="H1116">
        <v>4.2</v>
      </c>
      <c r="I1116">
        <v>2.0590000000000002</v>
      </c>
      <c r="J1116">
        <v>1.4E-2</v>
      </c>
      <c r="K1116">
        <v>40</v>
      </c>
      <c r="L1116">
        <v>8.8000000000000007</v>
      </c>
      <c r="M1116">
        <v>3</v>
      </c>
    </row>
    <row r="1117" spans="2:13" x14ac:dyDescent="0.25">
      <c r="B1117" t="s">
        <v>111</v>
      </c>
      <c r="C1117">
        <v>24.79</v>
      </c>
      <c r="D1117">
        <v>1.09826588857957</v>
      </c>
      <c r="E1117">
        <v>38.299999999999997</v>
      </c>
      <c r="F1117">
        <v>2000</v>
      </c>
      <c r="G1117">
        <v>4.0999999999999996</v>
      </c>
      <c r="H1117">
        <v>4.3</v>
      </c>
      <c r="I1117">
        <v>2.452</v>
      </c>
      <c r="J1117">
        <v>1.4999999999999999E-2</v>
      </c>
      <c r="K1117">
        <v>40</v>
      </c>
      <c r="L1117">
        <v>8.8000000000000007</v>
      </c>
      <c r="M1117">
        <v>3</v>
      </c>
    </row>
    <row r="1118" spans="2:13" x14ac:dyDescent="0.25">
      <c r="B1118" t="s">
        <v>111</v>
      </c>
      <c r="C1118">
        <v>24.34</v>
      </c>
      <c r="D1118">
        <v>1.1052569450124099</v>
      </c>
      <c r="E1118">
        <v>38.200000000000003</v>
      </c>
      <c r="F1118">
        <v>2000</v>
      </c>
      <c r="G1118">
        <v>3.9</v>
      </c>
      <c r="H1118">
        <v>4.2</v>
      </c>
      <c r="I1118">
        <v>2.4550000000000001</v>
      </c>
      <c r="J1118">
        <v>1.4999999999999999E-2</v>
      </c>
      <c r="K1118">
        <v>40</v>
      </c>
      <c r="L1118">
        <v>8.8000000000000007</v>
      </c>
      <c r="M1118">
        <v>3</v>
      </c>
    </row>
    <row r="1119" spans="2:13" x14ac:dyDescent="0.25">
      <c r="B1119" t="s">
        <v>111</v>
      </c>
      <c r="C1119">
        <v>31.97</v>
      </c>
      <c r="D1119">
        <v>1.40656527859389</v>
      </c>
      <c r="E1119">
        <v>38.6</v>
      </c>
      <c r="F1119">
        <v>2000</v>
      </c>
      <c r="G1119">
        <v>4.0999999999999996</v>
      </c>
      <c r="H1119">
        <v>4.3</v>
      </c>
      <c r="I1119">
        <v>1.544</v>
      </c>
      <c r="J1119">
        <v>8.9999999999999993E-3</v>
      </c>
      <c r="K1119">
        <v>40</v>
      </c>
      <c r="L1119">
        <v>8.8000000000000007</v>
      </c>
      <c r="M1119">
        <v>3</v>
      </c>
    </row>
    <row r="1120" spans="2:13" x14ac:dyDescent="0.25">
      <c r="B1120" t="s">
        <v>111</v>
      </c>
      <c r="C1120">
        <v>33.04</v>
      </c>
      <c r="D1120">
        <v>1.5212796812026901</v>
      </c>
      <c r="E1120">
        <v>38.5</v>
      </c>
      <c r="F1120">
        <v>2000</v>
      </c>
      <c r="G1120">
        <v>3.9</v>
      </c>
      <c r="H1120">
        <v>4.2</v>
      </c>
      <c r="I1120">
        <v>1.1259999999999999</v>
      </c>
      <c r="J1120">
        <v>8.0000000000000002E-3</v>
      </c>
      <c r="K1120">
        <v>40</v>
      </c>
      <c r="L1120">
        <v>8.8000000000000007</v>
      </c>
      <c r="M1120">
        <v>3</v>
      </c>
    </row>
    <row r="1121" spans="2:13" x14ac:dyDescent="0.25">
      <c r="B1121" t="s">
        <v>111</v>
      </c>
      <c r="C1121">
        <v>30.34</v>
      </c>
      <c r="D1121">
        <v>1.20637503911872</v>
      </c>
      <c r="E1121">
        <v>38.9</v>
      </c>
      <c r="F1121">
        <v>2000</v>
      </c>
      <c r="G1121">
        <v>4.0999999999999996</v>
      </c>
      <c r="H1121">
        <v>4.3</v>
      </c>
      <c r="I1121">
        <v>0.755</v>
      </c>
      <c r="J1121">
        <v>4.0000000000000001E-3</v>
      </c>
      <c r="K1121">
        <v>40</v>
      </c>
      <c r="L1121">
        <v>8.8000000000000007</v>
      </c>
      <c r="M1121">
        <v>3</v>
      </c>
    </row>
    <row r="1122" spans="2:13" x14ac:dyDescent="0.25">
      <c r="B1122" t="s">
        <v>111</v>
      </c>
      <c r="C1122">
        <v>29.75</v>
      </c>
      <c r="D1122">
        <v>1.23246293406997</v>
      </c>
      <c r="E1122">
        <v>38.700000000000003</v>
      </c>
      <c r="F1122">
        <v>2000</v>
      </c>
      <c r="G1122">
        <v>3.9</v>
      </c>
      <c r="H1122">
        <v>4.2</v>
      </c>
      <c r="I1122">
        <v>1.0149999999999999</v>
      </c>
      <c r="J1122">
        <v>7.0000000000000001E-3</v>
      </c>
      <c r="K1122">
        <v>40</v>
      </c>
      <c r="L1122">
        <v>8.8000000000000007</v>
      </c>
      <c r="M1122">
        <v>3</v>
      </c>
    </row>
    <row r="1123" spans="2:13" x14ac:dyDescent="0.25">
      <c r="B1123" t="s">
        <v>111</v>
      </c>
      <c r="C1123">
        <v>30.61</v>
      </c>
      <c r="D1123">
        <v>0.97365617577905395</v>
      </c>
      <c r="E1123">
        <v>38.700000000000003</v>
      </c>
      <c r="F1123">
        <v>2000</v>
      </c>
      <c r="G1123">
        <v>4.0999999999999996</v>
      </c>
      <c r="H1123">
        <v>4.3</v>
      </c>
      <c r="I1123">
        <v>1.1739999999999999</v>
      </c>
      <c r="J1123">
        <v>8.0000000000000002E-3</v>
      </c>
      <c r="K1123">
        <v>40</v>
      </c>
      <c r="L1123">
        <v>8.8000000000000007</v>
      </c>
      <c r="M1123">
        <v>3</v>
      </c>
    </row>
    <row r="1124" spans="2:13" x14ac:dyDescent="0.25">
      <c r="B1124" t="s">
        <v>111</v>
      </c>
      <c r="C1124">
        <v>31.48</v>
      </c>
      <c r="D1124">
        <v>1.0066770944366299</v>
      </c>
      <c r="E1124">
        <v>38.700000000000003</v>
      </c>
      <c r="F1124">
        <v>2000</v>
      </c>
      <c r="G1124">
        <v>3.9</v>
      </c>
      <c r="H1124">
        <v>4.2</v>
      </c>
      <c r="I1124">
        <v>1.0449999999999999</v>
      </c>
      <c r="J1124">
        <v>7.0000000000000001E-3</v>
      </c>
      <c r="K1124">
        <v>40</v>
      </c>
      <c r="L1124">
        <v>8.8000000000000007</v>
      </c>
      <c r="M1124">
        <v>3</v>
      </c>
    </row>
    <row r="1125" spans="2:13" x14ac:dyDescent="0.25">
      <c r="B1125" t="s">
        <v>111</v>
      </c>
      <c r="C1125">
        <v>18.329999999999998</v>
      </c>
      <c r="D1125">
        <v>1.2971373817544101</v>
      </c>
      <c r="E1125">
        <v>38.6</v>
      </c>
      <c r="F1125">
        <v>2000</v>
      </c>
      <c r="G1125">
        <v>1.5</v>
      </c>
      <c r="H1125">
        <v>2</v>
      </c>
      <c r="I1125">
        <v>2.8639999999999999</v>
      </c>
      <c r="J1125">
        <v>5.1999999999999998E-2</v>
      </c>
      <c r="K1125">
        <v>40</v>
      </c>
      <c r="L1125">
        <v>8.8000000000000007</v>
      </c>
      <c r="M1125">
        <v>3</v>
      </c>
    </row>
    <row r="1126" spans="2:13" x14ac:dyDescent="0.25">
      <c r="B1126" t="s">
        <v>111</v>
      </c>
      <c r="C1126">
        <v>19.579999999999998</v>
      </c>
      <c r="D1126">
        <v>1.29809989939458</v>
      </c>
      <c r="E1126">
        <v>38</v>
      </c>
      <c r="F1126">
        <v>2000</v>
      </c>
      <c r="G1126">
        <v>1.4</v>
      </c>
      <c r="H1126">
        <v>2.1</v>
      </c>
      <c r="I1126">
        <v>5.7110000000000003</v>
      </c>
      <c r="J1126">
        <v>0.08</v>
      </c>
      <c r="K1126">
        <v>40</v>
      </c>
      <c r="L1126">
        <v>8.8000000000000007</v>
      </c>
      <c r="M1126">
        <v>3</v>
      </c>
    </row>
    <row r="1127" spans="2:13" x14ac:dyDescent="0.25">
      <c r="B1127" t="s">
        <v>111</v>
      </c>
      <c r="C1127">
        <v>20.12</v>
      </c>
      <c r="D1127">
        <v>1.29563019918454</v>
      </c>
      <c r="E1127">
        <v>37.4</v>
      </c>
      <c r="F1127">
        <v>2000</v>
      </c>
      <c r="G1127">
        <v>1</v>
      </c>
      <c r="H1127">
        <v>2</v>
      </c>
      <c r="I1127">
        <v>3.9140000000000001</v>
      </c>
      <c r="J1127">
        <v>4.4999999999999998E-2</v>
      </c>
      <c r="K1127">
        <v>40</v>
      </c>
      <c r="L1127">
        <v>8.8000000000000007</v>
      </c>
      <c r="M1127">
        <v>3</v>
      </c>
    </row>
    <row r="1128" spans="2:13" x14ac:dyDescent="0.25">
      <c r="B1128" t="s">
        <v>111</v>
      </c>
      <c r="C1128">
        <v>17.71</v>
      </c>
      <c r="D1128">
        <v>1.05658669551986</v>
      </c>
      <c r="E1128">
        <v>37.4</v>
      </c>
      <c r="F1128">
        <v>2000</v>
      </c>
      <c r="G1128">
        <v>1.5</v>
      </c>
      <c r="H1128">
        <v>2</v>
      </c>
      <c r="I1128">
        <v>4.7539999999999996</v>
      </c>
      <c r="J1128">
        <v>5.3999999999999999E-2</v>
      </c>
      <c r="K1128">
        <v>40</v>
      </c>
      <c r="L1128">
        <v>8.8000000000000007</v>
      </c>
      <c r="M1128">
        <v>3</v>
      </c>
    </row>
    <row r="1129" spans="2:13" x14ac:dyDescent="0.25">
      <c r="B1129" t="s">
        <v>111</v>
      </c>
      <c r="C1129">
        <v>18.14</v>
      </c>
      <c r="D1129">
        <v>1.00215988062563</v>
      </c>
      <c r="E1129">
        <v>38.1</v>
      </c>
      <c r="F1129">
        <v>2000</v>
      </c>
      <c r="G1129">
        <v>1.4</v>
      </c>
      <c r="H1129">
        <v>2.1</v>
      </c>
      <c r="I1129">
        <v>2.9079999999999999</v>
      </c>
      <c r="J1129">
        <v>3.5000000000000003E-2</v>
      </c>
      <c r="K1129">
        <v>40</v>
      </c>
      <c r="L1129">
        <v>8.8000000000000007</v>
      </c>
      <c r="M1129">
        <v>3</v>
      </c>
    </row>
    <row r="1130" spans="2:13" x14ac:dyDescent="0.25">
      <c r="B1130" t="s">
        <v>111</v>
      </c>
      <c r="C1130">
        <v>19.12</v>
      </c>
      <c r="D1130">
        <v>1.0338254140790899</v>
      </c>
      <c r="E1130">
        <v>37.700000000000003</v>
      </c>
      <c r="F1130">
        <v>2000</v>
      </c>
      <c r="G1130">
        <v>1</v>
      </c>
      <c r="H1130">
        <v>2</v>
      </c>
      <c r="I1130">
        <v>3.016</v>
      </c>
      <c r="J1130">
        <v>3.4000000000000002E-2</v>
      </c>
      <c r="K1130">
        <v>40</v>
      </c>
      <c r="L1130">
        <v>8.8000000000000007</v>
      </c>
      <c r="M1130">
        <v>3</v>
      </c>
    </row>
    <row r="1131" spans="2:13" x14ac:dyDescent="0.25">
      <c r="B1131" t="s">
        <v>111</v>
      </c>
      <c r="C1131">
        <v>20.6</v>
      </c>
      <c r="D1131">
        <v>1.0364728572169499</v>
      </c>
      <c r="E1131">
        <v>38</v>
      </c>
      <c r="F1131">
        <v>2000</v>
      </c>
      <c r="G1131">
        <v>1.5</v>
      </c>
      <c r="H1131">
        <v>2</v>
      </c>
      <c r="I1131">
        <v>4.0720000000000001</v>
      </c>
      <c r="J1131">
        <v>4.2999999999999997E-2</v>
      </c>
      <c r="K1131">
        <v>40</v>
      </c>
      <c r="L1131">
        <v>8.8000000000000007</v>
      </c>
      <c r="M1131">
        <v>3</v>
      </c>
    </row>
    <row r="1132" spans="2:13" x14ac:dyDescent="0.25">
      <c r="B1132" t="s">
        <v>111</v>
      </c>
      <c r="C1132">
        <v>22.01</v>
      </c>
      <c r="D1132">
        <v>1.02545651384831</v>
      </c>
      <c r="E1132">
        <v>38.1</v>
      </c>
      <c r="F1132">
        <v>2000</v>
      </c>
      <c r="G1132">
        <v>1.4</v>
      </c>
      <c r="H1132">
        <v>2.1</v>
      </c>
      <c r="I1132">
        <v>3.8839999999999999</v>
      </c>
      <c r="J1132">
        <v>4.2000000000000003E-2</v>
      </c>
      <c r="K1132">
        <v>40</v>
      </c>
      <c r="L1132">
        <v>8.8000000000000007</v>
      </c>
      <c r="M1132">
        <v>3</v>
      </c>
    </row>
    <row r="1133" spans="2:13" x14ac:dyDescent="0.25">
      <c r="B1133" t="s">
        <v>111</v>
      </c>
      <c r="C1133">
        <v>22.15</v>
      </c>
      <c r="D1133">
        <v>1.0281133329585399</v>
      </c>
      <c r="E1133">
        <v>37.799999999999997</v>
      </c>
      <c r="F1133">
        <v>2000</v>
      </c>
      <c r="G1133">
        <v>1</v>
      </c>
      <c r="H1133">
        <v>2</v>
      </c>
      <c r="I1133">
        <v>3.2229999999999999</v>
      </c>
      <c r="J1133">
        <v>3.3000000000000002E-2</v>
      </c>
      <c r="K1133">
        <v>40</v>
      </c>
      <c r="L1133">
        <v>8.8000000000000007</v>
      </c>
      <c r="M1133">
        <v>3</v>
      </c>
    </row>
    <row r="1134" spans="2:13" x14ac:dyDescent="0.25">
      <c r="B1134" t="s">
        <v>111</v>
      </c>
      <c r="C1134">
        <v>22.93</v>
      </c>
      <c r="D1134">
        <v>0.89747312267382495</v>
      </c>
      <c r="E1134">
        <v>38</v>
      </c>
      <c r="F1134">
        <v>2000</v>
      </c>
      <c r="G1134">
        <v>1.5</v>
      </c>
      <c r="H1134">
        <v>2</v>
      </c>
      <c r="I1134">
        <v>4.0730000000000004</v>
      </c>
      <c r="J1134">
        <v>3.6999999999999998E-2</v>
      </c>
      <c r="K1134">
        <v>40</v>
      </c>
      <c r="L1134">
        <v>8.8000000000000007</v>
      </c>
      <c r="M1134">
        <v>3</v>
      </c>
    </row>
    <row r="1135" spans="2:13" x14ac:dyDescent="0.25">
      <c r="B1135" t="s">
        <v>111</v>
      </c>
      <c r="C1135">
        <v>25.49</v>
      </c>
      <c r="D1135">
        <v>0.95131388901785696</v>
      </c>
      <c r="E1135">
        <v>38</v>
      </c>
      <c r="F1135">
        <v>2000</v>
      </c>
      <c r="G1135">
        <v>1.4</v>
      </c>
      <c r="H1135">
        <v>2.1</v>
      </c>
      <c r="I1135">
        <v>5.2919999999999998</v>
      </c>
      <c r="J1135">
        <v>5.5E-2</v>
      </c>
      <c r="K1135">
        <v>40</v>
      </c>
      <c r="L1135">
        <v>8.8000000000000007</v>
      </c>
      <c r="M1135">
        <v>3</v>
      </c>
    </row>
    <row r="1136" spans="2:13" x14ac:dyDescent="0.25">
      <c r="B1136" t="s">
        <v>111</v>
      </c>
      <c r="C1136">
        <v>25.06</v>
      </c>
      <c r="D1136">
        <v>0.96901265927829505</v>
      </c>
      <c r="E1136">
        <v>37.700000000000003</v>
      </c>
      <c r="F1136">
        <v>2000</v>
      </c>
      <c r="G1136">
        <v>1</v>
      </c>
      <c r="H1136">
        <v>2</v>
      </c>
      <c r="I1136">
        <v>3.8010000000000002</v>
      </c>
      <c r="J1136">
        <v>3.9E-2</v>
      </c>
      <c r="K1136">
        <v>40</v>
      </c>
      <c r="L1136">
        <v>8.8000000000000007</v>
      </c>
      <c r="M1136">
        <v>3</v>
      </c>
    </row>
    <row r="1137" spans="2:13" x14ac:dyDescent="0.25">
      <c r="B1137" t="s">
        <v>111</v>
      </c>
      <c r="C1137">
        <v>22.46</v>
      </c>
      <c r="D1137">
        <v>0.85888598912352798</v>
      </c>
      <c r="E1137">
        <v>38.299999999999997</v>
      </c>
      <c r="F1137">
        <v>2000</v>
      </c>
      <c r="G1137">
        <v>1.5</v>
      </c>
      <c r="H1137">
        <v>2</v>
      </c>
      <c r="I1137">
        <v>3.2610000000000001</v>
      </c>
      <c r="J1137">
        <v>0.04</v>
      </c>
      <c r="K1137">
        <v>40</v>
      </c>
      <c r="L1137">
        <v>8.8000000000000007</v>
      </c>
      <c r="M1137">
        <v>3</v>
      </c>
    </row>
    <row r="1138" spans="2:13" x14ac:dyDescent="0.25">
      <c r="B1138" t="s">
        <v>111</v>
      </c>
      <c r="C1138">
        <v>23.43</v>
      </c>
      <c r="D1138">
        <v>0.84324641083000595</v>
      </c>
      <c r="E1138">
        <v>38</v>
      </c>
      <c r="F1138">
        <v>2000</v>
      </c>
      <c r="G1138">
        <v>1.4</v>
      </c>
      <c r="H1138">
        <v>2.1</v>
      </c>
      <c r="I1138">
        <v>4.4489999999999998</v>
      </c>
      <c r="J1138">
        <v>4.2000000000000003E-2</v>
      </c>
      <c r="K1138">
        <v>40</v>
      </c>
      <c r="L1138">
        <v>8.8000000000000007</v>
      </c>
      <c r="M1138">
        <v>3</v>
      </c>
    </row>
    <row r="1139" spans="2:13" x14ac:dyDescent="0.25">
      <c r="B1139" t="s">
        <v>111</v>
      </c>
      <c r="C1139">
        <v>22.86</v>
      </c>
      <c r="D1139">
        <v>0.89564444064422399</v>
      </c>
      <c r="E1139">
        <v>37.700000000000003</v>
      </c>
      <c r="F1139">
        <v>2000</v>
      </c>
      <c r="G1139">
        <v>1</v>
      </c>
      <c r="H1139">
        <v>2</v>
      </c>
      <c r="I1139">
        <v>3.331</v>
      </c>
      <c r="J1139">
        <v>3.5000000000000003E-2</v>
      </c>
      <c r="K1139">
        <v>40</v>
      </c>
      <c r="L1139">
        <v>8.8000000000000007</v>
      </c>
      <c r="M1139">
        <v>3</v>
      </c>
    </row>
    <row r="1140" spans="2:13" x14ac:dyDescent="0.25">
      <c r="B1140" t="s">
        <v>111</v>
      </c>
      <c r="C1140">
        <v>20.02</v>
      </c>
      <c r="D1140">
        <v>1.6311011035888401</v>
      </c>
      <c r="E1140">
        <v>35.799999999999997</v>
      </c>
      <c r="F1140">
        <v>2000</v>
      </c>
      <c r="G1140">
        <v>2.1</v>
      </c>
      <c r="H1140">
        <v>3.1</v>
      </c>
      <c r="I1140">
        <v>5.04</v>
      </c>
      <c r="J1140">
        <v>5.62E-2</v>
      </c>
      <c r="K1140">
        <v>40</v>
      </c>
      <c r="L1140">
        <v>8.8000000000000007</v>
      </c>
      <c r="M1140">
        <v>3</v>
      </c>
    </row>
    <row r="1141" spans="2:13" x14ac:dyDescent="0.25">
      <c r="B1141" t="s">
        <v>111</v>
      </c>
      <c r="C1141">
        <v>20.82</v>
      </c>
      <c r="D1141">
        <v>1.7695600185106299</v>
      </c>
      <c r="E1141">
        <v>34.799999999999997</v>
      </c>
      <c r="F1141">
        <v>2000</v>
      </c>
      <c r="G1141">
        <v>1.98</v>
      </c>
      <c r="H1141">
        <v>2.9</v>
      </c>
      <c r="I1141">
        <v>5.4610000000000003</v>
      </c>
      <c r="J1141">
        <v>6.7100000000000007E-2</v>
      </c>
      <c r="K1141">
        <v>40</v>
      </c>
      <c r="L1141">
        <v>8.8000000000000007</v>
      </c>
      <c r="M1141">
        <v>3</v>
      </c>
    </row>
    <row r="1142" spans="2:13" x14ac:dyDescent="0.25">
      <c r="B1142" t="s">
        <v>111</v>
      </c>
      <c r="C1142">
        <v>21.27</v>
      </c>
      <c r="D1142">
        <v>1.82846872841707</v>
      </c>
      <c r="E1142">
        <v>35</v>
      </c>
      <c r="F1142">
        <v>2000</v>
      </c>
      <c r="G1142">
        <v>2.1</v>
      </c>
      <c r="H1142">
        <v>3</v>
      </c>
      <c r="I1142">
        <v>5.1630000000000003</v>
      </c>
      <c r="J1142">
        <v>6.8699999999999997E-2</v>
      </c>
      <c r="K1142">
        <v>40</v>
      </c>
      <c r="L1142">
        <v>8.8000000000000007</v>
      </c>
      <c r="M1142">
        <v>3</v>
      </c>
    </row>
    <row r="1143" spans="2:13" x14ac:dyDescent="0.25">
      <c r="B1143" t="s">
        <v>111</v>
      </c>
      <c r="C1143">
        <v>24.36</v>
      </c>
      <c r="D1143">
        <v>1.8089050097616</v>
      </c>
      <c r="E1143">
        <v>35.4</v>
      </c>
      <c r="F1143">
        <v>2000</v>
      </c>
      <c r="G1143">
        <v>2.1</v>
      </c>
      <c r="H1143">
        <v>3.1</v>
      </c>
      <c r="I1143">
        <v>5.58</v>
      </c>
      <c r="J1143">
        <v>6.3399999999999998E-2</v>
      </c>
      <c r="K1143">
        <v>40</v>
      </c>
      <c r="L1143">
        <v>8.8000000000000007</v>
      </c>
      <c r="M1143">
        <v>3</v>
      </c>
    </row>
    <row r="1144" spans="2:13" x14ac:dyDescent="0.25">
      <c r="B1144" t="s">
        <v>111</v>
      </c>
      <c r="C1144">
        <v>24.26</v>
      </c>
      <c r="D1144">
        <v>1.9507027345587999</v>
      </c>
      <c r="E1144">
        <v>34.5</v>
      </c>
      <c r="F1144">
        <v>2000</v>
      </c>
      <c r="G1144">
        <v>1.98</v>
      </c>
      <c r="H1144">
        <v>2.9</v>
      </c>
      <c r="I1144">
        <v>5.8710000000000004</v>
      </c>
      <c r="J1144">
        <v>7.7799999999999994E-2</v>
      </c>
      <c r="K1144">
        <v>40</v>
      </c>
      <c r="L1144">
        <v>8.8000000000000007</v>
      </c>
      <c r="M1144">
        <v>3</v>
      </c>
    </row>
    <row r="1145" spans="2:13" x14ac:dyDescent="0.25">
      <c r="B1145" t="s">
        <v>111</v>
      </c>
      <c r="C1145">
        <v>25.03</v>
      </c>
      <c r="D1145">
        <v>1.92333890969501</v>
      </c>
      <c r="E1145">
        <v>35.1</v>
      </c>
      <c r="F1145">
        <v>2000</v>
      </c>
      <c r="G1145">
        <v>2.1</v>
      </c>
      <c r="H1145">
        <v>3</v>
      </c>
      <c r="I1145">
        <v>4.6859999999999999</v>
      </c>
      <c r="J1145">
        <v>6.4100000000000004E-2</v>
      </c>
      <c r="K1145">
        <v>40</v>
      </c>
      <c r="L1145">
        <v>8.8000000000000007</v>
      </c>
      <c r="M1145">
        <v>3</v>
      </c>
    </row>
    <row r="1146" spans="2:13" x14ac:dyDescent="0.25">
      <c r="B1146" t="s">
        <v>111</v>
      </c>
      <c r="C1146">
        <v>27.76</v>
      </c>
      <c r="D1146">
        <v>1.82730701928892</v>
      </c>
      <c r="E1146">
        <v>36</v>
      </c>
      <c r="F1146">
        <v>2000</v>
      </c>
      <c r="G1146">
        <v>2.1</v>
      </c>
      <c r="H1146">
        <v>3.1</v>
      </c>
      <c r="I1146">
        <v>4.7679999999999998</v>
      </c>
      <c r="J1146">
        <v>5.0099999999999999E-2</v>
      </c>
      <c r="K1146">
        <v>40</v>
      </c>
      <c r="L1146">
        <v>8.8000000000000007</v>
      </c>
      <c r="M1146">
        <v>3</v>
      </c>
    </row>
    <row r="1147" spans="2:13" x14ac:dyDescent="0.25">
      <c r="B1147" t="s">
        <v>111</v>
      </c>
      <c r="C1147">
        <v>27.56</v>
      </c>
      <c r="D1147">
        <v>1.9740434917177101</v>
      </c>
      <c r="E1147">
        <v>35.200000000000003</v>
      </c>
      <c r="F1147">
        <v>2000</v>
      </c>
      <c r="G1147">
        <v>1.98</v>
      </c>
      <c r="H1147">
        <v>2.9</v>
      </c>
      <c r="I1147">
        <v>5.0010000000000003</v>
      </c>
      <c r="J1147">
        <v>6.0999999999999999E-2</v>
      </c>
      <c r="K1147">
        <v>40</v>
      </c>
      <c r="L1147">
        <v>8.8000000000000007</v>
      </c>
      <c r="M1147">
        <v>3</v>
      </c>
    </row>
    <row r="1148" spans="2:13" x14ac:dyDescent="0.25">
      <c r="B1148" t="s">
        <v>111</v>
      </c>
      <c r="C1148">
        <v>27.87</v>
      </c>
      <c r="D1148">
        <v>1.8812899816174</v>
      </c>
      <c r="E1148">
        <v>35.700000000000003</v>
      </c>
      <c r="F1148">
        <v>2000</v>
      </c>
      <c r="G1148">
        <v>2.1</v>
      </c>
      <c r="H1148">
        <v>3</v>
      </c>
      <c r="I1148">
        <v>3.9740000000000002</v>
      </c>
      <c r="J1148">
        <v>4.58E-2</v>
      </c>
      <c r="K1148">
        <v>40</v>
      </c>
      <c r="L1148">
        <v>8.8000000000000007</v>
      </c>
      <c r="M1148">
        <v>3</v>
      </c>
    </row>
    <row r="1149" spans="2:13" x14ac:dyDescent="0.25">
      <c r="B1149" t="s">
        <v>111</v>
      </c>
      <c r="C1149">
        <v>31.62</v>
      </c>
      <c r="D1149">
        <v>1.7334690068035199</v>
      </c>
      <c r="E1149">
        <v>36.5</v>
      </c>
      <c r="F1149">
        <v>2000</v>
      </c>
      <c r="G1149">
        <v>2.1</v>
      </c>
      <c r="H1149">
        <v>3.1</v>
      </c>
      <c r="I1149">
        <v>4.218</v>
      </c>
      <c r="J1149">
        <v>3.9100000000000003E-2</v>
      </c>
      <c r="K1149">
        <v>40</v>
      </c>
      <c r="L1149">
        <v>8.8000000000000007</v>
      </c>
      <c r="M1149">
        <v>3</v>
      </c>
    </row>
    <row r="1150" spans="2:13" x14ac:dyDescent="0.25">
      <c r="B1150" t="s">
        <v>111</v>
      </c>
      <c r="C1150">
        <v>31.7</v>
      </c>
      <c r="D1150">
        <v>1.9246071104197</v>
      </c>
      <c r="E1150">
        <v>36</v>
      </c>
      <c r="F1150">
        <v>2000</v>
      </c>
      <c r="G1150">
        <v>1.98</v>
      </c>
      <c r="H1150">
        <v>2.9</v>
      </c>
      <c r="I1150">
        <v>3.9950000000000001</v>
      </c>
      <c r="J1150">
        <v>4.2000000000000003E-2</v>
      </c>
      <c r="K1150">
        <v>40</v>
      </c>
      <c r="L1150">
        <v>8.8000000000000007</v>
      </c>
      <c r="M1150">
        <v>3</v>
      </c>
    </row>
    <row r="1151" spans="2:13" x14ac:dyDescent="0.25">
      <c r="B1151" t="s">
        <v>111</v>
      </c>
      <c r="C1151">
        <v>31.46</v>
      </c>
      <c r="D1151">
        <v>1.85144179377427</v>
      </c>
      <c r="E1151">
        <v>36.5</v>
      </c>
      <c r="F1151">
        <v>2000</v>
      </c>
      <c r="G1151">
        <v>2.1</v>
      </c>
      <c r="H1151">
        <v>3</v>
      </c>
      <c r="I1151">
        <v>2.948</v>
      </c>
      <c r="J1151">
        <v>3.7199999999999997E-2</v>
      </c>
      <c r="K1151">
        <v>40</v>
      </c>
      <c r="L1151">
        <v>8.8000000000000007</v>
      </c>
      <c r="M1151">
        <v>3</v>
      </c>
    </row>
    <row r="1152" spans="2:13" x14ac:dyDescent="0.25">
      <c r="B1152" t="s">
        <v>111</v>
      </c>
      <c r="C1152">
        <v>34.270000000000003</v>
      </c>
      <c r="D1152">
        <v>1.58957281461795</v>
      </c>
      <c r="E1152">
        <v>37.1</v>
      </c>
      <c r="F1152">
        <v>2000</v>
      </c>
      <c r="G1152">
        <v>2.1</v>
      </c>
      <c r="H1152">
        <v>3.1</v>
      </c>
      <c r="I1152">
        <v>3.0779999999999998</v>
      </c>
      <c r="J1152">
        <v>2.86E-2</v>
      </c>
      <c r="K1152">
        <v>40</v>
      </c>
      <c r="L1152">
        <v>8.8000000000000007</v>
      </c>
      <c r="M1152">
        <v>3</v>
      </c>
    </row>
    <row r="1153" spans="2:13" x14ac:dyDescent="0.25">
      <c r="B1153" t="s">
        <v>111</v>
      </c>
      <c r="C1153">
        <v>33.74</v>
      </c>
      <c r="D1153">
        <v>1.75256611643886</v>
      </c>
      <c r="E1153">
        <v>36.6</v>
      </c>
      <c r="F1153">
        <v>2000</v>
      </c>
      <c r="G1153">
        <v>1.98</v>
      </c>
      <c r="H1153">
        <v>2.9</v>
      </c>
      <c r="I1153">
        <v>3.0569999999999999</v>
      </c>
      <c r="J1153">
        <v>3.39E-2</v>
      </c>
      <c r="K1153">
        <v>40</v>
      </c>
      <c r="L1153">
        <v>8.8000000000000007</v>
      </c>
      <c r="M1153">
        <v>3</v>
      </c>
    </row>
    <row r="1154" spans="2:13" x14ac:dyDescent="0.25">
      <c r="B1154" t="s">
        <v>111</v>
      </c>
      <c r="C1154">
        <v>33.24</v>
      </c>
      <c r="D1154">
        <v>1.66809361330016</v>
      </c>
      <c r="E1154">
        <v>37</v>
      </c>
      <c r="F1154">
        <v>2000</v>
      </c>
      <c r="G1154">
        <v>2.1</v>
      </c>
      <c r="H1154">
        <v>3</v>
      </c>
      <c r="I1154">
        <v>2.5310000000000001</v>
      </c>
      <c r="J1154">
        <v>2.76E-2</v>
      </c>
      <c r="K1154">
        <v>40</v>
      </c>
      <c r="L1154">
        <v>8.8000000000000007</v>
      </c>
      <c r="M1154">
        <v>3</v>
      </c>
    </row>
    <row r="1155" spans="2:13" x14ac:dyDescent="0.25">
      <c r="B1155" t="s">
        <v>111</v>
      </c>
      <c r="C1155">
        <v>34.04</v>
      </c>
      <c r="D1155">
        <v>1.49094391783345</v>
      </c>
      <c r="E1155">
        <v>37.1</v>
      </c>
      <c r="F1155">
        <v>2000</v>
      </c>
      <c r="G1155">
        <v>2.1</v>
      </c>
      <c r="H1155">
        <v>3.1</v>
      </c>
      <c r="I1155">
        <v>2.887</v>
      </c>
      <c r="J1155">
        <v>2.5499999999999998E-2</v>
      </c>
      <c r="K1155">
        <v>40</v>
      </c>
      <c r="L1155">
        <v>8.8000000000000007</v>
      </c>
      <c r="M1155">
        <v>3</v>
      </c>
    </row>
    <row r="1156" spans="2:13" x14ac:dyDescent="0.25">
      <c r="B1156" t="s">
        <v>111</v>
      </c>
      <c r="C1156">
        <v>31.5</v>
      </c>
      <c r="D1156">
        <v>1.5619175582677101</v>
      </c>
      <c r="E1156">
        <v>36.6</v>
      </c>
      <c r="F1156">
        <v>2000</v>
      </c>
      <c r="G1156">
        <v>1.98</v>
      </c>
      <c r="H1156">
        <v>2.9</v>
      </c>
      <c r="I1156">
        <v>3.0619999999999998</v>
      </c>
      <c r="J1156">
        <v>2.8799999999999999E-2</v>
      </c>
      <c r="K1156">
        <v>40</v>
      </c>
      <c r="L1156">
        <v>8.8000000000000007</v>
      </c>
      <c r="M1156">
        <v>3</v>
      </c>
    </row>
    <row r="1157" spans="2:13" x14ac:dyDescent="0.25">
      <c r="B1157" t="s">
        <v>111</v>
      </c>
      <c r="C1157">
        <v>31.87</v>
      </c>
      <c r="D1157">
        <v>1.5998027169011599</v>
      </c>
      <c r="E1157">
        <v>36.799999999999997</v>
      </c>
      <c r="F1157">
        <v>2000</v>
      </c>
      <c r="G1157">
        <v>2.1</v>
      </c>
      <c r="H1157">
        <v>3</v>
      </c>
      <c r="I1157">
        <v>2.5539999999999998</v>
      </c>
      <c r="J1157">
        <v>2.8500000000000001E-2</v>
      </c>
      <c r="K1157">
        <v>40</v>
      </c>
      <c r="L1157">
        <v>8.8000000000000007</v>
      </c>
      <c r="M1157">
        <v>3</v>
      </c>
    </row>
    <row r="1158" spans="2:13" x14ac:dyDescent="0.25">
      <c r="B1158" t="s">
        <v>111</v>
      </c>
      <c r="C1158">
        <v>30.77</v>
      </c>
      <c r="D1158">
        <v>1.4539541356961601</v>
      </c>
      <c r="E1158">
        <v>36.9</v>
      </c>
      <c r="F1158">
        <v>2000</v>
      </c>
      <c r="G1158">
        <v>2.1</v>
      </c>
      <c r="H1158">
        <v>3.1</v>
      </c>
      <c r="I1158">
        <v>3.1459999999999999</v>
      </c>
      <c r="J1158">
        <v>2.7799999999999998E-2</v>
      </c>
      <c r="K1158">
        <v>40</v>
      </c>
      <c r="L1158">
        <v>8.8000000000000007</v>
      </c>
      <c r="M1158">
        <v>3</v>
      </c>
    </row>
    <row r="1159" spans="2:13" x14ac:dyDescent="0.25">
      <c r="B1159" t="s">
        <v>111</v>
      </c>
      <c r="C1159">
        <v>32.35</v>
      </c>
      <c r="D1159">
        <v>1.6294688427809001</v>
      </c>
      <c r="E1159">
        <v>36.700000000000003</v>
      </c>
      <c r="F1159">
        <v>2000</v>
      </c>
      <c r="G1159">
        <v>1.98</v>
      </c>
      <c r="H1159">
        <v>2.9</v>
      </c>
      <c r="I1159">
        <v>2.9039999999999999</v>
      </c>
      <c r="J1159">
        <v>3.04E-2</v>
      </c>
      <c r="K1159">
        <v>40</v>
      </c>
      <c r="L1159">
        <v>8.8000000000000007</v>
      </c>
      <c r="M1159">
        <v>3</v>
      </c>
    </row>
    <row r="1160" spans="2:13" x14ac:dyDescent="0.25">
      <c r="B1160" t="s">
        <v>111</v>
      </c>
      <c r="C1160">
        <v>32.159999999999997</v>
      </c>
      <c r="D1160">
        <v>1.5477774586537201</v>
      </c>
      <c r="E1160">
        <v>37.1</v>
      </c>
      <c r="F1160">
        <v>2000</v>
      </c>
      <c r="G1160">
        <v>2.1</v>
      </c>
      <c r="H1160">
        <v>3</v>
      </c>
      <c r="I1160">
        <v>2.2429999999999999</v>
      </c>
      <c r="J1160">
        <v>2.4899999999999999E-2</v>
      </c>
      <c r="K1160">
        <v>40</v>
      </c>
      <c r="L1160">
        <v>8.8000000000000007</v>
      </c>
      <c r="M1160">
        <v>3</v>
      </c>
    </row>
    <row r="1161" spans="2:13" x14ac:dyDescent="0.25">
      <c r="B1161" t="s">
        <v>111</v>
      </c>
      <c r="C1161">
        <v>22.25</v>
      </c>
      <c r="D1161">
        <v>1.3444003600389201</v>
      </c>
      <c r="E1161">
        <v>36.4</v>
      </c>
      <c r="F1161">
        <v>2000</v>
      </c>
      <c r="G1161">
        <v>1.73</v>
      </c>
      <c r="H1161">
        <v>2.9</v>
      </c>
      <c r="I1161">
        <v>5.3579999999999997</v>
      </c>
      <c r="J1161">
        <v>6.3399999999999998E-2</v>
      </c>
      <c r="K1161">
        <v>40</v>
      </c>
      <c r="L1161">
        <v>8.8000000000000007</v>
      </c>
      <c r="M1161">
        <v>3</v>
      </c>
    </row>
    <row r="1162" spans="2:13" x14ac:dyDescent="0.25">
      <c r="B1162" t="s">
        <v>111</v>
      </c>
      <c r="C1162">
        <v>23.18</v>
      </c>
      <c r="D1162">
        <v>1.3300771350865901</v>
      </c>
      <c r="E1162">
        <v>36.5</v>
      </c>
      <c r="F1162">
        <v>2000</v>
      </c>
      <c r="G1162">
        <v>2.0499999999999998</v>
      </c>
      <c r="H1162">
        <v>2.7</v>
      </c>
      <c r="I1162">
        <v>4.7990000000000004</v>
      </c>
      <c r="J1162">
        <v>5.3999999999999999E-2</v>
      </c>
      <c r="K1162">
        <v>40</v>
      </c>
      <c r="L1162">
        <v>8.8000000000000007</v>
      </c>
      <c r="M1162">
        <v>3</v>
      </c>
    </row>
    <row r="1163" spans="2:13" x14ac:dyDescent="0.25">
      <c r="B1163" t="s">
        <v>111</v>
      </c>
      <c r="C1163">
        <v>25.07</v>
      </c>
      <c r="D1163">
        <v>1.5809058737798101</v>
      </c>
      <c r="E1163">
        <v>36.6</v>
      </c>
      <c r="F1163">
        <v>2000</v>
      </c>
      <c r="G1163">
        <v>1.93</v>
      </c>
      <c r="H1163">
        <v>2.7</v>
      </c>
      <c r="I1163">
        <v>6.6440000000000001</v>
      </c>
      <c r="J1163">
        <v>8.2000000000000003E-2</v>
      </c>
      <c r="K1163">
        <v>40</v>
      </c>
      <c r="L1163">
        <v>8.8000000000000007</v>
      </c>
      <c r="M1163">
        <v>3</v>
      </c>
    </row>
    <row r="1164" spans="2:13" x14ac:dyDescent="0.25">
      <c r="B1164" t="s">
        <v>111</v>
      </c>
      <c r="C1164">
        <v>28.61</v>
      </c>
      <c r="D1164">
        <v>1.57615032705345</v>
      </c>
      <c r="E1164">
        <v>36.1</v>
      </c>
      <c r="F1164">
        <v>2000</v>
      </c>
      <c r="G1164">
        <v>1.73</v>
      </c>
      <c r="H1164">
        <v>2.9</v>
      </c>
      <c r="I1164">
        <v>5.532</v>
      </c>
      <c r="J1164">
        <v>7.1800000000000003E-2</v>
      </c>
      <c r="K1164">
        <v>40</v>
      </c>
      <c r="L1164">
        <v>8.8000000000000007</v>
      </c>
      <c r="M1164">
        <v>3</v>
      </c>
    </row>
    <row r="1165" spans="2:13" x14ac:dyDescent="0.25">
      <c r="B1165" t="s">
        <v>111</v>
      </c>
      <c r="C1165">
        <v>28.39</v>
      </c>
      <c r="D1165">
        <v>1.5064917755563301</v>
      </c>
      <c r="E1165">
        <v>36.1</v>
      </c>
      <c r="F1165">
        <v>2000</v>
      </c>
      <c r="G1165">
        <v>2.0499999999999998</v>
      </c>
      <c r="H1165">
        <v>2.7</v>
      </c>
      <c r="I1165">
        <v>5.3019999999999996</v>
      </c>
      <c r="J1165">
        <v>6.7199999999999996E-2</v>
      </c>
      <c r="K1165">
        <v>40</v>
      </c>
      <c r="L1165">
        <v>8.8000000000000007</v>
      </c>
      <c r="M1165">
        <v>3</v>
      </c>
    </row>
    <row r="1166" spans="2:13" x14ac:dyDescent="0.25">
      <c r="B1166" t="s">
        <v>111</v>
      </c>
      <c r="C1166">
        <v>29.14</v>
      </c>
      <c r="D1166">
        <v>1.4780676249631099</v>
      </c>
      <c r="E1166">
        <v>36.299999999999997</v>
      </c>
      <c r="F1166">
        <v>2000</v>
      </c>
      <c r="G1166">
        <v>1.93</v>
      </c>
      <c r="H1166">
        <v>2.7</v>
      </c>
      <c r="I1166">
        <v>5.4969999999999999</v>
      </c>
      <c r="J1166">
        <v>6.3700000000000007E-2</v>
      </c>
      <c r="K1166">
        <v>40</v>
      </c>
      <c r="L1166">
        <v>8.8000000000000007</v>
      </c>
      <c r="M1166">
        <v>3</v>
      </c>
    </row>
    <row r="1167" spans="2:13" x14ac:dyDescent="0.25">
      <c r="B1167" t="s">
        <v>111</v>
      </c>
      <c r="C1167">
        <v>31.51</v>
      </c>
      <c r="D1167">
        <v>1.74453972770407</v>
      </c>
      <c r="E1167">
        <v>36.5</v>
      </c>
      <c r="F1167">
        <v>2000</v>
      </c>
      <c r="G1167">
        <v>1.73</v>
      </c>
      <c r="H1167">
        <v>2.9</v>
      </c>
      <c r="I1167">
        <v>4.6970000000000001</v>
      </c>
      <c r="J1167">
        <v>7.0099999999999996E-2</v>
      </c>
      <c r="K1167">
        <v>40</v>
      </c>
      <c r="L1167">
        <v>8.8000000000000007</v>
      </c>
      <c r="M1167">
        <v>3</v>
      </c>
    </row>
    <row r="1168" spans="2:13" x14ac:dyDescent="0.25">
      <c r="B1168" t="s">
        <v>111</v>
      </c>
      <c r="C1168">
        <v>29.07</v>
      </c>
      <c r="D1168">
        <v>1.6817784330487699</v>
      </c>
      <c r="E1168">
        <v>35.5</v>
      </c>
      <c r="F1168">
        <v>2000</v>
      </c>
      <c r="G1168">
        <v>2.0499999999999998</v>
      </c>
      <c r="H1168">
        <v>2.7</v>
      </c>
      <c r="I1168">
        <v>6.4219999999999997</v>
      </c>
      <c r="J1168">
        <v>7.8200000000000006E-2</v>
      </c>
      <c r="K1168">
        <v>40</v>
      </c>
      <c r="L1168">
        <v>8.8000000000000007</v>
      </c>
      <c r="M1168">
        <v>3</v>
      </c>
    </row>
    <row r="1169" spans="2:13" x14ac:dyDescent="0.25">
      <c r="B1169" t="s">
        <v>111</v>
      </c>
      <c r="C1169">
        <v>31.16</v>
      </c>
      <c r="D1169">
        <v>1.56352897265712</v>
      </c>
      <c r="E1169">
        <v>36.5</v>
      </c>
      <c r="F1169">
        <v>2000</v>
      </c>
      <c r="G1169">
        <v>1.93</v>
      </c>
      <c r="H1169">
        <v>2.7</v>
      </c>
      <c r="I1169">
        <v>5.0019999999999998</v>
      </c>
      <c r="J1169">
        <v>5.7700000000000001E-2</v>
      </c>
      <c r="K1169">
        <v>40</v>
      </c>
      <c r="L1169">
        <v>8.8000000000000007</v>
      </c>
      <c r="M1169">
        <v>3</v>
      </c>
    </row>
    <row r="1170" spans="2:13" x14ac:dyDescent="0.25">
      <c r="B1170" t="s">
        <v>111</v>
      </c>
      <c r="C1170">
        <v>35.770000000000003</v>
      </c>
      <c r="D1170">
        <v>1.5762425063862999</v>
      </c>
      <c r="E1170">
        <v>36.799999999999997</v>
      </c>
      <c r="F1170">
        <v>2000</v>
      </c>
      <c r="G1170">
        <v>1.73</v>
      </c>
      <c r="H1170">
        <v>2.9</v>
      </c>
      <c r="I1170">
        <v>3.2749999999999999</v>
      </c>
      <c r="J1170">
        <v>4.0899999999999999E-2</v>
      </c>
      <c r="K1170">
        <v>40</v>
      </c>
      <c r="L1170">
        <v>8.8000000000000007</v>
      </c>
      <c r="M1170">
        <v>3</v>
      </c>
    </row>
    <row r="1171" spans="2:13" x14ac:dyDescent="0.25">
      <c r="B1171" t="s">
        <v>111</v>
      </c>
      <c r="C1171">
        <v>33.409999999999997</v>
      </c>
      <c r="D1171">
        <v>1.73682158225133</v>
      </c>
      <c r="E1171">
        <v>36.1</v>
      </c>
      <c r="F1171">
        <v>2000</v>
      </c>
      <c r="G1171">
        <v>2.0499999999999998</v>
      </c>
      <c r="H1171">
        <v>2.7</v>
      </c>
      <c r="I1171">
        <v>5.2839999999999998</v>
      </c>
      <c r="J1171">
        <v>6.6799999999999998E-2</v>
      </c>
      <c r="K1171">
        <v>40</v>
      </c>
      <c r="L1171">
        <v>8.8000000000000007</v>
      </c>
      <c r="M1171">
        <v>3</v>
      </c>
    </row>
    <row r="1172" spans="2:13" x14ac:dyDescent="0.25">
      <c r="B1172" t="s">
        <v>111</v>
      </c>
      <c r="C1172">
        <v>34.520000000000003</v>
      </c>
      <c r="D1172">
        <v>1.4650374744903401</v>
      </c>
      <c r="E1172">
        <v>37.1</v>
      </c>
      <c r="F1172">
        <v>2000</v>
      </c>
      <c r="G1172">
        <v>1.93</v>
      </c>
      <c r="H1172">
        <v>2.7</v>
      </c>
      <c r="I1172">
        <v>3.6989999999999998</v>
      </c>
      <c r="J1172">
        <v>4.5499999999999999E-2</v>
      </c>
      <c r="K1172">
        <v>40</v>
      </c>
      <c r="L1172">
        <v>8.8000000000000007</v>
      </c>
      <c r="M1172">
        <v>3</v>
      </c>
    </row>
    <row r="1173" spans="2:13" x14ac:dyDescent="0.25">
      <c r="B1173" t="s">
        <v>111</v>
      </c>
      <c r="C1173">
        <v>35.19</v>
      </c>
      <c r="D1173">
        <v>1.61181089143774</v>
      </c>
      <c r="E1173">
        <v>36.799999999999997</v>
      </c>
      <c r="F1173">
        <v>2000</v>
      </c>
      <c r="G1173">
        <v>1.73</v>
      </c>
      <c r="H1173">
        <v>2.9</v>
      </c>
      <c r="I1173">
        <v>3.3679999999999999</v>
      </c>
      <c r="J1173">
        <v>5.0299999999999997E-2</v>
      </c>
      <c r="K1173">
        <v>40</v>
      </c>
      <c r="L1173">
        <v>8.8000000000000007</v>
      </c>
      <c r="M1173">
        <v>3</v>
      </c>
    </row>
    <row r="1174" spans="2:13" x14ac:dyDescent="0.25">
      <c r="B1174" t="s">
        <v>111</v>
      </c>
      <c r="C1174">
        <v>34.46</v>
      </c>
      <c r="D1174">
        <v>1.72684302736555</v>
      </c>
      <c r="E1174">
        <v>36.200000000000003</v>
      </c>
      <c r="F1174">
        <v>2000</v>
      </c>
      <c r="G1174">
        <v>2.0499999999999998</v>
      </c>
      <c r="H1174">
        <v>2.7</v>
      </c>
      <c r="I1174">
        <v>4.8330000000000002</v>
      </c>
      <c r="J1174">
        <v>6.4199999999999993E-2</v>
      </c>
      <c r="K1174">
        <v>40</v>
      </c>
      <c r="L1174">
        <v>8.8000000000000007</v>
      </c>
      <c r="M1174">
        <v>3</v>
      </c>
    </row>
    <row r="1175" spans="2:13" x14ac:dyDescent="0.25">
      <c r="B1175" t="s">
        <v>111</v>
      </c>
      <c r="C1175">
        <v>35.64</v>
      </c>
      <c r="D1175">
        <v>1.4444593743221701</v>
      </c>
      <c r="E1175">
        <v>37</v>
      </c>
      <c r="F1175">
        <v>2000</v>
      </c>
      <c r="G1175">
        <v>1.93</v>
      </c>
      <c r="H1175">
        <v>2.7</v>
      </c>
      <c r="I1175">
        <v>3.6589999999999998</v>
      </c>
      <c r="J1175">
        <v>4.02E-2</v>
      </c>
      <c r="K1175">
        <v>40</v>
      </c>
      <c r="L1175">
        <v>8.8000000000000007</v>
      </c>
      <c r="M1175">
        <v>3</v>
      </c>
    </row>
    <row r="1176" spans="2:13" x14ac:dyDescent="0.25">
      <c r="B1176" t="s">
        <v>111</v>
      </c>
      <c r="C1176">
        <v>36.79</v>
      </c>
      <c r="D1176">
        <v>1.6031938494834399</v>
      </c>
      <c r="E1176">
        <v>37.1</v>
      </c>
      <c r="F1176">
        <v>2000</v>
      </c>
      <c r="G1176">
        <v>1.73</v>
      </c>
      <c r="H1176">
        <v>2.9</v>
      </c>
      <c r="I1176">
        <v>3.0510000000000002</v>
      </c>
      <c r="J1176">
        <v>4.4699999999999997E-2</v>
      </c>
      <c r="K1176">
        <v>40</v>
      </c>
      <c r="L1176">
        <v>8.8000000000000007</v>
      </c>
      <c r="M1176">
        <v>3</v>
      </c>
    </row>
    <row r="1177" spans="2:13" x14ac:dyDescent="0.25">
      <c r="B1177" t="s">
        <v>111</v>
      </c>
      <c r="C1177">
        <v>36.01</v>
      </c>
      <c r="D1177">
        <v>1.7140634824382699</v>
      </c>
      <c r="E1177">
        <v>36.5</v>
      </c>
      <c r="F1177">
        <v>2000</v>
      </c>
      <c r="G1177">
        <v>2.0499999999999998</v>
      </c>
      <c r="H1177">
        <v>2.7</v>
      </c>
      <c r="I1177">
        <v>4.0979999999999999</v>
      </c>
      <c r="J1177">
        <v>5.3699999999999998E-2</v>
      </c>
      <c r="K1177">
        <v>40</v>
      </c>
      <c r="L1177">
        <v>8.8000000000000007</v>
      </c>
      <c r="M1177">
        <v>3</v>
      </c>
    </row>
    <row r="1178" spans="2:13" x14ac:dyDescent="0.25">
      <c r="B1178" t="s">
        <v>111</v>
      </c>
      <c r="C1178">
        <v>36.53</v>
      </c>
      <c r="D1178">
        <v>1.4557507748588101</v>
      </c>
      <c r="E1178">
        <v>37.200000000000003</v>
      </c>
      <c r="F1178">
        <v>2000</v>
      </c>
      <c r="G1178">
        <v>1.93</v>
      </c>
      <c r="H1178">
        <v>2.7</v>
      </c>
      <c r="I1178">
        <v>2.95</v>
      </c>
      <c r="J1178">
        <v>3.8899999999999997E-2</v>
      </c>
      <c r="K1178">
        <v>40</v>
      </c>
      <c r="L1178">
        <v>8.8000000000000007</v>
      </c>
      <c r="M1178">
        <v>3</v>
      </c>
    </row>
    <row r="1179" spans="2:13" x14ac:dyDescent="0.25">
      <c r="B1179" t="s">
        <v>111</v>
      </c>
      <c r="C1179">
        <v>33.96</v>
      </c>
      <c r="D1179">
        <v>1.2572510453947501</v>
      </c>
      <c r="E1179">
        <v>37.1</v>
      </c>
      <c r="F1179">
        <v>2000</v>
      </c>
      <c r="G1179">
        <v>1.73</v>
      </c>
      <c r="H1179">
        <v>2.9</v>
      </c>
      <c r="I1179">
        <v>2.7480000000000002</v>
      </c>
      <c r="J1179">
        <v>3.1E-2</v>
      </c>
      <c r="K1179">
        <v>40</v>
      </c>
      <c r="L1179">
        <v>8.8000000000000007</v>
      </c>
      <c r="M1179">
        <v>3</v>
      </c>
    </row>
    <row r="1180" spans="2:13" x14ac:dyDescent="0.25">
      <c r="B1180" t="s">
        <v>111</v>
      </c>
      <c r="C1180">
        <v>34.909999999999997</v>
      </c>
      <c r="D1180">
        <v>1.6045890450128699</v>
      </c>
      <c r="E1180">
        <v>36.4</v>
      </c>
      <c r="F1180">
        <v>2000</v>
      </c>
      <c r="G1180">
        <v>2.0499999999999998</v>
      </c>
      <c r="H1180">
        <v>2.7</v>
      </c>
      <c r="I1180">
        <v>4.0149999999999997</v>
      </c>
      <c r="J1180">
        <v>5.16E-2</v>
      </c>
      <c r="K1180">
        <v>40</v>
      </c>
      <c r="L1180">
        <v>8.8000000000000007</v>
      </c>
      <c r="M1180">
        <v>3</v>
      </c>
    </row>
    <row r="1181" spans="2:13" x14ac:dyDescent="0.25">
      <c r="B1181" t="s">
        <v>111</v>
      </c>
      <c r="C1181">
        <v>35.86</v>
      </c>
      <c r="D1181">
        <v>1.3853212526249801</v>
      </c>
      <c r="E1181">
        <v>37.1</v>
      </c>
      <c r="F1181">
        <v>2000</v>
      </c>
      <c r="G1181">
        <v>1.93</v>
      </c>
      <c r="H1181">
        <v>2.7</v>
      </c>
      <c r="I1181">
        <v>3.2709999999999999</v>
      </c>
      <c r="J1181">
        <v>3.95E-2</v>
      </c>
      <c r="K1181">
        <v>40</v>
      </c>
      <c r="L1181">
        <v>8.8000000000000007</v>
      </c>
      <c r="M1181">
        <v>3</v>
      </c>
    </row>
    <row r="1182" spans="2:13" x14ac:dyDescent="0.25">
      <c r="B1182" t="s">
        <v>111</v>
      </c>
      <c r="C1182">
        <v>21.83</v>
      </c>
      <c r="D1182">
        <v>1.00657336270162</v>
      </c>
      <c r="E1182">
        <v>37.9</v>
      </c>
      <c r="F1182">
        <v>2000</v>
      </c>
      <c r="G1182">
        <v>1.1000000000000001</v>
      </c>
      <c r="H1182">
        <v>2.5</v>
      </c>
      <c r="I1182">
        <v>5.4880000000000004</v>
      </c>
      <c r="J1182">
        <v>0.06</v>
      </c>
      <c r="K1182">
        <v>40</v>
      </c>
      <c r="L1182">
        <v>8.8000000000000007</v>
      </c>
      <c r="M1182">
        <v>3</v>
      </c>
    </row>
    <row r="1183" spans="2:13" x14ac:dyDescent="0.25">
      <c r="B1183" t="s">
        <v>111</v>
      </c>
      <c r="C1183">
        <v>23.76</v>
      </c>
      <c r="D1183">
        <v>1.3511060933667101</v>
      </c>
      <c r="E1183">
        <v>37.799999999999997</v>
      </c>
      <c r="F1183">
        <v>2000</v>
      </c>
      <c r="G1183">
        <v>1.25</v>
      </c>
      <c r="H1183">
        <v>2.5</v>
      </c>
      <c r="I1183">
        <v>6.2679999999999998</v>
      </c>
      <c r="J1183">
        <v>8.5000000000000006E-2</v>
      </c>
      <c r="K1183">
        <v>40</v>
      </c>
      <c r="L1183">
        <v>8.8000000000000007</v>
      </c>
      <c r="M1183">
        <v>3</v>
      </c>
    </row>
    <row r="1184" spans="2:13" x14ac:dyDescent="0.25">
      <c r="B1184" t="s">
        <v>111</v>
      </c>
      <c r="C1184">
        <v>24.73</v>
      </c>
      <c r="D1184">
        <v>1.61708525896503</v>
      </c>
      <c r="E1184">
        <v>37.200000000000003</v>
      </c>
      <c r="F1184">
        <v>2000</v>
      </c>
      <c r="G1184">
        <v>1.75</v>
      </c>
      <c r="H1184">
        <v>2.7</v>
      </c>
      <c r="I1184">
        <v>6.2990000000000004</v>
      </c>
      <c r="J1184">
        <v>7.3999999999999996E-2</v>
      </c>
      <c r="K1184">
        <v>40</v>
      </c>
      <c r="L1184">
        <v>8.8000000000000007</v>
      </c>
      <c r="M1184">
        <v>3</v>
      </c>
    </row>
    <row r="1185" spans="2:13" x14ac:dyDescent="0.25">
      <c r="B1185" t="s">
        <v>111</v>
      </c>
      <c r="C1185">
        <v>26.17</v>
      </c>
      <c r="D1185">
        <v>1.6552571704483401</v>
      </c>
      <c r="E1185">
        <v>37.9</v>
      </c>
      <c r="F1185">
        <v>2000</v>
      </c>
      <c r="G1185">
        <v>1.1000000000000001</v>
      </c>
      <c r="H1185">
        <v>2.5</v>
      </c>
      <c r="I1185">
        <v>5.6449999999999996</v>
      </c>
      <c r="J1185">
        <v>5.8000000000000003E-2</v>
      </c>
      <c r="K1185">
        <v>40</v>
      </c>
      <c r="L1185">
        <v>8.8000000000000007</v>
      </c>
      <c r="M1185">
        <v>3</v>
      </c>
    </row>
    <row r="1186" spans="2:13" x14ac:dyDescent="0.25">
      <c r="B1186" t="s">
        <v>111</v>
      </c>
      <c r="C1186">
        <v>27.73</v>
      </c>
      <c r="D1186">
        <v>1.8707894255598501</v>
      </c>
      <c r="E1186">
        <v>37.700000000000003</v>
      </c>
      <c r="F1186">
        <v>2000</v>
      </c>
      <c r="G1186">
        <v>1.25</v>
      </c>
      <c r="H1186">
        <v>2.5</v>
      </c>
      <c r="I1186">
        <v>6.3090000000000002</v>
      </c>
      <c r="J1186">
        <v>7.5999999999999998E-2</v>
      </c>
      <c r="K1186">
        <v>40</v>
      </c>
      <c r="L1186">
        <v>8.8000000000000007</v>
      </c>
      <c r="M1186">
        <v>3</v>
      </c>
    </row>
    <row r="1187" spans="2:13" x14ac:dyDescent="0.25">
      <c r="B1187" t="s">
        <v>111</v>
      </c>
      <c r="C1187">
        <v>28.4</v>
      </c>
      <c r="D1187">
        <v>2.0287370346781901</v>
      </c>
      <c r="E1187">
        <v>37.200000000000003</v>
      </c>
      <c r="F1187">
        <v>2000</v>
      </c>
      <c r="G1187">
        <v>1.75</v>
      </c>
      <c r="H1187">
        <v>2.7</v>
      </c>
      <c r="I1187">
        <v>5.9870000000000001</v>
      </c>
      <c r="J1187">
        <v>7.8E-2</v>
      </c>
      <c r="K1187">
        <v>40</v>
      </c>
      <c r="L1187">
        <v>8.8000000000000007</v>
      </c>
      <c r="M1187">
        <v>3</v>
      </c>
    </row>
    <row r="1188" spans="2:13" x14ac:dyDescent="0.25">
      <c r="B1188" t="s">
        <v>111</v>
      </c>
      <c r="C1188">
        <v>29.81</v>
      </c>
      <c r="D1188">
        <v>1.8669053367177799</v>
      </c>
      <c r="E1188">
        <v>38</v>
      </c>
      <c r="F1188">
        <v>2000</v>
      </c>
      <c r="G1188">
        <v>1.1000000000000001</v>
      </c>
      <c r="H1188">
        <v>2.5</v>
      </c>
      <c r="I1188">
        <v>5.0490000000000004</v>
      </c>
      <c r="J1188">
        <v>4.4999999999999998E-2</v>
      </c>
      <c r="K1188">
        <v>40</v>
      </c>
      <c r="L1188">
        <v>8.8000000000000007</v>
      </c>
      <c r="M1188">
        <v>3</v>
      </c>
    </row>
    <row r="1189" spans="2:13" x14ac:dyDescent="0.25">
      <c r="B1189" t="s">
        <v>111</v>
      </c>
      <c r="C1189">
        <v>30.9</v>
      </c>
      <c r="D1189">
        <v>2.0069323945023299</v>
      </c>
      <c r="E1189">
        <v>37.9</v>
      </c>
      <c r="F1189">
        <v>2000</v>
      </c>
      <c r="G1189">
        <v>1.25</v>
      </c>
      <c r="H1189">
        <v>2.5</v>
      </c>
      <c r="I1189">
        <v>5.2789999999999999</v>
      </c>
      <c r="J1189">
        <v>5.8999999999999997E-2</v>
      </c>
      <c r="K1189">
        <v>40</v>
      </c>
      <c r="L1189">
        <v>8.8000000000000007</v>
      </c>
      <c r="M1189">
        <v>3</v>
      </c>
    </row>
    <row r="1190" spans="2:13" x14ac:dyDescent="0.25">
      <c r="B1190" t="s">
        <v>111</v>
      </c>
      <c r="C1190">
        <v>31.77</v>
      </c>
      <c r="D1190">
        <v>2.1531713260076502</v>
      </c>
      <c r="E1190">
        <v>37.5</v>
      </c>
      <c r="F1190">
        <v>2000</v>
      </c>
      <c r="G1190">
        <v>1.75</v>
      </c>
      <c r="H1190">
        <v>2.7</v>
      </c>
      <c r="I1190">
        <v>5.1459999999999999</v>
      </c>
      <c r="J1190">
        <v>6.2E-2</v>
      </c>
      <c r="K1190">
        <v>40</v>
      </c>
      <c r="L1190">
        <v>8.8000000000000007</v>
      </c>
      <c r="M1190">
        <v>3</v>
      </c>
    </row>
    <row r="1191" spans="2:13" x14ac:dyDescent="0.25">
      <c r="B1191" t="s">
        <v>111</v>
      </c>
      <c r="C1191">
        <v>32.69</v>
      </c>
      <c r="D1191">
        <v>1.81317706267594</v>
      </c>
      <c r="E1191">
        <v>38.200000000000003</v>
      </c>
      <c r="F1191">
        <v>2000</v>
      </c>
      <c r="G1191">
        <v>1.1000000000000001</v>
      </c>
      <c r="H1191">
        <v>2.5</v>
      </c>
      <c r="I1191">
        <v>3.516</v>
      </c>
      <c r="J1191">
        <v>2.8000000000000001E-2</v>
      </c>
      <c r="K1191">
        <v>40</v>
      </c>
      <c r="L1191">
        <v>8.8000000000000007</v>
      </c>
      <c r="M1191">
        <v>3</v>
      </c>
    </row>
    <row r="1192" spans="2:13" x14ac:dyDescent="0.25">
      <c r="B1192" t="s">
        <v>111</v>
      </c>
      <c r="C1192">
        <v>33.93</v>
      </c>
      <c r="D1192">
        <v>2.0183898019445601</v>
      </c>
      <c r="E1192">
        <v>38.1</v>
      </c>
      <c r="F1192">
        <v>2000</v>
      </c>
      <c r="G1192">
        <v>1.25</v>
      </c>
      <c r="H1192">
        <v>2.5</v>
      </c>
      <c r="I1192">
        <v>3.7589999999999999</v>
      </c>
      <c r="J1192">
        <v>3.7999999999999999E-2</v>
      </c>
      <c r="K1192">
        <v>40</v>
      </c>
      <c r="L1192">
        <v>8.8000000000000007</v>
      </c>
      <c r="M1192">
        <v>3</v>
      </c>
    </row>
    <row r="1193" spans="2:13" x14ac:dyDescent="0.25">
      <c r="B1193" t="s">
        <v>111</v>
      </c>
      <c r="C1193">
        <v>34.65</v>
      </c>
      <c r="D1193">
        <v>2.2546393727224801</v>
      </c>
      <c r="E1193">
        <v>37.700000000000003</v>
      </c>
      <c r="F1193">
        <v>2000</v>
      </c>
      <c r="G1193">
        <v>1.75</v>
      </c>
      <c r="H1193">
        <v>2.7</v>
      </c>
      <c r="I1193">
        <v>4.492</v>
      </c>
      <c r="J1193">
        <v>5.1999999999999998E-2</v>
      </c>
      <c r="K1193">
        <v>40</v>
      </c>
      <c r="L1193">
        <v>8.8000000000000007</v>
      </c>
      <c r="M1193">
        <v>3</v>
      </c>
    </row>
    <row r="1194" spans="2:13" x14ac:dyDescent="0.25">
      <c r="B1194" t="s">
        <v>111</v>
      </c>
      <c r="C1194">
        <v>35.44</v>
      </c>
      <c r="D1194">
        <v>1.57068136216326</v>
      </c>
      <c r="E1194">
        <v>38.5</v>
      </c>
      <c r="F1194">
        <v>2000</v>
      </c>
      <c r="G1194">
        <v>1.1000000000000001</v>
      </c>
      <c r="H1194">
        <v>2.5</v>
      </c>
      <c r="I1194">
        <v>2.5960000000000001</v>
      </c>
      <c r="J1194">
        <v>2.1999999999999999E-2</v>
      </c>
      <c r="K1194">
        <v>40</v>
      </c>
      <c r="L1194">
        <v>8.8000000000000007</v>
      </c>
      <c r="M1194">
        <v>3</v>
      </c>
    </row>
    <row r="1195" spans="2:13" x14ac:dyDescent="0.25">
      <c r="B1195" t="s">
        <v>111</v>
      </c>
      <c r="C1195">
        <v>35.54</v>
      </c>
      <c r="D1195">
        <v>1.80249427835138</v>
      </c>
      <c r="E1195">
        <v>38.299999999999997</v>
      </c>
      <c r="F1195">
        <v>2000</v>
      </c>
      <c r="G1195">
        <v>1.25</v>
      </c>
      <c r="H1195">
        <v>2.5</v>
      </c>
      <c r="I1195">
        <v>2.7949999999999999</v>
      </c>
      <c r="J1195">
        <v>2.7E-2</v>
      </c>
      <c r="K1195">
        <v>40</v>
      </c>
      <c r="L1195">
        <v>8.8000000000000007</v>
      </c>
      <c r="M1195">
        <v>3</v>
      </c>
    </row>
    <row r="1196" spans="2:13" x14ac:dyDescent="0.25">
      <c r="B1196" t="s">
        <v>111</v>
      </c>
      <c r="C1196">
        <v>36.65</v>
      </c>
      <c r="D1196">
        <v>2.11597550130102</v>
      </c>
      <c r="E1196">
        <v>37.9</v>
      </c>
      <c r="F1196">
        <v>2000</v>
      </c>
      <c r="G1196">
        <v>1.75</v>
      </c>
      <c r="H1196">
        <v>2.7</v>
      </c>
      <c r="I1196">
        <v>3.5430000000000001</v>
      </c>
      <c r="J1196">
        <v>4.4999999999999998E-2</v>
      </c>
      <c r="K1196">
        <v>40</v>
      </c>
      <c r="L1196">
        <v>8.8000000000000007</v>
      </c>
      <c r="M1196">
        <v>3</v>
      </c>
    </row>
    <row r="1197" spans="2:13" x14ac:dyDescent="0.25">
      <c r="B1197" t="s">
        <v>111</v>
      </c>
      <c r="C1197">
        <v>35.85</v>
      </c>
      <c r="D1197">
        <v>1.5120841238238201</v>
      </c>
      <c r="E1197">
        <v>38.4</v>
      </c>
      <c r="F1197">
        <v>2000</v>
      </c>
      <c r="G1197">
        <v>1.1000000000000001</v>
      </c>
      <c r="H1197">
        <v>2.5</v>
      </c>
      <c r="I1197">
        <v>2.9279999999999999</v>
      </c>
      <c r="J1197">
        <v>2.4E-2</v>
      </c>
      <c r="K1197">
        <v>40</v>
      </c>
      <c r="L1197">
        <v>8.8000000000000007</v>
      </c>
      <c r="M1197">
        <v>3</v>
      </c>
    </row>
    <row r="1198" spans="2:13" x14ac:dyDescent="0.25">
      <c r="B1198" t="s">
        <v>111</v>
      </c>
      <c r="C1198">
        <v>38.29</v>
      </c>
      <c r="D1198">
        <v>1.7491282869553699</v>
      </c>
      <c r="E1198">
        <v>38.5</v>
      </c>
      <c r="F1198">
        <v>2000</v>
      </c>
      <c r="G1198">
        <v>1.25</v>
      </c>
      <c r="H1198">
        <v>2.5</v>
      </c>
      <c r="I1198">
        <v>2.3889999999999998</v>
      </c>
      <c r="J1198">
        <v>2.5000000000000001E-2</v>
      </c>
      <c r="K1198">
        <v>40</v>
      </c>
      <c r="L1198">
        <v>8.8000000000000007</v>
      </c>
      <c r="M1198">
        <v>3</v>
      </c>
    </row>
    <row r="1199" spans="2:13" x14ac:dyDescent="0.25">
      <c r="B1199" t="s">
        <v>111</v>
      </c>
      <c r="C1199">
        <v>38.4</v>
      </c>
      <c r="D1199">
        <v>1.99917163149266</v>
      </c>
      <c r="E1199">
        <v>37.799999999999997</v>
      </c>
      <c r="F1199">
        <v>2000</v>
      </c>
      <c r="G1199">
        <v>1.75</v>
      </c>
      <c r="H1199">
        <v>2.7</v>
      </c>
      <c r="I1199">
        <v>3.145</v>
      </c>
      <c r="J1199">
        <v>3.9E-2</v>
      </c>
      <c r="K1199">
        <v>40</v>
      </c>
      <c r="L1199">
        <v>8.8000000000000007</v>
      </c>
      <c r="M1199">
        <v>3</v>
      </c>
    </row>
    <row r="1200" spans="2:13" x14ac:dyDescent="0.25">
      <c r="B1200" t="s">
        <v>111</v>
      </c>
      <c r="C1200">
        <v>35.54</v>
      </c>
      <c r="D1200">
        <v>1.33249427835138</v>
      </c>
      <c r="E1200">
        <v>38.4</v>
      </c>
      <c r="F1200">
        <v>2000</v>
      </c>
      <c r="G1200">
        <v>1.1000000000000001</v>
      </c>
      <c r="H1200">
        <v>2.5</v>
      </c>
      <c r="I1200">
        <v>2.1019999999999999</v>
      </c>
      <c r="J1200">
        <v>1.9E-2</v>
      </c>
      <c r="K1200">
        <v>40</v>
      </c>
      <c r="L1200">
        <v>8.8000000000000007</v>
      </c>
      <c r="M1200">
        <v>3</v>
      </c>
    </row>
    <row r="1201" spans="1:13" x14ac:dyDescent="0.25">
      <c r="B1201" t="s">
        <v>111</v>
      </c>
      <c r="C1201">
        <v>34.229999999999997</v>
      </c>
      <c r="D1201">
        <v>1.3775825928373899</v>
      </c>
      <c r="E1201">
        <v>38.5</v>
      </c>
      <c r="F1201">
        <v>2000</v>
      </c>
      <c r="G1201">
        <v>1.25</v>
      </c>
      <c r="H1201">
        <v>2.5</v>
      </c>
      <c r="I1201">
        <v>2.556</v>
      </c>
      <c r="J1201">
        <v>2.4E-2</v>
      </c>
      <c r="K1201">
        <v>40</v>
      </c>
      <c r="L1201">
        <v>8.8000000000000007</v>
      </c>
      <c r="M1201">
        <v>3</v>
      </c>
    </row>
    <row r="1202" spans="1:13" x14ac:dyDescent="0.25">
      <c r="B1202" t="s">
        <v>111</v>
      </c>
      <c r="C1202">
        <v>34.130000000000003</v>
      </c>
      <c r="D1202">
        <v>1.55770803671554</v>
      </c>
      <c r="E1202">
        <v>38.1</v>
      </c>
      <c r="F1202">
        <v>2000</v>
      </c>
      <c r="G1202">
        <v>1.75</v>
      </c>
      <c r="H1202">
        <v>2.7</v>
      </c>
      <c r="I1202">
        <v>3.2709999999999999</v>
      </c>
      <c r="J1202">
        <v>3.6999999999999998E-2</v>
      </c>
      <c r="K1202">
        <v>40</v>
      </c>
      <c r="L1202">
        <v>8.8000000000000007</v>
      </c>
      <c r="M1202">
        <v>3</v>
      </c>
    </row>
    <row r="1204" spans="1:13" x14ac:dyDescent="0.25">
      <c r="A1204">
        <v>6</v>
      </c>
      <c r="B1204" t="s">
        <v>121</v>
      </c>
      <c r="C1204">
        <v>19.420000000000002</v>
      </c>
      <c r="D1204">
        <v>0.68656085455136595</v>
      </c>
      <c r="E1204">
        <v>38.35</v>
      </c>
      <c r="F1204">
        <v>1066</v>
      </c>
      <c r="G1204">
        <v>0.57999999999999996</v>
      </c>
      <c r="H1204">
        <v>1.32</v>
      </c>
      <c r="I1204">
        <v>12.2958</v>
      </c>
      <c r="J1204">
        <v>0.17043</v>
      </c>
      <c r="K1204">
        <v>35</v>
      </c>
      <c r="L1204">
        <v>3.75</v>
      </c>
      <c r="M1204">
        <v>3.2</v>
      </c>
    </row>
    <row r="1205" spans="1:13" x14ac:dyDescent="0.25">
      <c r="B1205" t="s">
        <v>121</v>
      </c>
      <c r="C1205">
        <v>16.989999999999998</v>
      </c>
      <c r="D1205">
        <v>0.59443830624423599</v>
      </c>
      <c r="E1205">
        <v>36.14</v>
      </c>
      <c r="F1205">
        <v>1033</v>
      </c>
      <c r="G1205">
        <v>0.64</v>
      </c>
      <c r="H1205">
        <v>1.4</v>
      </c>
      <c r="I1205">
        <v>14.2232</v>
      </c>
      <c r="J1205">
        <v>0.22034000000000001</v>
      </c>
      <c r="K1205">
        <v>35</v>
      </c>
      <c r="L1205">
        <v>3.75</v>
      </c>
      <c r="M1205">
        <v>3.2</v>
      </c>
    </row>
    <row r="1206" spans="1:13" x14ac:dyDescent="0.25">
      <c r="B1206" t="s">
        <v>121</v>
      </c>
      <c r="C1206">
        <v>23.16</v>
      </c>
      <c r="D1206">
        <v>0.80764809567096196</v>
      </c>
      <c r="E1206">
        <v>36.43</v>
      </c>
      <c r="F1206">
        <v>1370</v>
      </c>
      <c r="G1206">
        <v>0.84</v>
      </c>
      <c r="H1206">
        <v>1.17</v>
      </c>
      <c r="I1206">
        <v>13.6068</v>
      </c>
      <c r="J1206">
        <v>0.22908000000000001</v>
      </c>
      <c r="K1206">
        <v>35</v>
      </c>
      <c r="L1206">
        <v>3.75</v>
      </c>
      <c r="M1206">
        <v>3.2</v>
      </c>
    </row>
    <row r="1207" spans="1:13" x14ac:dyDescent="0.25">
      <c r="B1207" t="s">
        <v>121</v>
      </c>
      <c r="C1207">
        <v>20.18</v>
      </c>
      <c r="D1207">
        <v>0.71538544782871905</v>
      </c>
      <c r="E1207">
        <v>38.04</v>
      </c>
      <c r="F1207">
        <v>928.5</v>
      </c>
      <c r="G1207">
        <v>0.47</v>
      </c>
      <c r="H1207">
        <v>1.19</v>
      </c>
      <c r="I1207">
        <v>8.1972000000000005</v>
      </c>
      <c r="J1207">
        <v>0.16422</v>
      </c>
      <c r="K1207">
        <v>35</v>
      </c>
      <c r="L1207">
        <v>3.75</v>
      </c>
      <c r="M1207">
        <v>3.2</v>
      </c>
    </row>
    <row r="1208" spans="1:13" x14ac:dyDescent="0.25">
      <c r="B1208" t="s">
        <v>121</v>
      </c>
      <c r="C1208">
        <v>20.86</v>
      </c>
      <c r="D1208">
        <v>1.0296180451686701</v>
      </c>
      <c r="E1208">
        <v>38.67</v>
      </c>
      <c r="F1208">
        <v>1826</v>
      </c>
      <c r="G1208">
        <v>0.65</v>
      </c>
      <c r="H1208">
        <v>1.18</v>
      </c>
      <c r="I1208">
        <v>15.0167</v>
      </c>
      <c r="J1208">
        <v>8.7859999999999994E-2</v>
      </c>
      <c r="K1208">
        <v>35</v>
      </c>
      <c r="L1208">
        <v>3.75</v>
      </c>
      <c r="M1208">
        <v>3.2</v>
      </c>
    </row>
    <row r="1209" spans="1:13" x14ac:dyDescent="0.25">
      <c r="B1209" t="s">
        <v>121</v>
      </c>
      <c r="C1209">
        <v>19.34</v>
      </c>
      <c r="D1209">
        <v>0.76236465976927303</v>
      </c>
      <c r="E1209">
        <v>37.08</v>
      </c>
      <c r="F1209">
        <v>1685</v>
      </c>
      <c r="G1209">
        <v>0.91</v>
      </c>
      <c r="H1209">
        <v>1.07</v>
      </c>
      <c r="I1209">
        <v>9.0274999999999999</v>
      </c>
      <c r="J1209">
        <v>0.1633</v>
      </c>
      <c r="K1209">
        <v>35</v>
      </c>
      <c r="L1209">
        <v>3.75</v>
      </c>
      <c r="M1209">
        <v>3.2</v>
      </c>
    </row>
    <row r="1210" spans="1:13" x14ac:dyDescent="0.25">
      <c r="B1210" t="s">
        <v>121</v>
      </c>
      <c r="C1210">
        <v>23.54</v>
      </c>
      <c r="D1210">
        <v>0.85042159253502003</v>
      </c>
      <c r="E1210">
        <v>36.630000000000003</v>
      </c>
      <c r="F1210">
        <v>2196</v>
      </c>
      <c r="G1210">
        <v>0.8</v>
      </c>
      <c r="H1210">
        <v>1.39</v>
      </c>
      <c r="I1210">
        <v>10.412100000000001</v>
      </c>
      <c r="J1210">
        <v>0.17457</v>
      </c>
      <c r="K1210">
        <v>35</v>
      </c>
      <c r="L1210">
        <v>3.75</v>
      </c>
      <c r="M1210">
        <v>3.2</v>
      </c>
    </row>
    <row r="1211" spans="1:13" x14ac:dyDescent="0.25">
      <c r="B1211" t="s">
        <v>121</v>
      </c>
      <c r="C1211">
        <v>19.8</v>
      </c>
      <c r="D1211">
        <v>0.59641262774063597</v>
      </c>
      <c r="E1211">
        <v>36.83</v>
      </c>
      <c r="F1211">
        <v>1268</v>
      </c>
      <c r="G1211">
        <v>0.49</v>
      </c>
      <c r="H1211">
        <v>1.23</v>
      </c>
      <c r="I1211">
        <v>9.8485999999999994</v>
      </c>
      <c r="J1211">
        <v>0.14904000000000001</v>
      </c>
      <c r="K1211">
        <v>35</v>
      </c>
      <c r="L1211">
        <v>3.75</v>
      </c>
      <c r="M1211">
        <v>3.2</v>
      </c>
    </row>
    <row r="1212" spans="1:13" x14ac:dyDescent="0.25">
      <c r="B1212" t="s">
        <v>121</v>
      </c>
      <c r="C1212">
        <v>25.68</v>
      </c>
      <c r="D1212">
        <v>1.01626722388018</v>
      </c>
      <c r="E1212">
        <v>38.18</v>
      </c>
      <c r="F1212">
        <v>1518</v>
      </c>
      <c r="G1212">
        <v>0.72</v>
      </c>
      <c r="H1212">
        <v>1.59</v>
      </c>
      <c r="I1212">
        <v>14.973000000000001</v>
      </c>
      <c r="J1212">
        <v>0.16721</v>
      </c>
      <c r="K1212">
        <v>35</v>
      </c>
      <c r="L1212">
        <v>3.75</v>
      </c>
      <c r="M1212">
        <v>3.2</v>
      </c>
    </row>
    <row r="1213" spans="1:13" x14ac:dyDescent="0.25">
      <c r="B1213" t="s">
        <v>121</v>
      </c>
      <c r="C1213">
        <v>23.59</v>
      </c>
      <c r="D1213">
        <v>0.84517431127771303</v>
      </c>
      <c r="E1213">
        <v>36.04</v>
      </c>
      <c r="F1213">
        <v>1444</v>
      </c>
      <c r="G1213">
        <v>0.5</v>
      </c>
      <c r="H1213">
        <v>1.52</v>
      </c>
      <c r="I1213">
        <v>13.2112</v>
      </c>
      <c r="J1213">
        <v>0.15686</v>
      </c>
      <c r="K1213">
        <v>35</v>
      </c>
      <c r="L1213">
        <v>3.75</v>
      </c>
      <c r="M1213">
        <v>3.2</v>
      </c>
    </row>
    <row r="1214" spans="1:13" x14ac:dyDescent="0.25">
      <c r="B1214" t="s">
        <v>121</v>
      </c>
      <c r="C1214">
        <v>32.19</v>
      </c>
      <c r="D1214">
        <v>0.81590730181190696</v>
      </c>
      <c r="E1214">
        <v>37.130000000000003</v>
      </c>
      <c r="F1214">
        <v>1916</v>
      </c>
      <c r="G1214">
        <v>0.99</v>
      </c>
      <c r="H1214">
        <v>1.72</v>
      </c>
      <c r="I1214">
        <v>7.5831</v>
      </c>
      <c r="J1214">
        <v>7.8659999999999994E-2</v>
      </c>
      <c r="K1214">
        <v>35</v>
      </c>
      <c r="L1214">
        <v>3.75</v>
      </c>
      <c r="M1214">
        <v>3.2</v>
      </c>
    </row>
    <row r="1215" spans="1:13" x14ac:dyDescent="0.25">
      <c r="B1215" t="s">
        <v>121</v>
      </c>
      <c r="C1215">
        <v>33.450000000000003</v>
      </c>
      <c r="D1215">
        <v>0.78934555350032398</v>
      </c>
      <c r="E1215">
        <v>38.520000000000003</v>
      </c>
      <c r="F1215">
        <v>2079</v>
      </c>
      <c r="G1215">
        <v>0.74</v>
      </c>
      <c r="H1215">
        <v>1.28</v>
      </c>
      <c r="I1215">
        <v>12.6914</v>
      </c>
      <c r="J1215">
        <v>7.4980000000000005E-2</v>
      </c>
      <c r="K1215">
        <v>35</v>
      </c>
      <c r="L1215">
        <v>3.75</v>
      </c>
      <c r="M1215">
        <v>3.2</v>
      </c>
    </row>
    <row r="1216" spans="1:13" x14ac:dyDescent="0.25">
      <c r="B1216" t="s">
        <v>121</v>
      </c>
      <c r="C1216">
        <v>31.59</v>
      </c>
      <c r="D1216">
        <v>0.83556365412757205</v>
      </c>
      <c r="E1216">
        <v>36.479999999999997</v>
      </c>
      <c r="F1216">
        <v>1473</v>
      </c>
      <c r="G1216">
        <v>0.79</v>
      </c>
      <c r="H1216">
        <v>1.33</v>
      </c>
      <c r="I1216">
        <v>7.6452</v>
      </c>
      <c r="J1216">
        <v>8.8550000000000004E-2</v>
      </c>
      <c r="K1216">
        <v>35</v>
      </c>
      <c r="L1216">
        <v>3.75</v>
      </c>
      <c r="M1216">
        <v>3.2</v>
      </c>
    </row>
    <row r="1217" spans="2:13" x14ac:dyDescent="0.25">
      <c r="B1217" t="s">
        <v>121</v>
      </c>
      <c r="C1217">
        <v>36.43</v>
      </c>
      <c r="D1217">
        <v>0.98940431574691301</v>
      </c>
      <c r="E1217">
        <v>37.75</v>
      </c>
      <c r="F1217">
        <v>2072</v>
      </c>
      <c r="G1217">
        <v>0.77</v>
      </c>
      <c r="H1217">
        <v>1.34</v>
      </c>
      <c r="I1217">
        <v>8.6112000000000002</v>
      </c>
      <c r="J1217">
        <v>8.165E-2</v>
      </c>
      <c r="K1217">
        <v>35</v>
      </c>
      <c r="L1217">
        <v>3.75</v>
      </c>
      <c r="M1217">
        <v>3.2</v>
      </c>
    </row>
    <row r="1218" spans="2:13" x14ac:dyDescent="0.25">
      <c r="B1218" t="s">
        <v>121</v>
      </c>
      <c r="C1218">
        <v>31.13</v>
      </c>
      <c r="D1218">
        <v>0.72780098055074005</v>
      </c>
      <c r="E1218">
        <v>36.39</v>
      </c>
      <c r="F1218">
        <v>1386</v>
      </c>
      <c r="G1218">
        <v>0.51</v>
      </c>
      <c r="H1218">
        <v>1.73</v>
      </c>
      <c r="I1218">
        <v>10.948</v>
      </c>
      <c r="J1218">
        <v>0.11545999999999999</v>
      </c>
      <c r="K1218">
        <v>35</v>
      </c>
      <c r="L1218">
        <v>3.75</v>
      </c>
      <c r="M1218">
        <v>3.2</v>
      </c>
    </row>
    <row r="1219" spans="2:13" x14ac:dyDescent="0.25">
      <c r="B1219" t="s">
        <v>121</v>
      </c>
      <c r="C1219">
        <v>30.19</v>
      </c>
      <c r="D1219">
        <v>0.73238509303489696</v>
      </c>
      <c r="E1219">
        <v>36.93</v>
      </c>
      <c r="F1219">
        <v>2029</v>
      </c>
      <c r="G1219">
        <v>0.7</v>
      </c>
      <c r="H1219">
        <v>1.66</v>
      </c>
      <c r="I1219">
        <v>9.5105000000000004</v>
      </c>
      <c r="J1219">
        <v>0.10488</v>
      </c>
      <c r="K1219">
        <v>35</v>
      </c>
      <c r="L1219">
        <v>3.75</v>
      </c>
      <c r="M1219">
        <v>3.2</v>
      </c>
    </row>
    <row r="1220" spans="2:13" x14ac:dyDescent="0.25">
      <c r="B1220" t="s">
        <v>121</v>
      </c>
      <c r="C1220">
        <v>30.01</v>
      </c>
      <c r="D1220">
        <v>0.64736037831092297</v>
      </c>
      <c r="E1220">
        <v>36.65</v>
      </c>
      <c r="F1220">
        <v>1986</v>
      </c>
      <c r="G1220">
        <v>1.01</v>
      </c>
      <c r="H1220">
        <v>1.38</v>
      </c>
      <c r="I1220">
        <v>9.2850999999999999</v>
      </c>
      <c r="J1220">
        <v>8.4870000000000001E-2</v>
      </c>
      <c r="K1220">
        <v>35</v>
      </c>
      <c r="L1220">
        <v>3.75</v>
      </c>
      <c r="M1220">
        <v>3.2</v>
      </c>
    </row>
    <row r="1221" spans="2:13" x14ac:dyDescent="0.25">
      <c r="B1221" t="s">
        <v>121</v>
      </c>
      <c r="C1221">
        <v>32.61</v>
      </c>
      <c r="D1221">
        <v>0.586987793307711</v>
      </c>
      <c r="E1221">
        <v>39.380000000000003</v>
      </c>
      <c r="F1221">
        <v>1870</v>
      </c>
      <c r="G1221">
        <v>0.59</v>
      </c>
      <c r="H1221">
        <v>1.17</v>
      </c>
      <c r="I1221">
        <v>5.4579000000000004</v>
      </c>
      <c r="J1221">
        <v>5.2900000000000003E-2</v>
      </c>
      <c r="K1221">
        <v>35</v>
      </c>
      <c r="L1221">
        <v>3.75</v>
      </c>
      <c r="M1221">
        <v>3.2</v>
      </c>
    </row>
    <row r="1222" spans="2:13" x14ac:dyDescent="0.25">
      <c r="B1222" t="s">
        <v>121</v>
      </c>
      <c r="C1222">
        <v>32.43</v>
      </c>
      <c r="D1222">
        <v>0.68137790310018698</v>
      </c>
      <c r="E1222">
        <v>36.700000000000003</v>
      </c>
      <c r="F1222">
        <v>2044</v>
      </c>
      <c r="G1222">
        <v>0.72</v>
      </c>
      <c r="H1222">
        <v>1.72</v>
      </c>
      <c r="I1222">
        <v>7.5026000000000002</v>
      </c>
      <c r="J1222">
        <v>8.4640000000000007E-2</v>
      </c>
      <c r="K1222">
        <v>35</v>
      </c>
      <c r="L1222">
        <v>3.75</v>
      </c>
      <c r="M1222">
        <v>3.2</v>
      </c>
    </row>
    <row r="1223" spans="2:13" x14ac:dyDescent="0.25">
      <c r="B1223" t="s">
        <v>121</v>
      </c>
      <c r="C1223">
        <v>35.200000000000003</v>
      </c>
      <c r="D1223">
        <v>0.64594763942328404</v>
      </c>
      <c r="E1223">
        <v>36.94</v>
      </c>
      <c r="F1223">
        <v>2049</v>
      </c>
      <c r="G1223">
        <v>0.82</v>
      </c>
      <c r="H1223">
        <v>1.77</v>
      </c>
      <c r="I1223">
        <v>6.1616999999999997</v>
      </c>
      <c r="J1223">
        <v>6.2100000000000002E-2</v>
      </c>
      <c r="K1223">
        <v>35</v>
      </c>
      <c r="L1223">
        <v>3.75</v>
      </c>
      <c r="M1223">
        <v>3.2</v>
      </c>
    </row>
    <row r="1224" spans="2:13" x14ac:dyDescent="0.25">
      <c r="B1224" t="s">
        <v>121</v>
      </c>
      <c r="C1224">
        <v>32.79</v>
      </c>
      <c r="D1224">
        <v>0.82803577195399403</v>
      </c>
      <c r="E1224">
        <v>38.270000000000003</v>
      </c>
      <c r="F1224">
        <v>1837</v>
      </c>
      <c r="G1224">
        <v>0.77</v>
      </c>
      <c r="H1224">
        <v>1.73</v>
      </c>
      <c r="I1224">
        <v>7.8223000000000003</v>
      </c>
      <c r="J1224">
        <v>6.1409999999999999E-2</v>
      </c>
      <c r="K1224">
        <v>35</v>
      </c>
      <c r="L1224">
        <v>3.75</v>
      </c>
      <c r="M1224">
        <v>3.2</v>
      </c>
    </row>
    <row r="1225" spans="2:13" x14ac:dyDescent="0.25">
      <c r="B1225" t="s">
        <v>121</v>
      </c>
      <c r="C1225">
        <v>31.65</v>
      </c>
      <c r="D1225">
        <v>0.63938604390648202</v>
      </c>
      <c r="E1225">
        <v>37.43</v>
      </c>
      <c r="F1225">
        <v>1661</v>
      </c>
      <c r="G1225">
        <v>1.23</v>
      </c>
      <c r="H1225">
        <v>1.62</v>
      </c>
      <c r="I1225">
        <v>7.5072000000000001</v>
      </c>
      <c r="J1225">
        <v>7.3370000000000005E-2</v>
      </c>
      <c r="K1225">
        <v>35</v>
      </c>
      <c r="L1225">
        <v>3.75</v>
      </c>
      <c r="M1225">
        <v>3.2</v>
      </c>
    </row>
    <row r="1226" spans="2:13" x14ac:dyDescent="0.25">
      <c r="B1226" t="s">
        <v>121</v>
      </c>
      <c r="C1226">
        <v>28.69</v>
      </c>
      <c r="D1226">
        <v>0.61534508885494799</v>
      </c>
      <c r="E1226">
        <v>36.44</v>
      </c>
      <c r="F1226">
        <v>1576</v>
      </c>
      <c r="G1226">
        <v>0.82</v>
      </c>
      <c r="H1226">
        <v>1.58</v>
      </c>
      <c r="I1226">
        <v>10.0349</v>
      </c>
      <c r="J1226">
        <v>9.2689999999999995E-2</v>
      </c>
      <c r="K1226">
        <v>35</v>
      </c>
      <c r="L1226">
        <v>3.75</v>
      </c>
      <c r="M1226">
        <v>3.2</v>
      </c>
    </row>
    <row r="1227" spans="2:13" x14ac:dyDescent="0.25">
      <c r="B1227" t="s">
        <v>121</v>
      </c>
      <c r="C1227">
        <v>29.16</v>
      </c>
      <c r="D1227">
        <v>0.38473220906957101</v>
      </c>
      <c r="E1227">
        <v>36.950000000000003</v>
      </c>
      <c r="F1227">
        <v>1938</v>
      </c>
      <c r="G1227">
        <v>0.93</v>
      </c>
      <c r="H1227">
        <v>1.5</v>
      </c>
      <c r="I1227">
        <v>5.3406000000000002</v>
      </c>
      <c r="J1227">
        <v>4.5310000000000003E-2</v>
      </c>
      <c r="K1227">
        <v>35</v>
      </c>
      <c r="L1227">
        <v>3.75</v>
      </c>
      <c r="M1227">
        <v>3.2</v>
      </c>
    </row>
    <row r="1228" spans="2:13" x14ac:dyDescent="0.25">
      <c r="B1228" t="s">
        <v>121</v>
      </c>
      <c r="C1228">
        <v>30.16</v>
      </c>
      <c r="D1228">
        <v>0.51702019281304901</v>
      </c>
      <c r="E1228">
        <v>36.659999999999997</v>
      </c>
      <c r="F1228">
        <v>1764</v>
      </c>
      <c r="G1228">
        <v>1</v>
      </c>
      <c r="H1228">
        <v>1.95</v>
      </c>
      <c r="I1228">
        <v>5.98</v>
      </c>
      <c r="J1228">
        <v>5.4280000000000002E-2</v>
      </c>
      <c r="K1228">
        <v>35</v>
      </c>
      <c r="L1228">
        <v>3.75</v>
      </c>
      <c r="M1228">
        <v>3.2</v>
      </c>
    </row>
    <row r="1229" spans="2:13" x14ac:dyDescent="0.25">
      <c r="B1229" t="s">
        <v>121</v>
      </c>
      <c r="C1229">
        <v>30.44</v>
      </c>
      <c r="D1229">
        <v>0.506188790871267</v>
      </c>
      <c r="E1229">
        <v>36.700000000000003</v>
      </c>
      <c r="F1229">
        <v>1923</v>
      </c>
      <c r="G1229">
        <v>0.9</v>
      </c>
      <c r="H1229">
        <v>1.72</v>
      </c>
      <c r="I1229">
        <v>6.9138000000000002</v>
      </c>
      <c r="J1229">
        <v>5.8880000000000002E-2</v>
      </c>
      <c r="K1229">
        <v>35</v>
      </c>
      <c r="L1229">
        <v>3.75</v>
      </c>
      <c r="M1229">
        <v>3.2</v>
      </c>
    </row>
    <row r="1230" spans="2:13" x14ac:dyDescent="0.25">
      <c r="B1230" t="s">
        <v>121</v>
      </c>
      <c r="C1230">
        <v>28.99</v>
      </c>
      <c r="D1230">
        <v>0.60623224135665499</v>
      </c>
      <c r="E1230">
        <v>37.65</v>
      </c>
      <c r="F1230">
        <v>2019</v>
      </c>
      <c r="G1230">
        <v>1.02</v>
      </c>
      <c r="H1230">
        <v>1.52</v>
      </c>
      <c r="I1230">
        <v>9.7174999999999994</v>
      </c>
      <c r="J1230">
        <v>7.7740000000000004E-2</v>
      </c>
      <c r="K1230">
        <v>35</v>
      </c>
      <c r="L1230">
        <v>3.75</v>
      </c>
      <c r="M1230">
        <v>3.2</v>
      </c>
    </row>
    <row r="1231" spans="2:13" x14ac:dyDescent="0.25">
      <c r="B1231" t="s">
        <v>121</v>
      </c>
      <c r="C1231">
        <v>31.82</v>
      </c>
      <c r="D1231">
        <v>0.52147065881918797</v>
      </c>
      <c r="E1231">
        <v>37.97</v>
      </c>
      <c r="F1231">
        <v>1680</v>
      </c>
      <c r="G1231">
        <v>1.1200000000000001</v>
      </c>
      <c r="H1231">
        <v>1.23</v>
      </c>
      <c r="I1231">
        <v>6.5297000000000001</v>
      </c>
      <c r="J1231">
        <v>6.0720000000000003E-2</v>
      </c>
      <c r="K1231">
        <v>35</v>
      </c>
      <c r="L1231">
        <v>3.75</v>
      </c>
      <c r="M1231">
        <v>3.2</v>
      </c>
    </row>
    <row r="1232" spans="2:13" x14ac:dyDescent="0.25">
      <c r="B1232" t="s">
        <v>121</v>
      </c>
      <c r="C1232">
        <v>33.11</v>
      </c>
      <c r="D1232">
        <v>0.59110171743960205</v>
      </c>
      <c r="E1232">
        <v>38.08</v>
      </c>
      <c r="F1232">
        <v>1529</v>
      </c>
      <c r="G1232">
        <v>1</v>
      </c>
      <c r="H1232">
        <v>1.48</v>
      </c>
      <c r="I1232">
        <v>9.0803999999999991</v>
      </c>
      <c r="J1232">
        <v>7.0379999999999998E-2</v>
      </c>
      <c r="K1232">
        <v>35</v>
      </c>
      <c r="L1232">
        <v>3.75</v>
      </c>
      <c r="M1232">
        <v>3.2</v>
      </c>
    </row>
    <row r="1233" spans="2:13" x14ac:dyDescent="0.25">
      <c r="B1233" t="s">
        <v>121</v>
      </c>
      <c r="C1233">
        <v>32.659999999999997</v>
      </c>
      <c r="D1233">
        <v>0.60784592778756297</v>
      </c>
      <c r="E1233">
        <v>36.659999999999997</v>
      </c>
      <c r="F1233">
        <v>1730</v>
      </c>
      <c r="G1233">
        <v>0.7</v>
      </c>
      <c r="H1233">
        <v>1.75</v>
      </c>
      <c r="I1233">
        <v>8.7078000000000007</v>
      </c>
      <c r="J1233">
        <v>8.3489999999999995E-2</v>
      </c>
      <c r="K1233">
        <v>35</v>
      </c>
      <c r="L1233">
        <v>3.75</v>
      </c>
      <c r="M1233">
        <v>3.2</v>
      </c>
    </row>
    <row r="1234" spans="2:13" x14ac:dyDescent="0.25">
      <c r="B1234" t="s">
        <v>121</v>
      </c>
      <c r="C1234">
        <v>36.229999999999997</v>
      </c>
      <c r="D1234">
        <v>0.64918372282005199</v>
      </c>
      <c r="E1234">
        <v>36.619999999999997</v>
      </c>
      <c r="F1234">
        <v>1654</v>
      </c>
      <c r="G1234">
        <v>0.78</v>
      </c>
      <c r="H1234">
        <v>1.67</v>
      </c>
      <c r="I1234">
        <v>3.9973999999999998</v>
      </c>
      <c r="J1234">
        <v>4.8759999999999998E-2</v>
      </c>
      <c r="K1234">
        <v>35</v>
      </c>
      <c r="L1234">
        <v>3.75</v>
      </c>
      <c r="M1234">
        <v>3.2</v>
      </c>
    </row>
    <row r="1235" spans="2:13" x14ac:dyDescent="0.25">
      <c r="B1235" t="s">
        <v>121</v>
      </c>
      <c r="C1235">
        <v>36.68</v>
      </c>
      <c r="D1235">
        <v>0.64206742106288095</v>
      </c>
      <c r="E1235">
        <v>37.14</v>
      </c>
      <c r="F1235">
        <v>1873</v>
      </c>
      <c r="G1235">
        <v>0.9</v>
      </c>
      <c r="H1235">
        <v>1.48</v>
      </c>
      <c r="I1235">
        <v>6.2352999999999996</v>
      </c>
      <c r="J1235">
        <v>6.8540000000000004E-2</v>
      </c>
      <c r="K1235">
        <v>35</v>
      </c>
      <c r="L1235">
        <v>3.75</v>
      </c>
      <c r="M1235">
        <v>3.2</v>
      </c>
    </row>
    <row r="1236" spans="2:13" x14ac:dyDescent="0.25">
      <c r="B1236" t="s">
        <v>121</v>
      </c>
      <c r="C1236">
        <v>39.92</v>
      </c>
      <c r="D1236">
        <v>0.78698407554694905</v>
      </c>
      <c r="E1236">
        <v>37.44</v>
      </c>
      <c r="F1236">
        <v>1993</v>
      </c>
      <c r="G1236">
        <v>0.78</v>
      </c>
      <c r="H1236">
        <v>1.93</v>
      </c>
      <c r="I1236">
        <v>4.8231000000000002</v>
      </c>
      <c r="J1236">
        <v>4.8300000000000003E-2</v>
      </c>
      <c r="K1236">
        <v>35</v>
      </c>
      <c r="L1236">
        <v>3.75</v>
      </c>
      <c r="M1236">
        <v>3.2</v>
      </c>
    </row>
    <row r="1237" spans="2:13" x14ac:dyDescent="0.25">
      <c r="B1237" t="s">
        <v>121</v>
      </c>
      <c r="C1237">
        <v>39.28</v>
      </c>
      <c r="D1237">
        <v>0.66901106403408905</v>
      </c>
      <c r="E1237">
        <v>37.85</v>
      </c>
      <c r="F1237">
        <v>2040</v>
      </c>
      <c r="G1237">
        <v>1.02</v>
      </c>
      <c r="H1237">
        <v>1.48</v>
      </c>
      <c r="I1237">
        <v>2.9117999999999999</v>
      </c>
      <c r="J1237">
        <v>4.6920000000000003E-2</v>
      </c>
      <c r="K1237">
        <v>35</v>
      </c>
      <c r="L1237">
        <v>3.75</v>
      </c>
      <c r="M1237">
        <v>3.2</v>
      </c>
    </row>
    <row r="1238" spans="2:13" x14ac:dyDescent="0.25">
      <c r="B1238" t="s">
        <v>121</v>
      </c>
      <c r="C1238">
        <v>37.4</v>
      </c>
      <c r="D1238">
        <v>0.69661143489558597</v>
      </c>
      <c r="E1238">
        <v>37.39</v>
      </c>
      <c r="F1238">
        <v>1653</v>
      </c>
      <c r="G1238">
        <v>0.75</v>
      </c>
      <c r="H1238">
        <v>1.92</v>
      </c>
      <c r="I1238">
        <v>5.1612</v>
      </c>
      <c r="J1238">
        <v>5.6809999999999999E-2</v>
      </c>
      <c r="K1238">
        <v>35</v>
      </c>
      <c r="L1238">
        <v>3.75</v>
      </c>
      <c r="M1238">
        <v>3.2</v>
      </c>
    </row>
    <row r="1239" spans="2:13" x14ac:dyDescent="0.25">
      <c r="B1239" t="s">
        <v>121</v>
      </c>
      <c r="C1239">
        <v>34.72</v>
      </c>
      <c r="D1239">
        <v>0.74506619089050197</v>
      </c>
      <c r="E1239">
        <v>37.28</v>
      </c>
      <c r="F1239">
        <v>2080</v>
      </c>
      <c r="G1239">
        <v>0.97</v>
      </c>
      <c r="H1239">
        <v>1.5</v>
      </c>
      <c r="I1239">
        <v>3.4775999999999998</v>
      </c>
      <c r="J1239">
        <v>5.543E-2</v>
      </c>
      <c r="K1239">
        <v>35</v>
      </c>
      <c r="L1239">
        <v>3.75</v>
      </c>
      <c r="M1239">
        <v>3.2</v>
      </c>
    </row>
    <row r="1240" spans="2:13" x14ac:dyDescent="0.25">
      <c r="B1240" t="s">
        <v>121</v>
      </c>
      <c r="C1240">
        <v>35.880000000000003</v>
      </c>
      <c r="D1240">
        <v>0.63780013470440899</v>
      </c>
      <c r="E1240">
        <v>37.17</v>
      </c>
      <c r="F1240">
        <v>1977</v>
      </c>
      <c r="G1240">
        <v>0.93</v>
      </c>
      <c r="H1240">
        <v>1.7</v>
      </c>
      <c r="I1240">
        <v>4.3010000000000002</v>
      </c>
      <c r="J1240">
        <v>6.003E-2</v>
      </c>
      <c r="K1240">
        <v>35</v>
      </c>
      <c r="L1240">
        <v>3.75</v>
      </c>
      <c r="M1240">
        <v>3.2</v>
      </c>
    </row>
    <row r="1241" spans="2:13" x14ac:dyDescent="0.25">
      <c r="B1241" t="s">
        <v>121</v>
      </c>
      <c r="C1241">
        <v>35.880000000000003</v>
      </c>
      <c r="D1241">
        <v>0.75080013470440898</v>
      </c>
      <c r="E1241">
        <v>37.229999999999997</v>
      </c>
      <c r="F1241">
        <v>1903</v>
      </c>
      <c r="G1241">
        <v>1.18</v>
      </c>
      <c r="H1241">
        <v>1.45</v>
      </c>
      <c r="I1241">
        <v>4.6161000000000003</v>
      </c>
      <c r="J1241">
        <v>6.4399999999999999E-2</v>
      </c>
      <c r="K1241">
        <v>35</v>
      </c>
      <c r="L1241">
        <v>3.75</v>
      </c>
      <c r="M1241">
        <v>3.2</v>
      </c>
    </row>
    <row r="1242" spans="2:13" x14ac:dyDescent="0.25">
      <c r="B1242" t="s">
        <v>121</v>
      </c>
      <c r="C1242">
        <v>38.22</v>
      </c>
      <c r="D1242">
        <v>0.714753044700708</v>
      </c>
      <c r="E1242">
        <v>36.979999999999997</v>
      </c>
      <c r="F1242">
        <v>1925</v>
      </c>
      <c r="G1242">
        <v>0.88</v>
      </c>
      <c r="H1242">
        <v>1.6</v>
      </c>
      <c r="I1242">
        <v>2.9876999999999998</v>
      </c>
      <c r="J1242">
        <v>6.5780000000000005E-2</v>
      </c>
      <c r="K1242">
        <v>35</v>
      </c>
      <c r="L1242">
        <v>3.75</v>
      </c>
      <c r="M1242">
        <v>3.2</v>
      </c>
    </row>
    <row r="1243" spans="2:13" x14ac:dyDescent="0.25">
      <c r="B1243" t="s">
        <v>121</v>
      </c>
      <c r="C1243">
        <v>34.92</v>
      </c>
      <c r="D1243">
        <v>0.68868399945398295</v>
      </c>
      <c r="E1243">
        <v>36.99</v>
      </c>
      <c r="F1243">
        <v>1475</v>
      </c>
      <c r="G1243">
        <v>0.85</v>
      </c>
      <c r="H1243">
        <v>1.57</v>
      </c>
      <c r="I1243">
        <v>2.99</v>
      </c>
      <c r="J1243">
        <v>5.2670000000000002E-2</v>
      </c>
      <c r="K1243">
        <v>35</v>
      </c>
      <c r="L1243">
        <v>3.75</v>
      </c>
      <c r="M1243">
        <v>3.2</v>
      </c>
    </row>
    <row r="1244" spans="2:13" x14ac:dyDescent="0.25">
      <c r="B1244" t="s">
        <v>121</v>
      </c>
      <c r="C1244">
        <v>33.61</v>
      </c>
      <c r="D1244">
        <v>0.71066566940617804</v>
      </c>
      <c r="E1244">
        <v>37.89</v>
      </c>
      <c r="F1244">
        <v>1454</v>
      </c>
      <c r="G1244">
        <v>0.9</v>
      </c>
      <c r="H1244">
        <v>1.48</v>
      </c>
      <c r="I1244">
        <v>5.0553999999999997</v>
      </c>
      <c r="J1244">
        <v>7.3370000000000005E-2</v>
      </c>
      <c r="K1244">
        <v>35</v>
      </c>
      <c r="L1244">
        <v>3.75</v>
      </c>
      <c r="M1244">
        <v>3.2</v>
      </c>
    </row>
    <row r="1245" spans="2:13" x14ac:dyDescent="0.25">
      <c r="B1245" t="s">
        <v>121</v>
      </c>
      <c r="C1245">
        <v>39.409999999999997</v>
      </c>
      <c r="D1245">
        <v>1.1165875544032799</v>
      </c>
      <c r="E1245">
        <v>36.380000000000003</v>
      </c>
      <c r="F1245">
        <v>1588</v>
      </c>
      <c r="G1245">
        <v>0.92</v>
      </c>
      <c r="H1245">
        <v>2</v>
      </c>
      <c r="I1245">
        <v>6.2031000000000001</v>
      </c>
      <c r="J1245">
        <v>0.1081</v>
      </c>
      <c r="K1245">
        <v>35</v>
      </c>
      <c r="L1245">
        <v>3.75</v>
      </c>
      <c r="M1245">
        <v>3.2</v>
      </c>
    </row>
    <row r="1246" spans="2:13" x14ac:dyDescent="0.25">
      <c r="B1246" t="s">
        <v>121</v>
      </c>
      <c r="C1246">
        <v>38.35</v>
      </c>
      <c r="D1246">
        <v>0.77194461929257097</v>
      </c>
      <c r="E1246">
        <v>37.01</v>
      </c>
      <c r="F1246">
        <v>1378</v>
      </c>
      <c r="G1246">
        <v>0.92</v>
      </c>
      <c r="H1246">
        <v>1.65</v>
      </c>
      <c r="I1246">
        <v>2.1969599999999998</v>
      </c>
      <c r="J1246">
        <v>5.4969999999999998E-2</v>
      </c>
      <c r="K1246">
        <v>35</v>
      </c>
      <c r="L1246">
        <v>3.75</v>
      </c>
      <c r="M1246">
        <v>3.2</v>
      </c>
    </row>
    <row r="1247" spans="2:13" x14ac:dyDescent="0.25">
      <c r="B1247" t="s">
        <v>121</v>
      </c>
      <c r="C1247">
        <v>38.700000000000003</v>
      </c>
      <c r="D1247">
        <v>0.87943067441858103</v>
      </c>
      <c r="E1247">
        <v>36.340000000000003</v>
      </c>
      <c r="F1247">
        <v>1651</v>
      </c>
      <c r="G1247">
        <v>1.25</v>
      </c>
      <c r="H1247">
        <v>1.55</v>
      </c>
      <c r="I1247">
        <v>4.6138000000000003</v>
      </c>
      <c r="J1247">
        <v>7.7740000000000004E-2</v>
      </c>
      <c r="K1247">
        <v>35</v>
      </c>
      <c r="L1247">
        <v>3.75</v>
      </c>
      <c r="M1247">
        <v>3.2</v>
      </c>
    </row>
    <row r="1248" spans="2:13" x14ac:dyDescent="0.25">
      <c r="B1248" t="s">
        <v>121</v>
      </c>
      <c r="C1248">
        <v>37.51</v>
      </c>
      <c r="D1248">
        <v>0.79701962644191404</v>
      </c>
      <c r="E1248">
        <v>37.270000000000003</v>
      </c>
      <c r="F1248">
        <v>1557</v>
      </c>
      <c r="G1248">
        <v>0.9</v>
      </c>
      <c r="H1248">
        <v>1.7</v>
      </c>
      <c r="I1248">
        <v>4.4850000000000003</v>
      </c>
      <c r="J1248">
        <v>7.843E-2</v>
      </c>
      <c r="K1248">
        <v>35</v>
      </c>
      <c r="L1248">
        <v>3.75</v>
      </c>
      <c r="M1248">
        <v>3.2</v>
      </c>
    </row>
    <row r="1249" spans="2:13" x14ac:dyDescent="0.25">
      <c r="B1249" t="s">
        <v>121</v>
      </c>
      <c r="C1249">
        <v>36.74</v>
      </c>
      <c r="D1249">
        <v>0.75529426491447105</v>
      </c>
      <c r="E1249">
        <v>37.29</v>
      </c>
      <c r="F1249">
        <v>1249</v>
      </c>
      <c r="G1249">
        <v>0.83</v>
      </c>
      <c r="H1249">
        <v>1.63</v>
      </c>
      <c r="I1249">
        <v>4.0157999999999996</v>
      </c>
      <c r="J1249">
        <v>6.5549999999999997E-2</v>
      </c>
      <c r="K1249">
        <v>35</v>
      </c>
      <c r="L1249">
        <v>3.75</v>
      </c>
      <c r="M1249">
        <v>3.2</v>
      </c>
    </row>
    <row r="1250" spans="2:13" x14ac:dyDescent="0.25">
      <c r="B1250" t="s">
        <v>121</v>
      </c>
      <c r="C1250">
        <v>37.5</v>
      </c>
      <c r="D1250">
        <v>0.75951976103518204</v>
      </c>
      <c r="E1250">
        <v>36.74</v>
      </c>
      <c r="F1250">
        <v>1391</v>
      </c>
      <c r="G1250">
        <v>0.88</v>
      </c>
      <c r="H1250">
        <v>1.58</v>
      </c>
      <c r="I1250">
        <v>3.2683</v>
      </c>
      <c r="J1250">
        <v>6.2100000000000002E-2</v>
      </c>
      <c r="K1250">
        <v>35</v>
      </c>
      <c r="L1250">
        <v>3.75</v>
      </c>
      <c r="M1250">
        <v>3.2</v>
      </c>
    </row>
    <row r="1251" spans="2:13" x14ac:dyDescent="0.25">
      <c r="B1251" t="s">
        <v>121</v>
      </c>
      <c r="C1251">
        <v>23.48</v>
      </c>
      <c r="D1251">
        <v>1.20594865225473</v>
      </c>
      <c r="E1251">
        <v>38.56</v>
      </c>
      <c r="F1251">
        <v>1661</v>
      </c>
      <c r="G1251">
        <v>0.7</v>
      </c>
      <c r="H1251">
        <v>1.3</v>
      </c>
      <c r="I1251">
        <v>12.629300000000001</v>
      </c>
      <c r="J1251">
        <v>0.27117000000000002</v>
      </c>
      <c r="K1251">
        <v>35</v>
      </c>
      <c r="L1251">
        <v>3.75</v>
      </c>
      <c r="M1251">
        <v>3.2</v>
      </c>
    </row>
    <row r="1252" spans="2:13" x14ac:dyDescent="0.25">
      <c r="B1252" t="s">
        <v>121</v>
      </c>
      <c r="C1252">
        <v>21.12</v>
      </c>
      <c r="D1252">
        <v>1.0313140640391001</v>
      </c>
      <c r="E1252">
        <v>35.81</v>
      </c>
      <c r="F1252">
        <v>1791</v>
      </c>
      <c r="G1252">
        <v>0.62</v>
      </c>
      <c r="H1252">
        <v>1.25</v>
      </c>
      <c r="I1252">
        <v>11.573600000000001</v>
      </c>
      <c r="J1252">
        <v>0.28704000000000002</v>
      </c>
      <c r="K1252">
        <v>35</v>
      </c>
      <c r="L1252">
        <v>3.75</v>
      </c>
      <c r="M1252">
        <v>3.2</v>
      </c>
    </row>
    <row r="1253" spans="2:13" x14ac:dyDescent="0.25">
      <c r="B1253" t="s">
        <v>121</v>
      </c>
      <c r="C1253">
        <v>25.14</v>
      </c>
      <c r="D1253">
        <v>1.18818592439656</v>
      </c>
      <c r="E1253">
        <v>35.700000000000003</v>
      </c>
      <c r="F1253">
        <v>1630</v>
      </c>
      <c r="G1253">
        <v>0.82</v>
      </c>
      <c r="H1253">
        <v>1.52</v>
      </c>
      <c r="I1253">
        <v>11.362</v>
      </c>
      <c r="J1253">
        <v>0.24771000000000001</v>
      </c>
      <c r="K1253">
        <v>35</v>
      </c>
      <c r="L1253">
        <v>3.75</v>
      </c>
      <c r="M1253">
        <v>3.2</v>
      </c>
    </row>
    <row r="1254" spans="2:13" x14ac:dyDescent="0.25">
      <c r="B1254" t="s">
        <v>121</v>
      </c>
      <c r="C1254">
        <v>26.58</v>
      </c>
      <c r="D1254">
        <v>1.2793124971701899</v>
      </c>
      <c r="E1254">
        <v>38.04</v>
      </c>
      <c r="F1254">
        <v>1317</v>
      </c>
      <c r="G1254">
        <v>0.87</v>
      </c>
      <c r="H1254">
        <v>1.58</v>
      </c>
      <c r="I1254">
        <v>13.3124</v>
      </c>
      <c r="J1254">
        <v>0.27346999999999999</v>
      </c>
      <c r="K1254">
        <v>35</v>
      </c>
      <c r="L1254">
        <v>3.75</v>
      </c>
      <c r="M1254">
        <v>3.2</v>
      </c>
    </row>
    <row r="1255" spans="2:13" x14ac:dyDescent="0.25">
      <c r="B1255" t="s">
        <v>121</v>
      </c>
      <c r="C1255">
        <v>28.38</v>
      </c>
      <c r="D1255">
        <v>0.94424765061971605</v>
      </c>
      <c r="E1255">
        <v>38.19</v>
      </c>
      <c r="F1255">
        <v>1471</v>
      </c>
      <c r="G1255">
        <v>0.67</v>
      </c>
      <c r="H1255">
        <v>1.78</v>
      </c>
      <c r="I1255">
        <v>10.244199999999999</v>
      </c>
      <c r="J1255">
        <v>0.14812</v>
      </c>
      <c r="K1255">
        <v>35</v>
      </c>
      <c r="L1255">
        <v>3.75</v>
      </c>
      <c r="M1255">
        <v>3.2</v>
      </c>
    </row>
    <row r="1256" spans="2:13" x14ac:dyDescent="0.25">
      <c r="B1256" t="s">
        <v>121</v>
      </c>
      <c r="C1256">
        <v>28.56</v>
      </c>
      <c r="D1256">
        <v>0.90481582315463205</v>
      </c>
      <c r="E1256">
        <v>36.86</v>
      </c>
      <c r="F1256">
        <v>1825</v>
      </c>
      <c r="G1256">
        <v>0.8</v>
      </c>
      <c r="H1256">
        <v>1.68</v>
      </c>
      <c r="I1256">
        <v>7.3117000000000001</v>
      </c>
      <c r="J1256">
        <v>8.8090000000000002E-2</v>
      </c>
      <c r="K1256">
        <v>35</v>
      </c>
      <c r="L1256">
        <v>3.75</v>
      </c>
      <c r="M1256">
        <v>3.2</v>
      </c>
    </row>
    <row r="1257" spans="2:13" x14ac:dyDescent="0.25">
      <c r="B1257" t="s">
        <v>121</v>
      </c>
      <c r="C1257">
        <v>28.46</v>
      </c>
      <c r="D1257">
        <v>0.75023243427059505</v>
      </c>
      <c r="E1257">
        <v>36.15</v>
      </c>
      <c r="F1257">
        <v>1404</v>
      </c>
      <c r="G1257">
        <v>0.77</v>
      </c>
      <c r="H1257">
        <v>1.98</v>
      </c>
      <c r="I1257">
        <v>6.9805000000000001</v>
      </c>
      <c r="J1257">
        <v>9.4759999999999997E-2</v>
      </c>
      <c r="K1257">
        <v>35</v>
      </c>
      <c r="L1257">
        <v>3.75</v>
      </c>
      <c r="M1257">
        <v>3.2</v>
      </c>
    </row>
    <row r="1258" spans="2:13" x14ac:dyDescent="0.25">
      <c r="B1258" t="s">
        <v>121</v>
      </c>
      <c r="C1258">
        <v>28.55</v>
      </c>
      <c r="D1258">
        <v>0.83855235148597296</v>
      </c>
      <c r="E1258">
        <v>36.03</v>
      </c>
      <c r="F1258">
        <v>2159</v>
      </c>
      <c r="G1258">
        <v>0.73</v>
      </c>
      <c r="H1258">
        <v>1.98</v>
      </c>
      <c r="I1258">
        <v>6.6906999999999996</v>
      </c>
      <c r="J1258">
        <v>8.4180000000000005E-2</v>
      </c>
      <c r="K1258">
        <v>35</v>
      </c>
      <c r="L1258">
        <v>3.75</v>
      </c>
      <c r="M1258">
        <v>3.2</v>
      </c>
    </row>
    <row r="1259" spans="2:13" x14ac:dyDescent="0.25">
      <c r="B1259" t="s">
        <v>121</v>
      </c>
      <c r="C1259">
        <v>30.93</v>
      </c>
      <c r="D1259">
        <v>1.0825729642959101</v>
      </c>
      <c r="E1259">
        <v>36.65</v>
      </c>
      <c r="F1259">
        <v>2104</v>
      </c>
      <c r="G1259">
        <v>0.72</v>
      </c>
      <c r="H1259">
        <v>2.02</v>
      </c>
      <c r="I1259">
        <v>8.7515000000000001</v>
      </c>
      <c r="J1259">
        <v>0.10051</v>
      </c>
      <c r="K1259">
        <v>35</v>
      </c>
      <c r="L1259">
        <v>3.75</v>
      </c>
      <c r="M1259">
        <v>3.2</v>
      </c>
    </row>
    <row r="1260" spans="2:13" x14ac:dyDescent="0.25">
      <c r="B1260" t="s">
        <v>121</v>
      </c>
      <c r="C1260">
        <v>29.52</v>
      </c>
      <c r="D1260">
        <v>0.99050002525504499</v>
      </c>
      <c r="E1260">
        <v>38.06</v>
      </c>
      <c r="F1260">
        <v>1298</v>
      </c>
      <c r="G1260">
        <v>0.83</v>
      </c>
      <c r="H1260">
        <v>1.68</v>
      </c>
      <c r="I1260">
        <v>8.8642000000000003</v>
      </c>
      <c r="J1260">
        <v>0.10027999999999999</v>
      </c>
      <c r="K1260">
        <v>35</v>
      </c>
      <c r="L1260">
        <v>3.75</v>
      </c>
      <c r="M1260">
        <v>3.2</v>
      </c>
    </row>
    <row r="1261" spans="2:13" x14ac:dyDescent="0.25">
      <c r="B1261" t="s">
        <v>121</v>
      </c>
      <c r="C1261">
        <v>33.6</v>
      </c>
      <c r="D1261">
        <v>1.11676012431783</v>
      </c>
      <c r="E1261">
        <v>38.909999999999997</v>
      </c>
      <c r="F1261">
        <v>1895</v>
      </c>
      <c r="G1261">
        <v>1.07</v>
      </c>
      <c r="H1261">
        <v>1.47</v>
      </c>
      <c r="I1261">
        <v>7.9442000000000004</v>
      </c>
      <c r="J1261">
        <v>0.13041</v>
      </c>
      <c r="K1261">
        <v>35</v>
      </c>
      <c r="L1261">
        <v>3.75</v>
      </c>
      <c r="M1261">
        <v>3.2</v>
      </c>
    </row>
    <row r="1262" spans="2:13" x14ac:dyDescent="0.25">
      <c r="B1262" t="s">
        <v>121</v>
      </c>
      <c r="C1262">
        <v>33.159999999999997</v>
      </c>
      <c r="D1262">
        <v>0.98330170275502204</v>
      </c>
      <c r="E1262">
        <v>35.74</v>
      </c>
      <c r="F1262">
        <v>1913</v>
      </c>
      <c r="G1262">
        <v>0.98</v>
      </c>
      <c r="H1262">
        <v>1.6</v>
      </c>
      <c r="I1262">
        <v>7.3715000000000002</v>
      </c>
      <c r="J1262">
        <v>0.10902000000000001</v>
      </c>
      <c r="K1262">
        <v>35</v>
      </c>
      <c r="L1262">
        <v>3.75</v>
      </c>
      <c r="M1262">
        <v>3.2</v>
      </c>
    </row>
    <row r="1263" spans="2:13" x14ac:dyDescent="0.25">
      <c r="B1263" t="s">
        <v>121</v>
      </c>
      <c r="C1263">
        <v>34.58</v>
      </c>
      <c r="D1263">
        <v>0.92028451565248404</v>
      </c>
      <c r="E1263">
        <v>37.5</v>
      </c>
      <c r="F1263">
        <v>2030</v>
      </c>
      <c r="G1263">
        <v>0.98</v>
      </c>
      <c r="H1263">
        <v>1.77</v>
      </c>
      <c r="I1263">
        <v>7.9695</v>
      </c>
      <c r="J1263">
        <v>0.10511</v>
      </c>
      <c r="K1263">
        <v>35</v>
      </c>
      <c r="L1263">
        <v>3.75</v>
      </c>
      <c r="M1263">
        <v>3.2</v>
      </c>
    </row>
    <row r="1264" spans="2:13" x14ac:dyDescent="0.25">
      <c r="B1264" t="s">
        <v>121</v>
      </c>
      <c r="C1264">
        <v>35.24</v>
      </c>
      <c r="D1264">
        <v>0.85150965033520698</v>
      </c>
      <c r="E1264">
        <v>38.42</v>
      </c>
      <c r="F1264">
        <v>2045</v>
      </c>
      <c r="G1264">
        <v>0.98</v>
      </c>
      <c r="H1264">
        <v>1.8</v>
      </c>
      <c r="I1264">
        <v>7.0218999999999996</v>
      </c>
      <c r="J1264">
        <v>9.7059999999999994E-2</v>
      </c>
      <c r="K1264">
        <v>35</v>
      </c>
      <c r="L1264">
        <v>3.75</v>
      </c>
      <c r="M1264">
        <v>3.2</v>
      </c>
    </row>
    <row r="1265" spans="2:13" x14ac:dyDescent="0.25">
      <c r="B1265" t="s">
        <v>121</v>
      </c>
      <c r="C1265">
        <v>31.02</v>
      </c>
      <c r="D1265">
        <v>0.84356286438719796</v>
      </c>
      <c r="E1265">
        <v>35.46</v>
      </c>
      <c r="F1265">
        <v>1653</v>
      </c>
      <c r="G1265">
        <v>0.97</v>
      </c>
      <c r="H1265">
        <v>1.9</v>
      </c>
      <c r="I1265">
        <v>6.7689000000000004</v>
      </c>
      <c r="J1265">
        <v>0.11178</v>
      </c>
      <c r="K1265">
        <v>35</v>
      </c>
      <c r="L1265">
        <v>3.75</v>
      </c>
      <c r="M1265">
        <v>3.2</v>
      </c>
    </row>
    <row r="1266" spans="2:13" x14ac:dyDescent="0.25">
      <c r="B1266" t="s">
        <v>121</v>
      </c>
      <c r="C1266">
        <v>31.66</v>
      </c>
      <c r="D1266">
        <v>0.81202765531239696</v>
      </c>
      <c r="E1266">
        <v>35.17</v>
      </c>
      <c r="F1266">
        <v>1919</v>
      </c>
      <c r="G1266">
        <v>1.07</v>
      </c>
      <c r="H1266">
        <v>1.98</v>
      </c>
      <c r="I1266">
        <v>6.3594999999999997</v>
      </c>
      <c r="J1266">
        <v>9.4990000000000005E-2</v>
      </c>
      <c r="K1266">
        <v>35</v>
      </c>
      <c r="L1266">
        <v>3.75</v>
      </c>
      <c r="M1266">
        <v>3.2</v>
      </c>
    </row>
    <row r="1267" spans="2:13" x14ac:dyDescent="0.25">
      <c r="B1267" t="s">
        <v>121</v>
      </c>
      <c r="C1267">
        <v>28.51</v>
      </c>
      <c r="D1267">
        <v>0.89550987904694701</v>
      </c>
      <c r="E1267">
        <v>37.200000000000003</v>
      </c>
      <c r="F1267">
        <v>1125</v>
      </c>
      <c r="G1267">
        <v>0.88</v>
      </c>
      <c r="H1267">
        <v>1.78</v>
      </c>
      <c r="I1267">
        <v>4.8023999999999996</v>
      </c>
      <c r="J1267">
        <v>6.762E-2</v>
      </c>
      <c r="K1267">
        <v>35</v>
      </c>
      <c r="L1267">
        <v>3.75</v>
      </c>
      <c r="M1267">
        <v>3.2</v>
      </c>
    </row>
    <row r="1268" spans="2:13" x14ac:dyDescent="0.25">
      <c r="B1268" t="s">
        <v>121</v>
      </c>
      <c r="C1268">
        <v>28.68</v>
      </c>
      <c r="D1268">
        <v>0.912066728288071</v>
      </c>
      <c r="E1268">
        <v>36.1</v>
      </c>
      <c r="F1268">
        <v>2068</v>
      </c>
      <c r="G1268">
        <v>1.03</v>
      </c>
      <c r="H1268">
        <v>1.88</v>
      </c>
      <c r="I1268">
        <v>5.6464999999999996</v>
      </c>
      <c r="J1268">
        <v>7.4749999999999997E-2</v>
      </c>
      <c r="K1268">
        <v>35</v>
      </c>
      <c r="L1268">
        <v>3.75</v>
      </c>
      <c r="M1268">
        <v>3.2</v>
      </c>
    </row>
    <row r="1269" spans="2:13" x14ac:dyDescent="0.25">
      <c r="B1269" t="s">
        <v>121</v>
      </c>
      <c r="C1269">
        <v>26.37</v>
      </c>
      <c r="D1269">
        <v>1.7355534912009201</v>
      </c>
      <c r="E1269">
        <v>37.619999999999997</v>
      </c>
      <c r="F1269">
        <v>1253</v>
      </c>
      <c r="G1269">
        <v>0.97</v>
      </c>
      <c r="H1269">
        <v>1.72</v>
      </c>
      <c r="I1269">
        <v>9.5358000000000001</v>
      </c>
      <c r="J1269">
        <v>6.3939999999999997E-2</v>
      </c>
      <c r="K1269">
        <v>35</v>
      </c>
      <c r="L1269">
        <v>3.75</v>
      </c>
      <c r="M1269">
        <v>3.2</v>
      </c>
    </row>
    <row r="1270" spans="2:13" x14ac:dyDescent="0.25">
      <c r="B1270" t="s">
        <v>121</v>
      </c>
      <c r="C1270">
        <v>27.17</v>
      </c>
      <c r="D1270">
        <v>1.20593577024884</v>
      </c>
      <c r="E1270">
        <v>36.36</v>
      </c>
      <c r="F1270">
        <v>1875</v>
      </c>
      <c r="G1270">
        <v>0.98</v>
      </c>
      <c r="H1270">
        <v>1.65</v>
      </c>
      <c r="I1270">
        <v>8.8481000000000005</v>
      </c>
      <c r="J1270">
        <v>0.15962000000000001</v>
      </c>
      <c r="K1270">
        <v>35</v>
      </c>
      <c r="L1270">
        <v>3.75</v>
      </c>
      <c r="M1270">
        <v>3.2</v>
      </c>
    </row>
    <row r="1271" spans="2:13" x14ac:dyDescent="0.25">
      <c r="B1271" t="s">
        <v>121</v>
      </c>
      <c r="C1271">
        <v>28.47</v>
      </c>
      <c r="D1271">
        <v>0.41748564617803602</v>
      </c>
      <c r="E1271">
        <v>36.19</v>
      </c>
      <c r="F1271">
        <v>1200</v>
      </c>
      <c r="G1271">
        <v>1.47</v>
      </c>
      <c r="H1271">
        <v>1.65</v>
      </c>
      <c r="I1271">
        <v>1.9267099999999999</v>
      </c>
      <c r="J1271">
        <v>2.3230000000000001E-2</v>
      </c>
      <c r="K1271">
        <v>35</v>
      </c>
      <c r="L1271">
        <v>3.75</v>
      </c>
      <c r="M1271">
        <v>3.2</v>
      </c>
    </row>
    <row r="1272" spans="2:13" x14ac:dyDescent="0.25">
      <c r="B1272" t="s">
        <v>121</v>
      </c>
      <c r="C1272">
        <v>29.28</v>
      </c>
      <c r="D1272">
        <v>0.46681827734005799</v>
      </c>
      <c r="E1272">
        <v>36.229999999999997</v>
      </c>
      <c r="F1272">
        <v>1200</v>
      </c>
      <c r="G1272">
        <v>1.4</v>
      </c>
      <c r="H1272">
        <v>1.68</v>
      </c>
      <c r="I1272">
        <v>3.1878000000000002</v>
      </c>
      <c r="J1272">
        <v>2.921E-2</v>
      </c>
      <c r="K1272">
        <v>35</v>
      </c>
      <c r="L1272">
        <v>3.75</v>
      </c>
      <c r="M1272">
        <v>3.2</v>
      </c>
    </row>
    <row r="1273" spans="2:13" x14ac:dyDescent="0.25">
      <c r="B1273" t="s">
        <v>121</v>
      </c>
      <c r="C1273">
        <v>33.200000000000003</v>
      </c>
      <c r="D1273">
        <v>0.50768657774640702</v>
      </c>
      <c r="E1273">
        <v>35.96</v>
      </c>
      <c r="F1273">
        <v>1200</v>
      </c>
      <c r="G1273">
        <v>1.1000000000000001</v>
      </c>
      <c r="H1273">
        <v>1.92</v>
      </c>
      <c r="I1273">
        <v>2.8887999999999998</v>
      </c>
      <c r="J1273">
        <v>3.9100000000000003E-2</v>
      </c>
      <c r="K1273">
        <v>35</v>
      </c>
      <c r="L1273">
        <v>3.75</v>
      </c>
      <c r="M1273">
        <v>3.2</v>
      </c>
    </row>
    <row r="1274" spans="2:13" x14ac:dyDescent="0.25">
      <c r="B1274" t="s">
        <v>121</v>
      </c>
      <c r="C1274">
        <v>32.44</v>
      </c>
      <c r="D1274">
        <v>0.45012256977972998</v>
      </c>
      <c r="E1274">
        <v>36.200000000000003</v>
      </c>
      <c r="F1274">
        <v>1200</v>
      </c>
      <c r="G1274">
        <v>1.23</v>
      </c>
      <c r="H1274">
        <v>1.65</v>
      </c>
      <c r="I1274">
        <v>2.0154899999999998</v>
      </c>
      <c r="J1274">
        <v>2.4150000000000001E-2</v>
      </c>
      <c r="K1274">
        <v>35</v>
      </c>
      <c r="L1274">
        <v>3.75</v>
      </c>
      <c r="M1274">
        <v>3.2</v>
      </c>
    </row>
    <row r="1275" spans="2:13" x14ac:dyDescent="0.25">
      <c r="B1275" t="s">
        <v>121</v>
      </c>
      <c r="C1275">
        <v>31.35</v>
      </c>
      <c r="D1275">
        <v>0.46673974146386299</v>
      </c>
      <c r="E1275">
        <v>38.39</v>
      </c>
      <c r="F1275">
        <v>1303</v>
      </c>
      <c r="G1275">
        <v>1.1200000000000001</v>
      </c>
      <c r="H1275">
        <v>1.65</v>
      </c>
      <c r="I1275">
        <v>7.2335000000000003</v>
      </c>
      <c r="J1275">
        <v>6.2100000000000002E-2</v>
      </c>
      <c r="K1275">
        <v>35</v>
      </c>
      <c r="L1275">
        <v>3.75</v>
      </c>
      <c r="M1275">
        <v>3.2</v>
      </c>
    </row>
    <row r="1276" spans="2:13" x14ac:dyDescent="0.25">
      <c r="B1276" t="s">
        <v>121</v>
      </c>
      <c r="C1276">
        <v>28.12</v>
      </c>
      <c r="D1276">
        <v>0.37829692798722098</v>
      </c>
      <c r="E1276">
        <v>38.22</v>
      </c>
      <c r="F1276">
        <v>1013</v>
      </c>
      <c r="G1276">
        <v>1.18</v>
      </c>
      <c r="H1276">
        <v>1.93</v>
      </c>
      <c r="I1276">
        <v>5.6051000000000002</v>
      </c>
      <c r="J1276">
        <v>5.0369999999999998E-2</v>
      </c>
      <c r="K1276">
        <v>35</v>
      </c>
      <c r="L1276">
        <v>3.75</v>
      </c>
      <c r="M1276">
        <v>3.2</v>
      </c>
    </row>
    <row r="1277" spans="2:13" x14ac:dyDescent="0.25">
      <c r="B1277" t="s">
        <v>121</v>
      </c>
      <c r="C1277">
        <v>31.11</v>
      </c>
      <c r="D1277">
        <v>0.427655347923666</v>
      </c>
      <c r="E1277">
        <v>37.33</v>
      </c>
      <c r="F1277">
        <v>1910</v>
      </c>
      <c r="G1277">
        <v>1.33</v>
      </c>
      <c r="H1277">
        <v>1.9</v>
      </c>
      <c r="I1277">
        <v>4.0732999999999997</v>
      </c>
      <c r="J1277">
        <v>4.4159999999999998E-2</v>
      </c>
      <c r="K1277">
        <v>35</v>
      </c>
      <c r="L1277">
        <v>3.75</v>
      </c>
      <c r="M1277">
        <v>3.2</v>
      </c>
    </row>
    <row r="1278" spans="2:13" x14ac:dyDescent="0.25">
      <c r="B1278" t="s">
        <v>121</v>
      </c>
      <c r="C1278">
        <v>30.61</v>
      </c>
      <c r="D1278">
        <v>0.43265617577905402</v>
      </c>
      <c r="E1278">
        <v>37.17</v>
      </c>
      <c r="F1278">
        <v>1754</v>
      </c>
      <c r="G1278">
        <v>1.48</v>
      </c>
      <c r="H1278">
        <v>2</v>
      </c>
      <c r="I1278">
        <v>3.7835000000000001</v>
      </c>
      <c r="J1278">
        <v>3.4959999999999998E-2</v>
      </c>
      <c r="K1278">
        <v>35</v>
      </c>
      <c r="L1278">
        <v>3.75</v>
      </c>
      <c r="M1278">
        <v>3.2</v>
      </c>
    </row>
    <row r="1279" spans="2:13" x14ac:dyDescent="0.25">
      <c r="B1279" t="s">
        <v>121</v>
      </c>
      <c r="C1279">
        <v>30.17</v>
      </c>
      <c r="D1279">
        <v>0.39947393693301902</v>
      </c>
      <c r="E1279">
        <v>37.14</v>
      </c>
      <c r="F1279">
        <v>1356</v>
      </c>
      <c r="G1279">
        <v>1.35</v>
      </c>
      <c r="H1279">
        <v>1.7</v>
      </c>
      <c r="I1279">
        <v>2.645</v>
      </c>
      <c r="J1279">
        <v>2.4379999999999999E-2</v>
      </c>
      <c r="K1279">
        <v>35</v>
      </c>
      <c r="L1279">
        <v>3.75</v>
      </c>
      <c r="M1279">
        <v>3.2</v>
      </c>
    </row>
    <row r="1280" spans="2:13" x14ac:dyDescent="0.25">
      <c r="B1280" t="s">
        <v>121</v>
      </c>
      <c r="C1280">
        <v>31.91</v>
      </c>
      <c r="D1280">
        <v>0.48349197085204998</v>
      </c>
      <c r="E1280">
        <v>36.85</v>
      </c>
      <c r="F1280">
        <v>1519</v>
      </c>
      <c r="G1280">
        <v>1.27</v>
      </c>
      <c r="H1280">
        <v>1.67</v>
      </c>
      <c r="I1280">
        <v>4.3906999999999998</v>
      </c>
      <c r="J1280">
        <v>4.163E-2</v>
      </c>
      <c r="K1280">
        <v>35</v>
      </c>
      <c r="L1280">
        <v>3.75</v>
      </c>
      <c r="M1280">
        <v>3.2</v>
      </c>
    </row>
    <row r="1281" spans="2:13" x14ac:dyDescent="0.25">
      <c r="B1281" t="s">
        <v>121</v>
      </c>
      <c r="C1281">
        <v>26.83</v>
      </c>
      <c r="D1281">
        <v>0.36681998458786802</v>
      </c>
      <c r="E1281">
        <v>36.75</v>
      </c>
      <c r="F1281">
        <v>1493</v>
      </c>
      <c r="G1281">
        <v>1.58</v>
      </c>
      <c r="H1281">
        <v>1.85</v>
      </c>
      <c r="I1281">
        <v>5.3152999999999997</v>
      </c>
      <c r="J1281">
        <v>4.6690000000000002E-2</v>
      </c>
      <c r="K1281">
        <v>35</v>
      </c>
      <c r="L1281">
        <v>3.75</v>
      </c>
      <c r="M1281">
        <v>3.2</v>
      </c>
    </row>
    <row r="1282" spans="2:13" x14ac:dyDescent="0.25">
      <c r="B1282" t="s">
        <v>121</v>
      </c>
      <c r="C1282">
        <v>27.4</v>
      </c>
      <c r="D1282">
        <v>0.28274814892687999</v>
      </c>
      <c r="E1282">
        <v>37.24</v>
      </c>
      <c r="F1282">
        <v>1663</v>
      </c>
      <c r="G1282">
        <v>1.45</v>
      </c>
      <c r="H1282">
        <v>1.75</v>
      </c>
      <c r="I1282">
        <v>1.57941</v>
      </c>
      <c r="J1282">
        <v>2.3230000000000001E-2</v>
      </c>
      <c r="K1282">
        <v>35</v>
      </c>
      <c r="L1282">
        <v>3.75</v>
      </c>
      <c r="M1282">
        <v>3.2</v>
      </c>
    </row>
    <row r="1283" spans="2:13" x14ac:dyDescent="0.25">
      <c r="B1283" t="s">
        <v>121</v>
      </c>
      <c r="C1283">
        <v>27.15</v>
      </c>
      <c r="D1283">
        <v>0.40871821282668203</v>
      </c>
      <c r="E1283">
        <v>39.14</v>
      </c>
      <c r="F1283">
        <v>1529</v>
      </c>
      <c r="G1283">
        <v>1.37</v>
      </c>
      <c r="H1283">
        <v>1.98</v>
      </c>
      <c r="I1283">
        <v>5.1059999999999999</v>
      </c>
      <c r="J1283">
        <v>3.9789999999999999E-2</v>
      </c>
      <c r="K1283">
        <v>35</v>
      </c>
      <c r="L1283">
        <v>3.75</v>
      </c>
      <c r="M1283">
        <v>3.2</v>
      </c>
    </row>
    <row r="1284" spans="2:13" x14ac:dyDescent="0.25">
      <c r="B1284" t="s">
        <v>121</v>
      </c>
      <c r="C1284">
        <v>26.93</v>
      </c>
      <c r="D1284">
        <v>0.35360826192177702</v>
      </c>
      <c r="E1284">
        <v>36.79</v>
      </c>
      <c r="F1284">
        <v>1887</v>
      </c>
      <c r="G1284">
        <v>1.52</v>
      </c>
      <c r="H1284">
        <v>1.97</v>
      </c>
      <c r="I1284">
        <v>4.6230000000000002</v>
      </c>
      <c r="J1284">
        <v>4.301E-2</v>
      </c>
      <c r="K1284">
        <v>35</v>
      </c>
      <c r="L1284">
        <v>3.75</v>
      </c>
      <c r="M1284">
        <v>3.2</v>
      </c>
    </row>
    <row r="1285" spans="2:13" x14ac:dyDescent="0.25">
      <c r="B1285" t="s">
        <v>121</v>
      </c>
      <c r="C1285">
        <v>26.72</v>
      </c>
      <c r="D1285">
        <v>0.32507541147492602</v>
      </c>
      <c r="E1285">
        <v>37.369999999999997</v>
      </c>
      <c r="F1285">
        <v>1520</v>
      </c>
      <c r="G1285">
        <v>0.98</v>
      </c>
      <c r="H1285">
        <v>1.62</v>
      </c>
      <c r="I1285">
        <v>5.1726999999999999</v>
      </c>
      <c r="J1285">
        <v>4.2779999999999999E-2</v>
      </c>
      <c r="K1285">
        <v>35</v>
      </c>
      <c r="L1285">
        <v>3.75</v>
      </c>
      <c r="M1285">
        <v>3.2</v>
      </c>
    </row>
    <row r="1286" spans="2:13" x14ac:dyDescent="0.25">
      <c r="B1286" t="s">
        <v>121</v>
      </c>
      <c r="C1286">
        <v>26.02</v>
      </c>
      <c r="D1286">
        <v>0.31530582447282002</v>
      </c>
      <c r="E1286">
        <v>36.75</v>
      </c>
      <c r="F1286">
        <v>1645</v>
      </c>
      <c r="G1286">
        <v>1.53</v>
      </c>
      <c r="H1286">
        <v>1.93</v>
      </c>
      <c r="I1286">
        <v>5.9569999999999999</v>
      </c>
      <c r="J1286">
        <v>5.1290000000000002E-2</v>
      </c>
      <c r="K1286">
        <v>35</v>
      </c>
      <c r="L1286">
        <v>3.75</v>
      </c>
      <c r="M1286">
        <v>3.2</v>
      </c>
    </row>
    <row r="1287" spans="2:13" x14ac:dyDescent="0.25">
      <c r="B1287" t="s">
        <v>121</v>
      </c>
      <c r="C1287">
        <v>27.07</v>
      </c>
      <c r="D1287">
        <v>0.28189097527981699</v>
      </c>
      <c r="E1287">
        <v>36.880000000000003</v>
      </c>
      <c r="F1287">
        <v>1531</v>
      </c>
      <c r="G1287">
        <v>1.53</v>
      </c>
      <c r="H1287">
        <v>1.95</v>
      </c>
      <c r="I1287">
        <v>4.1376999999999997</v>
      </c>
      <c r="J1287">
        <v>4.0710000000000003E-2</v>
      </c>
      <c r="K1287">
        <v>35</v>
      </c>
      <c r="L1287">
        <v>3.75</v>
      </c>
      <c r="M1287">
        <v>3.2</v>
      </c>
    </row>
    <row r="1288" spans="2:13" x14ac:dyDescent="0.25">
      <c r="B1288" t="s">
        <v>121</v>
      </c>
      <c r="C1288">
        <v>27.49</v>
      </c>
      <c r="D1288">
        <v>0.27100490637309599</v>
      </c>
      <c r="E1288">
        <v>36.96</v>
      </c>
      <c r="F1288">
        <v>1937</v>
      </c>
      <c r="G1288">
        <v>1.53</v>
      </c>
      <c r="H1288">
        <v>1.88</v>
      </c>
      <c r="I1288">
        <v>4.1538000000000004</v>
      </c>
      <c r="J1288">
        <v>3.8179999999999999E-2</v>
      </c>
      <c r="K1288">
        <v>35</v>
      </c>
      <c r="L1288">
        <v>3.75</v>
      </c>
      <c r="M1288">
        <v>3.2</v>
      </c>
    </row>
    <row r="1289" spans="2:13" x14ac:dyDescent="0.25">
      <c r="B1289" t="s">
        <v>121</v>
      </c>
      <c r="C1289">
        <v>29.49</v>
      </c>
      <c r="D1289">
        <v>0.33937747532975998</v>
      </c>
      <c r="E1289">
        <v>36.94</v>
      </c>
      <c r="F1289">
        <v>1562</v>
      </c>
      <c r="G1289">
        <v>1.38</v>
      </c>
      <c r="H1289">
        <v>1.7</v>
      </c>
      <c r="I1289">
        <v>4.6436999999999999</v>
      </c>
      <c r="J1289">
        <v>4.5999999999999999E-2</v>
      </c>
      <c r="K1289">
        <v>35</v>
      </c>
      <c r="L1289">
        <v>3.75</v>
      </c>
      <c r="M1289">
        <v>3.2</v>
      </c>
    </row>
    <row r="1290" spans="2:13" x14ac:dyDescent="0.25">
      <c r="B1290" t="s">
        <v>121</v>
      </c>
      <c r="C1290">
        <v>27.5</v>
      </c>
      <c r="D1290">
        <v>0.30914999743154198</v>
      </c>
      <c r="E1290">
        <v>37.51</v>
      </c>
      <c r="F1290">
        <v>1077</v>
      </c>
      <c r="G1290">
        <v>1.55</v>
      </c>
      <c r="H1290">
        <v>1.85</v>
      </c>
      <c r="I1290">
        <v>5.4257</v>
      </c>
      <c r="J1290">
        <v>4.002E-2</v>
      </c>
      <c r="K1290">
        <v>35</v>
      </c>
      <c r="L1290">
        <v>3.75</v>
      </c>
      <c r="M1290">
        <v>3.2</v>
      </c>
    </row>
    <row r="1291" spans="2:13" x14ac:dyDescent="0.25">
      <c r="B1291" t="s">
        <v>121</v>
      </c>
      <c r="C1291">
        <v>35.06</v>
      </c>
      <c r="D1291">
        <v>0.52516951307516302</v>
      </c>
      <c r="E1291">
        <v>36.83</v>
      </c>
      <c r="F1291">
        <v>1200</v>
      </c>
      <c r="G1291">
        <v>1.48</v>
      </c>
      <c r="H1291">
        <v>1.68</v>
      </c>
      <c r="I1291">
        <v>2.8037000000000001</v>
      </c>
      <c r="J1291">
        <v>3.542E-2</v>
      </c>
      <c r="K1291">
        <v>35</v>
      </c>
      <c r="L1291">
        <v>3.75</v>
      </c>
      <c r="M1291">
        <v>3.2</v>
      </c>
    </row>
    <row r="1292" spans="2:13" x14ac:dyDescent="0.25">
      <c r="B1292" t="s">
        <v>121</v>
      </c>
      <c r="C1292">
        <v>37.79</v>
      </c>
      <c r="D1292">
        <v>0.53168604492415505</v>
      </c>
      <c r="E1292">
        <v>36.99</v>
      </c>
      <c r="F1292">
        <v>1659</v>
      </c>
      <c r="G1292">
        <v>1.52</v>
      </c>
      <c r="H1292">
        <v>1.7</v>
      </c>
      <c r="I1292">
        <v>1.29697</v>
      </c>
      <c r="J1292">
        <v>2.1850000000000001E-2</v>
      </c>
      <c r="K1292">
        <v>35</v>
      </c>
      <c r="L1292">
        <v>3.75</v>
      </c>
      <c r="M1292">
        <v>3.2</v>
      </c>
    </row>
    <row r="1293" spans="2:13" x14ac:dyDescent="0.25">
      <c r="B1293" t="s">
        <v>121</v>
      </c>
      <c r="C1293">
        <v>36.69</v>
      </c>
      <c r="D1293">
        <v>0.53943457772927195</v>
      </c>
      <c r="E1293">
        <v>37.57</v>
      </c>
      <c r="F1293">
        <v>1852</v>
      </c>
      <c r="G1293">
        <v>1.35</v>
      </c>
      <c r="H1293">
        <v>1.75</v>
      </c>
      <c r="I1293">
        <v>1.20543</v>
      </c>
      <c r="J1293">
        <v>2.0930000000000001E-2</v>
      </c>
      <c r="K1293">
        <v>35</v>
      </c>
      <c r="L1293">
        <v>3.75</v>
      </c>
      <c r="M1293">
        <v>3.2</v>
      </c>
    </row>
    <row r="1294" spans="2:13" x14ac:dyDescent="0.25">
      <c r="B1294" t="s">
        <v>121</v>
      </c>
      <c r="C1294">
        <v>35.89</v>
      </c>
      <c r="D1294">
        <v>0.59804188920735502</v>
      </c>
      <c r="E1294">
        <v>38.729999999999997</v>
      </c>
      <c r="F1294">
        <v>1840</v>
      </c>
      <c r="G1294">
        <v>1.47</v>
      </c>
      <c r="H1294">
        <v>1.65</v>
      </c>
      <c r="I1294">
        <v>3.6938</v>
      </c>
      <c r="J1294">
        <v>3.1969999999999998E-2</v>
      </c>
      <c r="K1294">
        <v>35</v>
      </c>
      <c r="L1294">
        <v>3.75</v>
      </c>
      <c r="M1294">
        <v>3.2</v>
      </c>
    </row>
    <row r="1295" spans="2:13" x14ac:dyDescent="0.25">
      <c r="B1295" t="s">
        <v>121</v>
      </c>
      <c r="C1295">
        <v>32.090000000000003</v>
      </c>
      <c r="D1295">
        <v>0.497854259260406</v>
      </c>
      <c r="E1295">
        <v>37.06</v>
      </c>
      <c r="F1295">
        <v>1200</v>
      </c>
      <c r="G1295">
        <v>0.97</v>
      </c>
      <c r="H1295">
        <v>1.7</v>
      </c>
      <c r="I1295">
        <v>2.7829999999999999</v>
      </c>
      <c r="J1295">
        <v>2.9669999999999998E-2</v>
      </c>
      <c r="K1295">
        <v>35</v>
      </c>
      <c r="L1295">
        <v>3.75</v>
      </c>
      <c r="M1295">
        <v>3.2</v>
      </c>
    </row>
    <row r="1296" spans="2:13" x14ac:dyDescent="0.25">
      <c r="B1296" t="s">
        <v>121</v>
      </c>
      <c r="C1296">
        <v>31.39</v>
      </c>
      <c r="D1296">
        <v>0.45815883990553902</v>
      </c>
      <c r="E1296">
        <v>38.83</v>
      </c>
      <c r="F1296">
        <v>1200</v>
      </c>
      <c r="G1296">
        <v>1.55</v>
      </c>
      <c r="H1296">
        <v>1.85</v>
      </c>
      <c r="I1296">
        <v>3.0842999999999998</v>
      </c>
      <c r="J1296">
        <v>3.243E-2</v>
      </c>
      <c r="K1296">
        <v>35</v>
      </c>
      <c r="L1296">
        <v>3.75</v>
      </c>
      <c r="M1296">
        <v>3.2</v>
      </c>
    </row>
    <row r="1297" spans="2:13" x14ac:dyDescent="0.25">
      <c r="B1297" t="s">
        <v>121</v>
      </c>
      <c r="C1297">
        <v>28.41</v>
      </c>
      <c r="D1297">
        <v>0.39298342846674</v>
      </c>
      <c r="E1297">
        <v>38</v>
      </c>
      <c r="F1297">
        <v>1200</v>
      </c>
      <c r="G1297">
        <v>1.43</v>
      </c>
      <c r="H1297">
        <v>1.85</v>
      </c>
      <c r="I1297">
        <v>2.6128</v>
      </c>
      <c r="J1297">
        <v>3.2660000000000002E-2</v>
      </c>
      <c r="K1297">
        <v>35</v>
      </c>
      <c r="L1297">
        <v>3.75</v>
      </c>
      <c r="M1297">
        <v>3.2</v>
      </c>
    </row>
    <row r="1298" spans="2:13" x14ac:dyDescent="0.25">
      <c r="B1298" t="s">
        <v>121</v>
      </c>
      <c r="C1298">
        <v>28.35</v>
      </c>
      <c r="D1298">
        <v>0.41252207610966901</v>
      </c>
      <c r="E1298">
        <v>37.1</v>
      </c>
      <c r="F1298">
        <v>1200</v>
      </c>
      <c r="G1298">
        <v>1.67</v>
      </c>
      <c r="H1298">
        <v>1.97</v>
      </c>
      <c r="I1298">
        <v>3.1556000000000002</v>
      </c>
      <c r="J1298">
        <v>2.622E-2</v>
      </c>
      <c r="K1298">
        <v>35</v>
      </c>
      <c r="L1298">
        <v>3.75</v>
      </c>
      <c r="M1298">
        <v>3.2</v>
      </c>
    </row>
    <row r="1299" spans="2:13" x14ac:dyDescent="0.25">
      <c r="B1299" t="s">
        <v>121</v>
      </c>
      <c r="C1299">
        <v>27.25</v>
      </c>
      <c r="D1299">
        <v>0.34584910291144699</v>
      </c>
      <c r="E1299">
        <v>36.950000000000003</v>
      </c>
      <c r="F1299">
        <v>1200</v>
      </c>
      <c r="G1299">
        <v>1.32</v>
      </c>
      <c r="H1299">
        <v>1.77</v>
      </c>
      <c r="I1299">
        <v>2.3483000000000001</v>
      </c>
      <c r="J1299">
        <v>2.3460000000000002E-2</v>
      </c>
      <c r="K1299">
        <v>35</v>
      </c>
      <c r="L1299">
        <v>3.75</v>
      </c>
      <c r="M1299">
        <v>3.2</v>
      </c>
    </row>
    <row r="1300" spans="2:13" x14ac:dyDescent="0.25">
      <c r="B1300" t="s">
        <v>121</v>
      </c>
      <c r="C1300">
        <v>26.93</v>
      </c>
      <c r="D1300">
        <v>0.39760826192177701</v>
      </c>
      <c r="E1300">
        <v>36.99</v>
      </c>
      <c r="F1300">
        <v>1200</v>
      </c>
      <c r="G1300">
        <v>1.43</v>
      </c>
      <c r="H1300">
        <v>1.7</v>
      </c>
      <c r="I1300">
        <v>3.3005</v>
      </c>
      <c r="J1300">
        <v>2.9440000000000001E-2</v>
      </c>
      <c r="K1300">
        <v>35</v>
      </c>
      <c r="L1300">
        <v>3.75</v>
      </c>
      <c r="M1300">
        <v>3.2</v>
      </c>
    </row>
    <row r="1301" spans="2:13" x14ac:dyDescent="0.25">
      <c r="B1301" t="s">
        <v>121</v>
      </c>
      <c r="C1301">
        <v>24.32</v>
      </c>
      <c r="D1301">
        <v>0.45961268846782199</v>
      </c>
      <c r="E1301">
        <v>37.659999999999997</v>
      </c>
      <c r="F1301">
        <v>1200</v>
      </c>
      <c r="G1301">
        <v>1.43</v>
      </c>
      <c r="H1301">
        <v>1.65</v>
      </c>
      <c r="I1301">
        <v>2.4287999999999998</v>
      </c>
      <c r="J1301">
        <v>2.3E-2</v>
      </c>
      <c r="K1301">
        <v>35</v>
      </c>
      <c r="L1301">
        <v>3.75</v>
      </c>
      <c r="M1301">
        <v>3.2</v>
      </c>
    </row>
    <row r="1302" spans="2:13" x14ac:dyDescent="0.25">
      <c r="B1302" t="s">
        <v>121</v>
      </c>
      <c r="C1302">
        <v>23.63</v>
      </c>
      <c r="D1302">
        <v>0.44419306235851203</v>
      </c>
      <c r="E1302">
        <v>37.659999999999997</v>
      </c>
      <c r="F1302">
        <v>1200</v>
      </c>
      <c r="G1302">
        <v>1.52</v>
      </c>
      <c r="H1302">
        <v>1.72</v>
      </c>
      <c r="I1302">
        <v>2.2793000000000001</v>
      </c>
      <c r="J1302">
        <v>2.1160000000000002E-2</v>
      </c>
      <c r="K1302">
        <v>35</v>
      </c>
      <c r="L1302">
        <v>3.75</v>
      </c>
      <c r="M1302">
        <v>3.2</v>
      </c>
    </row>
    <row r="1303" spans="2:13" x14ac:dyDescent="0.25">
      <c r="B1303" t="s">
        <v>121</v>
      </c>
      <c r="C1303">
        <v>25.28</v>
      </c>
      <c r="D1303">
        <v>0.52589112291681595</v>
      </c>
      <c r="E1303">
        <v>37.659999999999997</v>
      </c>
      <c r="F1303">
        <v>1200</v>
      </c>
      <c r="G1303">
        <v>1.52</v>
      </c>
      <c r="H1303">
        <v>1.82</v>
      </c>
      <c r="I1303">
        <v>4.5999999999999996</v>
      </c>
      <c r="J1303">
        <v>4.0250000000000001E-2</v>
      </c>
      <c r="K1303">
        <v>35</v>
      </c>
      <c r="L1303">
        <v>3.75</v>
      </c>
      <c r="M1303">
        <v>3.2</v>
      </c>
    </row>
    <row r="1304" spans="2:13" x14ac:dyDescent="0.25">
      <c r="B1304" t="s">
        <v>121</v>
      </c>
      <c r="C1304">
        <v>29.5</v>
      </c>
      <c r="D1304">
        <v>0.54475046985697195</v>
      </c>
      <c r="E1304">
        <v>37.700000000000003</v>
      </c>
      <c r="F1304">
        <v>1200</v>
      </c>
      <c r="G1304">
        <v>1.32</v>
      </c>
      <c r="H1304">
        <v>1.8</v>
      </c>
      <c r="I1304">
        <v>3.9767000000000001</v>
      </c>
      <c r="J1304">
        <v>4.301E-2</v>
      </c>
      <c r="K1304">
        <v>35</v>
      </c>
      <c r="L1304">
        <v>3.75</v>
      </c>
      <c r="M1304">
        <v>3.2</v>
      </c>
    </row>
    <row r="1305" spans="2:13" x14ac:dyDescent="0.25">
      <c r="B1305" t="s">
        <v>121</v>
      </c>
      <c r="C1305">
        <v>29.95</v>
      </c>
      <c r="D1305">
        <v>0.77377304969808802</v>
      </c>
      <c r="E1305">
        <v>36.32</v>
      </c>
      <c r="F1305">
        <v>1758</v>
      </c>
      <c r="G1305">
        <v>1.25</v>
      </c>
      <c r="H1305">
        <v>1.67</v>
      </c>
      <c r="I1305">
        <v>6.8217999999999996</v>
      </c>
      <c r="J1305">
        <v>6.2560000000000004E-2</v>
      </c>
      <c r="K1305">
        <v>35</v>
      </c>
      <c r="L1305">
        <v>3.75</v>
      </c>
      <c r="M1305">
        <v>3.2</v>
      </c>
    </row>
    <row r="1306" spans="2:13" x14ac:dyDescent="0.25">
      <c r="B1306" t="s">
        <v>121</v>
      </c>
      <c r="C1306">
        <v>27.69</v>
      </c>
      <c r="D1306">
        <v>0.681114737117541</v>
      </c>
      <c r="E1306">
        <v>36.630000000000003</v>
      </c>
      <c r="F1306">
        <v>1337</v>
      </c>
      <c r="G1306">
        <v>1.48</v>
      </c>
      <c r="H1306">
        <v>1.77</v>
      </c>
      <c r="I1306">
        <v>4.9588000000000001</v>
      </c>
      <c r="J1306">
        <v>5.1979999999999998E-2</v>
      </c>
      <c r="K1306">
        <v>35</v>
      </c>
      <c r="L1306">
        <v>3.75</v>
      </c>
      <c r="M1306">
        <v>3.2</v>
      </c>
    </row>
    <row r="1307" spans="2:13" x14ac:dyDescent="0.25">
      <c r="B1307" t="s">
        <v>121</v>
      </c>
      <c r="C1307">
        <v>27.45</v>
      </c>
      <c r="D1307">
        <v>0.65843545259896397</v>
      </c>
      <c r="E1307">
        <v>36.799999999999997</v>
      </c>
      <c r="F1307">
        <v>2064</v>
      </c>
      <c r="G1307">
        <v>1.33</v>
      </c>
      <c r="H1307">
        <v>1.92</v>
      </c>
      <c r="I1307">
        <v>5.1864999999999997</v>
      </c>
      <c r="J1307">
        <v>5.1290000000000002E-2</v>
      </c>
      <c r="K1307">
        <v>35</v>
      </c>
      <c r="L1307">
        <v>3.75</v>
      </c>
      <c r="M1307">
        <v>3.2</v>
      </c>
    </row>
    <row r="1308" spans="2:13" x14ac:dyDescent="0.25">
      <c r="B1308" t="s">
        <v>121</v>
      </c>
      <c r="C1308">
        <v>27.56</v>
      </c>
      <c r="D1308">
        <v>0.67304349171770605</v>
      </c>
      <c r="E1308">
        <v>37.85</v>
      </c>
      <c r="F1308">
        <v>1594</v>
      </c>
      <c r="G1308">
        <v>1.58</v>
      </c>
      <c r="H1308">
        <v>1.8</v>
      </c>
      <c r="I1308">
        <v>3.7052999999999998</v>
      </c>
      <c r="J1308">
        <v>3.6110000000000003E-2</v>
      </c>
      <c r="K1308">
        <v>35</v>
      </c>
      <c r="L1308">
        <v>3.75</v>
      </c>
      <c r="M1308">
        <v>3.2</v>
      </c>
    </row>
    <row r="1309" spans="2:13" x14ac:dyDescent="0.25">
      <c r="B1309" t="s">
        <v>121</v>
      </c>
      <c r="C1309">
        <v>28.86</v>
      </c>
      <c r="D1309">
        <v>0.56425336658950898</v>
      </c>
      <c r="E1309">
        <v>38.840000000000003</v>
      </c>
      <c r="F1309">
        <v>2148</v>
      </c>
      <c r="G1309">
        <v>1.32</v>
      </c>
      <c r="H1309">
        <v>1.6</v>
      </c>
      <c r="I1309">
        <v>3.0682</v>
      </c>
      <c r="J1309">
        <v>3.9329999999999997E-2</v>
      </c>
      <c r="K1309">
        <v>35</v>
      </c>
      <c r="L1309">
        <v>3.75</v>
      </c>
      <c r="M1309">
        <v>3.2</v>
      </c>
    </row>
    <row r="1310" spans="2:13" x14ac:dyDescent="0.25">
      <c r="B1310" t="s">
        <v>121</v>
      </c>
      <c r="C1310">
        <v>27.88</v>
      </c>
      <c r="D1310">
        <v>0.60847689770417501</v>
      </c>
      <c r="E1310">
        <v>37.159999999999997</v>
      </c>
      <c r="F1310">
        <v>1597</v>
      </c>
      <c r="G1310">
        <v>1.68</v>
      </c>
      <c r="H1310">
        <v>1.72</v>
      </c>
      <c r="I1310">
        <v>4.0940000000000003</v>
      </c>
      <c r="J1310">
        <v>5.2209999999999999E-2</v>
      </c>
      <c r="K1310">
        <v>35</v>
      </c>
      <c r="L1310">
        <v>3.75</v>
      </c>
      <c r="M1310">
        <v>3.2</v>
      </c>
    </row>
    <row r="1311" spans="2:13" x14ac:dyDescent="0.25">
      <c r="B1311" t="s">
        <v>121</v>
      </c>
      <c r="C1311">
        <v>30.21</v>
      </c>
      <c r="D1311">
        <v>1.1053011430247599</v>
      </c>
      <c r="E1311">
        <v>37.22</v>
      </c>
      <c r="F1311">
        <v>1200</v>
      </c>
      <c r="G1311">
        <v>0.95</v>
      </c>
      <c r="H1311">
        <v>1.73</v>
      </c>
      <c r="I1311">
        <v>9.0274999999999999</v>
      </c>
      <c r="J1311">
        <v>0.11247</v>
      </c>
      <c r="K1311">
        <v>35</v>
      </c>
      <c r="L1311">
        <v>3.75</v>
      </c>
      <c r="M1311">
        <v>3.2</v>
      </c>
    </row>
    <row r="1312" spans="2:13" x14ac:dyDescent="0.25">
      <c r="B1312" t="s">
        <v>121</v>
      </c>
      <c r="C1312">
        <v>31.44</v>
      </c>
      <c r="D1312">
        <v>1.2082116520188799</v>
      </c>
      <c r="E1312">
        <v>38.630000000000003</v>
      </c>
      <c r="F1312">
        <v>1090</v>
      </c>
      <c r="G1312">
        <v>1.03</v>
      </c>
      <c r="H1312">
        <v>1.75</v>
      </c>
      <c r="I1312">
        <v>6.1524999999999999</v>
      </c>
      <c r="J1312">
        <v>7.1300000000000002E-2</v>
      </c>
      <c r="K1312">
        <v>35</v>
      </c>
      <c r="L1312">
        <v>3.75</v>
      </c>
      <c r="M1312">
        <v>3.2</v>
      </c>
    </row>
    <row r="1313" spans="2:13" x14ac:dyDescent="0.25">
      <c r="B1313" t="s">
        <v>121</v>
      </c>
      <c r="C1313">
        <v>32.78</v>
      </c>
      <c r="D1313">
        <v>1.08024378075696</v>
      </c>
      <c r="E1313">
        <v>39.299999999999997</v>
      </c>
      <c r="F1313">
        <v>2238</v>
      </c>
      <c r="G1313">
        <v>1.03</v>
      </c>
      <c r="H1313">
        <v>1.83</v>
      </c>
      <c r="I1313">
        <v>6.1249000000000002</v>
      </c>
      <c r="J1313">
        <v>6.2560000000000004E-2</v>
      </c>
      <c r="K1313">
        <v>35</v>
      </c>
      <c r="L1313">
        <v>3.75</v>
      </c>
      <c r="M1313">
        <v>3.2</v>
      </c>
    </row>
    <row r="1314" spans="2:13" x14ac:dyDescent="0.25">
      <c r="B1314" t="s">
        <v>121</v>
      </c>
      <c r="C1314">
        <v>33.4</v>
      </c>
      <c r="D1314">
        <v>1.12694408310797</v>
      </c>
      <c r="E1314">
        <v>38</v>
      </c>
      <c r="F1314">
        <v>1842</v>
      </c>
      <c r="G1314">
        <v>1.08</v>
      </c>
      <c r="H1314">
        <v>1.77</v>
      </c>
      <c r="I1314">
        <v>4.4596999999999998</v>
      </c>
      <c r="J1314">
        <v>5.543E-2</v>
      </c>
      <c r="K1314">
        <v>35</v>
      </c>
      <c r="L1314">
        <v>3.75</v>
      </c>
      <c r="M1314">
        <v>3.2</v>
      </c>
    </row>
    <row r="1315" spans="2:13" x14ac:dyDescent="0.25">
      <c r="B1315" t="s">
        <v>121</v>
      </c>
      <c r="C1315">
        <v>23.94</v>
      </c>
      <c r="D1315">
        <v>1.11409092954322</v>
      </c>
      <c r="E1315">
        <v>37.25</v>
      </c>
      <c r="F1315">
        <v>1200</v>
      </c>
      <c r="G1315">
        <v>0.9</v>
      </c>
      <c r="H1315">
        <v>1.38</v>
      </c>
      <c r="I1315">
        <v>8.5721000000000007</v>
      </c>
      <c r="J1315">
        <v>0.11822000000000001</v>
      </c>
      <c r="K1315">
        <v>35</v>
      </c>
      <c r="L1315">
        <v>3.75</v>
      </c>
      <c r="M1315">
        <v>3.2</v>
      </c>
    </row>
    <row r="1316" spans="2:13" x14ac:dyDescent="0.25">
      <c r="B1316" t="s">
        <v>121</v>
      </c>
      <c r="C1316">
        <v>24.25</v>
      </c>
      <c r="D1316">
        <v>1.16288773180746</v>
      </c>
      <c r="E1316">
        <v>36.31</v>
      </c>
      <c r="F1316">
        <v>1200</v>
      </c>
      <c r="G1316">
        <v>1.05</v>
      </c>
      <c r="H1316">
        <v>1.42</v>
      </c>
      <c r="I1316">
        <v>10.122299999999999</v>
      </c>
      <c r="J1316">
        <v>0.18193000000000001</v>
      </c>
      <c r="K1316">
        <v>35</v>
      </c>
      <c r="L1316">
        <v>3.75</v>
      </c>
      <c r="M1316">
        <v>3.2</v>
      </c>
    </row>
    <row r="1317" spans="2:13" x14ac:dyDescent="0.25">
      <c r="B1317" t="s">
        <v>121</v>
      </c>
      <c r="C1317">
        <v>22.63</v>
      </c>
      <c r="D1317">
        <v>1.0670856470143</v>
      </c>
      <c r="E1317">
        <v>37.81</v>
      </c>
      <c r="F1317">
        <v>1200</v>
      </c>
      <c r="G1317">
        <v>0.97</v>
      </c>
      <c r="H1317">
        <v>1.2</v>
      </c>
      <c r="I1317">
        <v>6.601</v>
      </c>
      <c r="J1317">
        <v>0.10786999999999999</v>
      </c>
      <c r="K1317">
        <v>35</v>
      </c>
      <c r="L1317">
        <v>3.75</v>
      </c>
      <c r="M1317">
        <v>3.2</v>
      </c>
    </row>
    <row r="1318" spans="2:13" x14ac:dyDescent="0.25">
      <c r="B1318" t="s">
        <v>121</v>
      </c>
      <c r="C1318">
        <v>23.16</v>
      </c>
      <c r="D1318">
        <v>1.19664809567096</v>
      </c>
      <c r="E1318">
        <v>38.64</v>
      </c>
      <c r="F1318">
        <v>1200</v>
      </c>
      <c r="G1318">
        <v>1.08</v>
      </c>
      <c r="H1318">
        <v>1.27</v>
      </c>
      <c r="I1318">
        <v>11.454000000000001</v>
      </c>
      <c r="J1318">
        <v>0.11178</v>
      </c>
      <c r="K1318">
        <v>35</v>
      </c>
      <c r="L1318">
        <v>3.75</v>
      </c>
      <c r="M1318">
        <v>3.2</v>
      </c>
    </row>
    <row r="1319" spans="2:13" x14ac:dyDescent="0.25">
      <c r="B1319" t="s">
        <v>121</v>
      </c>
      <c r="C1319">
        <v>27.51</v>
      </c>
      <c r="D1319">
        <v>1.2592961804698499</v>
      </c>
      <c r="E1319">
        <v>36.979999999999997</v>
      </c>
      <c r="F1319">
        <v>1200</v>
      </c>
      <c r="G1319">
        <v>1.05</v>
      </c>
      <c r="H1319">
        <v>1.37</v>
      </c>
      <c r="I1319">
        <v>12.6868</v>
      </c>
      <c r="J1319">
        <v>0.15755</v>
      </c>
      <c r="K1319">
        <v>35</v>
      </c>
      <c r="L1319">
        <v>3.75</v>
      </c>
      <c r="M1319">
        <v>3.2</v>
      </c>
    </row>
    <row r="1320" spans="2:13" x14ac:dyDescent="0.25">
      <c r="B1320" t="s">
        <v>121</v>
      </c>
      <c r="C1320">
        <v>26.4</v>
      </c>
      <c r="D1320">
        <v>1.2196337381814799</v>
      </c>
      <c r="E1320">
        <v>36.200000000000003</v>
      </c>
      <c r="F1320">
        <v>1200</v>
      </c>
      <c r="G1320">
        <v>1.17</v>
      </c>
      <c r="H1320">
        <v>1.4</v>
      </c>
      <c r="I1320">
        <v>10.117699999999999</v>
      </c>
      <c r="J1320">
        <v>0.1426</v>
      </c>
      <c r="K1320">
        <v>35</v>
      </c>
      <c r="L1320">
        <v>3.75</v>
      </c>
      <c r="M1320">
        <v>3.2</v>
      </c>
    </row>
    <row r="1321" spans="2:13" x14ac:dyDescent="0.25">
      <c r="B1321" t="s">
        <v>121</v>
      </c>
      <c r="C1321">
        <v>35.71</v>
      </c>
      <c r="D1321">
        <v>0.99692581347229003</v>
      </c>
      <c r="E1321">
        <v>37.270000000000003</v>
      </c>
      <c r="F1321">
        <v>1200</v>
      </c>
      <c r="G1321">
        <v>0.85</v>
      </c>
      <c r="H1321">
        <v>1.67</v>
      </c>
      <c r="I1321">
        <v>7.1783000000000001</v>
      </c>
      <c r="J1321">
        <v>0.10580000000000001</v>
      </c>
      <c r="K1321">
        <v>35</v>
      </c>
      <c r="L1321">
        <v>3.75</v>
      </c>
      <c r="M1321">
        <v>3.2</v>
      </c>
    </row>
    <row r="1322" spans="2:13" x14ac:dyDescent="0.25">
      <c r="B1322" t="s">
        <v>121</v>
      </c>
      <c r="C1322">
        <v>36.86</v>
      </c>
      <c r="D1322">
        <v>0.87392044531546098</v>
      </c>
      <c r="E1322">
        <v>37.159999999999997</v>
      </c>
      <c r="F1322">
        <v>1200</v>
      </c>
      <c r="G1322">
        <v>0.92</v>
      </c>
      <c r="H1322">
        <v>1.7</v>
      </c>
      <c r="I1322">
        <v>5.2831000000000001</v>
      </c>
      <c r="J1322">
        <v>7.5209999999999999E-2</v>
      </c>
      <c r="K1322">
        <v>35</v>
      </c>
      <c r="L1322">
        <v>3.75</v>
      </c>
      <c r="M1322">
        <v>3.2</v>
      </c>
    </row>
    <row r="1323" spans="2:13" x14ac:dyDescent="0.25">
      <c r="B1323" t="s">
        <v>121</v>
      </c>
      <c r="C1323">
        <v>38.14</v>
      </c>
      <c r="D1323">
        <v>1.00985422155465</v>
      </c>
      <c r="E1323">
        <v>37.78</v>
      </c>
      <c r="F1323">
        <v>1200</v>
      </c>
      <c r="G1323">
        <v>0.72</v>
      </c>
      <c r="H1323">
        <v>1.85</v>
      </c>
      <c r="I1323">
        <v>7.1668000000000003</v>
      </c>
      <c r="J1323">
        <v>0.10188999999999999</v>
      </c>
      <c r="K1323">
        <v>35</v>
      </c>
      <c r="L1323">
        <v>3.75</v>
      </c>
      <c r="M1323">
        <v>3.2</v>
      </c>
    </row>
    <row r="1324" spans="2:13" x14ac:dyDescent="0.25">
      <c r="B1324" t="s">
        <v>121</v>
      </c>
      <c r="C1324">
        <v>39.61</v>
      </c>
      <c r="D1324">
        <v>0.99344397631174897</v>
      </c>
      <c r="E1324">
        <v>36.46</v>
      </c>
      <c r="F1324">
        <v>1200</v>
      </c>
      <c r="G1324">
        <v>0.77</v>
      </c>
      <c r="H1324">
        <v>1.62</v>
      </c>
      <c r="I1324">
        <v>6.1916000000000002</v>
      </c>
      <c r="J1324">
        <v>8.9929999999999996E-2</v>
      </c>
      <c r="K1324">
        <v>35</v>
      </c>
      <c r="L1324">
        <v>3.75</v>
      </c>
      <c r="M1324">
        <v>3.2</v>
      </c>
    </row>
    <row r="1325" spans="2:13" x14ac:dyDescent="0.25">
      <c r="B1325" t="s">
        <v>121</v>
      </c>
      <c r="C1325">
        <v>36.520000000000003</v>
      </c>
      <c r="D1325">
        <v>0.88940901696951202</v>
      </c>
      <c r="E1325">
        <v>38.32</v>
      </c>
      <c r="F1325">
        <v>1200</v>
      </c>
      <c r="G1325">
        <v>0.87</v>
      </c>
      <c r="H1325">
        <v>1.92</v>
      </c>
      <c r="I1325">
        <v>10.2971</v>
      </c>
      <c r="J1325">
        <v>3.6339999999999997E-2</v>
      </c>
      <c r="K1325">
        <v>35</v>
      </c>
      <c r="L1325">
        <v>3.75</v>
      </c>
      <c r="M1325">
        <v>3.2</v>
      </c>
    </row>
    <row r="1326" spans="2:13" x14ac:dyDescent="0.25">
      <c r="B1326" t="s">
        <v>121</v>
      </c>
      <c r="C1326">
        <v>37.18</v>
      </c>
      <c r="D1326">
        <v>0.84938873137928494</v>
      </c>
      <c r="E1326">
        <v>36.07</v>
      </c>
      <c r="F1326">
        <v>1200</v>
      </c>
      <c r="G1326">
        <v>0.87</v>
      </c>
      <c r="H1326">
        <v>1.67</v>
      </c>
      <c r="I1326">
        <v>4.8483999999999998</v>
      </c>
      <c r="J1326">
        <v>8.5790000000000005E-2</v>
      </c>
      <c r="K1326">
        <v>35</v>
      </c>
      <c r="L1326">
        <v>3.75</v>
      </c>
      <c r="M1326">
        <v>3.2</v>
      </c>
    </row>
    <row r="1327" spans="2:13" x14ac:dyDescent="0.25">
      <c r="B1327" t="s">
        <v>121</v>
      </c>
      <c r="C1327">
        <v>36.44</v>
      </c>
      <c r="D1327">
        <v>0.73273185716754996</v>
      </c>
      <c r="E1327">
        <v>36.24</v>
      </c>
      <c r="F1327">
        <v>1200</v>
      </c>
      <c r="G1327">
        <v>0.93</v>
      </c>
      <c r="H1327">
        <v>1.75</v>
      </c>
      <c r="I1327">
        <v>3.6823000000000001</v>
      </c>
      <c r="J1327">
        <v>5.083E-2</v>
      </c>
      <c r="K1327">
        <v>35</v>
      </c>
      <c r="L1327">
        <v>3.75</v>
      </c>
      <c r="M1327">
        <v>3.2</v>
      </c>
    </row>
    <row r="1328" spans="2:13" x14ac:dyDescent="0.25">
      <c r="B1328" t="s">
        <v>121</v>
      </c>
      <c r="C1328">
        <v>38.270000000000003</v>
      </c>
      <c r="D1328">
        <v>0.81886974900416698</v>
      </c>
      <c r="E1328">
        <v>37.08</v>
      </c>
      <c r="F1328">
        <v>1200</v>
      </c>
      <c r="G1328">
        <v>1.42</v>
      </c>
      <c r="H1328">
        <v>1.72</v>
      </c>
      <c r="I1328">
        <v>3.956</v>
      </c>
      <c r="J1328">
        <v>4.0480000000000002E-2</v>
      </c>
      <c r="K1328">
        <v>35</v>
      </c>
      <c r="L1328">
        <v>3.75</v>
      </c>
      <c r="M1328">
        <v>3.2</v>
      </c>
    </row>
    <row r="1329" spans="2:13" x14ac:dyDescent="0.25">
      <c r="B1329" t="s">
        <v>121</v>
      </c>
      <c r="C1329">
        <v>38.520000000000003</v>
      </c>
      <c r="D1329">
        <v>0.68009032320965201</v>
      </c>
      <c r="E1329">
        <v>38.520000000000003</v>
      </c>
      <c r="F1329">
        <v>1200</v>
      </c>
      <c r="G1329">
        <v>0.83</v>
      </c>
      <c r="H1329">
        <v>1.58</v>
      </c>
      <c r="I1329">
        <v>2.8934000000000002</v>
      </c>
      <c r="J1329">
        <v>4.9680000000000002E-2</v>
      </c>
      <c r="K1329">
        <v>35</v>
      </c>
      <c r="L1329">
        <v>3.75</v>
      </c>
      <c r="M1329">
        <v>3.2</v>
      </c>
    </row>
    <row r="1330" spans="2:13" x14ac:dyDescent="0.25">
      <c r="B1330" t="s">
        <v>121</v>
      </c>
      <c r="C1330">
        <v>27.55</v>
      </c>
      <c r="D1330">
        <v>1.2188918417685599</v>
      </c>
      <c r="E1330">
        <v>36.31</v>
      </c>
      <c r="F1330">
        <v>1933</v>
      </c>
      <c r="G1330">
        <v>0.97</v>
      </c>
      <c r="H1330">
        <v>1.58</v>
      </c>
      <c r="I1330">
        <v>15.755000000000001</v>
      </c>
      <c r="J1330">
        <v>0.16974</v>
      </c>
      <c r="K1330">
        <v>35</v>
      </c>
      <c r="L1330">
        <v>3.75</v>
      </c>
      <c r="M1330">
        <v>3.2</v>
      </c>
    </row>
    <row r="1331" spans="2:13" x14ac:dyDescent="0.25">
      <c r="B1331" t="s">
        <v>121</v>
      </c>
      <c r="C1331">
        <v>27.49</v>
      </c>
      <c r="D1331">
        <v>1.1210049063731</v>
      </c>
      <c r="E1331">
        <v>36.01</v>
      </c>
      <c r="F1331">
        <v>2025</v>
      </c>
      <c r="G1331">
        <v>0.87</v>
      </c>
      <c r="H1331">
        <v>1.95</v>
      </c>
      <c r="I1331">
        <v>14.294499999999999</v>
      </c>
      <c r="J1331">
        <v>0.19342999999999999</v>
      </c>
      <c r="K1331">
        <v>35</v>
      </c>
      <c r="L1331">
        <v>3.75</v>
      </c>
      <c r="M1331">
        <v>3.2</v>
      </c>
    </row>
    <row r="1332" spans="2:13" x14ac:dyDescent="0.25">
      <c r="B1332" t="s">
        <v>121</v>
      </c>
      <c r="C1332">
        <v>30.6</v>
      </c>
      <c r="D1332">
        <v>1.24114815850636</v>
      </c>
      <c r="E1332">
        <v>37.4</v>
      </c>
      <c r="F1332">
        <v>2190</v>
      </c>
      <c r="G1332">
        <v>0.72</v>
      </c>
      <c r="H1332">
        <v>1.93</v>
      </c>
      <c r="I1332">
        <v>13.786199999999999</v>
      </c>
      <c r="J1332">
        <v>0.15962000000000001</v>
      </c>
      <c r="K1332">
        <v>35</v>
      </c>
      <c r="L1332">
        <v>3.75</v>
      </c>
      <c r="M1332">
        <v>3.2</v>
      </c>
    </row>
    <row r="1333" spans="2:13" x14ac:dyDescent="0.25">
      <c r="B1333" t="s">
        <v>121</v>
      </c>
      <c r="C1333">
        <v>29.76</v>
      </c>
      <c r="D1333">
        <v>1.2188669953572799</v>
      </c>
      <c r="E1333">
        <v>35.409999999999997</v>
      </c>
      <c r="F1333">
        <v>2120</v>
      </c>
      <c r="G1333">
        <v>0.77</v>
      </c>
      <c r="H1333">
        <v>1.68</v>
      </c>
      <c r="I1333">
        <v>12.5672</v>
      </c>
      <c r="J1333">
        <v>0.15432999999999999</v>
      </c>
      <c r="K1333">
        <v>35</v>
      </c>
      <c r="L1333">
        <v>3.75</v>
      </c>
      <c r="M1333">
        <v>3.2</v>
      </c>
    </row>
    <row r="1334" spans="2:13" x14ac:dyDescent="0.25">
      <c r="B1334" t="s">
        <v>121</v>
      </c>
      <c r="C1334">
        <v>28.71</v>
      </c>
      <c r="D1334">
        <v>1.0369052565691901</v>
      </c>
      <c r="E1334">
        <v>35.44</v>
      </c>
      <c r="F1334">
        <v>1928</v>
      </c>
      <c r="G1334">
        <v>0.82</v>
      </c>
      <c r="H1334">
        <v>1.68</v>
      </c>
      <c r="I1334">
        <v>14.605</v>
      </c>
      <c r="J1334">
        <v>0.19688</v>
      </c>
      <c r="K1334">
        <v>35</v>
      </c>
      <c r="L1334">
        <v>3.75</v>
      </c>
      <c r="M1334">
        <v>3.2</v>
      </c>
    </row>
    <row r="1335" spans="2:13" x14ac:dyDescent="0.25">
      <c r="B1335" t="s">
        <v>121</v>
      </c>
      <c r="C1335">
        <v>30.33</v>
      </c>
      <c r="D1335">
        <v>1.05990044377437</v>
      </c>
      <c r="E1335">
        <v>35.840000000000003</v>
      </c>
      <c r="F1335">
        <v>2137</v>
      </c>
      <c r="G1335">
        <v>0.78</v>
      </c>
      <c r="H1335">
        <v>1.65</v>
      </c>
      <c r="I1335">
        <v>10.108499999999999</v>
      </c>
      <c r="J1335">
        <v>0.13500999999999999</v>
      </c>
      <c r="K1335">
        <v>35</v>
      </c>
      <c r="L1335">
        <v>3.75</v>
      </c>
      <c r="M1335">
        <v>3.2</v>
      </c>
    </row>
    <row r="1336" spans="2:13" x14ac:dyDescent="0.25">
      <c r="B1336" t="s">
        <v>121</v>
      </c>
      <c r="C1336">
        <v>28.13</v>
      </c>
      <c r="D1336">
        <v>0.76351173255813898</v>
      </c>
      <c r="E1336">
        <v>37.11</v>
      </c>
      <c r="F1336">
        <v>1933</v>
      </c>
      <c r="G1336">
        <v>0.68</v>
      </c>
      <c r="H1336">
        <v>1.73</v>
      </c>
      <c r="I1336">
        <v>11.3344</v>
      </c>
      <c r="J1336">
        <v>0.11477</v>
      </c>
      <c r="K1336">
        <v>35</v>
      </c>
      <c r="L1336">
        <v>3.75</v>
      </c>
      <c r="M1336">
        <v>3.2</v>
      </c>
    </row>
    <row r="1337" spans="2:13" x14ac:dyDescent="0.25">
      <c r="B1337" t="s">
        <v>121</v>
      </c>
      <c r="C1337">
        <v>28.45</v>
      </c>
      <c r="D1337">
        <v>0.72298035992173004</v>
      </c>
      <c r="E1337">
        <v>36.409999999999997</v>
      </c>
      <c r="F1337">
        <v>1991</v>
      </c>
      <c r="G1337">
        <v>0.85</v>
      </c>
      <c r="H1337">
        <v>1.78</v>
      </c>
      <c r="I1337">
        <v>9.2114999999999991</v>
      </c>
      <c r="J1337">
        <v>9.2460000000000001E-2</v>
      </c>
      <c r="K1337">
        <v>35</v>
      </c>
      <c r="L1337">
        <v>3.75</v>
      </c>
      <c r="M1337">
        <v>3.2</v>
      </c>
    </row>
    <row r="1338" spans="2:13" x14ac:dyDescent="0.25">
      <c r="B1338" t="s">
        <v>121</v>
      </c>
      <c r="C1338">
        <v>29.97</v>
      </c>
      <c r="D1338">
        <v>0.766630642128173</v>
      </c>
      <c r="E1338">
        <v>36.590000000000003</v>
      </c>
      <c r="F1338">
        <v>1206</v>
      </c>
      <c r="G1338">
        <v>0.75</v>
      </c>
      <c r="H1338">
        <v>1.55</v>
      </c>
      <c r="I1338">
        <v>10.7341</v>
      </c>
      <c r="J1338">
        <v>0.11408</v>
      </c>
      <c r="K1338">
        <v>35</v>
      </c>
      <c r="L1338">
        <v>3.75</v>
      </c>
      <c r="M1338">
        <v>3.2</v>
      </c>
    </row>
    <row r="1339" spans="2:13" x14ac:dyDescent="0.25">
      <c r="B1339" t="s">
        <v>121</v>
      </c>
      <c r="C1339">
        <v>30.56</v>
      </c>
      <c r="D1339">
        <v>0.84812852985672005</v>
      </c>
      <c r="E1339">
        <v>36.01</v>
      </c>
      <c r="F1339">
        <v>1833</v>
      </c>
      <c r="G1339">
        <v>0.85</v>
      </c>
      <c r="H1339">
        <v>1.7</v>
      </c>
      <c r="I1339">
        <v>8.9930000000000003</v>
      </c>
      <c r="J1339">
        <v>9.5219999999999999E-2</v>
      </c>
      <c r="K1339">
        <v>35</v>
      </c>
      <c r="L1339">
        <v>3.75</v>
      </c>
      <c r="M1339">
        <v>3.2</v>
      </c>
    </row>
    <row r="1340" spans="2:13" x14ac:dyDescent="0.25">
      <c r="B1340" t="s">
        <v>121</v>
      </c>
      <c r="C1340">
        <v>28.16</v>
      </c>
      <c r="D1340">
        <v>0.82416287852884795</v>
      </c>
      <c r="E1340">
        <v>38.049999999999997</v>
      </c>
      <c r="F1340">
        <v>1276</v>
      </c>
      <c r="G1340">
        <v>1.37</v>
      </c>
      <c r="H1340">
        <v>1.57</v>
      </c>
      <c r="I1340">
        <v>8.7423000000000002</v>
      </c>
      <c r="J1340">
        <v>6.9000000000000006E-2</v>
      </c>
      <c r="K1340">
        <v>35</v>
      </c>
      <c r="L1340">
        <v>3.75</v>
      </c>
      <c r="M1340">
        <v>3.2</v>
      </c>
    </row>
    <row r="1341" spans="2:13" x14ac:dyDescent="0.25">
      <c r="B1341" t="s">
        <v>121</v>
      </c>
      <c r="C1341">
        <v>28.99</v>
      </c>
      <c r="D1341">
        <v>0.82323224135665396</v>
      </c>
      <c r="E1341">
        <v>37.01</v>
      </c>
      <c r="F1341">
        <v>1643</v>
      </c>
      <c r="G1341">
        <v>1.23</v>
      </c>
      <c r="H1341">
        <v>1.97</v>
      </c>
      <c r="I1341">
        <v>7.8038999999999996</v>
      </c>
      <c r="J1341">
        <v>8.3720000000000003E-2</v>
      </c>
      <c r="K1341">
        <v>35</v>
      </c>
      <c r="L1341">
        <v>3.75</v>
      </c>
      <c r="M1341">
        <v>3.2</v>
      </c>
    </row>
    <row r="1342" spans="2:13" x14ac:dyDescent="0.25">
      <c r="B1342" t="s">
        <v>121</v>
      </c>
      <c r="C1342">
        <v>33.07</v>
      </c>
      <c r="D1342">
        <v>0.69276657209200598</v>
      </c>
      <c r="E1342">
        <v>36.299999999999997</v>
      </c>
      <c r="F1342">
        <v>2133</v>
      </c>
      <c r="G1342">
        <v>1.18</v>
      </c>
      <c r="H1342">
        <v>1.92</v>
      </c>
      <c r="I1342">
        <v>4.5586000000000002</v>
      </c>
      <c r="J1342">
        <v>4.7149999999999997E-2</v>
      </c>
      <c r="K1342">
        <v>35</v>
      </c>
      <c r="L1342">
        <v>3.75</v>
      </c>
      <c r="M1342">
        <v>3.2</v>
      </c>
    </row>
    <row r="1343" spans="2:13" x14ac:dyDescent="0.25">
      <c r="B1343" t="s">
        <v>121</v>
      </c>
      <c r="C1343">
        <v>31.53</v>
      </c>
      <c r="D1343">
        <v>0.81778794428505597</v>
      </c>
      <c r="E1343">
        <v>36.799999999999997</v>
      </c>
      <c r="F1343">
        <v>1982</v>
      </c>
      <c r="G1343">
        <v>1.17</v>
      </c>
      <c r="H1343">
        <v>1.78</v>
      </c>
      <c r="I1343">
        <v>7.2243000000000004</v>
      </c>
      <c r="J1343">
        <v>8.4870000000000001E-2</v>
      </c>
      <c r="K1343">
        <v>35</v>
      </c>
      <c r="L1343">
        <v>3.75</v>
      </c>
      <c r="M1343">
        <v>3.2</v>
      </c>
    </row>
    <row r="1344" spans="2:13" x14ac:dyDescent="0.25">
      <c r="B1344" t="s">
        <v>121</v>
      </c>
      <c r="C1344">
        <v>32.270000000000003</v>
      </c>
      <c r="D1344">
        <v>0.97864540243242404</v>
      </c>
      <c r="E1344">
        <v>37.35</v>
      </c>
      <c r="F1344">
        <v>1882</v>
      </c>
      <c r="G1344">
        <v>1.22</v>
      </c>
      <c r="H1344">
        <v>1.9</v>
      </c>
      <c r="I1344">
        <v>8.1235999999999997</v>
      </c>
      <c r="J1344">
        <v>9.6140000000000003E-2</v>
      </c>
      <c r="K1344">
        <v>35</v>
      </c>
      <c r="L1344">
        <v>3.75</v>
      </c>
      <c r="M1344">
        <v>3.2</v>
      </c>
    </row>
    <row r="1345" spans="1:13" x14ac:dyDescent="0.25">
      <c r="B1345" t="s">
        <v>121</v>
      </c>
      <c r="C1345">
        <v>32.51</v>
      </c>
      <c r="D1345">
        <v>0.86337286435365801</v>
      </c>
      <c r="E1345">
        <v>37.29</v>
      </c>
      <c r="F1345">
        <v>2050</v>
      </c>
      <c r="G1345">
        <v>1.25</v>
      </c>
      <c r="H1345">
        <v>1.85</v>
      </c>
      <c r="I1345">
        <v>4.4688999999999997</v>
      </c>
      <c r="J1345">
        <v>4.623E-2</v>
      </c>
      <c r="K1345">
        <v>35</v>
      </c>
      <c r="L1345">
        <v>3.75</v>
      </c>
      <c r="M1345">
        <v>3.2</v>
      </c>
    </row>
    <row r="1346" spans="1:13" x14ac:dyDescent="0.25">
      <c r="B1346" t="s">
        <v>121</v>
      </c>
      <c r="C1346">
        <v>32.54</v>
      </c>
      <c r="D1346">
        <v>0.99564317862763196</v>
      </c>
      <c r="E1346">
        <v>36.340000000000003</v>
      </c>
      <c r="F1346">
        <v>2025</v>
      </c>
      <c r="G1346">
        <v>1.1200000000000001</v>
      </c>
      <c r="H1346">
        <v>1.8</v>
      </c>
      <c r="I1346">
        <v>6.8792999999999997</v>
      </c>
      <c r="J1346">
        <v>6.003E-2</v>
      </c>
      <c r="K1346">
        <v>35</v>
      </c>
      <c r="L1346">
        <v>3.75</v>
      </c>
      <c r="M1346">
        <v>3.2</v>
      </c>
    </row>
    <row r="1347" spans="1:13" x14ac:dyDescent="0.25">
      <c r="B1347" t="s">
        <v>121</v>
      </c>
      <c r="C1347">
        <v>33.11</v>
      </c>
      <c r="D1347">
        <v>0.93910171743960202</v>
      </c>
      <c r="E1347">
        <v>36.479999999999997</v>
      </c>
      <c r="F1347">
        <v>2032</v>
      </c>
      <c r="G1347">
        <v>1.28</v>
      </c>
      <c r="H1347">
        <v>2</v>
      </c>
      <c r="I1347">
        <v>5.9317000000000002</v>
      </c>
      <c r="J1347">
        <v>5.5890000000000002E-2</v>
      </c>
      <c r="K1347">
        <v>35</v>
      </c>
      <c r="L1347">
        <v>3.75</v>
      </c>
      <c r="M1347">
        <v>3.2</v>
      </c>
    </row>
    <row r="1348" spans="1:13" x14ac:dyDescent="0.25">
      <c r="B1348" t="s">
        <v>121</v>
      </c>
      <c r="C1348">
        <v>33.33</v>
      </c>
      <c r="D1348">
        <v>0.78484065472693898</v>
      </c>
      <c r="E1348">
        <v>35.979999999999997</v>
      </c>
      <c r="F1348">
        <v>2185</v>
      </c>
      <c r="G1348">
        <v>1.32</v>
      </c>
      <c r="H1348">
        <v>1.83</v>
      </c>
      <c r="I1348">
        <v>3.9813000000000001</v>
      </c>
      <c r="J1348">
        <v>4.5769999999999998E-2</v>
      </c>
      <c r="K1348">
        <v>35</v>
      </c>
      <c r="L1348">
        <v>3.75</v>
      </c>
      <c r="M1348">
        <v>3.2</v>
      </c>
    </row>
    <row r="1349" spans="1:13" x14ac:dyDescent="0.25">
      <c r="B1349" t="s">
        <v>121</v>
      </c>
      <c r="C1349">
        <v>36.89</v>
      </c>
      <c r="D1349">
        <v>1.0511130256154999</v>
      </c>
      <c r="E1349">
        <v>38.61</v>
      </c>
      <c r="F1349">
        <v>2051</v>
      </c>
      <c r="G1349">
        <v>1.18</v>
      </c>
      <c r="H1349">
        <v>1.87</v>
      </c>
      <c r="I1349">
        <v>5.2485999999999997</v>
      </c>
      <c r="J1349">
        <v>4.623E-2</v>
      </c>
      <c r="K1349">
        <v>35</v>
      </c>
      <c r="L1349">
        <v>3.75</v>
      </c>
      <c r="M1349">
        <v>3.2</v>
      </c>
    </row>
    <row r="1351" spans="1:13" x14ac:dyDescent="0.25">
      <c r="A1351">
        <v>7</v>
      </c>
      <c r="B1351" t="s">
        <v>138</v>
      </c>
      <c r="C1351">
        <v>19.832529999999998</v>
      </c>
      <c r="D1351">
        <v>0.91007443746619598</v>
      </c>
      <c r="E1351">
        <v>37</v>
      </c>
      <c r="F1351">
        <v>1449</v>
      </c>
      <c r="G1351">
        <v>0.48</v>
      </c>
      <c r="H1351">
        <v>1.06</v>
      </c>
      <c r="I1351">
        <v>5.4348999999999998</v>
      </c>
      <c r="J1351">
        <v>5.7880000000000001E-2</v>
      </c>
      <c r="K1351">
        <v>84.6</v>
      </c>
      <c r="L1351">
        <v>0.6</v>
      </c>
      <c r="M1351">
        <v>1</v>
      </c>
    </row>
    <row r="1352" spans="1:13" x14ac:dyDescent="0.25">
      <c r="B1352" t="s">
        <v>138</v>
      </c>
      <c r="C1352">
        <v>28.80509</v>
      </c>
      <c r="D1352">
        <v>1.7906495501123301</v>
      </c>
      <c r="E1352">
        <v>37</v>
      </c>
      <c r="F1352">
        <v>1975</v>
      </c>
      <c r="G1352">
        <v>0.48</v>
      </c>
      <c r="H1352">
        <v>1.0900000000000001</v>
      </c>
      <c r="I1352">
        <v>4.6045999999999996</v>
      </c>
      <c r="J1352">
        <v>4.4900000000000002E-2</v>
      </c>
      <c r="K1352">
        <v>84.6</v>
      </c>
      <c r="L1352">
        <v>0.6</v>
      </c>
      <c r="M1352">
        <v>1</v>
      </c>
    </row>
    <row r="1353" spans="1:13" x14ac:dyDescent="0.25">
      <c r="B1353" t="s">
        <v>138</v>
      </c>
      <c r="C1353">
        <v>29.223400000000002</v>
      </c>
      <c r="D1353">
        <v>1.5775499375156301</v>
      </c>
      <c r="E1353">
        <v>37</v>
      </c>
      <c r="F1353">
        <v>1886</v>
      </c>
      <c r="G1353">
        <v>0.54</v>
      </c>
      <c r="H1353">
        <v>1.91</v>
      </c>
      <c r="I1353">
        <v>10.8376</v>
      </c>
      <c r="J1353">
        <v>5.4399999999999997E-2</v>
      </c>
      <c r="K1353">
        <v>84.6</v>
      </c>
      <c r="L1353">
        <v>0.6</v>
      </c>
      <c r="M1353">
        <v>1</v>
      </c>
    </row>
    <row r="1354" spans="1:13" x14ac:dyDescent="0.25">
      <c r="B1354" t="s">
        <v>138</v>
      </c>
      <c r="C1354">
        <v>33.095390000000002</v>
      </c>
      <c r="D1354">
        <v>1.6969589980045201</v>
      </c>
      <c r="E1354">
        <v>37</v>
      </c>
      <c r="F1354">
        <v>2001</v>
      </c>
      <c r="G1354">
        <v>0.54</v>
      </c>
      <c r="H1354">
        <v>1.69</v>
      </c>
      <c r="I1354">
        <v>8.2133000000000003</v>
      </c>
      <c r="J1354">
        <v>4.8399999999999999E-2</v>
      </c>
      <c r="K1354">
        <v>84.6</v>
      </c>
      <c r="L1354">
        <v>0.6</v>
      </c>
      <c r="M1354">
        <v>1</v>
      </c>
    </row>
    <row r="1355" spans="1:13" x14ac:dyDescent="0.25">
      <c r="B1355" t="s">
        <v>138</v>
      </c>
      <c r="C1355">
        <v>29.593489999999999</v>
      </c>
      <c r="D1355">
        <v>1.47499316388643</v>
      </c>
      <c r="E1355">
        <v>37</v>
      </c>
      <c r="F1355">
        <v>1845</v>
      </c>
      <c r="G1355">
        <v>0.38</v>
      </c>
      <c r="H1355">
        <v>2.06</v>
      </c>
      <c r="I1355">
        <v>15.858499999999999</v>
      </c>
      <c r="J1355">
        <v>0.1133</v>
      </c>
      <c r="K1355">
        <v>84.6</v>
      </c>
      <c r="L1355">
        <v>0.6</v>
      </c>
      <c r="M1355">
        <v>1</v>
      </c>
    </row>
    <row r="1356" spans="1:13" x14ac:dyDescent="0.25">
      <c r="B1356" t="s">
        <v>138</v>
      </c>
      <c r="C1356">
        <v>35.563519999999997</v>
      </c>
      <c r="D1356">
        <v>1.6199987593517799</v>
      </c>
      <c r="E1356">
        <v>37</v>
      </c>
      <c r="F1356">
        <v>2007</v>
      </c>
      <c r="G1356">
        <v>0.39</v>
      </c>
      <c r="H1356">
        <v>2.16</v>
      </c>
      <c r="I1356">
        <v>13.963990000000001</v>
      </c>
      <c r="J1356">
        <v>9.2499999999999999E-2</v>
      </c>
      <c r="K1356">
        <v>84.6</v>
      </c>
      <c r="L1356">
        <v>0.6</v>
      </c>
      <c r="M1356">
        <v>1</v>
      </c>
    </row>
    <row r="1357" spans="1:13" x14ac:dyDescent="0.25">
      <c r="B1357" t="s">
        <v>138</v>
      </c>
      <c r="C1357">
        <v>29.726479999999999</v>
      </c>
      <c r="D1357">
        <v>1.52681331591381</v>
      </c>
      <c r="E1357">
        <v>37</v>
      </c>
      <c r="F1357">
        <v>1870</v>
      </c>
      <c r="G1357">
        <v>0.23</v>
      </c>
      <c r="H1357">
        <v>2.16</v>
      </c>
      <c r="I1357">
        <v>23.5382</v>
      </c>
      <c r="J1357">
        <v>0.15060000000000001</v>
      </c>
      <c r="K1357">
        <v>84.6</v>
      </c>
      <c r="L1357">
        <v>0.6</v>
      </c>
      <c r="M1357">
        <v>1</v>
      </c>
    </row>
    <row r="1358" spans="1:13" x14ac:dyDescent="0.25">
      <c r="B1358" t="s">
        <v>138</v>
      </c>
      <c r="C1358">
        <v>29.486059999999998</v>
      </c>
      <c r="D1358">
        <v>1.58944284179159</v>
      </c>
      <c r="E1358">
        <v>37</v>
      </c>
      <c r="F1358">
        <v>1894</v>
      </c>
      <c r="G1358">
        <v>0.48</v>
      </c>
      <c r="H1358">
        <v>2.5299999999999998</v>
      </c>
      <c r="I1358">
        <v>14.952299999999999</v>
      </c>
      <c r="J1358">
        <v>8.43E-2</v>
      </c>
      <c r="K1358">
        <v>84.6</v>
      </c>
      <c r="L1358">
        <v>0.6</v>
      </c>
      <c r="M1358">
        <v>1</v>
      </c>
    </row>
    <row r="1359" spans="1:13" x14ac:dyDescent="0.25">
      <c r="B1359" t="s">
        <v>138</v>
      </c>
      <c r="C1359">
        <v>21.286549999999998</v>
      </c>
      <c r="D1359">
        <v>1.1210348774991299</v>
      </c>
      <c r="E1359">
        <v>37</v>
      </c>
      <c r="F1359">
        <v>1561</v>
      </c>
      <c r="G1359">
        <v>0.19</v>
      </c>
      <c r="H1359">
        <v>1.33</v>
      </c>
      <c r="I1359">
        <v>21.689</v>
      </c>
      <c r="J1359">
        <v>0.17799999999999999</v>
      </c>
      <c r="K1359">
        <v>84.6</v>
      </c>
      <c r="L1359">
        <v>0.6</v>
      </c>
      <c r="M1359">
        <v>1</v>
      </c>
    </row>
    <row r="1360" spans="1:13" x14ac:dyDescent="0.25">
      <c r="B1360" t="s">
        <v>138</v>
      </c>
      <c r="C1360">
        <v>19.02524</v>
      </c>
      <c r="D1360">
        <v>0.72078375445990395</v>
      </c>
      <c r="E1360">
        <v>37</v>
      </c>
      <c r="F1360">
        <v>1350</v>
      </c>
      <c r="G1360">
        <v>0.16</v>
      </c>
      <c r="H1360">
        <v>1.41</v>
      </c>
      <c r="I1360">
        <v>17.049900000000001</v>
      </c>
      <c r="J1360">
        <v>0.14269999999999999</v>
      </c>
      <c r="K1360">
        <v>84.6</v>
      </c>
      <c r="L1360">
        <v>0.6</v>
      </c>
      <c r="M1360">
        <v>1</v>
      </c>
    </row>
    <row r="1361" spans="1:13" x14ac:dyDescent="0.25">
      <c r="B1361" t="s">
        <v>138</v>
      </c>
      <c r="C1361">
        <v>29.29374</v>
      </c>
      <c r="D1361">
        <v>1.4740449363664401</v>
      </c>
      <c r="E1361">
        <v>37</v>
      </c>
      <c r="F1361">
        <v>1841</v>
      </c>
      <c r="G1361">
        <v>0.8</v>
      </c>
      <c r="H1361">
        <v>2.41</v>
      </c>
      <c r="I1361">
        <v>12.472899999999999</v>
      </c>
      <c r="J1361">
        <v>6.6199999999999995E-2</v>
      </c>
      <c r="K1361">
        <v>84.6</v>
      </c>
      <c r="L1361">
        <v>0.6</v>
      </c>
      <c r="M1361">
        <v>1</v>
      </c>
    </row>
    <row r="1362" spans="1:13" x14ac:dyDescent="0.25">
      <c r="B1362" t="s">
        <v>138</v>
      </c>
      <c r="C1362">
        <v>29.167719999999999</v>
      </c>
      <c r="D1362">
        <v>1.2545339920587499</v>
      </c>
      <c r="E1362">
        <v>37</v>
      </c>
      <c r="F1362">
        <v>1741</v>
      </c>
      <c r="G1362">
        <v>0.8</v>
      </c>
      <c r="H1362">
        <v>2.16</v>
      </c>
      <c r="I1362">
        <v>10.7134</v>
      </c>
      <c r="J1362">
        <v>5.28E-2</v>
      </c>
      <c r="K1362">
        <v>84.6</v>
      </c>
      <c r="L1362">
        <v>0.6</v>
      </c>
      <c r="M1362">
        <v>1</v>
      </c>
    </row>
    <row r="1364" spans="1:13" x14ac:dyDescent="0.25">
      <c r="A1364">
        <v>8</v>
      </c>
      <c r="B1364" t="s">
        <v>114</v>
      </c>
      <c r="C1364">
        <v>13.57666667</v>
      </c>
      <c r="D1364">
        <v>0.25516299014462601</v>
      </c>
      <c r="E1364">
        <v>36.877000000000002</v>
      </c>
      <c r="F1364">
        <v>224.66666670000001</v>
      </c>
      <c r="G1364">
        <v>1.07</v>
      </c>
      <c r="H1364">
        <v>1.3</v>
      </c>
      <c r="I1364">
        <v>2.33</v>
      </c>
      <c r="J1364">
        <v>4.7133332999999999E-2</v>
      </c>
      <c r="K1364">
        <v>31.3</v>
      </c>
      <c r="L1364">
        <v>9</v>
      </c>
      <c r="M1364">
        <v>3</v>
      </c>
    </row>
    <row r="1365" spans="1:13" x14ac:dyDescent="0.25">
      <c r="B1365" t="s">
        <v>114</v>
      </c>
      <c r="C1365">
        <v>19.173333329999998</v>
      </c>
      <c r="D1365">
        <v>0.48119528565679898</v>
      </c>
      <c r="E1365">
        <v>36.267666669999997</v>
      </c>
      <c r="F1365">
        <v>1496</v>
      </c>
      <c r="G1365">
        <v>1.07</v>
      </c>
      <c r="H1365">
        <v>1.9</v>
      </c>
      <c r="I1365">
        <v>6.8833333330000004</v>
      </c>
      <c r="J1365">
        <v>6.7100000000000007E-2</v>
      </c>
      <c r="K1365">
        <v>31.3</v>
      </c>
      <c r="L1365">
        <v>9</v>
      </c>
      <c r="M1365">
        <v>3</v>
      </c>
    </row>
    <row r="1366" spans="1:13" x14ac:dyDescent="0.25">
      <c r="B1366" t="s">
        <v>114</v>
      </c>
      <c r="C1366">
        <v>22.883333329999999</v>
      </c>
      <c r="D1366">
        <v>0.59291580601660199</v>
      </c>
      <c r="E1366">
        <v>36.186</v>
      </c>
      <c r="F1366">
        <v>1792</v>
      </c>
      <c r="G1366">
        <v>1.07</v>
      </c>
      <c r="H1366">
        <v>2.2000000000000002</v>
      </c>
      <c r="I1366">
        <v>6.1066666669999998</v>
      </c>
      <c r="J1366">
        <v>4.1500000000000002E-2</v>
      </c>
      <c r="K1366">
        <v>31.3</v>
      </c>
      <c r="L1366">
        <v>9</v>
      </c>
      <c r="M1366">
        <v>3</v>
      </c>
    </row>
    <row r="1367" spans="1:13" x14ac:dyDescent="0.25">
      <c r="B1367" t="s">
        <v>114</v>
      </c>
      <c r="C1367">
        <v>24.986666670000002</v>
      </c>
      <c r="D1367">
        <v>0.69515908328490905</v>
      </c>
      <c r="E1367">
        <v>36.356666670000003</v>
      </c>
      <c r="F1367">
        <v>1639.666667</v>
      </c>
      <c r="G1367">
        <v>1.07</v>
      </c>
      <c r="H1367">
        <v>2.2000000000000002</v>
      </c>
      <c r="I1367">
        <v>5.1466666669999999</v>
      </c>
      <c r="J1367">
        <v>5.2033333000000001E-2</v>
      </c>
      <c r="K1367">
        <v>31.3</v>
      </c>
      <c r="L1367">
        <v>9</v>
      </c>
      <c r="M1367">
        <v>3</v>
      </c>
    </row>
    <row r="1368" spans="1:13" x14ac:dyDescent="0.25">
      <c r="B1368" t="s">
        <v>114</v>
      </c>
      <c r="C1368">
        <v>26.2</v>
      </c>
      <c r="D1368">
        <v>0.64127523472911996</v>
      </c>
      <c r="E1368">
        <v>36.349666669999998</v>
      </c>
      <c r="F1368">
        <v>1820</v>
      </c>
      <c r="G1368">
        <v>1.07</v>
      </c>
      <c r="H1368">
        <v>2.2999999999999998</v>
      </c>
      <c r="I1368">
        <v>6.3666666669999996</v>
      </c>
      <c r="J1368">
        <v>5.6300000000000003E-2</v>
      </c>
      <c r="K1368">
        <v>31.3</v>
      </c>
      <c r="L1368">
        <v>9</v>
      </c>
      <c r="M1368">
        <v>3</v>
      </c>
    </row>
    <row r="1369" spans="1:13" x14ac:dyDescent="0.25">
      <c r="B1369" t="s">
        <v>114</v>
      </c>
      <c r="C1369">
        <v>27.673333329999998</v>
      </c>
      <c r="D1369">
        <v>0.56850548322551897</v>
      </c>
      <c r="E1369">
        <v>36.552333330000003</v>
      </c>
      <c r="F1369">
        <v>2016</v>
      </c>
      <c r="G1369">
        <v>1.07</v>
      </c>
      <c r="H1369">
        <v>2.15</v>
      </c>
      <c r="I1369">
        <v>2.79</v>
      </c>
      <c r="J1369">
        <v>2.5133333000000001E-2</v>
      </c>
      <c r="K1369">
        <v>31.3</v>
      </c>
      <c r="L1369">
        <v>9</v>
      </c>
      <c r="M1369">
        <v>3</v>
      </c>
    </row>
    <row r="1370" spans="1:13" x14ac:dyDescent="0.25">
      <c r="B1370" t="s">
        <v>114</v>
      </c>
      <c r="C1370">
        <v>29.643333330000001</v>
      </c>
      <c r="D1370">
        <v>0.546894250383548</v>
      </c>
      <c r="E1370">
        <v>36.533000000000001</v>
      </c>
      <c r="F1370">
        <v>2014.666667</v>
      </c>
      <c r="G1370">
        <v>1.07</v>
      </c>
      <c r="H1370">
        <v>2.0499999999999998</v>
      </c>
      <c r="I1370">
        <v>3.76</v>
      </c>
      <c r="J1370">
        <v>3.0333333000000001E-2</v>
      </c>
      <c r="K1370">
        <v>31.3</v>
      </c>
      <c r="L1370">
        <v>9</v>
      </c>
      <c r="M1370">
        <v>3</v>
      </c>
    </row>
    <row r="1371" spans="1:13" x14ac:dyDescent="0.25">
      <c r="B1371" t="s">
        <v>114</v>
      </c>
      <c r="C1371">
        <v>28.50333333</v>
      </c>
      <c r="D1371">
        <v>0.45200457368136499</v>
      </c>
      <c r="E1371">
        <v>36.731333329999998</v>
      </c>
      <c r="F1371">
        <v>1423.333333</v>
      </c>
      <c r="G1371">
        <v>1.07</v>
      </c>
      <c r="H1371">
        <v>2.0499999999999998</v>
      </c>
      <c r="I1371">
        <v>2.0299999999999998</v>
      </c>
      <c r="J1371">
        <v>2.0566667E-2</v>
      </c>
      <c r="K1371">
        <v>31.3</v>
      </c>
      <c r="L1371">
        <v>9</v>
      </c>
      <c r="M1371">
        <v>3</v>
      </c>
    </row>
    <row r="1372" spans="1:13" x14ac:dyDescent="0.25">
      <c r="B1372" t="s">
        <v>114</v>
      </c>
      <c r="C1372">
        <v>29.533333330000001</v>
      </c>
      <c r="D1372">
        <v>0.52733570506768901</v>
      </c>
      <c r="E1372">
        <v>36.579666670000002</v>
      </c>
      <c r="F1372">
        <v>1191</v>
      </c>
      <c r="G1372">
        <v>1.07</v>
      </c>
      <c r="H1372">
        <v>1.85</v>
      </c>
      <c r="I1372">
        <v>3.0333333329999999</v>
      </c>
      <c r="J1372">
        <v>3.4299999999999997E-2</v>
      </c>
      <c r="K1372">
        <v>31.3</v>
      </c>
      <c r="L1372">
        <v>9</v>
      </c>
      <c r="M1372">
        <v>3</v>
      </c>
    </row>
    <row r="1373" spans="1:13" x14ac:dyDescent="0.25">
      <c r="B1373" t="s">
        <v>114</v>
      </c>
      <c r="C1373">
        <v>28.366666670000001</v>
      </c>
      <c r="D1373">
        <v>0.41459058124131798</v>
      </c>
      <c r="E1373">
        <v>36.890999999999998</v>
      </c>
      <c r="F1373">
        <v>1309</v>
      </c>
      <c r="G1373">
        <v>1.07</v>
      </c>
      <c r="H1373">
        <v>2.0499999999999998</v>
      </c>
      <c r="I1373">
        <v>3.1633333330000002</v>
      </c>
      <c r="J1373">
        <v>2.7033333E-2</v>
      </c>
      <c r="K1373">
        <v>31.3</v>
      </c>
      <c r="L1373">
        <v>9</v>
      </c>
      <c r="M1373">
        <v>3</v>
      </c>
    </row>
    <row r="1374" spans="1:13" x14ac:dyDescent="0.25">
      <c r="B1374" t="s">
        <v>114</v>
      </c>
      <c r="C1374">
        <v>18.266666669999999</v>
      </c>
      <c r="D1374">
        <v>0.38878256736141797</v>
      </c>
      <c r="E1374">
        <v>36.608333330000001</v>
      </c>
      <c r="F1374">
        <v>482.66666670000001</v>
      </c>
      <c r="G1374">
        <v>1.07</v>
      </c>
      <c r="H1374">
        <v>1.5</v>
      </c>
      <c r="I1374">
        <v>4.8499999999999996</v>
      </c>
      <c r="J1374">
        <v>7.8700000000000006E-2</v>
      </c>
      <c r="K1374">
        <v>31.3</v>
      </c>
      <c r="L1374">
        <v>9</v>
      </c>
      <c r="M1374">
        <v>3</v>
      </c>
    </row>
    <row r="1375" spans="1:13" x14ac:dyDescent="0.25">
      <c r="B1375" t="s">
        <v>114</v>
      </c>
      <c r="C1375">
        <v>22.57</v>
      </c>
      <c r="D1375">
        <v>0.66377047073880502</v>
      </c>
      <c r="E1375">
        <v>36.561333329999997</v>
      </c>
      <c r="F1375">
        <v>1189.333333</v>
      </c>
      <c r="G1375">
        <v>1.07</v>
      </c>
      <c r="H1375">
        <v>1.85</v>
      </c>
      <c r="I1375">
        <v>7.516666667</v>
      </c>
      <c r="J1375">
        <v>9.6733333000000005E-2</v>
      </c>
      <c r="K1375">
        <v>31.3</v>
      </c>
      <c r="L1375">
        <v>9</v>
      </c>
      <c r="M1375">
        <v>3</v>
      </c>
    </row>
    <row r="1376" spans="1:13" x14ac:dyDescent="0.25">
      <c r="B1376" t="s">
        <v>114</v>
      </c>
      <c r="C1376">
        <v>27.12</v>
      </c>
      <c r="D1376">
        <v>0.85373327648617403</v>
      </c>
      <c r="E1376">
        <v>36.074666669999999</v>
      </c>
      <c r="F1376">
        <v>1591.666667</v>
      </c>
      <c r="G1376">
        <v>1.07</v>
      </c>
      <c r="H1376">
        <v>2.4</v>
      </c>
      <c r="I1376">
        <v>9.3566666670000007</v>
      </c>
      <c r="J1376">
        <v>0.10086666699999999</v>
      </c>
      <c r="K1376">
        <v>31.3</v>
      </c>
      <c r="L1376">
        <v>9</v>
      </c>
      <c r="M1376">
        <v>3</v>
      </c>
    </row>
    <row r="1377" spans="2:13" x14ac:dyDescent="0.25">
      <c r="B1377" t="s">
        <v>114</v>
      </c>
      <c r="C1377">
        <v>27.84333333</v>
      </c>
      <c r="D1377">
        <v>0.66546362697319605</v>
      </c>
      <c r="E1377">
        <v>36.52566667</v>
      </c>
      <c r="F1377">
        <v>1811</v>
      </c>
      <c r="G1377">
        <v>1.07</v>
      </c>
      <c r="H1377">
        <v>2.2999999999999998</v>
      </c>
      <c r="I1377">
        <v>5.66</v>
      </c>
      <c r="J1377">
        <v>3.8600000000000002E-2</v>
      </c>
      <c r="K1377">
        <v>31.3</v>
      </c>
      <c r="L1377">
        <v>9</v>
      </c>
      <c r="M1377">
        <v>3</v>
      </c>
    </row>
    <row r="1378" spans="2:13" x14ac:dyDescent="0.25">
      <c r="B1378" t="s">
        <v>114</v>
      </c>
      <c r="C1378">
        <v>28.533333330000001</v>
      </c>
      <c r="D1378">
        <v>0.61878243528409105</v>
      </c>
      <c r="E1378">
        <v>36.567666670000001</v>
      </c>
      <c r="F1378">
        <v>1724</v>
      </c>
      <c r="G1378">
        <v>1.07</v>
      </c>
      <c r="H1378">
        <v>2.2000000000000002</v>
      </c>
      <c r="I1378">
        <v>6.67</v>
      </c>
      <c r="J1378">
        <v>6.9699999999999998E-2</v>
      </c>
      <c r="K1378">
        <v>31.3</v>
      </c>
      <c r="L1378">
        <v>9</v>
      </c>
      <c r="M1378">
        <v>3</v>
      </c>
    </row>
    <row r="1379" spans="2:13" x14ac:dyDescent="0.25">
      <c r="B1379" t="s">
        <v>114</v>
      </c>
      <c r="C1379">
        <v>31.13</v>
      </c>
      <c r="D1379">
        <v>0.55580098055074001</v>
      </c>
      <c r="E1379">
        <v>36.819333329999999</v>
      </c>
      <c r="F1379">
        <v>1936</v>
      </c>
      <c r="G1379">
        <v>1.07</v>
      </c>
      <c r="H1379">
        <v>2.25</v>
      </c>
      <c r="I1379">
        <v>1.9666666669999999</v>
      </c>
      <c r="J1379">
        <v>4.0433333000000002E-2</v>
      </c>
      <c r="K1379">
        <v>31.3</v>
      </c>
      <c r="L1379">
        <v>9</v>
      </c>
      <c r="M1379">
        <v>3</v>
      </c>
    </row>
    <row r="1380" spans="2:13" x14ac:dyDescent="0.25">
      <c r="B1380" t="s">
        <v>114</v>
      </c>
      <c r="C1380">
        <v>30.483333330000001</v>
      </c>
      <c r="D1380">
        <v>0.60531311253153897</v>
      </c>
      <c r="E1380">
        <v>36.680999999999997</v>
      </c>
      <c r="F1380">
        <v>1027</v>
      </c>
      <c r="G1380">
        <v>1.07</v>
      </c>
      <c r="H1380">
        <v>2</v>
      </c>
      <c r="I1380">
        <v>2.9333333330000002</v>
      </c>
      <c r="J1380">
        <v>4.4499999999999998E-2</v>
      </c>
      <c r="K1380">
        <v>31.3</v>
      </c>
      <c r="L1380">
        <v>9</v>
      </c>
      <c r="M1380">
        <v>3</v>
      </c>
    </row>
    <row r="1381" spans="2:13" x14ac:dyDescent="0.25">
      <c r="B1381" t="s">
        <v>114</v>
      </c>
      <c r="C1381">
        <v>32.53</v>
      </c>
      <c r="D1381">
        <v>0.54555172668208896</v>
      </c>
      <c r="E1381">
        <v>36.726999999999997</v>
      </c>
      <c r="F1381">
        <v>1702</v>
      </c>
      <c r="G1381">
        <v>1.07</v>
      </c>
      <c r="H1381">
        <v>2.15</v>
      </c>
      <c r="I1381">
        <v>2.5666666669999998</v>
      </c>
      <c r="J1381">
        <v>3.6066666999999997E-2</v>
      </c>
      <c r="K1381">
        <v>31.3</v>
      </c>
      <c r="L1381">
        <v>9</v>
      </c>
      <c r="M1381">
        <v>3</v>
      </c>
    </row>
    <row r="1382" spans="2:13" x14ac:dyDescent="0.25">
      <c r="B1382" t="s">
        <v>114</v>
      </c>
      <c r="C1382">
        <v>30.813333329999999</v>
      </c>
      <c r="D1382">
        <v>0.51825662835325303</v>
      </c>
      <c r="E1382">
        <v>36.822000000000003</v>
      </c>
      <c r="F1382">
        <v>1382.666667</v>
      </c>
      <c r="G1382">
        <v>1.07</v>
      </c>
      <c r="H1382">
        <v>1.95</v>
      </c>
      <c r="I1382">
        <v>1.703333333</v>
      </c>
      <c r="J1382">
        <v>4.3733332999999999E-2</v>
      </c>
      <c r="K1382">
        <v>31.3</v>
      </c>
      <c r="L1382">
        <v>9</v>
      </c>
      <c r="M1382">
        <v>3</v>
      </c>
    </row>
    <row r="1383" spans="2:13" x14ac:dyDescent="0.25">
      <c r="B1383" t="s">
        <v>114</v>
      </c>
      <c r="C1383">
        <v>28.88666667</v>
      </c>
      <c r="D1383">
        <v>0.47272023720370498</v>
      </c>
      <c r="E1383">
        <v>36.801333329999999</v>
      </c>
      <c r="F1383">
        <v>718</v>
      </c>
      <c r="G1383">
        <v>1.07</v>
      </c>
      <c r="H1383">
        <v>1.95</v>
      </c>
      <c r="I1383">
        <v>1.2933333330000001</v>
      </c>
      <c r="J1383">
        <v>3.6499999999999998E-2</v>
      </c>
      <c r="K1383">
        <v>31.3</v>
      </c>
      <c r="L1383">
        <v>9</v>
      </c>
      <c r="M1383">
        <v>3</v>
      </c>
    </row>
    <row r="1384" spans="2:13" x14ac:dyDescent="0.25">
      <c r="B1384" t="s">
        <v>114</v>
      </c>
      <c r="C1384">
        <v>19.41333333</v>
      </c>
      <c r="D1384">
        <v>0.524625975486673</v>
      </c>
      <c r="E1384">
        <v>36.860333330000003</v>
      </c>
      <c r="F1384">
        <v>219.66666670000001</v>
      </c>
      <c r="G1384">
        <v>2.4275000000000002</v>
      </c>
      <c r="H1384">
        <v>2.8</v>
      </c>
      <c r="I1384">
        <v>1.4566666669999999</v>
      </c>
      <c r="J1384">
        <v>2.06E-2</v>
      </c>
      <c r="K1384">
        <v>31.3</v>
      </c>
      <c r="L1384">
        <v>9</v>
      </c>
      <c r="M1384">
        <v>3</v>
      </c>
    </row>
    <row r="1385" spans="2:13" x14ac:dyDescent="0.25">
      <c r="B1385" t="s">
        <v>114</v>
      </c>
      <c r="C1385">
        <v>25.49666667</v>
      </c>
      <c r="D1385">
        <v>0.90260436181969195</v>
      </c>
      <c r="E1385">
        <v>36.558999999999997</v>
      </c>
      <c r="F1385">
        <v>753</v>
      </c>
      <c r="G1385">
        <v>2.4275000000000002</v>
      </c>
      <c r="H1385">
        <v>3.05</v>
      </c>
      <c r="I1385">
        <v>2.97</v>
      </c>
      <c r="J1385">
        <v>2.46E-2</v>
      </c>
      <c r="K1385">
        <v>31.3</v>
      </c>
      <c r="L1385">
        <v>9</v>
      </c>
      <c r="M1385">
        <v>3</v>
      </c>
    </row>
    <row r="1386" spans="2:13" x14ac:dyDescent="0.25">
      <c r="B1386" t="s">
        <v>114</v>
      </c>
      <c r="C1386">
        <v>31.05</v>
      </c>
      <c r="D1386">
        <v>1.36524894183449</v>
      </c>
      <c r="E1386">
        <v>36.334666669999997</v>
      </c>
      <c r="F1386">
        <v>1147</v>
      </c>
      <c r="G1386">
        <v>2.4275000000000002</v>
      </c>
      <c r="H1386">
        <v>3.3</v>
      </c>
      <c r="I1386">
        <v>3.4366666669999999</v>
      </c>
      <c r="J1386">
        <v>2.3466667E-2</v>
      </c>
      <c r="K1386">
        <v>31.3</v>
      </c>
      <c r="L1386">
        <v>9</v>
      </c>
      <c r="M1386">
        <v>3</v>
      </c>
    </row>
    <row r="1387" spans="2:13" x14ac:dyDescent="0.25">
      <c r="B1387" t="s">
        <v>114</v>
      </c>
      <c r="C1387">
        <v>33.873333330000001</v>
      </c>
      <c r="D1387">
        <v>1.45168691564425</v>
      </c>
      <c r="E1387">
        <v>36.525333330000002</v>
      </c>
      <c r="F1387">
        <v>1639.666667</v>
      </c>
      <c r="G1387">
        <v>2.4275000000000002</v>
      </c>
      <c r="H1387">
        <v>3.43</v>
      </c>
      <c r="I1387">
        <v>1.89</v>
      </c>
      <c r="J1387">
        <v>1.5366667000000001E-2</v>
      </c>
      <c r="K1387">
        <v>31.3</v>
      </c>
      <c r="L1387">
        <v>9</v>
      </c>
      <c r="M1387">
        <v>3</v>
      </c>
    </row>
    <row r="1388" spans="2:13" x14ac:dyDescent="0.25">
      <c r="B1388" t="s">
        <v>114</v>
      </c>
      <c r="C1388">
        <v>31.88</v>
      </c>
      <c r="D1388">
        <v>0.98247306147948199</v>
      </c>
      <c r="E1388">
        <v>36.604999999999997</v>
      </c>
      <c r="F1388">
        <v>501</v>
      </c>
      <c r="G1388">
        <v>2.4275000000000002</v>
      </c>
      <c r="H1388">
        <v>3.45</v>
      </c>
      <c r="I1388">
        <v>1.153333333</v>
      </c>
      <c r="J1388">
        <v>8.2066670000000008E-3</v>
      </c>
      <c r="K1388">
        <v>31.3</v>
      </c>
      <c r="L1388">
        <v>9</v>
      </c>
      <c r="M1388">
        <v>3</v>
      </c>
    </row>
    <row r="1389" spans="2:13" x14ac:dyDescent="0.25">
      <c r="B1389" t="s">
        <v>114</v>
      </c>
      <c r="C1389">
        <v>31.44</v>
      </c>
      <c r="D1389">
        <v>0.76621165201887598</v>
      </c>
      <c r="E1389">
        <v>36.734999999999999</v>
      </c>
      <c r="F1389">
        <v>270.66666670000001</v>
      </c>
      <c r="G1389">
        <v>2.4275000000000002</v>
      </c>
      <c r="H1389">
        <v>3.5</v>
      </c>
      <c r="I1389">
        <v>1.1233333329999999</v>
      </c>
      <c r="J1389">
        <v>9.5999999999999992E-3</v>
      </c>
      <c r="K1389">
        <v>31.3</v>
      </c>
      <c r="L1389">
        <v>9</v>
      </c>
      <c r="M1389">
        <v>3</v>
      </c>
    </row>
    <row r="1390" spans="2:13" x14ac:dyDescent="0.25">
      <c r="B1390" t="s">
        <v>114</v>
      </c>
      <c r="C1390">
        <v>33.35</v>
      </c>
      <c r="D1390">
        <v>0.83957752106558903</v>
      </c>
      <c r="E1390">
        <v>36.947000000000003</v>
      </c>
      <c r="F1390">
        <v>223.33333329999999</v>
      </c>
      <c r="G1390">
        <v>2.4275000000000002</v>
      </c>
      <c r="H1390">
        <v>3.6</v>
      </c>
      <c r="I1390">
        <v>0.63833333299999995</v>
      </c>
      <c r="J1390">
        <v>8.6999999999999994E-3</v>
      </c>
      <c r="K1390">
        <v>31.3</v>
      </c>
      <c r="L1390">
        <v>9</v>
      </c>
      <c r="M1390">
        <v>3</v>
      </c>
    </row>
    <row r="1391" spans="2:13" x14ac:dyDescent="0.25">
      <c r="B1391" t="s">
        <v>114</v>
      </c>
      <c r="C1391">
        <v>22.623333330000001</v>
      </c>
      <c r="D1391">
        <v>0.89264165243073001</v>
      </c>
      <c r="E1391">
        <v>35.799999999999997</v>
      </c>
      <c r="F1391">
        <v>872.66666669999995</v>
      </c>
      <c r="G1391">
        <v>2.4275000000000002</v>
      </c>
      <c r="H1391">
        <v>2</v>
      </c>
      <c r="I1391">
        <v>4.2933333329999996</v>
      </c>
      <c r="J1391">
        <v>5.4733333000000002E-2</v>
      </c>
      <c r="K1391">
        <v>31.3</v>
      </c>
      <c r="L1391">
        <v>9</v>
      </c>
      <c r="M1391">
        <v>3</v>
      </c>
    </row>
    <row r="1392" spans="2:13" x14ac:dyDescent="0.25">
      <c r="B1392" t="s">
        <v>114</v>
      </c>
      <c r="C1392">
        <v>29.4</v>
      </c>
      <c r="D1392">
        <v>1.3690739299057699</v>
      </c>
      <c r="E1392">
        <v>35.65733333</v>
      </c>
      <c r="F1392">
        <v>966.66666669999995</v>
      </c>
      <c r="G1392">
        <v>2.4275000000000002</v>
      </c>
      <c r="H1392">
        <v>2.6</v>
      </c>
      <c r="I1392">
        <v>4.2300000000000004</v>
      </c>
      <c r="J1392">
        <v>3.9800000000000002E-2</v>
      </c>
      <c r="K1392">
        <v>31.3</v>
      </c>
      <c r="L1392">
        <v>9</v>
      </c>
      <c r="M1392">
        <v>3</v>
      </c>
    </row>
    <row r="1393" spans="1:13" x14ac:dyDescent="0.25">
      <c r="B1393" t="s">
        <v>114</v>
      </c>
      <c r="C1393">
        <v>33.369999999999997</v>
      </c>
      <c r="D1393">
        <v>1.5919866284133199</v>
      </c>
      <c r="E1393">
        <v>36.091666670000002</v>
      </c>
      <c r="F1393">
        <v>1700</v>
      </c>
      <c r="G1393">
        <v>2.4275000000000002</v>
      </c>
      <c r="H1393">
        <v>2.5499999999999998</v>
      </c>
      <c r="I1393">
        <v>4.4466666669999997</v>
      </c>
      <c r="J1393">
        <v>4.2133333000000002E-2</v>
      </c>
      <c r="K1393">
        <v>31.3</v>
      </c>
      <c r="L1393">
        <v>9</v>
      </c>
      <c r="M1393">
        <v>3</v>
      </c>
    </row>
    <row r="1394" spans="1:13" x14ac:dyDescent="0.25">
      <c r="B1394" t="s">
        <v>114</v>
      </c>
      <c r="C1394">
        <v>36.916666669999998</v>
      </c>
      <c r="D1394">
        <v>1.3628518939179499</v>
      </c>
      <c r="E1394">
        <v>36.547333330000001</v>
      </c>
      <c r="F1394">
        <v>458</v>
      </c>
      <c r="G1394">
        <v>2.4275000000000002</v>
      </c>
      <c r="H1394">
        <v>2.75</v>
      </c>
      <c r="I1394">
        <v>2.0633333330000001</v>
      </c>
      <c r="J1394">
        <v>1.9699999999999999E-2</v>
      </c>
      <c r="K1394">
        <v>31.3</v>
      </c>
      <c r="L1394">
        <v>9</v>
      </c>
      <c r="M1394">
        <v>3</v>
      </c>
    </row>
    <row r="1395" spans="1:13" x14ac:dyDescent="0.25">
      <c r="B1395" t="s">
        <v>114</v>
      </c>
      <c r="C1395">
        <v>32.563333329999999</v>
      </c>
      <c r="D1395">
        <v>0.97808403275056899</v>
      </c>
      <c r="E1395">
        <v>36.814333329999997</v>
      </c>
      <c r="F1395">
        <v>495</v>
      </c>
      <c r="G1395">
        <v>2.4275000000000002</v>
      </c>
      <c r="H1395">
        <v>2.9</v>
      </c>
      <c r="I1395">
        <v>0.873</v>
      </c>
      <c r="J1395">
        <v>1.6566667E-2</v>
      </c>
      <c r="K1395">
        <v>31.3</v>
      </c>
      <c r="L1395">
        <v>9</v>
      </c>
      <c r="M1395">
        <v>3</v>
      </c>
    </row>
    <row r="1396" spans="1:13" x14ac:dyDescent="0.25">
      <c r="B1396" t="s">
        <v>114</v>
      </c>
      <c r="C1396">
        <v>34.323333329999997</v>
      </c>
      <c r="D1396">
        <v>1.0489291128481499</v>
      </c>
      <c r="E1396">
        <v>36.424999999999997</v>
      </c>
      <c r="F1396">
        <v>627.66666669999995</v>
      </c>
      <c r="G1396">
        <v>2.4275000000000002</v>
      </c>
      <c r="H1396">
        <v>2.8</v>
      </c>
      <c r="I1396">
        <v>1.7733333330000001</v>
      </c>
      <c r="J1396">
        <v>2.2666667000000001E-2</v>
      </c>
      <c r="K1396">
        <v>31.3</v>
      </c>
      <c r="L1396">
        <v>9</v>
      </c>
      <c r="M1396">
        <v>3</v>
      </c>
    </row>
    <row r="1397" spans="1:13" x14ac:dyDescent="0.25">
      <c r="B1397" t="s">
        <v>114</v>
      </c>
      <c r="C1397">
        <v>29.393333330000001</v>
      </c>
      <c r="D1397">
        <v>0.76749970708988702</v>
      </c>
      <c r="E1397">
        <v>36.932333329999999</v>
      </c>
      <c r="F1397">
        <v>297.66666670000001</v>
      </c>
      <c r="G1397">
        <v>2.4275000000000002</v>
      </c>
      <c r="H1397">
        <v>2.75</v>
      </c>
      <c r="I1397">
        <v>0.48266666699999999</v>
      </c>
      <c r="J1397">
        <v>3.4066667000000002E-2</v>
      </c>
      <c r="K1397">
        <v>31.3</v>
      </c>
      <c r="L1397">
        <v>9</v>
      </c>
      <c r="M1397">
        <v>3</v>
      </c>
    </row>
    <row r="1399" spans="1:13" x14ac:dyDescent="0.25">
      <c r="A1399">
        <v>9</v>
      </c>
      <c r="B1399" t="s">
        <v>135</v>
      </c>
      <c r="C1399">
        <v>20.239999999999998</v>
      </c>
      <c r="D1399">
        <v>1.3951691351541</v>
      </c>
      <c r="E1399">
        <v>15.09</v>
      </c>
      <c r="F1399">
        <v>1399</v>
      </c>
      <c r="G1399">
        <v>0.300375</v>
      </c>
      <c r="H1399">
        <v>1.136111111</v>
      </c>
      <c r="I1399">
        <v>5.97</v>
      </c>
      <c r="J1399">
        <v>0.29599999999999999</v>
      </c>
      <c r="K1399" t="s">
        <v>129</v>
      </c>
      <c r="L1399">
        <v>2.1</v>
      </c>
      <c r="M1399">
        <v>0.3</v>
      </c>
    </row>
    <row r="1400" spans="1:13" x14ac:dyDescent="0.25">
      <c r="B1400" t="s">
        <v>135</v>
      </c>
      <c r="C1400">
        <v>20.25</v>
      </c>
      <c r="D1400">
        <v>1.4306358533950601</v>
      </c>
      <c r="E1400">
        <v>20.03</v>
      </c>
      <c r="F1400">
        <v>1400</v>
      </c>
      <c r="G1400">
        <v>0.300375</v>
      </c>
      <c r="H1400">
        <v>1.136111111</v>
      </c>
      <c r="I1400">
        <v>8.77</v>
      </c>
      <c r="J1400">
        <v>0.32400000000000001</v>
      </c>
      <c r="K1400" t="s">
        <v>129</v>
      </c>
      <c r="L1400">
        <v>2.1</v>
      </c>
      <c r="M1400">
        <v>0.3</v>
      </c>
    </row>
    <row r="1401" spans="1:13" x14ac:dyDescent="0.25">
      <c r="B1401" t="s">
        <v>135</v>
      </c>
      <c r="C1401">
        <v>20.3</v>
      </c>
      <c r="D1401">
        <v>1.2819813392642601</v>
      </c>
      <c r="E1401">
        <v>35.93</v>
      </c>
      <c r="F1401">
        <v>1399</v>
      </c>
      <c r="G1401">
        <v>0.300375</v>
      </c>
      <c r="H1401">
        <v>1.136111111</v>
      </c>
      <c r="I1401">
        <v>14.2</v>
      </c>
      <c r="J1401">
        <v>0.217</v>
      </c>
      <c r="K1401" t="s">
        <v>129</v>
      </c>
      <c r="L1401">
        <v>2.1</v>
      </c>
      <c r="M1401">
        <v>0.3</v>
      </c>
    </row>
    <row r="1402" spans="1:13" x14ac:dyDescent="0.25">
      <c r="B1402" t="s">
        <v>135</v>
      </c>
      <c r="C1402">
        <v>20.23</v>
      </c>
      <c r="D1402">
        <v>1.4557032090456501</v>
      </c>
      <c r="E1402">
        <v>36.06</v>
      </c>
      <c r="F1402">
        <v>1400</v>
      </c>
      <c r="G1402">
        <v>0.300375</v>
      </c>
      <c r="H1402">
        <v>1.136111111</v>
      </c>
      <c r="I1402">
        <v>16</v>
      </c>
      <c r="J1402">
        <v>0.34499999999999997</v>
      </c>
      <c r="K1402" t="s">
        <v>129</v>
      </c>
      <c r="L1402">
        <v>2.1</v>
      </c>
      <c r="M1402">
        <v>0.3</v>
      </c>
    </row>
    <row r="1403" spans="1:13" x14ac:dyDescent="0.25">
      <c r="B1403" t="s">
        <v>135</v>
      </c>
      <c r="C1403">
        <v>20.32</v>
      </c>
      <c r="D1403">
        <v>1.48192509122164</v>
      </c>
      <c r="E1403">
        <v>50.01</v>
      </c>
      <c r="F1403">
        <v>1399</v>
      </c>
      <c r="G1403">
        <v>0.300375</v>
      </c>
      <c r="H1403">
        <v>1.136111111</v>
      </c>
      <c r="I1403">
        <v>19.600000000000001</v>
      </c>
      <c r="J1403">
        <v>0.36199999999999999</v>
      </c>
      <c r="K1403" t="s">
        <v>129</v>
      </c>
      <c r="L1403">
        <v>2.1</v>
      </c>
      <c r="M1403">
        <v>0.3</v>
      </c>
    </row>
    <row r="1404" spans="1:13" x14ac:dyDescent="0.25">
      <c r="B1404" t="s">
        <v>135</v>
      </c>
      <c r="C1404">
        <v>20.49</v>
      </c>
      <c r="D1404">
        <v>1.51007567425206</v>
      </c>
      <c r="E1404">
        <v>70.08</v>
      </c>
      <c r="F1404">
        <v>1401</v>
      </c>
      <c r="G1404">
        <v>0.300375</v>
      </c>
      <c r="H1404">
        <v>1.136111111</v>
      </c>
      <c r="I1404">
        <v>22.9</v>
      </c>
      <c r="J1404">
        <v>0.376</v>
      </c>
      <c r="K1404" t="s">
        <v>129</v>
      </c>
      <c r="L1404">
        <v>2.1</v>
      </c>
      <c r="M1404">
        <v>0.3</v>
      </c>
    </row>
    <row r="1405" spans="1:13" x14ac:dyDescent="0.25">
      <c r="B1405" t="s">
        <v>135</v>
      </c>
      <c r="C1405">
        <v>20.55</v>
      </c>
      <c r="D1405">
        <v>1.5280075427915401</v>
      </c>
      <c r="E1405">
        <v>99.88</v>
      </c>
      <c r="F1405">
        <v>1401</v>
      </c>
      <c r="G1405">
        <v>0.300375</v>
      </c>
      <c r="H1405">
        <v>1.136111111</v>
      </c>
      <c r="I1405">
        <v>26.7</v>
      </c>
      <c r="J1405">
        <v>0.38400000000000001</v>
      </c>
      <c r="K1405" t="s">
        <v>129</v>
      </c>
      <c r="L1405">
        <v>2.1</v>
      </c>
      <c r="M1405">
        <v>0.3</v>
      </c>
    </row>
    <row r="1406" spans="1:13" x14ac:dyDescent="0.25">
      <c r="B1406" t="s">
        <v>135</v>
      </c>
      <c r="C1406">
        <v>21.58</v>
      </c>
      <c r="D1406">
        <v>1.49691501498292</v>
      </c>
      <c r="E1406">
        <v>15.02</v>
      </c>
      <c r="F1406">
        <v>1399</v>
      </c>
      <c r="G1406">
        <v>0.300375</v>
      </c>
      <c r="H1406">
        <v>1.136111111</v>
      </c>
      <c r="I1406">
        <v>5.74</v>
      </c>
      <c r="J1406">
        <v>0.28399999999999997</v>
      </c>
      <c r="K1406" t="s">
        <v>129</v>
      </c>
      <c r="L1406">
        <v>2.1</v>
      </c>
      <c r="M1406">
        <v>0.3</v>
      </c>
    </row>
    <row r="1407" spans="1:13" x14ac:dyDescent="0.25">
      <c r="B1407" t="s">
        <v>135</v>
      </c>
      <c r="C1407">
        <v>21.57</v>
      </c>
      <c r="D1407">
        <v>1.5353396645910899</v>
      </c>
      <c r="E1407">
        <v>20.059999999999999</v>
      </c>
      <c r="F1407">
        <v>1400</v>
      </c>
      <c r="G1407">
        <v>0.300375</v>
      </c>
      <c r="H1407">
        <v>1.136111111</v>
      </c>
      <c r="I1407">
        <v>8.84</v>
      </c>
      <c r="J1407">
        <v>0.32200000000000001</v>
      </c>
      <c r="K1407" t="s">
        <v>129</v>
      </c>
      <c r="L1407">
        <v>2.1</v>
      </c>
      <c r="M1407">
        <v>0.3</v>
      </c>
    </row>
    <row r="1408" spans="1:13" x14ac:dyDescent="0.25">
      <c r="B1408" t="s">
        <v>135</v>
      </c>
      <c r="C1408">
        <v>21.46</v>
      </c>
      <c r="D1408">
        <v>1.3280662630934801</v>
      </c>
      <c r="E1408">
        <v>35.89</v>
      </c>
      <c r="F1408">
        <v>1400</v>
      </c>
      <c r="G1408">
        <v>0.300375</v>
      </c>
      <c r="H1408">
        <v>1.136111111</v>
      </c>
      <c r="I1408">
        <v>13.9</v>
      </c>
      <c r="J1408">
        <v>0.17499999999999999</v>
      </c>
      <c r="K1408" t="s">
        <v>129</v>
      </c>
      <c r="L1408">
        <v>2.1</v>
      </c>
      <c r="M1408">
        <v>0.3</v>
      </c>
    </row>
    <row r="1409" spans="2:13" x14ac:dyDescent="0.25">
      <c r="B1409" t="s">
        <v>135</v>
      </c>
      <c r="C1409">
        <v>21.59</v>
      </c>
      <c r="D1409">
        <v>1.56849120721379</v>
      </c>
      <c r="E1409">
        <v>36.090000000000003</v>
      </c>
      <c r="F1409">
        <v>1399</v>
      </c>
      <c r="G1409">
        <v>0.300375</v>
      </c>
      <c r="H1409">
        <v>1.136111111</v>
      </c>
      <c r="I1409">
        <v>16.899999999999999</v>
      </c>
      <c r="J1409">
        <v>0.34899999999999998</v>
      </c>
      <c r="K1409" t="s">
        <v>129</v>
      </c>
      <c r="L1409">
        <v>2.1</v>
      </c>
      <c r="M1409">
        <v>0.3</v>
      </c>
    </row>
    <row r="1410" spans="2:13" x14ac:dyDescent="0.25">
      <c r="B1410" t="s">
        <v>135</v>
      </c>
      <c r="C1410">
        <v>21.86</v>
      </c>
      <c r="D1410">
        <v>1.6213680046412799</v>
      </c>
      <c r="E1410">
        <v>49.84</v>
      </c>
      <c r="F1410">
        <v>1399</v>
      </c>
      <c r="G1410">
        <v>0.300375</v>
      </c>
      <c r="H1410">
        <v>1.136111111</v>
      </c>
      <c r="I1410">
        <v>21.4</v>
      </c>
      <c r="J1410">
        <v>0.38</v>
      </c>
      <c r="K1410" t="s">
        <v>129</v>
      </c>
      <c r="L1410">
        <v>2.1</v>
      </c>
      <c r="M1410">
        <v>0.3</v>
      </c>
    </row>
    <row r="1411" spans="2:13" x14ac:dyDescent="0.25">
      <c r="B1411" t="s">
        <v>135</v>
      </c>
      <c r="C1411">
        <v>21.99</v>
      </c>
      <c r="D1411">
        <v>1.6422335830319199</v>
      </c>
      <c r="E1411">
        <v>70.12</v>
      </c>
      <c r="F1411">
        <v>1400</v>
      </c>
      <c r="G1411">
        <v>0.300375</v>
      </c>
      <c r="H1411">
        <v>1.136111111</v>
      </c>
      <c r="I1411">
        <v>25.4</v>
      </c>
      <c r="J1411">
        <v>0.39</v>
      </c>
      <c r="K1411" t="s">
        <v>129</v>
      </c>
      <c r="L1411">
        <v>2.1</v>
      </c>
      <c r="M1411">
        <v>0.3</v>
      </c>
    </row>
    <row r="1412" spans="2:13" x14ac:dyDescent="0.25">
      <c r="B1412" t="s">
        <v>135</v>
      </c>
      <c r="C1412">
        <v>22.32</v>
      </c>
      <c r="D1412">
        <v>1.66585287856526</v>
      </c>
      <c r="E1412">
        <v>99.89</v>
      </c>
      <c r="F1412">
        <v>1401</v>
      </c>
      <c r="G1412">
        <v>0.300375</v>
      </c>
      <c r="H1412">
        <v>1.136111111</v>
      </c>
      <c r="I1412">
        <v>28.7</v>
      </c>
      <c r="J1412">
        <v>0.38700000000000001</v>
      </c>
      <c r="K1412" t="s">
        <v>129</v>
      </c>
      <c r="L1412">
        <v>2.1</v>
      </c>
      <c r="M1412">
        <v>0.3</v>
      </c>
    </row>
    <row r="1413" spans="2:13" x14ac:dyDescent="0.25">
      <c r="B1413" t="s">
        <v>135</v>
      </c>
      <c r="C1413">
        <v>23.02</v>
      </c>
      <c r="D1413">
        <v>1.67274584414149</v>
      </c>
      <c r="E1413">
        <v>15.09</v>
      </c>
      <c r="F1413">
        <v>1401</v>
      </c>
      <c r="G1413">
        <v>0.300375</v>
      </c>
      <c r="H1413">
        <v>1.136111111</v>
      </c>
      <c r="I1413">
        <v>5.29</v>
      </c>
      <c r="J1413">
        <v>0.30299999999999999</v>
      </c>
      <c r="K1413" t="s">
        <v>129</v>
      </c>
      <c r="L1413">
        <v>2.1</v>
      </c>
      <c r="M1413">
        <v>0.3</v>
      </c>
    </row>
    <row r="1414" spans="2:13" x14ac:dyDescent="0.25">
      <c r="B1414" t="s">
        <v>135</v>
      </c>
      <c r="C1414">
        <v>22.98</v>
      </c>
      <c r="D1414">
        <v>1.7159490053055799</v>
      </c>
      <c r="E1414">
        <v>20.13</v>
      </c>
      <c r="F1414">
        <v>1399</v>
      </c>
      <c r="G1414">
        <v>0.300375</v>
      </c>
      <c r="H1414">
        <v>1.136111111</v>
      </c>
      <c r="I1414">
        <v>8.31</v>
      </c>
      <c r="J1414">
        <v>0.34100000000000003</v>
      </c>
      <c r="K1414" t="s">
        <v>129</v>
      </c>
      <c r="L1414">
        <v>2.1</v>
      </c>
      <c r="M1414">
        <v>0.3</v>
      </c>
    </row>
    <row r="1415" spans="2:13" x14ac:dyDescent="0.25">
      <c r="B1415" t="s">
        <v>135</v>
      </c>
      <c r="C1415">
        <v>23.23</v>
      </c>
      <c r="D1415">
        <v>1.5086655679139001</v>
      </c>
      <c r="E1415">
        <v>36.130000000000003</v>
      </c>
      <c r="F1415">
        <v>1401</v>
      </c>
      <c r="G1415">
        <v>0.300375</v>
      </c>
      <c r="H1415">
        <v>1.136111111</v>
      </c>
      <c r="I1415">
        <v>12.9</v>
      </c>
      <c r="J1415">
        <v>0.19900000000000001</v>
      </c>
      <c r="K1415" t="s">
        <v>129</v>
      </c>
      <c r="L1415">
        <v>2.1</v>
      </c>
      <c r="M1415">
        <v>0.3</v>
      </c>
    </row>
    <row r="1416" spans="2:13" x14ac:dyDescent="0.25">
      <c r="B1416" t="s">
        <v>135</v>
      </c>
      <c r="C1416">
        <v>23.19</v>
      </c>
      <c r="D1416">
        <v>1.76179301121416</v>
      </c>
      <c r="E1416">
        <v>36.090000000000003</v>
      </c>
      <c r="F1416">
        <v>1399</v>
      </c>
      <c r="G1416">
        <v>0.300375</v>
      </c>
      <c r="H1416">
        <v>1.136111111</v>
      </c>
      <c r="I1416">
        <v>15.8</v>
      </c>
      <c r="J1416">
        <v>0.36899999999999999</v>
      </c>
      <c r="K1416" t="s">
        <v>129</v>
      </c>
      <c r="L1416">
        <v>2.1</v>
      </c>
      <c r="M1416">
        <v>0.3</v>
      </c>
    </row>
    <row r="1417" spans="2:13" x14ac:dyDescent="0.25">
      <c r="B1417" t="s">
        <v>135</v>
      </c>
      <c r="C1417">
        <v>23.3</v>
      </c>
      <c r="D1417">
        <v>1.7807274551254699</v>
      </c>
      <c r="E1417">
        <v>50.07</v>
      </c>
      <c r="F1417">
        <v>1398</v>
      </c>
      <c r="G1417">
        <v>0.300375</v>
      </c>
      <c r="H1417">
        <v>1.136111111</v>
      </c>
      <c r="I1417">
        <v>19.7</v>
      </c>
      <c r="J1417">
        <v>0.379</v>
      </c>
      <c r="K1417" t="s">
        <v>129</v>
      </c>
      <c r="L1417">
        <v>2.1</v>
      </c>
      <c r="M1417">
        <v>0.3</v>
      </c>
    </row>
    <row r="1418" spans="2:13" x14ac:dyDescent="0.25">
      <c r="B1418" t="s">
        <v>135</v>
      </c>
      <c r="C1418">
        <v>23.2</v>
      </c>
      <c r="D1418">
        <v>1.77350979215806</v>
      </c>
      <c r="E1418">
        <v>70.05</v>
      </c>
      <c r="F1418">
        <v>1399</v>
      </c>
      <c r="G1418">
        <v>0.300375</v>
      </c>
      <c r="H1418">
        <v>1.136111111</v>
      </c>
      <c r="I1418">
        <v>22.8</v>
      </c>
      <c r="J1418">
        <v>0.38</v>
      </c>
      <c r="K1418" t="s">
        <v>129</v>
      </c>
      <c r="L1418">
        <v>2.1</v>
      </c>
      <c r="M1418">
        <v>0.3</v>
      </c>
    </row>
    <row r="1419" spans="2:13" x14ac:dyDescent="0.25">
      <c r="B1419" t="s">
        <v>135</v>
      </c>
      <c r="C1419">
        <v>23.34</v>
      </c>
      <c r="D1419">
        <v>1.77763995677144</v>
      </c>
      <c r="E1419">
        <v>99.8</v>
      </c>
      <c r="F1419">
        <v>1399</v>
      </c>
      <c r="G1419">
        <v>0.300375</v>
      </c>
      <c r="H1419">
        <v>1.136111111</v>
      </c>
      <c r="I1419">
        <v>25.9</v>
      </c>
      <c r="J1419">
        <v>0.36899999999999999</v>
      </c>
      <c r="K1419" t="s">
        <v>129</v>
      </c>
      <c r="L1419">
        <v>2.1</v>
      </c>
      <c r="M1419">
        <v>0.3</v>
      </c>
    </row>
    <row r="1420" spans="2:13" x14ac:dyDescent="0.25">
      <c r="B1420" t="s">
        <v>135</v>
      </c>
      <c r="C1420">
        <v>25.28</v>
      </c>
      <c r="D1420">
        <v>1.8508911229168199</v>
      </c>
      <c r="E1420">
        <v>15.1</v>
      </c>
      <c r="F1420">
        <v>1401</v>
      </c>
      <c r="G1420">
        <v>0.300375</v>
      </c>
      <c r="H1420">
        <v>1.136111111</v>
      </c>
      <c r="I1420">
        <v>5.23</v>
      </c>
      <c r="J1420">
        <v>0.27100000000000002</v>
      </c>
      <c r="K1420" t="s">
        <v>129</v>
      </c>
      <c r="L1420">
        <v>2.1</v>
      </c>
      <c r="M1420">
        <v>0.3</v>
      </c>
    </row>
    <row r="1421" spans="2:13" x14ac:dyDescent="0.25">
      <c r="B1421" t="s">
        <v>135</v>
      </c>
      <c r="C1421">
        <v>25.72</v>
      </c>
      <c r="D1421">
        <v>1.92609321121466</v>
      </c>
      <c r="E1421">
        <v>20.11</v>
      </c>
      <c r="F1421">
        <v>1400</v>
      </c>
      <c r="G1421">
        <v>0.300375</v>
      </c>
      <c r="H1421">
        <v>1.136111111</v>
      </c>
      <c r="I1421">
        <v>8.3000000000000007</v>
      </c>
      <c r="J1421">
        <v>0.3</v>
      </c>
      <c r="K1421" t="s">
        <v>129</v>
      </c>
      <c r="L1421">
        <v>2.1</v>
      </c>
      <c r="M1421">
        <v>0.3</v>
      </c>
    </row>
    <row r="1422" spans="2:13" x14ac:dyDescent="0.25">
      <c r="B1422" t="s">
        <v>135</v>
      </c>
      <c r="C1422">
        <v>24.58</v>
      </c>
      <c r="D1422">
        <v>1.6992860243731001</v>
      </c>
      <c r="E1422">
        <v>36.07</v>
      </c>
      <c r="F1422">
        <v>1402</v>
      </c>
      <c r="G1422">
        <v>0.300375</v>
      </c>
      <c r="H1422">
        <v>1.136111111</v>
      </c>
      <c r="I1422">
        <v>13.8</v>
      </c>
      <c r="J1422">
        <v>0.215</v>
      </c>
      <c r="K1422" t="s">
        <v>129</v>
      </c>
      <c r="L1422">
        <v>2.1</v>
      </c>
      <c r="M1422">
        <v>0.3</v>
      </c>
    </row>
    <row r="1423" spans="2:13" x14ac:dyDescent="0.25">
      <c r="B1423" t="s">
        <v>135</v>
      </c>
      <c r="C1423">
        <v>26.03</v>
      </c>
      <c r="D1423">
        <v>1.97729539240867</v>
      </c>
      <c r="E1423">
        <v>36.15</v>
      </c>
      <c r="F1423">
        <v>1400</v>
      </c>
      <c r="G1423">
        <v>0.300375</v>
      </c>
      <c r="H1423">
        <v>1.136111111</v>
      </c>
      <c r="I1423">
        <v>16.399999999999999</v>
      </c>
      <c r="J1423">
        <v>0.32</v>
      </c>
      <c r="K1423" t="s">
        <v>129</v>
      </c>
      <c r="L1423">
        <v>2.1</v>
      </c>
      <c r="M1423">
        <v>0.3</v>
      </c>
    </row>
    <row r="1424" spans="2:13" x14ac:dyDescent="0.25">
      <c r="B1424" t="s">
        <v>135</v>
      </c>
      <c r="C1424">
        <v>26.25</v>
      </c>
      <c r="D1424">
        <v>2.0013259992523502</v>
      </c>
      <c r="E1424">
        <v>50.14</v>
      </c>
      <c r="F1424">
        <v>1399</v>
      </c>
      <c r="G1424">
        <v>0.300375</v>
      </c>
      <c r="H1424">
        <v>1.136111111</v>
      </c>
      <c r="I1424">
        <v>21.4</v>
      </c>
      <c r="J1424">
        <v>0.32500000000000001</v>
      </c>
      <c r="K1424" t="s">
        <v>129</v>
      </c>
      <c r="L1424">
        <v>2.1</v>
      </c>
      <c r="M1424">
        <v>0.3</v>
      </c>
    </row>
    <row r="1425" spans="2:13" x14ac:dyDescent="0.25">
      <c r="B1425" t="s">
        <v>135</v>
      </c>
      <c r="C1425">
        <v>26.32</v>
      </c>
      <c r="D1425">
        <v>2.0154405440699601</v>
      </c>
      <c r="E1425">
        <v>69.95</v>
      </c>
      <c r="F1425">
        <v>1400</v>
      </c>
      <c r="G1425">
        <v>0.300375</v>
      </c>
      <c r="H1425">
        <v>1.136111111</v>
      </c>
      <c r="I1425">
        <v>26.2</v>
      </c>
      <c r="J1425">
        <v>0.32600000000000001</v>
      </c>
      <c r="K1425" t="s">
        <v>129</v>
      </c>
      <c r="L1425">
        <v>2.1</v>
      </c>
      <c r="M1425">
        <v>0.3</v>
      </c>
    </row>
    <row r="1426" spans="2:13" x14ac:dyDescent="0.25">
      <c r="B1426" t="s">
        <v>135</v>
      </c>
      <c r="C1426">
        <v>25.1</v>
      </c>
      <c r="D1426">
        <v>1.9265914172226299</v>
      </c>
      <c r="E1426">
        <v>99.88</v>
      </c>
      <c r="F1426">
        <v>1399</v>
      </c>
      <c r="G1426">
        <v>0.300375</v>
      </c>
      <c r="H1426">
        <v>1.136111111</v>
      </c>
      <c r="I1426">
        <v>29.7</v>
      </c>
      <c r="J1426">
        <v>0.32400000000000001</v>
      </c>
      <c r="K1426" t="s">
        <v>129</v>
      </c>
      <c r="L1426">
        <v>2.1</v>
      </c>
      <c r="M1426">
        <v>0.3</v>
      </c>
    </row>
    <row r="1427" spans="2:13" x14ac:dyDescent="0.25">
      <c r="B1427" t="s">
        <v>135</v>
      </c>
      <c r="C1427">
        <v>25.16</v>
      </c>
      <c r="D1427">
        <v>1.7579890925553101</v>
      </c>
      <c r="E1427">
        <v>15.05</v>
      </c>
      <c r="F1427">
        <v>1401</v>
      </c>
      <c r="G1427">
        <v>0.312</v>
      </c>
      <c r="H1427">
        <v>1.548</v>
      </c>
      <c r="I1427">
        <v>6.82</v>
      </c>
      <c r="J1427">
        <v>0.36899999999999999</v>
      </c>
      <c r="K1427" t="s">
        <v>129</v>
      </c>
      <c r="L1427">
        <v>2.1</v>
      </c>
      <c r="M1427">
        <v>0.3</v>
      </c>
    </row>
    <row r="1428" spans="2:13" x14ac:dyDescent="0.25">
      <c r="B1428" t="s">
        <v>135</v>
      </c>
      <c r="C1428">
        <v>25.24</v>
      </c>
      <c r="D1428">
        <v>1.7932412761610299</v>
      </c>
      <c r="E1428">
        <v>20.05</v>
      </c>
      <c r="F1428">
        <v>1400</v>
      </c>
      <c r="G1428">
        <v>0.312</v>
      </c>
      <c r="H1428">
        <v>1.548</v>
      </c>
      <c r="I1428">
        <v>10.4</v>
      </c>
      <c r="J1428">
        <v>0.39600000000000002</v>
      </c>
      <c r="K1428" t="s">
        <v>129</v>
      </c>
      <c r="L1428">
        <v>2.1</v>
      </c>
      <c r="M1428">
        <v>0.3</v>
      </c>
    </row>
    <row r="1429" spans="2:13" x14ac:dyDescent="0.25">
      <c r="B1429" t="s">
        <v>135</v>
      </c>
      <c r="C1429">
        <v>25.13</v>
      </c>
      <c r="D1429">
        <v>1.5622858196063201</v>
      </c>
      <c r="E1429">
        <v>35.85</v>
      </c>
      <c r="F1429">
        <v>1401</v>
      </c>
      <c r="G1429">
        <v>0.312</v>
      </c>
      <c r="H1429">
        <v>1.548</v>
      </c>
      <c r="I1429">
        <v>16.600000000000001</v>
      </c>
      <c r="J1429">
        <v>0.23300000000000001</v>
      </c>
      <c r="K1429" t="s">
        <v>129</v>
      </c>
      <c r="L1429">
        <v>2.1</v>
      </c>
      <c r="M1429">
        <v>0.3</v>
      </c>
    </row>
    <row r="1430" spans="2:13" x14ac:dyDescent="0.25">
      <c r="B1430" t="s">
        <v>135</v>
      </c>
      <c r="C1430">
        <v>25.24</v>
      </c>
      <c r="D1430">
        <v>1.8132412761610299</v>
      </c>
      <c r="E1430">
        <v>36.11</v>
      </c>
      <c r="F1430">
        <v>1400</v>
      </c>
      <c r="G1430">
        <v>0.312</v>
      </c>
      <c r="H1430">
        <v>1.548</v>
      </c>
      <c r="I1430">
        <v>20.100000000000001</v>
      </c>
      <c r="J1430">
        <v>0.41199999999999998</v>
      </c>
      <c r="K1430" t="s">
        <v>129</v>
      </c>
      <c r="L1430">
        <v>2.1</v>
      </c>
      <c r="M1430">
        <v>0.3</v>
      </c>
    </row>
    <row r="1431" spans="2:13" x14ac:dyDescent="0.25">
      <c r="B1431" t="s">
        <v>135</v>
      </c>
      <c r="C1431">
        <v>25.27</v>
      </c>
      <c r="D1431">
        <v>1.8289771741653</v>
      </c>
      <c r="E1431">
        <v>49.97</v>
      </c>
      <c r="F1431">
        <v>1399</v>
      </c>
      <c r="G1431">
        <v>0.312</v>
      </c>
      <c r="H1431">
        <v>1.548</v>
      </c>
      <c r="I1431">
        <v>26</v>
      </c>
      <c r="J1431">
        <v>0.42099999999999999</v>
      </c>
      <c r="K1431" t="s">
        <v>129</v>
      </c>
      <c r="L1431">
        <v>2.1</v>
      </c>
      <c r="M1431">
        <v>0.3</v>
      </c>
    </row>
    <row r="1432" spans="2:13" x14ac:dyDescent="0.25">
      <c r="B1432" t="s">
        <v>135</v>
      </c>
      <c r="C1432">
        <v>25.28</v>
      </c>
      <c r="D1432">
        <v>1.8308911229168201</v>
      </c>
      <c r="E1432">
        <v>70.040000000000006</v>
      </c>
      <c r="F1432">
        <v>1400</v>
      </c>
      <c r="G1432">
        <v>0.312</v>
      </c>
      <c r="H1432">
        <v>1.548</v>
      </c>
      <c r="I1432">
        <v>30</v>
      </c>
      <c r="J1432">
        <v>0.42499999999999999</v>
      </c>
      <c r="K1432" t="s">
        <v>129</v>
      </c>
      <c r="L1432">
        <v>2.1</v>
      </c>
      <c r="M1432">
        <v>0.3</v>
      </c>
    </row>
    <row r="1433" spans="2:13" x14ac:dyDescent="0.25">
      <c r="B1433" t="s">
        <v>135</v>
      </c>
      <c r="C1433">
        <v>25.38</v>
      </c>
      <c r="D1433">
        <v>1.8400852472447999</v>
      </c>
      <c r="E1433">
        <v>99.91</v>
      </c>
      <c r="F1433">
        <v>1401</v>
      </c>
      <c r="G1433">
        <v>0.312</v>
      </c>
      <c r="H1433">
        <v>1.548</v>
      </c>
      <c r="I1433">
        <v>32.799999999999997</v>
      </c>
      <c r="J1433">
        <v>0.42099999999999999</v>
      </c>
      <c r="K1433" t="s">
        <v>129</v>
      </c>
      <c r="L1433">
        <v>2.1</v>
      </c>
      <c r="M1433">
        <v>0.3</v>
      </c>
    </row>
    <row r="1434" spans="2:13" x14ac:dyDescent="0.25">
      <c r="B1434" t="s">
        <v>135</v>
      </c>
      <c r="C1434">
        <v>25.2</v>
      </c>
      <c r="D1434">
        <v>1.84560727525875</v>
      </c>
      <c r="E1434">
        <v>15.08</v>
      </c>
      <c r="F1434">
        <v>1399</v>
      </c>
      <c r="G1434">
        <v>0.312</v>
      </c>
      <c r="H1434">
        <v>1.548</v>
      </c>
      <c r="I1434">
        <v>7.94</v>
      </c>
      <c r="J1434">
        <v>0.44</v>
      </c>
      <c r="K1434" t="s">
        <v>129</v>
      </c>
      <c r="L1434">
        <v>2.1</v>
      </c>
      <c r="M1434">
        <v>0.3</v>
      </c>
    </row>
    <row r="1435" spans="2:13" x14ac:dyDescent="0.25">
      <c r="B1435" t="s">
        <v>135</v>
      </c>
      <c r="C1435">
        <v>25.34</v>
      </c>
      <c r="D1435">
        <v>1.88239566461465</v>
      </c>
      <c r="E1435">
        <v>20.100000000000001</v>
      </c>
      <c r="F1435">
        <v>1400</v>
      </c>
      <c r="G1435">
        <v>0.312</v>
      </c>
      <c r="H1435">
        <v>1.548</v>
      </c>
      <c r="I1435">
        <v>12.1</v>
      </c>
      <c r="J1435">
        <v>0.46600000000000003</v>
      </c>
      <c r="K1435" t="s">
        <v>129</v>
      </c>
      <c r="L1435">
        <v>2.1</v>
      </c>
      <c r="M1435">
        <v>0.3</v>
      </c>
    </row>
    <row r="1436" spans="2:13" x14ac:dyDescent="0.25">
      <c r="B1436" t="s">
        <v>135</v>
      </c>
      <c r="C1436">
        <v>25.14</v>
      </c>
      <c r="D1436">
        <v>1.61418592439655</v>
      </c>
      <c r="E1436">
        <v>35.69</v>
      </c>
      <c r="F1436">
        <v>1400</v>
      </c>
      <c r="G1436">
        <v>0.312</v>
      </c>
      <c r="H1436">
        <v>1.548</v>
      </c>
      <c r="I1436">
        <v>18.5</v>
      </c>
      <c r="J1436">
        <v>0.26700000000000002</v>
      </c>
      <c r="K1436" t="s">
        <v>129</v>
      </c>
      <c r="L1436">
        <v>2.1</v>
      </c>
      <c r="M1436">
        <v>0.3</v>
      </c>
    </row>
    <row r="1437" spans="2:13" x14ac:dyDescent="0.25">
      <c r="B1437" t="s">
        <v>135</v>
      </c>
      <c r="C1437">
        <v>25.45</v>
      </c>
      <c r="D1437">
        <v>1.9235803963015401</v>
      </c>
      <c r="E1437">
        <v>36.07</v>
      </c>
      <c r="F1437">
        <v>1400</v>
      </c>
      <c r="G1437">
        <v>0.312</v>
      </c>
      <c r="H1437">
        <v>1.548</v>
      </c>
      <c r="I1437">
        <v>23.9</v>
      </c>
      <c r="J1437">
        <v>0.48399999999999999</v>
      </c>
      <c r="K1437" t="s">
        <v>129</v>
      </c>
      <c r="L1437">
        <v>2.1</v>
      </c>
      <c r="M1437">
        <v>0.3</v>
      </c>
    </row>
    <row r="1438" spans="2:13" x14ac:dyDescent="0.25">
      <c r="B1438" t="s">
        <v>135</v>
      </c>
      <c r="C1438">
        <v>25.57</v>
      </c>
      <c r="D1438">
        <v>1.93682896107726</v>
      </c>
      <c r="E1438">
        <v>49.98</v>
      </c>
      <c r="F1438">
        <v>1399</v>
      </c>
      <c r="G1438">
        <v>0.312</v>
      </c>
      <c r="H1438">
        <v>1.548</v>
      </c>
      <c r="I1438">
        <v>31.8</v>
      </c>
      <c r="J1438">
        <v>0.49099999999999999</v>
      </c>
      <c r="K1438" t="s">
        <v>129</v>
      </c>
      <c r="L1438">
        <v>2.1</v>
      </c>
      <c r="M1438">
        <v>0.3</v>
      </c>
    </row>
    <row r="1439" spans="2:13" x14ac:dyDescent="0.25">
      <c r="B1439" t="s">
        <v>135</v>
      </c>
      <c r="C1439">
        <v>25.68</v>
      </c>
      <c r="D1439">
        <v>1.9482672238801799</v>
      </c>
      <c r="E1439">
        <v>70.08</v>
      </c>
      <c r="F1439">
        <v>1400</v>
      </c>
      <c r="G1439">
        <v>0.312</v>
      </c>
      <c r="H1439">
        <v>1.548</v>
      </c>
      <c r="I1439">
        <v>37.1</v>
      </c>
      <c r="J1439">
        <v>0.48599999999999999</v>
      </c>
      <c r="K1439" t="s">
        <v>129</v>
      </c>
      <c r="L1439">
        <v>2.1</v>
      </c>
      <c r="M1439">
        <v>0.3</v>
      </c>
    </row>
    <row r="1440" spans="2:13" x14ac:dyDescent="0.25">
      <c r="B1440" t="s">
        <v>135</v>
      </c>
      <c r="C1440">
        <v>25.88</v>
      </c>
      <c r="D1440">
        <v>1.95755924938284</v>
      </c>
      <c r="E1440">
        <v>99.95</v>
      </c>
      <c r="F1440">
        <v>1399</v>
      </c>
      <c r="G1440">
        <v>0.312</v>
      </c>
      <c r="H1440">
        <v>1.548</v>
      </c>
      <c r="I1440">
        <v>41.2</v>
      </c>
      <c r="J1440">
        <v>0.48299999999999998</v>
      </c>
      <c r="K1440" t="s">
        <v>129</v>
      </c>
      <c r="L1440">
        <v>2.1</v>
      </c>
      <c r="M1440">
        <v>0.3</v>
      </c>
    </row>
    <row r="1441" spans="2:13" x14ac:dyDescent="0.25">
      <c r="B1441" t="s">
        <v>135</v>
      </c>
      <c r="C1441">
        <v>27.53</v>
      </c>
      <c r="D1441">
        <v>1.9875918243551101</v>
      </c>
      <c r="E1441">
        <v>15.11</v>
      </c>
      <c r="F1441">
        <v>1399</v>
      </c>
      <c r="G1441">
        <v>0.312</v>
      </c>
      <c r="H1441">
        <v>1.548</v>
      </c>
      <c r="I1441">
        <v>5.98</v>
      </c>
      <c r="J1441">
        <v>0.33400000000000002</v>
      </c>
      <c r="K1441" t="s">
        <v>129</v>
      </c>
      <c r="L1441">
        <v>2.1</v>
      </c>
      <c r="M1441">
        <v>0.3</v>
      </c>
    </row>
    <row r="1442" spans="2:13" x14ac:dyDescent="0.25">
      <c r="B1442" t="s">
        <v>135</v>
      </c>
      <c r="C1442">
        <v>27.55</v>
      </c>
      <c r="D1442">
        <v>2.0318918417685601</v>
      </c>
      <c r="E1442">
        <v>20.07</v>
      </c>
      <c r="F1442">
        <v>1400</v>
      </c>
      <c r="G1442">
        <v>0.312</v>
      </c>
      <c r="H1442">
        <v>1.548</v>
      </c>
      <c r="I1442">
        <v>9.57</v>
      </c>
      <c r="J1442">
        <v>0.36299999999999999</v>
      </c>
      <c r="K1442" t="s">
        <v>129</v>
      </c>
      <c r="L1442">
        <v>2.1</v>
      </c>
      <c r="M1442">
        <v>0.3</v>
      </c>
    </row>
    <row r="1443" spans="2:13" x14ac:dyDescent="0.25">
      <c r="B1443" t="s">
        <v>135</v>
      </c>
      <c r="C1443">
        <v>27.81</v>
      </c>
      <c r="D1443">
        <v>1.44819176537452</v>
      </c>
      <c r="E1443">
        <v>35.950000000000003</v>
      </c>
      <c r="F1443">
        <v>1399</v>
      </c>
      <c r="G1443">
        <v>0.312</v>
      </c>
      <c r="H1443">
        <v>1.548</v>
      </c>
      <c r="I1443">
        <v>9.91</v>
      </c>
      <c r="J1443">
        <v>0.107</v>
      </c>
      <c r="K1443" t="s">
        <v>129</v>
      </c>
      <c r="L1443">
        <v>2.1</v>
      </c>
      <c r="M1443">
        <v>0.3</v>
      </c>
    </row>
    <row r="1444" spans="2:13" x14ac:dyDescent="0.25">
      <c r="B1444" t="s">
        <v>135</v>
      </c>
      <c r="C1444">
        <v>27.46</v>
      </c>
      <c r="D1444">
        <v>2.0425761804070501</v>
      </c>
      <c r="E1444">
        <v>36</v>
      </c>
      <c r="F1444">
        <v>1400</v>
      </c>
      <c r="G1444">
        <v>0.312</v>
      </c>
      <c r="H1444">
        <v>1.548</v>
      </c>
      <c r="I1444">
        <v>19</v>
      </c>
      <c r="J1444">
        <v>0.378</v>
      </c>
      <c r="K1444" t="s">
        <v>129</v>
      </c>
      <c r="L1444">
        <v>2.1</v>
      </c>
      <c r="M1444">
        <v>0.3</v>
      </c>
    </row>
    <row r="1445" spans="2:13" x14ac:dyDescent="0.25">
      <c r="B1445" t="s">
        <v>135</v>
      </c>
      <c r="C1445">
        <v>27.64</v>
      </c>
      <c r="D1445">
        <v>2.06129614293818</v>
      </c>
      <c r="E1445">
        <v>50.04</v>
      </c>
      <c r="F1445">
        <v>1400</v>
      </c>
      <c r="G1445">
        <v>0.312</v>
      </c>
      <c r="H1445">
        <v>1.548</v>
      </c>
      <c r="I1445">
        <v>25.4</v>
      </c>
      <c r="J1445">
        <v>0.378</v>
      </c>
      <c r="K1445" t="s">
        <v>129</v>
      </c>
      <c r="L1445">
        <v>2.1</v>
      </c>
      <c r="M1445">
        <v>0.3</v>
      </c>
    </row>
    <row r="1446" spans="2:13" x14ac:dyDescent="0.25">
      <c r="B1446" t="s">
        <v>135</v>
      </c>
      <c r="C1446">
        <v>27.71</v>
      </c>
      <c r="D1446">
        <v>2.0464498776890498</v>
      </c>
      <c r="E1446">
        <v>70.040000000000006</v>
      </c>
      <c r="F1446">
        <v>1400</v>
      </c>
      <c r="G1446">
        <v>0.312</v>
      </c>
      <c r="H1446">
        <v>1.548</v>
      </c>
      <c r="I1446">
        <v>30</v>
      </c>
      <c r="J1446">
        <v>0.36799999999999999</v>
      </c>
      <c r="K1446" t="s">
        <v>129</v>
      </c>
      <c r="L1446">
        <v>2.1</v>
      </c>
      <c r="M1446">
        <v>0.3</v>
      </c>
    </row>
    <row r="1447" spans="2:13" x14ac:dyDescent="0.25">
      <c r="B1447" t="s">
        <v>135</v>
      </c>
      <c r="C1447">
        <v>27.68</v>
      </c>
      <c r="D1447">
        <v>2.01994881839315</v>
      </c>
      <c r="E1447">
        <v>99.89</v>
      </c>
      <c r="F1447">
        <v>1400</v>
      </c>
      <c r="G1447">
        <v>0.312</v>
      </c>
      <c r="H1447">
        <v>1.548</v>
      </c>
      <c r="I1447">
        <v>32.6</v>
      </c>
      <c r="J1447">
        <v>0.35</v>
      </c>
      <c r="K1447" t="s">
        <v>129</v>
      </c>
      <c r="L1447">
        <v>2.1</v>
      </c>
      <c r="M1447">
        <v>0.3</v>
      </c>
    </row>
    <row r="1448" spans="2:13" x14ac:dyDescent="0.25">
      <c r="B1448" t="s">
        <v>135</v>
      </c>
      <c r="C1448">
        <v>27.61</v>
      </c>
      <c r="D1448">
        <v>1.9648181726129601</v>
      </c>
      <c r="E1448">
        <v>15.12</v>
      </c>
      <c r="F1448">
        <v>1400</v>
      </c>
      <c r="G1448">
        <v>0.312</v>
      </c>
      <c r="H1448">
        <v>1.548</v>
      </c>
      <c r="I1448">
        <v>5.78</v>
      </c>
      <c r="J1448">
        <v>0.36899999999999999</v>
      </c>
      <c r="K1448" t="s">
        <v>129</v>
      </c>
      <c r="L1448">
        <v>2.1</v>
      </c>
      <c r="M1448">
        <v>0.3</v>
      </c>
    </row>
    <row r="1449" spans="2:13" x14ac:dyDescent="0.25">
      <c r="B1449" t="s">
        <v>135</v>
      </c>
      <c r="C1449">
        <v>27.52</v>
      </c>
      <c r="D1449">
        <v>1.9954434559552401</v>
      </c>
      <c r="E1449">
        <v>20.14</v>
      </c>
      <c r="F1449">
        <v>1400</v>
      </c>
      <c r="G1449">
        <v>0.312</v>
      </c>
      <c r="H1449">
        <v>1.548</v>
      </c>
      <c r="I1449">
        <v>9.25</v>
      </c>
      <c r="J1449">
        <v>0.39900000000000002</v>
      </c>
      <c r="K1449" t="s">
        <v>129</v>
      </c>
      <c r="L1449">
        <v>2.1</v>
      </c>
      <c r="M1449">
        <v>0.3</v>
      </c>
    </row>
    <row r="1450" spans="2:13" x14ac:dyDescent="0.25">
      <c r="B1450" t="s">
        <v>135</v>
      </c>
      <c r="C1450">
        <v>27.45</v>
      </c>
      <c r="D1450">
        <v>1.70043545259896</v>
      </c>
      <c r="E1450">
        <v>36.11</v>
      </c>
      <c r="F1450">
        <v>1401</v>
      </c>
      <c r="G1450">
        <v>0.312</v>
      </c>
      <c r="H1450">
        <v>1.548</v>
      </c>
      <c r="I1450">
        <v>15.1</v>
      </c>
      <c r="J1450">
        <v>0.23499999999999999</v>
      </c>
      <c r="K1450" t="s">
        <v>129</v>
      </c>
      <c r="L1450">
        <v>2.1</v>
      </c>
      <c r="M1450">
        <v>0.3</v>
      </c>
    </row>
    <row r="1451" spans="2:13" x14ac:dyDescent="0.25">
      <c r="B1451" t="s">
        <v>135</v>
      </c>
      <c r="C1451">
        <v>27.53</v>
      </c>
      <c r="D1451">
        <v>2.0175918243551001</v>
      </c>
      <c r="E1451">
        <v>36.15</v>
      </c>
      <c r="F1451">
        <v>1400</v>
      </c>
      <c r="G1451">
        <v>0.312</v>
      </c>
      <c r="H1451">
        <v>1.548</v>
      </c>
      <c r="I1451">
        <v>18.2</v>
      </c>
      <c r="J1451">
        <v>0.41399999999999998</v>
      </c>
      <c r="K1451" t="s">
        <v>129</v>
      </c>
      <c r="L1451">
        <v>2.1</v>
      </c>
      <c r="M1451">
        <v>0.3</v>
      </c>
    </row>
    <row r="1452" spans="2:13" x14ac:dyDescent="0.25">
      <c r="B1452" t="s">
        <v>135</v>
      </c>
      <c r="C1452">
        <v>27.66</v>
      </c>
      <c r="D1452">
        <v>2.0256202817167401</v>
      </c>
      <c r="E1452">
        <v>50</v>
      </c>
      <c r="F1452">
        <v>1399</v>
      </c>
      <c r="G1452">
        <v>0.312</v>
      </c>
      <c r="H1452">
        <v>1.548</v>
      </c>
      <c r="I1452">
        <v>24.1</v>
      </c>
      <c r="J1452">
        <v>0.41699999999999998</v>
      </c>
      <c r="K1452" t="s">
        <v>129</v>
      </c>
      <c r="L1452">
        <v>2.1</v>
      </c>
      <c r="M1452">
        <v>0.3</v>
      </c>
    </row>
    <row r="1453" spans="2:13" x14ac:dyDescent="0.25">
      <c r="B1453" t="s">
        <v>135</v>
      </c>
      <c r="C1453">
        <v>27.62</v>
      </c>
      <c r="D1453">
        <v>2.01697639830134</v>
      </c>
      <c r="E1453">
        <v>70</v>
      </c>
      <c r="F1453">
        <v>1400</v>
      </c>
      <c r="G1453">
        <v>0.312</v>
      </c>
      <c r="H1453">
        <v>1.548</v>
      </c>
      <c r="I1453">
        <v>28.5</v>
      </c>
      <c r="J1453">
        <v>0.41299999999999998</v>
      </c>
      <c r="K1453" t="s">
        <v>129</v>
      </c>
      <c r="L1453">
        <v>2.1</v>
      </c>
      <c r="M1453">
        <v>0.3</v>
      </c>
    </row>
    <row r="1454" spans="2:13" x14ac:dyDescent="0.25">
      <c r="B1454" t="s">
        <v>135</v>
      </c>
      <c r="C1454">
        <v>27.54</v>
      </c>
      <c r="D1454">
        <v>1.9897412861369801</v>
      </c>
      <c r="E1454">
        <v>99.85</v>
      </c>
      <c r="F1454">
        <v>1400</v>
      </c>
      <c r="G1454">
        <v>0.312</v>
      </c>
      <c r="H1454">
        <v>1.548</v>
      </c>
      <c r="I1454">
        <v>31.6</v>
      </c>
      <c r="J1454">
        <v>0.40400000000000003</v>
      </c>
      <c r="K1454" t="s">
        <v>129</v>
      </c>
      <c r="L1454">
        <v>2.1</v>
      </c>
      <c r="M1454">
        <v>0.3</v>
      </c>
    </row>
    <row r="1455" spans="2:13" x14ac:dyDescent="0.25">
      <c r="B1455" t="s">
        <v>135</v>
      </c>
      <c r="C1455">
        <v>28.07</v>
      </c>
      <c r="D1455">
        <v>2.4152397143124298</v>
      </c>
      <c r="E1455">
        <v>14.87</v>
      </c>
      <c r="F1455">
        <v>1399</v>
      </c>
      <c r="G1455">
        <v>0.32</v>
      </c>
      <c r="H1455">
        <v>1.8222222219999999</v>
      </c>
      <c r="I1455">
        <v>8.2200000000000006</v>
      </c>
      <c r="J1455">
        <v>0.45500000000000002</v>
      </c>
      <c r="K1455" t="s">
        <v>129</v>
      </c>
      <c r="L1455">
        <v>2.1</v>
      </c>
      <c r="M1455">
        <v>0.3</v>
      </c>
    </row>
    <row r="1456" spans="2:13" x14ac:dyDescent="0.25">
      <c r="B1456" t="s">
        <v>135</v>
      </c>
      <c r="C1456">
        <v>28.04</v>
      </c>
      <c r="D1456">
        <v>2.3386188162966</v>
      </c>
      <c r="E1456">
        <v>19.78</v>
      </c>
      <c r="F1456">
        <v>1399</v>
      </c>
      <c r="G1456">
        <v>0.32</v>
      </c>
      <c r="H1456">
        <v>1.8222222219999999</v>
      </c>
      <c r="I1456">
        <v>11.6</v>
      </c>
      <c r="J1456">
        <v>0.38700000000000001</v>
      </c>
      <c r="K1456" t="s">
        <v>129</v>
      </c>
      <c r="L1456">
        <v>2.1</v>
      </c>
      <c r="M1456">
        <v>0.3</v>
      </c>
    </row>
    <row r="1457" spans="2:13" x14ac:dyDescent="0.25">
      <c r="B1457" t="s">
        <v>135</v>
      </c>
      <c r="C1457">
        <v>28.04</v>
      </c>
      <c r="D1457">
        <v>2.2086188162966001</v>
      </c>
      <c r="E1457">
        <v>35.72</v>
      </c>
      <c r="F1457">
        <v>1400</v>
      </c>
      <c r="G1457">
        <v>0.32</v>
      </c>
      <c r="H1457">
        <v>1.8222222219999999</v>
      </c>
      <c r="I1457">
        <v>21.5</v>
      </c>
      <c r="J1457">
        <v>0.29599999999999999</v>
      </c>
      <c r="K1457" t="s">
        <v>129</v>
      </c>
      <c r="L1457">
        <v>2.1</v>
      </c>
      <c r="M1457">
        <v>0.3</v>
      </c>
    </row>
    <row r="1458" spans="2:13" x14ac:dyDescent="0.25">
      <c r="B1458" t="s">
        <v>135</v>
      </c>
      <c r="C1458">
        <v>27.97</v>
      </c>
      <c r="D1458">
        <v>2.1832091423649702</v>
      </c>
      <c r="E1458">
        <v>36.06</v>
      </c>
      <c r="F1458">
        <v>1400</v>
      </c>
      <c r="G1458">
        <v>0.32</v>
      </c>
      <c r="H1458">
        <v>1.8222222219999999</v>
      </c>
      <c r="I1458">
        <v>24.2</v>
      </c>
      <c r="J1458">
        <v>0.375</v>
      </c>
      <c r="K1458" t="s">
        <v>129</v>
      </c>
      <c r="L1458">
        <v>2.1</v>
      </c>
      <c r="M1458">
        <v>0.3</v>
      </c>
    </row>
    <row r="1459" spans="2:13" x14ac:dyDescent="0.25">
      <c r="B1459" t="s">
        <v>135</v>
      </c>
      <c r="C1459">
        <v>28.08</v>
      </c>
      <c r="D1459">
        <v>2.07744891741235</v>
      </c>
      <c r="E1459">
        <v>50.03</v>
      </c>
      <c r="F1459">
        <v>1400</v>
      </c>
      <c r="G1459">
        <v>0.32</v>
      </c>
      <c r="H1459">
        <v>1.8222222219999999</v>
      </c>
      <c r="I1459">
        <v>27.1</v>
      </c>
      <c r="J1459">
        <v>0.23200000000000001</v>
      </c>
      <c r="K1459" t="s">
        <v>129</v>
      </c>
      <c r="L1459">
        <v>2.1</v>
      </c>
      <c r="M1459">
        <v>0.3</v>
      </c>
    </row>
    <row r="1460" spans="2:13" x14ac:dyDescent="0.25">
      <c r="B1460" t="s">
        <v>135</v>
      </c>
      <c r="C1460">
        <v>28.04</v>
      </c>
      <c r="D1460">
        <v>1.9986188162966001</v>
      </c>
      <c r="E1460">
        <v>70.099999999999994</v>
      </c>
      <c r="F1460">
        <v>1399</v>
      </c>
      <c r="G1460">
        <v>0.32</v>
      </c>
      <c r="H1460">
        <v>1.8222222219999999</v>
      </c>
      <c r="I1460">
        <v>35.9</v>
      </c>
      <c r="J1460">
        <v>0.20300000000000001</v>
      </c>
      <c r="K1460" t="s">
        <v>129</v>
      </c>
      <c r="L1460">
        <v>2.1</v>
      </c>
      <c r="M1460">
        <v>0.3</v>
      </c>
    </row>
    <row r="1461" spans="2:13" x14ac:dyDescent="0.25">
      <c r="B1461" t="s">
        <v>135</v>
      </c>
      <c r="C1461">
        <v>28.15</v>
      </c>
      <c r="D1461">
        <v>2.0529447073516298</v>
      </c>
      <c r="E1461">
        <v>100.05</v>
      </c>
      <c r="F1461">
        <v>1401</v>
      </c>
      <c r="G1461">
        <v>0.32</v>
      </c>
      <c r="H1461">
        <v>1.8222222219999999</v>
      </c>
      <c r="I1461">
        <v>46.7</v>
      </c>
      <c r="J1461">
        <v>0.246</v>
      </c>
      <c r="K1461" t="s">
        <v>129</v>
      </c>
      <c r="L1461">
        <v>2.1</v>
      </c>
      <c r="M1461">
        <v>0.3</v>
      </c>
    </row>
    <row r="1462" spans="2:13" x14ac:dyDescent="0.25">
      <c r="B1462" t="s">
        <v>135</v>
      </c>
      <c r="C1462">
        <v>28.18</v>
      </c>
      <c r="D1462">
        <v>2.1696025908320502</v>
      </c>
      <c r="E1462">
        <v>99.91</v>
      </c>
      <c r="F1462">
        <v>1401</v>
      </c>
      <c r="G1462">
        <v>0.32</v>
      </c>
      <c r="H1462">
        <v>1.8222222219999999</v>
      </c>
      <c r="I1462">
        <v>45.4</v>
      </c>
      <c r="J1462">
        <v>0.34599999999999997</v>
      </c>
      <c r="K1462" t="s">
        <v>129</v>
      </c>
      <c r="L1462">
        <v>2.1</v>
      </c>
      <c r="M1462">
        <v>0.3</v>
      </c>
    </row>
    <row r="1463" spans="2:13" x14ac:dyDescent="0.25">
      <c r="B1463" t="s">
        <v>135</v>
      </c>
      <c r="C1463">
        <v>29.67</v>
      </c>
      <c r="D1463">
        <v>2.6232736429927899</v>
      </c>
      <c r="E1463">
        <v>14.82</v>
      </c>
      <c r="F1463">
        <v>1401</v>
      </c>
      <c r="G1463">
        <v>0.32</v>
      </c>
      <c r="H1463">
        <v>1.8222222219999999</v>
      </c>
      <c r="I1463">
        <v>7.02</v>
      </c>
      <c r="J1463">
        <v>0.41599999999999998</v>
      </c>
      <c r="K1463" t="s">
        <v>129</v>
      </c>
      <c r="L1463">
        <v>2.1</v>
      </c>
      <c r="M1463">
        <v>0.3</v>
      </c>
    </row>
    <row r="1464" spans="2:13" x14ac:dyDescent="0.25">
      <c r="B1464" t="s">
        <v>135</v>
      </c>
      <c r="C1464">
        <v>29.75</v>
      </c>
      <c r="D1464">
        <v>2.5424629340699698</v>
      </c>
      <c r="E1464">
        <v>19.75</v>
      </c>
      <c r="F1464">
        <v>1398</v>
      </c>
      <c r="G1464">
        <v>0.32</v>
      </c>
      <c r="H1464">
        <v>1.8222222219999999</v>
      </c>
      <c r="I1464">
        <v>10.3</v>
      </c>
      <c r="J1464">
        <v>0.35699999999999998</v>
      </c>
      <c r="K1464" t="s">
        <v>129</v>
      </c>
      <c r="L1464">
        <v>2.1</v>
      </c>
      <c r="M1464">
        <v>0.3</v>
      </c>
    </row>
    <row r="1465" spans="2:13" x14ac:dyDescent="0.25">
      <c r="B1465" t="s">
        <v>135</v>
      </c>
      <c r="C1465">
        <v>30.06</v>
      </c>
      <c r="D1465">
        <v>2.4075498741555701</v>
      </c>
      <c r="E1465">
        <v>35.799999999999997</v>
      </c>
      <c r="F1465">
        <v>1401</v>
      </c>
      <c r="G1465">
        <v>0.32</v>
      </c>
      <c r="H1465">
        <v>1.8222222219999999</v>
      </c>
      <c r="I1465">
        <v>18.7</v>
      </c>
      <c r="J1465">
        <v>0.26700000000000002</v>
      </c>
      <c r="K1465" t="s">
        <v>129</v>
      </c>
      <c r="L1465">
        <v>2.1</v>
      </c>
      <c r="M1465">
        <v>0.3</v>
      </c>
    </row>
    <row r="1466" spans="2:13" x14ac:dyDescent="0.25">
      <c r="B1466" t="s">
        <v>135</v>
      </c>
      <c r="C1466">
        <v>29.88</v>
      </c>
      <c r="D1466">
        <v>2.2138096042142301</v>
      </c>
      <c r="E1466">
        <v>49.75</v>
      </c>
      <c r="F1466">
        <v>1400</v>
      </c>
      <c r="G1466">
        <v>0.32</v>
      </c>
      <c r="H1466">
        <v>1.8222222219999999</v>
      </c>
      <c r="I1466">
        <v>22.6</v>
      </c>
      <c r="J1466">
        <v>0.189</v>
      </c>
      <c r="K1466" t="s">
        <v>129</v>
      </c>
      <c r="L1466">
        <v>2.1</v>
      </c>
      <c r="M1466">
        <v>0.3</v>
      </c>
    </row>
    <row r="1467" spans="2:13" x14ac:dyDescent="0.25">
      <c r="B1467" t="s">
        <v>135</v>
      </c>
      <c r="C1467">
        <v>29.58</v>
      </c>
      <c r="D1467">
        <v>2.0317772581855098</v>
      </c>
      <c r="E1467">
        <v>69.59</v>
      </c>
      <c r="F1467">
        <v>1401</v>
      </c>
      <c r="G1467">
        <v>0.32</v>
      </c>
      <c r="H1467">
        <v>1.8222222219999999</v>
      </c>
      <c r="I1467">
        <v>26</v>
      </c>
      <c r="J1467">
        <v>0.13300000000000001</v>
      </c>
      <c r="K1467" t="s">
        <v>129</v>
      </c>
      <c r="L1467">
        <v>2.1</v>
      </c>
      <c r="M1467">
        <v>0.3</v>
      </c>
    </row>
    <row r="1468" spans="2:13" x14ac:dyDescent="0.25">
      <c r="B1468" t="s">
        <v>135</v>
      </c>
      <c r="C1468">
        <v>29.18</v>
      </c>
      <c r="D1468">
        <v>1.9174014800910499</v>
      </c>
      <c r="E1468">
        <v>99.89</v>
      </c>
      <c r="F1468">
        <v>1399</v>
      </c>
      <c r="G1468">
        <v>0.32</v>
      </c>
      <c r="H1468">
        <v>1.8222222219999999</v>
      </c>
      <c r="I1468">
        <v>30.7</v>
      </c>
      <c r="J1468">
        <v>0.106</v>
      </c>
      <c r="K1468" t="s">
        <v>129</v>
      </c>
      <c r="L1468">
        <v>2.1</v>
      </c>
      <c r="M1468">
        <v>0.3</v>
      </c>
    </row>
    <row r="1469" spans="2:13" x14ac:dyDescent="0.25">
      <c r="B1469" t="s">
        <v>135</v>
      </c>
      <c r="C1469">
        <v>30.28</v>
      </c>
      <c r="D1469">
        <v>2.6315459164139399</v>
      </c>
      <c r="E1469">
        <v>14.88</v>
      </c>
      <c r="F1469">
        <v>1400</v>
      </c>
      <c r="G1469">
        <v>0.32</v>
      </c>
      <c r="H1469">
        <v>1.8222222219999999</v>
      </c>
      <c r="I1469">
        <v>6.54</v>
      </c>
      <c r="J1469">
        <v>0.442</v>
      </c>
      <c r="K1469" t="s">
        <v>129</v>
      </c>
      <c r="L1469">
        <v>2.1</v>
      </c>
      <c r="M1469">
        <v>0.3</v>
      </c>
    </row>
    <row r="1470" spans="2:13" x14ac:dyDescent="0.25">
      <c r="B1470" t="s">
        <v>135</v>
      </c>
      <c r="C1470">
        <v>30.44</v>
      </c>
      <c r="D1470">
        <v>2.5711887908712701</v>
      </c>
      <c r="E1470">
        <v>19.690000000000001</v>
      </c>
      <c r="F1470">
        <v>1401</v>
      </c>
      <c r="G1470">
        <v>0.32</v>
      </c>
      <c r="H1470">
        <v>1.8222222219999999</v>
      </c>
      <c r="I1470">
        <v>9.6199999999999992</v>
      </c>
      <c r="J1470">
        <v>0.38100000000000001</v>
      </c>
      <c r="K1470" t="s">
        <v>129</v>
      </c>
      <c r="L1470">
        <v>2.1</v>
      </c>
      <c r="M1470">
        <v>0.3</v>
      </c>
    </row>
    <row r="1471" spans="2:13" x14ac:dyDescent="0.25">
      <c r="B1471" t="s">
        <v>135</v>
      </c>
      <c r="C1471">
        <v>30.39</v>
      </c>
      <c r="D1471">
        <v>2.4187664934372002</v>
      </c>
      <c r="E1471">
        <v>35.68</v>
      </c>
      <c r="F1471">
        <v>1399</v>
      </c>
      <c r="G1471">
        <v>0.32</v>
      </c>
      <c r="H1471">
        <v>1.8222222219999999</v>
      </c>
      <c r="I1471">
        <v>18.2</v>
      </c>
      <c r="J1471">
        <v>0.29399999999999998</v>
      </c>
      <c r="K1471" t="s">
        <v>129</v>
      </c>
      <c r="L1471">
        <v>2.1</v>
      </c>
      <c r="M1471">
        <v>0.3</v>
      </c>
    </row>
    <row r="1472" spans="2:13" x14ac:dyDescent="0.25">
      <c r="B1472" t="s">
        <v>135</v>
      </c>
      <c r="C1472">
        <v>30.89</v>
      </c>
      <c r="D1472">
        <v>2.2943880589489898</v>
      </c>
      <c r="E1472">
        <v>49.8</v>
      </c>
      <c r="F1472">
        <v>1401</v>
      </c>
      <c r="G1472">
        <v>0.32</v>
      </c>
      <c r="H1472">
        <v>1.8222222219999999</v>
      </c>
      <c r="I1472">
        <v>22.5</v>
      </c>
      <c r="J1472">
        <v>0.215</v>
      </c>
      <c r="K1472" t="s">
        <v>129</v>
      </c>
      <c r="L1472">
        <v>2.1</v>
      </c>
      <c r="M1472">
        <v>0.3</v>
      </c>
    </row>
    <row r="1473" spans="2:13" x14ac:dyDescent="0.25">
      <c r="B1473" t="s">
        <v>135</v>
      </c>
      <c r="C1473">
        <v>31.21</v>
      </c>
      <c r="D1473">
        <v>2.1664344430937299</v>
      </c>
      <c r="E1473">
        <v>69.67</v>
      </c>
      <c r="F1473">
        <v>1400</v>
      </c>
      <c r="G1473">
        <v>0.32</v>
      </c>
      <c r="H1473">
        <v>1.8222222219999999</v>
      </c>
      <c r="I1473">
        <v>27.1</v>
      </c>
      <c r="J1473">
        <v>0.161</v>
      </c>
      <c r="K1473" t="s">
        <v>129</v>
      </c>
      <c r="L1473">
        <v>2.1</v>
      </c>
      <c r="M1473">
        <v>0.3</v>
      </c>
    </row>
    <row r="1474" spans="2:13" x14ac:dyDescent="0.25">
      <c r="B1474" t="s">
        <v>135</v>
      </c>
      <c r="C1474">
        <v>31.09</v>
      </c>
      <c r="D1474">
        <v>2.1155148000687301</v>
      </c>
      <c r="E1474">
        <v>101.06</v>
      </c>
      <c r="F1474">
        <v>1400</v>
      </c>
      <c r="G1474">
        <v>0.32</v>
      </c>
      <c r="H1474">
        <v>1.8222222219999999</v>
      </c>
      <c r="I1474">
        <v>33.5</v>
      </c>
      <c r="J1474">
        <v>0.14599999999999999</v>
      </c>
      <c r="K1474" t="s">
        <v>129</v>
      </c>
      <c r="L1474">
        <v>2.1</v>
      </c>
      <c r="M1474">
        <v>0.3</v>
      </c>
    </row>
    <row r="1475" spans="2:13" x14ac:dyDescent="0.25">
      <c r="B1475" t="s">
        <v>135</v>
      </c>
      <c r="C1475">
        <v>28.51</v>
      </c>
      <c r="D1475">
        <v>2.3935098790469498</v>
      </c>
      <c r="E1475">
        <v>15.01</v>
      </c>
      <c r="F1475">
        <v>1401</v>
      </c>
      <c r="G1475">
        <v>0.50916666700000002</v>
      </c>
      <c r="H1475">
        <v>2.2261111109999998</v>
      </c>
      <c r="I1475">
        <v>8.44</v>
      </c>
      <c r="J1475">
        <v>0.54300000000000004</v>
      </c>
      <c r="K1475" t="s">
        <v>129</v>
      </c>
      <c r="L1475">
        <v>2.1</v>
      </c>
      <c r="M1475">
        <v>0.3</v>
      </c>
    </row>
    <row r="1476" spans="2:13" x14ac:dyDescent="0.25">
      <c r="B1476" t="s">
        <v>135</v>
      </c>
      <c r="C1476">
        <v>28.63</v>
      </c>
      <c r="D1476">
        <v>2.2906921389167301</v>
      </c>
      <c r="E1476">
        <v>19.829999999999998</v>
      </c>
      <c r="F1476">
        <v>1399</v>
      </c>
      <c r="G1476">
        <v>0.50916666700000002</v>
      </c>
      <c r="H1476">
        <v>2.2261111109999998</v>
      </c>
      <c r="I1476">
        <v>12.3</v>
      </c>
      <c r="J1476">
        <v>0.45300000000000001</v>
      </c>
      <c r="K1476" t="s">
        <v>129</v>
      </c>
      <c r="L1476">
        <v>2.1</v>
      </c>
      <c r="M1476">
        <v>0.3</v>
      </c>
    </row>
    <row r="1477" spans="2:13" x14ac:dyDescent="0.25">
      <c r="B1477" t="s">
        <v>135</v>
      </c>
      <c r="C1477">
        <v>28.52</v>
      </c>
      <c r="D1477">
        <v>2.15576878598872</v>
      </c>
      <c r="E1477">
        <v>35.85</v>
      </c>
      <c r="F1477">
        <v>1400</v>
      </c>
      <c r="G1477">
        <v>0.50916666700000002</v>
      </c>
      <c r="H1477">
        <v>2.2261111109999998</v>
      </c>
      <c r="I1477">
        <v>22.9</v>
      </c>
      <c r="J1477">
        <v>0.35899999999999999</v>
      </c>
      <c r="K1477" t="s">
        <v>129</v>
      </c>
      <c r="L1477">
        <v>2.1</v>
      </c>
      <c r="M1477">
        <v>0.3</v>
      </c>
    </row>
    <row r="1478" spans="2:13" x14ac:dyDescent="0.25">
      <c r="B1478" t="s">
        <v>135</v>
      </c>
      <c r="C1478">
        <v>28.61</v>
      </c>
      <c r="D1478">
        <v>1.99615032705345</v>
      </c>
      <c r="E1478">
        <v>49.86</v>
      </c>
      <c r="F1478">
        <v>1400</v>
      </c>
      <c r="G1478">
        <v>0.50916666700000002</v>
      </c>
      <c r="H1478">
        <v>2.2261111109999998</v>
      </c>
      <c r="I1478">
        <v>28</v>
      </c>
      <c r="J1478">
        <v>0.26600000000000001</v>
      </c>
      <c r="K1478" t="s">
        <v>129</v>
      </c>
      <c r="L1478">
        <v>2.1</v>
      </c>
      <c r="M1478">
        <v>0.3</v>
      </c>
    </row>
    <row r="1479" spans="2:13" x14ac:dyDescent="0.25">
      <c r="B1479" t="s">
        <v>135</v>
      </c>
      <c r="C1479">
        <v>28.36</v>
      </c>
      <c r="D1479">
        <v>1.8397628013773999</v>
      </c>
      <c r="E1479">
        <v>69.760000000000005</v>
      </c>
      <c r="F1479">
        <v>1400</v>
      </c>
      <c r="G1479">
        <v>0.50916666700000002</v>
      </c>
      <c r="H1479">
        <v>2.2261111109999998</v>
      </c>
      <c r="I1479">
        <v>33.700000000000003</v>
      </c>
      <c r="J1479">
        <v>0.21199999999999999</v>
      </c>
      <c r="K1479" t="s">
        <v>129</v>
      </c>
      <c r="L1479">
        <v>2.1</v>
      </c>
      <c r="M1479">
        <v>0.3</v>
      </c>
    </row>
    <row r="1480" spans="2:13" x14ac:dyDescent="0.25">
      <c r="B1480" t="s">
        <v>135</v>
      </c>
      <c r="C1480">
        <v>27.62</v>
      </c>
      <c r="D1480">
        <v>1.74697639830134</v>
      </c>
      <c r="E1480">
        <v>100.29</v>
      </c>
      <c r="F1480">
        <v>1400</v>
      </c>
      <c r="G1480">
        <v>0.50916666700000002</v>
      </c>
      <c r="H1480">
        <v>2.2261111109999998</v>
      </c>
      <c r="I1480">
        <v>40.6</v>
      </c>
      <c r="J1480">
        <v>0.192</v>
      </c>
      <c r="K1480" t="s">
        <v>129</v>
      </c>
      <c r="L1480">
        <v>2.1</v>
      </c>
      <c r="M1480">
        <v>0.3</v>
      </c>
    </row>
    <row r="1481" spans="2:13" x14ac:dyDescent="0.25">
      <c r="B1481" t="s">
        <v>135</v>
      </c>
      <c r="C1481">
        <v>28.61</v>
      </c>
      <c r="D1481">
        <v>2.1661503270534501</v>
      </c>
      <c r="E1481">
        <v>14.86</v>
      </c>
      <c r="F1481">
        <v>1400</v>
      </c>
      <c r="G1481">
        <v>0.50916666700000002</v>
      </c>
      <c r="H1481">
        <v>2.2261111109999998</v>
      </c>
      <c r="I1481">
        <v>7.47</v>
      </c>
      <c r="J1481">
        <v>0.45900000000000002</v>
      </c>
      <c r="K1481" t="s">
        <v>129</v>
      </c>
      <c r="L1481">
        <v>2.1</v>
      </c>
      <c r="M1481">
        <v>0.3</v>
      </c>
    </row>
    <row r="1482" spans="2:13" x14ac:dyDescent="0.25">
      <c r="B1482" t="s">
        <v>135</v>
      </c>
      <c r="C1482">
        <v>28.4</v>
      </c>
      <c r="D1482">
        <v>2.0687370346781901</v>
      </c>
      <c r="E1482">
        <v>19.87</v>
      </c>
      <c r="F1482">
        <v>1400</v>
      </c>
      <c r="G1482">
        <v>0.50916666700000002</v>
      </c>
      <c r="H1482">
        <v>2.2261111109999998</v>
      </c>
      <c r="I1482">
        <v>10.8</v>
      </c>
      <c r="J1482">
        <v>0.38700000000000001</v>
      </c>
      <c r="K1482" t="s">
        <v>129</v>
      </c>
      <c r="L1482">
        <v>2.1</v>
      </c>
      <c r="M1482">
        <v>0.3</v>
      </c>
    </row>
    <row r="1483" spans="2:13" x14ac:dyDescent="0.25">
      <c r="B1483" t="s">
        <v>135</v>
      </c>
      <c r="C1483">
        <v>28.52</v>
      </c>
      <c r="D1483">
        <v>1.90576878598872</v>
      </c>
      <c r="E1483">
        <v>35.81</v>
      </c>
      <c r="F1483">
        <v>1401</v>
      </c>
      <c r="G1483">
        <v>0.50916666700000002</v>
      </c>
      <c r="H1483">
        <v>2.2261111109999998</v>
      </c>
      <c r="I1483">
        <v>19.600000000000001</v>
      </c>
      <c r="J1483">
        <v>0.28999999999999998</v>
      </c>
      <c r="K1483" t="s">
        <v>129</v>
      </c>
      <c r="L1483">
        <v>2.1</v>
      </c>
      <c r="M1483">
        <v>0.3</v>
      </c>
    </row>
    <row r="1484" spans="2:13" x14ac:dyDescent="0.25">
      <c r="B1484" t="s">
        <v>135</v>
      </c>
      <c r="C1484">
        <v>28.41</v>
      </c>
      <c r="D1484">
        <v>1.7709834284667401</v>
      </c>
      <c r="E1484">
        <v>49.91</v>
      </c>
      <c r="F1484">
        <v>1400</v>
      </c>
      <c r="G1484">
        <v>0.50916666700000002</v>
      </c>
      <c r="H1484">
        <v>2.2261111109999998</v>
      </c>
      <c r="I1484">
        <v>24</v>
      </c>
      <c r="J1484">
        <v>0.20499999999999999</v>
      </c>
      <c r="K1484" t="s">
        <v>129</v>
      </c>
      <c r="L1484">
        <v>2.1</v>
      </c>
      <c r="M1484">
        <v>0.3</v>
      </c>
    </row>
    <row r="1485" spans="2:13" x14ac:dyDescent="0.25">
      <c r="B1485" t="s">
        <v>135</v>
      </c>
      <c r="C1485">
        <v>28.72</v>
      </c>
      <c r="D1485">
        <v>1.6511870646892499</v>
      </c>
      <c r="E1485">
        <v>69.77</v>
      </c>
      <c r="F1485">
        <v>1399</v>
      </c>
      <c r="G1485">
        <v>0.50916666700000002</v>
      </c>
      <c r="H1485">
        <v>2.2261111109999998</v>
      </c>
      <c r="I1485">
        <v>28</v>
      </c>
      <c r="J1485">
        <v>0.14399999999999999</v>
      </c>
      <c r="K1485" t="s">
        <v>129</v>
      </c>
      <c r="L1485">
        <v>2.1</v>
      </c>
      <c r="M1485">
        <v>0.3</v>
      </c>
    </row>
    <row r="1486" spans="2:13" x14ac:dyDescent="0.25">
      <c r="B1486" t="s">
        <v>135</v>
      </c>
      <c r="C1486">
        <v>28.77</v>
      </c>
      <c r="D1486">
        <v>1.5626133673876501</v>
      </c>
      <c r="E1486">
        <v>100.32</v>
      </c>
      <c r="F1486">
        <v>1401</v>
      </c>
      <c r="G1486">
        <v>0.50916666700000002</v>
      </c>
      <c r="H1486">
        <v>2.2261111109999998</v>
      </c>
      <c r="I1486">
        <v>32.700000000000003</v>
      </c>
      <c r="J1486">
        <v>0.11</v>
      </c>
      <c r="K1486" t="s">
        <v>129</v>
      </c>
      <c r="L1486">
        <v>2.1</v>
      </c>
      <c r="M1486">
        <v>0.3</v>
      </c>
    </row>
    <row r="1487" spans="2:13" x14ac:dyDescent="0.25">
      <c r="B1487" t="s">
        <v>135</v>
      </c>
      <c r="C1487">
        <v>28.87</v>
      </c>
      <c r="D1487">
        <v>2.2255524782534</v>
      </c>
      <c r="E1487">
        <v>14.96</v>
      </c>
      <c r="F1487">
        <v>1400</v>
      </c>
      <c r="G1487">
        <v>0.50916666700000002</v>
      </c>
      <c r="H1487">
        <v>2.2261111109999998</v>
      </c>
      <c r="I1487">
        <v>7.62</v>
      </c>
      <c r="J1487">
        <v>0.432</v>
      </c>
      <c r="K1487" t="s">
        <v>129</v>
      </c>
      <c r="L1487">
        <v>2.1</v>
      </c>
      <c r="M1487">
        <v>0.3</v>
      </c>
    </row>
    <row r="1488" spans="2:13" x14ac:dyDescent="0.25">
      <c r="B1488" t="s">
        <v>135</v>
      </c>
      <c r="C1488">
        <v>28.98</v>
      </c>
      <c r="D1488">
        <v>2.1309192076607499</v>
      </c>
      <c r="E1488">
        <v>19.78</v>
      </c>
      <c r="F1488">
        <v>1399</v>
      </c>
      <c r="G1488">
        <v>0.50916666700000002</v>
      </c>
      <c r="H1488">
        <v>2.2261111109999998</v>
      </c>
      <c r="I1488">
        <v>11</v>
      </c>
      <c r="J1488">
        <v>0.373</v>
      </c>
      <c r="K1488" t="s">
        <v>129</v>
      </c>
      <c r="L1488">
        <v>2.1</v>
      </c>
      <c r="M1488">
        <v>0.3</v>
      </c>
    </row>
    <row r="1489" spans="2:13" x14ac:dyDescent="0.25">
      <c r="B1489" t="s">
        <v>135</v>
      </c>
      <c r="C1489">
        <v>29.24</v>
      </c>
      <c r="D1489">
        <v>1.97143745417996</v>
      </c>
      <c r="E1489">
        <v>35.79</v>
      </c>
      <c r="F1489">
        <v>1400</v>
      </c>
      <c r="G1489">
        <v>0.50916666700000002</v>
      </c>
      <c r="H1489">
        <v>2.2261111109999998</v>
      </c>
      <c r="I1489">
        <v>19.8</v>
      </c>
      <c r="J1489">
        <v>0.28100000000000003</v>
      </c>
      <c r="K1489" t="s">
        <v>129</v>
      </c>
      <c r="L1489">
        <v>2.1</v>
      </c>
      <c r="M1489">
        <v>0.3</v>
      </c>
    </row>
    <row r="1490" spans="2:13" x14ac:dyDescent="0.25">
      <c r="B1490" t="s">
        <v>135</v>
      </c>
      <c r="C1490">
        <v>30</v>
      </c>
      <c r="D1490">
        <v>1.87292612408126</v>
      </c>
      <c r="E1490">
        <v>49.88</v>
      </c>
      <c r="F1490">
        <v>1400</v>
      </c>
      <c r="G1490">
        <v>0.50916666700000002</v>
      </c>
      <c r="H1490">
        <v>2.2261111109999998</v>
      </c>
      <c r="I1490">
        <v>24.6</v>
      </c>
      <c r="J1490">
        <v>0.20899999999999999</v>
      </c>
      <c r="K1490" t="s">
        <v>129</v>
      </c>
      <c r="L1490">
        <v>2.1</v>
      </c>
      <c r="M1490">
        <v>0.3</v>
      </c>
    </row>
    <row r="1491" spans="2:13" x14ac:dyDescent="0.25">
      <c r="B1491" t="s">
        <v>135</v>
      </c>
      <c r="C1491">
        <v>30.34</v>
      </c>
      <c r="D1491">
        <v>1.7563750391187201</v>
      </c>
      <c r="E1491">
        <v>69.790000000000006</v>
      </c>
      <c r="F1491">
        <v>1401</v>
      </c>
      <c r="G1491">
        <v>0.50916666700000002</v>
      </c>
      <c r="H1491">
        <v>2.2261111109999998</v>
      </c>
      <c r="I1491">
        <v>29.3</v>
      </c>
      <c r="J1491">
        <v>0.156</v>
      </c>
      <c r="K1491" t="s">
        <v>129</v>
      </c>
      <c r="L1491">
        <v>2.1</v>
      </c>
      <c r="M1491">
        <v>0.3</v>
      </c>
    </row>
    <row r="1492" spans="2:13" x14ac:dyDescent="0.25">
      <c r="B1492" t="s">
        <v>135</v>
      </c>
      <c r="C1492">
        <v>30.64</v>
      </c>
      <c r="D1492">
        <v>1.68118770014804</v>
      </c>
      <c r="E1492">
        <v>100.34</v>
      </c>
      <c r="F1492">
        <v>1399</v>
      </c>
      <c r="G1492">
        <v>0.50916666700000002</v>
      </c>
      <c r="H1492">
        <v>2.2261111109999998</v>
      </c>
      <c r="I1492">
        <v>35.1</v>
      </c>
      <c r="J1492">
        <v>0.12</v>
      </c>
      <c r="K1492" t="s">
        <v>129</v>
      </c>
      <c r="L1492">
        <v>2.1</v>
      </c>
      <c r="M1492">
        <v>0.3</v>
      </c>
    </row>
    <row r="1493" spans="2:13" x14ac:dyDescent="0.25">
      <c r="B1493" t="s">
        <v>135</v>
      </c>
      <c r="C1493">
        <v>28.07</v>
      </c>
      <c r="D1493">
        <v>2.2752397143124301</v>
      </c>
      <c r="E1493">
        <v>14.87</v>
      </c>
      <c r="F1493">
        <v>1401</v>
      </c>
      <c r="G1493">
        <v>0.698333333</v>
      </c>
      <c r="H1493">
        <v>2.63</v>
      </c>
      <c r="I1493">
        <v>7.56</v>
      </c>
      <c r="J1493">
        <v>0.47699999999999998</v>
      </c>
      <c r="K1493" t="s">
        <v>129</v>
      </c>
      <c r="L1493">
        <v>2.1</v>
      </c>
      <c r="M1493">
        <v>0.3</v>
      </c>
    </row>
    <row r="1494" spans="2:13" x14ac:dyDescent="0.25">
      <c r="B1494" t="s">
        <v>135</v>
      </c>
      <c r="C1494">
        <v>28.11</v>
      </c>
      <c r="D1494">
        <v>2.2040832446640302</v>
      </c>
      <c r="E1494">
        <v>19.68</v>
      </c>
      <c r="F1494">
        <v>1399</v>
      </c>
      <c r="G1494">
        <v>0.698333333</v>
      </c>
      <c r="H1494">
        <v>2.63</v>
      </c>
      <c r="I1494">
        <v>10.6</v>
      </c>
      <c r="J1494">
        <v>0.40300000000000002</v>
      </c>
      <c r="K1494" t="s">
        <v>129</v>
      </c>
      <c r="L1494">
        <v>2.1</v>
      </c>
      <c r="M1494">
        <v>0.3</v>
      </c>
    </row>
    <row r="1495" spans="2:13" x14ac:dyDescent="0.25">
      <c r="B1495" t="s">
        <v>135</v>
      </c>
      <c r="C1495">
        <v>27.87</v>
      </c>
      <c r="D1495">
        <v>2.0512899816173999</v>
      </c>
      <c r="E1495">
        <v>35.840000000000003</v>
      </c>
      <c r="F1495">
        <v>1401</v>
      </c>
      <c r="G1495">
        <v>0.698333333</v>
      </c>
      <c r="H1495">
        <v>2.63</v>
      </c>
      <c r="I1495">
        <v>18.899999999999999</v>
      </c>
      <c r="J1495">
        <v>0.30499999999999999</v>
      </c>
      <c r="K1495" t="s">
        <v>129</v>
      </c>
      <c r="L1495">
        <v>2.1</v>
      </c>
      <c r="M1495">
        <v>0.3</v>
      </c>
    </row>
    <row r="1496" spans="2:13" x14ac:dyDescent="0.25">
      <c r="B1496" t="s">
        <v>135</v>
      </c>
      <c r="C1496">
        <v>28.13</v>
      </c>
      <c r="D1496">
        <v>1.89851173255814</v>
      </c>
      <c r="E1496">
        <v>49.67</v>
      </c>
      <c r="F1496">
        <v>1400</v>
      </c>
      <c r="G1496">
        <v>0.698333333</v>
      </c>
      <c r="H1496">
        <v>2.63</v>
      </c>
      <c r="I1496">
        <v>22.6</v>
      </c>
      <c r="J1496">
        <v>0.215</v>
      </c>
      <c r="K1496" t="s">
        <v>129</v>
      </c>
      <c r="L1496">
        <v>2.1</v>
      </c>
      <c r="M1496">
        <v>0.3</v>
      </c>
    </row>
    <row r="1497" spans="2:13" x14ac:dyDescent="0.25">
      <c r="B1497" t="s">
        <v>135</v>
      </c>
      <c r="C1497">
        <v>28.02</v>
      </c>
      <c r="D1497">
        <v>1.78421047226345</v>
      </c>
      <c r="E1497">
        <v>69.650000000000006</v>
      </c>
      <c r="F1497">
        <v>1400</v>
      </c>
      <c r="G1497">
        <v>0.698333333</v>
      </c>
      <c r="H1497">
        <v>2.63</v>
      </c>
      <c r="I1497">
        <v>27</v>
      </c>
      <c r="J1497">
        <v>0.16200000000000001</v>
      </c>
      <c r="K1497" t="s">
        <v>129</v>
      </c>
      <c r="L1497">
        <v>2.1</v>
      </c>
      <c r="M1497">
        <v>0.3</v>
      </c>
    </row>
    <row r="1498" spans="2:13" x14ac:dyDescent="0.25">
      <c r="B1498" t="s">
        <v>135</v>
      </c>
      <c r="C1498">
        <v>28.04</v>
      </c>
      <c r="D1498">
        <v>1.7786188162965999</v>
      </c>
      <c r="E1498">
        <v>100.07</v>
      </c>
      <c r="F1498">
        <v>1401</v>
      </c>
      <c r="G1498">
        <v>0.698333333</v>
      </c>
      <c r="H1498">
        <v>2.63</v>
      </c>
      <c r="I1498">
        <v>33.9</v>
      </c>
      <c r="J1498">
        <v>0.154</v>
      </c>
      <c r="K1498" t="s">
        <v>129</v>
      </c>
      <c r="L1498">
        <v>2.1</v>
      </c>
      <c r="M1498">
        <v>0.3</v>
      </c>
    </row>
    <row r="1499" spans="2:13" x14ac:dyDescent="0.25">
      <c r="B1499" t="s">
        <v>135</v>
      </c>
      <c r="C1499">
        <v>30.95</v>
      </c>
      <c r="D1499">
        <v>2.40967298533536</v>
      </c>
      <c r="E1499">
        <v>14.83</v>
      </c>
      <c r="F1499">
        <v>1399</v>
      </c>
      <c r="G1499">
        <v>0.698333333</v>
      </c>
      <c r="H1499">
        <v>2.63</v>
      </c>
      <c r="I1499">
        <v>5.96</v>
      </c>
      <c r="J1499">
        <v>0.378</v>
      </c>
      <c r="K1499" t="s">
        <v>129</v>
      </c>
      <c r="L1499">
        <v>2.1</v>
      </c>
      <c r="M1499">
        <v>0.3</v>
      </c>
    </row>
    <row r="1500" spans="2:13" x14ac:dyDescent="0.25">
      <c r="B1500" t="s">
        <v>135</v>
      </c>
      <c r="C1500">
        <v>30.7</v>
      </c>
      <c r="D1500">
        <v>2.2962844220284402</v>
      </c>
      <c r="E1500">
        <v>19.77</v>
      </c>
      <c r="F1500">
        <v>1400</v>
      </c>
      <c r="G1500">
        <v>0.698333333</v>
      </c>
      <c r="H1500">
        <v>2.63</v>
      </c>
      <c r="I1500">
        <v>8.73</v>
      </c>
      <c r="J1500">
        <v>0.32</v>
      </c>
      <c r="K1500" t="s">
        <v>129</v>
      </c>
      <c r="L1500">
        <v>2.1</v>
      </c>
      <c r="M1500">
        <v>0.3</v>
      </c>
    </row>
    <row r="1501" spans="2:13" x14ac:dyDescent="0.25">
      <c r="B1501" t="s">
        <v>135</v>
      </c>
      <c r="C1501">
        <v>31.21</v>
      </c>
      <c r="D1501">
        <v>2.1364344430937301</v>
      </c>
      <c r="E1501">
        <v>35.81</v>
      </c>
      <c r="F1501">
        <v>1399</v>
      </c>
      <c r="G1501">
        <v>0.698333333</v>
      </c>
      <c r="H1501">
        <v>2.63</v>
      </c>
      <c r="I1501">
        <v>16.100000000000001</v>
      </c>
      <c r="J1501">
        <v>0.23400000000000001</v>
      </c>
      <c r="K1501" t="s">
        <v>129</v>
      </c>
      <c r="L1501">
        <v>2.1</v>
      </c>
      <c r="M1501">
        <v>0.3</v>
      </c>
    </row>
    <row r="1502" spans="2:13" x14ac:dyDescent="0.25">
      <c r="B1502" t="s">
        <v>135</v>
      </c>
      <c r="C1502">
        <v>30.97</v>
      </c>
      <c r="D1502">
        <v>1.9747780575365701</v>
      </c>
      <c r="E1502">
        <v>49.63</v>
      </c>
      <c r="F1502">
        <v>1400</v>
      </c>
      <c r="G1502">
        <v>0.698333333</v>
      </c>
      <c r="H1502">
        <v>2.63</v>
      </c>
      <c r="I1502">
        <v>20</v>
      </c>
      <c r="J1502">
        <v>0.186</v>
      </c>
      <c r="K1502" t="s">
        <v>129</v>
      </c>
      <c r="L1502">
        <v>2.1</v>
      </c>
      <c r="M1502">
        <v>0.3</v>
      </c>
    </row>
    <row r="1503" spans="2:13" x14ac:dyDescent="0.25">
      <c r="B1503" t="s">
        <v>135</v>
      </c>
      <c r="C1503">
        <v>30.81</v>
      </c>
      <c r="D1503">
        <v>1.94407867806296</v>
      </c>
      <c r="E1503">
        <v>69.790000000000006</v>
      </c>
      <c r="F1503">
        <v>1400</v>
      </c>
      <c r="G1503">
        <v>0.698333333</v>
      </c>
      <c r="H1503">
        <v>2.63</v>
      </c>
      <c r="I1503">
        <v>26.7</v>
      </c>
      <c r="J1503">
        <v>0.17699999999999999</v>
      </c>
      <c r="K1503" t="s">
        <v>129</v>
      </c>
      <c r="L1503">
        <v>2.1</v>
      </c>
      <c r="M1503">
        <v>0.3</v>
      </c>
    </row>
    <row r="1504" spans="2:13" x14ac:dyDescent="0.25">
      <c r="B1504" t="s">
        <v>135</v>
      </c>
      <c r="C1504">
        <v>30.59</v>
      </c>
      <c r="D1504">
        <v>2.04864138579546</v>
      </c>
      <c r="E1504">
        <v>101.08</v>
      </c>
      <c r="F1504">
        <v>1400</v>
      </c>
      <c r="G1504">
        <v>0.698333333</v>
      </c>
      <c r="H1504">
        <v>2.63</v>
      </c>
      <c r="I1504">
        <v>35.700000000000003</v>
      </c>
      <c r="J1504">
        <v>0.215</v>
      </c>
      <c r="K1504" t="s">
        <v>129</v>
      </c>
      <c r="L1504">
        <v>2.1</v>
      </c>
      <c r="M1504">
        <v>0.3</v>
      </c>
    </row>
    <row r="1505" spans="2:13" x14ac:dyDescent="0.25">
      <c r="B1505" t="s">
        <v>135</v>
      </c>
      <c r="C1505">
        <v>33.47</v>
      </c>
      <c r="D1505">
        <v>2.2841159318725701</v>
      </c>
      <c r="E1505">
        <v>14.83</v>
      </c>
      <c r="F1505">
        <v>1400</v>
      </c>
      <c r="G1505">
        <v>0.698333333</v>
      </c>
      <c r="H1505">
        <v>2.63</v>
      </c>
      <c r="I1505">
        <v>3.2</v>
      </c>
      <c r="J1505">
        <v>0.23499999999999999</v>
      </c>
      <c r="K1505" t="s">
        <v>129</v>
      </c>
      <c r="L1505">
        <v>2.1</v>
      </c>
      <c r="M1505">
        <v>0.3</v>
      </c>
    </row>
    <row r="1506" spans="2:13" x14ac:dyDescent="0.25">
      <c r="B1506" t="s">
        <v>135</v>
      </c>
      <c r="C1506">
        <v>30.1</v>
      </c>
      <c r="D1506">
        <v>1.8873233709747901</v>
      </c>
      <c r="E1506">
        <v>19.71</v>
      </c>
      <c r="F1506">
        <v>1400</v>
      </c>
      <c r="G1506">
        <v>0.698333333</v>
      </c>
      <c r="H1506">
        <v>2.63</v>
      </c>
      <c r="I1506">
        <v>4.88</v>
      </c>
      <c r="J1506">
        <v>0.19</v>
      </c>
      <c r="K1506" t="s">
        <v>129</v>
      </c>
      <c r="L1506">
        <v>2.1</v>
      </c>
      <c r="M1506">
        <v>0.3</v>
      </c>
    </row>
    <row r="1507" spans="2:13" x14ac:dyDescent="0.25">
      <c r="B1507" t="s">
        <v>135</v>
      </c>
      <c r="C1507">
        <v>30.1</v>
      </c>
      <c r="D1507">
        <v>1.57732337097479</v>
      </c>
      <c r="E1507">
        <v>35.79</v>
      </c>
      <c r="F1507">
        <v>1400</v>
      </c>
      <c r="G1507">
        <v>0.698333333</v>
      </c>
      <c r="H1507">
        <v>2.63</v>
      </c>
      <c r="I1507">
        <v>7.62</v>
      </c>
      <c r="J1507">
        <v>0.104</v>
      </c>
      <c r="K1507" t="s">
        <v>129</v>
      </c>
      <c r="L1507">
        <v>2.1</v>
      </c>
      <c r="M1507">
        <v>0.3</v>
      </c>
    </row>
    <row r="1508" spans="2:13" x14ac:dyDescent="0.25">
      <c r="B1508" t="s">
        <v>135</v>
      </c>
      <c r="C1508">
        <v>30.28</v>
      </c>
      <c r="D1508">
        <v>1.4715459164139399</v>
      </c>
      <c r="E1508">
        <v>49.77</v>
      </c>
      <c r="F1508">
        <v>1400</v>
      </c>
      <c r="G1508">
        <v>0.698333333</v>
      </c>
      <c r="H1508">
        <v>2.63</v>
      </c>
      <c r="I1508">
        <v>9.2100000000000009</v>
      </c>
      <c r="J1508">
        <v>7.9100000000000004E-2</v>
      </c>
      <c r="K1508" t="s">
        <v>129</v>
      </c>
      <c r="L1508">
        <v>2.1</v>
      </c>
      <c r="M1508">
        <v>0.3</v>
      </c>
    </row>
    <row r="1509" spans="2:13" x14ac:dyDescent="0.25">
      <c r="B1509" t="s">
        <v>135</v>
      </c>
      <c r="C1509">
        <v>30.27</v>
      </c>
      <c r="D1509">
        <v>1.3790786972240301</v>
      </c>
      <c r="E1509">
        <v>69.56</v>
      </c>
      <c r="F1509">
        <v>1401</v>
      </c>
      <c r="G1509">
        <v>0.698333333</v>
      </c>
      <c r="H1509">
        <v>2.63</v>
      </c>
      <c r="I1509">
        <v>10.1</v>
      </c>
      <c r="J1509">
        <v>5.8400000000000001E-2</v>
      </c>
      <c r="K1509" t="s">
        <v>129</v>
      </c>
      <c r="L1509">
        <v>2.1</v>
      </c>
      <c r="M1509">
        <v>0.3</v>
      </c>
    </row>
    <row r="1510" spans="2:13" x14ac:dyDescent="0.25">
      <c r="B1510" t="s">
        <v>135</v>
      </c>
      <c r="C1510">
        <v>30.33</v>
      </c>
      <c r="D1510">
        <v>1.33390044377437</v>
      </c>
      <c r="E1510">
        <v>99.99</v>
      </c>
      <c r="F1510">
        <v>1399</v>
      </c>
      <c r="G1510">
        <v>0.698333333</v>
      </c>
      <c r="H1510">
        <v>2.63</v>
      </c>
      <c r="I1510">
        <v>12.1</v>
      </c>
      <c r="J1510">
        <v>4.7600000000000003E-2</v>
      </c>
      <c r="K1510" t="s">
        <v>129</v>
      </c>
      <c r="L1510">
        <v>2.1</v>
      </c>
      <c r="M1510">
        <v>0.3</v>
      </c>
    </row>
    <row r="1511" spans="2:13" x14ac:dyDescent="0.25">
      <c r="B1511" t="s">
        <v>135</v>
      </c>
      <c r="C1511">
        <v>29.15</v>
      </c>
      <c r="D1511">
        <v>1.9603993313988699</v>
      </c>
      <c r="E1511">
        <v>14.89</v>
      </c>
      <c r="F1511">
        <v>1399</v>
      </c>
      <c r="G1511">
        <v>1.4107142859999999</v>
      </c>
      <c r="H1511">
        <v>3.1978571429999998</v>
      </c>
      <c r="I1511">
        <v>6.01</v>
      </c>
      <c r="J1511">
        <v>0.29399999999999998</v>
      </c>
      <c r="K1511" t="s">
        <v>129</v>
      </c>
      <c r="L1511">
        <v>2.1</v>
      </c>
      <c r="M1511">
        <v>0.3</v>
      </c>
    </row>
    <row r="1512" spans="2:13" x14ac:dyDescent="0.25">
      <c r="B1512" t="s">
        <v>135</v>
      </c>
      <c r="C1512">
        <v>28.92</v>
      </c>
      <c r="D1512">
        <v>1.82706540849577</v>
      </c>
      <c r="E1512">
        <v>19.84</v>
      </c>
      <c r="F1512">
        <v>1401</v>
      </c>
      <c r="G1512">
        <v>1.4107142859999999</v>
      </c>
      <c r="H1512">
        <v>3.1978571429999998</v>
      </c>
      <c r="I1512">
        <v>8.24</v>
      </c>
      <c r="J1512">
        <v>0.22900000000000001</v>
      </c>
      <c r="K1512" t="s">
        <v>129</v>
      </c>
      <c r="L1512">
        <v>2.1</v>
      </c>
      <c r="M1512">
        <v>0.3</v>
      </c>
    </row>
    <row r="1513" spans="2:13" x14ac:dyDescent="0.25">
      <c r="B1513" t="s">
        <v>135</v>
      </c>
      <c r="C1513">
        <v>29.2</v>
      </c>
      <c r="D1513">
        <v>1.6520754419796599</v>
      </c>
      <c r="E1513">
        <v>35.880000000000003</v>
      </c>
      <c r="F1513">
        <v>1401</v>
      </c>
      <c r="G1513">
        <v>1.4107142859999999</v>
      </c>
      <c r="H1513">
        <v>3.1978571429999998</v>
      </c>
      <c r="I1513">
        <v>14.5</v>
      </c>
      <c r="J1513">
        <v>0.154</v>
      </c>
      <c r="K1513" t="s">
        <v>129</v>
      </c>
      <c r="L1513">
        <v>2.1</v>
      </c>
      <c r="M1513">
        <v>0.3</v>
      </c>
    </row>
    <row r="1514" spans="2:13" x14ac:dyDescent="0.25">
      <c r="B1514" t="s">
        <v>135</v>
      </c>
      <c r="C1514">
        <v>28.99</v>
      </c>
      <c r="D1514">
        <v>1.5032322413566499</v>
      </c>
      <c r="E1514">
        <v>49.83</v>
      </c>
      <c r="F1514">
        <v>1400</v>
      </c>
      <c r="G1514">
        <v>1.4107142859999999</v>
      </c>
      <c r="H1514">
        <v>3.1978571429999998</v>
      </c>
      <c r="I1514">
        <v>16.5</v>
      </c>
      <c r="J1514">
        <v>0.106</v>
      </c>
      <c r="K1514" t="s">
        <v>129</v>
      </c>
      <c r="L1514">
        <v>2.1</v>
      </c>
      <c r="M1514">
        <v>0.3</v>
      </c>
    </row>
    <row r="1515" spans="2:13" x14ac:dyDescent="0.25">
      <c r="B1515" t="s">
        <v>135</v>
      </c>
      <c r="C1515">
        <v>29.16</v>
      </c>
      <c r="D1515">
        <v>1.43273220906957</v>
      </c>
      <c r="E1515">
        <v>69.709999999999994</v>
      </c>
      <c r="F1515">
        <v>1400</v>
      </c>
      <c r="G1515">
        <v>1.4107142859999999</v>
      </c>
      <c r="H1515">
        <v>3.1978571429999998</v>
      </c>
      <c r="I1515">
        <v>18.8</v>
      </c>
      <c r="J1515">
        <v>7.5899999999999995E-2</v>
      </c>
      <c r="K1515" t="s">
        <v>129</v>
      </c>
      <c r="L1515">
        <v>2.1</v>
      </c>
      <c r="M1515">
        <v>0.3</v>
      </c>
    </row>
    <row r="1516" spans="2:13" x14ac:dyDescent="0.25">
      <c r="B1516" t="s">
        <v>135</v>
      </c>
      <c r="C1516">
        <v>28.95</v>
      </c>
      <c r="D1516">
        <v>1.42398708180523</v>
      </c>
      <c r="E1516">
        <v>100.43</v>
      </c>
      <c r="F1516">
        <v>1401</v>
      </c>
      <c r="G1516">
        <v>1.4107142859999999</v>
      </c>
      <c r="H1516">
        <v>3.1978571429999998</v>
      </c>
      <c r="I1516">
        <v>23.5</v>
      </c>
      <c r="J1516">
        <v>6.4000000000000001E-2</v>
      </c>
      <c r="K1516" t="s">
        <v>129</v>
      </c>
      <c r="L1516">
        <v>2.1</v>
      </c>
      <c r="M1516">
        <v>0.3</v>
      </c>
    </row>
    <row r="1517" spans="2:13" x14ac:dyDescent="0.25">
      <c r="B1517" t="s">
        <v>135</v>
      </c>
      <c r="C1517">
        <v>30.06</v>
      </c>
      <c r="D1517">
        <v>1.80754987415557</v>
      </c>
      <c r="E1517">
        <v>14.85</v>
      </c>
      <c r="F1517">
        <v>1400</v>
      </c>
      <c r="G1517">
        <v>1.4107142859999999</v>
      </c>
      <c r="H1517">
        <v>3.1978571429999998</v>
      </c>
      <c r="I1517">
        <v>3.63</v>
      </c>
      <c r="J1517">
        <v>0.26300000000000001</v>
      </c>
      <c r="K1517" t="s">
        <v>129</v>
      </c>
      <c r="L1517">
        <v>2.1</v>
      </c>
      <c r="M1517">
        <v>0.3</v>
      </c>
    </row>
    <row r="1518" spans="2:13" x14ac:dyDescent="0.25">
      <c r="B1518" t="s">
        <v>135</v>
      </c>
      <c r="C1518">
        <v>29.93</v>
      </c>
      <c r="D1518">
        <v>1.6959203022990399</v>
      </c>
      <c r="E1518">
        <v>19.73</v>
      </c>
      <c r="F1518">
        <v>1398</v>
      </c>
      <c r="G1518">
        <v>1.4107142859999999</v>
      </c>
      <c r="H1518">
        <v>3.1978571429999998</v>
      </c>
      <c r="I1518">
        <v>5.55</v>
      </c>
      <c r="J1518">
        <v>0.219</v>
      </c>
      <c r="K1518" t="s">
        <v>129</v>
      </c>
      <c r="L1518">
        <v>2.1</v>
      </c>
      <c r="M1518">
        <v>0.3</v>
      </c>
    </row>
    <row r="1519" spans="2:13" x14ac:dyDescent="0.25">
      <c r="B1519" t="s">
        <v>135</v>
      </c>
      <c r="C1519">
        <v>30.06</v>
      </c>
      <c r="D1519">
        <v>1.50754987415557</v>
      </c>
      <c r="E1519">
        <v>35.799999999999997</v>
      </c>
      <c r="F1519">
        <v>1400</v>
      </c>
      <c r="G1519">
        <v>1.4107142859999999</v>
      </c>
      <c r="H1519">
        <v>3.1978571429999998</v>
      </c>
      <c r="I1519">
        <v>10.3</v>
      </c>
      <c r="J1519">
        <v>0.151</v>
      </c>
      <c r="K1519" t="s">
        <v>129</v>
      </c>
      <c r="L1519">
        <v>2.1</v>
      </c>
      <c r="M1519">
        <v>0.3</v>
      </c>
    </row>
    <row r="1520" spans="2:13" x14ac:dyDescent="0.25">
      <c r="B1520" t="s">
        <v>135</v>
      </c>
      <c r="C1520">
        <v>29.52</v>
      </c>
      <c r="D1520">
        <v>1.32750002525505</v>
      </c>
      <c r="E1520">
        <v>49.86</v>
      </c>
      <c r="F1520">
        <v>1399</v>
      </c>
      <c r="G1520">
        <v>1.4107142859999999</v>
      </c>
      <c r="H1520">
        <v>3.1978571429999998</v>
      </c>
      <c r="I1520">
        <v>12.1</v>
      </c>
      <c r="J1520">
        <v>0.104</v>
      </c>
      <c r="K1520" t="s">
        <v>129</v>
      </c>
      <c r="L1520">
        <v>2.1</v>
      </c>
      <c r="M1520">
        <v>0.3</v>
      </c>
    </row>
    <row r="1521" spans="2:13" x14ac:dyDescent="0.25">
      <c r="B1521" t="s">
        <v>135</v>
      </c>
      <c r="C1521">
        <v>29.16</v>
      </c>
      <c r="D1521">
        <v>1.22273220906957</v>
      </c>
      <c r="E1521">
        <v>69.75</v>
      </c>
      <c r="F1521">
        <v>1399</v>
      </c>
      <c r="G1521">
        <v>1.4107142859999999</v>
      </c>
      <c r="H1521">
        <v>3.1978571429999998</v>
      </c>
      <c r="I1521">
        <v>14.6</v>
      </c>
      <c r="J1521">
        <v>7.5700000000000003E-2</v>
      </c>
      <c r="K1521" t="s">
        <v>129</v>
      </c>
      <c r="L1521">
        <v>2.1</v>
      </c>
      <c r="M1521">
        <v>0.3</v>
      </c>
    </row>
    <row r="1522" spans="2:13" x14ac:dyDescent="0.25">
      <c r="B1522" t="s">
        <v>135</v>
      </c>
      <c r="C1522">
        <v>29.07</v>
      </c>
      <c r="D1522">
        <v>1.22177843304877</v>
      </c>
      <c r="E1522">
        <v>100.7</v>
      </c>
      <c r="F1522">
        <v>1399</v>
      </c>
      <c r="G1522">
        <v>1.4107142859999999</v>
      </c>
      <c r="H1522">
        <v>3.1978571429999998</v>
      </c>
      <c r="I1522">
        <v>19.600000000000001</v>
      </c>
      <c r="J1522">
        <v>7.0800000000000002E-2</v>
      </c>
      <c r="K1522" t="s">
        <v>129</v>
      </c>
      <c r="L1522">
        <v>2.1</v>
      </c>
      <c r="M1522">
        <v>0.3</v>
      </c>
    </row>
    <row r="1523" spans="2:13" x14ac:dyDescent="0.25">
      <c r="B1523" t="s">
        <v>135</v>
      </c>
      <c r="C1523">
        <v>33.79</v>
      </c>
      <c r="D1523">
        <v>1.9672068495983801</v>
      </c>
      <c r="E1523">
        <v>14.88</v>
      </c>
      <c r="F1523">
        <v>1399</v>
      </c>
      <c r="G1523">
        <v>1.4107142859999999</v>
      </c>
      <c r="H1523">
        <v>3.1978571429999998</v>
      </c>
      <c r="I1523">
        <v>3.08</v>
      </c>
      <c r="J1523">
        <v>0.18</v>
      </c>
      <c r="K1523" t="s">
        <v>129</v>
      </c>
      <c r="L1523">
        <v>2.1</v>
      </c>
      <c r="M1523">
        <v>0.3</v>
      </c>
    </row>
    <row r="1524" spans="2:13" x14ac:dyDescent="0.25">
      <c r="B1524" t="s">
        <v>135</v>
      </c>
      <c r="C1524">
        <v>33.43</v>
      </c>
      <c r="D1524">
        <v>1.7925807718064499</v>
      </c>
      <c r="E1524">
        <v>19.829999999999998</v>
      </c>
      <c r="F1524">
        <v>1400</v>
      </c>
      <c r="G1524">
        <v>1.4107142859999999</v>
      </c>
      <c r="H1524">
        <v>3.1978571429999998</v>
      </c>
      <c r="I1524">
        <v>4.63</v>
      </c>
      <c r="J1524">
        <v>0.14499999999999999</v>
      </c>
      <c r="K1524" t="s">
        <v>129</v>
      </c>
      <c r="L1524">
        <v>2.1</v>
      </c>
      <c r="M1524">
        <v>0.3</v>
      </c>
    </row>
    <row r="1525" spans="2:13" x14ac:dyDescent="0.25">
      <c r="B1525" t="s">
        <v>135</v>
      </c>
      <c r="C1525">
        <v>34.119999999999997</v>
      </c>
      <c r="D1525">
        <v>1.58472850070838</v>
      </c>
      <c r="E1525">
        <v>35.86</v>
      </c>
      <c r="F1525">
        <v>1400</v>
      </c>
      <c r="G1525">
        <v>1.4107142859999999</v>
      </c>
      <c r="H1525">
        <v>3.1978571429999998</v>
      </c>
      <c r="I1525">
        <v>8.84</v>
      </c>
      <c r="J1525">
        <v>9.7600000000000006E-2</v>
      </c>
      <c r="K1525" t="s">
        <v>129</v>
      </c>
      <c r="L1525">
        <v>2.1</v>
      </c>
      <c r="M1525">
        <v>0.3</v>
      </c>
    </row>
    <row r="1526" spans="2:13" x14ac:dyDescent="0.25">
      <c r="B1526" t="s">
        <v>135</v>
      </c>
      <c r="C1526">
        <v>33.979999999999997</v>
      </c>
      <c r="D1526">
        <v>1.43316568183645</v>
      </c>
      <c r="E1526">
        <v>49.85</v>
      </c>
      <c r="F1526">
        <v>1399</v>
      </c>
      <c r="G1526">
        <v>1.4107142859999999</v>
      </c>
      <c r="H1526">
        <v>3.1978571429999998</v>
      </c>
      <c r="I1526">
        <v>10.6</v>
      </c>
      <c r="J1526">
        <v>7.2800000000000004E-2</v>
      </c>
      <c r="K1526" t="s">
        <v>129</v>
      </c>
      <c r="L1526">
        <v>2.1</v>
      </c>
      <c r="M1526">
        <v>0.3</v>
      </c>
    </row>
    <row r="1527" spans="2:13" x14ac:dyDescent="0.25">
      <c r="B1527" t="s">
        <v>135</v>
      </c>
      <c r="C1527">
        <v>34.04</v>
      </c>
      <c r="D1527">
        <v>1.3009439178334501</v>
      </c>
      <c r="E1527">
        <v>69.69</v>
      </c>
      <c r="F1527">
        <v>1399</v>
      </c>
      <c r="G1527">
        <v>1.4107142859999999</v>
      </c>
      <c r="H1527">
        <v>3.1978571429999998</v>
      </c>
      <c r="I1527">
        <v>12.1</v>
      </c>
      <c r="J1527">
        <v>5.3199999999999997E-2</v>
      </c>
      <c r="K1527" t="s">
        <v>129</v>
      </c>
      <c r="L1527">
        <v>2.1</v>
      </c>
      <c r="M1527">
        <v>0.3</v>
      </c>
    </row>
    <row r="1528" spans="2:13" x14ac:dyDescent="0.25">
      <c r="B1528" t="s">
        <v>135</v>
      </c>
      <c r="C1528">
        <v>33.67</v>
      </c>
      <c r="D1528">
        <v>1.2121285336834799</v>
      </c>
      <c r="E1528">
        <v>100.73</v>
      </c>
      <c r="F1528">
        <v>1399</v>
      </c>
      <c r="G1528">
        <v>1.4107142859999999</v>
      </c>
      <c r="H1528">
        <v>3.1978571429999998</v>
      </c>
      <c r="I1528">
        <v>14.6</v>
      </c>
      <c r="J1528">
        <v>4.2000000000000003E-2</v>
      </c>
      <c r="K1528" t="s">
        <v>129</v>
      </c>
      <c r="L1528">
        <v>2.1</v>
      </c>
      <c r="M1528">
        <v>0.3</v>
      </c>
    </row>
    <row r="1529" spans="2:13" x14ac:dyDescent="0.25">
      <c r="B1529" t="s">
        <v>135</v>
      </c>
      <c r="C1529">
        <v>26.69</v>
      </c>
      <c r="D1529">
        <v>1.99089454799775</v>
      </c>
      <c r="E1529">
        <v>14.87</v>
      </c>
      <c r="F1529">
        <v>1399</v>
      </c>
      <c r="G1529">
        <v>2.2825000000000002</v>
      </c>
      <c r="H1529">
        <v>3.3333333330000001</v>
      </c>
      <c r="I1529">
        <v>4.6100000000000003</v>
      </c>
      <c r="J1529">
        <v>0.311</v>
      </c>
      <c r="K1529" t="s">
        <v>129</v>
      </c>
      <c r="L1529">
        <v>2.1</v>
      </c>
      <c r="M1529">
        <v>0.3</v>
      </c>
    </row>
    <row r="1530" spans="2:13" x14ac:dyDescent="0.25">
      <c r="B1530" t="s">
        <v>135</v>
      </c>
      <c r="C1530">
        <v>26.5</v>
      </c>
      <c r="D1530">
        <v>1.83196899657259</v>
      </c>
      <c r="E1530">
        <v>19.89</v>
      </c>
      <c r="F1530">
        <v>1400</v>
      </c>
      <c r="G1530">
        <v>2.2825000000000002</v>
      </c>
      <c r="H1530">
        <v>3.3333333330000001</v>
      </c>
      <c r="I1530">
        <v>6.6</v>
      </c>
      <c r="J1530">
        <v>0.24199999999999999</v>
      </c>
      <c r="K1530" t="s">
        <v>129</v>
      </c>
      <c r="L1530">
        <v>2.1</v>
      </c>
      <c r="M1530">
        <v>0.3</v>
      </c>
    </row>
    <row r="1531" spans="2:13" x14ac:dyDescent="0.25">
      <c r="B1531" t="s">
        <v>135</v>
      </c>
      <c r="C1531">
        <v>26.21</v>
      </c>
      <c r="D1531">
        <v>1.6232833207027699</v>
      </c>
      <c r="E1531">
        <v>35.840000000000003</v>
      </c>
      <c r="F1531">
        <v>1399</v>
      </c>
      <c r="G1531">
        <v>2.2825000000000002</v>
      </c>
      <c r="H1531">
        <v>3.3333333330000001</v>
      </c>
      <c r="I1531">
        <v>11.6</v>
      </c>
      <c r="J1531">
        <v>0.16800000000000001</v>
      </c>
      <c r="K1531" t="s">
        <v>129</v>
      </c>
      <c r="L1531">
        <v>2.1</v>
      </c>
      <c r="M1531">
        <v>0.3</v>
      </c>
    </row>
    <row r="1532" spans="2:13" x14ac:dyDescent="0.25">
      <c r="B1532" t="s">
        <v>135</v>
      </c>
      <c r="C1532">
        <v>25.8</v>
      </c>
      <c r="D1532">
        <v>1.44179375616339</v>
      </c>
      <c r="E1532">
        <v>49.85</v>
      </c>
      <c r="F1532">
        <v>1399</v>
      </c>
      <c r="G1532">
        <v>2.2825000000000002</v>
      </c>
      <c r="H1532">
        <v>3.3333333330000001</v>
      </c>
      <c r="I1532">
        <v>14</v>
      </c>
      <c r="J1532">
        <v>0.122</v>
      </c>
      <c r="K1532" t="s">
        <v>129</v>
      </c>
      <c r="L1532">
        <v>2.1</v>
      </c>
      <c r="M1532">
        <v>0.3</v>
      </c>
    </row>
    <row r="1533" spans="2:13" x14ac:dyDescent="0.25">
      <c r="B1533" t="s">
        <v>135</v>
      </c>
      <c r="C1533">
        <v>25.97</v>
      </c>
      <c r="D1533">
        <v>1.29537334418131</v>
      </c>
      <c r="E1533">
        <v>69.75</v>
      </c>
      <c r="F1533">
        <v>1401</v>
      </c>
      <c r="G1533">
        <v>2.2825000000000002</v>
      </c>
      <c r="H1533">
        <v>3.3333333330000001</v>
      </c>
      <c r="I1533">
        <v>16.2</v>
      </c>
      <c r="J1533">
        <v>8.9800000000000005E-2</v>
      </c>
      <c r="K1533" t="s">
        <v>129</v>
      </c>
      <c r="L1533">
        <v>2.1</v>
      </c>
      <c r="M1533">
        <v>0.3</v>
      </c>
    </row>
    <row r="1534" spans="2:13" x14ac:dyDescent="0.25">
      <c r="B1534" t="s">
        <v>135</v>
      </c>
      <c r="C1534">
        <v>25.55</v>
      </c>
      <c r="D1534">
        <v>1.1929441735034201</v>
      </c>
      <c r="E1534">
        <v>100.34</v>
      </c>
      <c r="F1534">
        <v>1401</v>
      </c>
      <c r="G1534">
        <v>2.2825000000000002</v>
      </c>
      <c r="H1534">
        <v>3.3333333330000001</v>
      </c>
      <c r="I1534">
        <v>19.5</v>
      </c>
      <c r="J1534">
        <v>9.0399999999999994E-2</v>
      </c>
      <c r="K1534" t="s">
        <v>129</v>
      </c>
      <c r="L1534">
        <v>2.1</v>
      </c>
      <c r="M1534">
        <v>0.3</v>
      </c>
    </row>
    <row r="1535" spans="2:13" x14ac:dyDescent="0.25">
      <c r="B1535" t="s">
        <v>135</v>
      </c>
      <c r="C1535">
        <v>28.52</v>
      </c>
      <c r="D1535">
        <v>2.2057687859887198</v>
      </c>
      <c r="E1535">
        <v>14.89</v>
      </c>
      <c r="F1535">
        <v>1401</v>
      </c>
      <c r="G1535">
        <v>2.2825000000000002</v>
      </c>
      <c r="H1535">
        <v>3.3333333330000001</v>
      </c>
      <c r="I1535">
        <v>3.51</v>
      </c>
      <c r="J1535">
        <v>0.22700000000000001</v>
      </c>
      <c r="K1535" t="s">
        <v>129</v>
      </c>
      <c r="L1535">
        <v>2.1</v>
      </c>
      <c r="M1535">
        <v>0.3</v>
      </c>
    </row>
    <row r="1536" spans="2:13" x14ac:dyDescent="0.25">
      <c r="B1536" t="s">
        <v>135</v>
      </c>
      <c r="C1536">
        <v>28.47</v>
      </c>
      <c r="D1536">
        <v>2.1444856461780399</v>
      </c>
      <c r="E1536">
        <v>19.86</v>
      </c>
      <c r="F1536">
        <v>1402</v>
      </c>
      <c r="G1536">
        <v>2.2825000000000002</v>
      </c>
      <c r="H1536">
        <v>3.3333333330000001</v>
      </c>
      <c r="I1536">
        <v>5.3</v>
      </c>
      <c r="J1536">
        <v>0.20300000000000001</v>
      </c>
      <c r="K1536" t="s">
        <v>129</v>
      </c>
      <c r="L1536">
        <v>2.1</v>
      </c>
      <c r="M1536">
        <v>0.3</v>
      </c>
    </row>
    <row r="1537" spans="2:13" x14ac:dyDescent="0.25">
      <c r="B1537" t="s">
        <v>135</v>
      </c>
      <c r="C1537">
        <v>28.58</v>
      </c>
      <c r="D1537">
        <v>1.9893461941500801</v>
      </c>
      <c r="E1537">
        <v>35.82</v>
      </c>
      <c r="F1537">
        <v>1401</v>
      </c>
      <c r="G1537">
        <v>2.2825000000000002</v>
      </c>
      <c r="H1537">
        <v>3.3333333330000001</v>
      </c>
      <c r="I1537">
        <v>9.67</v>
      </c>
      <c r="J1537">
        <v>0.15</v>
      </c>
      <c r="K1537" t="s">
        <v>129</v>
      </c>
      <c r="L1537">
        <v>2.1</v>
      </c>
      <c r="M1537">
        <v>0.3</v>
      </c>
    </row>
    <row r="1538" spans="2:13" x14ac:dyDescent="0.25">
      <c r="B1538" t="s">
        <v>135</v>
      </c>
      <c r="C1538">
        <v>28.66</v>
      </c>
      <c r="D1538">
        <v>1.8375134513042799</v>
      </c>
      <c r="E1538">
        <v>49.9</v>
      </c>
      <c r="F1538">
        <v>1399</v>
      </c>
      <c r="G1538">
        <v>2.2825000000000002</v>
      </c>
      <c r="H1538">
        <v>3.3333333330000001</v>
      </c>
      <c r="I1538">
        <v>12.4</v>
      </c>
      <c r="J1538">
        <v>0.109</v>
      </c>
      <c r="K1538" t="s">
        <v>129</v>
      </c>
      <c r="L1538">
        <v>2.1</v>
      </c>
      <c r="M1538">
        <v>0.3</v>
      </c>
    </row>
    <row r="1539" spans="2:13" x14ac:dyDescent="0.25">
      <c r="B1539" t="s">
        <v>135</v>
      </c>
      <c r="C1539">
        <v>28.33</v>
      </c>
      <c r="D1539">
        <v>1.7230440218771701</v>
      </c>
      <c r="E1539">
        <v>69.72</v>
      </c>
      <c r="F1539">
        <v>1399</v>
      </c>
      <c r="G1539">
        <v>2.2825000000000002</v>
      </c>
      <c r="H1539">
        <v>3.3333333330000001</v>
      </c>
      <c r="I1539">
        <v>15.1</v>
      </c>
      <c r="J1539">
        <v>8.2600000000000007E-2</v>
      </c>
      <c r="K1539" t="s">
        <v>129</v>
      </c>
      <c r="L1539">
        <v>2.1</v>
      </c>
      <c r="M1539">
        <v>0.3</v>
      </c>
    </row>
    <row r="1540" spans="2:13" x14ac:dyDescent="0.25">
      <c r="B1540" t="s">
        <v>135</v>
      </c>
      <c r="C1540">
        <v>28.15</v>
      </c>
      <c r="D1540">
        <v>1.6729447073516299</v>
      </c>
      <c r="E1540">
        <v>100.59</v>
      </c>
      <c r="F1540">
        <v>1402</v>
      </c>
      <c r="G1540">
        <v>2.2825000000000002</v>
      </c>
      <c r="H1540">
        <v>3.3333333330000001</v>
      </c>
      <c r="I1540">
        <v>17.2</v>
      </c>
      <c r="J1540">
        <v>7.1400000000000005E-2</v>
      </c>
      <c r="K1540" t="s">
        <v>129</v>
      </c>
      <c r="L1540">
        <v>2.1</v>
      </c>
      <c r="M1540">
        <v>0.3</v>
      </c>
    </row>
    <row r="1541" spans="2:13" x14ac:dyDescent="0.25">
      <c r="B1541" t="s">
        <v>135</v>
      </c>
      <c r="C1541">
        <v>28.62</v>
      </c>
      <c r="D1541">
        <v>2.3384206603357298</v>
      </c>
      <c r="E1541">
        <v>14.86</v>
      </c>
      <c r="F1541">
        <v>1400</v>
      </c>
      <c r="G1541">
        <v>2.2825000000000002</v>
      </c>
      <c r="H1541">
        <v>3.3333333330000001</v>
      </c>
      <c r="I1541">
        <v>3.79</v>
      </c>
      <c r="J1541">
        <v>0.26500000000000001</v>
      </c>
      <c r="K1541" t="s">
        <v>129</v>
      </c>
      <c r="L1541">
        <v>2.1</v>
      </c>
      <c r="M1541">
        <v>0.3</v>
      </c>
    </row>
    <row r="1542" spans="2:13" x14ac:dyDescent="0.25">
      <c r="B1542" t="s">
        <v>135</v>
      </c>
      <c r="C1542">
        <v>28.56</v>
      </c>
      <c r="D1542">
        <v>2.2248158231546298</v>
      </c>
      <c r="E1542">
        <v>19.809999999999999</v>
      </c>
      <c r="F1542">
        <v>1399</v>
      </c>
      <c r="G1542">
        <v>2.2825000000000002</v>
      </c>
      <c r="H1542">
        <v>3.3333333330000001</v>
      </c>
      <c r="I1542">
        <v>5.67</v>
      </c>
      <c r="J1542">
        <v>0.21</v>
      </c>
      <c r="K1542" t="s">
        <v>129</v>
      </c>
      <c r="L1542">
        <v>2.1</v>
      </c>
      <c r="M1542">
        <v>0.3</v>
      </c>
    </row>
    <row r="1543" spans="2:13" x14ac:dyDescent="0.25">
      <c r="B1543" t="s">
        <v>135</v>
      </c>
      <c r="C1543">
        <v>28.52</v>
      </c>
      <c r="D1543">
        <v>2.0557687859887199</v>
      </c>
      <c r="E1543">
        <v>35.76</v>
      </c>
      <c r="F1543">
        <v>1400</v>
      </c>
      <c r="G1543">
        <v>2.2825000000000002</v>
      </c>
      <c r="H1543">
        <v>3.3333333330000001</v>
      </c>
      <c r="I1543">
        <v>9.91</v>
      </c>
      <c r="J1543">
        <v>0.14299999999999999</v>
      </c>
      <c r="K1543" t="s">
        <v>129</v>
      </c>
      <c r="L1543">
        <v>2.1</v>
      </c>
      <c r="M1543">
        <v>0.3</v>
      </c>
    </row>
    <row r="1544" spans="2:13" x14ac:dyDescent="0.25">
      <c r="B1544" t="s">
        <v>135</v>
      </c>
      <c r="C1544">
        <v>28.44</v>
      </c>
      <c r="D1544">
        <v>1.92772942264906</v>
      </c>
      <c r="E1544">
        <v>49.78</v>
      </c>
      <c r="F1544">
        <v>1402</v>
      </c>
      <c r="G1544">
        <v>2.2825000000000002</v>
      </c>
      <c r="H1544">
        <v>3.3333333330000001</v>
      </c>
      <c r="I1544">
        <v>11.6</v>
      </c>
      <c r="J1544">
        <v>9.7600000000000006E-2</v>
      </c>
      <c r="K1544" t="s">
        <v>129</v>
      </c>
      <c r="L1544">
        <v>2.1</v>
      </c>
      <c r="M1544">
        <v>0.3</v>
      </c>
    </row>
    <row r="1545" spans="2:13" x14ac:dyDescent="0.25">
      <c r="B1545" t="s">
        <v>135</v>
      </c>
      <c r="C1545">
        <v>28.6</v>
      </c>
      <c r="D1545">
        <v>1.8138811385849301</v>
      </c>
      <c r="E1545">
        <v>69.81</v>
      </c>
      <c r="F1545">
        <v>1398</v>
      </c>
      <c r="G1545">
        <v>2.2825000000000002</v>
      </c>
      <c r="H1545">
        <v>3.3333333330000001</v>
      </c>
      <c r="I1545">
        <v>12.8</v>
      </c>
      <c r="J1545">
        <v>6.2100000000000002E-2</v>
      </c>
      <c r="K1545" t="s">
        <v>129</v>
      </c>
      <c r="L1545">
        <v>2.1</v>
      </c>
      <c r="M1545">
        <v>0.3</v>
      </c>
    </row>
    <row r="1546" spans="2:13" x14ac:dyDescent="0.25">
      <c r="B1546" t="s">
        <v>135</v>
      </c>
      <c r="C1546">
        <v>28.59</v>
      </c>
      <c r="D1546">
        <v>1.7916130944453601</v>
      </c>
      <c r="E1546">
        <v>100.75</v>
      </c>
      <c r="F1546">
        <v>1398</v>
      </c>
      <c r="G1546">
        <v>2.2825000000000002</v>
      </c>
      <c r="H1546">
        <v>3.3333333330000001</v>
      </c>
      <c r="I1546">
        <v>14.9</v>
      </c>
      <c r="J1546">
        <v>5.4199999999999998E-2</v>
      </c>
      <c r="K1546" t="s">
        <v>129</v>
      </c>
      <c r="L1546">
        <v>2.1</v>
      </c>
      <c r="M1546">
        <v>0.3</v>
      </c>
    </row>
    <row r="1547" spans="2:13" x14ac:dyDescent="0.25">
      <c r="B1547" t="s">
        <v>135</v>
      </c>
      <c r="C1547">
        <v>25.99</v>
      </c>
      <c r="D1547">
        <v>1.81934326619604</v>
      </c>
      <c r="E1547">
        <v>14.87</v>
      </c>
      <c r="F1547">
        <v>1402</v>
      </c>
      <c r="G1547">
        <v>3.0185714290000001</v>
      </c>
      <c r="H1547">
        <v>3.5195238099999999</v>
      </c>
      <c r="I1547">
        <v>5.0199999999999996</v>
      </c>
      <c r="J1547">
        <v>0.22700000000000001</v>
      </c>
      <c r="K1547" t="s">
        <v>129</v>
      </c>
      <c r="L1547">
        <v>2.1</v>
      </c>
      <c r="M1547">
        <v>0.3</v>
      </c>
    </row>
    <row r="1548" spans="2:13" x14ac:dyDescent="0.25">
      <c r="B1548" t="s">
        <v>135</v>
      </c>
      <c r="C1548">
        <v>25.65</v>
      </c>
      <c r="D1548">
        <v>1.6724083350535199</v>
      </c>
      <c r="E1548">
        <v>19.760000000000002</v>
      </c>
      <c r="F1548">
        <v>1400</v>
      </c>
      <c r="G1548">
        <v>3.0185714290000001</v>
      </c>
      <c r="H1548">
        <v>3.5195238099999999</v>
      </c>
      <c r="I1548">
        <v>6.77</v>
      </c>
      <c r="J1548">
        <v>0.189</v>
      </c>
      <c r="K1548" t="s">
        <v>129</v>
      </c>
      <c r="L1548">
        <v>2.1</v>
      </c>
      <c r="M1548">
        <v>0.3</v>
      </c>
    </row>
    <row r="1549" spans="2:13" x14ac:dyDescent="0.25">
      <c r="B1549" t="s">
        <v>135</v>
      </c>
      <c r="C1549">
        <v>25.41</v>
      </c>
      <c r="D1549">
        <v>1.5058628952550399</v>
      </c>
      <c r="E1549">
        <v>35.74</v>
      </c>
      <c r="F1549">
        <v>1401</v>
      </c>
      <c r="G1549">
        <v>3.0185714290000001</v>
      </c>
      <c r="H1549">
        <v>3.5195238099999999</v>
      </c>
      <c r="I1549">
        <v>11.9</v>
      </c>
      <c r="J1549">
        <v>0.14299999999999999</v>
      </c>
      <c r="K1549" t="s">
        <v>129</v>
      </c>
      <c r="L1549">
        <v>2.1</v>
      </c>
      <c r="M1549">
        <v>0.3</v>
      </c>
    </row>
    <row r="1550" spans="2:13" x14ac:dyDescent="0.25">
      <c r="B1550" t="s">
        <v>135</v>
      </c>
      <c r="C1550">
        <v>25.36</v>
      </c>
      <c r="D1550">
        <v>1.3362384647990899</v>
      </c>
      <c r="E1550">
        <v>49.76</v>
      </c>
      <c r="F1550">
        <v>1398</v>
      </c>
      <c r="G1550">
        <v>3.0185714290000001</v>
      </c>
      <c r="H1550">
        <v>3.5195238099999999</v>
      </c>
      <c r="I1550">
        <v>13.8</v>
      </c>
      <c r="J1550">
        <v>0.10199999999999999</v>
      </c>
      <c r="K1550" t="s">
        <v>129</v>
      </c>
      <c r="L1550">
        <v>2.1</v>
      </c>
      <c r="M1550">
        <v>0.3</v>
      </c>
    </row>
    <row r="1551" spans="2:13" x14ac:dyDescent="0.25">
      <c r="B1551" t="s">
        <v>135</v>
      </c>
      <c r="C1551">
        <v>25.37</v>
      </c>
      <c r="D1551">
        <v>1.1181613580221701</v>
      </c>
      <c r="E1551">
        <v>69.61</v>
      </c>
      <c r="F1551">
        <v>1400</v>
      </c>
      <c r="G1551">
        <v>3.0185714290000001</v>
      </c>
      <c r="H1551">
        <v>3.5195238099999999</v>
      </c>
      <c r="I1551">
        <v>13.8</v>
      </c>
      <c r="J1551">
        <v>5.8900000000000001E-2</v>
      </c>
      <c r="K1551" t="s">
        <v>129</v>
      </c>
      <c r="L1551">
        <v>2.1</v>
      </c>
      <c r="M1551">
        <v>0.3</v>
      </c>
    </row>
    <row r="1552" spans="2:13" x14ac:dyDescent="0.25">
      <c r="B1552" t="s">
        <v>135</v>
      </c>
      <c r="C1552">
        <v>24.59</v>
      </c>
      <c r="D1552">
        <v>0.95113255582244405</v>
      </c>
      <c r="E1552">
        <v>100.72</v>
      </c>
      <c r="F1552">
        <v>1399</v>
      </c>
      <c r="G1552">
        <v>3.0185714290000001</v>
      </c>
      <c r="H1552">
        <v>3.5195238099999999</v>
      </c>
      <c r="I1552">
        <v>15.6</v>
      </c>
      <c r="J1552">
        <v>5.0200000000000002E-2</v>
      </c>
      <c r="K1552" t="s">
        <v>129</v>
      </c>
      <c r="L1552">
        <v>2.1</v>
      </c>
      <c r="M1552">
        <v>0.3</v>
      </c>
    </row>
    <row r="1553" spans="1:13" x14ac:dyDescent="0.25">
      <c r="B1553" t="s">
        <v>135</v>
      </c>
      <c r="C1553">
        <v>29.11</v>
      </c>
      <c r="D1553">
        <v>2.40107952813021</v>
      </c>
      <c r="E1553">
        <v>14.9</v>
      </c>
      <c r="F1553">
        <v>1400</v>
      </c>
      <c r="G1553">
        <v>3.0185714290000001</v>
      </c>
      <c r="H1553">
        <v>3.5195238099999999</v>
      </c>
      <c r="I1553">
        <v>4.84</v>
      </c>
      <c r="J1553">
        <v>0.35199999999999998</v>
      </c>
      <c r="K1553" t="s">
        <v>129</v>
      </c>
      <c r="L1553">
        <v>2.1</v>
      </c>
      <c r="M1553">
        <v>0.3</v>
      </c>
    </row>
    <row r="1554" spans="1:13" x14ac:dyDescent="0.25">
      <c r="B1554" t="s">
        <v>135</v>
      </c>
      <c r="C1554">
        <v>30.59</v>
      </c>
      <c r="D1554">
        <v>2.3286413857954602</v>
      </c>
      <c r="E1554">
        <v>19.73</v>
      </c>
      <c r="F1554">
        <v>1399</v>
      </c>
      <c r="G1554">
        <v>3.0185714290000001</v>
      </c>
      <c r="H1554">
        <v>3.5195238099999999</v>
      </c>
      <c r="I1554">
        <v>6.87</v>
      </c>
      <c r="J1554">
        <v>0.25900000000000001</v>
      </c>
      <c r="K1554" t="s">
        <v>129</v>
      </c>
      <c r="L1554">
        <v>2.1</v>
      </c>
      <c r="M1554">
        <v>0.3</v>
      </c>
    </row>
    <row r="1555" spans="1:13" x14ac:dyDescent="0.25">
      <c r="B1555" t="s">
        <v>135</v>
      </c>
      <c r="C1555">
        <v>29.73</v>
      </c>
      <c r="D1555">
        <v>2.0976584144497599</v>
      </c>
      <c r="E1555">
        <v>35.79</v>
      </c>
      <c r="F1555">
        <v>1399</v>
      </c>
      <c r="G1555">
        <v>3.0185714290000001</v>
      </c>
      <c r="H1555">
        <v>3.5195238099999999</v>
      </c>
      <c r="I1555">
        <v>12.6</v>
      </c>
      <c r="J1555">
        <v>0.192</v>
      </c>
      <c r="K1555" t="s">
        <v>129</v>
      </c>
      <c r="L1555">
        <v>2.1</v>
      </c>
      <c r="M1555">
        <v>0.3</v>
      </c>
    </row>
    <row r="1556" spans="1:13" x14ac:dyDescent="0.25">
      <c r="B1556" t="s">
        <v>135</v>
      </c>
      <c r="C1556">
        <v>28.98</v>
      </c>
      <c r="D1556">
        <v>1.92091920766075</v>
      </c>
      <c r="E1556">
        <v>49.83</v>
      </c>
      <c r="F1556">
        <v>1399</v>
      </c>
      <c r="G1556">
        <v>3.0185714290000001</v>
      </c>
      <c r="H1556">
        <v>3.5195238099999999</v>
      </c>
      <c r="I1556">
        <v>15.5</v>
      </c>
      <c r="J1556">
        <v>0.14099999999999999</v>
      </c>
      <c r="K1556" t="s">
        <v>129</v>
      </c>
      <c r="L1556">
        <v>2.1</v>
      </c>
      <c r="M1556">
        <v>0.3</v>
      </c>
    </row>
    <row r="1557" spans="1:13" x14ac:dyDescent="0.25">
      <c r="B1557" t="s">
        <v>135</v>
      </c>
      <c r="C1557">
        <v>28</v>
      </c>
      <c r="D1557">
        <v>1.7198065941732601</v>
      </c>
      <c r="E1557">
        <v>69.66</v>
      </c>
      <c r="F1557">
        <v>1398</v>
      </c>
      <c r="G1557">
        <v>3.0185714290000001</v>
      </c>
      <c r="H1557">
        <v>3.5195238099999999</v>
      </c>
      <c r="I1557">
        <v>17.7</v>
      </c>
      <c r="J1557">
        <v>9.7299999999999998E-2</v>
      </c>
      <c r="K1557" t="s">
        <v>129</v>
      </c>
      <c r="L1557">
        <v>2.1</v>
      </c>
      <c r="M1557">
        <v>0.3</v>
      </c>
    </row>
    <row r="1558" spans="1:13" x14ac:dyDescent="0.25">
      <c r="B1558" t="s">
        <v>135</v>
      </c>
      <c r="C1558">
        <v>27.14</v>
      </c>
      <c r="D1558">
        <v>1.57461104793572</v>
      </c>
      <c r="E1558">
        <v>101.04</v>
      </c>
      <c r="F1558">
        <v>1399</v>
      </c>
      <c r="G1558">
        <v>3.0185714290000001</v>
      </c>
      <c r="H1558">
        <v>3.5195238099999999</v>
      </c>
      <c r="I1558">
        <v>17.7</v>
      </c>
      <c r="J1558">
        <v>6.08E-2</v>
      </c>
      <c r="K1558" t="s">
        <v>129</v>
      </c>
      <c r="L1558">
        <v>2.1</v>
      </c>
      <c r="M1558">
        <v>0.3</v>
      </c>
    </row>
    <row r="1559" spans="1:13" x14ac:dyDescent="0.25">
      <c r="B1559" t="s">
        <v>135</v>
      </c>
      <c r="C1559">
        <v>28.94</v>
      </c>
      <c r="D1559">
        <v>2.04167869662857</v>
      </c>
      <c r="E1559">
        <v>14.87</v>
      </c>
      <c r="F1559">
        <v>1399</v>
      </c>
      <c r="G1559">
        <v>3.0185714290000001</v>
      </c>
      <c r="H1559">
        <v>3.5195238099999999</v>
      </c>
      <c r="I1559">
        <v>3.36</v>
      </c>
      <c r="J1559">
        <v>0.21099999999999999</v>
      </c>
      <c r="K1559" t="s">
        <v>129</v>
      </c>
      <c r="L1559">
        <v>2.1</v>
      </c>
      <c r="M1559">
        <v>0.3</v>
      </c>
    </row>
    <row r="1560" spans="1:13" x14ac:dyDescent="0.25">
      <c r="B1560" t="s">
        <v>135</v>
      </c>
      <c r="C1560">
        <v>29</v>
      </c>
      <c r="D1560">
        <v>1.88554643840943</v>
      </c>
      <c r="E1560">
        <v>19.73</v>
      </c>
      <c r="F1560">
        <v>1398</v>
      </c>
      <c r="G1560">
        <v>3.0185714290000001</v>
      </c>
      <c r="H1560">
        <v>3.5195238099999999</v>
      </c>
      <c r="I1560">
        <v>4.6399999999999997</v>
      </c>
      <c r="J1560">
        <v>0.15</v>
      </c>
      <c r="K1560" t="s">
        <v>129</v>
      </c>
      <c r="L1560">
        <v>2.1</v>
      </c>
      <c r="M1560">
        <v>0.3</v>
      </c>
    </row>
    <row r="1561" spans="1:13" x14ac:dyDescent="0.25">
      <c r="B1561" t="s">
        <v>135</v>
      </c>
      <c r="C1561">
        <v>29.05</v>
      </c>
      <c r="D1561">
        <v>1.71713489122249</v>
      </c>
      <c r="E1561">
        <v>35.79</v>
      </c>
      <c r="F1561">
        <v>1400</v>
      </c>
      <c r="G1561">
        <v>3.0185714290000001</v>
      </c>
      <c r="H1561">
        <v>3.5195238099999999</v>
      </c>
      <c r="I1561">
        <v>7.4</v>
      </c>
      <c r="J1561">
        <v>9.11E-2</v>
      </c>
      <c r="K1561" t="s">
        <v>129</v>
      </c>
      <c r="L1561">
        <v>2.1</v>
      </c>
      <c r="M1561">
        <v>0.3</v>
      </c>
    </row>
    <row r="1562" spans="1:13" x14ac:dyDescent="0.25">
      <c r="B1562" t="s">
        <v>135</v>
      </c>
      <c r="C1562">
        <v>29.06</v>
      </c>
      <c r="D1562">
        <v>1.61945607873644</v>
      </c>
      <c r="E1562">
        <v>49.7</v>
      </c>
      <c r="F1562">
        <v>1400</v>
      </c>
      <c r="G1562">
        <v>3.0185714290000001</v>
      </c>
      <c r="H1562">
        <v>3.5195238099999999</v>
      </c>
      <c r="I1562">
        <v>8.36</v>
      </c>
      <c r="J1562">
        <v>6.3E-2</v>
      </c>
      <c r="K1562" t="s">
        <v>129</v>
      </c>
      <c r="L1562">
        <v>2.1</v>
      </c>
      <c r="M1562">
        <v>0.3</v>
      </c>
    </row>
    <row r="1563" spans="1:13" x14ac:dyDescent="0.25">
      <c r="B1563" t="s">
        <v>135</v>
      </c>
      <c r="C1563">
        <v>28.94</v>
      </c>
      <c r="D1563">
        <v>1.5616786966285801</v>
      </c>
      <c r="E1563">
        <v>69.66</v>
      </c>
      <c r="F1563">
        <v>1399</v>
      </c>
      <c r="G1563">
        <v>3.0185714290000001</v>
      </c>
      <c r="H1563">
        <v>3.5195238099999999</v>
      </c>
      <c r="I1563">
        <v>9.1300000000000008</v>
      </c>
      <c r="J1563">
        <v>4.6199999999999998E-2</v>
      </c>
      <c r="K1563" t="s">
        <v>129</v>
      </c>
      <c r="L1563">
        <v>2.1</v>
      </c>
      <c r="M1563">
        <v>0.3</v>
      </c>
    </row>
    <row r="1564" spans="1:13" x14ac:dyDescent="0.25">
      <c r="B1564" t="s">
        <v>135</v>
      </c>
      <c r="C1564">
        <v>29.16</v>
      </c>
      <c r="D1564">
        <v>1.5827322090695699</v>
      </c>
      <c r="E1564">
        <v>101.18</v>
      </c>
      <c r="F1564">
        <v>1401</v>
      </c>
      <c r="G1564">
        <v>3.0185714290000001</v>
      </c>
      <c r="H1564">
        <v>3.5195238099999999</v>
      </c>
      <c r="I1564">
        <v>11.9</v>
      </c>
      <c r="J1564">
        <v>4.0300000000000002E-2</v>
      </c>
      <c r="K1564" t="s">
        <v>129</v>
      </c>
      <c r="L1564">
        <v>2.1</v>
      </c>
      <c r="M1564">
        <v>0.3</v>
      </c>
    </row>
    <row r="1566" spans="1:13" x14ac:dyDescent="0.25">
      <c r="A1566">
        <v>10</v>
      </c>
      <c r="B1566" t="s">
        <v>118</v>
      </c>
      <c r="C1566">
        <v>27.13</v>
      </c>
      <c r="D1566">
        <v>1.9940449243093501</v>
      </c>
      <c r="E1566">
        <v>40.008000000000003</v>
      </c>
      <c r="F1566">
        <v>799</v>
      </c>
      <c r="G1566">
        <v>0.36</v>
      </c>
      <c r="H1566">
        <v>0.94799999999999995</v>
      </c>
      <c r="I1566">
        <v>13.13457041</v>
      </c>
      <c r="J1566">
        <v>0.18427220699999999</v>
      </c>
      <c r="K1566">
        <v>43</v>
      </c>
      <c r="L1566">
        <v>4.7</v>
      </c>
      <c r="M1566">
        <v>3.3</v>
      </c>
    </row>
    <row r="1567" spans="1:13" x14ac:dyDescent="0.25">
      <c r="B1567" t="s">
        <v>118</v>
      </c>
      <c r="C1567">
        <v>27.5</v>
      </c>
      <c r="D1567">
        <v>2.0138110924315402</v>
      </c>
      <c r="E1567">
        <v>39.972000000000001</v>
      </c>
      <c r="F1567">
        <v>799</v>
      </c>
      <c r="G1567">
        <v>0.28000000000000003</v>
      </c>
      <c r="H1567">
        <v>0.95899999999999996</v>
      </c>
      <c r="I1567">
        <v>6.3350771789999998</v>
      </c>
      <c r="J1567">
        <v>0.118335853</v>
      </c>
      <c r="K1567">
        <v>43</v>
      </c>
      <c r="L1567">
        <v>4.7</v>
      </c>
      <c r="M1567">
        <v>3.3</v>
      </c>
    </row>
    <row r="1568" spans="1:13" x14ac:dyDescent="0.25">
      <c r="B1568" t="s">
        <v>118</v>
      </c>
      <c r="C1568">
        <v>27.5</v>
      </c>
      <c r="D1568">
        <v>2.00731167443154</v>
      </c>
      <c r="E1568">
        <v>39.988</v>
      </c>
      <c r="F1568">
        <v>799</v>
      </c>
      <c r="G1568">
        <v>0.36</v>
      </c>
      <c r="H1568">
        <v>0.98</v>
      </c>
      <c r="I1568">
        <v>8.9172901620000005</v>
      </c>
      <c r="J1568">
        <v>0.10038469899999999</v>
      </c>
      <c r="K1568">
        <v>43</v>
      </c>
      <c r="L1568">
        <v>4.7</v>
      </c>
      <c r="M1568">
        <v>3.3</v>
      </c>
    </row>
    <row r="1569" spans="2:13" x14ac:dyDescent="0.25">
      <c r="B1569" t="s">
        <v>118</v>
      </c>
      <c r="C1569">
        <v>27.87</v>
      </c>
      <c r="D1569">
        <v>2.0225288386173998</v>
      </c>
      <c r="E1569">
        <v>39.975000000000001</v>
      </c>
      <c r="F1569">
        <v>799</v>
      </c>
      <c r="G1569">
        <v>0.36</v>
      </c>
      <c r="H1569">
        <v>0.68600000000000005</v>
      </c>
      <c r="I1569">
        <v>4.9084151909999996</v>
      </c>
      <c r="J1569">
        <v>3.9355398999999999E-2</v>
      </c>
      <c r="K1569">
        <v>43</v>
      </c>
      <c r="L1569">
        <v>4.7</v>
      </c>
      <c r="M1569">
        <v>3.3</v>
      </c>
    </row>
    <row r="1570" spans="2:13" x14ac:dyDescent="0.25">
      <c r="B1570" t="s">
        <v>118</v>
      </c>
      <c r="C1570">
        <v>28.8</v>
      </c>
      <c r="D1570">
        <v>2.2706953142229902</v>
      </c>
      <c r="E1570">
        <v>40.090000000000003</v>
      </c>
      <c r="F1570">
        <v>799</v>
      </c>
      <c r="G1570">
        <v>0.3</v>
      </c>
      <c r="H1570">
        <v>0.74299999999999999</v>
      </c>
      <c r="I1570">
        <v>6.6434822269999998</v>
      </c>
      <c r="J1570">
        <v>8.2037802000000007E-2</v>
      </c>
      <c r="K1570">
        <v>43</v>
      </c>
      <c r="L1570">
        <v>4.7</v>
      </c>
      <c r="M1570">
        <v>3.3</v>
      </c>
    </row>
    <row r="1571" spans="2:13" x14ac:dyDescent="0.25">
      <c r="B1571" t="s">
        <v>118</v>
      </c>
      <c r="C1571">
        <v>29.49</v>
      </c>
      <c r="D1571">
        <v>2.3961623563297598</v>
      </c>
      <c r="E1571">
        <v>40.113999999999997</v>
      </c>
      <c r="F1571">
        <v>799</v>
      </c>
      <c r="G1571">
        <v>0.25</v>
      </c>
      <c r="H1571">
        <v>0.82899999999999996</v>
      </c>
      <c r="I1571">
        <v>8.2886552210000009</v>
      </c>
      <c r="J1571">
        <v>6.4031227999999996E-2</v>
      </c>
      <c r="K1571">
        <v>43</v>
      </c>
      <c r="L1571">
        <v>4.7</v>
      </c>
      <c r="M1571">
        <v>3.3</v>
      </c>
    </row>
    <row r="1572" spans="2:13" x14ac:dyDescent="0.25">
      <c r="B1572" t="s">
        <v>118</v>
      </c>
      <c r="C1572">
        <v>29.89</v>
      </c>
      <c r="D1572">
        <v>2.5677922103806199</v>
      </c>
      <c r="E1572">
        <v>40.048000000000002</v>
      </c>
      <c r="F1572">
        <v>801</v>
      </c>
      <c r="G1572">
        <v>0.23</v>
      </c>
      <c r="H1572">
        <v>0.81899999999999995</v>
      </c>
      <c r="I1572">
        <v>6.8636792729999998</v>
      </c>
      <c r="J1572">
        <v>6.6453093000000005E-2</v>
      </c>
      <c r="K1572">
        <v>43</v>
      </c>
      <c r="L1572">
        <v>4.7</v>
      </c>
      <c r="M1572">
        <v>3.3</v>
      </c>
    </row>
    <row r="1573" spans="2:13" x14ac:dyDescent="0.25">
      <c r="B1573" t="s">
        <v>118</v>
      </c>
      <c r="C1573">
        <v>29.52</v>
      </c>
      <c r="D1573">
        <v>2.5790022152550498</v>
      </c>
      <c r="E1573">
        <v>40.084000000000003</v>
      </c>
      <c r="F1573">
        <v>800</v>
      </c>
      <c r="G1573">
        <v>0.21</v>
      </c>
      <c r="H1573">
        <v>0.68899999999999995</v>
      </c>
      <c r="I1573">
        <v>5.3161829550000004</v>
      </c>
      <c r="J1573">
        <v>8.1942077000000002E-2</v>
      </c>
      <c r="K1573">
        <v>43</v>
      </c>
      <c r="L1573">
        <v>4.7</v>
      </c>
      <c r="M1573">
        <v>3.3</v>
      </c>
    </row>
    <row r="1574" spans="2:13" x14ac:dyDescent="0.25">
      <c r="B1574" t="s">
        <v>118</v>
      </c>
      <c r="C1574">
        <v>29.78</v>
      </c>
      <c r="D1574">
        <v>2.73867479640468</v>
      </c>
      <c r="E1574">
        <v>40.101999999999997</v>
      </c>
      <c r="F1574">
        <v>800</v>
      </c>
      <c r="G1574">
        <v>0.31</v>
      </c>
      <c r="H1574">
        <v>1.0720000000000001</v>
      </c>
      <c r="I1574">
        <v>2.4830023570000002</v>
      </c>
      <c r="J1574">
        <v>0.122564588</v>
      </c>
      <c r="K1574">
        <v>43</v>
      </c>
      <c r="L1574">
        <v>4.7</v>
      </c>
      <c r="M1574">
        <v>3.3</v>
      </c>
    </row>
    <row r="1575" spans="2:13" x14ac:dyDescent="0.25">
      <c r="B1575" t="s">
        <v>118</v>
      </c>
      <c r="C1575">
        <v>30.15</v>
      </c>
      <c r="D1575">
        <v>2.8599825136329802</v>
      </c>
      <c r="E1575">
        <v>40.140999999999998</v>
      </c>
      <c r="F1575">
        <v>798</v>
      </c>
      <c r="G1575">
        <v>0.25</v>
      </c>
      <c r="H1575">
        <v>1.1279999999999999</v>
      </c>
      <c r="I1575">
        <v>7.1935853759999997</v>
      </c>
      <c r="J1575">
        <v>0.138483567</v>
      </c>
      <c r="K1575">
        <v>43</v>
      </c>
      <c r="L1575">
        <v>4.7</v>
      </c>
      <c r="M1575">
        <v>3.3</v>
      </c>
    </row>
    <row r="1576" spans="2:13" x14ac:dyDescent="0.25">
      <c r="B1576" t="s">
        <v>118</v>
      </c>
      <c r="C1576">
        <v>29.93</v>
      </c>
      <c r="D1576">
        <v>2.8587067592990398</v>
      </c>
      <c r="E1576">
        <v>40.128999999999998</v>
      </c>
      <c r="F1576">
        <v>801</v>
      </c>
      <c r="G1576">
        <v>0.22</v>
      </c>
      <c r="H1576">
        <v>0.89400000000000002</v>
      </c>
      <c r="I1576">
        <v>4.1259297070000001</v>
      </c>
      <c r="J1576">
        <v>0.18819803900000001</v>
      </c>
      <c r="K1576">
        <v>43</v>
      </c>
      <c r="L1576">
        <v>4.7</v>
      </c>
      <c r="M1576">
        <v>3.3</v>
      </c>
    </row>
    <row r="1577" spans="2:13" x14ac:dyDescent="0.25">
      <c r="B1577" t="s">
        <v>118</v>
      </c>
      <c r="C1577">
        <v>29.97</v>
      </c>
      <c r="D1577">
        <v>2.88713826212817</v>
      </c>
      <c r="E1577">
        <v>40.134999999999998</v>
      </c>
      <c r="F1577">
        <v>799</v>
      </c>
      <c r="G1577">
        <v>0.28000000000000003</v>
      </c>
      <c r="H1577">
        <v>0.81899999999999995</v>
      </c>
      <c r="I1577">
        <v>4.5078546800000003</v>
      </c>
      <c r="J1577">
        <v>0.13394977799999999</v>
      </c>
      <c r="K1577">
        <v>43</v>
      </c>
      <c r="L1577">
        <v>4.7</v>
      </c>
      <c r="M1577">
        <v>3.3</v>
      </c>
    </row>
    <row r="1578" spans="2:13" x14ac:dyDescent="0.25">
      <c r="B1578" t="s">
        <v>118</v>
      </c>
      <c r="C1578">
        <v>29.8</v>
      </c>
      <c r="D1578">
        <v>2.8245302941088601</v>
      </c>
      <c r="E1578">
        <v>39.962000000000003</v>
      </c>
      <c r="F1578">
        <v>801</v>
      </c>
      <c r="G1578">
        <v>0.2</v>
      </c>
      <c r="H1578">
        <v>0.9</v>
      </c>
      <c r="I1578">
        <v>2.9434821609999999</v>
      </c>
      <c r="J1578">
        <v>0.11292596100000001</v>
      </c>
      <c r="K1578">
        <v>43</v>
      </c>
      <c r="L1578">
        <v>4.7</v>
      </c>
      <c r="M1578">
        <v>3.3</v>
      </c>
    </row>
    <row r="1579" spans="2:13" x14ac:dyDescent="0.25">
      <c r="B1579" t="s">
        <v>118</v>
      </c>
      <c r="C1579">
        <v>29.11</v>
      </c>
      <c r="D1579">
        <v>2.71824788613021</v>
      </c>
      <c r="E1579">
        <v>39.966000000000001</v>
      </c>
      <c r="F1579">
        <v>801</v>
      </c>
      <c r="G1579">
        <v>0.27</v>
      </c>
      <c r="H1579">
        <v>1.028</v>
      </c>
      <c r="I1579">
        <v>4.1092560669999996</v>
      </c>
      <c r="J1579">
        <v>0.12702575099999999</v>
      </c>
      <c r="K1579">
        <v>43</v>
      </c>
      <c r="L1579">
        <v>4.7</v>
      </c>
      <c r="M1579">
        <v>3.3</v>
      </c>
    </row>
    <row r="1580" spans="2:13" x14ac:dyDescent="0.25">
      <c r="B1580" t="s">
        <v>118</v>
      </c>
      <c r="C1580">
        <v>28.61</v>
      </c>
      <c r="D1580">
        <v>2.6318269490534498</v>
      </c>
      <c r="E1580">
        <v>39.936</v>
      </c>
      <c r="F1580">
        <v>800</v>
      </c>
      <c r="G1580">
        <v>0.24</v>
      </c>
      <c r="H1580">
        <v>0.85399999999999998</v>
      </c>
      <c r="I1580">
        <v>4.2816907930000001</v>
      </c>
      <c r="J1580">
        <v>0.12716226999999999</v>
      </c>
      <c r="K1580">
        <v>43</v>
      </c>
      <c r="L1580">
        <v>4.7</v>
      </c>
      <c r="M1580">
        <v>3.3</v>
      </c>
    </row>
    <row r="1581" spans="2:13" x14ac:dyDescent="0.25">
      <c r="B1581" t="s">
        <v>118</v>
      </c>
      <c r="C1581">
        <v>28.61</v>
      </c>
      <c r="D1581">
        <v>2.5779780470534499</v>
      </c>
      <c r="E1581">
        <v>39.936</v>
      </c>
      <c r="F1581">
        <v>800</v>
      </c>
      <c r="G1581">
        <v>0.25</v>
      </c>
      <c r="H1581">
        <v>0.878</v>
      </c>
      <c r="I1581">
        <v>4.5106760550000002</v>
      </c>
      <c r="J1581">
        <v>0.12859167499999999</v>
      </c>
      <c r="K1581">
        <v>43</v>
      </c>
      <c r="L1581">
        <v>4.7</v>
      </c>
      <c r="M1581">
        <v>3.3</v>
      </c>
    </row>
    <row r="1582" spans="2:13" x14ac:dyDescent="0.25">
      <c r="B1582" t="s">
        <v>118</v>
      </c>
      <c r="C1582">
        <v>28.86</v>
      </c>
      <c r="D1582">
        <v>2.6203177345895101</v>
      </c>
      <c r="E1582">
        <v>39.957999999999998</v>
      </c>
      <c r="F1582">
        <v>800</v>
      </c>
      <c r="G1582">
        <v>0.26</v>
      </c>
      <c r="H1582">
        <v>0.95499999999999996</v>
      </c>
      <c r="I1582">
        <v>5.9860503100000004</v>
      </c>
      <c r="J1582">
        <v>0.208451569</v>
      </c>
      <c r="K1582">
        <v>43</v>
      </c>
      <c r="L1582">
        <v>4.7</v>
      </c>
      <c r="M1582">
        <v>3.3</v>
      </c>
    </row>
    <row r="1583" spans="2:13" x14ac:dyDescent="0.25">
      <c r="B1583" t="s">
        <v>118</v>
      </c>
      <c r="C1583">
        <v>28.57</v>
      </c>
      <c r="D1583">
        <v>2.5482001412146098</v>
      </c>
      <c r="E1583">
        <v>39.935000000000002</v>
      </c>
      <c r="F1583">
        <v>800</v>
      </c>
      <c r="G1583">
        <v>0.25</v>
      </c>
      <c r="H1583">
        <v>0.95899999999999996</v>
      </c>
      <c r="I1583">
        <v>4.0795282979999996</v>
      </c>
      <c r="J1583">
        <v>0.24270014300000001</v>
      </c>
      <c r="K1583">
        <v>43</v>
      </c>
      <c r="L1583">
        <v>4.7</v>
      </c>
      <c r="M1583">
        <v>3.3</v>
      </c>
    </row>
    <row r="1584" spans="2:13" x14ac:dyDescent="0.25">
      <c r="B1584" t="s">
        <v>118</v>
      </c>
      <c r="C1584">
        <v>28.56</v>
      </c>
      <c r="D1584">
        <v>2.55347002115463</v>
      </c>
      <c r="E1584">
        <v>39.917000000000002</v>
      </c>
      <c r="F1584">
        <v>800</v>
      </c>
      <c r="G1584">
        <v>0.28999999999999998</v>
      </c>
      <c r="H1584">
        <v>1.19</v>
      </c>
      <c r="I1584">
        <v>6.3559910439999996</v>
      </c>
      <c r="J1584">
        <v>0.181172259</v>
      </c>
      <c r="K1584">
        <v>43</v>
      </c>
      <c r="L1584">
        <v>4.7</v>
      </c>
      <c r="M1584">
        <v>3.3</v>
      </c>
    </row>
    <row r="1585" spans="2:13" x14ac:dyDescent="0.25">
      <c r="B1585" t="s">
        <v>118</v>
      </c>
      <c r="C1585">
        <v>28.22</v>
      </c>
      <c r="D1585">
        <v>2.4044055456153299</v>
      </c>
      <c r="E1585">
        <v>39.896999999999998</v>
      </c>
      <c r="F1585">
        <v>801</v>
      </c>
      <c r="G1585">
        <v>0.31</v>
      </c>
      <c r="H1585">
        <v>1.2390000000000001</v>
      </c>
      <c r="I1585">
        <v>4.1789235509999996</v>
      </c>
      <c r="J1585">
        <v>0.12891976499999999</v>
      </c>
      <c r="K1585">
        <v>43</v>
      </c>
      <c r="L1585">
        <v>4.7</v>
      </c>
      <c r="M1585">
        <v>3.3</v>
      </c>
    </row>
    <row r="1586" spans="2:13" x14ac:dyDescent="0.25">
      <c r="B1586" t="s">
        <v>118</v>
      </c>
      <c r="C1586">
        <v>28.08</v>
      </c>
      <c r="D1586">
        <v>2.39051034841235</v>
      </c>
      <c r="E1586">
        <v>39.896000000000001</v>
      </c>
      <c r="F1586">
        <v>801</v>
      </c>
      <c r="G1586">
        <v>0.22</v>
      </c>
      <c r="H1586">
        <v>1.208</v>
      </c>
      <c r="I1586">
        <v>6.9643947559999999</v>
      </c>
      <c r="J1586">
        <v>0.120010428</v>
      </c>
      <c r="K1586">
        <v>43</v>
      </c>
      <c r="L1586">
        <v>4.7</v>
      </c>
      <c r="M1586">
        <v>3.3</v>
      </c>
    </row>
    <row r="1587" spans="2:13" x14ac:dyDescent="0.25">
      <c r="B1587" t="s">
        <v>118</v>
      </c>
      <c r="C1587">
        <v>27.97</v>
      </c>
      <c r="D1587">
        <v>2.3526885833649702</v>
      </c>
      <c r="E1587">
        <v>39.890999999999998</v>
      </c>
      <c r="F1587">
        <v>800</v>
      </c>
      <c r="G1587">
        <v>0.23</v>
      </c>
      <c r="H1587">
        <v>0.94</v>
      </c>
      <c r="I1587">
        <v>4.8593701530000004</v>
      </c>
      <c r="J1587">
        <v>0.13202960899999999</v>
      </c>
      <c r="K1587">
        <v>43</v>
      </c>
      <c r="L1587">
        <v>4.7</v>
      </c>
      <c r="M1587">
        <v>3.3</v>
      </c>
    </row>
    <row r="1588" spans="2:13" x14ac:dyDescent="0.25">
      <c r="B1588" t="s">
        <v>118</v>
      </c>
      <c r="C1588">
        <v>27.85</v>
      </c>
      <c r="D1588">
        <v>2.3312261070887499</v>
      </c>
      <c r="E1588">
        <v>39.906999999999996</v>
      </c>
      <c r="F1588">
        <v>800</v>
      </c>
      <c r="G1588">
        <v>0.25</v>
      </c>
      <c r="H1588">
        <v>1.012</v>
      </c>
      <c r="I1588">
        <v>3.1234577020000001</v>
      </c>
      <c r="J1588">
        <v>0.56361952999999998</v>
      </c>
      <c r="K1588">
        <v>43</v>
      </c>
      <c r="L1588">
        <v>4.7</v>
      </c>
      <c r="M1588">
        <v>3.3</v>
      </c>
    </row>
    <row r="1589" spans="2:13" x14ac:dyDescent="0.25">
      <c r="B1589" t="s">
        <v>118</v>
      </c>
      <c r="C1589">
        <v>27.83</v>
      </c>
      <c r="D1589">
        <v>2.2917977092678798</v>
      </c>
      <c r="E1589">
        <v>39.911999999999999</v>
      </c>
      <c r="F1589">
        <v>799</v>
      </c>
      <c r="G1589">
        <v>0.24</v>
      </c>
      <c r="H1589">
        <v>0.98599999999999999</v>
      </c>
      <c r="I1589">
        <v>2.8752217149999999</v>
      </c>
      <c r="J1589">
        <v>0.26552331200000001</v>
      </c>
      <c r="K1589">
        <v>43</v>
      </c>
      <c r="L1589">
        <v>4.7</v>
      </c>
      <c r="M1589">
        <v>3.3</v>
      </c>
    </row>
    <row r="1590" spans="2:13" x14ac:dyDescent="0.25">
      <c r="B1590" t="s">
        <v>118</v>
      </c>
      <c r="C1590">
        <v>28.02</v>
      </c>
      <c r="D1590">
        <v>2.26622402826345</v>
      </c>
      <c r="E1590">
        <v>39.909999999999997</v>
      </c>
      <c r="F1590">
        <v>799</v>
      </c>
      <c r="G1590">
        <v>0.2</v>
      </c>
      <c r="H1590">
        <v>1.159</v>
      </c>
      <c r="I1590">
        <v>1.301039981</v>
      </c>
      <c r="J1590">
        <v>0.146054031</v>
      </c>
      <c r="K1590">
        <v>43</v>
      </c>
      <c r="L1590">
        <v>4.7</v>
      </c>
      <c r="M1590">
        <v>3.3</v>
      </c>
    </row>
    <row r="1591" spans="2:13" x14ac:dyDescent="0.25">
      <c r="B1591" t="s">
        <v>118</v>
      </c>
      <c r="C1591">
        <v>27.94</v>
      </c>
      <c r="D1591">
        <v>2.29986727155379</v>
      </c>
      <c r="E1591">
        <v>39.927999999999997</v>
      </c>
      <c r="F1591">
        <v>800</v>
      </c>
      <c r="G1591">
        <v>0.34</v>
      </c>
      <c r="H1591">
        <v>1.1379999999999999</v>
      </c>
      <c r="I1591">
        <v>4.6997417050000001</v>
      </c>
      <c r="J1591">
        <v>0.27895062199999998</v>
      </c>
      <c r="K1591">
        <v>43</v>
      </c>
      <c r="L1591">
        <v>4.7</v>
      </c>
      <c r="M1591">
        <v>3.3</v>
      </c>
    </row>
    <row r="1592" spans="2:13" x14ac:dyDescent="0.25">
      <c r="B1592" t="s">
        <v>118</v>
      </c>
      <c r="C1592">
        <v>27.99</v>
      </c>
      <c r="D1592">
        <v>2.26834305066857</v>
      </c>
      <c r="E1592">
        <v>39.923999999999999</v>
      </c>
      <c r="F1592">
        <v>800</v>
      </c>
      <c r="G1592">
        <v>0.23</v>
      </c>
      <c r="H1592">
        <v>0.93799999999999994</v>
      </c>
      <c r="I1592">
        <v>4.211832867</v>
      </c>
      <c r="J1592">
        <v>0.15366651000000001</v>
      </c>
      <c r="K1592">
        <v>43</v>
      </c>
      <c r="L1592">
        <v>4.7</v>
      </c>
      <c r="M1592">
        <v>3.3</v>
      </c>
    </row>
    <row r="1593" spans="2:13" x14ac:dyDescent="0.25">
      <c r="B1593" t="s">
        <v>118</v>
      </c>
      <c r="C1593">
        <v>27.89</v>
      </c>
      <c r="D1593">
        <v>2.3379726476366498</v>
      </c>
      <c r="E1593">
        <v>39.945</v>
      </c>
      <c r="F1593">
        <v>800</v>
      </c>
      <c r="G1593">
        <v>0.27</v>
      </c>
      <c r="H1593">
        <v>1.0980000000000001</v>
      </c>
      <c r="I1593">
        <v>3.0623795889999998</v>
      </c>
      <c r="J1593">
        <v>0.67822792200000004</v>
      </c>
      <c r="K1593">
        <v>43</v>
      </c>
      <c r="L1593">
        <v>4.7</v>
      </c>
      <c r="M1593">
        <v>3.3</v>
      </c>
    </row>
    <row r="1594" spans="2:13" x14ac:dyDescent="0.25">
      <c r="B1594" t="s">
        <v>118</v>
      </c>
      <c r="C1594">
        <v>27.87</v>
      </c>
      <c r="D1594">
        <v>2.3720241266173998</v>
      </c>
      <c r="E1594">
        <v>39.959000000000003</v>
      </c>
      <c r="F1594">
        <v>799</v>
      </c>
      <c r="G1594">
        <v>0.43</v>
      </c>
      <c r="H1594">
        <v>0.65900000000000003</v>
      </c>
      <c r="I1594">
        <v>4.1480721369999998</v>
      </c>
      <c r="J1594">
        <v>0.57681590500000002</v>
      </c>
      <c r="K1594">
        <v>43</v>
      </c>
      <c r="L1594">
        <v>4.7</v>
      </c>
      <c r="M1594">
        <v>3.3</v>
      </c>
    </row>
    <row r="1595" spans="2:13" x14ac:dyDescent="0.25">
      <c r="B1595" t="s">
        <v>118</v>
      </c>
      <c r="C1595">
        <v>28.22</v>
      </c>
      <c r="D1595">
        <v>2.3078565286153299</v>
      </c>
      <c r="E1595">
        <v>39.982999999999997</v>
      </c>
      <c r="F1595">
        <v>799</v>
      </c>
      <c r="G1595">
        <v>0.35</v>
      </c>
      <c r="H1595">
        <v>0.99</v>
      </c>
      <c r="I1595">
        <v>5.8467407759999999</v>
      </c>
      <c r="J1595">
        <v>0.29206437200000002</v>
      </c>
      <c r="K1595">
        <v>43</v>
      </c>
      <c r="L1595">
        <v>4.7</v>
      </c>
      <c r="M1595">
        <v>3.3</v>
      </c>
    </row>
    <row r="1596" spans="2:13" x14ac:dyDescent="0.25">
      <c r="B1596" t="s">
        <v>118</v>
      </c>
      <c r="C1596">
        <v>28.45</v>
      </c>
      <c r="D1596">
        <v>2.42132664092173</v>
      </c>
      <c r="E1596">
        <v>39.988999999999997</v>
      </c>
      <c r="F1596">
        <v>800</v>
      </c>
      <c r="G1596">
        <v>0.25</v>
      </c>
      <c r="H1596">
        <v>0.83799999999999997</v>
      </c>
      <c r="I1596">
        <v>5.761309217</v>
      </c>
      <c r="J1596">
        <v>0.38493435599999998</v>
      </c>
      <c r="K1596">
        <v>43</v>
      </c>
      <c r="L1596">
        <v>4.7</v>
      </c>
      <c r="M1596">
        <v>3.3</v>
      </c>
    </row>
    <row r="1597" spans="2:13" x14ac:dyDescent="0.25">
      <c r="B1597" t="s">
        <v>118</v>
      </c>
      <c r="C1597">
        <v>28.4</v>
      </c>
      <c r="D1597">
        <v>2.36006815667819</v>
      </c>
      <c r="E1597">
        <v>40.012999999999998</v>
      </c>
      <c r="F1597">
        <v>800</v>
      </c>
      <c r="G1597">
        <v>0.3</v>
      </c>
      <c r="H1597">
        <v>1.1080000000000001</v>
      </c>
      <c r="I1597">
        <v>6.2678988249999996</v>
      </c>
      <c r="J1597">
        <v>0.194926707</v>
      </c>
      <c r="K1597">
        <v>43</v>
      </c>
      <c r="L1597">
        <v>4.7</v>
      </c>
      <c r="M1597">
        <v>3.3</v>
      </c>
    </row>
    <row r="1598" spans="2:13" x14ac:dyDescent="0.25">
      <c r="B1598" t="s">
        <v>118</v>
      </c>
      <c r="C1598">
        <v>28.38</v>
      </c>
      <c r="D1598">
        <v>2.4237839586197198</v>
      </c>
      <c r="E1598">
        <v>40.003999999999998</v>
      </c>
      <c r="F1598">
        <v>800</v>
      </c>
      <c r="G1598">
        <v>0.24</v>
      </c>
      <c r="H1598">
        <v>0.995</v>
      </c>
      <c r="I1598">
        <v>4.0170423299999998</v>
      </c>
      <c r="J1598">
        <v>0.42426733799999999</v>
      </c>
      <c r="K1598">
        <v>43</v>
      </c>
      <c r="L1598">
        <v>4.7</v>
      </c>
      <c r="M1598">
        <v>3.3</v>
      </c>
    </row>
    <row r="1599" spans="2:13" x14ac:dyDescent="0.25">
      <c r="B1599" t="s">
        <v>118</v>
      </c>
      <c r="C1599">
        <v>27.79</v>
      </c>
      <c r="D1599">
        <v>2.3528671586309402</v>
      </c>
      <c r="E1599">
        <v>39.997999999999998</v>
      </c>
      <c r="F1599">
        <v>800</v>
      </c>
      <c r="G1599">
        <v>0.23</v>
      </c>
      <c r="H1599">
        <v>0.78700000000000003</v>
      </c>
      <c r="I1599">
        <v>4.874481984</v>
      </c>
      <c r="J1599">
        <v>0.48423749100000002</v>
      </c>
      <c r="K1599">
        <v>43</v>
      </c>
      <c r="L1599">
        <v>4.7</v>
      </c>
      <c r="M1599">
        <v>3.3</v>
      </c>
    </row>
    <row r="1600" spans="2:13" x14ac:dyDescent="0.25">
      <c r="B1600" t="s">
        <v>118</v>
      </c>
      <c r="C1600">
        <v>27.9</v>
      </c>
      <c r="D1600">
        <v>2.2789729348880599</v>
      </c>
      <c r="E1600">
        <v>40.002000000000002</v>
      </c>
      <c r="F1600">
        <v>800</v>
      </c>
      <c r="G1600">
        <v>0.26</v>
      </c>
      <c r="H1600">
        <v>1.302</v>
      </c>
      <c r="I1600">
        <v>4.7344818440000003</v>
      </c>
      <c r="J1600">
        <v>0.15909391000000001</v>
      </c>
      <c r="K1600">
        <v>43</v>
      </c>
      <c r="L1600">
        <v>4.7</v>
      </c>
      <c r="M1600">
        <v>3.3</v>
      </c>
    </row>
    <row r="1601" spans="2:13" x14ac:dyDescent="0.25">
      <c r="B1601" t="s">
        <v>118</v>
      </c>
      <c r="C1601">
        <v>27.87</v>
      </c>
      <c r="D1601">
        <v>2.2435106196174002</v>
      </c>
      <c r="E1601">
        <v>40.03</v>
      </c>
      <c r="F1601">
        <v>800</v>
      </c>
      <c r="G1601">
        <v>0.23</v>
      </c>
      <c r="H1601">
        <v>0.83399999999999996</v>
      </c>
      <c r="I1601">
        <v>4.9358797179999998</v>
      </c>
      <c r="J1601">
        <v>0.241825286</v>
      </c>
      <c r="K1601">
        <v>43</v>
      </c>
      <c r="L1601">
        <v>4.7</v>
      </c>
      <c r="M1601">
        <v>3.3</v>
      </c>
    </row>
    <row r="1602" spans="2:13" x14ac:dyDescent="0.25">
      <c r="B1602" t="s">
        <v>118</v>
      </c>
      <c r="C1602">
        <v>27.64</v>
      </c>
      <c r="D1602">
        <v>2.3223427689381801</v>
      </c>
      <c r="E1602">
        <v>40.024000000000001</v>
      </c>
      <c r="F1602">
        <v>799</v>
      </c>
      <c r="G1602">
        <v>0.2</v>
      </c>
      <c r="H1602">
        <v>1.012</v>
      </c>
      <c r="I1602">
        <v>5.1628867060000001</v>
      </c>
      <c r="J1602">
        <v>0.53494796700000002</v>
      </c>
      <c r="K1602">
        <v>43</v>
      </c>
      <c r="L1602">
        <v>4.7</v>
      </c>
      <c r="M1602">
        <v>3.3</v>
      </c>
    </row>
    <row r="1603" spans="2:13" x14ac:dyDescent="0.25">
      <c r="B1603" t="s">
        <v>118</v>
      </c>
      <c r="C1603">
        <v>28.07</v>
      </c>
      <c r="D1603">
        <v>2.3799324043124299</v>
      </c>
      <c r="E1603">
        <v>40.036999999999999</v>
      </c>
      <c r="F1603">
        <v>799</v>
      </c>
      <c r="G1603">
        <v>0.26</v>
      </c>
      <c r="H1603">
        <v>0.83199999999999996</v>
      </c>
      <c r="I1603">
        <v>5.0047224899999998</v>
      </c>
      <c r="J1603">
        <v>0.30159224400000001</v>
      </c>
      <c r="K1603">
        <v>43</v>
      </c>
      <c r="L1603">
        <v>4.7</v>
      </c>
      <c r="M1603">
        <v>3.3</v>
      </c>
    </row>
    <row r="1604" spans="2:13" x14ac:dyDescent="0.25">
      <c r="B1604" t="s">
        <v>118</v>
      </c>
      <c r="C1604">
        <v>28.17</v>
      </c>
      <c r="D1604">
        <v>2.3846880578630798</v>
      </c>
      <c r="E1604">
        <v>40.045000000000002</v>
      </c>
      <c r="F1604">
        <v>800</v>
      </c>
      <c r="G1604">
        <v>0.26</v>
      </c>
      <c r="H1604">
        <v>1.0229999999999999</v>
      </c>
      <c r="I1604">
        <v>6.7614138510000004</v>
      </c>
      <c r="J1604">
        <v>0.26510534699999999</v>
      </c>
      <c r="K1604">
        <v>43</v>
      </c>
      <c r="L1604">
        <v>4.7</v>
      </c>
      <c r="M1604">
        <v>3.3</v>
      </c>
    </row>
    <row r="1605" spans="2:13" x14ac:dyDescent="0.25">
      <c r="B1605" t="s">
        <v>118</v>
      </c>
      <c r="C1605">
        <v>28.2</v>
      </c>
      <c r="D1605">
        <v>2.3489726675858802</v>
      </c>
      <c r="E1605">
        <v>40.08</v>
      </c>
      <c r="F1605">
        <v>801</v>
      </c>
      <c r="G1605">
        <v>0.28000000000000003</v>
      </c>
      <c r="H1605">
        <v>0.93899999999999995</v>
      </c>
      <c r="I1605">
        <v>7.4878681719999998</v>
      </c>
      <c r="J1605">
        <v>0.34799756599999998</v>
      </c>
      <c r="K1605">
        <v>43</v>
      </c>
      <c r="L1605">
        <v>4.7</v>
      </c>
      <c r="M1605">
        <v>3.3</v>
      </c>
    </row>
    <row r="1606" spans="2:13" x14ac:dyDescent="0.25">
      <c r="B1606" t="s">
        <v>118</v>
      </c>
      <c r="C1606">
        <v>28.02</v>
      </c>
      <c r="D1606">
        <v>2.54301854026345</v>
      </c>
      <c r="E1606">
        <v>39.975000000000001</v>
      </c>
      <c r="F1606">
        <v>800</v>
      </c>
      <c r="G1606">
        <v>0.26</v>
      </c>
      <c r="H1606">
        <v>0.81</v>
      </c>
      <c r="I1606">
        <v>7.9879536130000002</v>
      </c>
      <c r="J1606">
        <v>0.22167699399999999</v>
      </c>
      <c r="K1606">
        <v>43</v>
      </c>
      <c r="L1606">
        <v>4.7</v>
      </c>
      <c r="M1606">
        <v>3.3</v>
      </c>
    </row>
    <row r="1607" spans="2:13" x14ac:dyDescent="0.25">
      <c r="B1607" t="s">
        <v>118</v>
      </c>
      <c r="C1607">
        <v>28.21</v>
      </c>
      <c r="D1607">
        <v>2.5732572233269901</v>
      </c>
      <c r="E1607">
        <v>39.982999999999997</v>
      </c>
      <c r="F1607">
        <v>800</v>
      </c>
      <c r="G1607">
        <v>0.21</v>
      </c>
      <c r="H1607">
        <v>1.157</v>
      </c>
      <c r="I1607">
        <v>8.5591587330000003</v>
      </c>
      <c r="J1607">
        <v>0.40354617100000001</v>
      </c>
      <c r="K1607">
        <v>43</v>
      </c>
      <c r="L1607">
        <v>4.7</v>
      </c>
      <c r="M1607">
        <v>3.3</v>
      </c>
    </row>
    <row r="1608" spans="2:13" x14ac:dyDescent="0.25">
      <c r="B1608" t="s">
        <v>118</v>
      </c>
      <c r="C1608">
        <v>26.37</v>
      </c>
      <c r="D1608">
        <v>1.8484659002009201</v>
      </c>
      <c r="E1608">
        <v>40.03</v>
      </c>
      <c r="F1608">
        <v>801</v>
      </c>
      <c r="G1608">
        <v>0.3</v>
      </c>
      <c r="H1608">
        <v>0.63</v>
      </c>
      <c r="I1608">
        <v>9.0959179020000001</v>
      </c>
      <c r="J1608">
        <v>0.10892985600000001</v>
      </c>
      <c r="K1608">
        <v>43</v>
      </c>
      <c r="L1608">
        <v>4.7</v>
      </c>
      <c r="M1608">
        <v>3.3</v>
      </c>
    </row>
    <row r="1609" spans="2:13" x14ac:dyDescent="0.25">
      <c r="B1609" t="s">
        <v>118</v>
      </c>
      <c r="C1609">
        <v>26.74</v>
      </c>
      <c r="D1609">
        <v>1.9435190414671499</v>
      </c>
      <c r="E1609">
        <v>40.067999999999998</v>
      </c>
      <c r="F1609">
        <v>801</v>
      </c>
      <c r="G1609">
        <v>0.25</v>
      </c>
      <c r="H1609">
        <v>0.56000000000000005</v>
      </c>
      <c r="I1609">
        <v>8.1138122389999996</v>
      </c>
      <c r="J1609">
        <v>0.15844216899999999</v>
      </c>
      <c r="K1609">
        <v>43</v>
      </c>
      <c r="L1609">
        <v>4.7</v>
      </c>
      <c r="M1609">
        <v>3.3</v>
      </c>
    </row>
    <row r="1610" spans="2:13" x14ac:dyDescent="0.25">
      <c r="B1610" t="s">
        <v>118</v>
      </c>
      <c r="C1610">
        <v>26.5</v>
      </c>
      <c r="D1610">
        <v>1.87899723457259</v>
      </c>
      <c r="E1610">
        <v>40.052</v>
      </c>
      <c r="F1610">
        <v>801</v>
      </c>
      <c r="G1610">
        <v>0.3</v>
      </c>
      <c r="H1610">
        <v>0.64</v>
      </c>
      <c r="I1610">
        <v>7.9612097110000004</v>
      </c>
      <c r="J1610">
        <v>9.8364639000000004E-2</v>
      </c>
      <c r="K1610">
        <v>43</v>
      </c>
      <c r="L1610">
        <v>4.7</v>
      </c>
      <c r="M1610">
        <v>3.3</v>
      </c>
    </row>
    <row r="1611" spans="2:13" x14ac:dyDescent="0.25">
      <c r="B1611" t="s">
        <v>118</v>
      </c>
      <c r="C1611">
        <v>26.66</v>
      </c>
      <c r="D1611">
        <v>2.0082611004217901</v>
      </c>
      <c r="E1611">
        <v>40.094999999999999</v>
      </c>
      <c r="F1611">
        <v>799</v>
      </c>
      <c r="G1611">
        <v>0.27</v>
      </c>
      <c r="H1611">
        <v>0.71</v>
      </c>
      <c r="I1611">
        <v>9.9972737449999993</v>
      </c>
      <c r="J1611">
        <v>0.312484131</v>
      </c>
      <c r="K1611">
        <v>43</v>
      </c>
      <c r="L1611">
        <v>4.7</v>
      </c>
      <c r="M1611">
        <v>3.3</v>
      </c>
    </row>
    <row r="1612" spans="2:13" x14ac:dyDescent="0.25">
      <c r="B1612" t="s">
        <v>118</v>
      </c>
      <c r="C1612">
        <v>26.55</v>
      </c>
      <c r="D1612">
        <v>1.94778851139582</v>
      </c>
      <c r="E1612">
        <v>40.076000000000001</v>
      </c>
      <c r="F1612">
        <v>799</v>
      </c>
      <c r="G1612">
        <v>0.28999999999999998</v>
      </c>
      <c r="H1612">
        <v>0.7</v>
      </c>
      <c r="I1612">
        <v>5.960738364</v>
      </c>
      <c r="J1612">
        <v>0.19670731399999999</v>
      </c>
      <c r="K1612">
        <v>43</v>
      </c>
      <c r="L1612">
        <v>4.7</v>
      </c>
      <c r="M1612">
        <v>3.3</v>
      </c>
    </row>
    <row r="1613" spans="2:13" x14ac:dyDescent="0.25">
      <c r="B1613" t="s">
        <v>118</v>
      </c>
      <c r="C1613">
        <v>26.39</v>
      </c>
      <c r="D1613">
        <v>1.90708426024719</v>
      </c>
      <c r="E1613">
        <v>40.090000000000003</v>
      </c>
      <c r="F1613">
        <v>799</v>
      </c>
      <c r="G1613">
        <v>0.34</v>
      </c>
      <c r="H1613">
        <v>0.71</v>
      </c>
      <c r="I1613">
        <v>7.4317285870000003</v>
      </c>
      <c r="J1613">
        <v>0.181530636</v>
      </c>
      <c r="K1613">
        <v>43</v>
      </c>
      <c r="L1613">
        <v>4.7</v>
      </c>
      <c r="M1613">
        <v>3.3</v>
      </c>
    </row>
    <row r="1614" spans="2:13" x14ac:dyDescent="0.25">
      <c r="B1614" t="s">
        <v>118</v>
      </c>
      <c r="C1614">
        <v>26.69</v>
      </c>
      <c r="D1614">
        <v>1.8976571439977501</v>
      </c>
      <c r="E1614">
        <v>40.093000000000004</v>
      </c>
      <c r="F1614">
        <v>800</v>
      </c>
      <c r="G1614">
        <v>0.3</v>
      </c>
      <c r="H1614">
        <v>0.57999999999999996</v>
      </c>
      <c r="I1614">
        <v>5.6163297329999997</v>
      </c>
      <c r="J1614">
        <v>9.3138770999999995E-2</v>
      </c>
      <c r="K1614">
        <v>43</v>
      </c>
      <c r="L1614">
        <v>4.7</v>
      </c>
      <c r="M1614">
        <v>3.3</v>
      </c>
    </row>
    <row r="1615" spans="2:13" x14ac:dyDescent="0.25">
      <c r="B1615" t="s">
        <v>118</v>
      </c>
      <c r="C1615">
        <v>26.93</v>
      </c>
      <c r="D1615">
        <v>1.97334015792178</v>
      </c>
      <c r="E1615">
        <v>40.112000000000002</v>
      </c>
      <c r="F1615">
        <v>799</v>
      </c>
      <c r="G1615">
        <v>0.24</v>
      </c>
      <c r="H1615">
        <v>0.6</v>
      </c>
      <c r="I1615">
        <v>6.2540807679999997</v>
      </c>
      <c r="J1615">
        <v>0.114374405</v>
      </c>
      <c r="K1615">
        <v>43</v>
      </c>
      <c r="L1615">
        <v>4.7</v>
      </c>
      <c r="M1615">
        <v>3.3</v>
      </c>
    </row>
    <row r="1616" spans="2:13" x14ac:dyDescent="0.25">
      <c r="B1616" t="s">
        <v>118</v>
      </c>
      <c r="C1616">
        <v>26.32</v>
      </c>
      <c r="D1616">
        <v>1.8603511850699599</v>
      </c>
      <c r="E1616">
        <v>40.08</v>
      </c>
      <c r="F1616">
        <v>800</v>
      </c>
      <c r="G1616">
        <v>0.28000000000000003</v>
      </c>
      <c r="H1616">
        <v>0.79</v>
      </c>
      <c r="I1616">
        <v>4.6858458389999997</v>
      </c>
      <c r="J1616">
        <v>0.16697208699999999</v>
      </c>
      <c r="K1616">
        <v>43</v>
      </c>
      <c r="L1616">
        <v>4.7</v>
      </c>
      <c r="M1616">
        <v>3.3</v>
      </c>
    </row>
    <row r="1617" spans="2:13" x14ac:dyDescent="0.25">
      <c r="B1617" t="s">
        <v>118</v>
      </c>
      <c r="C1617">
        <v>26.27</v>
      </c>
      <c r="D1617">
        <v>1.80819479658419</v>
      </c>
      <c r="E1617">
        <v>40.090000000000003</v>
      </c>
      <c r="F1617">
        <v>800</v>
      </c>
      <c r="G1617">
        <v>0.27</v>
      </c>
      <c r="H1617">
        <v>0.78</v>
      </c>
      <c r="I1617">
        <v>3.2562263470000001</v>
      </c>
      <c r="J1617">
        <v>7.0964972000000001E-2</v>
      </c>
      <c r="K1617">
        <v>43</v>
      </c>
      <c r="L1617">
        <v>4.7</v>
      </c>
      <c r="M1617">
        <v>3.3</v>
      </c>
    </row>
    <row r="1618" spans="2:13" x14ac:dyDescent="0.25">
      <c r="B1618" t="s">
        <v>118</v>
      </c>
      <c r="C1618">
        <v>26.77</v>
      </c>
      <c r="D1618">
        <v>1.9332106480686699</v>
      </c>
      <c r="E1618">
        <v>40.130000000000003</v>
      </c>
      <c r="F1618">
        <v>798</v>
      </c>
      <c r="G1618">
        <v>0.28999999999999998</v>
      </c>
      <c r="H1618">
        <v>0.85</v>
      </c>
      <c r="I1618">
        <v>9.0723317970000004</v>
      </c>
      <c r="J1618">
        <v>0.15795447500000001</v>
      </c>
      <c r="K1618">
        <v>43</v>
      </c>
      <c r="L1618">
        <v>4.7</v>
      </c>
      <c r="M1618">
        <v>3.3</v>
      </c>
    </row>
    <row r="1619" spans="2:13" x14ac:dyDescent="0.25">
      <c r="B1619" t="s">
        <v>118</v>
      </c>
      <c r="C1619">
        <v>26.11</v>
      </c>
      <c r="D1619">
        <v>1.8242670090813</v>
      </c>
      <c r="E1619">
        <v>39.973999999999997</v>
      </c>
      <c r="F1619">
        <v>800</v>
      </c>
      <c r="G1619">
        <v>0.37</v>
      </c>
      <c r="H1619">
        <v>0.98</v>
      </c>
      <c r="I1619">
        <v>3.7933694930000001</v>
      </c>
      <c r="J1619">
        <v>0.222973644</v>
      </c>
      <c r="K1619">
        <v>43</v>
      </c>
      <c r="L1619">
        <v>4.7</v>
      </c>
      <c r="M1619">
        <v>3.3</v>
      </c>
    </row>
    <row r="1620" spans="2:13" x14ac:dyDescent="0.25">
      <c r="B1620" t="s">
        <v>118</v>
      </c>
      <c r="C1620">
        <v>27</v>
      </c>
      <c r="D1620">
        <v>1.9550911635176</v>
      </c>
      <c r="E1620">
        <v>39.982999999999997</v>
      </c>
      <c r="F1620">
        <v>801</v>
      </c>
      <c r="G1620">
        <v>0.28000000000000003</v>
      </c>
      <c r="H1620">
        <v>0.74</v>
      </c>
      <c r="I1620">
        <v>9.3308685699999998</v>
      </c>
      <c r="J1620">
        <v>0.114971938</v>
      </c>
      <c r="K1620">
        <v>43</v>
      </c>
      <c r="L1620">
        <v>4.7</v>
      </c>
      <c r="M1620">
        <v>3.3</v>
      </c>
    </row>
    <row r="1621" spans="2:13" x14ac:dyDescent="0.25">
      <c r="B1621" t="s">
        <v>118</v>
      </c>
      <c r="C1621">
        <v>26.67</v>
      </c>
      <c r="D1621">
        <v>1.8613600493820901</v>
      </c>
      <c r="E1621">
        <v>39.975000000000001</v>
      </c>
      <c r="F1621">
        <v>800</v>
      </c>
      <c r="G1621">
        <v>0.34</v>
      </c>
      <c r="H1621">
        <v>0.86</v>
      </c>
      <c r="I1621">
        <v>3.2947232209999999</v>
      </c>
      <c r="J1621">
        <v>4.7413888000000001E-2</v>
      </c>
      <c r="K1621">
        <v>43</v>
      </c>
      <c r="L1621">
        <v>4.7</v>
      </c>
      <c r="M1621">
        <v>3.3</v>
      </c>
    </row>
    <row r="1622" spans="2:13" x14ac:dyDescent="0.25">
      <c r="B1622" t="s">
        <v>118</v>
      </c>
      <c r="C1622">
        <v>27.34</v>
      </c>
      <c r="D1622">
        <v>2.0961271648496198</v>
      </c>
      <c r="E1622">
        <v>40</v>
      </c>
      <c r="F1622">
        <v>799</v>
      </c>
      <c r="G1622">
        <v>0.31</v>
      </c>
      <c r="H1622">
        <v>0.7</v>
      </c>
      <c r="I1622">
        <v>8.0937671370000004</v>
      </c>
      <c r="J1622">
        <v>0.11213168699999999</v>
      </c>
      <c r="K1622">
        <v>43</v>
      </c>
      <c r="L1622">
        <v>4.7</v>
      </c>
      <c r="M1622">
        <v>3.3</v>
      </c>
    </row>
    <row r="1623" spans="2:13" x14ac:dyDescent="0.25">
      <c r="B1623" t="s">
        <v>118</v>
      </c>
      <c r="C1623">
        <v>27.77</v>
      </c>
      <c r="D1623">
        <v>2.0957135912619802</v>
      </c>
      <c r="E1623">
        <v>40.018000000000001</v>
      </c>
      <c r="F1623">
        <v>799</v>
      </c>
      <c r="G1623">
        <v>0.42</v>
      </c>
      <c r="H1623">
        <v>0.83</v>
      </c>
      <c r="I1623">
        <v>2.867268594</v>
      </c>
      <c r="J1623">
        <v>8.4762325999999999E-2</v>
      </c>
      <c r="K1623">
        <v>43</v>
      </c>
      <c r="L1623">
        <v>4.7</v>
      </c>
      <c r="M1623">
        <v>3.3</v>
      </c>
    </row>
    <row r="1624" spans="2:13" x14ac:dyDescent="0.25">
      <c r="B1624" t="s">
        <v>118</v>
      </c>
      <c r="C1624">
        <v>26.96</v>
      </c>
      <c r="D1624">
        <v>1.9987455846456801</v>
      </c>
      <c r="E1624">
        <v>39.997</v>
      </c>
      <c r="F1624">
        <v>799</v>
      </c>
      <c r="G1624">
        <v>0.39</v>
      </c>
      <c r="H1624">
        <v>0.78</v>
      </c>
      <c r="I1624">
        <v>3.18642672</v>
      </c>
      <c r="J1624">
        <v>0.13869050399999999</v>
      </c>
      <c r="K1624">
        <v>43</v>
      </c>
      <c r="L1624">
        <v>4.7</v>
      </c>
      <c r="M1624">
        <v>3.3</v>
      </c>
    </row>
    <row r="1625" spans="2:13" x14ac:dyDescent="0.25">
      <c r="B1625" t="s">
        <v>118</v>
      </c>
      <c r="C1625">
        <v>27.03</v>
      </c>
      <c r="D1625">
        <v>1.98567602216616</v>
      </c>
      <c r="E1625">
        <v>40.017000000000003</v>
      </c>
      <c r="F1625">
        <v>799</v>
      </c>
      <c r="G1625">
        <v>0.34</v>
      </c>
      <c r="H1625">
        <v>0.99</v>
      </c>
      <c r="I1625">
        <v>4.0356017419999999</v>
      </c>
      <c r="J1625">
        <v>0.17915621600000001</v>
      </c>
      <c r="K1625">
        <v>43</v>
      </c>
      <c r="L1625">
        <v>4.7</v>
      </c>
      <c r="M1625">
        <v>3.3</v>
      </c>
    </row>
    <row r="1626" spans="2:13" x14ac:dyDescent="0.25">
      <c r="B1626" t="s">
        <v>118</v>
      </c>
      <c r="C1626">
        <v>27.87</v>
      </c>
      <c r="D1626">
        <v>2.1604243976173998</v>
      </c>
      <c r="E1626">
        <v>40.030999999999999</v>
      </c>
      <c r="F1626">
        <v>799</v>
      </c>
      <c r="G1626">
        <v>0.39</v>
      </c>
      <c r="H1626">
        <v>0.91</v>
      </c>
      <c r="I1626">
        <v>5.3856116729999997</v>
      </c>
      <c r="J1626">
        <v>0.108151045</v>
      </c>
      <c r="K1626">
        <v>43</v>
      </c>
      <c r="L1626">
        <v>4.7</v>
      </c>
      <c r="M1626">
        <v>3.3</v>
      </c>
    </row>
    <row r="1627" spans="2:13" x14ac:dyDescent="0.25">
      <c r="B1627" t="s">
        <v>118</v>
      </c>
      <c r="C1627">
        <v>27.18</v>
      </c>
      <c r="D1627">
        <v>2.0941646227036301</v>
      </c>
      <c r="E1627">
        <v>40.075000000000003</v>
      </c>
      <c r="F1627">
        <v>800</v>
      </c>
      <c r="G1627">
        <v>0.21</v>
      </c>
      <c r="H1627">
        <v>0.65</v>
      </c>
      <c r="I1627">
        <v>7.220182469</v>
      </c>
      <c r="J1627">
        <v>0.18683285899999999</v>
      </c>
      <c r="K1627">
        <v>43</v>
      </c>
      <c r="L1627">
        <v>4.7</v>
      </c>
      <c r="M1627">
        <v>3.3</v>
      </c>
    </row>
    <row r="1628" spans="2:13" x14ac:dyDescent="0.25">
      <c r="B1628" t="s">
        <v>118</v>
      </c>
      <c r="C1628">
        <v>27.1</v>
      </c>
      <c r="D1628">
        <v>2.09769403340455</v>
      </c>
      <c r="E1628">
        <v>40.091999999999999</v>
      </c>
      <c r="F1628">
        <v>800</v>
      </c>
      <c r="G1628">
        <v>0.31</v>
      </c>
      <c r="H1628">
        <v>0.81</v>
      </c>
      <c r="I1628">
        <v>3.3594958859999999</v>
      </c>
      <c r="J1628">
        <v>0.14912947900000001</v>
      </c>
      <c r="K1628">
        <v>43</v>
      </c>
      <c r="L1628">
        <v>4.7</v>
      </c>
      <c r="M1628">
        <v>3.3</v>
      </c>
    </row>
    <row r="1629" spans="2:13" x14ac:dyDescent="0.25">
      <c r="B1629" t="s">
        <v>118</v>
      </c>
      <c r="C1629">
        <v>27.42</v>
      </c>
      <c r="D1629">
        <v>2.2107707311863698</v>
      </c>
      <c r="E1629">
        <v>40.04</v>
      </c>
      <c r="F1629">
        <v>801</v>
      </c>
      <c r="G1629">
        <v>0.27</v>
      </c>
      <c r="H1629">
        <v>0.59</v>
      </c>
      <c r="I1629">
        <v>5.2591788629999998</v>
      </c>
      <c r="J1629">
        <v>0.165701293</v>
      </c>
      <c r="K1629">
        <v>43</v>
      </c>
      <c r="L1629">
        <v>4.7</v>
      </c>
      <c r="M1629">
        <v>3.3</v>
      </c>
    </row>
    <row r="1630" spans="2:13" x14ac:dyDescent="0.25">
      <c r="B1630" t="s">
        <v>118</v>
      </c>
      <c r="C1630">
        <v>27</v>
      </c>
      <c r="D1630">
        <v>2.0647917705176</v>
      </c>
      <c r="E1630">
        <v>40.027000000000001</v>
      </c>
      <c r="F1630">
        <v>801</v>
      </c>
      <c r="G1630">
        <v>0.27</v>
      </c>
      <c r="H1630">
        <v>0.63</v>
      </c>
      <c r="I1630">
        <v>5.420295758</v>
      </c>
      <c r="J1630">
        <v>0.20779415400000001</v>
      </c>
      <c r="K1630">
        <v>43</v>
      </c>
      <c r="L1630">
        <v>4.7</v>
      </c>
      <c r="M1630">
        <v>3.3</v>
      </c>
    </row>
    <row r="1631" spans="2:13" x14ac:dyDescent="0.25">
      <c r="B1631" t="s">
        <v>118</v>
      </c>
      <c r="C1631">
        <v>26.97</v>
      </c>
      <c r="D1631">
        <v>2.08322457124186</v>
      </c>
      <c r="E1631">
        <v>40.039000000000001</v>
      </c>
      <c r="F1631">
        <v>801</v>
      </c>
      <c r="G1631">
        <v>0.23</v>
      </c>
      <c r="H1631">
        <v>0.46</v>
      </c>
      <c r="I1631">
        <v>3.6727135440000001</v>
      </c>
      <c r="J1631">
        <v>0.19991788899999999</v>
      </c>
      <c r="K1631">
        <v>43</v>
      </c>
      <c r="L1631">
        <v>4.7</v>
      </c>
      <c r="M1631">
        <v>3.3</v>
      </c>
    </row>
    <row r="1632" spans="2:13" x14ac:dyDescent="0.25">
      <c r="B1632" t="s">
        <v>118</v>
      </c>
      <c r="C1632">
        <v>26.85</v>
      </c>
      <c r="D1632">
        <v>1.9852931981608899</v>
      </c>
      <c r="E1632">
        <v>40.064999999999998</v>
      </c>
      <c r="F1632">
        <v>799</v>
      </c>
      <c r="G1632">
        <v>0.21</v>
      </c>
      <c r="H1632">
        <v>0.59</v>
      </c>
      <c r="I1632">
        <v>7.5271867170000002</v>
      </c>
      <c r="J1632">
        <v>0.113545012</v>
      </c>
      <c r="K1632">
        <v>43</v>
      </c>
      <c r="L1632">
        <v>4.7</v>
      </c>
      <c r="M1632">
        <v>3.3</v>
      </c>
    </row>
    <row r="1633" spans="2:13" x14ac:dyDescent="0.25">
      <c r="B1633" t="s">
        <v>118</v>
      </c>
      <c r="C1633">
        <v>26.58</v>
      </c>
      <c r="D1633">
        <v>1.98132891717019</v>
      </c>
      <c r="E1633">
        <v>40.067999999999998</v>
      </c>
      <c r="F1633">
        <v>800</v>
      </c>
      <c r="G1633">
        <v>0.24</v>
      </c>
      <c r="H1633">
        <v>0.81</v>
      </c>
      <c r="I1633">
        <v>4.266223804</v>
      </c>
      <c r="J1633">
        <v>0.21132459000000001</v>
      </c>
      <c r="K1633">
        <v>43</v>
      </c>
      <c r="L1633">
        <v>4.7</v>
      </c>
      <c r="M1633">
        <v>3.3</v>
      </c>
    </row>
    <row r="1634" spans="2:13" x14ac:dyDescent="0.25">
      <c r="B1634" t="s">
        <v>118</v>
      </c>
      <c r="C1634">
        <v>27.01</v>
      </c>
      <c r="D1634">
        <v>2.0284941666354701</v>
      </c>
      <c r="E1634">
        <v>40.085000000000001</v>
      </c>
      <c r="F1634">
        <v>801</v>
      </c>
      <c r="G1634">
        <v>0.28999999999999998</v>
      </c>
      <c r="H1634">
        <v>0.61</v>
      </c>
      <c r="I1634">
        <v>5.8088781010000003</v>
      </c>
      <c r="J1634">
        <v>0.16198924200000001</v>
      </c>
      <c r="K1634">
        <v>43</v>
      </c>
      <c r="L1634">
        <v>4.7</v>
      </c>
      <c r="M1634">
        <v>3.3</v>
      </c>
    </row>
    <row r="1635" spans="2:13" x14ac:dyDescent="0.25">
      <c r="B1635" t="s">
        <v>118</v>
      </c>
      <c r="C1635">
        <v>27.43</v>
      </c>
      <c r="D1635">
        <v>2.0313708734548199</v>
      </c>
      <c r="E1635">
        <v>40.101999999999997</v>
      </c>
      <c r="F1635">
        <v>800</v>
      </c>
      <c r="G1635">
        <v>0.3</v>
      </c>
      <c r="H1635">
        <v>0.71</v>
      </c>
      <c r="I1635">
        <v>4.6032289659999996</v>
      </c>
      <c r="J1635">
        <v>5.9165929999999999E-2</v>
      </c>
      <c r="K1635">
        <v>43</v>
      </c>
      <c r="L1635">
        <v>4.7</v>
      </c>
      <c r="M1635">
        <v>3.3</v>
      </c>
    </row>
    <row r="1636" spans="2:13" x14ac:dyDescent="0.25">
      <c r="B1636" t="s">
        <v>118</v>
      </c>
      <c r="C1636">
        <v>27.09</v>
      </c>
      <c r="D1636">
        <v>2.0573563952240601</v>
      </c>
      <c r="E1636">
        <v>40.067</v>
      </c>
      <c r="F1636">
        <v>800</v>
      </c>
      <c r="G1636">
        <v>0.22</v>
      </c>
      <c r="H1636">
        <v>0.59</v>
      </c>
      <c r="I1636">
        <v>7.4370191270000001</v>
      </c>
      <c r="J1636">
        <v>0.10830651199999999</v>
      </c>
      <c r="K1636">
        <v>43</v>
      </c>
      <c r="L1636">
        <v>4.7</v>
      </c>
      <c r="M1636">
        <v>3.3</v>
      </c>
    </row>
    <row r="1637" spans="2:13" x14ac:dyDescent="0.25">
      <c r="B1637" t="s">
        <v>118</v>
      </c>
      <c r="C1637">
        <v>26.51</v>
      </c>
      <c r="D1637">
        <v>1.93482221923356</v>
      </c>
      <c r="E1637">
        <v>40.061999999999998</v>
      </c>
      <c r="F1637">
        <v>801</v>
      </c>
      <c r="G1637">
        <v>0.24</v>
      </c>
      <c r="H1637">
        <v>0.54</v>
      </c>
      <c r="I1637">
        <v>4.6122445990000003</v>
      </c>
      <c r="J1637">
        <v>0.21832327000000001</v>
      </c>
      <c r="K1637">
        <v>43</v>
      </c>
      <c r="L1637">
        <v>4.7</v>
      </c>
      <c r="M1637">
        <v>3.3</v>
      </c>
    </row>
    <row r="1638" spans="2:13" x14ac:dyDescent="0.25">
      <c r="B1638" t="s">
        <v>118</v>
      </c>
      <c r="C1638">
        <v>26.55</v>
      </c>
      <c r="D1638">
        <v>1.8485553373958199</v>
      </c>
      <c r="E1638">
        <v>40.091999999999999</v>
      </c>
      <c r="F1638">
        <v>800</v>
      </c>
      <c r="G1638">
        <v>0.32</v>
      </c>
      <c r="H1638">
        <v>0.72</v>
      </c>
      <c r="I1638">
        <v>3.2428950859999999</v>
      </c>
      <c r="J1638">
        <v>8.0818223999999994E-2</v>
      </c>
      <c r="K1638">
        <v>43</v>
      </c>
      <c r="L1638">
        <v>4.7</v>
      </c>
      <c r="M1638">
        <v>3.3</v>
      </c>
    </row>
    <row r="1639" spans="2:13" x14ac:dyDescent="0.25">
      <c r="B1639" t="s">
        <v>118</v>
      </c>
      <c r="C1639">
        <v>27.19</v>
      </c>
      <c r="D1639">
        <v>1.93159991327023</v>
      </c>
      <c r="E1639">
        <v>40.127000000000002</v>
      </c>
      <c r="F1639">
        <v>800</v>
      </c>
      <c r="G1639">
        <v>0.41</v>
      </c>
      <c r="H1639">
        <v>1.07</v>
      </c>
      <c r="I1639">
        <v>2.0808444540000002</v>
      </c>
      <c r="J1639">
        <v>7.2586519000000002E-2</v>
      </c>
      <c r="K1639">
        <v>43</v>
      </c>
      <c r="L1639">
        <v>4.7</v>
      </c>
      <c r="M1639">
        <v>3.3</v>
      </c>
    </row>
    <row r="1640" spans="2:13" x14ac:dyDescent="0.25">
      <c r="B1640" t="s">
        <v>118</v>
      </c>
      <c r="C1640">
        <v>27.65</v>
      </c>
      <c r="D1640">
        <v>2.0435212708250501</v>
      </c>
      <c r="E1640">
        <v>39.999000000000002</v>
      </c>
      <c r="F1640">
        <v>799</v>
      </c>
      <c r="G1640">
        <v>0.28000000000000003</v>
      </c>
      <c r="H1640">
        <v>0.76</v>
      </c>
      <c r="I1640">
        <v>6.9054484169999997</v>
      </c>
      <c r="J1640">
        <v>8.6249533000000003E-2</v>
      </c>
      <c r="K1640">
        <v>43</v>
      </c>
      <c r="L1640">
        <v>4.7</v>
      </c>
      <c r="M1640">
        <v>3.3</v>
      </c>
    </row>
    <row r="1641" spans="2:13" x14ac:dyDescent="0.25">
      <c r="B1641" t="s">
        <v>118</v>
      </c>
      <c r="C1641">
        <v>27.38</v>
      </c>
      <c r="D1641">
        <v>2.0435696919327002</v>
      </c>
      <c r="E1641">
        <v>39.993000000000002</v>
      </c>
      <c r="F1641">
        <v>800</v>
      </c>
      <c r="G1641">
        <v>0.27</v>
      </c>
      <c r="H1641">
        <v>0.67</v>
      </c>
      <c r="I1641">
        <v>6.2102721650000001</v>
      </c>
      <c r="J1641">
        <v>0.16953958699999999</v>
      </c>
      <c r="K1641">
        <v>43</v>
      </c>
      <c r="L1641">
        <v>4.7</v>
      </c>
      <c r="M1641">
        <v>3.3</v>
      </c>
    </row>
    <row r="1642" spans="2:13" x14ac:dyDescent="0.25">
      <c r="B1642" t="s">
        <v>118</v>
      </c>
      <c r="C1642">
        <v>27.47</v>
      </c>
      <c r="D1642">
        <v>2.1361339393276801</v>
      </c>
      <c r="E1642">
        <v>39.999000000000002</v>
      </c>
      <c r="F1642">
        <v>799</v>
      </c>
      <c r="G1642">
        <v>0.45</v>
      </c>
      <c r="H1642">
        <v>1.05</v>
      </c>
      <c r="I1642">
        <v>2.9759674079999998</v>
      </c>
      <c r="J1642">
        <v>0.23779050800000001</v>
      </c>
      <c r="K1642">
        <v>43</v>
      </c>
      <c r="L1642">
        <v>4.7</v>
      </c>
      <c r="M1642">
        <v>3.3</v>
      </c>
    </row>
    <row r="1643" spans="2:13" x14ac:dyDescent="0.25">
      <c r="B1643" t="s">
        <v>118</v>
      </c>
      <c r="C1643">
        <v>27.36</v>
      </c>
      <c r="D1643">
        <v>2.0958823094805399</v>
      </c>
      <c r="E1643">
        <v>39.997999999999998</v>
      </c>
      <c r="F1643">
        <v>799</v>
      </c>
      <c r="G1643">
        <v>0.25</v>
      </c>
      <c r="H1643">
        <v>0.75</v>
      </c>
      <c r="I1643">
        <v>8.1202758670000001</v>
      </c>
      <c r="J1643">
        <v>0.37219182000000001</v>
      </c>
      <c r="K1643">
        <v>43</v>
      </c>
      <c r="L1643">
        <v>4.7</v>
      </c>
      <c r="M1643">
        <v>3.3</v>
      </c>
    </row>
    <row r="1644" spans="2:13" x14ac:dyDescent="0.25">
      <c r="B1644" t="s">
        <v>118</v>
      </c>
      <c r="C1644">
        <v>27.44</v>
      </c>
      <c r="D1644">
        <v>2.0974699384369799</v>
      </c>
      <c r="E1644">
        <v>40.011000000000003</v>
      </c>
      <c r="F1644">
        <v>800</v>
      </c>
      <c r="G1644">
        <v>0.25</v>
      </c>
      <c r="H1644">
        <v>0.59</v>
      </c>
      <c r="I1644">
        <v>6.9966641520000001</v>
      </c>
      <c r="J1644">
        <v>0.23866489299999999</v>
      </c>
      <c r="K1644">
        <v>43</v>
      </c>
      <c r="L1644">
        <v>4.7</v>
      </c>
      <c r="M1644">
        <v>3.3</v>
      </c>
    </row>
    <row r="1645" spans="2:13" x14ac:dyDescent="0.25">
      <c r="B1645" t="s">
        <v>118</v>
      </c>
      <c r="C1645">
        <v>27.49</v>
      </c>
      <c r="D1645">
        <v>2.0923832243731</v>
      </c>
      <c r="E1645">
        <v>40.01</v>
      </c>
      <c r="F1645">
        <v>800</v>
      </c>
      <c r="G1645">
        <v>0.26</v>
      </c>
      <c r="H1645">
        <v>0.66</v>
      </c>
      <c r="I1645">
        <v>8.1225799859999999</v>
      </c>
      <c r="J1645">
        <v>0.17584831100000001</v>
      </c>
      <c r="K1645">
        <v>43</v>
      </c>
      <c r="L1645">
        <v>4.7</v>
      </c>
      <c r="M1645">
        <v>3.3</v>
      </c>
    </row>
    <row r="1646" spans="2:13" x14ac:dyDescent="0.25">
      <c r="B1646" t="s">
        <v>118</v>
      </c>
      <c r="C1646">
        <v>28.1</v>
      </c>
      <c r="D1646">
        <v>2.1430035371116301</v>
      </c>
      <c r="E1646">
        <v>40.006</v>
      </c>
      <c r="F1646">
        <v>800</v>
      </c>
      <c r="G1646">
        <v>0.27</v>
      </c>
      <c r="H1646">
        <v>0.68</v>
      </c>
      <c r="I1646">
        <v>8.6169193770000003</v>
      </c>
      <c r="J1646">
        <v>0.102569914</v>
      </c>
      <c r="K1646">
        <v>43</v>
      </c>
      <c r="L1646">
        <v>4.7</v>
      </c>
      <c r="M1646">
        <v>3.3</v>
      </c>
    </row>
    <row r="1647" spans="2:13" x14ac:dyDescent="0.25">
      <c r="B1647" t="s">
        <v>118</v>
      </c>
      <c r="C1647">
        <v>27.86</v>
      </c>
      <c r="D1647">
        <v>2.1133318239032399</v>
      </c>
      <c r="E1647">
        <v>39.950000000000003</v>
      </c>
      <c r="F1647">
        <v>801</v>
      </c>
      <c r="G1647">
        <v>0.3</v>
      </c>
      <c r="H1647">
        <v>0.78</v>
      </c>
      <c r="I1647">
        <v>5.9114014140000002</v>
      </c>
      <c r="J1647">
        <v>9.2908312000000007E-2</v>
      </c>
      <c r="K1647">
        <v>43</v>
      </c>
      <c r="L1647">
        <v>4.7</v>
      </c>
      <c r="M1647">
        <v>3.3</v>
      </c>
    </row>
    <row r="1648" spans="2:13" x14ac:dyDescent="0.25">
      <c r="B1648" t="s">
        <v>118</v>
      </c>
      <c r="C1648">
        <v>27.8</v>
      </c>
      <c r="D1648">
        <v>2.1125829509700198</v>
      </c>
      <c r="E1648">
        <v>39.976999999999997</v>
      </c>
      <c r="F1648">
        <v>800</v>
      </c>
      <c r="G1648">
        <v>0.28999999999999998</v>
      </c>
      <c r="H1648">
        <v>0.77</v>
      </c>
      <c r="I1648">
        <v>6.0016587250000004</v>
      </c>
      <c r="J1648">
        <v>0.106527857</v>
      </c>
      <c r="K1648">
        <v>43</v>
      </c>
      <c r="L1648">
        <v>4.7</v>
      </c>
      <c r="M1648">
        <v>3.3</v>
      </c>
    </row>
    <row r="1649" spans="2:13" x14ac:dyDescent="0.25">
      <c r="B1649" t="s">
        <v>118</v>
      </c>
      <c r="C1649">
        <v>27.87</v>
      </c>
      <c r="D1649">
        <v>2.1220214886174</v>
      </c>
      <c r="E1649">
        <v>39.966999999999999</v>
      </c>
      <c r="F1649">
        <v>799</v>
      </c>
      <c r="G1649">
        <v>0.22</v>
      </c>
      <c r="H1649">
        <v>0.68</v>
      </c>
      <c r="I1649">
        <v>8.3313717129999993</v>
      </c>
      <c r="J1649">
        <v>0.13965196399999999</v>
      </c>
      <c r="K1649">
        <v>43</v>
      </c>
      <c r="L1649">
        <v>4.7</v>
      </c>
      <c r="M1649">
        <v>3.3</v>
      </c>
    </row>
    <row r="1650" spans="2:13" x14ac:dyDescent="0.25">
      <c r="B1650" t="s">
        <v>118</v>
      </c>
      <c r="C1650">
        <v>38.4</v>
      </c>
      <c r="D1650">
        <v>5.0639033134926601</v>
      </c>
      <c r="E1650">
        <v>40.064999999999998</v>
      </c>
      <c r="F1650">
        <v>1200</v>
      </c>
      <c r="G1650">
        <v>0.22</v>
      </c>
      <c r="H1650">
        <v>0.87</v>
      </c>
      <c r="I1650">
        <v>10.098686880000001</v>
      </c>
      <c r="J1650">
        <v>5.9733179999999997E-2</v>
      </c>
      <c r="K1650">
        <v>43</v>
      </c>
      <c r="L1650">
        <v>4.7</v>
      </c>
      <c r="M1650">
        <v>3.3</v>
      </c>
    </row>
    <row r="1651" spans="2:13" x14ac:dyDescent="0.25">
      <c r="B1651" t="s">
        <v>118</v>
      </c>
      <c r="C1651">
        <v>26.03</v>
      </c>
      <c r="D1651">
        <v>1.6084005804086701</v>
      </c>
      <c r="E1651">
        <v>40.066000000000003</v>
      </c>
      <c r="F1651">
        <v>1199</v>
      </c>
      <c r="G1651">
        <v>0.25</v>
      </c>
      <c r="H1651">
        <v>0.89</v>
      </c>
      <c r="I1651">
        <v>9.3860733970000005</v>
      </c>
      <c r="J1651">
        <v>9.8626549999999993E-2</v>
      </c>
      <c r="K1651">
        <v>43</v>
      </c>
      <c r="L1651">
        <v>4.7</v>
      </c>
      <c r="M1651">
        <v>3.3</v>
      </c>
    </row>
    <row r="1652" spans="2:13" x14ac:dyDescent="0.25">
      <c r="B1652" t="s">
        <v>118</v>
      </c>
      <c r="C1652">
        <v>26.41</v>
      </c>
      <c r="D1652">
        <v>1.7333435376563799</v>
      </c>
      <c r="E1652">
        <v>40.043999999999997</v>
      </c>
      <c r="F1652">
        <v>1199</v>
      </c>
      <c r="G1652">
        <v>0.32</v>
      </c>
      <c r="H1652">
        <v>0.99</v>
      </c>
      <c r="I1652">
        <v>11.490141360000001</v>
      </c>
      <c r="J1652">
        <v>0.25512305400000002</v>
      </c>
      <c r="K1652">
        <v>43</v>
      </c>
      <c r="L1652">
        <v>4.7</v>
      </c>
      <c r="M1652">
        <v>3.3</v>
      </c>
    </row>
    <row r="1653" spans="2:13" x14ac:dyDescent="0.25">
      <c r="B1653" t="s">
        <v>118</v>
      </c>
      <c r="C1653">
        <v>25.43</v>
      </c>
      <c r="D1653">
        <v>1.5537613705614799</v>
      </c>
      <c r="E1653">
        <v>40.045999999999999</v>
      </c>
      <c r="F1653">
        <v>1200</v>
      </c>
      <c r="G1653">
        <v>0.27</v>
      </c>
      <c r="H1653">
        <v>0.93</v>
      </c>
      <c r="I1653">
        <v>12.138299030000001</v>
      </c>
      <c r="J1653">
        <v>0.21178680499999999</v>
      </c>
      <c r="K1653">
        <v>43</v>
      </c>
      <c r="L1653">
        <v>4.7</v>
      </c>
      <c r="M1653">
        <v>3.3</v>
      </c>
    </row>
    <row r="1654" spans="2:13" x14ac:dyDescent="0.25">
      <c r="B1654" t="s">
        <v>118</v>
      </c>
      <c r="C1654">
        <v>25.26</v>
      </c>
      <c r="D1654">
        <v>1.4455730590773299</v>
      </c>
      <c r="E1654">
        <v>40.090000000000003</v>
      </c>
      <c r="F1654">
        <v>1201</v>
      </c>
      <c r="G1654">
        <v>0.2</v>
      </c>
      <c r="H1654">
        <v>0.65</v>
      </c>
      <c r="I1654">
        <v>9.1685242500000008</v>
      </c>
      <c r="J1654">
        <v>0.33410905899999999</v>
      </c>
      <c r="K1654">
        <v>43</v>
      </c>
      <c r="L1654">
        <v>4.7</v>
      </c>
      <c r="M1654">
        <v>3.3</v>
      </c>
    </row>
    <row r="1655" spans="2:13" x14ac:dyDescent="0.25">
      <c r="B1655" t="s">
        <v>118</v>
      </c>
      <c r="C1655">
        <v>25.25</v>
      </c>
      <c r="D1655">
        <v>1.39329623322011</v>
      </c>
      <c r="E1655">
        <v>40.115000000000002</v>
      </c>
      <c r="F1655">
        <v>1199</v>
      </c>
      <c r="G1655">
        <v>0.28000000000000003</v>
      </c>
      <c r="H1655">
        <v>0.83</v>
      </c>
      <c r="I1655">
        <v>9.2355478390000005</v>
      </c>
      <c r="J1655">
        <v>0.22141750599999999</v>
      </c>
      <c r="K1655">
        <v>43</v>
      </c>
      <c r="L1655">
        <v>4.7</v>
      </c>
      <c r="M1655">
        <v>3.3</v>
      </c>
    </row>
    <row r="1656" spans="2:13" x14ac:dyDescent="0.25">
      <c r="B1656" t="s">
        <v>118</v>
      </c>
      <c r="C1656">
        <v>25.23</v>
      </c>
      <c r="D1656">
        <v>1.31943456946761</v>
      </c>
      <c r="E1656">
        <v>40.142000000000003</v>
      </c>
      <c r="F1656">
        <v>1200</v>
      </c>
      <c r="G1656">
        <v>0.24</v>
      </c>
      <c r="H1656">
        <v>0.66</v>
      </c>
      <c r="I1656">
        <v>3.713990586</v>
      </c>
      <c r="J1656">
        <v>0.13303732900000001</v>
      </c>
      <c r="K1656">
        <v>43</v>
      </c>
      <c r="L1656">
        <v>4.7</v>
      </c>
      <c r="M1656">
        <v>3.3</v>
      </c>
    </row>
    <row r="1657" spans="2:13" x14ac:dyDescent="0.25">
      <c r="B1657" t="s">
        <v>118</v>
      </c>
      <c r="C1657">
        <v>38.43</v>
      </c>
      <c r="D1657">
        <v>4.9668904673851202</v>
      </c>
      <c r="E1657">
        <v>39.979999999999997</v>
      </c>
      <c r="F1657">
        <v>1200</v>
      </c>
      <c r="G1657">
        <v>0.76</v>
      </c>
      <c r="H1657">
        <v>1.31</v>
      </c>
      <c r="I1657">
        <v>3.1961306359999999</v>
      </c>
      <c r="J1657">
        <v>1.9536469000000001E-2</v>
      </c>
      <c r="K1657">
        <v>43</v>
      </c>
      <c r="L1657">
        <v>4.7</v>
      </c>
      <c r="M1657">
        <v>3.3</v>
      </c>
    </row>
    <row r="1658" spans="2:13" x14ac:dyDescent="0.25">
      <c r="B1658" t="s">
        <v>118</v>
      </c>
      <c r="C1658">
        <v>38.409999999999997</v>
      </c>
      <c r="D1658">
        <v>4.93206447325288</v>
      </c>
      <c r="E1658">
        <v>40.002000000000002</v>
      </c>
      <c r="F1658">
        <v>1201</v>
      </c>
      <c r="G1658">
        <v>0.88</v>
      </c>
      <c r="H1658">
        <v>1.2</v>
      </c>
      <c r="I1658">
        <v>1.6068661179999999</v>
      </c>
      <c r="J1658">
        <v>1.8651549E-2</v>
      </c>
      <c r="K1658">
        <v>43</v>
      </c>
      <c r="L1658">
        <v>4.7</v>
      </c>
      <c r="M1658">
        <v>3.3</v>
      </c>
    </row>
    <row r="1659" spans="2:13" x14ac:dyDescent="0.25">
      <c r="B1659" t="s">
        <v>118</v>
      </c>
      <c r="C1659">
        <v>25.74</v>
      </c>
      <c r="D1659">
        <v>1.50050150888861</v>
      </c>
      <c r="E1659">
        <v>40.097999999999999</v>
      </c>
      <c r="F1659">
        <v>1200</v>
      </c>
      <c r="G1659">
        <v>0.54</v>
      </c>
      <c r="H1659">
        <v>1.28</v>
      </c>
      <c r="I1659">
        <v>6.7645271219999996</v>
      </c>
      <c r="J1659">
        <v>0.11472616400000001</v>
      </c>
      <c r="K1659">
        <v>43</v>
      </c>
      <c r="L1659">
        <v>4.7</v>
      </c>
      <c r="M1659">
        <v>3.3</v>
      </c>
    </row>
    <row r="1660" spans="2:13" x14ac:dyDescent="0.25">
      <c r="B1660" t="s">
        <v>118</v>
      </c>
      <c r="C1660">
        <v>26.12</v>
      </c>
      <c r="D1660">
        <v>1.5770511039878199</v>
      </c>
      <c r="E1660">
        <v>40.045000000000002</v>
      </c>
      <c r="F1660">
        <v>1200.5</v>
      </c>
      <c r="G1660">
        <v>0.86</v>
      </c>
      <c r="H1660">
        <v>1.33</v>
      </c>
      <c r="I1660">
        <v>4.7127648640000004</v>
      </c>
      <c r="J1660">
        <v>0.11696021600000001</v>
      </c>
      <c r="K1660">
        <v>43</v>
      </c>
      <c r="L1660">
        <v>4.7</v>
      </c>
      <c r="M1660">
        <v>3.3</v>
      </c>
    </row>
    <row r="1661" spans="2:13" x14ac:dyDescent="0.25">
      <c r="B1661" t="s">
        <v>118</v>
      </c>
      <c r="C1661">
        <v>26.2</v>
      </c>
      <c r="D1661">
        <v>1.58255571972912</v>
      </c>
      <c r="E1661">
        <v>39.950000000000003</v>
      </c>
      <c r="F1661">
        <v>1200</v>
      </c>
      <c r="G1661">
        <v>1.53</v>
      </c>
      <c r="H1661">
        <v>1.71</v>
      </c>
      <c r="I1661">
        <v>2.61392099</v>
      </c>
      <c r="J1661">
        <v>4.5392337999999997E-2</v>
      </c>
      <c r="K1661">
        <v>43</v>
      </c>
      <c r="L1661">
        <v>4.7</v>
      </c>
      <c r="M1661">
        <v>3.3</v>
      </c>
    </row>
    <row r="1662" spans="2:13" x14ac:dyDescent="0.25">
      <c r="B1662" t="s">
        <v>118</v>
      </c>
      <c r="C1662">
        <v>26.02</v>
      </c>
      <c r="D1662">
        <v>1.62608740447282</v>
      </c>
      <c r="E1662">
        <v>39.933</v>
      </c>
      <c r="F1662">
        <v>1200</v>
      </c>
      <c r="G1662">
        <v>0.4</v>
      </c>
      <c r="H1662">
        <v>1.1000000000000001</v>
      </c>
      <c r="I1662">
        <v>8.7863758700000005</v>
      </c>
      <c r="J1662">
        <v>0.12412445599999999</v>
      </c>
      <c r="K1662">
        <v>43</v>
      </c>
      <c r="L1662">
        <v>4.7</v>
      </c>
      <c r="M1662">
        <v>3.3</v>
      </c>
    </row>
    <row r="1663" spans="2:13" x14ac:dyDescent="0.25">
      <c r="B1663" t="s">
        <v>118</v>
      </c>
      <c r="C1663">
        <v>25.92</v>
      </c>
      <c r="D1663">
        <v>1.5633795212013299</v>
      </c>
      <c r="E1663">
        <v>39.92</v>
      </c>
      <c r="F1663">
        <v>1200</v>
      </c>
      <c r="G1663">
        <v>0.76500000000000001</v>
      </c>
      <c r="H1663">
        <v>1.29</v>
      </c>
      <c r="I1663">
        <v>3.7742224370000002</v>
      </c>
      <c r="J1663">
        <v>7.3366062999999995E-2</v>
      </c>
      <c r="K1663">
        <v>43</v>
      </c>
      <c r="L1663">
        <v>4.7</v>
      </c>
      <c r="M1663">
        <v>3.3</v>
      </c>
    </row>
    <row r="1664" spans="2:13" x14ac:dyDescent="0.25">
      <c r="B1664" t="s">
        <v>118</v>
      </c>
      <c r="C1664">
        <v>34.11</v>
      </c>
      <c r="D1664">
        <v>3.5446118083082698</v>
      </c>
      <c r="E1664">
        <v>39.938000000000002</v>
      </c>
      <c r="F1664">
        <v>1199</v>
      </c>
      <c r="G1664">
        <v>0.83</v>
      </c>
      <c r="H1664">
        <v>1.23</v>
      </c>
      <c r="I1664">
        <v>2.191534613</v>
      </c>
      <c r="J1664">
        <v>2.8603212999999999E-2</v>
      </c>
      <c r="K1664">
        <v>43</v>
      </c>
      <c r="L1664">
        <v>4.7</v>
      </c>
      <c r="M1664">
        <v>3.3</v>
      </c>
    </row>
    <row r="1665" spans="2:13" x14ac:dyDescent="0.25">
      <c r="B1665" t="s">
        <v>118</v>
      </c>
      <c r="C1665">
        <v>26.42</v>
      </c>
      <c r="D1665">
        <v>1.63488270412198</v>
      </c>
      <c r="E1665">
        <v>39.948999999999998</v>
      </c>
      <c r="F1665">
        <v>1200</v>
      </c>
      <c r="G1665">
        <v>0.62</v>
      </c>
      <c r="H1665">
        <v>1.08</v>
      </c>
      <c r="I1665">
        <v>5.236055855</v>
      </c>
      <c r="J1665">
        <v>5.0413055999999998E-2</v>
      </c>
      <c r="K1665">
        <v>43</v>
      </c>
      <c r="L1665">
        <v>4.7</v>
      </c>
      <c r="M1665">
        <v>3.3</v>
      </c>
    </row>
    <row r="1666" spans="2:13" x14ac:dyDescent="0.25">
      <c r="B1666" t="s">
        <v>118</v>
      </c>
      <c r="C1666">
        <v>26.07</v>
      </c>
      <c r="D1666">
        <v>1.6122336365513801</v>
      </c>
      <c r="E1666">
        <v>39.932000000000002</v>
      </c>
      <c r="F1666">
        <v>1199</v>
      </c>
      <c r="G1666">
        <v>0.45</v>
      </c>
      <c r="H1666">
        <v>1.24</v>
      </c>
      <c r="I1666">
        <v>5.846374365</v>
      </c>
      <c r="J1666">
        <v>0.12459213399999999</v>
      </c>
      <c r="K1666">
        <v>43</v>
      </c>
      <c r="L1666">
        <v>4.7</v>
      </c>
      <c r="M1666">
        <v>3.3</v>
      </c>
    </row>
    <row r="1667" spans="2:13" x14ac:dyDescent="0.25">
      <c r="B1667" t="s">
        <v>118</v>
      </c>
      <c r="C1667">
        <v>26.14</v>
      </c>
      <c r="D1667">
        <v>1.5870641832486201</v>
      </c>
      <c r="E1667">
        <v>39.951999999999998</v>
      </c>
      <c r="F1667">
        <v>1200.5</v>
      </c>
      <c r="G1667">
        <v>1.1000000000000001</v>
      </c>
      <c r="H1667">
        <v>1.43</v>
      </c>
      <c r="I1667">
        <v>2.527139391</v>
      </c>
      <c r="J1667">
        <v>7.5866470000000005E-2</v>
      </c>
      <c r="K1667">
        <v>43</v>
      </c>
      <c r="L1667">
        <v>4.7</v>
      </c>
      <c r="M1667">
        <v>3.3</v>
      </c>
    </row>
    <row r="1668" spans="2:13" x14ac:dyDescent="0.25">
      <c r="B1668" t="s">
        <v>118</v>
      </c>
      <c r="C1668">
        <v>26.17</v>
      </c>
      <c r="D1668">
        <v>1.5776756564483401</v>
      </c>
      <c r="E1668">
        <v>39.97</v>
      </c>
      <c r="F1668">
        <v>1200</v>
      </c>
      <c r="G1668">
        <v>0.99</v>
      </c>
      <c r="H1668">
        <v>1.29</v>
      </c>
      <c r="I1668">
        <v>4.6149733980000001</v>
      </c>
      <c r="J1668">
        <v>6.6009074000000001E-2</v>
      </c>
      <c r="K1668">
        <v>43</v>
      </c>
      <c r="L1668">
        <v>4.7</v>
      </c>
      <c r="M1668">
        <v>3.3</v>
      </c>
    </row>
    <row r="1669" spans="2:13" x14ac:dyDescent="0.25">
      <c r="B1669" t="s">
        <v>118</v>
      </c>
      <c r="C1669">
        <v>26.23</v>
      </c>
      <c r="D1669">
        <v>1.56872263515201</v>
      </c>
      <c r="E1669">
        <v>39.976999999999997</v>
      </c>
      <c r="F1669">
        <v>1199</v>
      </c>
      <c r="G1669">
        <v>0.61</v>
      </c>
      <c r="H1669">
        <v>1.33</v>
      </c>
      <c r="I1669">
        <v>4.9677109909999997</v>
      </c>
      <c r="J1669">
        <v>6.6797876000000006E-2</v>
      </c>
      <c r="K1669">
        <v>43</v>
      </c>
      <c r="L1669">
        <v>4.7</v>
      </c>
      <c r="M1669">
        <v>3.3</v>
      </c>
    </row>
    <row r="1670" spans="2:13" x14ac:dyDescent="0.25">
      <c r="B1670" t="s">
        <v>118</v>
      </c>
      <c r="C1670">
        <v>26.56</v>
      </c>
      <c r="D1670">
        <v>1.6430287680760201</v>
      </c>
      <c r="E1670">
        <v>39.987000000000002</v>
      </c>
      <c r="F1670">
        <v>1200</v>
      </c>
      <c r="G1670">
        <v>1.02</v>
      </c>
      <c r="H1670">
        <v>1.38</v>
      </c>
      <c r="I1670">
        <v>2.680884592</v>
      </c>
      <c r="J1670">
        <v>5.1552408000000001E-2</v>
      </c>
      <c r="K1670">
        <v>43</v>
      </c>
      <c r="L1670">
        <v>4.7</v>
      </c>
      <c r="M1670">
        <v>3.3</v>
      </c>
    </row>
    <row r="1671" spans="2:13" x14ac:dyDescent="0.25">
      <c r="B1671" t="s">
        <v>118</v>
      </c>
      <c r="C1671">
        <v>26.46</v>
      </c>
      <c r="D1671">
        <v>1.7426239948984099</v>
      </c>
      <c r="E1671">
        <v>39.972000000000001</v>
      </c>
      <c r="F1671">
        <v>1201</v>
      </c>
      <c r="G1671">
        <v>0.25</v>
      </c>
      <c r="H1671">
        <v>0.91</v>
      </c>
      <c r="I1671">
        <v>11.38561232</v>
      </c>
      <c r="J1671">
        <v>0.18370868000000001</v>
      </c>
      <c r="K1671">
        <v>43</v>
      </c>
      <c r="L1671">
        <v>4.7</v>
      </c>
      <c r="M1671">
        <v>3.3</v>
      </c>
    </row>
    <row r="1672" spans="2:13" x14ac:dyDescent="0.25">
      <c r="B1672" t="s">
        <v>118</v>
      </c>
      <c r="C1672">
        <v>30.015000000000001</v>
      </c>
      <c r="D1672">
        <v>2.45717928875735</v>
      </c>
      <c r="E1672">
        <v>39.956000000000003</v>
      </c>
      <c r="F1672">
        <v>1199</v>
      </c>
      <c r="G1672">
        <v>0.20499999999999999</v>
      </c>
      <c r="H1672">
        <v>0.58499999999999996</v>
      </c>
      <c r="I1672">
        <v>4.3757614230000001</v>
      </c>
      <c r="J1672">
        <v>9.7585358999999997E-2</v>
      </c>
      <c r="K1672">
        <v>43</v>
      </c>
      <c r="L1672">
        <v>4.7</v>
      </c>
      <c r="M1672">
        <v>3.3</v>
      </c>
    </row>
    <row r="1673" spans="2:13" x14ac:dyDescent="0.25">
      <c r="B1673" t="s">
        <v>118</v>
      </c>
      <c r="C1673">
        <v>26.58</v>
      </c>
      <c r="D1673">
        <v>1.74994471317019</v>
      </c>
      <c r="E1673">
        <v>39.944000000000003</v>
      </c>
      <c r="F1673">
        <v>1199</v>
      </c>
      <c r="G1673">
        <v>0.25</v>
      </c>
      <c r="H1673">
        <v>1.1200000000000001</v>
      </c>
      <c r="I1673">
        <v>14.20596761</v>
      </c>
      <c r="J1673">
        <v>0.20155578800000001</v>
      </c>
      <c r="K1673">
        <v>43</v>
      </c>
      <c r="L1673">
        <v>4.7</v>
      </c>
      <c r="M1673">
        <v>3.3</v>
      </c>
    </row>
    <row r="1674" spans="2:13" x14ac:dyDescent="0.25">
      <c r="B1674" t="s">
        <v>118</v>
      </c>
      <c r="C1674">
        <v>26.61</v>
      </c>
      <c r="D1674">
        <v>1.8290579529363999</v>
      </c>
      <c r="E1674">
        <v>39.923000000000002</v>
      </c>
      <c r="F1674">
        <v>1200</v>
      </c>
      <c r="G1674">
        <v>0.27</v>
      </c>
      <c r="H1674">
        <v>0.78</v>
      </c>
      <c r="I1674">
        <v>12.2213493</v>
      </c>
      <c r="J1674">
        <v>0.161076675</v>
      </c>
      <c r="K1674">
        <v>43</v>
      </c>
      <c r="L1674">
        <v>4.7</v>
      </c>
      <c r="M1674">
        <v>3.3</v>
      </c>
    </row>
    <row r="1675" spans="2:13" x14ac:dyDescent="0.25">
      <c r="B1675" t="s">
        <v>118</v>
      </c>
      <c r="C1675">
        <v>26.67</v>
      </c>
      <c r="D1675">
        <v>1.8183472873820901</v>
      </c>
      <c r="E1675">
        <v>39.914000000000001</v>
      </c>
      <c r="F1675">
        <v>1201</v>
      </c>
      <c r="G1675">
        <v>0.3</v>
      </c>
      <c r="H1675">
        <v>0.97</v>
      </c>
      <c r="I1675">
        <v>9.6396210399999998</v>
      </c>
      <c r="J1675">
        <v>0.16448067999999999</v>
      </c>
      <c r="K1675">
        <v>43</v>
      </c>
      <c r="L1675">
        <v>4.7</v>
      </c>
      <c r="M1675">
        <v>3.3</v>
      </c>
    </row>
    <row r="1676" spans="2:13" x14ac:dyDescent="0.25">
      <c r="B1676" t="s">
        <v>118</v>
      </c>
      <c r="C1676">
        <v>26.62</v>
      </c>
      <c r="D1676">
        <v>1.77673422797035</v>
      </c>
      <c r="E1676">
        <v>39.915999999999997</v>
      </c>
      <c r="F1676">
        <v>1200</v>
      </c>
      <c r="G1676">
        <v>0.21</v>
      </c>
      <c r="H1676">
        <v>1.03</v>
      </c>
      <c r="I1676">
        <v>10.12663234</v>
      </c>
      <c r="J1676">
        <v>0.107051019</v>
      </c>
      <c r="K1676">
        <v>43</v>
      </c>
      <c r="L1676">
        <v>4.7</v>
      </c>
      <c r="M1676">
        <v>3.3</v>
      </c>
    </row>
    <row r="1677" spans="2:13" x14ac:dyDescent="0.25">
      <c r="B1677" t="s">
        <v>118</v>
      </c>
      <c r="C1677">
        <v>26.57</v>
      </c>
      <c r="D1677">
        <v>1.8139753055166301</v>
      </c>
      <c r="E1677">
        <v>39.918999999999997</v>
      </c>
      <c r="F1677">
        <v>1199</v>
      </c>
      <c r="G1677">
        <v>0.25</v>
      </c>
      <c r="H1677">
        <v>0.47</v>
      </c>
      <c r="I1677">
        <v>9.9056889320000003</v>
      </c>
      <c r="J1677">
        <v>0.12268570199999999</v>
      </c>
      <c r="K1677">
        <v>43</v>
      </c>
      <c r="L1677">
        <v>4.7</v>
      </c>
      <c r="M1677">
        <v>3.3</v>
      </c>
    </row>
    <row r="1678" spans="2:13" x14ac:dyDescent="0.25">
      <c r="B1678" t="s">
        <v>118</v>
      </c>
      <c r="C1678">
        <v>26.41</v>
      </c>
      <c r="D1678">
        <v>1.67880041765638</v>
      </c>
      <c r="E1678">
        <v>39.920999999999999</v>
      </c>
      <c r="F1678">
        <v>1200</v>
      </c>
      <c r="G1678">
        <v>0.47</v>
      </c>
      <c r="H1678">
        <v>1.02</v>
      </c>
      <c r="I1678">
        <v>5.8256754439999998</v>
      </c>
      <c r="J1678">
        <v>7.6584575000000002E-2</v>
      </c>
      <c r="K1678">
        <v>43</v>
      </c>
      <c r="L1678">
        <v>4.7</v>
      </c>
      <c r="M1678">
        <v>3.3</v>
      </c>
    </row>
    <row r="1679" spans="2:13" x14ac:dyDescent="0.25">
      <c r="B1679" t="s">
        <v>118</v>
      </c>
      <c r="C1679">
        <v>26.35</v>
      </c>
      <c r="D1679">
        <v>1.65121004791999</v>
      </c>
      <c r="E1679">
        <v>39.927999999999997</v>
      </c>
      <c r="F1679">
        <v>1200</v>
      </c>
      <c r="G1679">
        <v>0.74</v>
      </c>
      <c r="H1679">
        <v>1.02</v>
      </c>
      <c r="I1679">
        <v>2.8805498969999999</v>
      </c>
      <c r="J1679">
        <v>4.8709330000000002E-2</v>
      </c>
      <c r="K1679">
        <v>43</v>
      </c>
      <c r="L1679">
        <v>4.7</v>
      </c>
      <c r="M1679">
        <v>3.3</v>
      </c>
    </row>
    <row r="1680" spans="2:13" x14ac:dyDescent="0.25">
      <c r="B1680" t="s">
        <v>118</v>
      </c>
      <c r="C1680">
        <v>26.11</v>
      </c>
      <c r="D1680">
        <v>1.5874186950812901</v>
      </c>
      <c r="E1680">
        <v>39.924999999999997</v>
      </c>
      <c r="F1680">
        <v>1200</v>
      </c>
      <c r="G1680">
        <v>0.5</v>
      </c>
      <c r="H1680">
        <v>1.1399999999999999</v>
      </c>
      <c r="I1680">
        <v>1.5556847140000001</v>
      </c>
      <c r="J1680">
        <v>5.8277378999999997E-2</v>
      </c>
      <c r="K1680">
        <v>43</v>
      </c>
      <c r="L1680">
        <v>4.7</v>
      </c>
      <c r="M1680">
        <v>3.3</v>
      </c>
    </row>
    <row r="1681" spans="2:13" x14ac:dyDescent="0.25">
      <c r="B1681" t="s">
        <v>118</v>
      </c>
      <c r="C1681">
        <v>25.38</v>
      </c>
      <c r="D1681">
        <v>1.2521303582448</v>
      </c>
      <c r="E1681">
        <v>40.052</v>
      </c>
      <c r="F1681">
        <v>1199</v>
      </c>
      <c r="G1681">
        <v>1</v>
      </c>
      <c r="H1681">
        <v>1.02</v>
      </c>
      <c r="I1681">
        <v>1.224682944</v>
      </c>
      <c r="J1681">
        <v>3.2846930000000003E-2</v>
      </c>
      <c r="K1681">
        <v>43</v>
      </c>
      <c r="L1681">
        <v>4.7</v>
      </c>
      <c r="M1681">
        <v>3.3</v>
      </c>
    </row>
    <row r="1682" spans="2:13" x14ac:dyDescent="0.25">
      <c r="B1682" t="s">
        <v>118</v>
      </c>
      <c r="C1682">
        <v>25.3</v>
      </c>
      <c r="D1682">
        <v>1.23394018514232</v>
      </c>
      <c r="E1682">
        <v>40.07</v>
      </c>
      <c r="F1682">
        <v>1200</v>
      </c>
      <c r="G1682">
        <v>1.02</v>
      </c>
      <c r="H1682">
        <v>1.57</v>
      </c>
      <c r="I1682">
        <v>2.4878642540000002</v>
      </c>
      <c r="J1682">
        <v>4.4211156000000001E-2</v>
      </c>
      <c r="K1682">
        <v>43</v>
      </c>
      <c r="L1682">
        <v>4.7</v>
      </c>
      <c r="M1682">
        <v>3.3</v>
      </c>
    </row>
    <row r="1683" spans="2:13" x14ac:dyDescent="0.25">
      <c r="B1683" t="s">
        <v>118</v>
      </c>
      <c r="C1683">
        <v>25.95</v>
      </c>
      <c r="D1683">
        <v>1.34637372449537</v>
      </c>
      <c r="E1683">
        <v>40.090000000000003</v>
      </c>
      <c r="F1683">
        <v>1199</v>
      </c>
      <c r="G1683">
        <v>0.9</v>
      </c>
      <c r="H1683">
        <v>1.59</v>
      </c>
      <c r="I1683">
        <v>2.1117762990000002</v>
      </c>
      <c r="J1683">
        <v>5.1056321000000002E-2</v>
      </c>
      <c r="K1683">
        <v>43</v>
      </c>
      <c r="L1683">
        <v>4.7</v>
      </c>
      <c r="M1683">
        <v>3.3</v>
      </c>
    </row>
    <row r="1684" spans="2:13" x14ac:dyDescent="0.25">
      <c r="B1684" t="s">
        <v>118</v>
      </c>
      <c r="C1684">
        <v>26.395</v>
      </c>
      <c r="D1684">
        <v>1.4621482680498801</v>
      </c>
      <c r="E1684">
        <v>40.104999999999997</v>
      </c>
      <c r="F1684">
        <v>1199.5</v>
      </c>
      <c r="G1684">
        <v>0.79</v>
      </c>
      <c r="H1684">
        <v>1.2050000000000001</v>
      </c>
      <c r="I1684">
        <v>3.7101352259999998</v>
      </c>
      <c r="J1684">
        <v>6.1966474000000001E-2</v>
      </c>
      <c r="K1684">
        <v>43</v>
      </c>
      <c r="L1684">
        <v>4.7</v>
      </c>
      <c r="M1684">
        <v>3.3</v>
      </c>
    </row>
    <row r="1685" spans="2:13" x14ac:dyDescent="0.25">
      <c r="B1685" t="s">
        <v>118</v>
      </c>
      <c r="C1685">
        <v>26.234999999999999</v>
      </c>
      <c r="D1685">
        <v>1.48122326306999</v>
      </c>
      <c r="E1685">
        <v>40.048499999999997</v>
      </c>
      <c r="F1685">
        <v>1200.5</v>
      </c>
      <c r="G1685">
        <v>0.86</v>
      </c>
      <c r="H1685">
        <v>1.2749999999999999</v>
      </c>
      <c r="I1685">
        <v>1.70075741</v>
      </c>
      <c r="J1685">
        <v>4.6187572000000003E-2</v>
      </c>
      <c r="K1685">
        <v>43</v>
      </c>
      <c r="L1685">
        <v>4.7</v>
      </c>
      <c r="M1685">
        <v>3.3</v>
      </c>
    </row>
    <row r="1686" spans="2:13" x14ac:dyDescent="0.25">
      <c r="B1686" t="s">
        <v>118</v>
      </c>
      <c r="C1686">
        <v>26.29</v>
      </c>
      <c r="D1686">
        <v>1.49624798173035</v>
      </c>
      <c r="E1686">
        <v>40.058999999999997</v>
      </c>
      <c r="F1686">
        <v>1199</v>
      </c>
      <c r="G1686">
        <v>0.52</v>
      </c>
      <c r="H1686">
        <v>1.23</v>
      </c>
      <c r="I1686">
        <v>1.8342470790000001</v>
      </c>
      <c r="J1686">
        <v>4.1011456000000002E-2</v>
      </c>
      <c r="K1686">
        <v>43</v>
      </c>
      <c r="L1686">
        <v>4.7</v>
      </c>
      <c r="M1686">
        <v>3.3</v>
      </c>
    </row>
    <row r="1687" spans="2:13" x14ac:dyDescent="0.25">
      <c r="B1687" t="s">
        <v>118</v>
      </c>
      <c r="C1687">
        <v>26.34</v>
      </c>
      <c r="D1687">
        <v>1.51169384994295</v>
      </c>
      <c r="E1687">
        <v>40.055999999999997</v>
      </c>
      <c r="F1687">
        <v>1199</v>
      </c>
      <c r="G1687">
        <v>0.75</v>
      </c>
      <c r="H1687">
        <v>1.1399999999999999</v>
      </c>
      <c r="I1687">
        <v>2.438358477</v>
      </c>
      <c r="J1687">
        <v>6.0550263999999999E-2</v>
      </c>
      <c r="K1687">
        <v>43</v>
      </c>
      <c r="L1687">
        <v>4.7</v>
      </c>
      <c r="M1687">
        <v>3.3</v>
      </c>
    </row>
    <row r="1688" spans="2:13" x14ac:dyDescent="0.25">
      <c r="B1688" t="s">
        <v>118</v>
      </c>
      <c r="C1688">
        <v>26.22</v>
      </c>
      <c r="D1688">
        <v>1.48385421169468</v>
      </c>
      <c r="E1688">
        <v>40.055</v>
      </c>
      <c r="F1688">
        <v>1200</v>
      </c>
      <c r="G1688">
        <v>0.9</v>
      </c>
      <c r="H1688">
        <v>1.44</v>
      </c>
      <c r="I1688">
        <v>2.3844482409999999</v>
      </c>
      <c r="J1688">
        <v>4.5139369999999998E-2</v>
      </c>
      <c r="K1688">
        <v>43</v>
      </c>
      <c r="L1688">
        <v>4.7</v>
      </c>
      <c r="M1688">
        <v>3.3</v>
      </c>
    </row>
    <row r="1689" spans="2:13" x14ac:dyDescent="0.25">
      <c r="B1689" t="s">
        <v>118</v>
      </c>
      <c r="C1689">
        <v>26.79</v>
      </c>
      <c r="D1689">
        <v>1.59376811419249</v>
      </c>
      <c r="E1689">
        <v>40.076999999999998</v>
      </c>
      <c r="F1689">
        <v>1199</v>
      </c>
      <c r="G1689">
        <v>0.74</v>
      </c>
      <c r="H1689">
        <v>1.32</v>
      </c>
      <c r="I1689">
        <v>2.3883531850000002</v>
      </c>
      <c r="J1689">
        <v>3.9397979E-2</v>
      </c>
      <c r="K1689">
        <v>43</v>
      </c>
      <c r="L1689">
        <v>4.7</v>
      </c>
      <c r="M1689">
        <v>3.3</v>
      </c>
    </row>
    <row r="1690" spans="2:13" x14ac:dyDescent="0.25">
      <c r="B1690" t="s">
        <v>118</v>
      </c>
      <c r="C1690">
        <v>26.495000000000001</v>
      </c>
      <c r="D1690">
        <v>1.5450671700384599</v>
      </c>
      <c r="E1690">
        <v>40.036499999999997</v>
      </c>
      <c r="F1690">
        <v>1200.5</v>
      </c>
      <c r="G1690">
        <v>0.76</v>
      </c>
      <c r="H1690">
        <v>1.345</v>
      </c>
      <c r="I1690">
        <v>1.6961139540000001</v>
      </c>
      <c r="J1690">
        <v>5.9115778000000001E-2</v>
      </c>
      <c r="K1690">
        <v>43</v>
      </c>
      <c r="L1690">
        <v>4.7</v>
      </c>
      <c r="M1690">
        <v>3.3</v>
      </c>
    </row>
    <row r="1691" spans="2:13" x14ac:dyDescent="0.25">
      <c r="B1691" t="s">
        <v>118</v>
      </c>
      <c r="C1691">
        <v>20.853333330000002</v>
      </c>
      <c r="D1691">
        <v>1.2218768208256401</v>
      </c>
      <c r="E1691">
        <v>40.063333329999999</v>
      </c>
      <c r="F1691">
        <v>1200</v>
      </c>
      <c r="G1691">
        <v>1.39</v>
      </c>
      <c r="H1691">
        <v>1.86</v>
      </c>
      <c r="I1691">
        <v>0.72</v>
      </c>
      <c r="J1691">
        <v>5.3100000000000001E-2</v>
      </c>
      <c r="K1691">
        <v>43</v>
      </c>
      <c r="L1691">
        <v>4.7</v>
      </c>
      <c r="M1691">
        <v>3.3</v>
      </c>
    </row>
    <row r="1692" spans="2:13" x14ac:dyDescent="0.25">
      <c r="B1692" t="s">
        <v>118</v>
      </c>
      <c r="C1692">
        <v>21.22666667</v>
      </c>
      <c r="D1692">
        <v>1.30226781945707</v>
      </c>
      <c r="E1692">
        <v>40.04666667</v>
      </c>
      <c r="F1692">
        <v>1200</v>
      </c>
      <c r="G1692">
        <v>0.57999999999999996</v>
      </c>
      <c r="H1692">
        <v>1.17</v>
      </c>
      <c r="I1692">
        <v>4.8433333330000004</v>
      </c>
      <c r="J1692">
        <v>7.1933333000000002E-2</v>
      </c>
      <c r="K1692">
        <v>43</v>
      </c>
      <c r="L1692">
        <v>4.7</v>
      </c>
      <c r="M1692">
        <v>3.3</v>
      </c>
    </row>
    <row r="1693" spans="2:13" x14ac:dyDescent="0.25">
      <c r="B1693" t="s">
        <v>118</v>
      </c>
      <c r="C1693">
        <v>21.54666667</v>
      </c>
      <c r="D1693">
        <v>1.3781419242189901</v>
      </c>
      <c r="E1693">
        <v>40.04666667</v>
      </c>
      <c r="F1693">
        <v>1199.666667</v>
      </c>
      <c r="G1693">
        <v>1.1299999999999999</v>
      </c>
      <c r="H1693">
        <v>1.61</v>
      </c>
      <c r="I1693">
        <v>3</v>
      </c>
      <c r="J1693">
        <v>2.8233332999999999E-2</v>
      </c>
      <c r="K1693">
        <v>43</v>
      </c>
      <c r="L1693">
        <v>4.7</v>
      </c>
      <c r="M1693">
        <v>3.3</v>
      </c>
    </row>
    <row r="1694" spans="2:13" x14ac:dyDescent="0.25">
      <c r="B1694" t="s">
        <v>118</v>
      </c>
      <c r="C1694">
        <v>21.846666670000001</v>
      </c>
      <c r="D1694">
        <v>1.46460411455799</v>
      </c>
      <c r="E1694">
        <v>40.016666669999999</v>
      </c>
      <c r="F1694">
        <v>1200</v>
      </c>
      <c r="G1694">
        <v>2.79</v>
      </c>
      <c r="H1694">
        <v>3.33</v>
      </c>
      <c r="I1694">
        <v>-0.37666666700000001</v>
      </c>
      <c r="J1694">
        <v>1.8633332999999998E-2</v>
      </c>
      <c r="K1694">
        <v>43</v>
      </c>
      <c r="L1694">
        <v>4.7</v>
      </c>
      <c r="M1694">
        <v>3.3</v>
      </c>
    </row>
    <row r="1695" spans="2:13" x14ac:dyDescent="0.25">
      <c r="B1695" t="s">
        <v>118</v>
      </c>
      <c r="C1695">
        <v>21.883333329999999</v>
      </c>
      <c r="D1695">
        <v>1.5120807421793101</v>
      </c>
      <c r="E1695">
        <v>39.993333329999999</v>
      </c>
      <c r="F1695">
        <v>1200</v>
      </c>
      <c r="G1695">
        <v>2.2200000000000002</v>
      </c>
      <c r="H1695">
        <v>2.2999999999999998</v>
      </c>
      <c r="I1695">
        <v>-0.306666667</v>
      </c>
      <c r="J1695">
        <v>3.3833333E-2</v>
      </c>
      <c r="K1695">
        <v>43</v>
      </c>
      <c r="L1695">
        <v>4.7</v>
      </c>
      <c r="M1695">
        <v>3.3</v>
      </c>
    </row>
    <row r="1696" spans="2:13" x14ac:dyDescent="0.25">
      <c r="B1696" t="s">
        <v>118</v>
      </c>
      <c r="C1696">
        <v>21.91</v>
      </c>
      <c r="D1696">
        <v>1.55011635632056</v>
      </c>
      <c r="E1696">
        <v>39.97666667</v>
      </c>
      <c r="F1696">
        <v>1199.666667</v>
      </c>
      <c r="G1696">
        <v>1.85</v>
      </c>
      <c r="H1696">
        <v>2.02</v>
      </c>
      <c r="I1696">
        <v>-0.296666667</v>
      </c>
      <c r="J1696">
        <v>5.5066667E-2</v>
      </c>
      <c r="K1696">
        <v>43</v>
      </c>
      <c r="L1696">
        <v>4.7</v>
      </c>
      <c r="M1696">
        <v>3.3</v>
      </c>
    </row>
    <row r="1697" spans="2:13" x14ac:dyDescent="0.25">
      <c r="B1697" t="s">
        <v>118</v>
      </c>
      <c r="C1697">
        <v>21.77333333</v>
      </c>
      <c r="D1697">
        <v>1.47927968307932</v>
      </c>
      <c r="E1697">
        <v>40.04</v>
      </c>
      <c r="F1697">
        <v>1198.666667</v>
      </c>
      <c r="G1697">
        <v>1.27</v>
      </c>
      <c r="H1697">
        <v>1.85</v>
      </c>
      <c r="I1697">
        <v>0.34666666699999998</v>
      </c>
      <c r="J1697">
        <v>5.0366666999999997E-2</v>
      </c>
      <c r="K1697">
        <v>43</v>
      </c>
      <c r="L1697">
        <v>4.7</v>
      </c>
      <c r="M1697">
        <v>3.3</v>
      </c>
    </row>
    <row r="1698" spans="2:13" x14ac:dyDescent="0.25">
      <c r="B1698" t="s">
        <v>118</v>
      </c>
      <c r="C1698">
        <v>21.303333330000001</v>
      </c>
      <c r="D1698">
        <v>1.45244772419718</v>
      </c>
      <c r="E1698">
        <v>39.986666669999998</v>
      </c>
      <c r="F1698">
        <v>1200</v>
      </c>
      <c r="G1698">
        <v>0.2</v>
      </c>
      <c r="H1698">
        <v>0.59</v>
      </c>
      <c r="I1698">
        <v>11.28333333</v>
      </c>
      <c r="J1698">
        <v>0.1489</v>
      </c>
      <c r="K1698">
        <v>43</v>
      </c>
      <c r="L1698">
        <v>4.7</v>
      </c>
      <c r="M1698">
        <v>3.3</v>
      </c>
    </row>
    <row r="1699" spans="2:13" x14ac:dyDescent="0.25">
      <c r="B1699" t="s">
        <v>118</v>
      </c>
      <c r="C1699">
        <v>21.08</v>
      </c>
      <c r="D1699">
        <v>1.3945710991378899</v>
      </c>
      <c r="E1699">
        <v>39.993333329999999</v>
      </c>
      <c r="F1699">
        <v>1200</v>
      </c>
      <c r="G1699">
        <v>0.24</v>
      </c>
      <c r="H1699">
        <v>0.73</v>
      </c>
      <c r="I1699">
        <v>7.9933333329999998</v>
      </c>
      <c r="J1699">
        <v>0.117466667</v>
      </c>
      <c r="K1699">
        <v>43</v>
      </c>
      <c r="L1699">
        <v>4.7</v>
      </c>
      <c r="M1699">
        <v>3.3</v>
      </c>
    </row>
    <row r="1700" spans="2:13" x14ac:dyDescent="0.25">
      <c r="B1700" t="s">
        <v>118</v>
      </c>
      <c r="C1700">
        <v>21.423333329999998</v>
      </c>
      <c r="D1700">
        <v>1.4766214577373999</v>
      </c>
      <c r="E1700">
        <v>40.02333333</v>
      </c>
      <c r="F1700">
        <v>1199.666667</v>
      </c>
      <c r="G1700">
        <v>0.24</v>
      </c>
      <c r="H1700">
        <v>0.56999999999999995</v>
      </c>
      <c r="I1700">
        <v>13.89</v>
      </c>
      <c r="J1700">
        <v>0.201633333</v>
      </c>
      <c r="K1700">
        <v>43</v>
      </c>
      <c r="L1700">
        <v>4.7</v>
      </c>
      <c r="M1700">
        <v>3.3</v>
      </c>
    </row>
    <row r="1701" spans="2:13" x14ac:dyDescent="0.25">
      <c r="B1701" t="s">
        <v>118</v>
      </c>
      <c r="C1701">
        <v>21.856666669999999</v>
      </c>
      <c r="D1701">
        <v>1.4740440084670501</v>
      </c>
      <c r="E1701">
        <v>40.016666669999999</v>
      </c>
      <c r="F1701">
        <v>1199.333333</v>
      </c>
      <c r="G1701">
        <v>0.3</v>
      </c>
      <c r="H1701">
        <v>0.75</v>
      </c>
      <c r="I1701">
        <v>11.516666669999999</v>
      </c>
      <c r="J1701">
        <v>0.14940000000000001</v>
      </c>
      <c r="K1701">
        <v>43</v>
      </c>
      <c r="L1701">
        <v>4.7</v>
      </c>
      <c r="M1701">
        <v>3.3</v>
      </c>
    </row>
    <row r="1702" spans="2:13" x14ac:dyDescent="0.25">
      <c r="B1702" t="s">
        <v>118</v>
      </c>
      <c r="C1702">
        <v>21.676666669999999</v>
      </c>
      <c r="D1702">
        <v>1.5165506007576099</v>
      </c>
      <c r="E1702">
        <v>40.016666669999999</v>
      </c>
      <c r="F1702">
        <v>1199.333333</v>
      </c>
      <c r="G1702">
        <v>0.27</v>
      </c>
      <c r="H1702">
        <v>0.63</v>
      </c>
      <c r="I1702">
        <v>13.08666667</v>
      </c>
      <c r="J1702">
        <v>0.20073333300000001</v>
      </c>
      <c r="K1702">
        <v>43</v>
      </c>
      <c r="L1702">
        <v>4.7</v>
      </c>
      <c r="M1702">
        <v>3.3</v>
      </c>
    </row>
    <row r="1703" spans="2:13" x14ac:dyDescent="0.25">
      <c r="B1703" t="s">
        <v>118</v>
      </c>
      <c r="C1703">
        <v>21.54</v>
      </c>
      <c r="D1703">
        <v>1.42256243865114</v>
      </c>
      <c r="E1703">
        <v>40.02333333</v>
      </c>
      <c r="F1703">
        <v>1200.666667</v>
      </c>
      <c r="G1703">
        <v>0.2</v>
      </c>
      <c r="H1703">
        <v>0.56999999999999995</v>
      </c>
      <c r="I1703">
        <v>11.07666667</v>
      </c>
      <c r="J1703">
        <v>0.14283333300000001</v>
      </c>
      <c r="K1703">
        <v>43</v>
      </c>
      <c r="L1703">
        <v>4.7</v>
      </c>
      <c r="M1703">
        <v>3.3</v>
      </c>
    </row>
    <row r="1704" spans="2:13" x14ac:dyDescent="0.25">
      <c r="B1704" t="s">
        <v>118</v>
      </c>
      <c r="C1704">
        <v>21.603333330000002</v>
      </c>
      <c r="D1704">
        <v>1.43975866251337</v>
      </c>
      <c r="E1704">
        <v>40.016666669999999</v>
      </c>
      <c r="F1704">
        <v>1199.666667</v>
      </c>
      <c r="G1704">
        <v>0.19</v>
      </c>
      <c r="H1704">
        <v>0.56000000000000005</v>
      </c>
      <c r="I1704">
        <v>8.9966666669999995</v>
      </c>
      <c r="J1704">
        <v>0.15613333300000001</v>
      </c>
      <c r="K1704">
        <v>43</v>
      </c>
      <c r="L1704">
        <v>4.7</v>
      </c>
      <c r="M1704">
        <v>3.3</v>
      </c>
    </row>
    <row r="1705" spans="2:13" x14ac:dyDescent="0.25">
      <c r="B1705" t="s">
        <v>118</v>
      </c>
      <c r="C1705">
        <v>21.423333329999998</v>
      </c>
      <c r="D1705">
        <v>1.3495683237374001</v>
      </c>
      <c r="E1705">
        <v>40.02333333</v>
      </c>
      <c r="F1705">
        <v>1201</v>
      </c>
      <c r="G1705">
        <v>0.75</v>
      </c>
      <c r="H1705">
        <v>1.37</v>
      </c>
      <c r="I1705">
        <v>2.3366666669999998</v>
      </c>
      <c r="J1705">
        <v>5.4300000000000001E-2</v>
      </c>
      <c r="K1705">
        <v>43</v>
      </c>
      <c r="L1705">
        <v>4.7</v>
      </c>
      <c r="M1705">
        <v>3.3</v>
      </c>
    </row>
    <row r="1706" spans="2:13" x14ac:dyDescent="0.25">
      <c r="B1706" t="s">
        <v>118</v>
      </c>
      <c r="C1706">
        <v>21.02333333</v>
      </c>
      <c r="D1706">
        <v>1.2927711352339899</v>
      </c>
      <c r="E1706">
        <v>40.006666670000001</v>
      </c>
      <c r="F1706">
        <v>1200</v>
      </c>
      <c r="G1706">
        <v>1.77</v>
      </c>
      <c r="H1706">
        <v>2.2999999999999998</v>
      </c>
      <c r="I1706">
        <v>1.21</v>
      </c>
      <c r="J1706">
        <v>0.108833333</v>
      </c>
      <c r="K1706">
        <v>43</v>
      </c>
      <c r="L1706">
        <v>4.7</v>
      </c>
      <c r="M1706">
        <v>3.3</v>
      </c>
    </row>
    <row r="1707" spans="2:13" x14ac:dyDescent="0.25">
      <c r="B1707" t="s">
        <v>118</v>
      </c>
      <c r="C1707">
        <v>21.486666670000002</v>
      </c>
      <c r="D1707">
        <v>1.3494251075075101</v>
      </c>
      <c r="E1707">
        <v>40.043333330000003</v>
      </c>
      <c r="F1707">
        <v>1200</v>
      </c>
      <c r="G1707">
        <v>1.29</v>
      </c>
      <c r="H1707">
        <v>1.79</v>
      </c>
      <c r="I1707">
        <v>1.4766666669999999</v>
      </c>
      <c r="J1707">
        <v>9.2333333000000004E-2</v>
      </c>
      <c r="K1707">
        <v>43</v>
      </c>
      <c r="L1707">
        <v>4.7</v>
      </c>
      <c r="M1707">
        <v>3.3</v>
      </c>
    </row>
    <row r="1708" spans="2:13" x14ac:dyDescent="0.25">
      <c r="B1708" t="s">
        <v>118</v>
      </c>
      <c r="C1708">
        <v>21.49666667</v>
      </c>
      <c r="D1708">
        <v>1.33693857433659</v>
      </c>
      <c r="E1708">
        <v>40.03</v>
      </c>
      <c r="F1708">
        <v>1200.333333</v>
      </c>
      <c r="G1708">
        <v>1.39</v>
      </c>
      <c r="H1708">
        <v>1.79</v>
      </c>
      <c r="I1708">
        <v>1.0933333329999999</v>
      </c>
      <c r="J1708">
        <v>5.33E-2</v>
      </c>
      <c r="K1708">
        <v>43</v>
      </c>
      <c r="L1708">
        <v>4.7</v>
      </c>
      <c r="M1708">
        <v>3.3</v>
      </c>
    </row>
    <row r="1709" spans="2:13" x14ac:dyDescent="0.25">
      <c r="B1709" t="s">
        <v>118</v>
      </c>
      <c r="C1709">
        <v>21.22666667</v>
      </c>
      <c r="D1709">
        <v>1.2823666264570699</v>
      </c>
      <c r="E1709">
        <v>40.01</v>
      </c>
      <c r="F1709">
        <v>1200.333333</v>
      </c>
      <c r="G1709">
        <v>1.06</v>
      </c>
      <c r="H1709">
        <v>1.58</v>
      </c>
      <c r="I1709">
        <v>0.98</v>
      </c>
      <c r="J1709">
        <v>5.1999999999999998E-2</v>
      </c>
      <c r="K1709">
        <v>43</v>
      </c>
      <c r="L1709">
        <v>4.7</v>
      </c>
      <c r="M1709">
        <v>3.3</v>
      </c>
    </row>
    <row r="1710" spans="2:13" x14ac:dyDescent="0.25">
      <c r="B1710" t="s">
        <v>118</v>
      </c>
      <c r="C1710">
        <v>21.16</v>
      </c>
      <c r="D1710">
        <v>1.2700999969907401</v>
      </c>
      <c r="E1710">
        <v>40.033333329999998</v>
      </c>
      <c r="F1710">
        <v>1200.333333</v>
      </c>
      <c r="G1710">
        <v>0.63</v>
      </c>
      <c r="H1710">
        <v>1.28</v>
      </c>
      <c r="I1710">
        <v>2.1466666669999999</v>
      </c>
      <c r="J1710">
        <v>5.8099999999999999E-2</v>
      </c>
      <c r="K1710">
        <v>43</v>
      </c>
      <c r="L1710">
        <v>4.7</v>
      </c>
      <c r="M1710">
        <v>3.3</v>
      </c>
    </row>
    <row r="1711" spans="2:13" x14ac:dyDescent="0.25">
      <c r="B1711" t="s">
        <v>118</v>
      </c>
      <c r="C1711">
        <v>21.01</v>
      </c>
      <c r="D1711">
        <v>1.22132584530688</v>
      </c>
      <c r="E1711">
        <v>40.016666669999999</v>
      </c>
      <c r="F1711">
        <v>1201</v>
      </c>
      <c r="G1711">
        <v>1.07</v>
      </c>
      <c r="H1711">
        <v>1.79</v>
      </c>
      <c r="I1711">
        <v>0.65333333299999996</v>
      </c>
      <c r="J1711">
        <v>4.6699999999999998E-2</v>
      </c>
      <c r="K1711">
        <v>43</v>
      </c>
      <c r="L1711">
        <v>4.7</v>
      </c>
      <c r="M1711">
        <v>3.3</v>
      </c>
    </row>
    <row r="1712" spans="2:13" x14ac:dyDescent="0.25">
      <c r="B1712" t="s">
        <v>118</v>
      </c>
      <c r="C1712">
        <v>20.733333330000001</v>
      </c>
      <c r="D1712">
        <v>1.1790347179921601</v>
      </c>
      <c r="E1712">
        <v>40.083333330000002</v>
      </c>
      <c r="F1712">
        <v>1199</v>
      </c>
      <c r="G1712">
        <v>0.22</v>
      </c>
      <c r="H1712">
        <v>0.51</v>
      </c>
      <c r="I1712">
        <v>14.926666669999999</v>
      </c>
      <c r="J1712">
        <v>0.18479999999999999</v>
      </c>
      <c r="K1712">
        <v>43</v>
      </c>
      <c r="L1712">
        <v>4.7</v>
      </c>
      <c r="M1712">
        <v>3.3</v>
      </c>
    </row>
    <row r="1713" spans="2:13" x14ac:dyDescent="0.25">
      <c r="B1713" t="s">
        <v>118</v>
      </c>
      <c r="C1713">
        <v>21.083333329999999</v>
      </c>
      <c r="D1713">
        <v>1.23774953217198</v>
      </c>
      <c r="E1713">
        <v>40.096666669999998</v>
      </c>
      <c r="F1713">
        <v>1199</v>
      </c>
      <c r="G1713">
        <v>0.24</v>
      </c>
      <c r="H1713">
        <v>0.55000000000000004</v>
      </c>
      <c r="I1713">
        <v>12.866666670000001</v>
      </c>
      <c r="J1713">
        <v>0.171866667</v>
      </c>
      <c r="K1713">
        <v>43</v>
      </c>
      <c r="L1713">
        <v>4.7</v>
      </c>
      <c r="M1713">
        <v>3.3</v>
      </c>
    </row>
    <row r="1714" spans="2:13" x14ac:dyDescent="0.25">
      <c r="B1714" t="s">
        <v>118</v>
      </c>
      <c r="C1714">
        <v>21.186666670000001</v>
      </c>
      <c r="D1714">
        <v>1.2824294435425201</v>
      </c>
      <c r="E1714">
        <v>40.09333333</v>
      </c>
      <c r="F1714">
        <v>1200</v>
      </c>
      <c r="G1714">
        <v>0.22</v>
      </c>
      <c r="H1714">
        <v>0.66</v>
      </c>
      <c r="I1714">
        <v>15.45333333</v>
      </c>
      <c r="J1714">
        <v>0.261866667</v>
      </c>
      <c r="K1714">
        <v>43</v>
      </c>
      <c r="L1714">
        <v>4.7</v>
      </c>
      <c r="M1714">
        <v>3.3</v>
      </c>
    </row>
    <row r="1715" spans="2:13" x14ac:dyDescent="0.25">
      <c r="B1715" t="s">
        <v>118</v>
      </c>
      <c r="C1715">
        <v>20.893333330000001</v>
      </c>
      <c r="D1715">
        <v>1.2510264912534801</v>
      </c>
      <c r="E1715">
        <v>40.08</v>
      </c>
      <c r="F1715">
        <v>1200.666667</v>
      </c>
      <c r="G1715">
        <v>0.26</v>
      </c>
      <c r="H1715">
        <v>0.75</v>
      </c>
      <c r="I1715">
        <v>24.213333330000001</v>
      </c>
      <c r="J1715">
        <v>0.44616666700000002</v>
      </c>
      <c r="K1715">
        <v>43</v>
      </c>
      <c r="L1715">
        <v>4.7</v>
      </c>
      <c r="M1715">
        <v>3.3</v>
      </c>
    </row>
    <row r="1716" spans="2:13" x14ac:dyDescent="0.25">
      <c r="B1716" t="s">
        <v>118</v>
      </c>
      <c r="C1716">
        <v>21.22</v>
      </c>
      <c r="D1716">
        <v>1.25442260038506</v>
      </c>
      <c r="E1716">
        <v>40.106666670000003</v>
      </c>
      <c r="F1716">
        <v>1200.333333</v>
      </c>
      <c r="G1716">
        <v>0.27</v>
      </c>
      <c r="H1716">
        <v>0.57999999999999996</v>
      </c>
      <c r="I1716">
        <v>12.52333333</v>
      </c>
      <c r="J1716">
        <v>0.16139999999999999</v>
      </c>
      <c r="K1716">
        <v>43</v>
      </c>
      <c r="L1716">
        <v>4.7</v>
      </c>
      <c r="M1716">
        <v>3.3</v>
      </c>
    </row>
    <row r="1717" spans="2:13" x14ac:dyDescent="0.25">
      <c r="B1717" t="s">
        <v>118</v>
      </c>
      <c r="C1717">
        <v>21.116666670000001</v>
      </c>
      <c r="D1717">
        <v>1.2902055531932499</v>
      </c>
      <c r="E1717">
        <v>40.076666670000002</v>
      </c>
      <c r="F1717">
        <v>1200</v>
      </c>
      <c r="G1717">
        <v>0.22</v>
      </c>
      <c r="H1717">
        <v>0.56999999999999995</v>
      </c>
      <c r="I1717">
        <v>12.44</v>
      </c>
      <c r="J1717">
        <v>0.1953</v>
      </c>
      <c r="K1717">
        <v>43</v>
      </c>
      <c r="L1717">
        <v>4.7</v>
      </c>
      <c r="M1717">
        <v>3.3</v>
      </c>
    </row>
    <row r="1718" spans="2:13" x14ac:dyDescent="0.25">
      <c r="B1718" t="s">
        <v>118</v>
      </c>
      <c r="C1718">
        <v>20.813333329999999</v>
      </c>
      <c r="D1718">
        <v>1.239003963749</v>
      </c>
      <c r="E1718">
        <v>40.053333330000001</v>
      </c>
      <c r="F1718">
        <v>1200</v>
      </c>
      <c r="G1718">
        <v>0.2</v>
      </c>
      <c r="H1718">
        <v>0.6</v>
      </c>
      <c r="I1718">
        <v>12.33333333</v>
      </c>
      <c r="J1718">
        <v>0.17380000000000001</v>
      </c>
      <c r="K1718">
        <v>43</v>
      </c>
      <c r="L1718">
        <v>4.7</v>
      </c>
      <c r="M1718">
        <v>3.3</v>
      </c>
    </row>
    <row r="1719" spans="2:13" x14ac:dyDescent="0.25">
      <c r="B1719" t="s">
        <v>118</v>
      </c>
      <c r="C1719">
        <v>20.583333329999999</v>
      </c>
      <c r="D1719">
        <v>1.1248072890347101</v>
      </c>
      <c r="E1719">
        <v>40.056666669999998</v>
      </c>
      <c r="F1719">
        <v>1199.666667</v>
      </c>
      <c r="G1719">
        <v>0.72</v>
      </c>
      <c r="H1719">
        <v>1.32</v>
      </c>
      <c r="I1719">
        <v>1.996666667</v>
      </c>
      <c r="J1719">
        <v>0.08</v>
      </c>
      <c r="K1719">
        <v>43</v>
      </c>
      <c r="L1719">
        <v>4.7</v>
      </c>
      <c r="M1719">
        <v>3.3</v>
      </c>
    </row>
    <row r="1720" spans="2:13" x14ac:dyDescent="0.25">
      <c r="B1720" t="s">
        <v>118</v>
      </c>
      <c r="C1720">
        <v>20.846666670000001</v>
      </c>
      <c r="D1720">
        <v>1.1461589940354699</v>
      </c>
      <c r="E1720">
        <v>40.06</v>
      </c>
      <c r="F1720">
        <v>1199.666667</v>
      </c>
      <c r="G1720">
        <v>1.32</v>
      </c>
      <c r="H1720">
        <v>1.87</v>
      </c>
      <c r="I1720">
        <v>0.12</v>
      </c>
      <c r="J1720">
        <v>6.4500000000000002E-2</v>
      </c>
      <c r="K1720">
        <v>43</v>
      </c>
      <c r="L1720">
        <v>4.7</v>
      </c>
      <c r="M1720">
        <v>3.3</v>
      </c>
    </row>
    <row r="1721" spans="2:13" x14ac:dyDescent="0.25">
      <c r="B1721" t="s">
        <v>118</v>
      </c>
      <c r="C1721">
        <v>20.583333329999999</v>
      </c>
      <c r="D1721">
        <v>1.1099273760347099</v>
      </c>
      <c r="E1721">
        <v>40.06</v>
      </c>
      <c r="F1721">
        <v>1199.666667</v>
      </c>
      <c r="G1721">
        <v>0.93</v>
      </c>
      <c r="H1721">
        <v>1.75</v>
      </c>
      <c r="I1721">
        <v>1.55</v>
      </c>
      <c r="J1721">
        <v>6.7766667000000003E-2</v>
      </c>
      <c r="K1721">
        <v>43</v>
      </c>
      <c r="L1721">
        <v>4.7</v>
      </c>
      <c r="M1721">
        <v>3.3</v>
      </c>
    </row>
    <row r="1722" spans="2:13" x14ac:dyDescent="0.25">
      <c r="B1722" t="s">
        <v>118</v>
      </c>
      <c r="C1722">
        <v>20.72</v>
      </c>
      <c r="D1722">
        <v>1.1071958707467899</v>
      </c>
      <c r="E1722">
        <v>40.083333330000002</v>
      </c>
      <c r="F1722">
        <v>1199.333333</v>
      </c>
      <c r="G1722">
        <v>0.84</v>
      </c>
      <c r="H1722">
        <v>1.43</v>
      </c>
      <c r="I1722">
        <v>2.963333333</v>
      </c>
      <c r="J1722">
        <v>7.5566667000000004E-2</v>
      </c>
      <c r="K1722">
        <v>43</v>
      </c>
      <c r="L1722">
        <v>4.7</v>
      </c>
      <c r="M1722">
        <v>3.3</v>
      </c>
    </row>
    <row r="1723" spans="2:13" x14ac:dyDescent="0.25">
      <c r="B1723" t="s">
        <v>118</v>
      </c>
      <c r="C1723">
        <v>20.48</v>
      </c>
      <c r="D1723">
        <v>1.07877463791012</v>
      </c>
      <c r="E1723">
        <v>40.066666669999996</v>
      </c>
      <c r="F1723">
        <v>1201.333333</v>
      </c>
      <c r="G1723">
        <v>1.08</v>
      </c>
      <c r="H1723">
        <v>1.6</v>
      </c>
      <c r="I1723">
        <v>1.53</v>
      </c>
      <c r="J1723">
        <v>8.1933332999999997E-2</v>
      </c>
      <c r="K1723">
        <v>43</v>
      </c>
      <c r="L1723">
        <v>4.7</v>
      </c>
      <c r="M1723">
        <v>3.3</v>
      </c>
    </row>
    <row r="1724" spans="2:13" x14ac:dyDescent="0.25">
      <c r="B1724" t="s">
        <v>118</v>
      </c>
      <c r="C1724">
        <v>20.556666669999998</v>
      </c>
      <c r="D1724">
        <v>1.07120570205378</v>
      </c>
      <c r="E1724">
        <v>40.036666670000002</v>
      </c>
      <c r="F1724">
        <v>1199.666667</v>
      </c>
      <c r="G1724">
        <v>0.69</v>
      </c>
      <c r="H1724">
        <v>1.38</v>
      </c>
      <c r="I1724">
        <v>3.7966666670000002</v>
      </c>
      <c r="J1724">
        <v>4.5733333000000001E-2</v>
      </c>
      <c r="K1724">
        <v>43</v>
      </c>
      <c r="L1724">
        <v>4.7</v>
      </c>
      <c r="M1724">
        <v>3.3</v>
      </c>
    </row>
    <row r="1725" spans="2:13" x14ac:dyDescent="0.25">
      <c r="B1725" t="s">
        <v>118</v>
      </c>
      <c r="C1725">
        <v>20.28</v>
      </c>
      <c r="D1725">
        <v>1.01731679653431</v>
      </c>
      <c r="E1725">
        <v>40.006666670000001</v>
      </c>
      <c r="F1725">
        <v>1198.666667</v>
      </c>
      <c r="G1725">
        <v>1.99</v>
      </c>
      <c r="H1725">
        <v>2.2799999999999998</v>
      </c>
      <c r="I1725">
        <v>1.54</v>
      </c>
      <c r="J1725">
        <v>5.8766667000000002E-2</v>
      </c>
      <c r="K1725">
        <v>43</v>
      </c>
      <c r="L1725">
        <v>4.7</v>
      </c>
      <c r="M1725">
        <v>3.3</v>
      </c>
    </row>
    <row r="1726" spans="2:13" x14ac:dyDescent="0.25">
      <c r="B1726" t="s">
        <v>118</v>
      </c>
      <c r="C1726">
        <v>21.70333333</v>
      </c>
      <c r="D1726">
        <v>1.2580195579967699</v>
      </c>
      <c r="E1726">
        <v>40.076666670000002</v>
      </c>
      <c r="F1726">
        <v>1200</v>
      </c>
      <c r="G1726">
        <v>1.34</v>
      </c>
      <c r="H1726">
        <v>1.68</v>
      </c>
      <c r="I1726">
        <v>2.64</v>
      </c>
      <c r="J1726">
        <v>4.5766666999999997E-2</v>
      </c>
      <c r="K1726">
        <v>43</v>
      </c>
      <c r="L1726">
        <v>4.7</v>
      </c>
      <c r="M1726">
        <v>3.3</v>
      </c>
    </row>
    <row r="1727" spans="2:13" x14ac:dyDescent="0.25">
      <c r="B1727" t="s">
        <v>118</v>
      </c>
      <c r="C1727">
        <v>21.563333329999999</v>
      </c>
      <c r="D1727">
        <v>1.2486223239724701</v>
      </c>
      <c r="E1727">
        <v>40.06</v>
      </c>
      <c r="F1727">
        <v>1198.666667</v>
      </c>
      <c r="G1727">
        <v>1.34</v>
      </c>
      <c r="H1727">
        <v>1.82</v>
      </c>
      <c r="I1727">
        <v>1.973333333</v>
      </c>
      <c r="J1727">
        <v>6.2266666999999998E-2</v>
      </c>
      <c r="K1727">
        <v>43</v>
      </c>
      <c r="L1727">
        <v>4.7</v>
      </c>
      <c r="M1727">
        <v>3.3</v>
      </c>
    </row>
    <row r="1728" spans="2:13" x14ac:dyDescent="0.25">
      <c r="B1728" t="s">
        <v>118</v>
      </c>
      <c r="C1728">
        <v>21.323333330000001</v>
      </c>
      <c r="D1728">
        <v>1.2125392550988401</v>
      </c>
      <c r="E1728">
        <v>40.033333329999998</v>
      </c>
      <c r="F1728">
        <v>1201</v>
      </c>
      <c r="G1728">
        <v>1.34</v>
      </c>
      <c r="H1728">
        <v>1.89</v>
      </c>
      <c r="I1728">
        <v>2.0233333330000001</v>
      </c>
      <c r="J1728">
        <v>5.1266667000000002E-2</v>
      </c>
      <c r="K1728">
        <v>43</v>
      </c>
      <c r="L1728">
        <v>4.7</v>
      </c>
      <c r="M1728">
        <v>3.3</v>
      </c>
    </row>
    <row r="1729" spans="2:13" x14ac:dyDescent="0.25">
      <c r="B1729" t="s">
        <v>118</v>
      </c>
      <c r="C1729">
        <v>21.32</v>
      </c>
      <c r="D1729">
        <v>1.2234904195671901</v>
      </c>
      <c r="E1729">
        <v>40.04666667</v>
      </c>
      <c r="F1729">
        <v>1200</v>
      </c>
      <c r="G1729">
        <v>1.59</v>
      </c>
      <c r="H1729">
        <v>1.91</v>
      </c>
      <c r="I1729">
        <v>1.3533333329999999</v>
      </c>
      <c r="J1729">
        <v>6.2633332999999999E-2</v>
      </c>
      <c r="K1729">
        <v>43</v>
      </c>
      <c r="L1729">
        <v>4.7</v>
      </c>
      <c r="M1729">
        <v>3.3</v>
      </c>
    </row>
    <row r="1730" spans="2:13" x14ac:dyDescent="0.25">
      <c r="B1730" t="s">
        <v>118</v>
      </c>
      <c r="C1730">
        <v>21.54</v>
      </c>
      <c r="D1730">
        <v>1.27398499865114</v>
      </c>
      <c r="E1730">
        <v>40.036666670000002</v>
      </c>
      <c r="F1730">
        <v>1199.666667</v>
      </c>
      <c r="G1730">
        <v>1.38</v>
      </c>
      <c r="H1730">
        <v>1.84</v>
      </c>
      <c r="I1730">
        <v>1.016666667</v>
      </c>
      <c r="J1730">
        <v>8.9300000000000004E-2</v>
      </c>
      <c r="K1730">
        <v>43</v>
      </c>
      <c r="L1730">
        <v>4.7</v>
      </c>
      <c r="M1730">
        <v>3.3</v>
      </c>
    </row>
    <row r="1731" spans="2:13" x14ac:dyDescent="0.25">
      <c r="B1731" t="s">
        <v>118</v>
      </c>
      <c r="C1731">
        <v>22.06666667</v>
      </c>
      <c r="D1731">
        <v>1.3278882132682901</v>
      </c>
      <c r="E1731">
        <v>40.066666669999996</v>
      </c>
      <c r="F1731">
        <v>1199.666667</v>
      </c>
      <c r="G1731">
        <v>1.27</v>
      </c>
      <c r="H1731">
        <v>1.91</v>
      </c>
      <c r="I1731">
        <v>2.213333333</v>
      </c>
      <c r="J1731">
        <v>6.7266667000000002E-2</v>
      </c>
      <c r="K1731">
        <v>43</v>
      </c>
      <c r="L1731">
        <v>4.7</v>
      </c>
      <c r="M1731">
        <v>3.3</v>
      </c>
    </row>
    <row r="1732" spans="2:13" x14ac:dyDescent="0.25">
      <c r="B1732" t="s">
        <v>118</v>
      </c>
      <c r="C1732">
        <v>22.153333329999999</v>
      </c>
      <c r="D1732">
        <v>1.43468499661247</v>
      </c>
      <c r="E1732">
        <v>40.04</v>
      </c>
      <c r="F1732">
        <v>1201</v>
      </c>
      <c r="G1732">
        <v>1.34</v>
      </c>
      <c r="H1732">
        <v>1.87</v>
      </c>
      <c r="I1732">
        <v>0.77333333299999996</v>
      </c>
      <c r="J1732">
        <v>0.19393333300000001</v>
      </c>
      <c r="K1732">
        <v>43</v>
      </c>
      <c r="L1732">
        <v>4.7</v>
      </c>
      <c r="M1732">
        <v>3.3</v>
      </c>
    </row>
    <row r="1733" spans="2:13" x14ac:dyDescent="0.25">
      <c r="B1733" t="s">
        <v>118</v>
      </c>
      <c r="C1733">
        <v>21.493333329999999</v>
      </c>
      <c r="D1733">
        <v>1.32805964284694</v>
      </c>
      <c r="E1733">
        <v>39.983333330000001</v>
      </c>
      <c r="F1733">
        <v>1200.333333</v>
      </c>
      <c r="G1733">
        <v>0.21</v>
      </c>
      <c r="H1733">
        <v>0.52</v>
      </c>
      <c r="I1733">
        <v>11.696666670000001</v>
      </c>
      <c r="J1733">
        <v>0.1477</v>
      </c>
      <c r="K1733">
        <v>43</v>
      </c>
      <c r="L1733">
        <v>4.7</v>
      </c>
      <c r="M1733">
        <v>3.3</v>
      </c>
    </row>
    <row r="1734" spans="2:13" x14ac:dyDescent="0.25">
      <c r="B1734" t="s">
        <v>118</v>
      </c>
      <c r="C1734">
        <v>20.966666669999999</v>
      </c>
      <c r="D1734">
        <v>1.26195821576419</v>
      </c>
      <c r="E1734">
        <v>39.983333330000001</v>
      </c>
      <c r="F1734">
        <v>1200</v>
      </c>
      <c r="G1734">
        <v>0.22</v>
      </c>
      <c r="H1734">
        <v>0.49</v>
      </c>
      <c r="I1734">
        <v>12.03</v>
      </c>
      <c r="J1734">
        <v>0.17929999999999999</v>
      </c>
      <c r="K1734">
        <v>43</v>
      </c>
      <c r="L1734">
        <v>4.7</v>
      </c>
      <c r="M1734">
        <v>3.3</v>
      </c>
    </row>
    <row r="1735" spans="2:13" x14ac:dyDescent="0.25">
      <c r="B1735" t="s">
        <v>118</v>
      </c>
      <c r="C1735">
        <v>21.096666670000001</v>
      </c>
      <c r="D1735">
        <v>1.23423008610856</v>
      </c>
      <c r="E1735">
        <v>40.03</v>
      </c>
      <c r="F1735">
        <v>1199</v>
      </c>
      <c r="G1735">
        <v>0.25</v>
      </c>
      <c r="H1735">
        <v>0.57999999999999996</v>
      </c>
      <c r="I1735">
        <v>11.376666670000001</v>
      </c>
      <c r="J1735">
        <v>0.18636666700000001</v>
      </c>
      <c r="K1735">
        <v>43</v>
      </c>
      <c r="L1735">
        <v>4.7</v>
      </c>
      <c r="M1735">
        <v>3.3</v>
      </c>
    </row>
    <row r="1736" spans="2:13" x14ac:dyDescent="0.25">
      <c r="B1736" t="s">
        <v>118</v>
      </c>
      <c r="C1736">
        <v>21.706666670000001</v>
      </c>
      <c r="D1736">
        <v>1.3416143567109799</v>
      </c>
      <c r="E1736">
        <v>40.063333329999999</v>
      </c>
      <c r="F1736">
        <v>1199</v>
      </c>
      <c r="G1736">
        <v>0.21</v>
      </c>
      <c r="H1736">
        <v>0.44</v>
      </c>
      <c r="I1736">
        <v>11.7</v>
      </c>
      <c r="J1736">
        <v>0.19089999999999999</v>
      </c>
      <c r="K1736">
        <v>43</v>
      </c>
      <c r="L1736">
        <v>4.7</v>
      </c>
      <c r="M1736">
        <v>3.3</v>
      </c>
    </row>
    <row r="1737" spans="2:13" x14ac:dyDescent="0.25">
      <c r="B1737" t="s">
        <v>118</v>
      </c>
      <c r="C1737">
        <v>22.306666669999998</v>
      </c>
      <c r="D1737">
        <v>1.4418924161668101</v>
      </c>
      <c r="E1737">
        <v>40.066666669999996</v>
      </c>
      <c r="F1737">
        <v>1199</v>
      </c>
      <c r="G1737">
        <v>0.22</v>
      </c>
      <c r="H1737">
        <v>0.53</v>
      </c>
      <c r="I1737">
        <v>17.463333330000001</v>
      </c>
      <c r="J1737">
        <v>0.26193333299999999</v>
      </c>
      <c r="K1737">
        <v>43</v>
      </c>
      <c r="L1737">
        <v>4.7</v>
      </c>
      <c r="M1737">
        <v>3.3</v>
      </c>
    </row>
    <row r="1738" spans="2:13" x14ac:dyDescent="0.25">
      <c r="B1738" t="s">
        <v>118</v>
      </c>
      <c r="C1738">
        <v>22.063333329999999</v>
      </c>
      <c r="D1738">
        <v>1.40615120552919</v>
      </c>
      <c r="E1738">
        <v>40.013333330000002</v>
      </c>
      <c r="F1738">
        <v>1200.666667</v>
      </c>
      <c r="G1738">
        <v>0.27</v>
      </c>
      <c r="H1738">
        <v>0.46</v>
      </c>
      <c r="I1738">
        <v>11.096666669999999</v>
      </c>
      <c r="J1738">
        <v>0.153</v>
      </c>
      <c r="K1738">
        <v>43</v>
      </c>
      <c r="L1738">
        <v>4.7</v>
      </c>
      <c r="M1738">
        <v>3.3</v>
      </c>
    </row>
    <row r="1739" spans="2:13" x14ac:dyDescent="0.25">
      <c r="B1739" t="s">
        <v>118</v>
      </c>
      <c r="C1739">
        <v>21.026666670000001</v>
      </c>
      <c r="D1739">
        <v>1.21798465810527</v>
      </c>
      <c r="E1739">
        <v>39.986666669999998</v>
      </c>
      <c r="F1739">
        <v>1200</v>
      </c>
      <c r="G1739">
        <v>0.27</v>
      </c>
      <c r="H1739">
        <v>0.57999999999999996</v>
      </c>
      <c r="I1739">
        <v>11.036666670000001</v>
      </c>
      <c r="J1739">
        <v>0.19523333300000001</v>
      </c>
      <c r="K1739">
        <v>43</v>
      </c>
      <c r="L1739">
        <v>4.7</v>
      </c>
      <c r="M1739">
        <v>3.3</v>
      </c>
    </row>
    <row r="1740" spans="2:13" x14ac:dyDescent="0.25">
      <c r="B1740" t="s">
        <v>118</v>
      </c>
      <c r="C1740">
        <v>20.58</v>
      </c>
      <c r="D1740">
        <v>1.0793136102630101</v>
      </c>
      <c r="E1740">
        <v>40.016666669999999</v>
      </c>
      <c r="F1740">
        <v>1200</v>
      </c>
      <c r="G1740">
        <v>1.42</v>
      </c>
      <c r="H1740">
        <v>1.88</v>
      </c>
      <c r="I1740">
        <v>-0.03</v>
      </c>
      <c r="J1740">
        <v>3.9566667E-2</v>
      </c>
      <c r="K1740">
        <v>43</v>
      </c>
      <c r="L1740">
        <v>4.7</v>
      </c>
      <c r="M1740">
        <v>3.3</v>
      </c>
    </row>
    <row r="1741" spans="2:13" x14ac:dyDescent="0.25">
      <c r="B1741" t="s">
        <v>118</v>
      </c>
      <c r="C1741">
        <v>20.5</v>
      </c>
      <c r="D1741">
        <v>1.04387827381758</v>
      </c>
      <c r="E1741">
        <v>40.036666670000002</v>
      </c>
      <c r="F1741">
        <v>1199</v>
      </c>
      <c r="G1741">
        <v>1.36</v>
      </c>
      <c r="H1741">
        <v>2.06</v>
      </c>
      <c r="I1741">
        <v>0.52</v>
      </c>
      <c r="J1741">
        <v>5.6366667000000002E-2</v>
      </c>
      <c r="K1741">
        <v>43</v>
      </c>
      <c r="L1741">
        <v>4.7</v>
      </c>
      <c r="M1741">
        <v>3.3</v>
      </c>
    </row>
    <row r="1742" spans="2:13" x14ac:dyDescent="0.25">
      <c r="B1742" t="s">
        <v>118</v>
      </c>
      <c r="C1742">
        <v>20.536666669999999</v>
      </c>
      <c r="D1742">
        <v>1.0436405308733701</v>
      </c>
      <c r="E1742">
        <v>40.043333330000003</v>
      </c>
      <c r="F1742">
        <v>1200</v>
      </c>
      <c r="G1742">
        <v>1.2</v>
      </c>
      <c r="H1742">
        <v>1.66</v>
      </c>
      <c r="I1742">
        <v>-0.39666666699999997</v>
      </c>
      <c r="J1742">
        <v>9.35E-2</v>
      </c>
      <c r="K1742">
        <v>43</v>
      </c>
      <c r="L1742">
        <v>4.7</v>
      </c>
      <c r="M1742">
        <v>3.3</v>
      </c>
    </row>
    <row r="1743" spans="2:13" x14ac:dyDescent="0.25">
      <c r="B1743" t="s">
        <v>118</v>
      </c>
      <c r="C1743">
        <v>20.47</v>
      </c>
      <c r="D1743">
        <v>0.99204597442653197</v>
      </c>
      <c r="E1743">
        <v>40.043333330000003</v>
      </c>
      <c r="F1743">
        <v>1199</v>
      </c>
      <c r="G1743">
        <v>2.16</v>
      </c>
      <c r="H1743">
        <v>2.4500000000000002</v>
      </c>
      <c r="I1743">
        <v>-0.35333333300000003</v>
      </c>
      <c r="J1743">
        <v>3.7400000000000003E-2</v>
      </c>
      <c r="K1743">
        <v>43</v>
      </c>
      <c r="L1743">
        <v>4.7</v>
      </c>
      <c r="M1743">
        <v>3.3</v>
      </c>
    </row>
    <row r="1744" spans="2:13" x14ac:dyDescent="0.25">
      <c r="B1744" t="s">
        <v>118</v>
      </c>
      <c r="C1744">
        <v>20.866666670000001</v>
      </c>
      <c r="D1744">
        <v>1.0566717376592201</v>
      </c>
      <c r="E1744">
        <v>40.096666669999998</v>
      </c>
      <c r="F1744">
        <v>1199.333333</v>
      </c>
      <c r="G1744">
        <v>1.33</v>
      </c>
      <c r="H1744">
        <v>2</v>
      </c>
      <c r="I1744">
        <v>1.2366666669999999</v>
      </c>
      <c r="J1744">
        <v>7.2133332999999994E-2</v>
      </c>
      <c r="K1744">
        <v>43</v>
      </c>
      <c r="L1744">
        <v>4.7</v>
      </c>
      <c r="M1744">
        <v>3.3</v>
      </c>
    </row>
    <row r="1745" spans="2:13" x14ac:dyDescent="0.25">
      <c r="B1745" t="s">
        <v>118</v>
      </c>
      <c r="C1745">
        <v>21.556666669999998</v>
      </c>
      <c r="D1745">
        <v>1.1506802907973099</v>
      </c>
      <c r="E1745">
        <v>40.113333330000003</v>
      </c>
      <c r="F1745">
        <v>1200</v>
      </c>
      <c r="G1745">
        <v>0.85</v>
      </c>
      <c r="H1745">
        <v>1.55</v>
      </c>
      <c r="I1745">
        <v>4.29</v>
      </c>
      <c r="J1745">
        <v>6.1766666999999997E-2</v>
      </c>
      <c r="K1745">
        <v>43</v>
      </c>
      <c r="L1745">
        <v>4.7</v>
      </c>
      <c r="M1745">
        <v>3.3</v>
      </c>
    </row>
    <row r="1746" spans="2:13" x14ac:dyDescent="0.25">
      <c r="B1746" t="s">
        <v>118</v>
      </c>
      <c r="C1746">
        <v>21.84333333</v>
      </c>
      <c r="D1746">
        <v>1.2970550995465899</v>
      </c>
      <c r="E1746">
        <v>40.036666670000002</v>
      </c>
      <c r="F1746">
        <v>1200.666667</v>
      </c>
      <c r="G1746">
        <v>1.06</v>
      </c>
      <c r="H1746">
        <v>1.64</v>
      </c>
      <c r="I1746">
        <v>1.84</v>
      </c>
      <c r="J1746">
        <v>6.1199999999999997E-2</v>
      </c>
      <c r="K1746">
        <v>43</v>
      </c>
      <c r="L1746">
        <v>4.7</v>
      </c>
      <c r="M1746">
        <v>3.3</v>
      </c>
    </row>
    <row r="1747" spans="2:13" x14ac:dyDescent="0.25">
      <c r="B1747" t="s">
        <v>118</v>
      </c>
      <c r="C1747">
        <v>21.7</v>
      </c>
      <c r="D1747">
        <v>1.3050630379284101</v>
      </c>
      <c r="E1747">
        <v>40</v>
      </c>
      <c r="F1747">
        <v>1201</v>
      </c>
      <c r="G1747">
        <v>0.46</v>
      </c>
      <c r="H1747">
        <v>1.1599999999999999</v>
      </c>
      <c r="I1747">
        <v>5.2233333330000002</v>
      </c>
      <c r="J1747">
        <v>7.4833333000000002E-2</v>
      </c>
      <c r="K1747">
        <v>43</v>
      </c>
      <c r="L1747">
        <v>4.7</v>
      </c>
      <c r="M1747">
        <v>3.3</v>
      </c>
    </row>
    <row r="1748" spans="2:13" x14ac:dyDescent="0.25">
      <c r="B1748" t="s">
        <v>118</v>
      </c>
      <c r="C1748">
        <v>21.206666670000001</v>
      </c>
      <c r="D1748">
        <v>1.23939502400528</v>
      </c>
      <c r="E1748">
        <v>39.983333330000001</v>
      </c>
      <c r="F1748">
        <v>1201.333333</v>
      </c>
      <c r="G1748">
        <v>1.06</v>
      </c>
      <c r="H1748">
        <v>1.68</v>
      </c>
      <c r="I1748">
        <v>1.546666667</v>
      </c>
      <c r="J1748">
        <v>9.2266666999999997E-2</v>
      </c>
      <c r="K1748">
        <v>43</v>
      </c>
      <c r="L1748">
        <v>4.7</v>
      </c>
      <c r="M1748">
        <v>3.3</v>
      </c>
    </row>
    <row r="1749" spans="2:13" x14ac:dyDescent="0.25">
      <c r="B1749" t="s">
        <v>118</v>
      </c>
      <c r="C1749">
        <v>20.95333333</v>
      </c>
      <c r="D1749">
        <v>1.1694111087977599</v>
      </c>
      <c r="E1749">
        <v>39.97</v>
      </c>
      <c r="F1749">
        <v>1200</v>
      </c>
      <c r="G1749">
        <v>1.48</v>
      </c>
      <c r="H1749">
        <v>1.84</v>
      </c>
      <c r="I1749">
        <v>-0.33666666699999998</v>
      </c>
      <c r="J1749">
        <v>4.4499999999999998E-2</v>
      </c>
      <c r="K1749">
        <v>43</v>
      </c>
      <c r="L1749">
        <v>4.7</v>
      </c>
      <c r="M1749">
        <v>3.3</v>
      </c>
    </row>
    <row r="1750" spans="2:13" x14ac:dyDescent="0.25">
      <c r="B1750" t="s">
        <v>118</v>
      </c>
      <c r="C1750">
        <v>20.673333329999998</v>
      </c>
      <c r="D1750">
        <v>1.11720056565405</v>
      </c>
      <c r="E1750">
        <v>39.97</v>
      </c>
      <c r="F1750">
        <v>1201</v>
      </c>
      <c r="G1750">
        <v>1.87</v>
      </c>
      <c r="H1750">
        <v>2.2000000000000002</v>
      </c>
      <c r="I1750">
        <v>-0.64</v>
      </c>
      <c r="J1750">
        <v>4.2033332999999999E-2</v>
      </c>
      <c r="K1750">
        <v>43</v>
      </c>
      <c r="L1750">
        <v>4.7</v>
      </c>
      <c r="M1750">
        <v>3.3</v>
      </c>
    </row>
    <row r="1751" spans="2:13" x14ac:dyDescent="0.25">
      <c r="B1751" t="s">
        <v>118</v>
      </c>
      <c r="C1751">
        <v>20.463333330000001</v>
      </c>
      <c r="D1751">
        <v>1.0862171456837799</v>
      </c>
      <c r="E1751">
        <v>39.99</v>
      </c>
      <c r="F1751">
        <v>1201</v>
      </c>
      <c r="G1751">
        <v>0.8</v>
      </c>
      <c r="H1751">
        <v>1.58</v>
      </c>
      <c r="I1751">
        <v>0.83333333300000001</v>
      </c>
      <c r="J1751">
        <v>0.10213333300000001</v>
      </c>
      <c r="K1751">
        <v>43</v>
      </c>
      <c r="L1751">
        <v>4.7</v>
      </c>
      <c r="M1751">
        <v>3.3</v>
      </c>
    </row>
    <row r="1752" spans="2:13" x14ac:dyDescent="0.25">
      <c r="B1752" t="s">
        <v>118</v>
      </c>
      <c r="C1752">
        <v>20.47666667</v>
      </c>
      <c r="D1752">
        <v>1.0407009519444199</v>
      </c>
      <c r="E1752">
        <v>39.99</v>
      </c>
      <c r="F1752">
        <v>1199</v>
      </c>
      <c r="G1752">
        <v>0.99</v>
      </c>
      <c r="H1752">
        <v>1.62</v>
      </c>
      <c r="I1752">
        <v>-0.56000000000000005</v>
      </c>
      <c r="J1752">
        <v>2.2333333E-2</v>
      </c>
      <c r="K1752">
        <v>43</v>
      </c>
      <c r="L1752">
        <v>4.7</v>
      </c>
      <c r="M1752">
        <v>3.3</v>
      </c>
    </row>
    <row r="1753" spans="2:13" x14ac:dyDescent="0.25">
      <c r="B1753" t="s">
        <v>118</v>
      </c>
      <c r="C1753">
        <v>20.399999999999999</v>
      </c>
      <c r="D1753">
        <v>1.01720032942343</v>
      </c>
      <c r="E1753">
        <v>40.013333330000002</v>
      </c>
      <c r="F1753">
        <v>1199</v>
      </c>
      <c r="G1753">
        <v>0.97</v>
      </c>
      <c r="H1753">
        <v>1.52</v>
      </c>
      <c r="I1753">
        <v>-1.2166666669999999</v>
      </c>
      <c r="J1753">
        <v>4.5066666999999998E-2</v>
      </c>
      <c r="K1753">
        <v>43</v>
      </c>
      <c r="L1753">
        <v>4.7</v>
      </c>
      <c r="M1753">
        <v>3.3</v>
      </c>
    </row>
    <row r="1754" spans="2:13" x14ac:dyDescent="0.25">
      <c r="B1754" t="s">
        <v>118</v>
      </c>
      <c r="C1754">
        <v>28.38</v>
      </c>
      <c r="D1754">
        <v>2.0982147656197201</v>
      </c>
      <c r="E1754">
        <v>40.061</v>
      </c>
      <c r="F1754">
        <v>1201.5</v>
      </c>
      <c r="G1754">
        <v>1.05</v>
      </c>
      <c r="H1754">
        <v>1.4</v>
      </c>
      <c r="I1754">
        <v>-3.5762659000000002E-2</v>
      </c>
      <c r="J1754">
        <v>2.1619882E-2</v>
      </c>
      <c r="K1754">
        <v>43</v>
      </c>
      <c r="L1754">
        <v>4.7</v>
      </c>
      <c r="M1754">
        <v>3.3</v>
      </c>
    </row>
    <row r="1755" spans="2:13" x14ac:dyDescent="0.25">
      <c r="B1755" t="s">
        <v>118</v>
      </c>
      <c r="C1755">
        <v>28.344999999999999</v>
      </c>
      <c r="D1755">
        <v>2.10853701610379</v>
      </c>
      <c r="E1755">
        <v>40.043999999999997</v>
      </c>
      <c r="F1755">
        <v>1200.5</v>
      </c>
      <c r="G1755">
        <v>1.44</v>
      </c>
      <c r="H1755">
        <v>1.61</v>
      </c>
      <c r="I1755">
        <v>-0.88754990600000006</v>
      </c>
      <c r="J1755">
        <v>2.9904147999999998E-2</v>
      </c>
      <c r="K1755">
        <v>43</v>
      </c>
      <c r="L1755">
        <v>4.7</v>
      </c>
      <c r="M1755">
        <v>3.3</v>
      </c>
    </row>
    <row r="1756" spans="2:13" x14ac:dyDescent="0.25">
      <c r="B1756" t="s">
        <v>118</v>
      </c>
      <c r="C1756">
        <v>28.145</v>
      </c>
      <c r="D1756">
        <v>2.0823726137976601</v>
      </c>
      <c r="E1756">
        <v>40.022500000000001</v>
      </c>
      <c r="F1756">
        <v>1199</v>
      </c>
      <c r="G1756">
        <v>1.91</v>
      </c>
      <c r="H1756">
        <v>1.97</v>
      </c>
      <c r="I1756">
        <v>-0.41130256399999998</v>
      </c>
      <c r="J1756">
        <v>8.6743020000000001E-3</v>
      </c>
      <c r="K1756">
        <v>43</v>
      </c>
      <c r="L1756">
        <v>4.7</v>
      </c>
      <c r="M1756">
        <v>3.3</v>
      </c>
    </row>
    <row r="1757" spans="2:13" x14ac:dyDescent="0.25">
      <c r="B1757" t="s">
        <v>118</v>
      </c>
      <c r="C1757">
        <v>27.925000000000001</v>
      </c>
      <c r="D1757">
        <v>2.0371766782691498</v>
      </c>
      <c r="E1757">
        <v>39.991999999999997</v>
      </c>
      <c r="F1757">
        <v>1200</v>
      </c>
      <c r="G1757">
        <v>1.63</v>
      </c>
      <c r="H1757">
        <v>1.85</v>
      </c>
      <c r="I1757">
        <v>-0.82994202900000003</v>
      </c>
      <c r="J1757">
        <v>1.7872652999999999E-2</v>
      </c>
      <c r="K1757">
        <v>43</v>
      </c>
      <c r="L1757">
        <v>4.7</v>
      </c>
      <c r="M1757">
        <v>3.3</v>
      </c>
    </row>
    <row r="1758" spans="2:13" x14ac:dyDescent="0.25">
      <c r="B1758" t="s">
        <v>118</v>
      </c>
      <c r="C1758">
        <v>27.375</v>
      </c>
      <c r="D1758">
        <v>1.91498272232049</v>
      </c>
      <c r="E1758">
        <v>39.985999999999997</v>
      </c>
      <c r="F1758">
        <v>1200</v>
      </c>
      <c r="G1758">
        <v>0.89</v>
      </c>
      <c r="H1758">
        <v>1.44</v>
      </c>
      <c r="I1758">
        <v>-1.3512173059999999</v>
      </c>
      <c r="J1758">
        <v>1.3596907E-2</v>
      </c>
      <c r="K1758">
        <v>43</v>
      </c>
      <c r="L1758">
        <v>4.7</v>
      </c>
      <c r="M1758">
        <v>3.3</v>
      </c>
    </row>
    <row r="1759" spans="2:13" x14ac:dyDescent="0.25">
      <c r="B1759" t="s">
        <v>118</v>
      </c>
      <c r="C1759">
        <v>27.545000000000002</v>
      </c>
      <c r="D1759">
        <v>2.0048182191923201</v>
      </c>
      <c r="E1759">
        <v>40.016500000000001</v>
      </c>
      <c r="F1759">
        <v>1201</v>
      </c>
      <c r="G1759">
        <v>0.2</v>
      </c>
      <c r="H1759">
        <v>0.65</v>
      </c>
      <c r="I1759">
        <v>10.71834029</v>
      </c>
      <c r="J1759">
        <v>0.11356569</v>
      </c>
      <c r="K1759">
        <v>43</v>
      </c>
      <c r="L1759">
        <v>4.7</v>
      </c>
      <c r="M1759">
        <v>3.3</v>
      </c>
    </row>
    <row r="1760" spans="2:13" x14ac:dyDescent="0.25">
      <c r="B1760" t="s">
        <v>118</v>
      </c>
      <c r="C1760">
        <v>27.225000000000001</v>
      </c>
      <c r="D1760">
        <v>1.9165224881831</v>
      </c>
      <c r="E1760">
        <v>40.009500000000003</v>
      </c>
      <c r="F1760">
        <v>1201.5</v>
      </c>
      <c r="G1760">
        <v>0.13</v>
      </c>
      <c r="H1760">
        <v>0.72</v>
      </c>
      <c r="I1760">
        <v>9.0543031040000006</v>
      </c>
      <c r="J1760">
        <v>9.7131492999999999E-2</v>
      </c>
      <c r="K1760">
        <v>43</v>
      </c>
      <c r="L1760">
        <v>4.7</v>
      </c>
      <c r="M1760">
        <v>3.3</v>
      </c>
    </row>
    <row r="1761" spans="2:13" x14ac:dyDescent="0.25">
      <c r="B1761" t="s">
        <v>118</v>
      </c>
      <c r="C1761">
        <v>26.805</v>
      </c>
      <c r="D1761">
        <v>1.8394215797573099</v>
      </c>
      <c r="E1761">
        <v>39.999000000000002</v>
      </c>
      <c r="F1761">
        <v>1201</v>
      </c>
      <c r="G1761">
        <v>0.17</v>
      </c>
      <c r="H1761">
        <v>0.55000000000000004</v>
      </c>
      <c r="I1761">
        <v>11.60114952</v>
      </c>
      <c r="J1761">
        <v>0.13229370300000001</v>
      </c>
      <c r="K1761">
        <v>43</v>
      </c>
      <c r="L1761">
        <v>4.7</v>
      </c>
      <c r="M1761">
        <v>3.3</v>
      </c>
    </row>
    <row r="1762" spans="2:13" x14ac:dyDescent="0.25">
      <c r="B1762" t="s">
        <v>118</v>
      </c>
      <c r="C1762">
        <v>26.49</v>
      </c>
      <c r="D1762">
        <v>1.7362850909599801</v>
      </c>
      <c r="E1762">
        <v>39.999000000000002</v>
      </c>
      <c r="F1762">
        <v>1199.5</v>
      </c>
      <c r="G1762">
        <v>0.18</v>
      </c>
      <c r="H1762">
        <v>0.93</v>
      </c>
      <c r="I1762">
        <v>11.630047129999999</v>
      </c>
      <c r="J1762">
        <v>0.164301799</v>
      </c>
      <c r="K1762">
        <v>43</v>
      </c>
      <c r="L1762">
        <v>4.7</v>
      </c>
      <c r="M1762">
        <v>3.3</v>
      </c>
    </row>
    <row r="1763" spans="2:13" x14ac:dyDescent="0.25">
      <c r="B1763" t="s">
        <v>118</v>
      </c>
      <c r="C1763">
        <v>26.335000000000001</v>
      </c>
      <c r="D1763">
        <v>1.6950560020487599</v>
      </c>
      <c r="E1763">
        <v>40.024000000000001</v>
      </c>
      <c r="F1763">
        <v>1200</v>
      </c>
      <c r="G1763">
        <v>0.18</v>
      </c>
      <c r="H1763">
        <v>0.48</v>
      </c>
      <c r="I1763">
        <v>10.808711020000001</v>
      </c>
      <c r="J1763">
        <v>0.15351557299999999</v>
      </c>
      <c r="K1763">
        <v>43</v>
      </c>
      <c r="L1763">
        <v>4.7</v>
      </c>
      <c r="M1763">
        <v>3.3</v>
      </c>
    </row>
    <row r="1764" spans="2:13" x14ac:dyDescent="0.25">
      <c r="B1764" t="s">
        <v>118</v>
      </c>
      <c r="C1764">
        <v>26.414999999999999</v>
      </c>
      <c r="D1764">
        <v>1.62602301111221</v>
      </c>
      <c r="E1764">
        <v>40.049500000000002</v>
      </c>
      <c r="F1764">
        <v>1199</v>
      </c>
      <c r="G1764">
        <v>0.16</v>
      </c>
      <c r="H1764">
        <v>0.6</v>
      </c>
      <c r="I1764">
        <v>7.9507688710000002</v>
      </c>
      <c r="J1764">
        <v>0.1101222</v>
      </c>
      <c r="K1764">
        <v>43</v>
      </c>
      <c r="L1764">
        <v>4.7</v>
      </c>
      <c r="M1764">
        <v>3.3</v>
      </c>
    </row>
    <row r="1765" spans="2:13" x14ac:dyDescent="0.25">
      <c r="B1765" t="s">
        <v>118</v>
      </c>
      <c r="C1765">
        <v>26.375</v>
      </c>
      <c r="D1765">
        <v>1.59473400625025</v>
      </c>
      <c r="E1765">
        <v>40.048499999999997</v>
      </c>
      <c r="F1765">
        <v>1200</v>
      </c>
      <c r="G1765">
        <v>0.15</v>
      </c>
      <c r="H1765">
        <v>0.8</v>
      </c>
      <c r="I1765">
        <v>9.2560478970000002</v>
      </c>
      <c r="J1765">
        <v>0.100011632</v>
      </c>
      <c r="K1765">
        <v>43</v>
      </c>
      <c r="L1765">
        <v>4.7</v>
      </c>
      <c r="M1765">
        <v>3.3</v>
      </c>
    </row>
    <row r="1766" spans="2:13" x14ac:dyDescent="0.25">
      <c r="B1766" t="s">
        <v>118</v>
      </c>
      <c r="C1766">
        <v>26.9</v>
      </c>
      <c r="D1766">
        <v>1.60718506366919</v>
      </c>
      <c r="E1766">
        <v>40.095999999999997</v>
      </c>
      <c r="F1766">
        <v>1199</v>
      </c>
      <c r="G1766">
        <v>1.51</v>
      </c>
      <c r="H1766">
        <v>1.62</v>
      </c>
      <c r="I1766">
        <v>-8.5190879999999993E-3</v>
      </c>
      <c r="J1766">
        <v>2.4163380000000002E-2</v>
      </c>
      <c r="K1766">
        <v>43</v>
      </c>
      <c r="L1766">
        <v>4.7</v>
      </c>
      <c r="M1766">
        <v>3.3</v>
      </c>
    </row>
    <row r="1767" spans="2:13" x14ac:dyDescent="0.25">
      <c r="B1767" t="s">
        <v>118</v>
      </c>
      <c r="C1767">
        <v>28.11</v>
      </c>
      <c r="D1767">
        <v>1.83529183366403</v>
      </c>
      <c r="E1767">
        <v>40.1325</v>
      </c>
      <c r="F1767">
        <v>1199</v>
      </c>
      <c r="G1767">
        <v>2.54</v>
      </c>
      <c r="H1767">
        <v>2.71</v>
      </c>
      <c r="I1767">
        <v>1.1337051309999999</v>
      </c>
      <c r="J1767">
        <v>1.2816588E-2</v>
      </c>
      <c r="K1767">
        <v>43</v>
      </c>
      <c r="L1767">
        <v>4.7</v>
      </c>
      <c r="M1767">
        <v>3.3</v>
      </c>
    </row>
    <row r="1768" spans="2:13" x14ac:dyDescent="0.25">
      <c r="B1768" t="s">
        <v>118</v>
      </c>
      <c r="C1768">
        <v>27.745000000000001</v>
      </c>
      <c r="D1768">
        <v>1.79647984801792</v>
      </c>
      <c r="E1768">
        <v>39.933</v>
      </c>
      <c r="F1768">
        <v>1199.5</v>
      </c>
      <c r="G1768">
        <v>1.39</v>
      </c>
      <c r="H1768">
        <v>1.44</v>
      </c>
      <c r="I1768">
        <v>-4.6142256999999999E-2</v>
      </c>
      <c r="J1768">
        <v>2.1702500999999999E-2</v>
      </c>
      <c r="K1768">
        <v>43</v>
      </c>
      <c r="L1768">
        <v>4.7</v>
      </c>
      <c r="M1768">
        <v>3.3</v>
      </c>
    </row>
    <row r="1769" spans="2:13" x14ac:dyDescent="0.25">
      <c r="B1769" t="s">
        <v>118</v>
      </c>
      <c r="C1769">
        <v>28.15</v>
      </c>
      <c r="D1769">
        <v>1.92101148235163</v>
      </c>
      <c r="E1769">
        <v>39.9435</v>
      </c>
      <c r="F1769">
        <v>1201.5</v>
      </c>
      <c r="G1769">
        <v>1.2</v>
      </c>
      <c r="H1769">
        <v>1.35</v>
      </c>
      <c r="I1769">
        <v>0.563249322</v>
      </c>
      <c r="J1769">
        <v>4.8479712000000001E-2</v>
      </c>
      <c r="K1769">
        <v>43</v>
      </c>
      <c r="L1769">
        <v>4.7</v>
      </c>
      <c r="M1769">
        <v>3.3</v>
      </c>
    </row>
    <row r="1770" spans="2:13" x14ac:dyDescent="0.25">
      <c r="B1770" t="s">
        <v>118</v>
      </c>
      <c r="C1770">
        <v>28.725000000000001</v>
      </c>
      <c r="D1770">
        <v>2.0429917300278801</v>
      </c>
      <c r="E1770">
        <v>39.957500000000003</v>
      </c>
      <c r="F1770">
        <v>1199</v>
      </c>
      <c r="G1770">
        <v>2</v>
      </c>
      <c r="H1770">
        <v>2.0499999999999998</v>
      </c>
      <c r="I1770">
        <v>0.79409085199999996</v>
      </c>
      <c r="J1770">
        <v>3.9655602999999998E-2</v>
      </c>
      <c r="K1770">
        <v>43</v>
      </c>
      <c r="L1770">
        <v>4.7</v>
      </c>
      <c r="M1770">
        <v>3.3</v>
      </c>
    </row>
    <row r="1771" spans="2:13" x14ac:dyDescent="0.25">
      <c r="B1771" t="s">
        <v>118</v>
      </c>
      <c r="C1771">
        <v>27.175000000000001</v>
      </c>
      <c r="D1771">
        <v>2.0085523763661399</v>
      </c>
      <c r="E1771">
        <v>39.979500000000002</v>
      </c>
      <c r="F1771">
        <v>1199</v>
      </c>
      <c r="G1771">
        <v>0.17</v>
      </c>
      <c r="H1771">
        <v>0.67</v>
      </c>
      <c r="I1771">
        <v>12.376577510000001</v>
      </c>
      <c r="J1771">
        <v>0.154394948</v>
      </c>
      <c r="K1771">
        <v>43</v>
      </c>
      <c r="L1771">
        <v>4.7</v>
      </c>
      <c r="M1771">
        <v>3.3</v>
      </c>
    </row>
    <row r="1772" spans="2:13" x14ac:dyDescent="0.25">
      <c r="B1772" t="s">
        <v>118</v>
      </c>
      <c r="C1772">
        <v>27.105</v>
      </c>
      <c r="D1772">
        <v>1.96697105449845</v>
      </c>
      <c r="E1772">
        <v>39.979500000000002</v>
      </c>
      <c r="F1772">
        <v>1201</v>
      </c>
      <c r="G1772">
        <v>0.2</v>
      </c>
      <c r="H1772">
        <v>0.73</v>
      </c>
      <c r="I1772">
        <v>9.4506639410000002</v>
      </c>
      <c r="J1772">
        <v>9.4393900000000003E-2</v>
      </c>
      <c r="K1772">
        <v>43</v>
      </c>
      <c r="L1772">
        <v>4.7</v>
      </c>
      <c r="M1772">
        <v>3.3</v>
      </c>
    </row>
    <row r="1773" spans="2:13" x14ac:dyDescent="0.25">
      <c r="B1773" t="s">
        <v>118</v>
      </c>
      <c r="C1773">
        <v>26.945</v>
      </c>
      <c r="D1773">
        <v>1.9572225872014899</v>
      </c>
      <c r="E1773">
        <v>39.975499999999997</v>
      </c>
      <c r="F1773">
        <v>1199.5</v>
      </c>
      <c r="G1773">
        <v>0.21</v>
      </c>
      <c r="H1773">
        <v>0.63</v>
      </c>
      <c r="I1773">
        <v>7.8074205540000001</v>
      </c>
      <c r="J1773">
        <v>0.123912471</v>
      </c>
      <c r="K1773">
        <v>43</v>
      </c>
      <c r="L1773">
        <v>4.7</v>
      </c>
      <c r="M1773">
        <v>3.3</v>
      </c>
    </row>
    <row r="1774" spans="2:13" x14ac:dyDescent="0.25">
      <c r="B1774" t="s">
        <v>118</v>
      </c>
      <c r="C1774">
        <v>27.01</v>
      </c>
      <c r="D1774">
        <v>2.00461665763547</v>
      </c>
      <c r="E1774">
        <v>39.988500000000002</v>
      </c>
      <c r="F1774">
        <v>1200</v>
      </c>
      <c r="G1774">
        <v>0.18</v>
      </c>
      <c r="H1774">
        <v>0.64</v>
      </c>
      <c r="I1774">
        <v>10.41588052</v>
      </c>
      <c r="J1774">
        <v>0.24151800800000001</v>
      </c>
      <c r="K1774">
        <v>43</v>
      </c>
      <c r="L1774">
        <v>4.7</v>
      </c>
      <c r="M1774">
        <v>3.3</v>
      </c>
    </row>
    <row r="1775" spans="2:13" x14ac:dyDescent="0.25">
      <c r="B1775" t="s">
        <v>118</v>
      </c>
      <c r="C1775">
        <v>26.895</v>
      </c>
      <c r="D1775">
        <v>1.95032532399893</v>
      </c>
      <c r="E1775">
        <v>39.9925</v>
      </c>
      <c r="F1775">
        <v>1201</v>
      </c>
      <c r="G1775">
        <v>0.21</v>
      </c>
      <c r="H1775">
        <v>0.68</v>
      </c>
      <c r="I1775">
        <v>13.70375041</v>
      </c>
      <c r="J1775">
        <v>0.22937580699999999</v>
      </c>
      <c r="K1775">
        <v>43</v>
      </c>
      <c r="L1775">
        <v>4.7</v>
      </c>
      <c r="M1775">
        <v>3.3</v>
      </c>
    </row>
    <row r="1776" spans="2:13" x14ac:dyDescent="0.25">
      <c r="B1776" t="s">
        <v>118</v>
      </c>
      <c r="C1776">
        <v>27.204999999999998</v>
      </c>
      <c r="D1776">
        <v>1.9959842487158499</v>
      </c>
      <c r="E1776">
        <v>40.000999999999998</v>
      </c>
      <c r="F1776">
        <v>1199.5</v>
      </c>
      <c r="G1776">
        <v>0.2</v>
      </c>
      <c r="H1776">
        <v>0.52</v>
      </c>
      <c r="I1776">
        <v>8.5458748989999993</v>
      </c>
      <c r="J1776">
        <v>0.116322026</v>
      </c>
      <c r="K1776">
        <v>43</v>
      </c>
      <c r="L1776">
        <v>4.7</v>
      </c>
      <c r="M1776">
        <v>3.3</v>
      </c>
    </row>
    <row r="1777" spans="2:13" x14ac:dyDescent="0.25">
      <c r="B1777" t="s">
        <v>118</v>
      </c>
      <c r="C1777">
        <v>26.984999999999999</v>
      </c>
      <c r="D1777">
        <v>1.87996424473309</v>
      </c>
      <c r="E1777">
        <v>40.003999999999998</v>
      </c>
      <c r="F1777">
        <v>1200</v>
      </c>
      <c r="G1777">
        <v>1.0900000000000001</v>
      </c>
      <c r="H1777">
        <v>1.53</v>
      </c>
      <c r="I1777">
        <v>1.3525107160000001</v>
      </c>
      <c r="J1777">
        <v>2.2195395E-2</v>
      </c>
      <c r="K1777">
        <v>43</v>
      </c>
      <c r="L1777">
        <v>4.7</v>
      </c>
      <c r="M1777">
        <v>3.3</v>
      </c>
    </row>
    <row r="1778" spans="2:13" x14ac:dyDescent="0.25">
      <c r="B1778" t="s">
        <v>118</v>
      </c>
      <c r="C1778">
        <v>27.555</v>
      </c>
      <c r="D1778">
        <v>1.9827457099241901</v>
      </c>
      <c r="E1778">
        <v>40.018999999999998</v>
      </c>
      <c r="F1778">
        <v>1200.5</v>
      </c>
      <c r="G1778">
        <v>1.64</v>
      </c>
      <c r="H1778">
        <v>1.73</v>
      </c>
      <c r="I1778">
        <v>0.31629021699999998</v>
      </c>
      <c r="J1778">
        <v>1.8525601999999999E-2</v>
      </c>
      <c r="K1778">
        <v>43</v>
      </c>
      <c r="L1778">
        <v>4.7</v>
      </c>
      <c r="M1778">
        <v>3.3</v>
      </c>
    </row>
    <row r="1779" spans="2:13" x14ac:dyDescent="0.25">
      <c r="B1779" t="s">
        <v>118</v>
      </c>
      <c r="C1779">
        <v>27.71</v>
      </c>
      <c r="D1779">
        <v>2.07755277368905</v>
      </c>
      <c r="E1779">
        <v>39.9955</v>
      </c>
      <c r="F1779">
        <v>1200</v>
      </c>
      <c r="G1779">
        <v>1.28</v>
      </c>
      <c r="H1779">
        <v>1.68</v>
      </c>
      <c r="I1779">
        <v>1.9731676E-2</v>
      </c>
      <c r="J1779">
        <v>2.2052169999999999E-2</v>
      </c>
      <c r="K1779">
        <v>43</v>
      </c>
      <c r="L1779">
        <v>4.7</v>
      </c>
      <c r="M1779">
        <v>3.3</v>
      </c>
    </row>
    <row r="1780" spans="2:13" x14ac:dyDescent="0.25">
      <c r="B1780" t="s">
        <v>118</v>
      </c>
      <c r="C1780">
        <v>26.93</v>
      </c>
      <c r="D1780">
        <v>1.9060119399217801</v>
      </c>
      <c r="E1780">
        <v>39.971499999999999</v>
      </c>
      <c r="F1780">
        <v>1200.5</v>
      </c>
      <c r="G1780">
        <v>2.6</v>
      </c>
      <c r="H1780">
        <v>2.78</v>
      </c>
      <c r="I1780">
        <v>-0.82285938300000006</v>
      </c>
      <c r="J1780">
        <v>2.4957463999999999E-2</v>
      </c>
      <c r="K1780">
        <v>43</v>
      </c>
      <c r="L1780">
        <v>4.7</v>
      </c>
      <c r="M1780">
        <v>3.3</v>
      </c>
    </row>
    <row r="1781" spans="2:13" x14ac:dyDescent="0.25">
      <c r="B1781" t="s">
        <v>118</v>
      </c>
      <c r="C1781">
        <v>27.024999999999999</v>
      </c>
      <c r="D1781">
        <v>1.7421281223530101</v>
      </c>
      <c r="E1781">
        <v>40.115499999999997</v>
      </c>
      <c r="F1781">
        <v>1201</v>
      </c>
      <c r="G1781">
        <v>1.39</v>
      </c>
      <c r="H1781">
        <v>1.45</v>
      </c>
      <c r="I1781">
        <v>0.399794496</v>
      </c>
      <c r="J1781">
        <v>1.0161274E-2</v>
      </c>
      <c r="K1781">
        <v>43</v>
      </c>
      <c r="L1781">
        <v>4.7</v>
      </c>
      <c r="M1781">
        <v>3.3</v>
      </c>
    </row>
    <row r="1782" spans="2:13" x14ac:dyDescent="0.25">
      <c r="B1782" t="s">
        <v>118</v>
      </c>
      <c r="C1782">
        <v>27.715</v>
      </c>
      <c r="D1782">
        <v>1.9061388193254101</v>
      </c>
      <c r="E1782">
        <v>39.991</v>
      </c>
      <c r="F1782">
        <v>1201</v>
      </c>
      <c r="G1782">
        <v>2.39</v>
      </c>
      <c r="H1782">
        <v>2.41</v>
      </c>
      <c r="I1782">
        <v>1.2250649259999999</v>
      </c>
      <c r="J1782">
        <v>2.7019367999999998E-2</v>
      </c>
      <c r="K1782">
        <v>43</v>
      </c>
      <c r="L1782">
        <v>4.7</v>
      </c>
      <c r="M1782">
        <v>3.3</v>
      </c>
    </row>
    <row r="1783" spans="2:13" x14ac:dyDescent="0.25">
      <c r="B1783" t="s">
        <v>118</v>
      </c>
      <c r="C1783">
        <v>28.22</v>
      </c>
      <c r="D1783">
        <v>2.1064328266153298</v>
      </c>
      <c r="E1783">
        <v>39.983499999999999</v>
      </c>
      <c r="F1783">
        <v>1199</v>
      </c>
      <c r="G1783">
        <v>0.15</v>
      </c>
      <c r="H1783">
        <v>0.5</v>
      </c>
      <c r="I1783">
        <v>12.91293067</v>
      </c>
      <c r="J1783">
        <v>0.176455576</v>
      </c>
      <c r="K1783">
        <v>43</v>
      </c>
      <c r="L1783">
        <v>4.7</v>
      </c>
      <c r="M1783">
        <v>3.3</v>
      </c>
    </row>
    <row r="1784" spans="2:13" x14ac:dyDescent="0.25">
      <c r="B1784" t="s">
        <v>118</v>
      </c>
      <c r="C1784">
        <v>28.07</v>
      </c>
      <c r="D1784">
        <v>2.0665612923124299</v>
      </c>
      <c r="E1784">
        <v>39.972000000000001</v>
      </c>
      <c r="F1784">
        <v>1199.5</v>
      </c>
      <c r="G1784">
        <v>0.19</v>
      </c>
      <c r="H1784">
        <v>0.53</v>
      </c>
      <c r="I1784">
        <v>9.7377195190000005</v>
      </c>
      <c r="J1784">
        <v>0.115030696</v>
      </c>
      <c r="K1784">
        <v>43</v>
      </c>
      <c r="L1784">
        <v>4.7</v>
      </c>
      <c r="M1784">
        <v>3.3</v>
      </c>
    </row>
    <row r="1785" spans="2:13" x14ac:dyDescent="0.25">
      <c r="B1785" t="s">
        <v>118</v>
      </c>
      <c r="C1785">
        <v>28.68</v>
      </c>
      <c r="D1785">
        <v>2.1922001532880699</v>
      </c>
      <c r="E1785">
        <v>39.99</v>
      </c>
      <c r="F1785">
        <v>1201</v>
      </c>
      <c r="G1785">
        <v>0.18</v>
      </c>
      <c r="H1785">
        <v>0.51</v>
      </c>
      <c r="I1785">
        <v>10.829839610000001</v>
      </c>
      <c r="J1785">
        <v>0.111701658</v>
      </c>
      <c r="K1785">
        <v>43</v>
      </c>
      <c r="L1785">
        <v>4.7</v>
      </c>
      <c r="M1785">
        <v>3.3</v>
      </c>
    </row>
    <row r="1786" spans="2:13" x14ac:dyDescent="0.25">
      <c r="B1786" t="s">
        <v>118</v>
      </c>
      <c r="C1786">
        <v>28.824999999999999</v>
      </c>
      <c r="D1786">
        <v>2.2253153668286698</v>
      </c>
      <c r="E1786">
        <v>39.994</v>
      </c>
      <c r="F1786">
        <v>1200.5</v>
      </c>
      <c r="G1786">
        <v>0.19</v>
      </c>
      <c r="H1786">
        <v>0.69</v>
      </c>
      <c r="I1786">
        <v>11.89168504</v>
      </c>
      <c r="J1786">
        <v>0.15899728799999999</v>
      </c>
      <c r="K1786">
        <v>43</v>
      </c>
      <c r="L1786">
        <v>4.7</v>
      </c>
      <c r="M1786">
        <v>3.3</v>
      </c>
    </row>
    <row r="1787" spans="2:13" x14ac:dyDescent="0.25">
      <c r="B1787" t="s">
        <v>118</v>
      </c>
      <c r="C1787">
        <v>28.92</v>
      </c>
      <c r="D1787">
        <v>2.22924172349577</v>
      </c>
      <c r="E1787">
        <v>40.002000000000002</v>
      </c>
      <c r="F1787">
        <v>1199.5</v>
      </c>
      <c r="G1787">
        <v>0.24</v>
      </c>
      <c r="H1787">
        <v>0.9</v>
      </c>
      <c r="I1787">
        <v>12.329085389999999</v>
      </c>
      <c r="J1787">
        <v>0.127000634</v>
      </c>
      <c r="K1787">
        <v>43</v>
      </c>
      <c r="L1787">
        <v>4.7</v>
      </c>
      <c r="M1787">
        <v>3.3</v>
      </c>
    </row>
    <row r="1788" spans="2:13" x14ac:dyDescent="0.25">
      <c r="B1788" t="s">
        <v>118</v>
      </c>
      <c r="C1788">
        <v>28.995000000000001</v>
      </c>
      <c r="D1788">
        <v>2.2652856204327398</v>
      </c>
      <c r="E1788">
        <v>39.993000000000002</v>
      </c>
      <c r="F1788">
        <v>1201</v>
      </c>
      <c r="G1788">
        <v>0.19</v>
      </c>
      <c r="H1788">
        <v>0.56999999999999995</v>
      </c>
      <c r="I1788">
        <v>10.61497655</v>
      </c>
      <c r="J1788">
        <v>0.101984882</v>
      </c>
      <c r="K1788">
        <v>43</v>
      </c>
      <c r="L1788">
        <v>4.7</v>
      </c>
      <c r="M1788">
        <v>3.3</v>
      </c>
    </row>
    <row r="1789" spans="2:13" x14ac:dyDescent="0.25">
      <c r="B1789" t="s">
        <v>118</v>
      </c>
      <c r="C1789">
        <v>29.454999999999998</v>
      </c>
      <c r="D1789">
        <v>2.3663861506172199</v>
      </c>
      <c r="E1789">
        <v>39.997500000000002</v>
      </c>
      <c r="F1789">
        <v>1198.5</v>
      </c>
      <c r="G1789">
        <v>0.24</v>
      </c>
      <c r="H1789">
        <v>0.8</v>
      </c>
      <c r="I1789">
        <v>10.31750113</v>
      </c>
      <c r="J1789">
        <v>9.1409634000000003E-2</v>
      </c>
      <c r="K1789">
        <v>43</v>
      </c>
      <c r="L1789">
        <v>4.7</v>
      </c>
      <c r="M1789">
        <v>3.3</v>
      </c>
    </row>
    <row r="1790" spans="2:13" x14ac:dyDescent="0.25">
      <c r="B1790" t="s">
        <v>118</v>
      </c>
      <c r="C1790">
        <v>27.785</v>
      </c>
      <c r="D1790">
        <v>1.9468648480885</v>
      </c>
      <c r="E1790">
        <v>39.941000000000003</v>
      </c>
      <c r="F1790">
        <v>1200.5</v>
      </c>
      <c r="G1790">
        <v>2.6</v>
      </c>
      <c r="H1790">
        <v>2.87</v>
      </c>
      <c r="I1790">
        <v>-1.2114924499999999</v>
      </c>
      <c r="J1790">
        <v>1.6640127000000001E-2</v>
      </c>
      <c r="K1790">
        <v>43</v>
      </c>
      <c r="L1790">
        <v>4.7</v>
      </c>
      <c r="M1790">
        <v>3.3</v>
      </c>
    </row>
    <row r="1791" spans="2:13" x14ac:dyDescent="0.25">
      <c r="B1791" t="s">
        <v>118</v>
      </c>
      <c r="C1791">
        <v>27.594999999999999</v>
      </c>
      <c r="D1791">
        <v>1.8573127260489399</v>
      </c>
      <c r="E1791">
        <v>40.021999999999998</v>
      </c>
      <c r="F1791">
        <v>1200</v>
      </c>
      <c r="G1791">
        <v>1.24</v>
      </c>
      <c r="H1791">
        <v>1.44</v>
      </c>
      <c r="I1791">
        <v>1.1235789860000001</v>
      </c>
      <c r="J1791">
        <v>3.8568354999999999E-2</v>
      </c>
      <c r="K1791">
        <v>43</v>
      </c>
      <c r="L1791">
        <v>4.7</v>
      </c>
      <c r="M1791">
        <v>3.3</v>
      </c>
    </row>
    <row r="1792" spans="2:13" x14ac:dyDescent="0.25">
      <c r="B1792" t="s">
        <v>118</v>
      </c>
      <c r="C1792">
        <v>28.074999999999999</v>
      </c>
      <c r="D1792">
        <v>1.93455099897454</v>
      </c>
      <c r="E1792">
        <v>40.049999999999997</v>
      </c>
      <c r="F1792">
        <v>1200</v>
      </c>
      <c r="G1792">
        <v>2.66</v>
      </c>
      <c r="H1792">
        <v>2.77</v>
      </c>
      <c r="I1792">
        <v>0.82389859700000001</v>
      </c>
      <c r="J1792">
        <v>1.7488578000000001E-2</v>
      </c>
      <c r="K1792">
        <v>43</v>
      </c>
      <c r="L1792">
        <v>4.7</v>
      </c>
      <c r="M1792">
        <v>3.3</v>
      </c>
    </row>
    <row r="1793" spans="2:13" x14ac:dyDescent="0.25">
      <c r="B1793" t="s">
        <v>118</v>
      </c>
      <c r="C1793">
        <v>28.344999999999999</v>
      </c>
      <c r="D1793">
        <v>2.0518229361037901</v>
      </c>
      <c r="E1793">
        <v>40.039000000000001</v>
      </c>
      <c r="F1793">
        <v>1199.5</v>
      </c>
      <c r="G1793">
        <v>1.87</v>
      </c>
      <c r="H1793">
        <v>1.89</v>
      </c>
      <c r="I1793">
        <v>-0.26024745999999999</v>
      </c>
      <c r="J1793">
        <v>2.1844424000000001E-2</v>
      </c>
      <c r="K1793">
        <v>43</v>
      </c>
      <c r="L1793">
        <v>4.7</v>
      </c>
      <c r="M1793">
        <v>3.3</v>
      </c>
    </row>
    <row r="1794" spans="2:13" x14ac:dyDescent="0.25">
      <c r="B1794" t="s">
        <v>118</v>
      </c>
      <c r="C1794">
        <v>28.515000000000001</v>
      </c>
      <c r="D1794">
        <v>2.0763186639910098</v>
      </c>
      <c r="E1794">
        <v>40.045000000000002</v>
      </c>
      <c r="F1794">
        <v>1199</v>
      </c>
      <c r="G1794">
        <v>1.24</v>
      </c>
      <c r="H1794">
        <v>1.62</v>
      </c>
      <c r="I1794">
        <v>-0.17553174199999999</v>
      </c>
      <c r="J1794">
        <v>1.2403917E-2</v>
      </c>
      <c r="K1794">
        <v>43</v>
      </c>
      <c r="L1794">
        <v>4.7</v>
      </c>
      <c r="M1794">
        <v>3.3</v>
      </c>
    </row>
    <row r="1795" spans="2:13" x14ac:dyDescent="0.25">
      <c r="B1795" t="s">
        <v>118</v>
      </c>
      <c r="C1795">
        <v>22.08</v>
      </c>
      <c r="D1795">
        <v>1.2173050996224799</v>
      </c>
      <c r="E1795">
        <v>39.988</v>
      </c>
      <c r="F1795">
        <v>1199.5</v>
      </c>
      <c r="G1795">
        <v>0.96</v>
      </c>
      <c r="H1795">
        <v>1.38</v>
      </c>
      <c r="I1795">
        <v>1.503698733</v>
      </c>
      <c r="J1795">
        <v>3.0451671E-2</v>
      </c>
      <c r="K1795">
        <v>43</v>
      </c>
      <c r="L1795">
        <v>4.7</v>
      </c>
      <c r="M1795">
        <v>3.3</v>
      </c>
    </row>
    <row r="1796" spans="2:13" x14ac:dyDescent="0.25">
      <c r="B1796" t="s">
        <v>118</v>
      </c>
      <c r="C1796">
        <v>21.95</v>
      </c>
      <c r="D1796">
        <v>1.21033986773011</v>
      </c>
      <c r="E1796">
        <v>39.972999999999999</v>
      </c>
      <c r="F1796">
        <v>1200.5</v>
      </c>
      <c r="G1796">
        <v>0.52</v>
      </c>
      <c r="H1796">
        <v>0.98</v>
      </c>
      <c r="I1796">
        <v>3.4897019399999998</v>
      </c>
      <c r="J1796">
        <v>5.8399637999999997E-2</v>
      </c>
      <c r="K1796">
        <v>43</v>
      </c>
      <c r="L1796">
        <v>4.7</v>
      </c>
      <c r="M1796">
        <v>3.3</v>
      </c>
    </row>
    <row r="1797" spans="2:13" x14ac:dyDescent="0.25">
      <c r="B1797" t="s">
        <v>118</v>
      </c>
      <c r="C1797">
        <v>21.885000000000002</v>
      </c>
      <c r="D1797">
        <v>1.19613490731531</v>
      </c>
      <c r="E1797">
        <v>39.961500000000001</v>
      </c>
      <c r="F1797">
        <v>1199.5</v>
      </c>
      <c r="G1797">
        <v>0.41</v>
      </c>
      <c r="H1797">
        <v>1.1200000000000001</v>
      </c>
      <c r="I1797">
        <v>2.168927413</v>
      </c>
      <c r="J1797">
        <v>5.7328564999999998E-2</v>
      </c>
      <c r="K1797">
        <v>43</v>
      </c>
      <c r="L1797">
        <v>4.7</v>
      </c>
      <c r="M1797">
        <v>3.3</v>
      </c>
    </row>
    <row r="1798" spans="2:13" x14ac:dyDescent="0.25">
      <c r="B1798" t="s">
        <v>118</v>
      </c>
      <c r="C1798">
        <v>21.807500000000001</v>
      </c>
      <c r="D1798">
        <v>1.17482331028822</v>
      </c>
      <c r="E1798">
        <v>39.967500000000001</v>
      </c>
      <c r="F1798">
        <v>1200.5</v>
      </c>
      <c r="G1798">
        <v>0.77</v>
      </c>
      <c r="H1798">
        <v>1.24</v>
      </c>
      <c r="I1798">
        <v>0.112342341</v>
      </c>
      <c r="J1798">
        <v>3.1726113E-2</v>
      </c>
      <c r="K1798">
        <v>43</v>
      </c>
      <c r="L1798">
        <v>4.7</v>
      </c>
      <c r="M1798">
        <v>3.3</v>
      </c>
    </row>
    <row r="1799" spans="2:13" x14ac:dyDescent="0.25">
      <c r="B1799" t="s">
        <v>118</v>
      </c>
      <c r="C1799">
        <v>21.827500000000001</v>
      </c>
      <c r="D1799">
        <v>1.1771406442234</v>
      </c>
      <c r="E1799">
        <v>39.960749999999997</v>
      </c>
      <c r="F1799">
        <v>1200</v>
      </c>
      <c r="G1799">
        <v>0.76</v>
      </c>
      <c r="H1799">
        <v>1.085</v>
      </c>
      <c r="I1799">
        <v>1.6337783990000001</v>
      </c>
      <c r="J1799">
        <v>5.5626733999999997E-2</v>
      </c>
      <c r="K1799">
        <v>43</v>
      </c>
      <c r="L1799">
        <v>4.7</v>
      </c>
      <c r="M1799">
        <v>3.3</v>
      </c>
    </row>
    <row r="1800" spans="2:13" x14ac:dyDescent="0.25">
      <c r="B1800" t="s">
        <v>118</v>
      </c>
      <c r="C1800">
        <v>21.734999999999999</v>
      </c>
      <c r="D1800">
        <v>1.1684489204173001</v>
      </c>
      <c r="E1800">
        <v>39.979500000000002</v>
      </c>
      <c r="F1800">
        <v>1199</v>
      </c>
      <c r="G1800">
        <v>0.52</v>
      </c>
      <c r="H1800">
        <v>0.98</v>
      </c>
      <c r="I1800">
        <v>3.4077041220000002</v>
      </c>
      <c r="J1800">
        <v>7.8477195E-2</v>
      </c>
      <c r="K1800">
        <v>43</v>
      </c>
      <c r="L1800">
        <v>4.7</v>
      </c>
      <c r="M1800">
        <v>3.3</v>
      </c>
    </row>
    <row r="1801" spans="2:13" x14ac:dyDescent="0.25">
      <c r="B1801" t="s">
        <v>118</v>
      </c>
      <c r="C1801">
        <v>22.245000000000001</v>
      </c>
      <c r="D1801">
        <v>1.2631408073486201</v>
      </c>
      <c r="E1801">
        <v>39.978999999999999</v>
      </c>
      <c r="F1801">
        <v>1199</v>
      </c>
      <c r="G1801">
        <v>0.34</v>
      </c>
      <c r="H1801">
        <v>0.92</v>
      </c>
      <c r="I1801">
        <v>5.4321450589999998</v>
      </c>
      <c r="J1801">
        <v>0.124444085</v>
      </c>
      <c r="K1801">
        <v>43</v>
      </c>
      <c r="L1801">
        <v>4.7</v>
      </c>
      <c r="M1801">
        <v>3.3</v>
      </c>
    </row>
    <row r="1802" spans="2:13" x14ac:dyDescent="0.25">
      <c r="B1802" t="s">
        <v>118</v>
      </c>
      <c r="C1802">
        <v>22.035</v>
      </c>
      <c r="D1802">
        <v>1.2449151887027301</v>
      </c>
      <c r="E1802">
        <v>39.976999999999997</v>
      </c>
      <c r="F1802">
        <v>1200</v>
      </c>
      <c r="G1802">
        <v>0.16</v>
      </c>
      <c r="H1802">
        <v>0.7</v>
      </c>
      <c r="I1802">
        <v>9.7521046770000002</v>
      </c>
      <c r="J1802">
        <v>0.13372005000000001</v>
      </c>
      <c r="K1802">
        <v>43</v>
      </c>
      <c r="L1802">
        <v>4.7</v>
      </c>
      <c r="M1802">
        <v>3.3</v>
      </c>
    </row>
    <row r="1803" spans="2:13" x14ac:dyDescent="0.25">
      <c r="B1803" t="s">
        <v>118</v>
      </c>
      <c r="C1803">
        <v>22.46</v>
      </c>
      <c r="D1803">
        <v>1.3042649151235299</v>
      </c>
      <c r="E1803">
        <v>40.005499999999998</v>
      </c>
      <c r="F1803">
        <v>1200.5</v>
      </c>
      <c r="G1803">
        <v>0.17</v>
      </c>
      <c r="H1803">
        <v>0.56000000000000005</v>
      </c>
      <c r="I1803">
        <v>8.3956686509999994</v>
      </c>
      <c r="J1803">
        <v>0.103927666</v>
      </c>
      <c r="K1803">
        <v>43</v>
      </c>
      <c r="L1803">
        <v>4.7</v>
      </c>
      <c r="M1803">
        <v>3.3</v>
      </c>
    </row>
    <row r="1804" spans="2:13" x14ac:dyDescent="0.25">
      <c r="B1804" t="s">
        <v>118</v>
      </c>
      <c r="C1804">
        <v>22.355</v>
      </c>
      <c r="D1804">
        <v>1.3472899858971099</v>
      </c>
      <c r="E1804">
        <v>39.996499999999997</v>
      </c>
      <c r="F1804">
        <v>1200</v>
      </c>
      <c r="G1804">
        <v>0.2</v>
      </c>
      <c r="H1804">
        <v>0.65</v>
      </c>
      <c r="I1804">
        <v>10.08745311</v>
      </c>
      <c r="J1804">
        <v>0.25480965700000002</v>
      </c>
      <c r="K1804">
        <v>43</v>
      </c>
      <c r="L1804">
        <v>4.7</v>
      </c>
      <c r="M1804">
        <v>3.3</v>
      </c>
    </row>
    <row r="1805" spans="2:13" x14ac:dyDescent="0.25">
      <c r="B1805" t="s">
        <v>118</v>
      </c>
      <c r="C1805">
        <v>22.32</v>
      </c>
      <c r="D1805">
        <v>1.30257519256526</v>
      </c>
      <c r="E1805">
        <v>40.006999999999998</v>
      </c>
      <c r="F1805">
        <v>1200</v>
      </c>
      <c r="G1805">
        <v>0.23</v>
      </c>
      <c r="H1805">
        <v>0.79</v>
      </c>
      <c r="I1805">
        <v>8.6845832109999996</v>
      </c>
      <c r="J1805">
        <v>0.17280187599999999</v>
      </c>
      <c r="K1805">
        <v>43</v>
      </c>
      <c r="L1805">
        <v>4.7</v>
      </c>
      <c r="M1805">
        <v>3.3</v>
      </c>
    </row>
    <row r="1806" spans="2:13" x14ac:dyDescent="0.25">
      <c r="B1806" t="s">
        <v>118</v>
      </c>
      <c r="C1806">
        <v>22.22</v>
      </c>
      <c r="D1806">
        <v>1.2813508577246</v>
      </c>
      <c r="E1806">
        <v>40.009</v>
      </c>
      <c r="F1806">
        <v>1200</v>
      </c>
      <c r="G1806">
        <v>0.15</v>
      </c>
      <c r="H1806">
        <v>0.54</v>
      </c>
      <c r="I1806">
        <v>10.767200259999999</v>
      </c>
      <c r="J1806">
        <v>0.210277256</v>
      </c>
      <c r="K1806">
        <v>43</v>
      </c>
      <c r="L1806">
        <v>4.7</v>
      </c>
      <c r="M1806">
        <v>3.3</v>
      </c>
    </row>
    <row r="1807" spans="2:13" x14ac:dyDescent="0.25">
      <c r="B1807" t="s">
        <v>118</v>
      </c>
      <c r="C1807">
        <v>22.18</v>
      </c>
      <c r="D1807">
        <v>1.2663384753321401</v>
      </c>
      <c r="E1807">
        <v>40.023000000000003</v>
      </c>
      <c r="F1807">
        <v>1201</v>
      </c>
      <c r="G1807">
        <v>0.2</v>
      </c>
      <c r="H1807">
        <v>0.56000000000000005</v>
      </c>
      <c r="I1807">
        <v>8.4627641360000005</v>
      </c>
      <c r="J1807">
        <v>0.157638843</v>
      </c>
      <c r="K1807">
        <v>43</v>
      </c>
      <c r="L1807">
        <v>4.7</v>
      </c>
      <c r="M1807">
        <v>3.3</v>
      </c>
    </row>
    <row r="1808" spans="2:13" x14ac:dyDescent="0.25">
      <c r="B1808" t="s">
        <v>118</v>
      </c>
      <c r="C1808">
        <v>22.175000000000001</v>
      </c>
      <c r="D1808">
        <v>1.2656260711653999</v>
      </c>
      <c r="E1808">
        <v>40.005000000000003</v>
      </c>
      <c r="F1808">
        <v>1201</v>
      </c>
      <c r="G1808">
        <v>0.2</v>
      </c>
      <c r="H1808">
        <v>0.57999999999999996</v>
      </c>
      <c r="I1808">
        <v>11.05143129</v>
      </c>
      <c r="J1808">
        <v>0.218966934</v>
      </c>
      <c r="K1808">
        <v>43</v>
      </c>
      <c r="L1808">
        <v>4.7</v>
      </c>
      <c r="M1808">
        <v>3.3</v>
      </c>
    </row>
    <row r="1809" spans="2:13" x14ac:dyDescent="0.25">
      <c r="B1809" t="s">
        <v>118</v>
      </c>
      <c r="C1809">
        <v>21.85</v>
      </c>
      <c r="D1809">
        <v>1.1737854016401601</v>
      </c>
      <c r="E1809">
        <v>39.994999999999997</v>
      </c>
      <c r="F1809">
        <v>1201</v>
      </c>
      <c r="G1809">
        <v>1.84</v>
      </c>
      <c r="H1809">
        <v>1.9</v>
      </c>
      <c r="I1809">
        <v>-1.2836251E-2</v>
      </c>
      <c r="J1809">
        <v>5.8936131000000003E-2</v>
      </c>
      <c r="K1809">
        <v>43</v>
      </c>
      <c r="L1809">
        <v>4.7</v>
      </c>
      <c r="M1809">
        <v>3.3</v>
      </c>
    </row>
    <row r="1810" spans="2:13" x14ac:dyDescent="0.25">
      <c r="B1810" t="s">
        <v>118</v>
      </c>
      <c r="C1810">
        <v>21.91</v>
      </c>
      <c r="D1810">
        <v>1.1774341343205601</v>
      </c>
      <c r="E1810">
        <v>40.008000000000003</v>
      </c>
      <c r="F1810">
        <v>1200</v>
      </c>
      <c r="G1810">
        <v>2.5299999999999998</v>
      </c>
      <c r="H1810">
        <v>2.64</v>
      </c>
      <c r="I1810">
        <v>-0.488755728</v>
      </c>
      <c r="J1810">
        <v>4.6946028000000001E-2</v>
      </c>
      <c r="K1810">
        <v>43</v>
      </c>
      <c r="L1810">
        <v>4.7</v>
      </c>
      <c r="M1810">
        <v>3.3</v>
      </c>
    </row>
    <row r="1811" spans="2:13" x14ac:dyDescent="0.25">
      <c r="B1811" t="s">
        <v>118</v>
      </c>
      <c r="C1811">
        <v>21.945</v>
      </c>
      <c r="D1811">
        <v>1.17378007944022</v>
      </c>
      <c r="E1811">
        <v>40.012999999999998</v>
      </c>
      <c r="F1811">
        <v>1201</v>
      </c>
      <c r="G1811">
        <v>2.67</v>
      </c>
      <c r="H1811">
        <v>2.87</v>
      </c>
      <c r="I1811">
        <v>-0.60066708599999996</v>
      </c>
      <c r="J1811">
        <v>4.2851658000000001E-2</v>
      </c>
      <c r="K1811">
        <v>43</v>
      </c>
      <c r="L1811">
        <v>4.7</v>
      </c>
      <c r="M1811">
        <v>3.3</v>
      </c>
    </row>
    <row r="1812" spans="2:13" x14ac:dyDescent="0.25">
      <c r="B1812" t="s">
        <v>118</v>
      </c>
      <c r="C1812">
        <v>21.85</v>
      </c>
      <c r="D1812">
        <v>1.15840131264016</v>
      </c>
      <c r="E1812">
        <v>40.027999999999999</v>
      </c>
      <c r="F1812">
        <v>1200</v>
      </c>
      <c r="G1812">
        <v>1.45</v>
      </c>
      <c r="H1812">
        <v>1.96</v>
      </c>
      <c r="I1812">
        <v>-0.10483819</v>
      </c>
      <c r="J1812">
        <v>4.4798609000000003E-2</v>
      </c>
      <c r="K1812">
        <v>43</v>
      </c>
      <c r="L1812">
        <v>4.7</v>
      </c>
      <c r="M1812">
        <v>3.3</v>
      </c>
    </row>
    <row r="1813" spans="2:13" x14ac:dyDescent="0.25">
      <c r="B1813" t="s">
        <v>118</v>
      </c>
      <c r="C1813">
        <v>21.88</v>
      </c>
      <c r="D1813">
        <v>1.1645905756260899</v>
      </c>
      <c r="E1813">
        <v>40.021500000000003</v>
      </c>
      <c r="F1813">
        <v>1199</v>
      </c>
      <c r="G1813">
        <v>1.56</v>
      </c>
      <c r="H1813">
        <v>1.87</v>
      </c>
      <c r="I1813">
        <v>-0.66316188700000001</v>
      </c>
      <c r="J1813">
        <v>5.3904547999999997E-2</v>
      </c>
      <c r="K1813">
        <v>43</v>
      </c>
      <c r="L1813">
        <v>4.7</v>
      </c>
      <c r="M1813">
        <v>3.3</v>
      </c>
    </row>
    <row r="1814" spans="2:13" x14ac:dyDescent="0.25">
      <c r="B1814" t="s">
        <v>118</v>
      </c>
      <c r="C1814">
        <v>21.344999999999999</v>
      </c>
      <c r="D1814">
        <v>1.2847616572504399</v>
      </c>
      <c r="E1814">
        <v>40.049500000000002</v>
      </c>
      <c r="F1814">
        <v>1200</v>
      </c>
      <c r="G1814">
        <v>0.13</v>
      </c>
      <c r="H1814">
        <v>0.52</v>
      </c>
      <c r="I1814">
        <v>12.0201972</v>
      </c>
      <c r="J1814">
        <v>0.14736405299999999</v>
      </c>
      <c r="K1814">
        <v>43</v>
      </c>
      <c r="L1814">
        <v>4.7</v>
      </c>
      <c r="M1814">
        <v>3.3</v>
      </c>
    </row>
    <row r="1815" spans="2:13" x14ac:dyDescent="0.25">
      <c r="B1815" t="s">
        <v>118</v>
      </c>
      <c r="C1815">
        <v>21.445</v>
      </c>
      <c r="D1815">
        <v>1.30140018307962</v>
      </c>
      <c r="E1815">
        <v>40.076000000000001</v>
      </c>
      <c r="F1815">
        <v>1199.5</v>
      </c>
      <c r="G1815">
        <v>0.19</v>
      </c>
      <c r="H1815">
        <v>0.61</v>
      </c>
      <c r="I1815">
        <v>12.174217479999999</v>
      </c>
      <c r="J1815">
        <v>0.13564542399999999</v>
      </c>
      <c r="K1815">
        <v>43</v>
      </c>
      <c r="L1815">
        <v>4.7</v>
      </c>
      <c r="M1815">
        <v>3.3</v>
      </c>
    </row>
    <row r="1816" spans="2:13" x14ac:dyDescent="0.25">
      <c r="B1816" t="s">
        <v>118</v>
      </c>
      <c r="C1816">
        <v>21.33</v>
      </c>
      <c r="D1816">
        <v>1.26963345310722</v>
      </c>
      <c r="E1816">
        <v>40.089500000000001</v>
      </c>
      <c r="F1816">
        <v>1199.5</v>
      </c>
      <c r="G1816">
        <v>0.23</v>
      </c>
      <c r="H1816">
        <v>0.53</v>
      </c>
      <c r="I1816">
        <v>10.400228950000001</v>
      </c>
      <c r="J1816">
        <v>0.13764726399999999</v>
      </c>
      <c r="K1816">
        <v>43</v>
      </c>
      <c r="L1816">
        <v>4.7</v>
      </c>
      <c r="M1816">
        <v>3.3</v>
      </c>
    </row>
    <row r="1817" spans="2:13" x14ac:dyDescent="0.25">
      <c r="B1817" t="s">
        <v>118</v>
      </c>
      <c r="C1817">
        <v>21.36</v>
      </c>
      <c r="D1817">
        <v>1.2757402035236101</v>
      </c>
      <c r="E1817">
        <v>40.098500000000001</v>
      </c>
      <c r="F1817">
        <v>1199</v>
      </c>
      <c r="G1817">
        <v>0.2</v>
      </c>
      <c r="H1817">
        <v>0.63</v>
      </c>
      <c r="I1817">
        <v>10.037579940000001</v>
      </c>
      <c r="J1817">
        <v>0.17856464399999999</v>
      </c>
      <c r="K1817">
        <v>43</v>
      </c>
      <c r="L1817">
        <v>4.7</v>
      </c>
      <c r="M1817">
        <v>3.3</v>
      </c>
    </row>
    <row r="1818" spans="2:13" x14ac:dyDescent="0.25">
      <c r="B1818" t="s">
        <v>118</v>
      </c>
      <c r="C1818">
        <v>21.405000000000001</v>
      </c>
      <c r="D1818">
        <v>1.29422627584668</v>
      </c>
      <c r="E1818">
        <v>40.102499999999999</v>
      </c>
      <c r="F1818">
        <v>1199</v>
      </c>
      <c r="G1818">
        <v>0.23</v>
      </c>
      <c r="H1818">
        <v>0.59</v>
      </c>
      <c r="I1818">
        <v>14.34717768</v>
      </c>
      <c r="J1818">
        <v>0.22904360500000001</v>
      </c>
      <c r="K1818">
        <v>43</v>
      </c>
      <c r="L1818">
        <v>4.7</v>
      </c>
      <c r="M1818">
        <v>3.3</v>
      </c>
    </row>
    <row r="1819" spans="2:13" x14ac:dyDescent="0.25">
      <c r="B1819" t="s">
        <v>118</v>
      </c>
      <c r="C1819">
        <v>21.515000000000001</v>
      </c>
      <c r="D1819">
        <v>1.2892098043372899</v>
      </c>
      <c r="E1819">
        <v>40.121000000000002</v>
      </c>
      <c r="F1819">
        <v>1198.5</v>
      </c>
      <c r="G1819">
        <v>0.14000000000000001</v>
      </c>
      <c r="H1819">
        <v>0.52</v>
      </c>
      <c r="I1819">
        <v>12.444092189999999</v>
      </c>
      <c r="J1819">
        <v>0.18506413999999999</v>
      </c>
      <c r="K1819">
        <v>43</v>
      </c>
      <c r="L1819">
        <v>4.7</v>
      </c>
      <c r="M1819">
        <v>3.3</v>
      </c>
    </row>
    <row r="1820" spans="2:13" x14ac:dyDescent="0.25">
      <c r="B1820" t="s">
        <v>118</v>
      </c>
      <c r="C1820">
        <v>21.72</v>
      </c>
      <c r="D1820">
        <v>1.3010815906873101</v>
      </c>
      <c r="E1820">
        <v>40.107999999999997</v>
      </c>
      <c r="F1820">
        <v>1200</v>
      </c>
      <c r="G1820">
        <v>0.17</v>
      </c>
      <c r="H1820">
        <v>0.45</v>
      </c>
      <c r="I1820">
        <v>10.60237571</v>
      </c>
      <c r="J1820">
        <v>0.17979835199999999</v>
      </c>
      <c r="K1820">
        <v>43</v>
      </c>
      <c r="L1820">
        <v>4.7</v>
      </c>
      <c r="M1820">
        <v>3.3</v>
      </c>
    </row>
    <row r="1821" spans="2:13" x14ac:dyDescent="0.25">
      <c r="B1821" t="s">
        <v>118</v>
      </c>
      <c r="C1821">
        <v>22.1</v>
      </c>
      <c r="D1821">
        <v>1.31711297728541</v>
      </c>
      <c r="E1821">
        <v>40.134500000000003</v>
      </c>
      <c r="F1821">
        <v>1199.5</v>
      </c>
      <c r="G1821">
        <v>1.24</v>
      </c>
      <c r="H1821">
        <v>1.78</v>
      </c>
      <c r="I1821">
        <v>2.6562224209999998</v>
      </c>
      <c r="J1821">
        <v>3.7939401999999997E-2</v>
      </c>
      <c r="K1821">
        <v>43</v>
      </c>
      <c r="L1821">
        <v>4.7</v>
      </c>
      <c r="M1821">
        <v>3.3</v>
      </c>
    </row>
    <row r="1822" spans="2:13" x14ac:dyDescent="0.25">
      <c r="B1822" t="s">
        <v>118</v>
      </c>
      <c r="C1822">
        <v>22.03</v>
      </c>
      <c r="D1822">
        <v>1.31041596888927</v>
      </c>
      <c r="E1822">
        <v>40.1235</v>
      </c>
      <c r="F1822">
        <v>1200.5</v>
      </c>
      <c r="G1822">
        <v>1.87</v>
      </c>
      <c r="H1822">
        <v>2.0499999999999998</v>
      </c>
      <c r="I1822">
        <v>2.2152524800000002</v>
      </c>
      <c r="J1822">
        <v>4.4031814000000002E-2</v>
      </c>
      <c r="K1822">
        <v>43</v>
      </c>
      <c r="L1822">
        <v>4.7</v>
      </c>
      <c r="M1822">
        <v>3.3</v>
      </c>
    </row>
    <row r="1823" spans="2:13" x14ac:dyDescent="0.25">
      <c r="B1823" t="s">
        <v>118</v>
      </c>
      <c r="C1823">
        <v>21.66</v>
      </c>
      <c r="D1823">
        <v>1.26842783626626</v>
      </c>
      <c r="E1823">
        <v>40.102499999999999</v>
      </c>
      <c r="F1823">
        <v>1201</v>
      </c>
      <c r="G1823">
        <v>1.88</v>
      </c>
      <c r="H1823">
        <v>2.19</v>
      </c>
      <c r="I1823">
        <v>0.92045929900000001</v>
      </c>
      <c r="J1823">
        <v>6.2413784999999999E-2</v>
      </c>
      <c r="K1823">
        <v>43</v>
      </c>
      <c r="L1823">
        <v>4.7</v>
      </c>
      <c r="M1823">
        <v>3.3</v>
      </c>
    </row>
    <row r="1824" spans="2:13" x14ac:dyDescent="0.25">
      <c r="B1824" t="s">
        <v>118</v>
      </c>
      <c r="C1824">
        <v>21.52</v>
      </c>
      <c r="D1824">
        <v>1.2531038599245099</v>
      </c>
      <c r="E1824">
        <v>40.093000000000004</v>
      </c>
      <c r="F1824">
        <v>1200</v>
      </c>
      <c r="G1824">
        <v>1.86</v>
      </c>
      <c r="H1824">
        <v>2.1</v>
      </c>
      <c r="I1824">
        <v>-0.363446151</v>
      </c>
      <c r="J1824">
        <v>5.7930508999999998E-2</v>
      </c>
      <c r="K1824">
        <v>43</v>
      </c>
      <c r="L1824">
        <v>4.7</v>
      </c>
      <c r="M1824">
        <v>3.3</v>
      </c>
    </row>
    <row r="1825" spans="2:13" x14ac:dyDescent="0.25">
      <c r="B1825" t="s">
        <v>118</v>
      </c>
      <c r="C1825">
        <v>21.42</v>
      </c>
      <c r="D1825">
        <v>1.2188809733669701</v>
      </c>
      <c r="E1825">
        <v>40.055</v>
      </c>
      <c r="F1825">
        <v>1200</v>
      </c>
      <c r="G1825">
        <v>1.68</v>
      </c>
      <c r="H1825">
        <v>1.85</v>
      </c>
      <c r="I1825">
        <v>0.31904875999999999</v>
      </c>
      <c r="J1825">
        <v>3.9729815000000002E-2</v>
      </c>
      <c r="K1825">
        <v>43</v>
      </c>
      <c r="L1825">
        <v>4.7</v>
      </c>
      <c r="M1825">
        <v>3.3</v>
      </c>
    </row>
    <row r="1826" spans="2:13" x14ac:dyDescent="0.25">
      <c r="B1826" t="s">
        <v>118</v>
      </c>
      <c r="C1826">
        <v>21.445</v>
      </c>
      <c r="D1826">
        <v>1.20882125807962</v>
      </c>
      <c r="E1826">
        <v>40.040500000000002</v>
      </c>
      <c r="F1826">
        <v>1200</v>
      </c>
      <c r="G1826">
        <v>3.06</v>
      </c>
      <c r="H1826">
        <v>3.31</v>
      </c>
      <c r="I1826">
        <v>-0.73762293899999998</v>
      </c>
      <c r="J1826">
        <v>3.6572018999999997E-2</v>
      </c>
      <c r="K1826">
        <v>43</v>
      </c>
      <c r="L1826">
        <v>4.7</v>
      </c>
      <c r="M1826">
        <v>3.3</v>
      </c>
    </row>
    <row r="1827" spans="2:13" x14ac:dyDescent="0.25">
      <c r="B1827" t="s">
        <v>118</v>
      </c>
      <c r="C1827">
        <v>21.895</v>
      </c>
      <c r="D1827">
        <v>1.2730563438614599</v>
      </c>
      <c r="E1827">
        <v>40.044499999999999</v>
      </c>
      <c r="F1827">
        <v>1199</v>
      </c>
      <c r="G1827">
        <v>0.51</v>
      </c>
      <c r="H1827">
        <v>0.78</v>
      </c>
      <c r="I1827">
        <v>3.3559605879999999</v>
      </c>
      <c r="J1827">
        <v>5.7457225000000001E-2</v>
      </c>
      <c r="K1827">
        <v>43</v>
      </c>
      <c r="L1827">
        <v>4.7</v>
      </c>
      <c r="M1827">
        <v>3.3</v>
      </c>
    </row>
    <row r="1828" spans="2:13" x14ac:dyDescent="0.25">
      <c r="B1828" t="s">
        <v>118</v>
      </c>
      <c r="C1828">
        <v>21.844999999999999</v>
      </c>
      <c r="D1828">
        <v>1.2479756832194999</v>
      </c>
      <c r="E1828">
        <v>40.046999999999997</v>
      </c>
      <c r="F1828">
        <v>1200.5</v>
      </c>
      <c r="G1828">
        <v>0.49</v>
      </c>
      <c r="H1828">
        <v>0.93</v>
      </c>
      <c r="I1828">
        <v>0.90312584600000001</v>
      </c>
      <c r="J1828">
        <v>5.5149122000000002E-2</v>
      </c>
      <c r="K1828">
        <v>43</v>
      </c>
      <c r="L1828">
        <v>4.7</v>
      </c>
      <c r="M1828">
        <v>3.3</v>
      </c>
    </row>
    <row r="1829" spans="2:13" x14ac:dyDescent="0.25">
      <c r="B1829" t="s">
        <v>118</v>
      </c>
      <c r="C1829">
        <v>21.93</v>
      </c>
      <c r="D1829">
        <v>1.27351175007888</v>
      </c>
      <c r="E1829">
        <v>40.0505</v>
      </c>
      <c r="F1829">
        <v>1199.5</v>
      </c>
      <c r="G1829">
        <v>0.43</v>
      </c>
      <c r="H1829">
        <v>0.99</v>
      </c>
      <c r="I1829">
        <v>3.3851740879999999</v>
      </c>
      <c r="J1829">
        <v>9.5135490000000003E-2</v>
      </c>
      <c r="K1829">
        <v>43</v>
      </c>
      <c r="L1829">
        <v>4.7</v>
      </c>
      <c r="M1829">
        <v>3.3</v>
      </c>
    </row>
    <row r="1830" spans="2:13" x14ac:dyDescent="0.25">
      <c r="B1830" t="s">
        <v>118</v>
      </c>
      <c r="C1830">
        <v>22.06</v>
      </c>
      <c r="D1830">
        <v>1.28853202700334</v>
      </c>
      <c r="E1830">
        <v>40.081499999999998</v>
      </c>
      <c r="F1830">
        <v>1200.5</v>
      </c>
      <c r="G1830">
        <v>0.71</v>
      </c>
      <c r="H1830">
        <v>1.38</v>
      </c>
      <c r="I1830">
        <v>6.7258426550000001</v>
      </c>
      <c r="J1830">
        <v>9.6345404999999995E-2</v>
      </c>
      <c r="K1830">
        <v>43</v>
      </c>
      <c r="L1830">
        <v>4.7</v>
      </c>
      <c r="M1830">
        <v>3.3</v>
      </c>
    </row>
    <row r="1831" spans="2:13" x14ac:dyDescent="0.25">
      <c r="B1831" t="s">
        <v>118</v>
      </c>
      <c r="C1831">
        <v>21.61</v>
      </c>
      <c r="D1831">
        <v>1.2273146447130701</v>
      </c>
      <c r="E1831">
        <v>40.064</v>
      </c>
      <c r="F1831">
        <v>1199</v>
      </c>
      <c r="G1831">
        <v>0.66</v>
      </c>
      <c r="H1831">
        <v>0.74</v>
      </c>
      <c r="I1831">
        <v>3.2538202109999999</v>
      </c>
      <c r="J1831">
        <v>9.5268929000000002E-2</v>
      </c>
      <c r="K1831">
        <v>43</v>
      </c>
      <c r="L1831">
        <v>4.7</v>
      </c>
      <c r="M1831">
        <v>3.3</v>
      </c>
    </row>
    <row r="1832" spans="2:13" x14ac:dyDescent="0.25">
      <c r="B1832" t="s">
        <v>118</v>
      </c>
      <c r="C1832">
        <v>22.39</v>
      </c>
      <c r="D1832">
        <v>1.34901342758926</v>
      </c>
      <c r="E1832">
        <v>40.069499999999998</v>
      </c>
      <c r="F1832">
        <v>1199</v>
      </c>
      <c r="G1832">
        <v>0.27</v>
      </c>
      <c r="H1832">
        <v>0.87</v>
      </c>
      <c r="I1832">
        <v>3.5635065909999999</v>
      </c>
      <c r="J1832">
        <v>8.4347865999999994E-2</v>
      </c>
      <c r="K1832">
        <v>43</v>
      </c>
      <c r="L1832">
        <v>4.7</v>
      </c>
      <c r="M1832">
        <v>3.3</v>
      </c>
    </row>
    <row r="1833" spans="2:13" x14ac:dyDescent="0.25">
      <c r="B1833" t="s">
        <v>118</v>
      </c>
      <c r="C1833">
        <v>22.01</v>
      </c>
      <c r="D1833">
        <v>1.2808429178483101</v>
      </c>
      <c r="E1833">
        <v>40.070999999999998</v>
      </c>
      <c r="F1833">
        <v>1199.5</v>
      </c>
      <c r="G1833">
        <v>0.54</v>
      </c>
      <c r="H1833">
        <v>1.1000000000000001</v>
      </c>
      <c r="I1833">
        <v>3.163505201</v>
      </c>
      <c r="J1833">
        <v>7.0961182999999997E-2</v>
      </c>
      <c r="K1833">
        <v>43</v>
      </c>
      <c r="L1833">
        <v>4.7</v>
      </c>
      <c r="M1833">
        <v>3.3</v>
      </c>
    </row>
    <row r="1834" spans="2:13" x14ac:dyDescent="0.25">
      <c r="B1834" t="s">
        <v>118</v>
      </c>
      <c r="C1834">
        <v>22.14</v>
      </c>
      <c r="D1834">
        <v>1.3314268571296299</v>
      </c>
      <c r="E1834">
        <v>40.073999999999998</v>
      </c>
      <c r="F1834">
        <v>1199</v>
      </c>
      <c r="G1834">
        <v>0.12</v>
      </c>
      <c r="H1834">
        <v>0.47</v>
      </c>
      <c r="I1834">
        <v>10.380932230000001</v>
      </c>
      <c r="J1834">
        <v>0.15665336599999999</v>
      </c>
      <c r="K1834">
        <v>43</v>
      </c>
      <c r="L1834">
        <v>4.7</v>
      </c>
      <c r="M1834">
        <v>3.3</v>
      </c>
    </row>
    <row r="1835" spans="2:13" x14ac:dyDescent="0.25">
      <c r="B1835" t="s">
        <v>118</v>
      </c>
      <c r="C1835">
        <v>22.24</v>
      </c>
      <c r="D1835">
        <v>1.3398356595116601</v>
      </c>
      <c r="E1835">
        <v>40.085500000000003</v>
      </c>
      <c r="F1835">
        <v>1199</v>
      </c>
      <c r="G1835">
        <v>0.16</v>
      </c>
      <c r="H1835">
        <v>0.57999999999999996</v>
      </c>
      <c r="I1835">
        <v>12.31126985</v>
      </c>
      <c r="J1835">
        <v>0.17255052900000001</v>
      </c>
      <c r="K1835">
        <v>43</v>
      </c>
      <c r="L1835">
        <v>4.7</v>
      </c>
      <c r="M1835">
        <v>3.3</v>
      </c>
    </row>
    <row r="1836" spans="2:13" x14ac:dyDescent="0.25">
      <c r="B1836" t="s">
        <v>118</v>
      </c>
      <c r="C1836">
        <v>22.06</v>
      </c>
      <c r="D1836">
        <v>1.3092579610033399</v>
      </c>
      <c r="E1836">
        <v>40.077500000000001</v>
      </c>
      <c r="F1836">
        <v>1201</v>
      </c>
      <c r="G1836">
        <v>0.19</v>
      </c>
      <c r="H1836">
        <v>0.44</v>
      </c>
      <c r="I1836">
        <v>12.573948140000001</v>
      </c>
      <c r="J1836">
        <v>0.198067825</v>
      </c>
      <c r="K1836">
        <v>43</v>
      </c>
      <c r="L1836">
        <v>4.7</v>
      </c>
      <c r="M1836">
        <v>3.3</v>
      </c>
    </row>
    <row r="1837" spans="2:13" x14ac:dyDescent="0.25">
      <c r="B1837" t="s">
        <v>118</v>
      </c>
      <c r="C1837">
        <v>22.135000000000002</v>
      </c>
      <c r="D1837">
        <v>1.3538335949899301</v>
      </c>
      <c r="E1837">
        <v>40.094000000000001</v>
      </c>
      <c r="F1837">
        <v>1199.5</v>
      </c>
      <c r="G1837">
        <v>0.21</v>
      </c>
      <c r="H1837">
        <v>0.53</v>
      </c>
      <c r="I1837">
        <v>14.33286532</v>
      </c>
      <c r="J1837">
        <v>0.23786233100000001</v>
      </c>
      <c r="K1837">
        <v>43</v>
      </c>
      <c r="L1837">
        <v>4.7</v>
      </c>
      <c r="M1837">
        <v>3.3</v>
      </c>
    </row>
    <row r="1838" spans="2:13" x14ac:dyDescent="0.25">
      <c r="B1838" t="s">
        <v>118</v>
      </c>
      <c r="C1838">
        <v>22.315000000000001</v>
      </c>
      <c r="D1838">
        <v>1.37391080981575</v>
      </c>
      <c r="E1838">
        <v>40.103499999999997</v>
      </c>
      <c r="F1838">
        <v>1199</v>
      </c>
      <c r="G1838">
        <v>0.26</v>
      </c>
      <c r="H1838">
        <v>0.55000000000000004</v>
      </c>
      <c r="I1838">
        <v>13.89881441</v>
      </c>
      <c r="J1838">
        <v>0.16762559799999999</v>
      </c>
      <c r="K1838">
        <v>43</v>
      </c>
      <c r="L1838">
        <v>4.7</v>
      </c>
      <c r="M1838">
        <v>3.3</v>
      </c>
    </row>
    <row r="1839" spans="2:13" x14ac:dyDescent="0.25">
      <c r="B1839" t="s">
        <v>118</v>
      </c>
      <c r="C1839">
        <v>22.17</v>
      </c>
      <c r="D1839">
        <v>1.3567652761718001</v>
      </c>
      <c r="E1839">
        <v>40.100999999999999</v>
      </c>
      <c r="F1839">
        <v>1201</v>
      </c>
      <c r="G1839">
        <v>0.19</v>
      </c>
      <c r="H1839">
        <v>0.63</v>
      </c>
      <c r="I1839">
        <v>13.121587229999999</v>
      </c>
      <c r="J1839">
        <v>0.246314281</v>
      </c>
      <c r="K1839">
        <v>43</v>
      </c>
      <c r="L1839">
        <v>4.7</v>
      </c>
      <c r="M1839">
        <v>3.3</v>
      </c>
    </row>
    <row r="1840" spans="2:13" x14ac:dyDescent="0.25">
      <c r="B1840" t="s">
        <v>118</v>
      </c>
      <c r="C1840">
        <v>22.12</v>
      </c>
      <c r="D1840">
        <v>1.3231586690883299</v>
      </c>
      <c r="E1840">
        <v>40.106499999999997</v>
      </c>
      <c r="F1840">
        <v>1199</v>
      </c>
      <c r="G1840">
        <v>0.26</v>
      </c>
      <c r="H1840">
        <v>0.6</v>
      </c>
      <c r="I1840">
        <v>11.79003889</v>
      </c>
      <c r="J1840">
        <v>0.154853823</v>
      </c>
      <c r="K1840">
        <v>43</v>
      </c>
      <c r="L1840">
        <v>4.7</v>
      </c>
      <c r="M1840">
        <v>3.3</v>
      </c>
    </row>
    <row r="1841" spans="2:13" x14ac:dyDescent="0.25">
      <c r="B1841" t="s">
        <v>118</v>
      </c>
      <c r="C1841">
        <v>22.254999999999999</v>
      </c>
      <c r="D1841">
        <v>1.3037540306312301</v>
      </c>
      <c r="E1841">
        <v>40.119</v>
      </c>
      <c r="F1841">
        <v>1199</v>
      </c>
      <c r="G1841">
        <v>0.38</v>
      </c>
      <c r="H1841">
        <v>0.87</v>
      </c>
      <c r="I1841">
        <v>4.4073163170000003</v>
      </c>
      <c r="J1841">
        <v>8.1726561000000003E-2</v>
      </c>
      <c r="K1841">
        <v>43</v>
      </c>
      <c r="L1841">
        <v>4.7</v>
      </c>
      <c r="M1841">
        <v>3.3</v>
      </c>
    </row>
    <row r="1842" spans="2:13" x14ac:dyDescent="0.25">
      <c r="B1842" t="s">
        <v>118</v>
      </c>
      <c r="C1842">
        <v>22.06</v>
      </c>
      <c r="D1842">
        <v>1.26506707900334</v>
      </c>
      <c r="E1842">
        <v>40.124000000000002</v>
      </c>
      <c r="F1842">
        <v>1200.5</v>
      </c>
      <c r="G1842">
        <v>0.44</v>
      </c>
      <c r="H1842">
        <v>1.08</v>
      </c>
      <c r="I1842">
        <v>4.1137447600000003</v>
      </c>
      <c r="J1842">
        <v>8.1996974E-2</v>
      </c>
      <c r="K1842">
        <v>43</v>
      </c>
      <c r="L1842">
        <v>4.7</v>
      </c>
      <c r="M1842">
        <v>3.3</v>
      </c>
    </row>
    <row r="1843" spans="2:13" x14ac:dyDescent="0.25">
      <c r="B1843" t="s">
        <v>118</v>
      </c>
      <c r="C1843">
        <v>22.01</v>
      </c>
      <c r="D1843">
        <v>1.2589488258483099</v>
      </c>
      <c r="E1843">
        <v>40.104999999999997</v>
      </c>
      <c r="F1843">
        <v>1199.5</v>
      </c>
      <c r="G1843">
        <v>0.66</v>
      </c>
      <c r="H1843">
        <v>1.1399999999999999</v>
      </c>
      <c r="I1843">
        <v>2.998582147</v>
      </c>
      <c r="J1843">
        <v>4.7933526999999997E-2</v>
      </c>
      <c r="K1843">
        <v>43</v>
      </c>
      <c r="L1843">
        <v>4.7</v>
      </c>
      <c r="M1843">
        <v>3.3</v>
      </c>
    </row>
    <row r="1844" spans="2:13" x14ac:dyDescent="0.25">
      <c r="B1844" t="s">
        <v>118</v>
      </c>
      <c r="C1844">
        <v>22.06</v>
      </c>
      <c r="D1844">
        <v>1.2554913110033401</v>
      </c>
      <c r="E1844">
        <v>40.124499999999998</v>
      </c>
      <c r="F1844">
        <v>1200</v>
      </c>
      <c r="G1844">
        <v>1.54</v>
      </c>
      <c r="H1844">
        <v>1.6</v>
      </c>
      <c r="I1844">
        <v>0.65511108500000004</v>
      </c>
      <c r="J1844">
        <v>3.4288274000000001E-2</v>
      </c>
      <c r="K1844">
        <v>43</v>
      </c>
      <c r="L1844">
        <v>4.7</v>
      </c>
      <c r="M1844">
        <v>3.3</v>
      </c>
    </row>
    <row r="1845" spans="2:13" x14ac:dyDescent="0.25">
      <c r="B1845" t="s">
        <v>118</v>
      </c>
      <c r="C1845">
        <v>22.004999999999999</v>
      </c>
      <c r="D1845">
        <v>1.2618241134000101</v>
      </c>
      <c r="E1845">
        <v>40.112000000000002</v>
      </c>
      <c r="F1845">
        <v>1200</v>
      </c>
      <c r="G1845">
        <v>0.67</v>
      </c>
      <c r="H1845">
        <v>1.1000000000000001</v>
      </c>
      <c r="I1845">
        <v>1.406834648</v>
      </c>
      <c r="J1845">
        <v>6.9758879999999995E-2</v>
      </c>
      <c r="K1845">
        <v>43</v>
      </c>
      <c r="L1845">
        <v>4.7</v>
      </c>
      <c r="M1845">
        <v>3.3</v>
      </c>
    </row>
    <row r="1846" spans="2:13" x14ac:dyDescent="0.25">
      <c r="B1846" t="s">
        <v>118</v>
      </c>
      <c r="C1846">
        <v>22.02</v>
      </c>
      <c r="D1846">
        <v>1.2546404495227499</v>
      </c>
      <c r="E1846">
        <v>40.119999999999997</v>
      </c>
      <c r="F1846">
        <v>1199</v>
      </c>
      <c r="G1846">
        <v>0.63</v>
      </c>
      <c r="H1846">
        <v>1.07</v>
      </c>
      <c r="I1846">
        <v>2.9778229270000001</v>
      </c>
      <c r="J1846">
        <v>7.1233565999999998E-2</v>
      </c>
      <c r="K1846">
        <v>43</v>
      </c>
      <c r="L1846">
        <v>4.7</v>
      </c>
      <c r="M1846">
        <v>3.3</v>
      </c>
    </row>
    <row r="1847" spans="2:13" x14ac:dyDescent="0.25">
      <c r="B1847" t="s">
        <v>118</v>
      </c>
      <c r="C1847">
        <v>21.925000000000001</v>
      </c>
      <c r="D1847">
        <v>1.22631727530084</v>
      </c>
      <c r="E1847">
        <v>40.1145</v>
      </c>
      <c r="F1847">
        <v>1201</v>
      </c>
      <c r="G1847">
        <v>0.5</v>
      </c>
      <c r="H1847">
        <v>0.65</v>
      </c>
      <c r="I1847">
        <v>1.6703673459999999</v>
      </c>
      <c r="J1847">
        <v>7.3040513000000001E-2</v>
      </c>
      <c r="K1847">
        <v>43</v>
      </c>
      <c r="L1847">
        <v>4.7</v>
      </c>
      <c r="M1847">
        <v>3.3</v>
      </c>
    </row>
    <row r="1848" spans="2:13" x14ac:dyDescent="0.25">
      <c r="B1848" t="s">
        <v>118</v>
      </c>
      <c r="C1848">
        <v>22.03</v>
      </c>
      <c r="D1848">
        <v>1.2020106218892701</v>
      </c>
      <c r="E1848">
        <v>40.0595</v>
      </c>
      <c r="F1848">
        <v>1200</v>
      </c>
      <c r="G1848">
        <v>1.53</v>
      </c>
      <c r="H1848">
        <v>1.84</v>
      </c>
      <c r="I1848">
        <v>-0.14964174499999999</v>
      </c>
      <c r="J1848">
        <v>3.0797765000000001E-2</v>
      </c>
      <c r="K1848">
        <v>43</v>
      </c>
      <c r="L1848">
        <v>4.7</v>
      </c>
      <c r="M1848">
        <v>3.3</v>
      </c>
    </row>
    <row r="1849" spans="2:13" x14ac:dyDescent="0.25">
      <c r="B1849" t="s">
        <v>118</v>
      </c>
      <c r="C1849">
        <v>22.19</v>
      </c>
      <c r="D1849">
        <v>1.2178115733791799</v>
      </c>
      <c r="E1849">
        <v>39.978000000000002</v>
      </c>
      <c r="F1849">
        <v>1200</v>
      </c>
      <c r="G1849">
        <v>2.79</v>
      </c>
      <c r="H1849">
        <v>2.92</v>
      </c>
      <c r="I1849">
        <v>-1.2573905889999999</v>
      </c>
      <c r="J1849">
        <v>3.4116873999999998E-2</v>
      </c>
      <c r="K1849">
        <v>43</v>
      </c>
      <c r="L1849">
        <v>4.7</v>
      </c>
      <c r="M1849">
        <v>3.3</v>
      </c>
    </row>
    <row r="1850" spans="2:13" x14ac:dyDescent="0.25">
      <c r="B1850" t="s">
        <v>118</v>
      </c>
      <c r="C1850">
        <v>22.03</v>
      </c>
      <c r="D1850">
        <v>1.2094969138892699</v>
      </c>
      <c r="E1850">
        <v>39.975000000000001</v>
      </c>
      <c r="F1850">
        <v>1201</v>
      </c>
      <c r="G1850">
        <v>2.69</v>
      </c>
      <c r="H1850">
        <v>3.02</v>
      </c>
      <c r="I1850">
        <v>-0.87048670500000003</v>
      </c>
      <c r="J1850">
        <v>3.8314962000000001E-2</v>
      </c>
      <c r="K1850">
        <v>43</v>
      </c>
      <c r="L1850">
        <v>4.7</v>
      </c>
      <c r="M1850">
        <v>3.3</v>
      </c>
    </row>
    <row r="1851" spans="2:13" x14ac:dyDescent="0.25">
      <c r="B1851" t="s">
        <v>118</v>
      </c>
      <c r="C1851">
        <v>21.87</v>
      </c>
      <c r="D1851">
        <v>1.1757565701752799</v>
      </c>
      <c r="E1851">
        <v>39.986499999999999</v>
      </c>
      <c r="F1851">
        <v>1200.5</v>
      </c>
      <c r="G1851">
        <v>2.06</v>
      </c>
      <c r="H1851">
        <v>2.2999999999999998</v>
      </c>
      <c r="I1851">
        <v>-0.15792557199999999</v>
      </c>
      <c r="J1851">
        <v>2.9551405999999999E-2</v>
      </c>
      <c r="K1851">
        <v>43</v>
      </c>
      <c r="L1851">
        <v>4.7</v>
      </c>
      <c r="M1851">
        <v>3.3</v>
      </c>
    </row>
    <row r="1852" spans="2:13" x14ac:dyDescent="0.25">
      <c r="B1852" t="s">
        <v>118</v>
      </c>
      <c r="C1852">
        <v>21.555</v>
      </c>
      <c r="D1852">
        <v>1.15698987062046</v>
      </c>
      <c r="E1852">
        <v>39.994500000000002</v>
      </c>
      <c r="F1852">
        <v>1201</v>
      </c>
      <c r="G1852">
        <v>1.43</v>
      </c>
      <c r="H1852">
        <v>1.9</v>
      </c>
      <c r="I1852">
        <v>1.6442113270000001</v>
      </c>
      <c r="J1852">
        <v>0.115201175</v>
      </c>
      <c r="K1852">
        <v>43</v>
      </c>
      <c r="L1852">
        <v>4.7</v>
      </c>
      <c r="M1852">
        <v>3.3</v>
      </c>
    </row>
    <row r="1853" spans="2:13" x14ac:dyDescent="0.25">
      <c r="B1853" t="s">
        <v>118</v>
      </c>
      <c r="C1853">
        <v>28.094999999999999</v>
      </c>
      <c r="D1853">
        <v>1.6337226829754901</v>
      </c>
      <c r="E1853">
        <v>40.097000000000001</v>
      </c>
      <c r="F1853">
        <v>1201</v>
      </c>
      <c r="G1853">
        <v>1.81</v>
      </c>
      <c r="H1853">
        <v>2.09</v>
      </c>
      <c r="I1853">
        <v>-0.18130529200000001</v>
      </c>
      <c r="J1853">
        <v>1.8791509000000001E-2</v>
      </c>
      <c r="K1853">
        <v>43</v>
      </c>
      <c r="L1853">
        <v>4.7</v>
      </c>
      <c r="M1853">
        <v>3.3</v>
      </c>
    </row>
    <row r="1854" spans="2:13" x14ac:dyDescent="0.25">
      <c r="B1854" t="s">
        <v>118</v>
      </c>
      <c r="C1854">
        <v>27.835000000000001</v>
      </c>
      <c r="D1854">
        <v>1.64113888651977</v>
      </c>
      <c r="E1854">
        <v>40.08</v>
      </c>
      <c r="F1854">
        <v>1200</v>
      </c>
      <c r="G1854">
        <v>0.28000000000000003</v>
      </c>
      <c r="H1854">
        <v>1.2</v>
      </c>
      <c r="I1854">
        <v>2.4833701750000001</v>
      </c>
      <c r="J1854">
        <v>3.9402039999999999E-2</v>
      </c>
      <c r="K1854">
        <v>43</v>
      </c>
      <c r="L1854">
        <v>4.7</v>
      </c>
      <c r="M1854">
        <v>3.3</v>
      </c>
    </row>
    <row r="1855" spans="2:13" x14ac:dyDescent="0.25">
      <c r="B1855" t="s">
        <v>118</v>
      </c>
      <c r="C1855">
        <v>28.05</v>
      </c>
      <c r="D1855">
        <v>1.71113728623059</v>
      </c>
      <c r="E1855">
        <v>40.079500000000003</v>
      </c>
      <c r="F1855">
        <v>1200</v>
      </c>
      <c r="G1855">
        <v>0.41</v>
      </c>
      <c r="H1855">
        <v>1.45</v>
      </c>
      <c r="I1855">
        <v>5.2064966320000003</v>
      </c>
      <c r="J1855">
        <v>4.6338676000000002E-2</v>
      </c>
      <c r="K1855">
        <v>43</v>
      </c>
      <c r="L1855">
        <v>4.7</v>
      </c>
      <c r="M1855">
        <v>3.3</v>
      </c>
    </row>
    <row r="1856" spans="2:13" x14ac:dyDescent="0.25">
      <c r="B1856" t="s">
        <v>118</v>
      </c>
      <c r="C1856">
        <v>28.21</v>
      </c>
      <c r="D1856">
        <v>1.7581314003269899</v>
      </c>
      <c r="E1856">
        <v>40.061999999999998</v>
      </c>
      <c r="F1856">
        <v>1198.5</v>
      </c>
      <c r="G1856">
        <v>0.47</v>
      </c>
      <c r="H1856">
        <v>1.29</v>
      </c>
      <c r="I1856">
        <v>5.6519334859999999</v>
      </c>
      <c r="J1856">
        <v>4.8550563999999997E-2</v>
      </c>
      <c r="K1856">
        <v>43</v>
      </c>
      <c r="L1856">
        <v>4.7</v>
      </c>
      <c r="M1856">
        <v>3.3</v>
      </c>
    </row>
    <row r="1857" spans="2:13" x14ac:dyDescent="0.25">
      <c r="B1857" t="s">
        <v>118</v>
      </c>
      <c r="C1857">
        <v>28.44</v>
      </c>
      <c r="D1857">
        <v>1.8437356486490599</v>
      </c>
      <c r="E1857">
        <v>40.049500000000002</v>
      </c>
      <c r="F1857">
        <v>1200</v>
      </c>
      <c r="G1857">
        <v>0.41</v>
      </c>
      <c r="H1857">
        <v>1.1499999999999999</v>
      </c>
      <c r="I1857">
        <v>4.1372474129999999</v>
      </c>
      <c r="J1857">
        <v>4.2881931999999998E-2</v>
      </c>
      <c r="K1857">
        <v>43</v>
      </c>
      <c r="L1857">
        <v>4.7</v>
      </c>
      <c r="M1857">
        <v>3.3</v>
      </c>
    </row>
    <row r="1858" spans="2:13" x14ac:dyDescent="0.25">
      <c r="B1858" t="s">
        <v>118</v>
      </c>
      <c r="C1858">
        <v>28.46</v>
      </c>
      <c r="D1858">
        <v>1.84918657727059</v>
      </c>
      <c r="E1858">
        <v>40.015000000000001</v>
      </c>
      <c r="F1858">
        <v>1200</v>
      </c>
      <c r="G1858">
        <v>0.31</v>
      </c>
      <c r="H1858">
        <v>1.03</v>
      </c>
      <c r="I1858">
        <v>4.000824529</v>
      </c>
      <c r="J1858">
        <v>3.5065642000000001E-2</v>
      </c>
      <c r="K1858">
        <v>43</v>
      </c>
      <c r="L1858">
        <v>4.7</v>
      </c>
      <c r="M1858">
        <v>3.3</v>
      </c>
    </row>
    <row r="1859" spans="2:13" x14ac:dyDescent="0.25">
      <c r="B1859" t="s">
        <v>118</v>
      </c>
      <c r="C1859">
        <v>28.31</v>
      </c>
      <c r="D1859">
        <v>1.8339693358453399</v>
      </c>
      <c r="E1859">
        <v>40.003999999999998</v>
      </c>
      <c r="F1859">
        <v>1200</v>
      </c>
      <c r="G1859">
        <v>0.35</v>
      </c>
      <c r="H1859">
        <v>1.23</v>
      </c>
      <c r="I1859">
        <v>5.1564886049999998</v>
      </c>
      <c r="J1859">
        <v>4.6274750000000003E-2</v>
      </c>
      <c r="K1859">
        <v>43</v>
      </c>
      <c r="L1859">
        <v>4.7</v>
      </c>
      <c r="M1859">
        <v>3.3</v>
      </c>
    </row>
    <row r="1860" spans="2:13" x14ac:dyDescent="0.25">
      <c r="B1860" t="s">
        <v>118</v>
      </c>
      <c r="C1860">
        <v>28.254999999999999</v>
      </c>
      <c r="D1860">
        <v>1.8475766147191199</v>
      </c>
      <c r="E1860">
        <v>39.972499999999997</v>
      </c>
      <c r="F1860">
        <v>1199.5</v>
      </c>
      <c r="G1860">
        <v>0.12</v>
      </c>
      <c r="H1860">
        <v>0.72</v>
      </c>
      <c r="I1860">
        <v>6.9536936269999998</v>
      </c>
      <c r="J1860">
        <v>8.9174456999999999E-2</v>
      </c>
      <c r="K1860">
        <v>43</v>
      </c>
      <c r="L1860">
        <v>4.7</v>
      </c>
      <c r="M1860">
        <v>3.3</v>
      </c>
    </row>
    <row r="1861" spans="2:13" x14ac:dyDescent="0.25">
      <c r="B1861" t="s">
        <v>118</v>
      </c>
      <c r="C1861">
        <v>28.21</v>
      </c>
      <c r="D1861">
        <v>1.8327576253269899</v>
      </c>
      <c r="E1861">
        <v>39.966500000000003</v>
      </c>
      <c r="F1861">
        <v>1201</v>
      </c>
      <c r="G1861">
        <v>0.21</v>
      </c>
      <c r="H1861">
        <v>1.1000000000000001</v>
      </c>
      <c r="I1861">
        <v>4.8602065220000004</v>
      </c>
      <c r="J1861">
        <v>7.132136E-2</v>
      </c>
      <c r="K1861">
        <v>43</v>
      </c>
      <c r="L1861">
        <v>4.7</v>
      </c>
      <c r="M1861">
        <v>3.3</v>
      </c>
    </row>
    <row r="1862" spans="2:13" x14ac:dyDescent="0.25">
      <c r="B1862" t="s">
        <v>118</v>
      </c>
      <c r="C1862">
        <v>27.94</v>
      </c>
      <c r="D1862">
        <v>1.74970586555379</v>
      </c>
      <c r="E1862">
        <v>39.957000000000001</v>
      </c>
      <c r="F1862">
        <v>1200</v>
      </c>
      <c r="G1862">
        <v>0.2</v>
      </c>
      <c r="H1862">
        <v>0.87</v>
      </c>
      <c r="I1862">
        <v>4.1184070129999997</v>
      </c>
      <c r="J1862">
        <v>4.4792958000000001E-2</v>
      </c>
      <c r="K1862">
        <v>43</v>
      </c>
      <c r="L1862">
        <v>4.7</v>
      </c>
      <c r="M1862">
        <v>3.3</v>
      </c>
    </row>
    <row r="1863" spans="2:13" x14ac:dyDescent="0.25">
      <c r="B1863" t="s">
        <v>118</v>
      </c>
      <c r="C1863">
        <v>28.21</v>
      </c>
      <c r="D1863">
        <v>1.8134703173269899</v>
      </c>
      <c r="E1863">
        <v>39.975000000000001</v>
      </c>
      <c r="F1863">
        <v>1199.5</v>
      </c>
      <c r="G1863">
        <v>0.23</v>
      </c>
      <c r="H1863">
        <v>1.17</v>
      </c>
      <c r="I1863">
        <v>7.1546452020000002</v>
      </c>
      <c r="J1863">
        <v>8.3361137000000002E-2</v>
      </c>
      <c r="K1863">
        <v>43</v>
      </c>
      <c r="L1863">
        <v>4.7</v>
      </c>
      <c r="M1863">
        <v>3.3</v>
      </c>
    </row>
    <row r="1864" spans="2:13" x14ac:dyDescent="0.25">
      <c r="B1864" t="s">
        <v>118</v>
      </c>
      <c r="C1864">
        <v>27.954999999999998</v>
      </c>
      <c r="D1864">
        <v>1.7436222963855399</v>
      </c>
      <c r="E1864">
        <v>39.965499999999999</v>
      </c>
      <c r="F1864">
        <v>1199</v>
      </c>
      <c r="G1864">
        <v>0.25</v>
      </c>
      <c r="H1864">
        <v>0.59</v>
      </c>
      <c r="I1864">
        <v>5.1923058739999997</v>
      </c>
      <c r="J1864">
        <v>6.3169623999999994E-2</v>
      </c>
      <c r="K1864">
        <v>43</v>
      </c>
      <c r="L1864">
        <v>4.7</v>
      </c>
      <c r="M1864">
        <v>3.3</v>
      </c>
    </row>
    <row r="1865" spans="2:13" x14ac:dyDescent="0.25">
      <c r="B1865" t="s">
        <v>118</v>
      </c>
      <c r="C1865">
        <v>28.41</v>
      </c>
      <c r="D1865">
        <v>1.8295295654667401</v>
      </c>
      <c r="E1865">
        <v>39.978000000000002</v>
      </c>
      <c r="F1865">
        <v>1200</v>
      </c>
      <c r="G1865">
        <v>0.19</v>
      </c>
      <c r="H1865">
        <v>0.57999999999999996</v>
      </c>
      <c r="I1865">
        <v>7.6774748700000002</v>
      </c>
      <c r="J1865">
        <v>9.1500832000000004E-2</v>
      </c>
      <c r="K1865">
        <v>43</v>
      </c>
      <c r="L1865">
        <v>4.7</v>
      </c>
      <c r="M1865">
        <v>3.3</v>
      </c>
    </row>
    <row r="1866" spans="2:13" x14ac:dyDescent="0.25">
      <c r="B1866" t="s">
        <v>118</v>
      </c>
      <c r="C1866">
        <v>28.445</v>
      </c>
      <c r="D1866">
        <v>1.8053679161810099</v>
      </c>
      <c r="E1866">
        <v>39.981000000000002</v>
      </c>
      <c r="F1866">
        <v>1199.5</v>
      </c>
      <c r="G1866">
        <v>0.25</v>
      </c>
      <c r="H1866">
        <v>0.79</v>
      </c>
      <c r="I1866">
        <v>5.9441807989999997</v>
      </c>
      <c r="J1866">
        <v>6.9840554999999999E-2</v>
      </c>
      <c r="K1866">
        <v>43</v>
      </c>
      <c r="L1866">
        <v>4.7</v>
      </c>
      <c r="M1866">
        <v>3.3</v>
      </c>
    </row>
    <row r="1867" spans="2:13" x14ac:dyDescent="0.25">
      <c r="B1867" t="s">
        <v>118</v>
      </c>
      <c r="C1867">
        <v>28.44</v>
      </c>
      <c r="D1867">
        <v>1.76279566264906</v>
      </c>
      <c r="E1867">
        <v>39.966000000000001</v>
      </c>
      <c r="F1867">
        <v>1201</v>
      </c>
      <c r="G1867">
        <v>2.44</v>
      </c>
      <c r="H1867">
        <v>2.67</v>
      </c>
      <c r="I1867">
        <v>0.68057140100000002</v>
      </c>
      <c r="J1867">
        <v>2.7962089999999998E-2</v>
      </c>
      <c r="K1867">
        <v>43</v>
      </c>
      <c r="L1867">
        <v>4.7</v>
      </c>
      <c r="M1867">
        <v>3.3</v>
      </c>
    </row>
    <row r="1868" spans="2:13" x14ac:dyDescent="0.25">
      <c r="B1868" t="s">
        <v>118</v>
      </c>
      <c r="C1868">
        <v>28.204999999999998</v>
      </c>
      <c r="D1868">
        <v>1.69095119079293</v>
      </c>
      <c r="E1868">
        <v>39.9495</v>
      </c>
      <c r="F1868">
        <v>1201</v>
      </c>
      <c r="G1868">
        <v>2.15</v>
      </c>
      <c r="H1868">
        <v>2.34</v>
      </c>
      <c r="I1868">
        <v>-0.60803233899999998</v>
      </c>
      <c r="J1868">
        <v>1.6516273000000001E-2</v>
      </c>
      <c r="K1868">
        <v>43</v>
      </c>
      <c r="L1868">
        <v>4.7</v>
      </c>
      <c r="M1868">
        <v>3.3</v>
      </c>
    </row>
    <row r="1869" spans="2:13" x14ac:dyDescent="0.25">
      <c r="B1869" t="s">
        <v>118</v>
      </c>
      <c r="C1869">
        <v>28.035</v>
      </c>
      <c r="D1869">
        <v>1.6391363033981401</v>
      </c>
      <c r="E1869">
        <v>39.951999999999998</v>
      </c>
      <c r="F1869">
        <v>1200</v>
      </c>
      <c r="G1869">
        <v>1.08</v>
      </c>
      <c r="H1869">
        <v>1.81</v>
      </c>
      <c r="I1869">
        <v>-0.95919954200000002</v>
      </c>
      <c r="J1869">
        <v>3.0608115000000002E-2</v>
      </c>
      <c r="K1869">
        <v>43</v>
      </c>
      <c r="L1869">
        <v>4.7</v>
      </c>
      <c r="M1869">
        <v>3.3</v>
      </c>
    </row>
    <row r="1870" spans="2:13" x14ac:dyDescent="0.25">
      <c r="B1870" t="s">
        <v>118</v>
      </c>
      <c r="C1870">
        <v>26.864999999999998</v>
      </c>
      <c r="D1870">
        <v>1.6548431730020301</v>
      </c>
      <c r="E1870">
        <v>39.901499999999999</v>
      </c>
      <c r="F1870">
        <v>1199.5</v>
      </c>
      <c r="G1870">
        <v>0.14000000000000001</v>
      </c>
      <c r="H1870">
        <v>0.84</v>
      </c>
      <c r="I1870">
        <v>6.6176820520000001</v>
      </c>
      <c r="J1870">
        <v>9.9113602999999995E-2</v>
      </c>
      <c r="K1870">
        <v>43</v>
      </c>
      <c r="L1870">
        <v>4.7</v>
      </c>
      <c r="M1870">
        <v>3.3</v>
      </c>
    </row>
    <row r="1871" spans="2:13" x14ac:dyDescent="0.25">
      <c r="B1871" t="s">
        <v>118</v>
      </c>
      <c r="C1871">
        <v>26.88</v>
      </c>
      <c r="D1871">
        <v>1.6631389907669001</v>
      </c>
      <c r="E1871">
        <v>39.915999999999997</v>
      </c>
      <c r="F1871">
        <v>1200</v>
      </c>
      <c r="G1871">
        <v>0.27</v>
      </c>
      <c r="H1871">
        <v>0.63</v>
      </c>
      <c r="I1871">
        <v>7.6312897529999999</v>
      </c>
      <c r="J1871">
        <v>0.10892400200000001</v>
      </c>
      <c r="K1871">
        <v>43</v>
      </c>
      <c r="L1871">
        <v>4.7</v>
      </c>
      <c r="M1871">
        <v>3.3</v>
      </c>
    </row>
    <row r="1872" spans="2:13" x14ac:dyDescent="0.25">
      <c r="B1872" t="s">
        <v>118</v>
      </c>
      <c r="C1872">
        <v>26.815000000000001</v>
      </c>
      <c r="D1872">
        <v>1.6187389605709399</v>
      </c>
      <c r="E1872">
        <v>39.908000000000001</v>
      </c>
      <c r="F1872">
        <v>1198.5</v>
      </c>
      <c r="G1872">
        <v>0.23</v>
      </c>
      <c r="H1872">
        <v>0.9</v>
      </c>
      <c r="I1872">
        <v>4.0764431300000004</v>
      </c>
      <c r="J1872">
        <v>6.0092988E-2</v>
      </c>
      <c r="K1872">
        <v>43</v>
      </c>
      <c r="L1872">
        <v>4.7</v>
      </c>
      <c r="M1872">
        <v>3.3</v>
      </c>
    </row>
    <row r="1873" spans="2:13" x14ac:dyDescent="0.25">
      <c r="B1873" t="s">
        <v>118</v>
      </c>
      <c r="C1873">
        <v>26.91</v>
      </c>
      <c r="D1873">
        <v>1.66964959724235</v>
      </c>
      <c r="E1873">
        <v>39.917499999999997</v>
      </c>
      <c r="F1873">
        <v>1200</v>
      </c>
      <c r="G1873">
        <v>0.24</v>
      </c>
      <c r="H1873">
        <v>1.02</v>
      </c>
      <c r="I1873">
        <v>8.1696944309999999</v>
      </c>
      <c r="J1873">
        <v>0.13002613099999999</v>
      </c>
      <c r="K1873">
        <v>43</v>
      </c>
      <c r="L1873">
        <v>4.7</v>
      </c>
      <c r="M1873">
        <v>3.3</v>
      </c>
    </row>
    <row r="1874" spans="2:13" x14ac:dyDescent="0.25">
      <c r="B1874" t="s">
        <v>118</v>
      </c>
      <c r="C1874">
        <v>27.25</v>
      </c>
      <c r="D1874">
        <v>1.68255965391145</v>
      </c>
      <c r="E1874">
        <v>39.938499999999998</v>
      </c>
      <c r="F1874">
        <v>1200</v>
      </c>
      <c r="G1874">
        <v>0.19</v>
      </c>
      <c r="H1874">
        <v>0.68</v>
      </c>
      <c r="I1874">
        <v>6.425407356</v>
      </c>
      <c r="J1874">
        <v>8.0903262000000004E-2</v>
      </c>
      <c r="K1874">
        <v>43</v>
      </c>
      <c r="L1874">
        <v>4.7</v>
      </c>
      <c r="M1874">
        <v>3.3</v>
      </c>
    </row>
    <row r="1875" spans="2:13" x14ac:dyDescent="0.25">
      <c r="B1875" t="s">
        <v>118</v>
      </c>
      <c r="C1875">
        <v>27.475000000000001</v>
      </c>
      <c r="D1875">
        <v>1.710653887226</v>
      </c>
      <c r="E1875">
        <v>39.942</v>
      </c>
      <c r="F1875">
        <v>1200</v>
      </c>
      <c r="G1875">
        <v>0.2</v>
      </c>
      <c r="H1875">
        <v>0.79</v>
      </c>
      <c r="I1875">
        <v>5.2699869079999999</v>
      </c>
      <c r="J1875">
        <v>6.1848129000000002E-2</v>
      </c>
      <c r="K1875">
        <v>43</v>
      </c>
      <c r="L1875">
        <v>4.7</v>
      </c>
      <c r="M1875">
        <v>3.3</v>
      </c>
    </row>
    <row r="1876" spans="2:13" x14ac:dyDescent="0.25">
      <c r="B1876" t="s">
        <v>118</v>
      </c>
      <c r="C1876">
        <v>27.41</v>
      </c>
      <c r="D1876">
        <v>1.7368362891656499</v>
      </c>
      <c r="E1876">
        <v>39.9345</v>
      </c>
      <c r="F1876">
        <v>1199.5</v>
      </c>
      <c r="G1876">
        <v>0.21</v>
      </c>
      <c r="H1876">
        <v>0.7</v>
      </c>
      <c r="I1876">
        <v>6.5324326670000001</v>
      </c>
      <c r="J1876">
        <v>8.8206578999999993E-2</v>
      </c>
      <c r="K1876">
        <v>43</v>
      </c>
      <c r="L1876">
        <v>4.7</v>
      </c>
      <c r="M1876">
        <v>3.3</v>
      </c>
    </row>
    <row r="1877" spans="2:13" x14ac:dyDescent="0.25">
      <c r="B1877" t="s">
        <v>118</v>
      </c>
      <c r="C1877">
        <v>27.484999999999999</v>
      </c>
      <c r="D1877">
        <v>1.69938289519036</v>
      </c>
      <c r="E1877">
        <v>39.936500000000002</v>
      </c>
      <c r="F1877">
        <v>1199</v>
      </c>
      <c r="G1877">
        <v>1.28</v>
      </c>
      <c r="H1877">
        <v>1.55</v>
      </c>
      <c r="I1877">
        <v>0.92454530400000001</v>
      </c>
      <c r="J1877">
        <v>2.1153595000000001E-2</v>
      </c>
      <c r="K1877">
        <v>43</v>
      </c>
      <c r="L1877">
        <v>4.7</v>
      </c>
      <c r="M1877">
        <v>3.3</v>
      </c>
    </row>
    <row r="1878" spans="2:13" x14ac:dyDescent="0.25">
      <c r="B1878" t="s">
        <v>118</v>
      </c>
      <c r="C1878">
        <v>27.655000000000001</v>
      </c>
      <c r="D1878">
        <v>1.7681089998659401</v>
      </c>
      <c r="E1878">
        <v>39.936</v>
      </c>
      <c r="F1878">
        <v>1201</v>
      </c>
      <c r="G1878">
        <v>1.64</v>
      </c>
      <c r="H1878">
        <v>1.81</v>
      </c>
      <c r="I1878">
        <v>0.92186879600000005</v>
      </c>
      <c r="J1878">
        <v>4.7910408000000002E-2</v>
      </c>
      <c r="K1878">
        <v>43</v>
      </c>
      <c r="L1878">
        <v>4.7</v>
      </c>
      <c r="M1878">
        <v>3.3</v>
      </c>
    </row>
    <row r="1879" spans="2:13" x14ac:dyDescent="0.25">
      <c r="B1879" t="s">
        <v>118</v>
      </c>
      <c r="C1879">
        <v>27.48</v>
      </c>
      <c r="D1879">
        <v>1.7255719728274499</v>
      </c>
      <c r="E1879">
        <v>39.938499999999998</v>
      </c>
      <c r="F1879">
        <v>1201.5</v>
      </c>
      <c r="G1879">
        <v>1.46</v>
      </c>
      <c r="H1879">
        <v>1.88</v>
      </c>
      <c r="I1879">
        <v>1.294469511</v>
      </c>
      <c r="J1879">
        <v>4.3100707000000002E-2</v>
      </c>
      <c r="K1879">
        <v>43</v>
      </c>
      <c r="L1879">
        <v>4.7</v>
      </c>
      <c r="M1879">
        <v>3.3</v>
      </c>
    </row>
    <row r="1880" spans="2:13" x14ac:dyDescent="0.25">
      <c r="B1880" t="s">
        <v>118</v>
      </c>
      <c r="C1880">
        <v>27.305</v>
      </c>
      <c r="D1880">
        <v>1.67969436682045</v>
      </c>
      <c r="E1880">
        <v>39.933999999999997</v>
      </c>
      <c r="F1880">
        <v>1198.5</v>
      </c>
      <c r="G1880">
        <v>1.83</v>
      </c>
      <c r="H1880">
        <v>2.14</v>
      </c>
      <c r="I1880">
        <v>1.2104311350000001</v>
      </c>
      <c r="J1880">
        <v>3.4755332999999999E-2</v>
      </c>
      <c r="K1880">
        <v>43</v>
      </c>
      <c r="L1880">
        <v>4.7</v>
      </c>
      <c r="M1880">
        <v>3.3</v>
      </c>
    </row>
    <row r="1881" spans="2:13" x14ac:dyDescent="0.25">
      <c r="B1881" t="s">
        <v>118</v>
      </c>
      <c r="C1881">
        <v>27.434999999999999</v>
      </c>
      <c r="D1881">
        <v>1.70021256382756</v>
      </c>
      <c r="E1881">
        <v>39.9315</v>
      </c>
      <c r="F1881">
        <v>1199</v>
      </c>
      <c r="G1881">
        <v>1.9</v>
      </c>
      <c r="H1881">
        <v>1.94</v>
      </c>
      <c r="I1881">
        <v>0.66999360900000005</v>
      </c>
      <c r="J1881">
        <v>1.7833993999999999E-2</v>
      </c>
      <c r="K1881">
        <v>43</v>
      </c>
      <c r="L1881">
        <v>4.7</v>
      </c>
      <c r="M1881">
        <v>3.3</v>
      </c>
    </row>
    <row r="1882" spans="2:13" x14ac:dyDescent="0.25">
      <c r="B1882" t="s">
        <v>118</v>
      </c>
      <c r="C1882">
        <v>27.625</v>
      </c>
      <c r="D1882">
        <v>1.7520256327150801</v>
      </c>
      <c r="E1882">
        <v>39.9255</v>
      </c>
      <c r="F1882">
        <v>1199</v>
      </c>
      <c r="G1882">
        <v>2.48</v>
      </c>
      <c r="H1882">
        <v>2.5299999999999998</v>
      </c>
      <c r="I1882">
        <v>0.481698558</v>
      </c>
      <c r="J1882">
        <v>2.3173289999999999E-2</v>
      </c>
      <c r="K1882">
        <v>43</v>
      </c>
      <c r="L1882">
        <v>4.7</v>
      </c>
      <c r="M1882">
        <v>3.3</v>
      </c>
    </row>
    <row r="1883" spans="2:13" x14ac:dyDescent="0.25">
      <c r="B1883" t="s">
        <v>118</v>
      </c>
      <c r="C1883">
        <v>27.65</v>
      </c>
      <c r="D1883">
        <v>1.73126819882505</v>
      </c>
      <c r="E1883">
        <v>39.930999999999997</v>
      </c>
      <c r="F1883">
        <v>1200.5</v>
      </c>
      <c r="G1883">
        <v>2.65</v>
      </c>
      <c r="H1883">
        <v>3.01</v>
      </c>
      <c r="I1883">
        <v>0.40564164600000002</v>
      </c>
      <c r="J1883">
        <v>1.0001022E-2</v>
      </c>
      <c r="K1883">
        <v>43</v>
      </c>
      <c r="L1883">
        <v>4.7</v>
      </c>
      <c r="M1883">
        <v>3.3</v>
      </c>
    </row>
    <row r="1884" spans="2:13" x14ac:dyDescent="0.25">
      <c r="B1884" t="s">
        <v>118</v>
      </c>
      <c r="C1884">
        <v>27.215</v>
      </c>
      <c r="D1884">
        <v>1.5948318320843899</v>
      </c>
      <c r="E1884">
        <v>39.9285</v>
      </c>
      <c r="F1884">
        <v>1200.5</v>
      </c>
      <c r="G1884">
        <v>0.33</v>
      </c>
      <c r="H1884">
        <v>0.89</v>
      </c>
      <c r="I1884">
        <v>3.111278183</v>
      </c>
      <c r="J1884">
        <v>3.3108853000000001E-2</v>
      </c>
      <c r="K1884">
        <v>43</v>
      </c>
      <c r="L1884">
        <v>4.7</v>
      </c>
      <c r="M1884">
        <v>3.3</v>
      </c>
    </row>
    <row r="1885" spans="2:13" x14ac:dyDescent="0.25">
      <c r="B1885" t="s">
        <v>118</v>
      </c>
      <c r="C1885">
        <v>27.114999999999998</v>
      </c>
      <c r="D1885">
        <v>1.56232793598164</v>
      </c>
      <c r="E1885">
        <v>39.918500000000002</v>
      </c>
      <c r="F1885">
        <v>1200</v>
      </c>
      <c r="G1885">
        <v>0.33</v>
      </c>
      <c r="H1885">
        <v>0.79</v>
      </c>
      <c r="I1885">
        <v>2.5765685629999999</v>
      </c>
      <c r="J1885">
        <v>5.3452967999999997E-2</v>
      </c>
      <c r="K1885">
        <v>43</v>
      </c>
      <c r="L1885">
        <v>4.7</v>
      </c>
      <c r="M1885">
        <v>3.3</v>
      </c>
    </row>
    <row r="1886" spans="2:13" x14ac:dyDescent="0.25">
      <c r="B1886" t="s">
        <v>118</v>
      </c>
      <c r="C1886">
        <v>27.1</v>
      </c>
      <c r="D1886">
        <v>1.5266768804045501</v>
      </c>
      <c r="E1886">
        <v>39.920999999999999</v>
      </c>
      <c r="F1886">
        <v>1199</v>
      </c>
      <c r="G1886">
        <v>0.36</v>
      </c>
      <c r="H1886">
        <v>1.1399999999999999</v>
      </c>
      <c r="I1886">
        <v>-0.36166811900000001</v>
      </c>
      <c r="J1886">
        <v>2.6192007E-2</v>
      </c>
      <c r="K1886">
        <v>43</v>
      </c>
      <c r="L1886">
        <v>4.7</v>
      </c>
      <c r="M1886">
        <v>3.3</v>
      </c>
    </row>
    <row r="1887" spans="2:13" x14ac:dyDescent="0.25">
      <c r="B1887" t="s">
        <v>118</v>
      </c>
      <c r="C1887">
        <v>27.11</v>
      </c>
      <c r="D1887">
        <v>1.51378232500494</v>
      </c>
      <c r="E1887">
        <v>39.959499999999998</v>
      </c>
      <c r="F1887">
        <v>1201</v>
      </c>
      <c r="G1887">
        <v>0.34</v>
      </c>
      <c r="H1887">
        <v>1.04</v>
      </c>
      <c r="I1887">
        <v>2.3452848099999999</v>
      </c>
      <c r="J1887">
        <v>3.3350258000000001E-2</v>
      </c>
      <c r="K1887">
        <v>43</v>
      </c>
      <c r="L1887">
        <v>4.7</v>
      </c>
      <c r="M1887">
        <v>3.3</v>
      </c>
    </row>
    <row r="1888" spans="2:13" x14ac:dyDescent="0.25">
      <c r="B1888" t="s">
        <v>118</v>
      </c>
      <c r="C1888">
        <v>27.045000000000002</v>
      </c>
      <c r="D1888">
        <v>1.54808678913207</v>
      </c>
      <c r="E1888">
        <v>39.956000000000003</v>
      </c>
      <c r="F1888">
        <v>1200</v>
      </c>
      <c r="G1888">
        <v>0.28000000000000003</v>
      </c>
      <c r="H1888">
        <v>0.78</v>
      </c>
      <c r="I1888">
        <v>5.4381980900000002</v>
      </c>
      <c r="J1888">
        <v>4.6001095999999998E-2</v>
      </c>
      <c r="K1888">
        <v>43</v>
      </c>
      <c r="L1888">
        <v>4.7</v>
      </c>
      <c r="M1888">
        <v>3.3</v>
      </c>
    </row>
    <row r="1889" spans="2:13" x14ac:dyDescent="0.25">
      <c r="B1889" t="s">
        <v>118</v>
      </c>
      <c r="C1889">
        <v>26.91</v>
      </c>
      <c r="D1889">
        <v>1.5226653972423501</v>
      </c>
      <c r="E1889">
        <v>39.961500000000001</v>
      </c>
      <c r="F1889">
        <v>1200.5</v>
      </c>
      <c r="G1889">
        <v>0.33</v>
      </c>
      <c r="H1889">
        <v>0.93</v>
      </c>
      <c r="I1889">
        <v>5.960564797</v>
      </c>
      <c r="J1889">
        <v>5.3847276999999999E-2</v>
      </c>
      <c r="K1889">
        <v>43</v>
      </c>
      <c r="L1889">
        <v>4.7</v>
      </c>
      <c r="M1889">
        <v>3.3</v>
      </c>
    </row>
    <row r="1890" spans="2:13" x14ac:dyDescent="0.25">
      <c r="B1890" t="s">
        <v>118</v>
      </c>
      <c r="C1890">
        <v>26.835000000000001</v>
      </c>
      <c r="D1890">
        <v>1.48435999370083</v>
      </c>
      <c r="E1890">
        <v>39.978999999999999</v>
      </c>
      <c r="F1890">
        <v>1199</v>
      </c>
      <c r="G1890">
        <v>0.21</v>
      </c>
      <c r="H1890">
        <v>0.92</v>
      </c>
      <c r="I1890">
        <v>2.116442712</v>
      </c>
      <c r="J1890">
        <v>3.2753919999999999E-2</v>
      </c>
      <c r="K1890">
        <v>43</v>
      </c>
      <c r="L1890">
        <v>4.7</v>
      </c>
      <c r="M1890">
        <v>3.3</v>
      </c>
    </row>
    <row r="1891" spans="2:13" x14ac:dyDescent="0.25">
      <c r="B1891" t="s">
        <v>118</v>
      </c>
      <c r="C1891">
        <v>27.14</v>
      </c>
      <c r="D1891">
        <v>1.54852988893572</v>
      </c>
      <c r="E1891">
        <v>40.006</v>
      </c>
      <c r="F1891">
        <v>1199</v>
      </c>
      <c r="G1891">
        <v>0.24</v>
      </c>
      <c r="H1891">
        <v>0.83</v>
      </c>
      <c r="I1891">
        <v>7.9937045119999999</v>
      </c>
      <c r="J1891">
        <v>8.8250250000000002E-2</v>
      </c>
      <c r="K1891">
        <v>43</v>
      </c>
      <c r="L1891">
        <v>4.7</v>
      </c>
      <c r="M1891">
        <v>3.3</v>
      </c>
    </row>
    <row r="1892" spans="2:13" x14ac:dyDescent="0.25">
      <c r="B1892" t="s">
        <v>118</v>
      </c>
      <c r="C1892">
        <v>27.25</v>
      </c>
      <c r="D1892">
        <v>1.57507962391145</v>
      </c>
      <c r="E1892">
        <v>40.012999999999998</v>
      </c>
      <c r="F1892">
        <v>1200</v>
      </c>
      <c r="G1892">
        <v>0.17</v>
      </c>
      <c r="H1892">
        <v>0.67</v>
      </c>
      <c r="I1892">
        <v>7.195371669</v>
      </c>
      <c r="J1892">
        <v>7.6201569999999996E-2</v>
      </c>
      <c r="K1892">
        <v>43</v>
      </c>
      <c r="L1892">
        <v>4.7</v>
      </c>
      <c r="M1892">
        <v>3.3</v>
      </c>
    </row>
    <row r="1893" spans="2:13" x14ac:dyDescent="0.25">
      <c r="B1893" t="s">
        <v>118</v>
      </c>
      <c r="C1893">
        <v>27.29</v>
      </c>
      <c r="D1893">
        <v>1.61443932284534</v>
      </c>
      <c r="E1893">
        <v>40.032499999999999</v>
      </c>
      <c r="F1893">
        <v>1200</v>
      </c>
      <c r="G1893">
        <v>0.21</v>
      </c>
      <c r="H1893">
        <v>0.95</v>
      </c>
      <c r="I1893">
        <v>8.4711371080000006</v>
      </c>
      <c r="J1893">
        <v>8.9642369E-2</v>
      </c>
      <c r="K1893">
        <v>43</v>
      </c>
      <c r="L1893">
        <v>4.7</v>
      </c>
      <c r="M1893">
        <v>3.3</v>
      </c>
    </row>
    <row r="1894" spans="2:13" x14ac:dyDescent="0.25">
      <c r="B1894" t="s">
        <v>118</v>
      </c>
      <c r="C1894">
        <v>27.434999999999999</v>
      </c>
      <c r="D1894">
        <v>1.5823960938275601</v>
      </c>
      <c r="E1894">
        <v>40.040500000000002</v>
      </c>
      <c r="F1894">
        <v>1200</v>
      </c>
      <c r="G1894">
        <v>0.23</v>
      </c>
      <c r="H1894">
        <v>0.68</v>
      </c>
      <c r="I1894">
        <v>7.5556546439999996</v>
      </c>
      <c r="J1894">
        <v>7.1294973999999997E-2</v>
      </c>
      <c r="K1894">
        <v>43</v>
      </c>
      <c r="L1894">
        <v>4.7</v>
      </c>
      <c r="M1894">
        <v>3.3</v>
      </c>
    </row>
    <row r="1895" spans="2:13" x14ac:dyDescent="0.25">
      <c r="B1895" t="s">
        <v>118</v>
      </c>
      <c r="C1895">
        <v>27.344999999999999</v>
      </c>
      <c r="D1895">
        <v>1.568779000915</v>
      </c>
      <c r="E1895">
        <v>40.0535</v>
      </c>
      <c r="F1895">
        <v>1199</v>
      </c>
      <c r="G1895">
        <v>0.16</v>
      </c>
      <c r="H1895">
        <v>0.64</v>
      </c>
      <c r="I1895">
        <v>5.5898418510000001</v>
      </c>
      <c r="J1895">
        <v>5.8401187E-2</v>
      </c>
      <c r="K1895">
        <v>43</v>
      </c>
      <c r="L1895">
        <v>4.7</v>
      </c>
      <c r="M1895">
        <v>3.3</v>
      </c>
    </row>
    <row r="1896" spans="2:13" x14ac:dyDescent="0.25">
      <c r="B1896" t="s">
        <v>118</v>
      </c>
      <c r="C1896">
        <v>27.57</v>
      </c>
      <c r="D1896">
        <v>1.5989703114524401</v>
      </c>
      <c r="E1896">
        <v>40.042499999999997</v>
      </c>
      <c r="F1896">
        <v>1200.5</v>
      </c>
      <c r="G1896">
        <v>0.19</v>
      </c>
      <c r="H1896">
        <v>0.89</v>
      </c>
      <c r="I1896">
        <v>6.0066453510000004</v>
      </c>
      <c r="J1896">
        <v>7.2188180000000005E-2</v>
      </c>
      <c r="K1896">
        <v>43</v>
      </c>
      <c r="L1896">
        <v>4.7</v>
      </c>
      <c r="M1896">
        <v>3.3</v>
      </c>
    </row>
    <row r="1897" spans="2:13" x14ac:dyDescent="0.25">
      <c r="B1897" t="s">
        <v>118</v>
      </c>
      <c r="C1897">
        <v>27.335000000000001</v>
      </c>
      <c r="D1897">
        <v>1.5910803379156699</v>
      </c>
      <c r="E1897">
        <v>40.024999999999999</v>
      </c>
      <c r="F1897">
        <v>1201</v>
      </c>
      <c r="G1897">
        <v>0.2</v>
      </c>
      <c r="H1897">
        <v>0.64</v>
      </c>
      <c r="I1897">
        <v>6.3253804919999999</v>
      </c>
      <c r="J1897">
        <v>8.2059343000000007E-2</v>
      </c>
      <c r="K1897">
        <v>43</v>
      </c>
      <c r="L1897">
        <v>4.7</v>
      </c>
      <c r="M1897">
        <v>3.3</v>
      </c>
    </row>
    <row r="1898" spans="2:13" x14ac:dyDescent="0.25">
      <c r="B1898" t="s">
        <v>118</v>
      </c>
      <c r="C1898">
        <v>27.33</v>
      </c>
      <c r="D1898">
        <v>1.5441496250550699</v>
      </c>
      <c r="E1898">
        <v>40.034500000000001</v>
      </c>
      <c r="F1898">
        <v>1200</v>
      </c>
      <c r="G1898">
        <v>0.27</v>
      </c>
      <c r="H1898">
        <v>1.31</v>
      </c>
      <c r="I1898">
        <v>1.7339614000000001</v>
      </c>
      <c r="J1898">
        <v>4.7896828000000002E-2</v>
      </c>
      <c r="K1898">
        <v>43</v>
      </c>
      <c r="L1898">
        <v>4.7</v>
      </c>
      <c r="M1898">
        <v>3.3</v>
      </c>
    </row>
    <row r="1899" spans="2:13" x14ac:dyDescent="0.25">
      <c r="B1899" t="s">
        <v>118</v>
      </c>
      <c r="C1899">
        <v>27.55</v>
      </c>
      <c r="D1899">
        <v>1.56960411976856</v>
      </c>
      <c r="E1899">
        <v>40.051499999999997</v>
      </c>
      <c r="F1899">
        <v>1199.5</v>
      </c>
      <c r="G1899">
        <v>0.25</v>
      </c>
      <c r="H1899">
        <v>1.1200000000000001</v>
      </c>
      <c r="I1899">
        <v>4.0718988029999998</v>
      </c>
      <c r="J1899">
        <v>3.5471711000000003E-2</v>
      </c>
      <c r="K1899">
        <v>43</v>
      </c>
      <c r="L1899">
        <v>4.7</v>
      </c>
      <c r="M1899">
        <v>3.3</v>
      </c>
    </row>
    <row r="1900" spans="2:13" x14ac:dyDescent="0.25">
      <c r="B1900" t="s">
        <v>118</v>
      </c>
      <c r="C1900">
        <v>27.824999999999999</v>
      </c>
      <c r="D1900">
        <v>1.6162190038864499</v>
      </c>
      <c r="E1900">
        <v>40.045000000000002</v>
      </c>
      <c r="F1900">
        <v>1200</v>
      </c>
      <c r="G1900">
        <v>0.31</v>
      </c>
      <c r="H1900">
        <v>1.05</v>
      </c>
      <c r="I1900">
        <v>1.723346289</v>
      </c>
      <c r="J1900">
        <v>3.8163545E-2</v>
      </c>
      <c r="K1900">
        <v>43</v>
      </c>
      <c r="L1900">
        <v>4.7</v>
      </c>
      <c r="M1900">
        <v>3.3</v>
      </c>
    </row>
    <row r="1901" spans="2:13" x14ac:dyDescent="0.25">
      <c r="B1901" t="s">
        <v>118</v>
      </c>
      <c r="C1901">
        <v>27.68</v>
      </c>
      <c r="D1901">
        <v>1.5849048593931501</v>
      </c>
      <c r="E1901">
        <v>40.030500000000004</v>
      </c>
      <c r="F1901">
        <v>1200.5</v>
      </c>
      <c r="G1901">
        <v>0.4</v>
      </c>
      <c r="H1901">
        <v>1.0649999999999999</v>
      </c>
      <c r="I1901">
        <v>1.528183421</v>
      </c>
      <c r="J1901">
        <v>2.5920546999999999E-2</v>
      </c>
      <c r="K1901">
        <v>43</v>
      </c>
      <c r="L1901">
        <v>4.7</v>
      </c>
      <c r="M1901">
        <v>3.3</v>
      </c>
    </row>
    <row r="1902" spans="2:13" x14ac:dyDescent="0.25">
      <c r="B1902" t="s">
        <v>118</v>
      </c>
      <c r="C1902">
        <v>27.58</v>
      </c>
      <c r="D1902">
        <v>1.55053316744091</v>
      </c>
      <c r="E1902">
        <v>40.036000000000001</v>
      </c>
      <c r="F1902">
        <v>1200.5</v>
      </c>
      <c r="G1902">
        <v>0.41</v>
      </c>
      <c r="H1902">
        <v>1.1299999999999999</v>
      </c>
      <c r="I1902">
        <v>1.0874468960000001</v>
      </c>
      <c r="J1902">
        <v>3.7777316999999998E-2</v>
      </c>
      <c r="K1902">
        <v>43</v>
      </c>
      <c r="L1902">
        <v>4.7</v>
      </c>
      <c r="M1902">
        <v>3.3</v>
      </c>
    </row>
    <row r="1903" spans="2:13" x14ac:dyDescent="0.25">
      <c r="B1903" t="s">
        <v>118</v>
      </c>
      <c r="C1903">
        <v>27.49</v>
      </c>
      <c r="D1903">
        <v>1.5271428063731001</v>
      </c>
      <c r="E1903">
        <v>40.043500000000002</v>
      </c>
      <c r="F1903">
        <v>1200</v>
      </c>
      <c r="G1903">
        <v>0.42</v>
      </c>
      <c r="H1903">
        <v>0.86</v>
      </c>
      <c r="I1903">
        <v>2.491665684</v>
      </c>
      <c r="J1903">
        <v>3.2085017E-2</v>
      </c>
      <c r="K1903">
        <v>43</v>
      </c>
      <c r="L1903">
        <v>4.7</v>
      </c>
      <c r="M1903">
        <v>3.3</v>
      </c>
    </row>
    <row r="1904" spans="2:13" x14ac:dyDescent="0.25">
      <c r="B1904" t="s">
        <v>118</v>
      </c>
      <c r="C1904">
        <v>27.594999999999999</v>
      </c>
      <c r="D1904">
        <v>1.5685874310489401</v>
      </c>
      <c r="E1904">
        <v>40.022500000000001</v>
      </c>
      <c r="F1904">
        <v>1198.5</v>
      </c>
      <c r="G1904">
        <v>2.38</v>
      </c>
      <c r="H1904">
        <v>2.72</v>
      </c>
      <c r="I1904">
        <v>-0.22469114100000001</v>
      </c>
      <c r="J1904">
        <v>2.0254786E-2</v>
      </c>
      <c r="K1904">
        <v>43</v>
      </c>
      <c r="L1904">
        <v>4.7</v>
      </c>
      <c r="M1904">
        <v>3.3</v>
      </c>
    </row>
    <row r="1905" spans="2:13" x14ac:dyDescent="0.25">
      <c r="B1905" t="s">
        <v>118</v>
      </c>
      <c r="C1905">
        <v>27.695</v>
      </c>
      <c r="D1905">
        <v>1.57654695528191</v>
      </c>
      <c r="E1905">
        <v>40.0105</v>
      </c>
      <c r="F1905">
        <v>1200.5</v>
      </c>
      <c r="G1905">
        <v>1.94</v>
      </c>
      <c r="H1905">
        <v>2</v>
      </c>
      <c r="I1905">
        <v>-0.15065638200000001</v>
      </c>
      <c r="J1905">
        <v>5.816641E-3</v>
      </c>
      <c r="K1905">
        <v>43</v>
      </c>
      <c r="L1905">
        <v>4.7</v>
      </c>
      <c r="M1905">
        <v>3.3</v>
      </c>
    </row>
    <row r="1906" spans="2:13" x14ac:dyDescent="0.25">
      <c r="B1906" t="s">
        <v>118</v>
      </c>
      <c r="C1906">
        <v>27.504999999999999</v>
      </c>
      <c r="D1906">
        <v>1.5480516854240201</v>
      </c>
      <c r="E1906">
        <v>40.009500000000003</v>
      </c>
      <c r="F1906">
        <v>1199.5</v>
      </c>
      <c r="G1906">
        <v>1.91</v>
      </c>
      <c r="H1906">
        <v>2.2000000000000002</v>
      </c>
      <c r="I1906">
        <v>-0.44321111899999999</v>
      </c>
      <c r="J1906">
        <v>1.3304582000000001E-2</v>
      </c>
      <c r="K1906">
        <v>43</v>
      </c>
      <c r="L1906">
        <v>4.7</v>
      </c>
      <c r="M1906">
        <v>3.3</v>
      </c>
    </row>
    <row r="1907" spans="2:13" x14ac:dyDescent="0.25">
      <c r="B1907" t="s">
        <v>118</v>
      </c>
      <c r="C1907">
        <v>27.43</v>
      </c>
      <c r="D1907">
        <v>1.51499796845482</v>
      </c>
      <c r="E1907">
        <v>40.044499999999999</v>
      </c>
      <c r="F1907">
        <v>1200</v>
      </c>
      <c r="G1907">
        <v>1.79</v>
      </c>
      <c r="H1907">
        <v>2.13</v>
      </c>
      <c r="I1907">
        <v>0.40506777700000002</v>
      </c>
      <c r="J1907">
        <v>7.7583299999999999E-3</v>
      </c>
      <c r="K1907">
        <v>43</v>
      </c>
      <c r="L1907">
        <v>4.7</v>
      </c>
      <c r="M1907">
        <v>3.3</v>
      </c>
    </row>
    <row r="1908" spans="2:13" x14ac:dyDescent="0.25">
      <c r="B1908" t="s">
        <v>118</v>
      </c>
      <c r="C1908">
        <v>27.4</v>
      </c>
      <c r="D1908">
        <v>1.51003233492688</v>
      </c>
      <c r="E1908">
        <v>40.034999999999997</v>
      </c>
      <c r="F1908">
        <v>1200</v>
      </c>
      <c r="G1908">
        <v>2.1800000000000002</v>
      </c>
      <c r="H1908">
        <v>2.38</v>
      </c>
      <c r="I1908">
        <v>0.16986902200000001</v>
      </c>
      <c r="J1908">
        <v>1.0315927000000001E-2</v>
      </c>
      <c r="K1908">
        <v>43</v>
      </c>
      <c r="L1908">
        <v>4.7</v>
      </c>
      <c r="M1908">
        <v>3.3</v>
      </c>
    </row>
    <row r="1909" spans="2:13" x14ac:dyDescent="0.25">
      <c r="B1909" t="s">
        <v>118</v>
      </c>
      <c r="C1909">
        <v>27.274999999999999</v>
      </c>
      <c r="D1909">
        <v>1.4788780078304899</v>
      </c>
      <c r="E1909">
        <v>40.045000000000002</v>
      </c>
      <c r="F1909">
        <v>1200</v>
      </c>
      <c r="G1909">
        <v>1.34</v>
      </c>
      <c r="H1909">
        <v>1.8</v>
      </c>
      <c r="I1909">
        <v>-0.132339864</v>
      </c>
      <c r="J1909">
        <v>1.8849001000000001E-2</v>
      </c>
      <c r="K1909">
        <v>43</v>
      </c>
      <c r="L1909">
        <v>4.7</v>
      </c>
      <c r="M1909">
        <v>3.3</v>
      </c>
    </row>
    <row r="1910" spans="2:13" x14ac:dyDescent="0.25">
      <c r="B1910" t="s">
        <v>118</v>
      </c>
      <c r="C1910">
        <v>27.074999999999999</v>
      </c>
      <c r="D1910">
        <v>1.4156306541077299</v>
      </c>
      <c r="E1910">
        <v>40.039000000000001</v>
      </c>
      <c r="F1910">
        <v>1199</v>
      </c>
      <c r="G1910">
        <v>1.38</v>
      </c>
      <c r="H1910">
        <v>1.96</v>
      </c>
      <c r="I1910">
        <v>-1.261438973</v>
      </c>
      <c r="J1910">
        <v>2.4416494E-2</v>
      </c>
      <c r="K1910">
        <v>43</v>
      </c>
      <c r="L1910">
        <v>4.7</v>
      </c>
      <c r="M1910">
        <v>3.3</v>
      </c>
    </row>
    <row r="1911" spans="2:13" x14ac:dyDescent="0.25">
      <c r="B1911" t="s">
        <v>118</v>
      </c>
      <c r="C1911">
        <v>19.754999999999999</v>
      </c>
      <c r="D1911">
        <v>1.0558204530281601</v>
      </c>
      <c r="E1911">
        <v>39.991999999999997</v>
      </c>
      <c r="F1911">
        <v>1200.5</v>
      </c>
      <c r="G1911">
        <v>0.14000000000000001</v>
      </c>
      <c r="H1911">
        <v>0.57999999999999996</v>
      </c>
      <c r="I1911">
        <v>11.680953880000001</v>
      </c>
      <c r="J1911">
        <v>0.29458050499999999</v>
      </c>
      <c r="K1911">
        <v>43</v>
      </c>
      <c r="L1911">
        <v>4.7</v>
      </c>
      <c r="M1911">
        <v>3.3</v>
      </c>
    </row>
    <row r="1912" spans="2:13" x14ac:dyDescent="0.25">
      <c r="B1912" t="s">
        <v>118</v>
      </c>
      <c r="C1912">
        <v>19.440000000000001</v>
      </c>
      <c r="D1912">
        <v>1.0480084001352601</v>
      </c>
      <c r="E1912">
        <v>39.9895</v>
      </c>
      <c r="F1912">
        <v>1200</v>
      </c>
      <c r="G1912">
        <v>0.24</v>
      </c>
      <c r="H1912">
        <v>0.66</v>
      </c>
      <c r="I1912">
        <v>12.475995060000001</v>
      </c>
      <c r="J1912">
        <v>0.24498599500000001</v>
      </c>
      <c r="K1912">
        <v>43</v>
      </c>
      <c r="L1912">
        <v>4.7</v>
      </c>
      <c r="M1912">
        <v>3.3</v>
      </c>
    </row>
    <row r="1913" spans="2:13" x14ac:dyDescent="0.25">
      <c r="B1913" t="s">
        <v>118</v>
      </c>
      <c r="C1913">
        <v>19.07</v>
      </c>
      <c r="D1913">
        <v>0.98821382333040697</v>
      </c>
      <c r="E1913">
        <v>39.982999999999997</v>
      </c>
      <c r="F1913">
        <v>1200</v>
      </c>
      <c r="G1913">
        <v>0.22</v>
      </c>
      <c r="H1913">
        <v>0.66</v>
      </c>
      <c r="I1913">
        <v>10.72621792</v>
      </c>
      <c r="J1913">
        <v>0.28288073699999999</v>
      </c>
      <c r="K1913">
        <v>43</v>
      </c>
      <c r="L1913">
        <v>4.7</v>
      </c>
      <c r="M1913">
        <v>3.3</v>
      </c>
    </row>
    <row r="1914" spans="2:13" x14ac:dyDescent="0.25">
      <c r="B1914" t="s">
        <v>118</v>
      </c>
      <c r="C1914">
        <v>19.364999999999998</v>
      </c>
      <c r="D1914">
        <v>1.02078454862137</v>
      </c>
      <c r="E1914">
        <v>40.015999999999998</v>
      </c>
      <c r="F1914">
        <v>1199</v>
      </c>
      <c r="G1914">
        <v>0.23</v>
      </c>
      <c r="H1914">
        <v>0.64</v>
      </c>
      <c r="I1914">
        <v>13.23984244</v>
      </c>
      <c r="J1914">
        <v>0.19086778300000001</v>
      </c>
      <c r="K1914">
        <v>43</v>
      </c>
      <c r="L1914">
        <v>4.7</v>
      </c>
      <c r="M1914">
        <v>3.3</v>
      </c>
    </row>
    <row r="1915" spans="2:13" x14ac:dyDescent="0.25">
      <c r="B1915" t="s">
        <v>118</v>
      </c>
      <c r="C1915">
        <v>19.545000000000002</v>
      </c>
      <c r="D1915">
        <v>1.0391224599572799</v>
      </c>
      <c r="E1915">
        <v>40.024999999999999</v>
      </c>
      <c r="F1915">
        <v>1200.5</v>
      </c>
      <c r="G1915">
        <v>0.17</v>
      </c>
      <c r="H1915">
        <v>0.63</v>
      </c>
      <c r="I1915">
        <v>11.54446224</v>
      </c>
      <c r="J1915">
        <v>0.29455415800000001</v>
      </c>
      <c r="K1915">
        <v>43</v>
      </c>
      <c r="L1915">
        <v>4.7</v>
      </c>
      <c r="M1915">
        <v>3.3</v>
      </c>
    </row>
    <row r="1916" spans="2:13" x14ac:dyDescent="0.25">
      <c r="B1916" t="s">
        <v>118</v>
      </c>
      <c r="C1916">
        <v>19.670000000000002</v>
      </c>
      <c r="D1916">
        <v>1.0627111959581801</v>
      </c>
      <c r="E1916">
        <v>40.030500000000004</v>
      </c>
      <c r="F1916">
        <v>1199.5</v>
      </c>
      <c r="G1916">
        <v>0.21</v>
      </c>
      <c r="H1916">
        <v>0.77</v>
      </c>
      <c r="I1916">
        <v>14.453083940000001</v>
      </c>
      <c r="J1916">
        <v>0.30357696200000001</v>
      </c>
      <c r="K1916">
        <v>43</v>
      </c>
      <c r="L1916">
        <v>4.7</v>
      </c>
      <c r="M1916">
        <v>3.3</v>
      </c>
    </row>
    <row r="1917" spans="2:13" x14ac:dyDescent="0.25">
      <c r="B1917" t="s">
        <v>118</v>
      </c>
      <c r="C1917">
        <v>19.795000000000002</v>
      </c>
      <c r="D1917">
        <v>1.0496784663668</v>
      </c>
      <c r="E1917">
        <v>40.045000000000002</v>
      </c>
      <c r="F1917">
        <v>1199</v>
      </c>
      <c r="G1917">
        <v>0.17</v>
      </c>
      <c r="H1917">
        <v>0.83</v>
      </c>
      <c r="I1917">
        <v>14.85193056</v>
      </c>
      <c r="J1917">
        <v>0.22422571299999999</v>
      </c>
      <c r="K1917">
        <v>43</v>
      </c>
      <c r="L1917">
        <v>4.7</v>
      </c>
      <c r="M1917">
        <v>3.3</v>
      </c>
    </row>
    <row r="1918" spans="2:13" x14ac:dyDescent="0.25">
      <c r="B1918" t="s">
        <v>118</v>
      </c>
      <c r="C1918">
        <v>19.64</v>
      </c>
      <c r="D1918">
        <v>1.0078314714383101</v>
      </c>
      <c r="E1918">
        <v>40.036000000000001</v>
      </c>
      <c r="F1918">
        <v>1200</v>
      </c>
      <c r="G1918">
        <v>2.1</v>
      </c>
      <c r="H1918">
        <v>2.13</v>
      </c>
      <c r="I1918">
        <v>0.22331341699999999</v>
      </c>
      <c r="J1918">
        <v>4.7620942999999999E-2</v>
      </c>
      <c r="K1918">
        <v>43</v>
      </c>
      <c r="L1918">
        <v>4.7</v>
      </c>
      <c r="M1918">
        <v>3.3</v>
      </c>
    </row>
    <row r="1919" spans="2:13" x14ac:dyDescent="0.25">
      <c r="B1919" t="s">
        <v>118</v>
      </c>
      <c r="C1919">
        <v>20.61</v>
      </c>
      <c r="D1919">
        <v>1.1162120303855101</v>
      </c>
      <c r="E1919">
        <v>40.058</v>
      </c>
      <c r="F1919">
        <v>1201</v>
      </c>
      <c r="G1919">
        <v>2.85</v>
      </c>
      <c r="H1919">
        <v>2.86</v>
      </c>
      <c r="I1919">
        <v>0.20177409199999999</v>
      </c>
      <c r="J1919">
        <v>3.3011837000000002E-2</v>
      </c>
      <c r="K1919">
        <v>43</v>
      </c>
      <c r="L1919">
        <v>4.7</v>
      </c>
      <c r="M1919">
        <v>3.3</v>
      </c>
    </row>
    <row r="1920" spans="2:13" x14ac:dyDescent="0.25">
      <c r="B1920" t="s">
        <v>118</v>
      </c>
      <c r="C1920">
        <v>20.25</v>
      </c>
      <c r="D1920">
        <v>1.0786397813950599</v>
      </c>
      <c r="E1920">
        <v>40.067500000000003</v>
      </c>
      <c r="F1920">
        <v>1200</v>
      </c>
      <c r="G1920">
        <v>1.63</v>
      </c>
      <c r="H1920">
        <v>1.95</v>
      </c>
      <c r="I1920">
        <v>2.1081582170000002</v>
      </c>
      <c r="J1920">
        <v>4.6945938E-2</v>
      </c>
      <c r="K1920">
        <v>43</v>
      </c>
      <c r="L1920">
        <v>4.7</v>
      </c>
      <c r="M1920">
        <v>3.3</v>
      </c>
    </row>
    <row r="1921" spans="2:13" x14ac:dyDescent="0.25">
      <c r="B1921" t="s">
        <v>118</v>
      </c>
      <c r="C1921">
        <v>19.739999999999998</v>
      </c>
      <c r="D1921">
        <v>1.0275287280143099</v>
      </c>
      <c r="E1921">
        <v>40.093249999999998</v>
      </c>
      <c r="F1921">
        <v>1199.5</v>
      </c>
      <c r="G1921">
        <v>2.5150000000000001</v>
      </c>
      <c r="H1921">
        <v>2.5649999999999999</v>
      </c>
      <c r="I1921">
        <v>-6.3520640000000003E-2</v>
      </c>
      <c r="J1921">
        <v>5.7161891999999999E-2</v>
      </c>
      <c r="K1921">
        <v>43</v>
      </c>
      <c r="L1921">
        <v>4.7</v>
      </c>
      <c r="M1921">
        <v>3.3</v>
      </c>
    </row>
    <row r="1922" spans="2:13" x14ac:dyDescent="0.25">
      <c r="B1922" t="s">
        <v>118</v>
      </c>
      <c r="C1922">
        <v>20.059999999999999</v>
      </c>
      <c r="D1922">
        <v>1.06389019628899</v>
      </c>
      <c r="E1922">
        <v>40.066000000000003</v>
      </c>
      <c r="F1922">
        <v>1199</v>
      </c>
      <c r="G1922">
        <v>2.35</v>
      </c>
      <c r="H1922">
        <v>2.4</v>
      </c>
      <c r="I1922">
        <v>0.75831414799999997</v>
      </c>
      <c r="J1922">
        <v>4.926817E-2</v>
      </c>
      <c r="K1922">
        <v>43</v>
      </c>
      <c r="L1922">
        <v>4.7</v>
      </c>
      <c r="M1922">
        <v>3.3</v>
      </c>
    </row>
    <row r="1923" spans="2:13" x14ac:dyDescent="0.25">
      <c r="B1923" t="s">
        <v>118</v>
      </c>
      <c r="C1923">
        <v>19.850000000000001</v>
      </c>
      <c r="D1923">
        <v>1.03815859340161</v>
      </c>
      <c r="E1923">
        <v>40.102200000000003</v>
      </c>
      <c r="F1923">
        <v>1200.8</v>
      </c>
      <c r="G1923">
        <v>2.65</v>
      </c>
      <c r="H1923">
        <v>3.0350000000000001</v>
      </c>
      <c r="I1923">
        <v>-0.14388110500000001</v>
      </c>
      <c r="J1923">
        <v>6.0136241999999999E-2</v>
      </c>
      <c r="K1923">
        <v>43</v>
      </c>
      <c r="L1923">
        <v>4.7</v>
      </c>
      <c r="M1923">
        <v>3.3</v>
      </c>
    </row>
    <row r="1924" spans="2:13" x14ac:dyDescent="0.25">
      <c r="B1924" t="s">
        <v>118</v>
      </c>
      <c r="C1924">
        <v>19.829999999999998</v>
      </c>
      <c r="D1924">
        <v>1.10057322028835</v>
      </c>
      <c r="E1924">
        <v>40.073500000000003</v>
      </c>
      <c r="F1924">
        <v>1200</v>
      </c>
      <c r="G1924">
        <v>0.25</v>
      </c>
      <c r="H1924">
        <v>0.86</v>
      </c>
      <c r="I1924">
        <v>5.9168314339999997</v>
      </c>
      <c r="J1924">
        <v>0.150189923</v>
      </c>
      <c r="K1924">
        <v>43</v>
      </c>
      <c r="L1924">
        <v>4.7</v>
      </c>
      <c r="M1924">
        <v>3.3</v>
      </c>
    </row>
    <row r="1925" spans="2:13" x14ac:dyDescent="0.25">
      <c r="B1925" t="s">
        <v>118</v>
      </c>
      <c r="C1925">
        <v>19.64</v>
      </c>
      <c r="D1925">
        <v>1.0723478984383099</v>
      </c>
      <c r="E1925">
        <v>40.070500000000003</v>
      </c>
      <c r="F1925">
        <v>1200.5</v>
      </c>
      <c r="G1925">
        <v>0.25</v>
      </c>
      <c r="H1925">
        <v>1</v>
      </c>
      <c r="I1925">
        <v>8.2044092150000001</v>
      </c>
      <c r="J1925">
        <v>0.15613245100000001</v>
      </c>
      <c r="K1925">
        <v>43</v>
      </c>
      <c r="L1925">
        <v>4.7</v>
      </c>
      <c r="M1925">
        <v>3.3</v>
      </c>
    </row>
    <row r="1926" spans="2:13" x14ac:dyDescent="0.25">
      <c r="B1926" t="s">
        <v>118</v>
      </c>
      <c r="C1926">
        <v>19.420000000000002</v>
      </c>
      <c r="D1926">
        <v>1.02511126455137</v>
      </c>
      <c r="E1926">
        <v>40.073500000000003</v>
      </c>
      <c r="F1926">
        <v>1201</v>
      </c>
      <c r="G1926">
        <v>0.39</v>
      </c>
      <c r="H1926">
        <v>1.5</v>
      </c>
      <c r="I1926">
        <v>3.1476884200000002</v>
      </c>
      <c r="J1926">
        <v>0.18060647599999999</v>
      </c>
      <c r="K1926">
        <v>43</v>
      </c>
      <c r="L1926">
        <v>4.7</v>
      </c>
      <c r="M1926">
        <v>3.3</v>
      </c>
    </row>
    <row r="1927" spans="2:13" x14ac:dyDescent="0.25">
      <c r="B1927" t="s">
        <v>118</v>
      </c>
      <c r="C1927">
        <v>19.29</v>
      </c>
      <c r="D1927">
        <v>1.0146782791871201</v>
      </c>
      <c r="E1927">
        <v>40.072000000000003</v>
      </c>
      <c r="F1927">
        <v>1201</v>
      </c>
      <c r="G1927">
        <v>0.47</v>
      </c>
      <c r="H1927">
        <v>1.63</v>
      </c>
      <c r="I1927">
        <v>5.4937254419999997</v>
      </c>
      <c r="J1927">
        <v>0.16067624799999999</v>
      </c>
      <c r="K1927">
        <v>43</v>
      </c>
      <c r="L1927">
        <v>4.7</v>
      </c>
      <c r="M1927">
        <v>3.3</v>
      </c>
    </row>
    <row r="1928" spans="2:13" x14ac:dyDescent="0.25">
      <c r="B1928" t="s">
        <v>118</v>
      </c>
      <c r="C1928">
        <v>19.285</v>
      </c>
      <c r="D1928">
        <v>0.999392070861295</v>
      </c>
      <c r="E1928">
        <v>40.066000000000003</v>
      </c>
      <c r="F1928">
        <v>1201</v>
      </c>
      <c r="G1928">
        <v>0.34</v>
      </c>
      <c r="H1928">
        <v>1.24</v>
      </c>
      <c r="I1928">
        <v>6.7081119610000002</v>
      </c>
      <c r="J1928">
        <v>0.17421288300000001</v>
      </c>
      <c r="K1928">
        <v>43</v>
      </c>
      <c r="L1928">
        <v>4.7</v>
      </c>
      <c r="M1928">
        <v>3.3</v>
      </c>
    </row>
    <row r="1929" spans="2:13" x14ac:dyDescent="0.25">
      <c r="B1929" t="s">
        <v>118</v>
      </c>
      <c r="C1929">
        <v>19.46</v>
      </c>
      <c r="D1929">
        <v>1.00850612509369</v>
      </c>
      <c r="E1929">
        <v>40.018000000000001</v>
      </c>
      <c r="F1929">
        <v>1200</v>
      </c>
      <c r="G1929">
        <v>0.26</v>
      </c>
      <c r="H1929">
        <v>0.73</v>
      </c>
      <c r="I1929">
        <v>9.5447197250000002</v>
      </c>
      <c r="J1929">
        <v>0.174873479</v>
      </c>
      <c r="K1929">
        <v>43</v>
      </c>
      <c r="L1929">
        <v>4.7</v>
      </c>
      <c r="M1929">
        <v>3.3</v>
      </c>
    </row>
    <row r="1930" spans="2:13" x14ac:dyDescent="0.25">
      <c r="B1930" t="s">
        <v>118</v>
      </c>
      <c r="C1930">
        <v>19.484999999999999</v>
      </c>
      <c r="D1930">
        <v>1.0201615497918599</v>
      </c>
      <c r="E1930">
        <v>39.990499999999997</v>
      </c>
      <c r="F1930">
        <v>1200</v>
      </c>
      <c r="G1930">
        <v>0.27</v>
      </c>
      <c r="H1930">
        <v>1.1200000000000001</v>
      </c>
      <c r="I1930">
        <v>8.0094074059999993</v>
      </c>
      <c r="J1930">
        <v>0.12870483499999999</v>
      </c>
      <c r="K1930">
        <v>43</v>
      </c>
      <c r="L1930">
        <v>4.7</v>
      </c>
      <c r="M1930">
        <v>3.3</v>
      </c>
    </row>
    <row r="1931" spans="2:13" x14ac:dyDescent="0.25">
      <c r="B1931" t="s">
        <v>118</v>
      </c>
      <c r="C1931">
        <v>19.54</v>
      </c>
      <c r="D1931">
        <v>1.0537021499681001</v>
      </c>
      <c r="E1931">
        <v>39.982999999999997</v>
      </c>
      <c r="F1931">
        <v>1199</v>
      </c>
      <c r="G1931">
        <v>0.24</v>
      </c>
      <c r="H1931">
        <v>0.95</v>
      </c>
      <c r="I1931">
        <v>12.92343134</v>
      </c>
      <c r="J1931">
        <v>0.26202108600000001</v>
      </c>
      <c r="K1931">
        <v>43</v>
      </c>
      <c r="L1931">
        <v>4.7</v>
      </c>
      <c r="M1931">
        <v>3.3</v>
      </c>
    </row>
    <row r="1932" spans="2:13" x14ac:dyDescent="0.25">
      <c r="B1932" t="s">
        <v>118</v>
      </c>
      <c r="C1932">
        <v>19.57</v>
      </c>
      <c r="D1932">
        <v>1.0200936321295599</v>
      </c>
      <c r="E1932">
        <v>39.971499999999999</v>
      </c>
      <c r="F1932">
        <v>1200</v>
      </c>
      <c r="G1932">
        <v>0.15</v>
      </c>
      <c r="H1932">
        <v>0.7</v>
      </c>
      <c r="I1932">
        <v>11.60737692</v>
      </c>
      <c r="J1932">
        <v>0.25959169900000001</v>
      </c>
      <c r="K1932">
        <v>43</v>
      </c>
      <c r="L1932">
        <v>4.7</v>
      </c>
      <c r="M1932">
        <v>3.3</v>
      </c>
    </row>
    <row r="1933" spans="2:13" x14ac:dyDescent="0.25">
      <c r="B1933" t="s">
        <v>118</v>
      </c>
      <c r="C1933">
        <v>19.495000000000001</v>
      </c>
      <c r="D1933">
        <v>1.01213653182244</v>
      </c>
      <c r="E1933">
        <v>39.959000000000003</v>
      </c>
      <c r="F1933">
        <v>1201</v>
      </c>
      <c r="G1933">
        <v>0.27</v>
      </c>
      <c r="H1933">
        <v>0.84</v>
      </c>
      <c r="I1933">
        <v>13.01660579</v>
      </c>
      <c r="J1933">
        <v>0.24011727799999999</v>
      </c>
      <c r="K1933">
        <v>43</v>
      </c>
      <c r="L1933">
        <v>4.7</v>
      </c>
      <c r="M1933">
        <v>3.3</v>
      </c>
    </row>
    <row r="1934" spans="2:13" x14ac:dyDescent="0.25">
      <c r="B1934" t="s">
        <v>118</v>
      </c>
      <c r="C1934">
        <v>19.425000000000001</v>
      </c>
      <c r="D1934">
        <v>1.0262183510034999</v>
      </c>
      <c r="E1934">
        <v>39.956499999999998</v>
      </c>
      <c r="F1934">
        <v>1201</v>
      </c>
      <c r="G1934">
        <v>0.19</v>
      </c>
      <c r="H1934">
        <v>0.69</v>
      </c>
      <c r="I1934">
        <v>16.11106152</v>
      </c>
      <c r="J1934">
        <v>0.28109819400000002</v>
      </c>
      <c r="K1934">
        <v>43</v>
      </c>
      <c r="L1934">
        <v>4.7</v>
      </c>
      <c r="M1934">
        <v>3.3</v>
      </c>
    </row>
    <row r="1935" spans="2:13" x14ac:dyDescent="0.25">
      <c r="B1935" t="s">
        <v>118</v>
      </c>
      <c r="C1935">
        <v>19.245000000000001</v>
      </c>
      <c r="D1935">
        <v>0.99935468003079597</v>
      </c>
      <c r="E1935">
        <v>39.957000000000001</v>
      </c>
      <c r="F1935">
        <v>1198.5</v>
      </c>
      <c r="G1935">
        <v>0.34</v>
      </c>
      <c r="H1935">
        <v>0.96</v>
      </c>
      <c r="I1935">
        <v>12.23991798</v>
      </c>
      <c r="J1935">
        <v>0.23944321099999999</v>
      </c>
      <c r="K1935">
        <v>43</v>
      </c>
      <c r="L1935">
        <v>4.7</v>
      </c>
      <c r="M1935">
        <v>3.3</v>
      </c>
    </row>
    <row r="1936" spans="2:13" x14ac:dyDescent="0.25">
      <c r="B1936" t="s">
        <v>118</v>
      </c>
      <c r="C1936">
        <v>19.18</v>
      </c>
      <c r="D1936">
        <v>1.00343242657174</v>
      </c>
      <c r="E1936">
        <v>39.959499999999998</v>
      </c>
      <c r="F1936">
        <v>1201</v>
      </c>
      <c r="G1936">
        <v>0.17</v>
      </c>
      <c r="H1936">
        <v>0.78</v>
      </c>
      <c r="I1936">
        <v>5.410754335</v>
      </c>
      <c r="J1936">
        <v>0.23251445000000001</v>
      </c>
      <c r="K1936">
        <v>43</v>
      </c>
      <c r="L1936">
        <v>4.7</v>
      </c>
      <c r="M1936">
        <v>3.3</v>
      </c>
    </row>
    <row r="1937" spans="2:13" x14ac:dyDescent="0.25">
      <c r="B1937" t="s">
        <v>118</v>
      </c>
      <c r="C1937">
        <v>19.37</v>
      </c>
      <c r="D1937">
        <v>1.0405954545371701</v>
      </c>
      <c r="E1937">
        <v>39.969499999999996</v>
      </c>
      <c r="F1937">
        <v>1199.5</v>
      </c>
      <c r="G1937">
        <v>0.19</v>
      </c>
      <c r="H1937">
        <v>0.79</v>
      </c>
      <c r="I1937">
        <v>14.11428752</v>
      </c>
      <c r="J1937">
        <v>0.25765697199999998</v>
      </c>
      <c r="K1937">
        <v>43</v>
      </c>
      <c r="L1937">
        <v>4.7</v>
      </c>
      <c r="M1937">
        <v>3.3</v>
      </c>
    </row>
    <row r="1938" spans="2:13" x14ac:dyDescent="0.25">
      <c r="B1938" t="s">
        <v>118</v>
      </c>
      <c r="C1938">
        <v>19.385000000000002</v>
      </c>
      <c r="D1938">
        <v>0.95855243916404198</v>
      </c>
      <c r="E1938">
        <v>39.9465</v>
      </c>
      <c r="F1938">
        <v>1200</v>
      </c>
      <c r="G1938">
        <v>0.31</v>
      </c>
      <c r="H1938">
        <v>1.27</v>
      </c>
      <c r="I1938">
        <v>6.3908317070000003</v>
      </c>
      <c r="J1938">
        <v>8.5365946999999998E-2</v>
      </c>
      <c r="K1938">
        <v>43</v>
      </c>
      <c r="L1938">
        <v>4.7</v>
      </c>
      <c r="M1938">
        <v>3.3</v>
      </c>
    </row>
    <row r="1939" spans="2:13" x14ac:dyDescent="0.25">
      <c r="B1939" t="s">
        <v>118</v>
      </c>
      <c r="C1939">
        <v>19.254999999999999</v>
      </c>
      <c r="D1939">
        <v>0.95618255572036204</v>
      </c>
      <c r="E1939">
        <v>39.912500000000001</v>
      </c>
      <c r="F1939">
        <v>1200.5</v>
      </c>
      <c r="G1939">
        <v>0.44</v>
      </c>
      <c r="H1939">
        <v>1.83</v>
      </c>
      <c r="I1939">
        <v>6.2250374730000004</v>
      </c>
      <c r="J1939">
        <v>0.12432984499999999</v>
      </c>
      <c r="K1939">
        <v>43</v>
      </c>
      <c r="L1939">
        <v>4.7</v>
      </c>
      <c r="M1939">
        <v>3.3</v>
      </c>
    </row>
    <row r="1940" spans="2:13" x14ac:dyDescent="0.25">
      <c r="B1940" t="s">
        <v>118</v>
      </c>
      <c r="C1940">
        <v>18.344999999999999</v>
      </c>
      <c r="D1940">
        <v>0.918237411013067</v>
      </c>
      <c r="E1940">
        <v>39.996499999999997</v>
      </c>
      <c r="F1940">
        <v>1199</v>
      </c>
      <c r="G1940">
        <v>0.32</v>
      </c>
      <c r="H1940">
        <v>0.93</v>
      </c>
      <c r="I1940">
        <v>6.737274566</v>
      </c>
      <c r="J1940">
        <v>0.143492172</v>
      </c>
      <c r="K1940">
        <v>43</v>
      </c>
      <c r="L1940">
        <v>4.7</v>
      </c>
      <c r="M1940">
        <v>3.3</v>
      </c>
    </row>
    <row r="1941" spans="2:13" x14ac:dyDescent="0.25">
      <c r="B1941" t="s">
        <v>118</v>
      </c>
      <c r="C1941">
        <v>18.677499999999998</v>
      </c>
      <c r="D1941">
        <v>0.96399331105880703</v>
      </c>
      <c r="E1941">
        <v>40.024749999999997</v>
      </c>
      <c r="F1941">
        <v>1199.25</v>
      </c>
      <c r="G1941">
        <v>0.92500000000000004</v>
      </c>
      <c r="H1941">
        <v>1.33</v>
      </c>
      <c r="I1941">
        <v>5.3163264979999996</v>
      </c>
      <c r="J1941">
        <v>0.190386834</v>
      </c>
      <c r="K1941">
        <v>43</v>
      </c>
      <c r="L1941">
        <v>4.7</v>
      </c>
      <c r="M1941">
        <v>3.3</v>
      </c>
    </row>
    <row r="1942" spans="2:13" x14ac:dyDescent="0.25">
      <c r="B1942" t="s">
        <v>118</v>
      </c>
      <c r="C1942">
        <v>18.760000000000002</v>
      </c>
      <c r="D1942">
        <v>0.99327234650013396</v>
      </c>
      <c r="E1942">
        <v>40.037999999999997</v>
      </c>
      <c r="F1942">
        <v>1199.5</v>
      </c>
      <c r="G1942">
        <v>0.33</v>
      </c>
      <c r="H1942">
        <v>0.93</v>
      </c>
      <c r="I1942">
        <v>11.236152069999999</v>
      </c>
      <c r="J1942">
        <v>0.213721667</v>
      </c>
      <c r="K1942">
        <v>43</v>
      </c>
      <c r="L1942">
        <v>4.7</v>
      </c>
      <c r="M1942">
        <v>3.3</v>
      </c>
    </row>
    <row r="1943" spans="2:13" x14ac:dyDescent="0.25">
      <c r="B1943" t="s">
        <v>118</v>
      </c>
      <c r="C1943">
        <v>18.93</v>
      </c>
      <c r="D1943">
        <v>1.0059153701457799</v>
      </c>
      <c r="E1943">
        <v>40.03</v>
      </c>
      <c r="F1943">
        <v>1200</v>
      </c>
      <c r="G1943">
        <v>0.26</v>
      </c>
      <c r="H1943">
        <v>0.77</v>
      </c>
      <c r="I1943">
        <v>8.9777079910000008</v>
      </c>
      <c r="J1943">
        <v>0.20640401999999999</v>
      </c>
      <c r="K1943">
        <v>43</v>
      </c>
      <c r="L1943">
        <v>4.7</v>
      </c>
      <c r="M1943">
        <v>3.3</v>
      </c>
    </row>
    <row r="1944" spans="2:13" x14ac:dyDescent="0.25">
      <c r="B1944" t="s">
        <v>118</v>
      </c>
      <c r="C1944">
        <v>19.14</v>
      </c>
      <c r="D1944">
        <v>1.01425426322497</v>
      </c>
      <c r="E1944">
        <v>39.8705</v>
      </c>
      <c r="F1944">
        <v>1200.5</v>
      </c>
      <c r="G1944">
        <v>1.31</v>
      </c>
      <c r="H1944">
        <v>1.97</v>
      </c>
      <c r="I1944">
        <v>3.7108835930000001</v>
      </c>
      <c r="J1944">
        <v>9.8526794000000001E-2</v>
      </c>
      <c r="K1944">
        <v>43</v>
      </c>
      <c r="L1944">
        <v>4.7</v>
      </c>
      <c r="M1944">
        <v>3.3</v>
      </c>
    </row>
    <row r="1945" spans="2:13" x14ac:dyDescent="0.25">
      <c r="B1945" t="s">
        <v>118</v>
      </c>
      <c r="C1945">
        <v>19.094999999999999</v>
      </c>
      <c r="D1945">
        <v>0.986563439133053</v>
      </c>
      <c r="E1945">
        <v>40.009</v>
      </c>
      <c r="F1945">
        <v>1200.5</v>
      </c>
      <c r="G1945">
        <v>2.25</v>
      </c>
      <c r="H1945">
        <v>2.71</v>
      </c>
      <c r="I1945">
        <v>2.0292731919999998</v>
      </c>
      <c r="J1945">
        <v>7.1538435999999997E-2</v>
      </c>
      <c r="K1945">
        <v>43</v>
      </c>
      <c r="L1945">
        <v>4.7</v>
      </c>
      <c r="M1945">
        <v>3.3</v>
      </c>
    </row>
    <row r="1946" spans="2:13" x14ac:dyDescent="0.25">
      <c r="B1946" t="s">
        <v>118</v>
      </c>
      <c r="C1946">
        <v>19.36</v>
      </c>
      <c r="D1946">
        <v>1.0308394449457801</v>
      </c>
      <c r="E1946">
        <v>39.997</v>
      </c>
      <c r="F1946">
        <v>1200</v>
      </c>
      <c r="G1946">
        <v>2.1800000000000002</v>
      </c>
      <c r="H1946">
        <v>2.4500000000000002</v>
      </c>
      <c r="I1946">
        <v>1.0188760999999999E-2</v>
      </c>
      <c r="J1946">
        <v>6.5591739999999996E-2</v>
      </c>
      <c r="K1946">
        <v>43</v>
      </c>
      <c r="L1946">
        <v>4.7</v>
      </c>
      <c r="M1946">
        <v>3.3</v>
      </c>
    </row>
    <row r="1947" spans="2:13" x14ac:dyDescent="0.25">
      <c r="B1947" t="s">
        <v>118</v>
      </c>
      <c r="C1947">
        <v>20.149999999999999</v>
      </c>
      <c r="D1947">
        <v>1.0024849725462699</v>
      </c>
      <c r="E1947">
        <v>39.731499999999997</v>
      </c>
      <c r="F1947">
        <v>1199</v>
      </c>
      <c r="G1947">
        <v>2.39</v>
      </c>
      <c r="H1947">
        <v>2.63</v>
      </c>
      <c r="I1947">
        <v>0.23353146499999999</v>
      </c>
      <c r="J1947">
        <v>5.2422670999999997E-2</v>
      </c>
      <c r="K1947">
        <v>43</v>
      </c>
      <c r="L1947">
        <v>4.7</v>
      </c>
      <c r="M1947">
        <v>3.3</v>
      </c>
    </row>
    <row r="1948" spans="2:13" x14ac:dyDescent="0.25">
      <c r="B1948" t="s">
        <v>118</v>
      </c>
      <c r="C1948">
        <v>20.059999999999999</v>
      </c>
      <c r="D1948">
        <v>0.98081907528899104</v>
      </c>
      <c r="E1948">
        <v>39.869999999999997</v>
      </c>
      <c r="F1948">
        <v>1199.5</v>
      </c>
      <c r="G1948">
        <v>2.56</v>
      </c>
      <c r="H1948">
        <v>2.6</v>
      </c>
      <c r="I1948">
        <v>-0.43968692700000001</v>
      </c>
      <c r="J1948">
        <v>3.2199858999999997E-2</v>
      </c>
      <c r="K1948">
        <v>43</v>
      </c>
      <c r="L1948">
        <v>4.7</v>
      </c>
      <c r="M1948">
        <v>3.3</v>
      </c>
    </row>
    <row r="1949" spans="2:13" x14ac:dyDescent="0.25">
      <c r="B1949" t="s">
        <v>118</v>
      </c>
      <c r="C1949">
        <v>19.8825</v>
      </c>
      <c r="D1949">
        <v>0.97922487240023603</v>
      </c>
      <c r="E1949">
        <v>39.95675</v>
      </c>
      <c r="F1949">
        <v>1200.25</v>
      </c>
      <c r="G1949">
        <v>2.96</v>
      </c>
      <c r="H1949">
        <v>3.51</v>
      </c>
      <c r="I1949">
        <v>-0.52563927799999999</v>
      </c>
      <c r="J1949">
        <v>4.2110949000000002E-2</v>
      </c>
      <c r="K1949">
        <v>43</v>
      </c>
      <c r="L1949">
        <v>4.7</v>
      </c>
      <c r="M1949">
        <v>3.3</v>
      </c>
    </row>
    <row r="1950" spans="2:13" x14ac:dyDescent="0.25">
      <c r="B1950" t="s">
        <v>118</v>
      </c>
      <c r="C1950">
        <v>17.375</v>
      </c>
      <c r="D1950">
        <v>0.95263192700178501</v>
      </c>
      <c r="E1950">
        <v>40.06</v>
      </c>
      <c r="F1950">
        <v>1199</v>
      </c>
      <c r="G1950">
        <v>7.0000000000000007E-2</v>
      </c>
      <c r="H1950">
        <v>0.5</v>
      </c>
      <c r="I1950">
        <v>5.1233112700000003</v>
      </c>
      <c r="J1950">
        <v>8.3118808000000002E-2</v>
      </c>
      <c r="K1950">
        <v>43</v>
      </c>
      <c r="L1950">
        <v>4.7</v>
      </c>
      <c r="M1950">
        <v>3.3</v>
      </c>
    </row>
    <row r="1951" spans="2:13" x14ac:dyDescent="0.25">
      <c r="B1951" t="s">
        <v>118</v>
      </c>
      <c r="C1951">
        <v>17.625</v>
      </c>
      <c r="D1951">
        <v>0.99611061135394896</v>
      </c>
      <c r="E1951">
        <v>40.063499999999998</v>
      </c>
      <c r="F1951">
        <v>1200</v>
      </c>
      <c r="G1951">
        <v>0.2</v>
      </c>
      <c r="H1951">
        <v>0.49</v>
      </c>
      <c r="I1951">
        <v>8.4072183030000005</v>
      </c>
      <c r="J1951">
        <v>0.10804636099999999</v>
      </c>
      <c r="K1951">
        <v>43</v>
      </c>
      <c r="L1951">
        <v>4.7</v>
      </c>
      <c r="M1951">
        <v>3.3</v>
      </c>
    </row>
    <row r="1952" spans="2:13" x14ac:dyDescent="0.25">
      <c r="B1952" t="s">
        <v>118</v>
      </c>
      <c r="C1952">
        <v>17.89</v>
      </c>
      <c r="D1952">
        <v>1.0189968454901499</v>
      </c>
      <c r="E1952">
        <v>40.067500000000003</v>
      </c>
      <c r="F1952">
        <v>1199</v>
      </c>
      <c r="G1952">
        <v>0.21</v>
      </c>
      <c r="H1952">
        <v>0.49</v>
      </c>
      <c r="I1952">
        <v>9.5920534740000001</v>
      </c>
      <c r="J1952">
        <v>0.145346266</v>
      </c>
      <c r="K1952">
        <v>43</v>
      </c>
      <c r="L1952">
        <v>4.7</v>
      </c>
      <c r="M1952">
        <v>3.3</v>
      </c>
    </row>
    <row r="1953" spans="2:13" x14ac:dyDescent="0.25">
      <c r="B1953" t="s">
        <v>118</v>
      </c>
      <c r="C1953">
        <v>17.98</v>
      </c>
      <c r="D1953">
        <v>1.04382404079622</v>
      </c>
      <c r="E1953">
        <v>40.078000000000003</v>
      </c>
      <c r="F1953">
        <v>1200</v>
      </c>
      <c r="G1953">
        <v>0.21</v>
      </c>
      <c r="H1953">
        <v>0.8</v>
      </c>
      <c r="I1953">
        <v>7.1318948390000001</v>
      </c>
      <c r="J1953">
        <v>8.9919219999999994E-2</v>
      </c>
      <c r="K1953">
        <v>43</v>
      </c>
      <c r="L1953">
        <v>4.7</v>
      </c>
      <c r="M1953">
        <v>3.3</v>
      </c>
    </row>
    <row r="1954" spans="2:13" x14ac:dyDescent="0.25">
      <c r="B1954" t="s">
        <v>118</v>
      </c>
      <c r="C1954">
        <v>17.59</v>
      </c>
      <c r="D1954">
        <v>0.99384377292109305</v>
      </c>
      <c r="E1954">
        <v>40.076500000000003</v>
      </c>
      <c r="F1954">
        <v>1199</v>
      </c>
      <c r="G1954">
        <v>0.19</v>
      </c>
      <c r="H1954">
        <v>0.53</v>
      </c>
      <c r="I1954">
        <v>10.225806</v>
      </c>
      <c r="J1954">
        <v>0.159777211</v>
      </c>
      <c r="K1954">
        <v>43</v>
      </c>
      <c r="L1954">
        <v>4.7</v>
      </c>
      <c r="M1954">
        <v>3.3</v>
      </c>
    </row>
    <row r="1955" spans="2:13" x14ac:dyDescent="0.25">
      <c r="B1955" t="s">
        <v>118</v>
      </c>
      <c r="C1955">
        <v>17.57</v>
      </c>
      <c r="D1955">
        <v>0.99249204637063104</v>
      </c>
      <c r="E1955">
        <v>40.066499999999998</v>
      </c>
      <c r="F1955">
        <v>1200</v>
      </c>
      <c r="G1955">
        <v>0.18</v>
      </c>
      <c r="H1955">
        <v>0.67</v>
      </c>
      <c r="I1955">
        <v>6.202534118</v>
      </c>
      <c r="J1955">
        <v>0.108404335</v>
      </c>
      <c r="K1955">
        <v>43</v>
      </c>
      <c r="L1955">
        <v>4.7</v>
      </c>
      <c r="M1955">
        <v>3.3</v>
      </c>
    </row>
    <row r="1956" spans="2:13" x14ac:dyDescent="0.25">
      <c r="B1956" t="s">
        <v>118</v>
      </c>
      <c r="C1956">
        <v>17.385000000000002</v>
      </c>
      <c r="D1956">
        <v>0.96427254290315401</v>
      </c>
      <c r="E1956">
        <v>40.063499999999998</v>
      </c>
      <c r="F1956">
        <v>1200</v>
      </c>
      <c r="G1956">
        <v>0.13</v>
      </c>
      <c r="H1956">
        <v>0.56999999999999995</v>
      </c>
      <c r="I1956">
        <v>7.3364491559999996</v>
      </c>
      <c r="J1956">
        <v>0.110449222</v>
      </c>
      <c r="K1956">
        <v>43</v>
      </c>
      <c r="L1956">
        <v>4.7</v>
      </c>
      <c r="M1956">
        <v>3.3</v>
      </c>
    </row>
    <row r="1957" spans="2:13" x14ac:dyDescent="0.25">
      <c r="B1957" t="s">
        <v>118</v>
      </c>
      <c r="C1957">
        <v>17.774999999999999</v>
      </c>
      <c r="D1957">
        <v>0.98169616975886997</v>
      </c>
      <c r="E1957">
        <v>40.087499999999999</v>
      </c>
      <c r="F1957">
        <v>1199.5</v>
      </c>
      <c r="G1957">
        <v>0.12</v>
      </c>
      <c r="H1957">
        <v>0.38</v>
      </c>
      <c r="I1957">
        <v>10.76121667</v>
      </c>
      <c r="J1957">
        <v>0.164806494</v>
      </c>
      <c r="K1957">
        <v>43</v>
      </c>
      <c r="L1957">
        <v>4.7</v>
      </c>
      <c r="M1957">
        <v>3.3</v>
      </c>
    </row>
    <row r="1958" spans="2:13" x14ac:dyDescent="0.25">
      <c r="B1958" t="s">
        <v>118</v>
      </c>
      <c r="C1958">
        <v>17.504999999999999</v>
      </c>
      <c r="D1958">
        <v>0.97215710512141196</v>
      </c>
      <c r="E1958">
        <v>40.088000000000001</v>
      </c>
      <c r="F1958">
        <v>1200.5</v>
      </c>
      <c r="G1958">
        <v>0.12</v>
      </c>
      <c r="H1958">
        <v>0.44</v>
      </c>
      <c r="I1958">
        <v>9.3290568319999991</v>
      </c>
      <c r="J1958">
        <v>0.179616946</v>
      </c>
      <c r="K1958">
        <v>43</v>
      </c>
      <c r="L1958">
        <v>4.7</v>
      </c>
      <c r="M1958">
        <v>3.3</v>
      </c>
    </row>
    <row r="1959" spans="2:13" x14ac:dyDescent="0.25">
      <c r="B1959" t="s">
        <v>118</v>
      </c>
      <c r="C1959">
        <v>17.405000000000001</v>
      </c>
      <c r="D1959">
        <v>1.0010446331534</v>
      </c>
      <c r="E1959">
        <v>40.093499999999999</v>
      </c>
      <c r="F1959">
        <v>1198.5</v>
      </c>
      <c r="G1959">
        <v>0.16</v>
      </c>
      <c r="H1959">
        <v>0.33</v>
      </c>
      <c r="I1959">
        <v>16.32904001</v>
      </c>
      <c r="J1959">
        <v>0.29100882099999997</v>
      </c>
      <c r="K1959">
        <v>43</v>
      </c>
      <c r="L1959">
        <v>4.7</v>
      </c>
      <c r="M1959">
        <v>3.3</v>
      </c>
    </row>
    <row r="1960" spans="2:13" x14ac:dyDescent="0.25">
      <c r="B1960" t="s">
        <v>118</v>
      </c>
      <c r="C1960">
        <v>17.565000000000001</v>
      </c>
      <c r="D1960">
        <v>0.96202005613907404</v>
      </c>
      <c r="E1960">
        <v>40.110999999999997</v>
      </c>
      <c r="F1960">
        <v>1200</v>
      </c>
      <c r="G1960">
        <v>0.15</v>
      </c>
      <c r="H1960">
        <v>0.39</v>
      </c>
      <c r="I1960">
        <v>11.37860107</v>
      </c>
      <c r="J1960">
        <v>0.17741189399999999</v>
      </c>
      <c r="K1960">
        <v>43</v>
      </c>
      <c r="L1960">
        <v>4.7</v>
      </c>
      <c r="M1960">
        <v>3.3</v>
      </c>
    </row>
    <row r="1961" spans="2:13" x14ac:dyDescent="0.25">
      <c r="B1961" t="s">
        <v>118</v>
      </c>
      <c r="C1961">
        <v>17.739999999999998</v>
      </c>
      <c r="D1961">
        <v>0.98830675468595297</v>
      </c>
      <c r="E1961">
        <v>40.106000000000002</v>
      </c>
      <c r="F1961">
        <v>1199</v>
      </c>
      <c r="G1961">
        <v>0.2</v>
      </c>
      <c r="H1961">
        <v>0.36</v>
      </c>
      <c r="I1961">
        <v>12.496338010000001</v>
      </c>
      <c r="J1961">
        <v>0.21719195499999999</v>
      </c>
      <c r="K1961">
        <v>43</v>
      </c>
      <c r="L1961">
        <v>4.7</v>
      </c>
      <c r="M1961">
        <v>3.3</v>
      </c>
    </row>
    <row r="1962" spans="2:13" x14ac:dyDescent="0.25">
      <c r="B1962" t="s">
        <v>118</v>
      </c>
      <c r="C1962">
        <v>17.815000000000001</v>
      </c>
      <c r="D1962">
        <v>0.98716852817468703</v>
      </c>
      <c r="E1962">
        <v>40.103499999999997</v>
      </c>
      <c r="F1962">
        <v>1199.5</v>
      </c>
      <c r="G1962">
        <v>0.11</v>
      </c>
      <c r="H1962">
        <v>0.42</v>
      </c>
      <c r="I1962">
        <v>11.417052480000001</v>
      </c>
      <c r="J1962">
        <v>0.16184369700000001</v>
      </c>
      <c r="K1962">
        <v>43</v>
      </c>
      <c r="L1962">
        <v>4.7</v>
      </c>
      <c r="M1962">
        <v>3.3</v>
      </c>
    </row>
    <row r="1963" spans="2:13" x14ac:dyDescent="0.25">
      <c r="B1963" t="s">
        <v>118</v>
      </c>
      <c r="C1963">
        <v>17.5</v>
      </c>
      <c r="D1963">
        <v>0.94692588644170295</v>
      </c>
      <c r="E1963">
        <v>40.100499999999997</v>
      </c>
      <c r="F1963">
        <v>1200</v>
      </c>
      <c r="G1963">
        <v>0.11</v>
      </c>
      <c r="H1963">
        <v>0.3</v>
      </c>
      <c r="I1963">
        <v>9.3868587209999994</v>
      </c>
      <c r="J1963">
        <v>0.15205137499999999</v>
      </c>
      <c r="K1963">
        <v>43</v>
      </c>
      <c r="L1963">
        <v>4.7</v>
      </c>
      <c r="M1963">
        <v>3.3</v>
      </c>
    </row>
    <row r="1964" spans="2:13" x14ac:dyDescent="0.25">
      <c r="B1964" t="s">
        <v>118</v>
      </c>
      <c r="C1964">
        <v>17.484999999999999</v>
      </c>
      <c r="D1964">
        <v>0.88295481192921399</v>
      </c>
      <c r="E1964">
        <v>40.1</v>
      </c>
      <c r="F1964">
        <v>1200</v>
      </c>
      <c r="G1964">
        <v>1.98</v>
      </c>
      <c r="H1964">
        <v>2.06</v>
      </c>
      <c r="I1964">
        <v>-0.36288263300000001</v>
      </c>
      <c r="J1964">
        <v>4.3357672999999999E-2</v>
      </c>
      <c r="K1964">
        <v>43</v>
      </c>
      <c r="L1964">
        <v>4.7</v>
      </c>
      <c r="M1964">
        <v>3.3</v>
      </c>
    </row>
    <row r="1965" spans="2:13" x14ac:dyDescent="0.25">
      <c r="B1965" t="s">
        <v>118</v>
      </c>
      <c r="C1965">
        <v>16.965</v>
      </c>
      <c r="D1965">
        <v>0.80544471029486797</v>
      </c>
      <c r="E1965">
        <v>40.092500000000001</v>
      </c>
      <c r="F1965">
        <v>1199</v>
      </c>
      <c r="G1965">
        <v>2.6</v>
      </c>
      <c r="H1965">
        <v>2.64</v>
      </c>
      <c r="I1965">
        <v>-0.36457237300000001</v>
      </c>
      <c r="J1965">
        <v>2.2973066E-2</v>
      </c>
      <c r="K1965">
        <v>43</v>
      </c>
      <c r="L1965">
        <v>4.7</v>
      </c>
      <c r="M1965">
        <v>3.3</v>
      </c>
    </row>
    <row r="1966" spans="2:13" x14ac:dyDescent="0.25">
      <c r="B1966" t="s">
        <v>118</v>
      </c>
      <c r="C1966">
        <v>16.75</v>
      </c>
      <c r="D1966">
        <v>0.77882398067469805</v>
      </c>
      <c r="E1966">
        <v>40.091999999999999</v>
      </c>
      <c r="F1966">
        <v>1201</v>
      </c>
      <c r="G1966">
        <v>2.54</v>
      </c>
      <c r="H1966">
        <v>2.59</v>
      </c>
      <c r="I1966">
        <v>-1.1381181579999999</v>
      </c>
      <c r="J1966">
        <v>6.6336692000000003E-2</v>
      </c>
      <c r="K1966">
        <v>43</v>
      </c>
      <c r="L1966">
        <v>4.7</v>
      </c>
      <c r="M1966">
        <v>3.3</v>
      </c>
    </row>
    <row r="1967" spans="2:13" x14ac:dyDescent="0.25">
      <c r="B1967" t="s">
        <v>118</v>
      </c>
      <c r="C1967">
        <v>16.7775</v>
      </c>
      <c r="D1967">
        <v>0.90085846921912904</v>
      </c>
      <c r="E1967">
        <v>40.009250000000002</v>
      </c>
      <c r="F1967">
        <v>1200.25</v>
      </c>
      <c r="G1967">
        <v>2.21</v>
      </c>
      <c r="H1967">
        <v>2.2400000000000002</v>
      </c>
      <c r="I1967">
        <v>-0.42844236499999999</v>
      </c>
      <c r="J1967">
        <v>3.3957421000000002E-2</v>
      </c>
      <c r="K1967">
        <v>43</v>
      </c>
      <c r="L1967">
        <v>4.7</v>
      </c>
      <c r="M1967">
        <v>3.3</v>
      </c>
    </row>
    <row r="1968" spans="2:13" x14ac:dyDescent="0.25">
      <c r="B1968" t="s">
        <v>118</v>
      </c>
      <c r="C1968">
        <v>16.88</v>
      </c>
      <c r="D1968">
        <v>0.751410753792081</v>
      </c>
      <c r="E1968">
        <v>40.048999999999999</v>
      </c>
      <c r="F1968">
        <v>1200</v>
      </c>
      <c r="G1968">
        <v>3.1</v>
      </c>
      <c r="H1968">
        <v>3.15</v>
      </c>
      <c r="I1968">
        <v>-4.2252868999999998E-2</v>
      </c>
      <c r="J1968">
        <v>4.6331127E-2</v>
      </c>
      <c r="K1968">
        <v>43</v>
      </c>
      <c r="L1968">
        <v>4.7</v>
      </c>
      <c r="M1968">
        <v>3.3</v>
      </c>
    </row>
    <row r="1969" spans="2:13" x14ac:dyDescent="0.25">
      <c r="B1969" t="s">
        <v>118</v>
      </c>
      <c r="C1969">
        <v>17.954999999999998</v>
      </c>
      <c r="D1969">
        <v>1.15376091202228</v>
      </c>
      <c r="E1969">
        <v>40.008000000000003</v>
      </c>
      <c r="F1969">
        <v>1199</v>
      </c>
      <c r="G1969">
        <v>0.14000000000000001</v>
      </c>
      <c r="H1969">
        <v>0.42</v>
      </c>
      <c r="I1969">
        <v>14.316880100000001</v>
      </c>
      <c r="J1969">
        <v>0.210558886</v>
      </c>
      <c r="K1969">
        <v>43</v>
      </c>
      <c r="L1969">
        <v>4.7</v>
      </c>
      <c r="M1969">
        <v>3.3</v>
      </c>
    </row>
    <row r="1970" spans="2:13" x14ac:dyDescent="0.25">
      <c r="B1970" t="s">
        <v>118</v>
      </c>
      <c r="C1970">
        <v>17.975000000000001</v>
      </c>
      <c r="D1970">
        <v>1.1430486519910901</v>
      </c>
      <c r="E1970">
        <v>40.006999999999998</v>
      </c>
      <c r="F1970">
        <v>1200</v>
      </c>
      <c r="G1970">
        <v>0.19</v>
      </c>
      <c r="H1970">
        <v>0.34</v>
      </c>
      <c r="I1970">
        <v>13.7327336</v>
      </c>
      <c r="J1970">
        <v>0.23507824399999999</v>
      </c>
      <c r="K1970">
        <v>43</v>
      </c>
      <c r="L1970">
        <v>4.7</v>
      </c>
      <c r="M1970">
        <v>3.3</v>
      </c>
    </row>
    <row r="1971" spans="2:13" x14ac:dyDescent="0.25">
      <c r="B1971" t="s">
        <v>118</v>
      </c>
      <c r="C1971">
        <v>17.965</v>
      </c>
      <c r="D1971">
        <v>1.1245959654395601</v>
      </c>
      <c r="E1971">
        <v>39.957000000000001</v>
      </c>
      <c r="F1971">
        <v>1200</v>
      </c>
      <c r="G1971">
        <v>0.17</v>
      </c>
      <c r="H1971">
        <v>0.51</v>
      </c>
      <c r="I1971">
        <v>12.178733879999999</v>
      </c>
      <c r="J1971">
        <v>0.23069714999999999</v>
      </c>
      <c r="K1971">
        <v>43</v>
      </c>
      <c r="L1971">
        <v>4.7</v>
      </c>
      <c r="M1971">
        <v>3.3</v>
      </c>
    </row>
    <row r="1972" spans="2:13" x14ac:dyDescent="0.25">
      <c r="B1972" t="s">
        <v>118</v>
      </c>
      <c r="C1972">
        <v>17.82</v>
      </c>
      <c r="D1972">
        <v>1.16955572384337</v>
      </c>
      <c r="E1972">
        <v>39.893500000000003</v>
      </c>
      <c r="F1972">
        <v>1201</v>
      </c>
      <c r="G1972">
        <v>0.18</v>
      </c>
      <c r="H1972">
        <v>0.35</v>
      </c>
      <c r="I1972">
        <v>15.131302010000001</v>
      </c>
      <c r="J1972">
        <v>0.28273903299999997</v>
      </c>
      <c r="K1972">
        <v>43</v>
      </c>
      <c r="L1972">
        <v>4.7</v>
      </c>
      <c r="M1972">
        <v>3.3</v>
      </c>
    </row>
    <row r="1973" spans="2:13" x14ac:dyDescent="0.25">
      <c r="B1973" t="s">
        <v>118</v>
      </c>
      <c r="C1973">
        <v>17.96</v>
      </c>
      <c r="D1973">
        <v>1.1692617266099401</v>
      </c>
      <c r="E1973">
        <v>39.899500000000003</v>
      </c>
      <c r="F1973">
        <v>1199</v>
      </c>
      <c r="G1973">
        <v>0.18</v>
      </c>
      <c r="H1973">
        <v>0.47</v>
      </c>
      <c r="I1973">
        <v>12.06139845</v>
      </c>
      <c r="J1973">
        <v>0.221758556</v>
      </c>
      <c r="K1973">
        <v>43</v>
      </c>
      <c r="L1973">
        <v>4.7</v>
      </c>
      <c r="M1973">
        <v>3.3</v>
      </c>
    </row>
    <row r="1974" spans="2:13" x14ac:dyDescent="0.25">
      <c r="B1974" t="s">
        <v>118</v>
      </c>
      <c r="C1974">
        <v>17.984999999999999</v>
      </c>
      <c r="D1974">
        <v>1.17712946100974</v>
      </c>
      <c r="E1974">
        <v>39.895000000000003</v>
      </c>
      <c r="F1974">
        <v>1199.5</v>
      </c>
      <c r="G1974">
        <v>0.18</v>
      </c>
      <c r="H1974">
        <v>0.46</v>
      </c>
      <c r="I1974">
        <v>15.230694829999999</v>
      </c>
      <c r="J1974">
        <v>0.29133093999999998</v>
      </c>
      <c r="K1974">
        <v>43</v>
      </c>
      <c r="L1974">
        <v>4.7</v>
      </c>
      <c r="M1974">
        <v>3.3</v>
      </c>
    </row>
    <row r="1975" spans="2:13" x14ac:dyDescent="0.25">
      <c r="B1975" t="s">
        <v>118</v>
      </c>
      <c r="C1975">
        <v>17.989999999999998</v>
      </c>
      <c r="D1975">
        <v>1.15987914067328</v>
      </c>
      <c r="E1975">
        <v>39.898499999999999</v>
      </c>
      <c r="F1975">
        <v>1199.5</v>
      </c>
      <c r="G1975">
        <v>0.19</v>
      </c>
      <c r="H1975">
        <v>0.48</v>
      </c>
      <c r="I1975">
        <v>13.060534990000001</v>
      </c>
      <c r="J1975">
        <v>0.19680579400000001</v>
      </c>
      <c r="K1975">
        <v>43</v>
      </c>
      <c r="L1975">
        <v>4.7</v>
      </c>
      <c r="M1975">
        <v>3.3</v>
      </c>
    </row>
    <row r="1976" spans="2:13" x14ac:dyDescent="0.25">
      <c r="B1976" t="s">
        <v>118</v>
      </c>
      <c r="C1976">
        <v>18.454999999999998</v>
      </c>
      <c r="D1976">
        <v>1.1725619550778801</v>
      </c>
      <c r="E1976">
        <v>39.927</v>
      </c>
      <c r="F1976">
        <v>1199.5</v>
      </c>
      <c r="G1976">
        <v>1.54</v>
      </c>
      <c r="H1976">
        <v>1.58</v>
      </c>
      <c r="I1976">
        <v>2.0391797070000002</v>
      </c>
      <c r="J1976">
        <v>8.1152954999999999E-2</v>
      </c>
      <c r="K1976">
        <v>43</v>
      </c>
      <c r="L1976">
        <v>4.7</v>
      </c>
      <c r="M1976">
        <v>3.3</v>
      </c>
    </row>
    <row r="1977" spans="2:13" x14ac:dyDescent="0.25">
      <c r="B1977" t="s">
        <v>118</v>
      </c>
      <c r="C1977">
        <v>18.28</v>
      </c>
      <c r="D1977">
        <v>1.1730807876716001</v>
      </c>
      <c r="E1977">
        <v>39.947749999999999</v>
      </c>
      <c r="F1977">
        <v>1199.5</v>
      </c>
      <c r="G1977">
        <v>2.355</v>
      </c>
      <c r="H1977">
        <v>2.42</v>
      </c>
      <c r="I1977">
        <v>1.6217401650000001</v>
      </c>
      <c r="J1977">
        <v>5.2279747000000001E-2</v>
      </c>
      <c r="K1977">
        <v>43</v>
      </c>
      <c r="L1977">
        <v>4.7</v>
      </c>
      <c r="M1977">
        <v>3.3</v>
      </c>
    </row>
    <row r="1978" spans="2:13" x14ac:dyDescent="0.25">
      <c r="B1978" t="s">
        <v>118</v>
      </c>
      <c r="C1978">
        <v>18.149999999999999</v>
      </c>
      <c r="D1978">
        <v>1.1518429780187001</v>
      </c>
      <c r="E1978">
        <v>39.945</v>
      </c>
      <c r="F1978">
        <v>1201</v>
      </c>
      <c r="G1978">
        <v>1.7</v>
      </c>
      <c r="H1978">
        <v>1.87</v>
      </c>
      <c r="I1978">
        <v>0.26922907200000001</v>
      </c>
      <c r="J1978">
        <v>4.9045290999999998E-2</v>
      </c>
      <c r="K1978">
        <v>43</v>
      </c>
      <c r="L1978">
        <v>4.7</v>
      </c>
      <c r="M1978">
        <v>3.3</v>
      </c>
    </row>
    <row r="1979" spans="2:13" x14ac:dyDescent="0.25">
      <c r="B1979" t="s">
        <v>118</v>
      </c>
      <c r="C1979">
        <v>18.015000000000001</v>
      </c>
      <c r="D1979">
        <v>1.0989689151988</v>
      </c>
      <c r="E1979">
        <v>39.970999999999997</v>
      </c>
      <c r="F1979">
        <v>1199.5</v>
      </c>
      <c r="G1979">
        <v>2.56</v>
      </c>
      <c r="H1979">
        <v>2.58</v>
      </c>
      <c r="I1979">
        <v>-0.78401801199999999</v>
      </c>
      <c r="J1979">
        <v>5.2181823000000002E-2</v>
      </c>
      <c r="K1979">
        <v>43</v>
      </c>
      <c r="L1979">
        <v>4.7</v>
      </c>
      <c r="M1979">
        <v>3.3</v>
      </c>
    </row>
    <row r="1980" spans="2:13" x14ac:dyDescent="0.25">
      <c r="B1980" t="s">
        <v>118</v>
      </c>
      <c r="C1980">
        <v>18.22</v>
      </c>
      <c r="D1980">
        <v>1.08524145029208</v>
      </c>
      <c r="E1980">
        <v>40.044499999999999</v>
      </c>
      <c r="F1980">
        <v>1201</v>
      </c>
      <c r="G1980">
        <v>0.18</v>
      </c>
      <c r="H1980">
        <v>0.51</v>
      </c>
      <c r="I1980">
        <v>12.401306229999999</v>
      </c>
      <c r="J1980">
        <v>0.20363920599999999</v>
      </c>
      <c r="K1980">
        <v>43</v>
      </c>
      <c r="L1980">
        <v>4.7</v>
      </c>
      <c r="M1980">
        <v>3.3</v>
      </c>
    </row>
    <row r="1981" spans="2:13" x14ac:dyDescent="0.25">
      <c r="B1981" t="s">
        <v>118</v>
      </c>
      <c r="C1981">
        <v>18.324999999999999</v>
      </c>
      <c r="D1981">
        <v>1.06612319140664</v>
      </c>
      <c r="E1981">
        <v>40.042000000000002</v>
      </c>
      <c r="F1981">
        <v>1200.5</v>
      </c>
      <c r="G1981">
        <v>0.35</v>
      </c>
      <c r="H1981">
        <v>1.3</v>
      </c>
      <c r="I1981">
        <v>4.1003933940000001</v>
      </c>
      <c r="J1981">
        <v>5.7735469999999997E-2</v>
      </c>
      <c r="K1981">
        <v>43</v>
      </c>
      <c r="L1981">
        <v>4.7</v>
      </c>
      <c r="M1981">
        <v>3.3</v>
      </c>
    </row>
    <row r="1982" spans="2:13" x14ac:dyDescent="0.25">
      <c r="B1982" t="s">
        <v>118</v>
      </c>
      <c r="C1982">
        <v>18.3</v>
      </c>
      <c r="D1982">
        <v>1.08421369330881</v>
      </c>
      <c r="E1982">
        <v>40.043500000000002</v>
      </c>
      <c r="F1982">
        <v>1200</v>
      </c>
      <c r="G1982">
        <v>0.39</v>
      </c>
      <c r="H1982">
        <v>1.18</v>
      </c>
      <c r="I1982">
        <v>11.962743140000001</v>
      </c>
      <c r="J1982">
        <v>0.158093657</v>
      </c>
      <c r="K1982">
        <v>43</v>
      </c>
      <c r="L1982">
        <v>4.7</v>
      </c>
      <c r="M1982">
        <v>3.3</v>
      </c>
    </row>
    <row r="1983" spans="2:13" x14ac:dyDescent="0.25">
      <c r="B1983" t="s">
        <v>118</v>
      </c>
      <c r="C1983">
        <v>18.239999999999998</v>
      </c>
      <c r="D1983">
        <v>1.08563437885508</v>
      </c>
      <c r="E1983">
        <v>40.021500000000003</v>
      </c>
      <c r="F1983">
        <v>1200</v>
      </c>
      <c r="G1983">
        <v>0.19</v>
      </c>
      <c r="H1983">
        <v>0.59</v>
      </c>
      <c r="I1983">
        <v>15.4434361</v>
      </c>
      <c r="J1983">
        <v>0.19332544300000001</v>
      </c>
      <c r="K1983">
        <v>43</v>
      </c>
      <c r="L1983">
        <v>4.7</v>
      </c>
      <c r="M1983">
        <v>3.3</v>
      </c>
    </row>
    <row r="1984" spans="2:13" x14ac:dyDescent="0.25">
      <c r="B1984" t="s">
        <v>118</v>
      </c>
      <c r="C1984">
        <v>18.61</v>
      </c>
      <c r="D1984">
        <v>1.1096258127530401</v>
      </c>
      <c r="E1984">
        <v>40.038499999999999</v>
      </c>
      <c r="F1984">
        <v>1199.5</v>
      </c>
      <c r="G1984">
        <v>0.19</v>
      </c>
      <c r="H1984">
        <v>0.47</v>
      </c>
      <c r="I1984">
        <v>12.037245909999999</v>
      </c>
      <c r="J1984">
        <v>0.14562495</v>
      </c>
      <c r="K1984">
        <v>43</v>
      </c>
      <c r="L1984">
        <v>4.7</v>
      </c>
      <c r="M1984">
        <v>3.3</v>
      </c>
    </row>
    <row r="1985" spans="2:13" x14ac:dyDescent="0.25">
      <c r="B1985" t="s">
        <v>118</v>
      </c>
      <c r="C1985">
        <v>18.725000000000001</v>
      </c>
      <c r="D1985">
        <v>1.1398717815897199</v>
      </c>
      <c r="E1985">
        <v>40.035499999999999</v>
      </c>
      <c r="F1985">
        <v>1199</v>
      </c>
      <c r="G1985">
        <v>0.27</v>
      </c>
      <c r="H1985">
        <v>0.34</v>
      </c>
      <c r="I1985">
        <v>13.768588830000001</v>
      </c>
      <c r="J1985">
        <v>0.26407879499999998</v>
      </c>
      <c r="K1985">
        <v>43</v>
      </c>
      <c r="L1985">
        <v>4.7</v>
      </c>
      <c r="M1985">
        <v>3.3</v>
      </c>
    </row>
    <row r="1986" spans="2:13" x14ac:dyDescent="0.25">
      <c r="B1986" t="s">
        <v>118</v>
      </c>
      <c r="C1986">
        <v>18.510000000000002</v>
      </c>
      <c r="D1986">
        <v>1.09691431966169</v>
      </c>
      <c r="E1986">
        <v>40.024000000000001</v>
      </c>
      <c r="F1986">
        <v>1201</v>
      </c>
      <c r="G1986">
        <v>0.16</v>
      </c>
      <c r="H1986">
        <v>0.53</v>
      </c>
      <c r="I1986">
        <v>8.5167304280000007</v>
      </c>
      <c r="J1986">
        <v>0.136422301</v>
      </c>
      <c r="K1986">
        <v>43</v>
      </c>
      <c r="L1986">
        <v>4.7</v>
      </c>
      <c r="M1986">
        <v>3.3</v>
      </c>
    </row>
    <row r="1987" spans="2:13" x14ac:dyDescent="0.25">
      <c r="B1987" t="s">
        <v>118</v>
      </c>
      <c r="C1987">
        <v>18.324999999999999</v>
      </c>
      <c r="D1987">
        <v>1.0920510944066399</v>
      </c>
      <c r="E1987">
        <v>40.024999999999999</v>
      </c>
      <c r="F1987">
        <v>1201</v>
      </c>
      <c r="G1987">
        <v>0.12</v>
      </c>
      <c r="H1987">
        <v>0.35</v>
      </c>
      <c r="I1987">
        <v>12.277445820000001</v>
      </c>
      <c r="J1987">
        <v>0.20294804699999999</v>
      </c>
      <c r="K1987">
        <v>43</v>
      </c>
      <c r="L1987">
        <v>4.7</v>
      </c>
      <c r="M1987">
        <v>3.3</v>
      </c>
    </row>
    <row r="1988" spans="2:13" x14ac:dyDescent="0.25">
      <c r="B1988" t="s">
        <v>118</v>
      </c>
      <c r="C1988">
        <v>18.47</v>
      </c>
      <c r="D1988">
        <v>1.11179195827132</v>
      </c>
      <c r="E1988">
        <v>40.039499999999997</v>
      </c>
      <c r="F1988">
        <v>1199</v>
      </c>
      <c r="G1988">
        <v>0.11</v>
      </c>
      <c r="H1988">
        <v>0.37</v>
      </c>
      <c r="I1988">
        <v>14.203474999999999</v>
      </c>
      <c r="J1988">
        <v>0.24312893899999999</v>
      </c>
      <c r="K1988">
        <v>43</v>
      </c>
      <c r="L1988">
        <v>4.7</v>
      </c>
      <c r="M1988">
        <v>3.3</v>
      </c>
    </row>
    <row r="1989" spans="2:13" x14ac:dyDescent="0.25">
      <c r="B1989" t="s">
        <v>118</v>
      </c>
      <c r="C1989">
        <v>18.215</v>
      </c>
      <c r="D1989">
        <v>1.0897716617944999</v>
      </c>
      <c r="E1989">
        <v>40.031500000000001</v>
      </c>
      <c r="F1989">
        <v>1201</v>
      </c>
      <c r="G1989">
        <v>0.12</v>
      </c>
      <c r="H1989">
        <v>0.42</v>
      </c>
      <c r="I1989">
        <v>14.74559612</v>
      </c>
      <c r="J1989">
        <v>0.21939230600000001</v>
      </c>
      <c r="K1989">
        <v>43</v>
      </c>
      <c r="L1989">
        <v>4.7</v>
      </c>
      <c r="M1989">
        <v>3.3</v>
      </c>
    </row>
    <row r="1990" spans="2:13" x14ac:dyDescent="0.25">
      <c r="B1990" t="s">
        <v>118</v>
      </c>
      <c r="C1990">
        <v>18.454999999999998</v>
      </c>
      <c r="D1990">
        <v>1.1050273190778801</v>
      </c>
      <c r="E1990">
        <v>40.057499999999997</v>
      </c>
      <c r="F1990">
        <v>1199.5</v>
      </c>
      <c r="G1990">
        <v>0.22</v>
      </c>
      <c r="H1990">
        <v>0.28999999999999998</v>
      </c>
      <c r="I1990">
        <v>12.83905805</v>
      </c>
      <c r="J1990">
        <v>0.23956328599999999</v>
      </c>
      <c r="K1990">
        <v>43</v>
      </c>
      <c r="L1990">
        <v>4.7</v>
      </c>
      <c r="M1990">
        <v>3.3</v>
      </c>
    </row>
    <row r="1991" spans="2:13" x14ac:dyDescent="0.25">
      <c r="B1991" t="s">
        <v>118</v>
      </c>
      <c r="C1991">
        <v>18.68</v>
      </c>
      <c r="D1991">
        <v>1.1597348148483999</v>
      </c>
      <c r="E1991">
        <v>40.040500000000002</v>
      </c>
      <c r="F1991">
        <v>1200</v>
      </c>
      <c r="G1991">
        <v>0.1</v>
      </c>
      <c r="H1991">
        <v>0.36</v>
      </c>
      <c r="I1991">
        <v>12.707960630000001</v>
      </c>
      <c r="J1991">
        <v>0.207792647</v>
      </c>
      <c r="K1991">
        <v>43</v>
      </c>
      <c r="L1991">
        <v>4.7</v>
      </c>
      <c r="M1991">
        <v>3.3</v>
      </c>
    </row>
    <row r="1992" spans="2:13" x14ac:dyDescent="0.25">
      <c r="B1992" t="s">
        <v>118</v>
      </c>
      <c r="C1992">
        <v>18.170000000000002</v>
      </c>
      <c r="D1992">
        <v>1.08099174507686</v>
      </c>
      <c r="E1992">
        <v>40.037999999999997</v>
      </c>
      <c r="F1992">
        <v>1201</v>
      </c>
      <c r="G1992">
        <v>0.11</v>
      </c>
      <c r="H1992">
        <v>0.39</v>
      </c>
      <c r="I1992">
        <v>12.75273142</v>
      </c>
      <c r="J1992">
        <v>0.229705515</v>
      </c>
      <c r="K1992">
        <v>43</v>
      </c>
      <c r="L1992">
        <v>4.7</v>
      </c>
      <c r="M1992">
        <v>3.3</v>
      </c>
    </row>
    <row r="1993" spans="2:13" x14ac:dyDescent="0.25">
      <c r="B1993" t="s">
        <v>118</v>
      </c>
      <c r="C1993">
        <v>18.065000000000001</v>
      </c>
      <c r="D1993">
        <v>1.0329905479588599</v>
      </c>
      <c r="E1993">
        <v>40.003</v>
      </c>
      <c r="F1993">
        <v>1200.5</v>
      </c>
      <c r="G1993">
        <v>0.19</v>
      </c>
      <c r="H1993">
        <v>0.73</v>
      </c>
      <c r="I1993">
        <v>10.957345589999999</v>
      </c>
      <c r="J1993">
        <v>0.15139313600000001</v>
      </c>
      <c r="K1993">
        <v>43</v>
      </c>
      <c r="L1993">
        <v>4.7</v>
      </c>
      <c r="M1993">
        <v>3.3</v>
      </c>
    </row>
    <row r="1994" spans="2:13" x14ac:dyDescent="0.25">
      <c r="B1994" t="s">
        <v>118</v>
      </c>
      <c r="C1994">
        <v>18.09</v>
      </c>
      <c r="D1994">
        <v>1.0617485846224</v>
      </c>
      <c r="E1994">
        <v>40.002000000000002</v>
      </c>
      <c r="F1994">
        <v>1200</v>
      </c>
      <c r="G1994">
        <v>0.12</v>
      </c>
      <c r="H1994">
        <v>0.49</v>
      </c>
      <c r="I1994">
        <v>13.87933774</v>
      </c>
      <c r="J1994">
        <v>0.18208291099999999</v>
      </c>
      <c r="K1994">
        <v>43</v>
      </c>
      <c r="L1994">
        <v>4.7</v>
      </c>
      <c r="M1994">
        <v>3.3</v>
      </c>
    </row>
    <row r="1995" spans="2:13" x14ac:dyDescent="0.25">
      <c r="B1995" t="s">
        <v>118</v>
      </c>
      <c r="C1995">
        <v>18.07</v>
      </c>
      <c r="D1995">
        <v>1.0626748444903</v>
      </c>
      <c r="E1995">
        <v>40.016500000000001</v>
      </c>
      <c r="F1995">
        <v>1199.5</v>
      </c>
      <c r="G1995">
        <v>0.23</v>
      </c>
      <c r="H1995">
        <v>0.56999999999999995</v>
      </c>
      <c r="I1995">
        <v>7.4356510870000001</v>
      </c>
      <c r="J1995">
        <v>0.158425701</v>
      </c>
      <c r="K1995">
        <v>43</v>
      </c>
      <c r="L1995">
        <v>4.7</v>
      </c>
      <c r="M1995">
        <v>3.3</v>
      </c>
    </row>
    <row r="1996" spans="2:13" x14ac:dyDescent="0.25">
      <c r="B1996" t="s">
        <v>118</v>
      </c>
      <c r="C1996">
        <v>18.25</v>
      </c>
      <c r="D1996">
        <v>1.05367452446841</v>
      </c>
      <c r="E1996">
        <v>40.036000000000001</v>
      </c>
      <c r="F1996">
        <v>1200</v>
      </c>
      <c r="G1996">
        <v>0.27</v>
      </c>
      <c r="H1996">
        <v>0.68</v>
      </c>
      <c r="I1996">
        <v>7.9166414439999997</v>
      </c>
      <c r="J1996">
        <v>0.16552488400000001</v>
      </c>
      <c r="K1996">
        <v>43</v>
      </c>
      <c r="L1996">
        <v>4.7</v>
      </c>
      <c r="M1996">
        <v>3.3</v>
      </c>
    </row>
    <row r="1997" spans="2:13" x14ac:dyDescent="0.25">
      <c r="B1997" t="s">
        <v>118</v>
      </c>
      <c r="C1997">
        <v>18.25</v>
      </c>
      <c r="D1997">
        <v>1.03945091346841</v>
      </c>
      <c r="E1997">
        <v>40.051499999999997</v>
      </c>
      <c r="F1997">
        <v>1201</v>
      </c>
      <c r="G1997">
        <v>0.23</v>
      </c>
      <c r="H1997">
        <v>0.52</v>
      </c>
      <c r="I1997">
        <v>8.9589567159999994</v>
      </c>
      <c r="J1997">
        <v>0.125261716</v>
      </c>
      <c r="K1997">
        <v>43</v>
      </c>
      <c r="L1997">
        <v>4.7</v>
      </c>
      <c r="M1997">
        <v>3.3</v>
      </c>
    </row>
    <row r="1998" spans="2:13" x14ac:dyDescent="0.25">
      <c r="B1998" t="s">
        <v>118</v>
      </c>
      <c r="C1998">
        <v>18.04</v>
      </c>
      <c r="D1998">
        <v>1.0229626772233</v>
      </c>
      <c r="E1998">
        <v>40.057000000000002</v>
      </c>
      <c r="F1998">
        <v>1200</v>
      </c>
      <c r="G1998">
        <v>0.14000000000000001</v>
      </c>
      <c r="H1998">
        <v>0.38</v>
      </c>
      <c r="I1998">
        <v>8.8296382490000003</v>
      </c>
      <c r="J1998">
        <v>0.143573485</v>
      </c>
      <c r="K1998">
        <v>43</v>
      </c>
      <c r="L1998">
        <v>4.7</v>
      </c>
      <c r="M1998">
        <v>3.3</v>
      </c>
    </row>
    <row r="1999" spans="2:13" x14ac:dyDescent="0.25">
      <c r="B1999" t="s">
        <v>118</v>
      </c>
      <c r="C1999">
        <v>18.21</v>
      </c>
      <c r="D1999">
        <v>1.0108906356702001</v>
      </c>
      <c r="E1999">
        <v>40.047499999999999</v>
      </c>
      <c r="F1999">
        <v>1200</v>
      </c>
      <c r="G1999">
        <v>0.34</v>
      </c>
      <c r="H1999">
        <v>1.3</v>
      </c>
      <c r="I1999">
        <v>1.0197406330000001</v>
      </c>
      <c r="J1999">
        <v>9.2080385000000001E-2</v>
      </c>
      <c r="K1999">
        <v>43</v>
      </c>
      <c r="L1999">
        <v>4.7</v>
      </c>
      <c r="M1999">
        <v>3.3</v>
      </c>
    </row>
    <row r="2000" spans="2:13" x14ac:dyDescent="0.25">
      <c r="B2000" t="s">
        <v>118</v>
      </c>
      <c r="C2000">
        <v>18.484999999999999</v>
      </c>
      <c r="D2000">
        <v>1.0378895901893701</v>
      </c>
      <c r="E2000">
        <v>40.069000000000003</v>
      </c>
      <c r="F2000">
        <v>1200.5</v>
      </c>
      <c r="G2000">
        <v>2.13</v>
      </c>
      <c r="H2000">
        <v>2.14</v>
      </c>
      <c r="I2000">
        <v>1.089412662</v>
      </c>
      <c r="J2000">
        <v>5.2705815000000003E-2</v>
      </c>
      <c r="K2000">
        <v>43</v>
      </c>
      <c r="L2000">
        <v>4.7</v>
      </c>
      <c r="M2000">
        <v>3.3</v>
      </c>
    </row>
    <row r="2001" spans="2:13" x14ac:dyDescent="0.25">
      <c r="B2001" t="s">
        <v>118</v>
      </c>
      <c r="C2001">
        <v>18.192499999999999</v>
      </c>
      <c r="D2001">
        <v>1.0028931850685301</v>
      </c>
      <c r="E2001">
        <v>40.057749999999999</v>
      </c>
      <c r="F2001">
        <v>1200.5</v>
      </c>
      <c r="G2001">
        <v>2.52</v>
      </c>
      <c r="H2001">
        <v>2.7349999999999999</v>
      </c>
      <c r="I2001">
        <v>0.42621232100000001</v>
      </c>
      <c r="J2001">
        <v>4.6034282000000003E-2</v>
      </c>
      <c r="K2001">
        <v>43</v>
      </c>
      <c r="L2001">
        <v>4.7</v>
      </c>
      <c r="M2001">
        <v>3.3</v>
      </c>
    </row>
    <row r="2002" spans="2:13" x14ac:dyDescent="0.25">
      <c r="B2002" t="s">
        <v>118</v>
      </c>
      <c r="C2002">
        <v>18.07</v>
      </c>
      <c r="D2002">
        <v>0.983131840490298</v>
      </c>
      <c r="E2002">
        <v>40.067500000000003</v>
      </c>
      <c r="F2002">
        <v>1200</v>
      </c>
      <c r="G2002">
        <v>2.88</v>
      </c>
      <c r="H2002">
        <v>3.0249999999999999</v>
      </c>
      <c r="I2002">
        <v>0.29767868400000003</v>
      </c>
      <c r="J2002">
        <v>3.0986381E-2</v>
      </c>
      <c r="K2002">
        <v>43</v>
      </c>
      <c r="L2002">
        <v>4.7</v>
      </c>
      <c r="M2002">
        <v>3.3</v>
      </c>
    </row>
    <row r="2003" spans="2:13" x14ac:dyDescent="0.25">
      <c r="B2003" t="s">
        <v>118</v>
      </c>
      <c r="C2003">
        <v>17.89</v>
      </c>
      <c r="D2003">
        <v>0.95723586749015299</v>
      </c>
      <c r="E2003">
        <v>40.06</v>
      </c>
      <c r="F2003">
        <v>1201</v>
      </c>
      <c r="G2003">
        <v>3.2</v>
      </c>
      <c r="H2003">
        <v>3.34</v>
      </c>
      <c r="I2003">
        <v>-0.269118676</v>
      </c>
      <c r="J2003">
        <v>2.8589732999999999E-2</v>
      </c>
      <c r="K2003">
        <v>43</v>
      </c>
      <c r="L2003">
        <v>4.7</v>
      </c>
      <c r="M2003">
        <v>3.3</v>
      </c>
    </row>
    <row r="2004" spans="2:13" x14ac:dyDescent="0.25">
      <c r="B2004" t="s">
        <v>118</v>
      </c>
      <c r="C2004">
        <v>17.89</v>
      </c>
      <c r="D2004">
        <v>0.89306127149015302</v>
      </c>
      <c r="E2004">
        <v>40.072499999999998</v>
      </c>
      <c r="F2004">
        <v>1199</v>
      </c>
      <c r="G2004">
        <v>0.18</v>
      </c>
      <c r="H2004">
        <v>0.87</v>
      </c>
      <c r="I2004">
        <v>7.57012223</v>
      </c>
      <c r="J2004">
        <v>0.125612522</v>
      </c>
      <c r="K2004">
        <v>43</v>
      </c>
      <c r="L2004">
        <v>4.7</v>
      </c>
      <c r="M2004">
        <v>3.3</v>
      </c>
    </row>
    <row r="2005" spans="2:13" x14ac:dyDescent="0.25">
      <c r="B2005" t="s">
        <v>118</v>
      </c>
      <c r="C2005">
        <v>17.86</v>
      </c>
      <c r="D2005">
        <v>0.85461941356589599</v>
      </c>
      <c r="E2005">
        <v>40.077500000000001</v>
      </c>
      <c r="F2005">
        <v>1200.5</v>
      </c>
      <c r="G2005">
        <v>0.2</v>
      </c>
      <c r="H2005">
        <v>0.57999999999999996</v>
      </c>
      <c r="I2005">
        <v>7.7524868170000003</v>
      </c>
      <c r="J2005">
        <v>9.0451713000000003E-2</v>
      </c>
      <c r="K2005">
        <v>43</v>
      </c>
      <c r="L2005">
        <v>4.7</v>
      </c>
      <c r="M2005">
        <v>3.3</v>
      </c>
    </row>
    <row r="2006" spans="2:13" x14ac:dyDescent="0.25">
      <c r="B2006" t="s">
        <v>118</v>
      </c>
      <c r="C2006">
        <v>17.91</v>
      </c>
      <c r="D2006">
        <v>0.85497829876257803</v>
      </c>
      <c r="E2006">
        <v>40.109000000000002</v>
      </c>
      <c r="F2006">
        <v>1198.5</v>
      </c>
      <c r="G2006">
        <v>0.18</v>
      </c>
      <c r="H2006">
        <v>0.69</v>
      </c>
      <c r="I2006">
        <v>7.3898590119999996</v>
      </c>
      <c r="J2006">
        <v>8.4411534999999996E-2</v>
      </c>
      <c r="K2006">
        <v>43</v>
      </c>
      <c r="L2006">
        <v>4.7</v>
      </c>
      <c r="M2006">
        <v>3.3</v>
      </c>
    </row>
    <row r="2007" spans="2:13" x14ac:dyDescent="0.25">
      <c r="B2007" t="s">
        <v>118</v>
      </c>
      <c r="C2007">
        <v>17.600000000000001</v>
      </c>
      <c r="D2007">
        <v>0.86338693364493402</v>
      </c>
      <c r="E2007">
        <v>40.093000000000004</v>
      </c>
      <c r="F2007">
        <v>1199</v>
      </c>
      <c r="G2007">
        <v>0.18</v>
      </c>
      <c r="H2007">
        <v>0.89</v>
      </c>
      <c r="I2007">
        <v>10.88734168</v>
      </c>
      <c r="J2007">
        <v>0.176204466</v>
      </c>
      <c r="K2007">
        <v>43</v>
      </c>
      <c r="L2007">
        <v>4.7</v>
      </c>
      <c r="M2007">
        <v>3.3</v>
      </c>
    </row>
    <row r="2008" spans="2:13" x14ac:dyDescent="0.25">
      <c r="B2008" t="s">
        <v>118</v>
      </c>
      <c r="C2008">
        <v>17.524999999999999</v>
      </c>
      <c r="D2008">
        <v>0.84108987414160097</v>
      </c>
      <c r="E2008">
        <v>40.094999999999999</v>
      </c>
      <c r="F2008">
        <v>1199</v>
      </c>
      <c r="G2008">
        <v>0.19</v>
      </c>
      <c r="H2008">
        <v>0.79</v>
      </c>
      <c r="I2008">
        <v>10.33533839</v>
      </c>
      <c r="J2008">
        <v>0.13757455599999999</v>
      </c>
      <c r="K2008">
        <v>43</v>
      </c>
      <c r="L2008">
        <v>4.7</v>
      </c>
      <c r="M2008">
        <v>3.3</v>
      </c>
    </row>
    <row r="2009" spans="2:13" x14ac:dyDescent="0.25">
      <c r="B2009" t="s">
        <v>118</v>
      </c>
      <c r="C2009">
        <v>17.855</v>
      </c>
      <c r="D2009">
        <v>0.859374420094563</v>
      </c>
      <c r="E2009">
        <v>40.116</v>
      </c>
      <c r="F2009">
        <v>1201</v>
      </c>
      <c r="G2009">
        <v>0.22</v>
      </c>
      <c r="H2009">
        <v>0.79</v>
      </c>
      <c r="I2009">
        <v>8.1821963039999996</v>
      </c>
      <c r="J2009">
        <v>0.125670316</v>
      </c>
      <c r="K2009">
        <v>43</v>
      </c>
      <c r="L2009">
        <v>4.7</v>
      </c>
      <c r="M2009">
        <v>3.3</v>
      </c>
    </row>
    <row r="2010" spans="2:13" x14ac:dyDescent="0.25">
      <c r="B2010" t="s">
        <v>118</v>
      </c>
      <c r="C2010">
        <v>17.77</v>
      </c>
      <c r="D2010">
        <v>0.84213058295356702</v>
      </c>
      <c r="E2010">
        <v>40.127000000000002</v>
      </c>
      <c r="F2010">
        <v>1200</v>
      </c>
      <c r="G2010">
        <v>0.12</v>
      </c>
      <c r="H2010">
        <v>0.82</v>
      </c>
      <c r="I2010">
        <v>12.438238780000001</v>
      </c>
      <c r="J2010">
        <v>0.149452364</v>
      </c>
      <c r="K2010">
        <v>43</v>
      </c>
      <c r="L2010">
        <v>4.7</v>
      </c>
      <c r="M2010">
        <v>3.3</v>
      </c>
    </row>
    <row r="2011" spans="2:13" x14ac:dyDescent="0.25">
      <c r="B2011" t="s">
        <v>118</v>
      </c>
      <c r="C2011">
        <v>18.100000000000001</v>
      </c>
      <c r="D2011">
        <v>0.86543897847718398</v>
      </c>
      <c r="E2011">
        <v>40.133000000000003</v>
      </c>
      <c r="F2011">
        <v>1201.5</v>
      </c>
      <c r="G2011">
        <v>0.22</v>
      </c>
      <c r="H2011">
        <v>0.57999999999999996</v>
      </c>
      <c r="I2011">
        <v>9.9307801930000004</v>
      </c>
      <c r="J2011">
        <v>0.115257917</v>
      </c>
      <c r="K2011">
        <v>43</v>
      </c>
      <c r="L2011">
        <v>4.7</v>
      </c>
      <c r="M2011">
        <v>3.3</v>
      </c>
    </row>
    <row r="2012" spans="2:13" x14ac:dyDescent="0.25">
      <c r="B2012" t="s">
        <v>118</v>
      </c>
      <c r="C2012">
        <v>17.670000000000002</v>
      </c>
      <c r="D2012">
        <v>0.858176150066429</v>
      </c>
      <c r="E2012">
        <v>40.1355</v>
      </c>
      <c r="F2012">
        <v>1199.5</v>
      </c>
      <c r="G2012">
        <v>0.19</v>
      </c>
      <c r="H2012">
        <v>0.61</v>
      </c>
      <c r="I2012">
        <v>11.55438695</v>
      </c>
      <c r="J2012">
        <v>0.19152537</v>
      </c>
      <c r="K2012">
        <v>43</v>
      </c>
      <c r="L2012">
        <v>4.7</v>
      </c>
      <c r="M2012">
        <v>3.3</v>
      </c>
    </row>
    <row r="2013" spans="2:13" x14ac:dyDescent="0.25">
      <c r="B2013" t="s">
        <v>118</v>
      </c>
      <c r="C2013">
        <v>18.14</v>
      </c>
      <c r="D2013">
        <v>0.88847478962562598</v>
      </c>
      <c r="E2013">
        <v>39.971499999999999</v>
      </c>
      <c r="F2013">
        <v>1199</v>
      </c>
      <c r="G2013">
        <v>0.13</v>
      </c>
      <c r="H2013">
        <v>0.62</v>
      </c>
      <c r="I2013">
        <v>10.749311949999999</v>
      </c>
      <c r="J2013">
        <v>0.14805632299999999</v>
      </c>
      <c r="K2013">
        <v>43</v>
      </c>
      <c r="L2013">
        <v>4.7</v>
      </c>
      <c r="M2013">
        <v>3.3</v>
      </c>
    </row>
    <row r="2014" spans="2:13" x14ac:dyDescent="0.25">
      <c r="B2014" t="s">
        <v>118</v>
      </c>
      <c r="C2014">
        <v>17.914999999999999</v>
      </c>
      <c r="D2014">
        <v>0.87627929104302604</v>
      </c>
      <c r="E2014">
        <v>39.970500000000001</v>
      </c>
      <c r="F2014">
        <v>1201</v>
      </c>
      <c r="G2014">
        <v>0.18</v>
      </c>
      <c r="H2014">
        <v>0.48</v>
      </c>
      <c r="I2014">
        <v>10.105506549999999</v>
      </c>
      <c r="J2014">
        <v>0.187129558</v>
      </c>
      <c r="K2014">
        <v>43</v>
      </c>
      <c r="L2014">
        <v>4.7</v>
      </c>
      <c r="M2014">
        <v>3.3</v>
      </c>
    </row>
    <row r="2015" spans="2:13" x14ac:dyDescent="0.25">
      <c r="B2015" t="s">
        <v>118</v>
      </c>
      <c r="C2015">
        <v>17.78</v>
      </c>
      <c r="D2015">
        <v>0.85434892027257703</v>
      </c>
      <c r="E2015">
        <v>39.958500000000001</v>
      </c>
      <c r="F2015">
        <v>1200.5</v>
      </c>
      <c r="G2015">
        <v>0.16</v>
      </c>
      <c r="H2015">
        <v>0.74</v>
      </c>
      <c r="I2015">
        <v>13.61328451</v>
      </c>
      <c r="J2015">
        <v>0.225772792</v>
      </c>
      <c r="K2015">
        <v>43</v>
      </c>
      <c r="L2015">
        <v>4.7</v>
      </c>
      <c r="M2015">
        <v>3.3</v>
      </c>
    </row>
    <row r="2016" spans="2:13" x14ac:dyDescent="0.25">
      <c r="B2016" t="s">
        <v>118</v>
      </c>
      <c r="C2016">
        <v>17.420000000000002</v>
      </c>
      <c r="D2016">
        <v>0.83571246376534503</v>
      </c>
      <c r="E2016">
        <v>39.950499999999998</v>
      </c>
      <c r="F2016">
        <v>1200</v>
      </c>
      <c r="G2016">
        <v>0.15</v>
      </c>
      <c r="H2016">
        <v>0.55000000000000004</v>
      </c>
      <c r="I2016">
        <v>12.15339955</v>
      </c>
      <c r="J2016">
        <v>0.21957927699999999</v>
      </c>
      <c r="K2016">
        <v>43</v>
      </c>
      <c r="L2016">
        <v>4.7</v>
      </c>
      <c r="M2016">
        <v>3.3</v>
      </c>
    </row>
    <row r="2017" spans="2:13" x14ac:dyDescent="0.25">
      <c r="B2017" t="s">
        <v>118</v>
      </c>
      <c r="C2017">
        <v>17.39</v>
      </c>
      <c r="D2017">
        <v>0.811372956598713</v>
      </c>
      <c r="E2017">
        <v>39.947000000000003</v>
      </c>
      <c r="F2017">
        <v>1200</v>
      </c>
      <c r="G2017">
        <v>0.2</v>
      </c>
      <c r="H2017">
        <v>0.49</v>
      </c>
      <c r="I2017">
        <v>12.418322399999999</v>
      </c>
      <c r="J2017">
        <v>0.223637695</v>
      </c>
      <c r="K2017">
        <v>43</v>
      </c>
      <c r="L2017">
        <v>4.7</v>
      </c>
      <c r="M2017">
        <v>3.3</v>
      </c>
    </row>
    <row r="2018" spans="2:13" x14ac:dyDescent="0.25">
      <c r="B2018" t="s">
        <v>118</v>
      </c>
      <c r="C2018">
        <v>18</v>
      </c>
      <c r="D2018">
        <v>0.81093200851698</v>
      </c>
      <c r="E2018">
        <v>39.984999999999999</v>
      </c>
      <c r="F2018">
        <v>1199</v>
      </c>
      <c r="G2018">
        <v>2.4300000000000002</v>
      </c>
      <c r="H2018">
        <v>2.67</v>
      </c>
      <c r="I2018">
        <v>-0.448024374</v>
      </c>
      <c r="J2018">
        <v>4.4042118999999998E-2</v>
      </c>
      <c r="K2018">
        <v>43</v>
      </c>
      <c r="L2018">
        <v>4.7</v>
      </c>
      <c r="M2018">
        <v>3.3</v>
      </c>
    </row>
    <row r="2019" spans="2:13" x14ac:dyDescent="0.25">
      <c r="B2019" t="s">
        <v>118</v>
      </c>
      <c r="C2019">
        <v>17.695</v>
      </c>
      <c r="D2019">
        <v>0.75537759581668595</v>
      </c>
      <c r="E2019">
        <v>40.003999999999998</v>
      </c>
      <c r="F2019">
        <v>1200</v>
      </c>
      <c r="G2019">
        <v>2.2200000000000002</v>
      </c>
      <c r="H2019">
        <v>2.4500000000000002</v>
      </c>
      <c r="I2019">
        <v>0.65755924600000004</v>
      </c>
      <c r="J2019">
        <v>5.8995358999999997E-2</v>
      </c>
      <c r="K2019">
        <v>43</v>
      </c>
      <c r="L2019">
        <v>4.7</v>
      </c>
      <c r="M2019">
        <v>3.3</v>
      </c>
    </row>
    <row r="2020" spans="2:13" x14ac:dyDescent="0.25">
      <c r="B2020" t="s">
        <v>118</v>
      </c>
      <c r="C2020">
        <v>17.89</v>
      </c>
      <c r="D2020">
        <v>0.77198787149015302</v>
      </c>
      <c r="E2020">
        <v>39.994</v>
      </c>
      <c r="F2020">
        <v>1200</v>
      </c>
      <c r="G2020">
        <v>2.4900000000000002</v>
      </c>
      <c r="H2020">
        <v>2.77</v>
      </c>
      <c r="I2020">
        <v>0.62495031099999998</v>
      </c>
      <c r="J2020">
        <v>3.4424648000000002E-2</v>
      </c>
      <c r="K2020">
        <v>43</v>
      </c>
      <c r="L2020">
        <v>4.7</v>
      </c>
      <c r="M2020">
        <v>3.3</v>
      </c>
    </row>
    <row r="2021" spans="2:13" x14ac:dyDescent="0.25">
      <c r="B2021" t="s">
        <v>118</v>
      </c>
      <c r="C2021">
        <v>18.2</v>
      </c>
      <c r="D2021">
        <v>0.95161624637346098</v>
      </c>
      <c r="E2021">
        <v>40.037500000000001</v>
      </c>
      <c r="F2021">
        <v>1200.5</v>
      </c>
      <c r="G2021">
        <v>0.13</v>
      </c>
      <c r="H2021">
        <v>0.62</v>
      </c>
      <c r="I2021">
        <v>10.629483670000001</v>
      </c>
      <c r="J2021">
        <v>0.128076681</v>
      </c>
      <c r="K2021">
        <v>43</v>
      </c>
      <c r="L2021">
        <v>4.7</v>
      </c>
      <c r="M2021">
        <v>3.3</v>
      </c>
    </row>
    <row r="2022" spans="2:13" x14ac:dyDescent="0.25">
      <c r="B2022" t="s">
        <v>118</v>
      </c>
      <c r="C2022">
        <v>17.975000000000001</v>
      </c>
      <c r="D2022">
        <v>0.89600551699108999</v>
      </c>
      <c r="E2022">
        <v>40.076000000000001</v>
      </c>
      <c r="F2022">
        <v>1201</v>
      </c>
      <c r="G2022">
        <v>0.11</v>
      </c>
      <c r="H2022">
        <v>0.59</v>
      </c>
      <c r="I2022">
        <v>10.673458159999999</v>
      </c>
      <c r="J2022">
        <v>0.15030489899999999</v>
      </c>
      <c r="K2022">
        <v>43</v>
      </c>
      <c r="L2022">
        <v>4.7</v>
      </c>
      <c r="M2022">
        <v>3.3</v>
      </c>
    </row>
    <row r="2023" spans="2:13" x14ac:dyDescent="0.25">
      <c r="B2023" t="s">
        <v>118</v>
      </c>
      <c r="C2023">
        <v>17.824999999999999</v>
      </c>
      <c r="D2023">
        <v>0.87446911559249896</v>
      </c>
      <c r="E2023">
        <v>40.077500000000001</v>
      </c>
      <c r="F2023">
        <v>1199</v>
      </c>
      <c r="G2023">
        <v>0.23</v>
      </c>
      <c r="H2023">
        <v>0.52</v>
      </c>
      <c r="I2023">
        <v>12.331801520000001</v>
      </c>
      <c r="J2023">
        <v>0.17113825799999999</v>
      </c>
      <c r="K2023">
        <v>43</v>
      </c>
      <c r="L2023">
        <v>4.7</v>
      </c>
      <c r="M2023">
        <v>3.3</v>
      </c>
    </row>
    <row r="2024" spans="2:13" x14ac:dyDescent="0.25">
      <c r="B2024" t="s">
        <v>118</v>
      </c>
      <c r="C2024">
        <v>17.215</v>
      </c>
      <c r="D2024">
        <v>0.79128372281540804</v>
      </c>
      <c r="E2024">
        <v>40.088000000000001</v>
      </c>
      <c r="F2024">
        <v>1200</v>
      </c>
      <c r="G2024">
        <v>0.21</v>
      </c>
      <c r="H2024">
        <v>0.63</v>
      </c>
      <c r="I2024">
        <v>10.8337415</v>
      </c>
      <c r="J2024">
        <v>0.15762109599999999</v>
      </c>
      <c r="K2024">
        <v>43</v>
      </c>
      <c r="L2024">
        <v>4.7</v>
      </c>
      <c r="M2024">
        <v>3.3</v>
      </c>
    </row>
    <row r="2025" spans="2:13" x14ac:dyDescent="0.25">
      <c r="B2025" t="s">
        <v>118</v>
      </c>
      <c r="C2025">
        <v>17.645</v>
      </c>
      <c r="D2025">
        <v>0.86413428838460005</v>
      </c>
      <c r="E2025">
        <v>40.113500000000002</v>
      </c>
      <c r="F2025">
        <v>1199</v>
      </c>
      <c r="G2025">
        <v>0.21</v>
      </c>
      <c r="H2025">
        <v>0.52</v>
      </c>
      <c r="I2025">
        <v>12.75717826</v>
      </c>
      <c r="J2025">
        <v>0.200729297</v>
      </c>
      <c r="K2025">
        <v>43</v>
      </c>
      <c r="L2025">
        <v>4.7</v>
      </c>
      <c r="M2025">
        <v>3.3</v>
      </c>
    </row>
    <row r="2026" spans="2:13" x14ac:dyDescent="0.25">
      <c r="B2026" t="s">
        <v>118</v>
      </c>
      <c r="C2026">
        <v>17.524999999999999</v>
      </c>
      <c r="D2026">
        <v>0.86846230114160095</v>
      </c>
      <c r="E2026">
        <v>40.104999999999997</v>
      </c>
      <c r="F2026">
        <v>1199.5</v>
      </c>
      <c r="G2026">
        <v>0.16</v>
      </c>
      <c r="H2026">
        <v>0.54</v>
      </c>
      <c r="I2026">
        <v>13.09143778</v>
      </c>
      <c r="J2026">
        <v>0.222873919</v>
      </c>
      <c r="K2026">
        <v>43</v>
      </c>
      <c r="L2026">
        <v>4.7</v>
      </c>
      <c r="M2026">
        <v>3.3</v>
      </c>
    </row>
    <row r="2027" spans="2:13" x14ac:dyDescent="0.25">
      <c r="B2027" t="s">
        <v>118</v>
      </c>
      <c r="C2027">
        <v>18.175000000000001</v>
      </c>
      <c r="D2027">
        <v>0.92374369672582701</v>
      </c>
      <c r="E2027">
        <v>40.0535</v>
      </c>
      <c r="F2027">
        <v>1201</v>
      </c>
      <c r="G2027">
        <v>0.14000000000000001</v>
      </c>
      <c r="H2027">
        <v>0.51</v>
      </c>
      <c r="I2027">
        <v>13.270441549999999</v>
      </c>
      <c r="J2027">
        <v>0.16208587699999999</v>
      </c>
      <c r="K2027">
        <v>43</v>
      </c>
      <c r="L2027">
        <v>4.7</v>
      </c>
      <c r="M2027">
        <v>3.3</v>
      </c>
    </row>
    <row r="2028" spans="2:13" x14ac:dyDescent="0.25">
      <c r="B2028" t="s">
        <v>118</v>
      </c>
      <c r="C2028">
        <v>18.72</v>
      </c>
      <c r="D2028">
        <v>0.93795791773356596</v>
      </c>
      <c r="E2028">
        <v>40.014499999999998</v>
      </c>
      <c r="F2028">
        <v>1199</v>
      </c>
      <c r="G2028">
        <v>2.23</v>
      </c>
      <c r="H2028">
        <v>2.34</v>
      </c>
      <c r="I2028">
        <v>0.609102374</v>
      </c>
      <c r="J2028">
        <v>2.7903719E-2</v>
      </c>
      <c r="K2028">
        <v>43</v>
      </c>
      <c r="L2028">
        <v>4.7</v>
      </c>
      <c r="M2028">
        <v>3.3</v>
      </c>
    </row>
    <row r="2029" spans="2:13" x14ac:dyDescent="0.25">
      <c r="B2029" t="s">
        <v>118</v>
      </c>
      <c r="C2029">
        <v>18.215</v>
      </c>
      <c r="D2029">
        <v>0.90349643179450101</v>
      </c>
      <c r="E2029">
        <v>40.006</v>
      </c>
      <c r="F2029">
        <v>1201</v>
      </c>
      <c r="G2029">
        <v>2.41</v>
      </c>
      <c r="H2029">
        <v>2.5499999999999998</v>
      </c>
      <c r="I2029">
        <v>0.23858254300000001</v>
      </c>
      <c r="J2029">
        <v>3.5448681000000003E-2</v>
      </c>
      <c r="K2029">
        <v>43</v>
      </c>
      <c r="L2029">
        <v>4.7</v>
      </c>
      <c r="M2029">
        <v>3.3</v>
      </c>
    </row>
    <row r="2030" spans="2:13" x14ac:dyDescent="0.25">
      <c r="B2030" t="s">
        <v>118</v>
      </c>
      <c r="C2030">
        <v>17.79</v>
      </c>
      <c r="D2030">
        <v>0.84983291759044299</v>
      </c>
      <c r="E2030">
        <v>40.017499999999998</v>
      </c>
      <c r="F2030">
        <v>1200</v>
      </c>
      <c r="G2030">
        <v>2.04</v>
      </c>
      <c r="H2030">
        <v>2.2599999999999998</v>
      </c>
      <c r="I2030">
        <v>0.19676355800000001</v>
      </c>
      <c r="J2030">
        <v>5.3882491999999997E-2</v>
      </c>
      <c r="K2030">
        <v>43</v>
      </c>
      <c r="L2030">
        <v>4.7</v>
      </c>
      <c r="M2030">
        <v>3.3</v>
      </c>
    </row>
    <row r="2031" spans="2:13" x14ac:dyDescent="0.25">
      <c r="B2031" t="s">
        <v>118</v>
      </c>
      <c r="C2031">
        <v>18.48</v>
      </c>
      <c r="D2031">
        <v>0.93381135262107295</v>
      </c>
      <c r="E2031">
        <v>40.044499999999999</v>
      </c>
      <c r="F2031">
        <v>1199.5</v>
      </c>
      <c r="G2031">
        <v>2.64</v>
      </c>
      <c r="H2031">
        <v>3.22</v>
      </c>
      <c r="I2031">
        <v>-0.34018636899999999</v>
      </c>
      <c r="J2031">
        <v>4.0817937999999998E-2</v>
      </c>
      <c r="K2031">
        <v>43</v>
      </c>
      <c r="L2031">
        <v>4.7</v>
      </c>
      <c r="M2031">
        <v>3.3</v>
      </c>
    </row>
    <row r="2032" spans="2:13" x14ac:dyDescent="0.25">
      <c r="B2032" t="s">
        <v>118</v>
      </c>
      <c r="C2032">
        <v>18.329999999999998</v>
      </c>
      <c r="D2032">
        <v>0.90542101475440995</v>
      </c>
      <c r="E2032">
        <v>40.046999999999997</v>
      </c>
      <c r="F2032">
        <v>1200</v>
      </c>
      <c r="G2032">
        <v>1.84</v>
      </c>
      <c r="H2032">
        <v>2.16</v>
      </c>
      <c r="I2032">
        <v>2.1445054739999998</v>
      </c>
      <c r="J2032">
        <v>5.7900106E-2</v>
      </c>
      <c r="K2032">
        <v>43</v>
      </c>
      <c r="L2032">
        <v>4.7</v>
      </c>
      <c r="M2032">
        <v>3.3</v>
      </c>
    </row>
    <row r="2033" spans="2:13" x14ac:dyDescent="0.25">
      <c r="B2033" t="s">
        <v>118</v>
      </c>
      <c r="C2033">
        <v>18.21</v>
      </c>
      <c r="D2033">
        <v>0.88246439767019502</v>
      </c>
      <c r="E2033">
        <v>40.049500000000002</v>
      </c>
      <c r="F2033">
        <v>1201</v>
      </c>
      <c r="G2033">
        <v>2.74</v>
      </c>
      <c r="H2033">
        <v>2.98</v>
      </c>
      <c r="I2033">
        <v>-2.3728560999999999E-2</v>
      </c>
      <c r="J2033">
        <v>4.0979398E-2</v>
      </c>
      <c r="K2033">
        <v>43</v>
      </c>
      <c r="L2033">
        <v>4.7</v>
      </c>
      <c r="M2033">
        <v>3.3</v>
      </c>
    </row>
    <row r="2034" spans="2:13" x14ac:dyDescent="0.25">
      <c r="B2034" t="s">
        <v>118</v>
      </c>
      <c r="C2034">
        <v>18.395</v>
      </c>
      <c r="D2034">
        <v>0.91326816667525101</v>
      </c>
      <c r="E2034">
        <v>39.93</v>
      </c>
      <c r="F2034">
        <v>1200.5</v>
      </c>
      <c r="G2034">
        <v>0.24</v>
      </c>
      <c r="H2034">
        <v>0.72</v>
      </c>
      <c r="I2034">
        <v>8.4802860310000003</v>
      </c>
      <c r="J2034">
        <v>0.11539347</v>
      </c>
      <c r="K2034">
        <v>43</v>
      </c>
      <c r="L2034">
        <v>4.7</v>
      </c>
      <c r="M2034">
        <v>3.3</v>
      </c>
    </row>
    <row r="2035" spans="2:13" x14ac:dyDescent="0.25">
      <c r="B2035" t="s">
        <v>118</v>
      </c>
      <c r="C2035">
        <v>18.59</v>
      </c>
      <c r="D2035">
        <v>0.91655143115358295</v>
      </c>
      <c r="E2035">
        <v>39.924500000000002</v>
      </c>
      <c r="F2035">
        <v>1199</v>
      </c>
      <c r="G2035">
        <v>0.94</v>
      </c>
      <c r="H2035">
        <v>1.27</v>
      </c>
      <c r="I2035">
        <v>2.834675759</v>
      </c>
      <c r="J2035">
        <v>4.3084670999999998E-2</v>
      </c>
      <c r="K2035">
        <v>43</v>
      </c>
      <c r="L2035">
        <v>4.7</v>
      </c>
      <c r="M2035">
        <v>3.3</v>
      </c>
    </row>
    <row r="2036" spans="2:13" x14ac:dyDescent="0.25">
      <c r="B2036" t="s">
        <v>118</v>
      </c>
      <c r="C2036">
        <v>18.495000000000001</v>
      </c>
      <c r="D2036">
        <v>0.92949428032484904</v>
      </c>
      <c r="E2036">
        <v>39.920499999999997</v>
      </c>
      <c r="F2036">
        <v>1200</v>
      </c>
      <c r="G2036">
        <v>0.19</v>
      </c>
      <c r="H2036">
        <v>0.64</v>
      </c>
      <c r="I2036">
        <v>9.7649385160000008</v>
      </c>
      <c r="J2036">
        <v>0.129874304</v>
      </c>
      <c r="K2036">
        <v>43</v>
      </c>
      <c r="L2036">
        <v>4.7</v>
      </c>
      <c r="M2036">
        <v>3.3</v>
      </c>
    </row>
    <row r="2037" spans="2:13" x14ac:dyDescent="0.25">
      <c r="B2037" t="s">
        <v>118</v>
      </c>
      <c r="C2037">
        <v>18.465</v>
      </c>
      <c r="D2037">
        <v>0.90493764640506902</v>
      </c>
      <c r="E2037">
        <v>39.9285</v>
      </c>
      <c r="F2037">
        <v>1199.5</v>
      </c>
      <c r="G2037">
        <v>0.33</v>
      </c>
      <c r="H2037">
        <v>1.41</v>
      </c>
      <c r="I2037">
        <v>6.6368804749999999</v>
      </c>
      <c r="J2037">
        <v>8.7142123000000002E-2</v>
      </c>
      <c r="K2037">
        <v>43</v>
      </c>
      <c r="L2037">
        <v>4.7</v>
      </c>
      <c r="M2037">
        <v>3.3</v>
      </c>
    </row>
    <row r="2038" spans="2:13" x14ac:dyDescent="0.25">
      <c r="B2038" t="s">
        <v>118</v>
      </c>
      <c r="C2038">
        <v>18.25</v>
      </c>
      <c r="D2038">
        <v>0.91929392546840905</v>
      </c>
      <c r="E2038">
        <v>39.93</v>
      </c>
      <c r="F2038">
        <v>1199.5</v>
      </c>
      <c r="G2038">
        <v>0.19</v>
      </c>
      <c r="H2038">
        <v>0.8</v>
      </c>
      <c r="I2038">
        <v>3.6643400599999998</v>
      </c>
      <c r="J2038">
        <v>0.100181849</v>
      </c>
      <c r="K2038">
        <v>43</v>
      </c>
      <c r="L2038">
        <v>4.7</v>
      </c>
      <c r="M2038">
        <v>3.3</v>
      </c>
    </row>
    <row r="2039" spans="2:13" x14ac:dyDescent="0.25">
      <c r="B2039" t="s">
        <v>118</v>
      </c>
      <c r="C2039">
        <v>18.375</v>
      </c>
      <c r="D2039">
        <v>0.93282555929664202</v>
      </c>
      <c r="E2039">
        <v>39.918500000000002</v>
      </c>
      <c r="F2039">
        <v>1199</v>
      </c>
      <c r="G2039">
        <v>0.18</v>
      </c>
      <c r="H2039">
        <v>0.95</v>
      </c>
      <c r="I2039">
        <v>5.0960561950000001</v>
      </c>
      <c r="J2039">
        <v>9.6486649999999993E-2</v>
      </c>
      <c r="K2039">
        <v>43</v>
      </c>
      <c r="L2039">
        <v>4.7</v>
      </c>
      <c r="M2039">
        <v>3.3</v>
      </c>
    </row>
    <row r="2040" spans="2:13" x14ac:dyDescent="0.25">
      <c r="B2040" t="s">
        <v>118</v>
      </c>
      <c r="C2040">
        <v>18.420000000000002</v>
      </c>
      <c r="D2040">
        <v>0.94883209524040502</v>
      </c>
      <c r="E2040">
        <v>39.924999999999997</v>
      </c>
      <c r="F2040">
        <v>1199</v>
      </c>
      <c r="G2040">
        <v>0.16</v>
      </c>
      <c r="H2040">
        <v>0.8</v>
      </c>
      <c r="I2040">
        <v>7.2547059870000004</v>
      </c>
      <c r="J2040">
        <v>0.118548519</v>
      </c>
      <c r="K2040">
        <v>43</v>
      </c>
      <c r="L2040">
        <v>4.7</v>
      </c>
      <c r="M2040">
        <v>3.3</v>
      </c>
    </row>
    <row r="2041" spans="2:13" x14ac:dyDescent="0.25">
      <c r="B2041" t="s">
        <v>118</v>
      </c>
      <c r="C2041">
        <v>18.48</v>
      </c>
      <c r="D2041">
        <v>0.97014634062107297</v>
      </c>
      <c r="E2041">
        <v>39.948500000000003</v>
      </c>
      <c r="F2041">
        <v>1199</v>
      </c>
      <c r="G2041">
        <v>0.2</v>
      </c>
      <c r="H2041">
        <v>0.61</v>
      </c>
      <c r="I2041">
        <v>10.95255663</v>
      </c>
      <c r="J2041">
        <v>0.14544373199999999</v>
      </c>
      <c r="K2041">
        <v>43</v>
      </c>
      <c r="L2041">
        <v>4.7</v>
      </c>
      <c r="M2041">
        <v>3.3</v>
      </c>
    </row>
    <row r="2042" spans="2:13" x14ac:dyDescent="0.25">
      <c r="B2042" t="s">
        <v>118</v>
      </c>
      <c r="C2042">
        <v>18.364999999999998</v>
      </c>
      <c r="D2042">
        <v>0.94404799510206905</v>
      </c>
      <c r="E2042">
        <v>39.930999999999997</v>
      </c>
      <c r="F2042">
        <v>1200</v>
      </c>
      <c r="G2042">
        <v>0.19</v>
      </c>
      <c r="H2042">
        <v>0.5</v>
      </c>
      <c r="I2042">
        <v>12.575157620000001</v>
      </c>
      <c r="J2042">
        <v>0.189351723</v>
      </c>
      <c r="K2042">
        <v>43</v>
      </c>
      <c r="L2042">
        <v>4.7</v>
      </c>
      <c r="M2042">
        <v>3.3</v>
      </c>
    </row>
    <row r="2043" spans="2:13" x14ac:dyDescent="0.25">
      <c r="B2043" t="s">
        <v>118</v>
      </c>
      <c r="C2043">
        <v>18.375</v>
      </c>
      <c r="D2043">
        <v>0.93034479529664205</v>
      </c>
      <c r="E2043">
        <v>39.954500000000003</v>
      </c>
      <c r="F2043">
        <v>1199</v>
      </c>
      <c r="G2043">
        <v>0.21</v>
      </c>
      <c r="H2043">
        <v>0.89</v>
      </c>
      <c r="I2043">
        <v>12.142451250000001</v>
      </c>
      <c r="J2043">
        <v>0.167368662</v>
      </c>
      <c r="K2043">
        <v>43</v>
      </c>
      <c r="L2043">
        <v>4.7</v>
      </c>
      <c r="M2043">
        <v>3.3</v>
      </c>
    </row>
    <row r="2044" spans="2:13" x14ac:dyDescent="0.25">
      <c r="B2044" t="s">
        <v>118</v>
      </c>
      <c r="C2044">
        <v>18.32</v>
      </c>
      <c r="D2044">
        <v>0.93687172435780097</v>
      </c>
      <c r="E2044">
        <v>39.958500000000001</v>
      </c>
      <c r="F2044">
        <v>1200</v>
      </c>
      <c r="G2044">
        <v>0.17</v>
      </c>
      <c r="H2044">
        <v>0.61</v>
      </c>
      <c r="I2044">
        <v>13.19866511</v>
      </c>
      <c r="J2044">
        <v>0.22735354999999999</v>
      </c>
      <c r="K2044">
        <v>43</v>
      </c>
      <c r="L2044">
        <v>4.7</v>
      </c>
      <c r="M2044">
        <v>3.3</v>
      </c>
    </row>
    <row r="2045" spans="2:13" x14ac:dyDescent="0.25">
      <c r="B2045" t="s">
        <v>118</v>
      </c>
      <c r="C2045">
        <v>18.445</v>
      </c>
      <c r="D2045">
        <v>0.92769951934195505</v>
      </c>
      <c r="E2045">
        <v>39.942</v>
      </c>
      <c r="F2045">
        <v>1199</v>
      </c>
      <c r="G2045">
        <v>0.19</v>
      </c>
      <c r="H2045">
        <v>0.64</v>
      </c>
      <c r="I2045">
        <v>10.399944809999999</v>
      </c>
      <c r="J2045">
        <v>0.17991051599999999</v>
      </c>
      <c r="K2045">
        <v>43</v>
      </c>
      <c r="L2045">
        <v>4.7</v>
      </c>
      <c r="M2045">
        <v>3.3</v>
      </c>
    </row>
    <row r="2046" spans="2:13" x14ac:dyDescent="0.25">
      <c r="B2046" t="s">
        <v>118</v>
      </c>
      <c r="C2046">
        <v>18.585000000000001</v>
      </c>
      <c r="D2046">
        <v>0.96228275097167804</v>
      </c>
      <c r="E2046">
        <v>39.9435</v>
      </c>
      <c r="F2046">
        <v>1200.5</v>
      </c>
      <c r="G2046">
        <v>0.14000000000000001</v>
      </c>
      <c r="H2046">
        <v>0.59</v>
      </c>
      <c r="I2046">
        <v>7.9075338630000003</v>
      </c>
      <c r="J2046">
        <v>0.209593854</v>
      </c>
      <c r="K2046">
        <v>43</v>
      </c>
      <c r="L2046">
        <v>4.7</v>
      </c>
      <c r="M2046">
        <v>3.3</v>
      </c>
    </row>
    <row r="2047" spans="2:13" x14ac:dyDescent="0.25">
      <c r="B2047" t="s">
        <v>118</v>
      </c>
      <c r="C2047">
        <v>18.414999999999999</v>
      </c>
      <c r="D2047">
        <v>0.93383778929370098</v>
      </c>
      <c r="E2047">
        <v>39.966999999999999</v>
      </c>
      <c r="F2047">
        <v>1199</v>
      </c>
      <c r="G2047">
        <v>0.19</v>
      </c>
      <c r="H2047">
        <v>0.56999999999999995</v>
      </c>
      <c r="I2047">
        <v>12.057976500000001</v>
      </c>
      <c r="J2047">
        <v>0.18877360100000001</v>
      </c>
      <c r="K2047">
        <v>43</v>
      </c>
      <c r="L2047">
        <v>4.7</v>
      </c>
      <c r="M2047">
        <v>3.3</v>
      </c>
    </row>
    <row r="2048" spans="2:13" x14ac:dyDescent="0.25">
      <c r="B2048" t="s">
        <v>118</v>
      </c>
      <c r="C2048">
        <v>18.465</v>
      </c>
      <c r="D2048">
        <v>0.93437606940506901</v>
      </c>
      <c r="E2048">
        <v>39.9375</v>
      </c>
      <c r="F2048">
        <v>1201</v>
      </c>
      <c r="G2048">
        <v>0.2</v>
      </c>
      <c r="H2048">
        <v>1.01</v>
      </c>
      <c r="I2048">
        <v>6.2922040340000001</v>
      </c>
      <c r="J2048">
        <v>0.13326073999999999</v>
      </c>
      <c r="K2048">
        <v>43</v>
      </c>
      <c r="L2048">
        <v>4.7</v>
      </c>
      <c r="M2048">
        <v>3.3</v>
      </c>
    </row>
    <row r="2049" spans="2:13" x14ac:dyDescent="0.25">
      <c r="B2049" t="s">
        <v>118</v>
      </c>
      <c r="C2049">
        <v>18.88</v>
      </c>
      <c r="D2049">
        <v>0.98566839547882501</v>
      </c>
      <c r="E2049">
        <v>39.956499999999998</v>
      </c>
      <c r="F2049">
        <v>1200</v>
      </c>
      <c r="G2049">
        <v>0.16</v>
      </c>
      <c r="H2049">
        <v>0.73</v>
      </c>
      <c r="I2049">
        <v>7.6140614199999996</v>
      </c>
      <c r="J2049">
        <v>0.129545515</v>
      </c>
      <c r="K2049">
        <v>43</v>
      </c>
      <c r="L2049">
        <v>4.7</v>
      </c>
      <c r="M2049">
        <v>3.3</v>
      </c>
    </row>
    <row r="2050" spans="2:13" x14ac:dyDescent="0.25">
      <c r="B2050" t="s">
        <v>118</v>
      </c>
      <c r="C2050">
        <v>18.524999999999999</v>
      </c>
      <c r="D2050">
        <v>0.93642793977751704</v>
      </c>
      <c r="E2050">
        <v>39.948500000000003</v>
      </c>
      <c r="F2050">
        <v>1201</v>
      </c>
      <c r="G2050">
        <v>0.17</v>
      </c>
      <c r="H2050">
        <v>0.55000000000000004</v>
      </c>
      <c r="I2050">
        <v>12.191138759999999</v>
      </c>
      <c r="J2050">
        <v>0.15516090900000001</v>
      </c>
      <c r="K2050">
        <v>43</v>
      </c>
      <c r="L2050">
        <v>4.7</v>
      </c>
      <c r="M2050">
        <v>3.3</v>
      </c>
    </row>
    <row r="2051" spans="2:13" x14ac:dyDescent="0.25">
      <c r="B2051" t="s">
        <v>118</v>
      </c>
      <c r="C2051">
        <v>18.555</v>
      </c>
      <c r="D2051">
        <v>0.94627775493305399</v>
      </c>
      <c r="E2051">
        <v>39.948500000000003</v>
      </c>
      <c r="F2051">
        <v>1200</v>
      </c>
      <c r="G2051">
        <v>0.15</v>
      </c>
      <c r="H2051">
        <v>0.94</v>
      </c>
      <c r="I2051">
        <v>7.3028129340000003</v>
      </c>
      <c r="J2051">
        <v>0.149387875</v>
      </c>
      <c r="K2051">
        <v>43</v>
      </c>
      <c r="L2051">
        <v>4.7</v>
      </c>
      <c r="M2051">
        <v>3.3</v>
      </c>
    </row>
    <row r="2052" spans="2:13" x14ac:dyDescent="0.25">
      <c r="B2052" t="s">
        <v>118</v>
      </c>
      <c r="C2052">
        <v>18.605</v>
      </c>
      <c r="D2052">
        <v>0.93574596613721805</v>
      </c>
      <c r="E2052">
        <v>39.941499999999998</v>
      </c>
      <c r="F2052">
        <v>1200</v>
      </c>
      <c r="G2052">
        <v>0.23</v>
      </c>
      <c r="H2052">
        <v>1.1000000000000001</v>
      </c>
      <c r="I2052">
        <v>6.4123513560000003</v>
      </c>
      <c r="J2052">
        <v>0.13515908600000001</v>
      </c>
      <c r="K2052">
        <v>43</v>
      </c>
      <c r="L2052">
        <v>4.7</v>
      </c>
      <c r="M2052">
        <v>3.3</v>
      </c>
    </row>
    <row r="2053" spans="2:13" x14ac:dyDescent="0.25">
      <c r="B2053" t="s">
        <v>118</v>
      </c>
      <c r="C2053">
        <v>18.559999999999999</v>
      </c>
      <c r="D2053">
        <v>0.94170396474120499</v>
      </c>
      <c r="E2053">
        <v>39.9375</v>
      </c>
      <c r="F2053">
        <v>1199.5</v>
      </c>
      <c r="G2053">
        <v>0.19</v>
      </c>
      <c r="H2053">
        <v>0.78</v>
      </c>
      <c r="I2053">
        <v>7.3906886490000003</v>
      </c>
      <c r="J2053">
        <v>0.13798782700000001</v>
      </c>
      <c r="K2053">
        <v>43</v>
      </c>
      <c r="L2053">
        <v>4.7</v>
      </c>
      <c r="M2053">
        <v>3.3</v>
      </c>
    </row>
    <row r="2054" spans="2:13" x14ac:dyDescent="0.25">
      <c r="B2054" t="s">
        <v>118</v>
      </c>
      <c r="C2054">
        <v>18.690000000000001</v>
      </c>
      <c r="D2054">
        <v>0.94329353284099005</v>
      </c>
      <c r="E2054">
        <v>39.966500000000003</v>
      </c>
      <c r="F2054">
        <v>1200.5</v>
      </c>
      <c r="G2054">
        <v>0.14000000000000001</v>
      </c>
      <c r="H2054">
        <v>0.86</v>
      </c>
      <c r="I2054">
        <v>8.9189852589999994</v>
      </c>
      <c r="J2054">
        <v>0.104100176</v>
      </c>
      <c r="K2054">
        <v>43</v>
      </c>
      <c r="L2054">
        <v>4.7</v>
      </c>
      <c r="M2054">
        <v>3.3</v>
      </c>
    </row>
    <row r="2055" spans="2:13" x14ac:dyDescent="0.25">
      <c r="B2055" t="s">
        <v>118</v>
      </c>
      <c r="C2055">
        <v>18.62</v>
      </c>
      <c r="D2055">
        <v>0.89270122217224801</v>
      </c>
      <c r="E2055">
        <v>39.965000000000003</v>
      </c>
      <c r="F2055">
        <v>1199</v>
      </c>
      <c r="G2055">
        <v>2.36</v>
      </c>
      <c r="H2055">
        <v>2.39</v>
      </c>
      <c r="I2055">
        <v>0.161778689</v>
      </c>
      <c r="J2055">
        <v>2.9192354E-2</v>
      </c>
      <c r="K2055">
        <v>43</v>
      </c>
      <c r="L2055">
        <v>4.7</v>
      </c>
      <c r="M2055">
        <v>3.3</v>
      </c>
    </row>
    <row r="2056" spans="2:13" x14ac:dyDescent="0.25">
      <c r="B2056" t="s">
        <v>118</v>
      </c>
      <c r="C2056">
        <v>18.914999999999999</v>
      </c>
      <c r="D2056">
        <v>0.93876727049362696</v>
      </c>
      <c r="E2056">
        <v>39.970500000000001</v>
      </c>
      <c r="F2056">
        <v>1199.5</v>
      </c>
      <c r="G2056">
        <v>2.2200000000000002</v>
      </c>
      <c r="H2056">
        <v>2.4500000000000002</v>
      </c>
      <c r="I2056">
        <v>0.380510982</v>
      </c>
      <c r="J2056">
        <v>4.5768468999999999E-2</v>
      </c>
      <c r="K2056">
        <v>43</v>
      </c>
      <c r="L2056">
        <v>4.7</v>
      </c>
      <c r="M2056">
        <v>3.3</v>
      </c>
    </row>
    <row r="2057" spans="2:13" x14ac:dyDescent="0.25">
      <c r="B2057" t="s">
        <v>118</v>
      </c>
      <c r="C2057">
        <v>18.79</v>
      </c>
      <c r="D2057">
        <v>0.920289783746427</v>
      </c>
      <c r="E2057">
        <v>39.957500000000003</v>
      </c>
      <c r="F2057">
        <v>1200.5</v>
      </c>
      <c r="G2057">
        <v>1.79</v>
      </c>
      <c r="H2057">
        <v>1.88</v>
      </c>
      <c r="I2057">
        <v>0.11214776</v>
      </c>
      <c r="J2057">
        <v>3.9351213000000003E-2</v>
      </c>
      <c r="K2057">
        <v>43</v>
      </c>
      <c r="L2057">
        <v>4.7</v>
      </c>
      <c r="M2057">
        <v>3.3</v>
      </c>
    </row>
    <row r="2058" spans="2:13" x14ac:dyDescent="0.25">
      <c r="B2058" t="s">
        <v>118</v>
      </c>
      <c r="C2058">
        <v>18.734999999999999</v>
      </c>
      <c r="D2058">
        <v>0.91302353643626799</v>
      </c>
      <c r="E2058">
        <v>39.954000000000001</v>
      </c>
      <c r="F2058">
        <v>1200.5</v>
      </c>
      <c r="G2058">
        <v>2.8</v>
      </c>
      <c r="H2058">
        <v>3.52</v>
      </c>
      <c r="I2058">
        <v>-0.60389115699999996</v>
      </c>
      <c r="J2058">
        <v>3.9421527999999997E-2</v>
      </c>
      <c r="K2058">
        <v>43</v>
      </c>
      <c r="L2058">
        <v>4.7</v>
      </c>
      <c r="M2058">
        <v>3.3</v>
      </c>
    </row>
    <row r="2059" spans="2:13" x14ac:dyDescent="0.25">
      <c r="B2059" t="s">
        <v>118</v>
      </c>
      <c r="C2059">
        <v>18.625</v>
      </c>
      <c r="D2059">
        <v>0.88965006906086697</v>
      </c>
      <c r="E2059">
        <v>39.952500000000001</v>
      </c>
      <c r="F2059">
        <v>1199</v>
      </c>
      <c r="G2059">
        <v>2.87</v>
      </c>
      <c r="H2059">
        <v>3.43</v>
      </c>
      <c r="I2059">
        <v>-0.46317502300000002</v>
      </c>
      <c r="J2059">
        <v>1.2738262E-2</v>
      </c>
      <c r="K2059">
        <v>43</v>
      </c>
      <c r="L2059">
        <v>4.7</v>
      </c>
      <c r="M2059">
        <v>3.3</v>
      </c>
    </row>
    <row r="2060" spans="2:13" x14ac:dyDescent="0.25">
      <c r="B2060" t="s">
        <v>118</v>
      </c>
      <c r="C2060">
        <v>18.574999999999999</v>
      </c>
      <c r="D2060">
        <v>0.88724998607135896</v>
      </c>
      <c r="E2060">
        <v>39.948500000000003</v>
      </c>
      <c r="F2060">
        <v>1200</v>
      </c>
      <c r="G2060">
        <v>2.69</v>
      </c>
      <c r="H2060">
        <v>3.03</v>
      </c>
      <c r="I2060">
        <v>-0.66439452399999999</v>
      </c>
      <c r="J2060">
        <v>1.6504365E-2</v>
      </c>
      <c r="K2060">
        <v>43</v>
      </c>
      <c r="L2060">
        <v>4.7</v>
      </c>
      <c r="M2060">
        <v>3.3</v>
      </c>
    </row>
    <row r="2061" spans="2:13" x14ac:dyDescent="0.25">
      <c r="B2061" t="s">
        <v>118</v>
      </c>
      <c r="C2061">
        <v>18.164999999999999</v>
      </c>
      <c r="D2061">
        <v>0.84577547742357795</v>
      </c>
      <c r="E2061">
        <v>39.941499999999998</v>
      </c>
      <c r="F2061">
        <v>1201</v>
      </c>
      <c r="G2061">
        <v>3.17</v>
      </c>
      <c r="H2061">
        <v>3.39</v>
      </c>
      <c r="I2061">
        <v>-1.4806177970000001</v>
      </c>
      <c r="J2061">
        <v>4.5627055E-2</v>
      </c>
      <c r="K2061">
        <v>43</v>
      </c>
      <c r="L2061">
        <v>4.7</v>
      </c>
      <c r="M2061">
        <v>3.3</v>
      </c>
    </row>
    <row r="2062" spans="2:13" x14ac:dyDescent="0.25">
      <c r="B2062" t="s">
        <v>118</v>
      </c>
      <c r="C2062">
        <v>13.77</v>
      </c>
      <c r="D2062">
        <v>0.85077906375601597</v>
      </c>
      <c r="E2062">
        <v>40.042499999999997</v>
      </c>
      <c r="F2062">
        <v>1199</v>
      </c>
      <c r="G2062">
        <v>0.35</v>
      </c>
      <c r="H2062">
        <v>0.65</v>
      </c>
      <c r="I2062">
        <v>10.7786122</v>
      </c>
      <c r="J2062">
        <v>0.21889776899999999</v>
      </c>
      <c r="K2062">
        <v>43</v>
      </c>
      <c r="L2062">
        <v>4.7</v>
      </c>
      <c r="M2062">
        <v>3.3</v>
      </c>
    </row>
    <row r="2063" spans="2:13" x14ac:dyDescent="0.25">
      <c r="B2063" t="s">
        <v>118</v>
      </c>
      <c r="C2063">
        <v>13.955</v>
      </c>
      <c r="D2063">
        <v>0.83528426061212102</v>
      </c>
      <c r="E2063">
        <v>40.067500000000003</v>
      </c>
      <c r="F2063">
        <v>1199</v>
      </c>
      <c r="G2063">
        <v>0.38</v>
      </c>
      <c r="H2063">
        <v>0.6</v>
      </c>
      <c r="I2063">
        <v>10.73233763</v>
      </c>
      <c r="J2063">
        <v>0.150719465</v>
      </c>
      <c r="K2063">
        <v>43</v>
      </c>
      <c r="L2063">
        <v>4.7</v>
      </c>
      <c r="M2063">
        <v>3.3</v>
      </c>
    </row>
    <row r="2064" spans="2:13" x14ac:dyDescent="0.25">
      <c r="B2064" t="s">
        <v>118</v>
      </c>
      <c r="C2064">
        <v>13.744999999999999</v>
      </c>
      <c r="D2064">
        <v>0.80118689892433204</v>
      </c>
      <c r="E2064">
        <v>40.052</v>
      </c>
      <c r="F2064">
        <v>1201</v>
      </c>
      <c r="G2064">
        <v>0.42</v>
      </c>
      <c r="H2064">
        <v>0.56999999999999995</v>
      </c>
      <c r="I2064">
        <v>13.649627690000001</v>
      </c>
      <c r="J2064">
        <v>0.195843926</v>
      </c>
      <c r="K2064">
        <v>43</v>
      </c>
      <c r="L2064">
        <v>4.7</v>
      </c>
      <c r="M2064">
        <v>3.3</v>
      </c>
    </row>
    <row r="2065" spans="2:13" x14ac:dyDescent="0.25">
      <c r="B2065" t="s">
        <v>118</v>
      </c>
      <c r="C2065">
        <v>13.484999999999999</v>
      </c>
      <c r="D2065">
        <v>0.75556866042437898</v>
      </c>
      <c r="E2065">
        <v>40.073</v>
      </c>
      <c r="F2065">
        <v>1199</v>
      </c>
      <c r="G2065">
        <v>0.37</v>
      </c>
      <c r="H2065">
        <v>0.6</v>
      </c>
      <c r="I2065">
        <v>7.5738295789999999</v>
      </c>
      <c r="J2065">
        <v>0.14112037099999999</v>
      </c>
      <c r="K2065">
        <v>43</v>
      </c>
      <c r="L2065">
        <v>4.7</v>
      </c>
      <c r="M2065">
        <v>3.3</v>
      </c>
    </row>
    <row r="2066" spans="2:13" x14ac:dyDescent="0.25">
      <c r="B2066" t="s">
        <v>118</v>
      </c>
      <c r="C2066">
        <v>13.125</v>
      </c>
      <c r="D2066">
        <v>0.72807027382565903</v>
      </c>
      <c r="E2066">
        <v>40.0715</v>
      </c>
      <c r="F2066">
        <v>1200</v>
      </c>
      <c r="G2066">
        <v>0.4</v>
      </c>
      <c r="H2066">
        <v>0.7</v>
      </c>
      <c r="I2066">
        <v>8.7493586469999993</v>
      </c>
      <c r="J2066">
        <v>0.20587715500000001</v>
      </c>
      <c r="K2066">
        <v>43</v>
      </c>
      <c r="L2066">
        <v>4.7</v>
      </c>
      <c r="M2066">
        <v>3.3</v>
      </c>
    </row>
    <row r="2067" spans="2:13" x14ac:dyDescent="0.25">
      <c r="B2067" t="s">
        <v>118</v>
      </c>
      <c r="C2067">
        <v>13.36</v>
      </c>
      <c r="D2067">
        <v>0.72083541069973101</v>
      </c>
      <c r="E2067">
        <v>40.091500000000003</v>
      </c>
      <c r="F2067">
        <v>1199.5</v>
      </c>
      <c r="G2067">
        <v>0.34</v>
      </c>
      <c r="H2067">
        <v>0.46</v>
      </c>
      <c r="I2067">
        <v>9.3162352459999997</v>
      </c>
      <c r="J2067">
        <v>0.15808456800000001</v>
      </c>
      <c r="K2067">
        <v>43</v>
      </c>
      <c r="L2067">
        <v>4.7</v>
      </c>
      <c r="M2067">
        <v>3.3</v>
      </c>
    </row>
    <row r="2068" spans="2:13" x14ac:dyDescent="0.25">
      <c r="B2068" t="s">
        <v>118</v>
      </c>
      <c r="C2068">
        <v>13.06</v>
      </c>
      <c r="D2068">
        <v>0.66734019237261699</v>
      </c>
      <c r="E2068">
        <v>40.088999999999999</v>
      </c>
      <c r="F2068">
        <v>1198.5</v>
      </c>
      <c r="G2068">
        <v>0.28999999999999998</v>
      </c>
      <c r="H2068">
        <v>0.52</v>
      </c>
      <c r="I2068">
        <v>11.146796610000001</v>
      </c>
      <c r="J2068">
        <v>0.25711471699999999</v>
      </c>
      <c r="K2068">
        <v>43</v>
      </c>
      <c r="L2068">
        <v>4.7</v>
      </c>
      <c r="M2068">
        <v>3.3</v>
      </c>
    </row>
    <row r="2069" spans="2:13" x14ac:dyDescent="0.25">
      <c r="B2069" t="s">
        <v>118</v>
      </c>
      <c r="C2069">
        <v>12.945</v>
      </c>
      <c r="D2069">
        <v>0.653398641426157</v>
      </c>
      <c r="E2069">
        <v>40.106499999999997</v>
      </c>
      <c r="F2069">
        <v>1200</v>
      </c>
      <c r="G2069">
        <v>0.38</v>
      </c>
      <c r="H2069">
        <v>0.77</v>
      </c>
      <c r="I2069">
        <v>10.197244120000001</v>
      </c>
      <c r="J2069">
        <v>0.199927515</v>
      </c>
      <c r="K2069">
        <v>43</v>
      </c>
      <c r="L2069">
        <v>4.7</v>
      </c>
      <c r="M2069">
        <v>3.3</v>
      </c>
    </row>
    <row r="2070" spans="2:13" x14ac:dyDescent="0.25">
      <c r="B2070" t="s">
        <v>118</v>
      </c>
      <c r="C2070">
        <v>12.525</v>
      </c>
      <c r="D2070">
        <v>0.58474242432199297</v>
      </c>
      <c r="E2070">
        <v>39.9925</v>
      </c>
      <c r="F2070">
        <v>1201</v>
      </c>
      <c r="G2070">
        <v>0.37</v>
      </c>
      <c r="H2070">
        <v>0.74</v>
      </c>
      <c r="I2070">
        <v>7.4488929089999996</v>
      </c>
      <c r="J2070">
        <v>0.227720529</v>
      </c>
      <c r="K2070">
        <v>43</v>
      </c>
      <c r="L2070">
        <v>4.7</v>
      </c>
      <c r="M2070">
        <v>3.3</v>
      </c>
    </row>
    <row r="2071" spans="2:13" x14ac:dyDescent="0.25">
      <c r="B2071" t="s">
        <v>118</v>
      </c>
      <c r="C2071">
        <v>12.41</v>
      </c>
      <c r="D2071">
        <v>0.55206098152008098</v>
      </c>
      <c r="E2071">
        <v>40.015999999999998</v>
      </c>
      <c r="F2071">
        <v>1199.5</v>
      </c>
      <c r="G2071">
        <v>0.42</v>
      </c>
      <c r="H2071">
        <v>0.69</v>
      </c>
      <c r="I2071">
        <v>11.54535168</v>
      </c>
      <c r="J2071">
        <v>0.22621090099999999</v>
      </c>
      <c r="K2071">
        <v>43</v>
      </c>
      <c r="L2071">
        <v>4.7</v>
      </c>
      <c r="M2071">
        <v>3.3</v>
      </c>
    </row>
    <row r="2072" spans="2:13" x14ac:dyDescent="0.25">
      <c r="B2072" t="s">
        <v>118</v>
      </c>
      <c r="C2072">
        <v>12.62</v>
      </c>
      <c r="D2072">
        <v>0.66272020722048097</v>
      </c>
      <c r="E2072">
        <v>39.970500000000001</v>
      </c>
      <c r="F2072">
        <v>1199</v>
      </c>
      <c r="G2072">
        <v>0.5</v>
      </c>
      <c r="H2072">
        <v>0.63</v>
      </c>
      <c r="I2072">
        <v>14.81448999</v>
      </c>
      <c r="J2072">
        <v>0.261552163</v>
      </c>
      <c r="K2072">
        <v>43</v>
      </c>
      <c r="L2072">
        <v>4.7</v>
      </c>
      <c r="M2072">
        <v>3.3</v>
      </c>
    </row>
    <row r="2073" spans="2:13" x14ac:dyDescent="0.25">
      <c r="B2073" t="s">
        <v>118</v>
      </c>
      <c r="C2073">
        <v>12.39</v>
      </c>
      <c r="D2073">
        <v>0.56036225632282899</v>
      </c>
      <c r="E2073">
        <v>40.033000000000001</v>
      </c>
      <c r="F2073">
        <v>1200</v>
      </c>
      <c r="G2073">
        <v>0.34</v>
      </c>
      <c r="H2073">
        <v>0.72</v>
      </c>
      <c r="I2073">
        <v>11.7324629</v>
      </c>
      <c r="J2073">
        <v>0.203645823</v>
      </c>
      <c r="K2073">
        <v>43</v>
      </c>
      <c r="L2073">
        <v>4.7</v>
      </c>
      <c r="M2073">
        <v>3.3</v>
      </c>
    </row>
    <row r="2074" spans="2:13" x14ac:dyDescent="0.25">
      <c r="B2074" t="s">
        <v>118</v>
      </c>
      <c r="C2074">
        <v>12.74</v>
      </c>
      <c r="D2074">
        <v>0.57736611818300299</v>
      </c>
      <c r="E2074">
        <v>40.078499999999998</v>
      </c>
      <c r="F2074">
        <v>1200</v>
      </c>
      <c r="G2074">
        <v>0.32</v>
      </c>
      <c r="H2074">
        <v>0.69</v>
      </c>
      <c r="I2074">
        <v>10.9159048</v>
      </c>
      <c r="J2074">
        <v>0.201854848</v>
      </c>
      <c r="K2074">
        <v>43</v>
      </c>
      <c r="L2074">
        <v>4.7</v>
      </c>
      <c r="M2074">
        <v>3.3</v>
      </c>
    </row>
    <row r="2075" spans="2:13" x14ac:dyDescent="0.25">
      <c r="B2075" t="s">
        <v>118</v>
      </c>
      <c r="C2075">
        <v>12.94</v>
      </c>
      <c r="D2075">
        <v>0.42692328932149198</v>
      </c>
      <c r="E2075">
        <v>40.006</v>
      </c>
      <c r="F2075">
        <v>1200</v>
      </c>
      <c r="G2075">
        <v>1.84</v>
      </c>
      <c r="H2075">
        <v>1.9</v>
      </c>
      <c r="I2075">
        <v>0.80330503600000003</v>
      </c>
      <c r="J2075">
        <v>6.9695806999999999E-2</v>
      </c>
      <c r="K2075">
        <v>43</v>
      </c>
      <c r="L2075">
        <v>4.7</v>
      </c>
      <c r="M2075">
        <v>3.3</v>
      </c>
    </row>
    <row r="2076" spans="2:13" x14ac:dyDescent="0.25">
      <c r="B2076" t="s">
        <v>118</v>
      </c>
      <c r="C2076">
        <v>12.82</v>
      </c>
      <c r="D2076">
        <v>0.51515706722851795</v>
      </c>
      <c r="E2076">
        <v>39.9495</v>
      </c>
      <c r="F2076">
        <v>1199</v>
      </c>
      <c r="G2076">
        <v>2.76</v>
      </c>
      <c r="H2076">
        <v>2.87</v>
      </c>
      <c r="I2076">
        <v>1.7318716510000001</v>
      </c>
      <c r="J2076">
        <v>8.4040667999999999E-2</v>
      </c>
      <c r="K2076">
        <v>43</v>
      </c>
      <c r="L2076">
        <v>4.7</v>
      </c>
      <c r="M2076">
        <v>3.3</v>
      </c>
    </row>
    <row r="2077" spans="2:13" x14ac:dyDescent="0.25">
      <c r="B2077" t="s">
        <v>118</v>
      </c>
      <c r="C2077">
        <v>13.58</v>
      </c>
      <c r="D2077">
        <v>0.48355556413522499</v>
      </c>
      <c r="E2077">
        <v>40.030500000000004</v>
      </c>
      <c r="F2077">
        <v>1200</v>
      </c>
      <c r="G2077">
        <v>1.98</v>
      </c>
      <c r="H2077">
        <v>2.17</v>
      </c>
      <c r="I2077">
        <v>0.75039002300000002</v>
      </c>
      <c r="J2077">
        <v>6.2877243999999999E-2</v>
      </c>
      <c r="K2077">
        <v>43</v>
      </c>
      <c r="L2077">
        <v>4.7</v>
      </c>
      <c r="M2077">
        <v>3.3</v>
      </c>
    </row>
    <row r="2078" spans="2:13" x14ac:dyDescent="0.25">
      <c r="B2078" t="s">
        <v>118</v>
      </c>
      <c r="C2078">
        <v>13.29</v>
      </c>
      <c r="D2078">
        <v>0.43194026435706601</v>
      </c>
      <c r="E2078">
        <v>40.070500000000003</v>
      </c>
      <c r="F2078">
        <v>1199.5</v>
      </c>
      <c r="G2078">
        <v>0.34</v>
      </c>
      <c r="H2078">
        <v>0.6</v>
      </c>
      <c r="I2078">
        <v>6.0135674080000001</v>
      </c>
      <c r="J2078">
        <v>0.152680435</v>
      </c>
      <c r="K2078">
        <v>43</v>
      </c>
      <c r="L2078">
        <v>4.7</v>
      </c>
      <c r="M2078">
        <v>3.3</v>
      </c>
    </row>
    <row r="2079" spans="2:13" x14ac:dyDescent="0.25">
      <c r="B2079" t="s">
        <v>118</v>
      </c>
      <c r="C2079">
        <v>13.09</v>
      </c>
      <c r="D2079">
        <v>0.446595416605363</v>
      </c>
      <c r="E2079">
        <v>40.049500000000002</v>
      </c>
      <c r="F2079">
        <v>1199</v>
      </c>
      <c r="G2079">
        <v>0.36</v>
      </c>
      <c r="H2079">
        <v>0.56999999999999995</v>
      </c>
      <c r="I2079">
        <v>9.7465454450000006</v>
      </c>
      <c r="J2079">
        <v>0.26106755199999998</v>
      </c>
      <c r="K2079">
        <v>43</v>
      </c>
      <c r="L2079">
        <v>4.7</v>
      </c>
      <c r="M2079">
        <v>3.3</v>
      </c>
    </row>
    <row r="2080" spans="2:13" x14ac:dyDescent="0.25">
      <c r="B2080" t="s">
        <v>118</v>
      </c>
      <c r="C2080">
        <v>12.795</v>
      </c>
      <c r="D2080">
        <v>0.41717109304701699</v>
      </c>
      <c r="E2080">
        <v>39.97</v>
      </c>
      <c r="F2080">
        <v>1200</v>
      </c>
      <c r="G2080">
        <v>0.34</v>
      </c>
      <c r="H2080">
        <v>0.66</v>
      </c>
      <c r="I2080">
        <v>9.9680925180000006</v>
      </c>
      <c r="J2080">
        <v>0.397476251</v>
      </c>
      <c r="K2080">
        <v>43</v>
      </c>
      <c r="L2080">
        <v>4.7</v>
      </c>
      <c r="M2080">
        <v>3.3</v>
      </c>
    </row>
    <row r="2081" spans="2:13" x14ac:dyDescent="0.25">
      <c r="B2081" t="s">
        <v>118</v>
      </c>
      <c r="C2081">
        <v>13.23</v>
      </c>
      <c r="D2081">
        <v>0.379083129100029</v>
      </c>
      <c r="E2081">
        <v>40.066499999999998</v>
      </c>
      <c r="F2081">
        <v>1200</v>
      </c>
      <c r="G2081">
        <v>0.34</v>
      </c>
      <c r="H2081">
        <v>0.65</v>
      </c>
      <c r="I2081">
        <v>8.0970483210000008</v>
      </c>
      <c r="J2081">
        <v>0.63941848800000001</v>
      </c>
      <c r="K2081">
        <v>43</v>
      </c>
      <c r="L2081">
        <v>4.7</v>
      </c>
      <c r="M2081">
        <v>3.3</v>
      </c>
    </row>
    <row r="2082" spans="2:13" x14ac:dyDescent="0.25">
      <c r="B2082" t="s">
        <v>118</v>
      </c>
      <c r="C2082">
        <v>13.295</v>
      </c>
      <c r="D2082">
        <v>0.51479506244822204</v>
      </c>
      <c r="E2082">
        <v>39.957000000000001</v>
      </c>
      <c r="F2082">
        <v>1200.5</v>
      </c>
      <c r="G2082">
        <v>0.37</v>
      </c>
      <c r="H2082">
        <v>0.59</v>
      </c>
      <c r="I2082">
        <v>13.32825154</v>
      </c>
      <c r="J2082">
        <v>0.408268356</v>
      </c>
      <c r="K2082">
        <v>43</v>
      </c>
      <c r="L2082">
        <v>4.7</v>
      </c>
      <c r="M2082">
        <v>3.3</v>
      </c>
    </row>
    <row r="2083" spans="2:13" x14ac:dyDescent="0.25">
      <c r="B2083" t="s">
        <v>118</v>
      </c>
      <c r="C2083">
        <v>13.425000000000001</v>
      </c>
      <c r="D2083">
        <v>0.44094091235023303</v>
      </c>
      <c r="E2083">
        <v>39.978000000000002</v>
      </c>
      <c r="F2083">
        <v>1199</v>
      </c>
      <c r="G2083">
        <v>0.31</v>
      </c>
      <c r="H2083">
        <v>0.56999999999999995</v>
      </c>
      <c r="I2083">
        <v>2.0891174540000002</v>
      </c>
      <c r="J2083">
        <v>0.16335190499999999</v>
      </c>
      <c r="K2083">
        <v>43</v>
      </c>
      <c r="L2083">
        <v>4.7</v>
      </c>
      <c r="M2083">
        <v>3.3</v>
      </c>
    </row>
    <row r="2084" spans="2:13" x14ac:dyDescent="0.25">
      <c r="B2084" t="s">
        <v>118</v>
      </c>
      <c r="C2084">
        <v>13.26</v>
      </c>
      <c r="D2084">
        <v>0.487427600263653</v>
      </c>
      <c r="E2084">
        <v>39.954000000000001</v>
      </c>
      <c r="F2084">
        <v>1200</v>
      </c>
      <c r="G2084">
        <v>0.33</v>
      </c>
      <c r="H2084">
        <v>0.59</v>
      </c>
      <c r="I2084">
        <v>8.7981107299999994</v>
      </c>
      <c r="J2084">
        <v>0.16185007500000001</v>
      </c>
      <c r="K2084">
        <v>43</v>
      </c>
      <c r="L2084">
        <v>4.7</v>
      </c>
      <c r="M2084">
        <v>3.3</v>
      </c>
    </row>
    <row r="2085" spans="2:13" x14ac:dyDescent="0.25">
      <c r="B2085" t="s">
        <v>118</v>
      </c>
      <c r="C2085">
        <v>13.365</v>
      </c>
      <c r="D2085">
        <v>0.37706729455821503</v>
      </c>
      <c r="E2085">
        <v>40.033999999999999</v>
      </c>
      <c r="F2085">
        <v>1199.5</v>
      </c>
      <c r="G2085">
        <v>2.44</v>
      </c>
      <c r="H2085">
        <v>2.54</v>
      </c>
      <c r="I2085">
        <v>1.3328683640000001</v>
      </c>
      <c r="J2085">
        <v>5.8978106000000002E-2</v>
      </c>
      <c r="K2085">
        <v>43</v>
      </c>
      <c r="L2085">
        <v>4.7</v>
      </c>
      <c r="M2085">
        <v>3.3</v>
      </c>
    </row>
    <row r="2086" spans="2:13" x14ac:dyDescent="0.25">
      <c r="B2086" t="s">
        <v>118</v>
      </c>
      <c r="C2086">
        <v>13.5</v>
      </c>
      <c r="D2086">
        <v>0.42308423760123998</v>
      </c>
      <c r="E2086">
        <v>40.04</v>
      </c>
      <c r="F2086">
        <v>1198.5</v>
      </c>
      <c r="G2086">
        <v>1.75</v>
      </c>
      <c r="H2086">
        <v>2</v>
      </c>
      <c r="I2086">
        <v>2.4416372050000001</v>
      </c>
      <c r="J2086">
        <v>0.28019725600000001</v>
      </c>
      <c r="K2086">
        <v>43</v>
      </c>
      <c r="L2086">
        <v>4.7</v>
      </c>
      <c r="M2086">
        <v>3.3</v>
      </c>
    </row>
    <row r="2087" spans="2:13" x14ac:dyDescent="0.25">
      <c r="B2087" t="s">
        <v>118</v>
      </c>
      <c r="C2087">
        <v>13.744999999999999</v>
      </c>
      <c r="D2087">
        <v>0.52333084892433201</v>
      </c>
      <c r="E2087">
        <v>39.932499999999997</v>
      </c>
      <c r="F2087">
        <v>1200</v>
      </c>
      <c r="G2087">
        <v>2.13</v>
      </c>
      <c r="H2087">
        <v>2.21</v>
      </c>
      <c r="I2087">
        <v>1.9218828590000001</v>
      </c>
      <c r="J2087">
        <v>5.8651336999999998E-2</v>
      </c>
      <c r="K2087">
        <v>43</v>
      </c>
      <c r="L2087">
        <v>4.7</v>
      </c>
      <c r="M2087">
        <v>3.3</v>
      </c>
    </row>
    <row r="2088" spans="2:13" x14ac:dyDescent="0.25">
      <c r="B2088" t="s">
        <v>118</v>
      </c>
      <c r="C2088">
        <v>13.49</v>
      </c>
      <c r="D2088">
        <v>0.66132197709120599</v>
      </c>
      <c r="E2088">
        <v>39.951999999999998</v>
      </c>
      <c r="F2088">
        <v>1199</v>
      </c>
      <c r="G2088">
        <v>0.32</v>
      </c>
      <c r="H2088">
        <v>0.69</v>
      </c>
      <c r="I2088">
        <v>9.7819256970000001</v>
      </c>
      <c r="J2088">
        <v>0.10889236200000001</v>
      </c>
      <c r="K2088">
        <v>43</v>
      </c>
      <c r="L2088">
        <v>4.7</v>
      </c>
      <c r="M2088">
        <v>3.3</v>
      </c>
    </row>
    <row r="2089" spans="2:13" x14ac:dyDescent="0.25">
      <c r="B2089" t="s">
        <v>118</v>
      </c>
      <c r="C2089">
        <v>13.42</v>
      </c>
      <c r="D2089">
        <v>0.62641398210990895</v>
      </c>
      <c r="E2089">
        <v>39.960999999999999</v>
      </c>
      <c r="F2089">
        <v>1200</v>
      </c>
      <c r="G2089">
        <v>0.28999999999999998</v>
      </c>
      <c r="H2089">
        <v>0.84</v>
      </c>
      <c r="I2089">
        <v>7.7639626929999999</v>
      </c>
      <c r="J2089">
        <v>8.0571962999999996E-2</v>
      </c>
      <c r="K2089">
        <v>43</v>
      </c>
      <c r="L2089">
        <v>4.7</v>
      </c>
      <c r="M2089">
        <v>3.3</v>
      </c>
    </row>
    <row r="2090" spans="2:13" x14ac:dyDescent="0.25">
      <c r="B2090" t="s">
        <v>118</v>
      </c>
      <c r="C2090">
        <v>13.69</v>
      </c>
      <c r="D2090">
        <v>0.677923288670638</v>
      </c>
      <c r="E2090">
        <v>39.958500000000001</v>
      </c>
      <c r="F2090">
        <v>1200</v>
      </c>
      <c r="G2090">
        <v>0.3</v>
      </c>
      <c r="H2090">
        <v>0.76</v>
      </c>
      <c r="I2090">
        <v>12.932379640000001</v>
      </c>
      <c r="J2090">
        <v>0.164487462</v>
      </c>
      <c r="K2090">
        <v>43</v>
      </c>
      <c r="L2090">
        <v>4.7</v>
      </c>
      <c r="M2090">
        <v>3.3</v>
      </c>
    </row>
    <row r="2091" spans="2:13" x14ac:dyDescent="0.25">
      <c r="B2091" t="s">
        <v>118</v>
      </c>
      <c r="C2091">
        <v>13.425000000000001</v>
      </c>
      <c r="D2091">
        <v>0.57835801735023296</v>
      </c>
      <c r="E2091">
        <v>39.997500000000002</v>
      </c>
      <c r="F2091">
        <v>1200.5</v>
      </c>
      <c r="G2091">
        <v>0.37</v>
      </c>
      <c r="H2091">
        <v>0.63</v>
      </c>
      <c r="I2091">
        <v>12.616183919999999</v>
      </c>
      <c r="J2091">
        <v>0.20454819299999999</v>
      </c>
      <c r="K2091">
        <v>43</v>
      </c>
      <c r="L2091">
        <v>4.7</v>
      </c>
      <c r="M2091">
        <v>3.3</v>
      </c>
    </row>
    <row r="2092" spans="2:13" x14ac:dyDescent="0.25">
      <c r="B2092" t="s">
        <v>118</v>
      </c>
      <c r="C2092">
        <v>13.5</v>
      </c>
      <c r="D2092">
        <v>0.64550798160124001</v>
      </c>
      <c r="E2092">
        <v>39.947000000000003</v>
      </c>
      <c r="F2092">
        <v>1200</v>
      </c>
      <c r="G2092">
        <v>0.41</v>
      </c>
      <c r="H2092">
        <v>0.69</v>
      </c>
      <c r="I2092">
        <v>11.042288920000001</v>
      </c>
      <c r="J2092">
        <v>0.171868729</v>
      </c>
      <c r="K2092">
        <v>43</v>
      </c>
      <c r="L2092">
        <v>4.7</v>
      </c>
      <c r="M2092">
        <v>3.3</v>
      </c>
    </row>
    <row r="2093" spans="2:13" x14ac:dyDescent="0.25">
      <c r="B2093" t="s">
        <v>118</v>
      </c>
      <c r="C2093">
        <v>13.035</v>
      </c>
      <c r="D2093">
        <v>0.61210252344799998</v>
      </c>
      <c r="E2093">
        <v>39.929499999999997</v>
      </c>
      <c r="F2093">
        <v>1200</v>
      </c>
      <c r="G2093">
        <v>0.35</v>
      </c>
      <c r="H2093">
        <v>0.69</v>
      </c>
      <c r="I2093">
        <v>8.8130294169999992</v>
      </c>
      <c r="J2093">
        <v>0.191684777</v>
      </c>
      <c r="K2093">
        <v>43</v>
      </c>
      <c r="L2093">
        <v>4.7</v>
      </c>
      <c r="M2093">
        <v>3.3</v>
      </c>
    </row>
    <row r="2094" spans="2:13" x14ac:dyDescent="0.25">
      <c r="B2094" t="s">
        <v>118</v>
      </c>
      <c r="C2094">
        <v>12.705</v>
      </c>
      <c r="D2094">
        <v>0.55718345261838398</v>
      </c>
      <c r="E2094">
        <v>39.942500000000003</v>
      </c>
      <c r="F2094">
        <v>1199</v>
      </c>
      <c r="G2094">
        <v>0.38</v>
      </c>
      <c r="H2094">
        <v>0.84</v>
      </c>
      <c r="I2094">
        <v>7.1692606210000003</v>
      </c>
      <c r="J2094">
        <v>0.18160804</v>
      </c>
      <c r="K2094">
        <v>43</v>
      </c>
      <c r="L2094">
        <v>4.7</v>
      </c>
      <c r="M2094">
        <v>3.3</v>
      </c>
    </row>
    <row r="2095" spans="2:13" x14ac:dyDescent="0.25">
      <c r="B2095" t="s">
        <v>118</v>
      </c>
      <c r="C2095">
        <v>12.7</v>
      </c>
      <c r="D2095">
        <v>0.51578351018593405</v>
      </c>
      <c r="E2095">
        <v>39.954999999999998</v>
      </c>
      <c r="F2095">
        <v>1200.5</v>
      </c>
      <c r="G2095">
        <v>0.37</v>
      </c>
      <c r="H2095">
        <v>0.63</v>
      </c>
      <c r="I2095">
        <v>8.1428160090000006</v>
      </c>
      <c r="J2095">
        <v>0.16572630799999999</v>
      </c>
      <c r="K2095">
        <v>43</v>
      </c>
      <c r="L2095">
        <v>4.7</v>
      </c>
      <c r="M2095">
        <v>3.3</v>
      </c>
    </row>
    <row r="2096" spans="2:13" x14ac:dyDescent="0.25">
      <c r="B2096" t="s">
        <v>118</v>
      </c>
      <c r="C2096">
        <v>13.035</v>
      </c>
      <c r="D2096">
        <v>0.60926428044799996</v>
      </c>
      <c r="E2096">
        <v>39.942500000000003</v>
      </c>
      <c r="F2096">
        <v>1200</v>
      </c>
      <c r="G2096">
        <v>0.4</v>
      </c>
      <c r="H2096">
        <v>0.63</v>
      </c>
      <c r="I2096">
        <v>10.154854029999999</v>
      </c>
      <c r="J2096">
        <v>0.18592027899999999</v>
      </c>
      <c r="K2096">
        <v>43</v>
      </c>
      <c r="L2096">
        <v>4.7</v>
      </c>
      <c r="M2096">
        <v>3.3</v>
      </c>
    </row>
    <row r="2097" spans="1:13" x14ac:dyDescent="0.25">
      <c r="B2097" t="s">
        <v>118</v>
      </c>
      <c r="C2097">
        <v>13.055</v>
      </c>
      <c r="D2097">
        <v>0.54974358040767402</v>
      </c>
      <c r="E2097">
        <v>40</v>
      </c>
      <c r="F2097">
        <v>1199</v>
      </c>
      <c r="G2097">
        <v>0.35</v>
      </c>
      <c r="H2097">
        <v>0.55000000000000004</v>
      </c>
      <c r="I2097">
        <v>8.3858524289999998</v>
      </c>
      <c r="J2097">
        <v>0.20622427300000001</v>
      </c>
      <c r="K2097">
        <v>43</v>
      </c>
      <c r="L2097">
        <v>4.7</v>
      </c>
      <c r="M2097">
        <v>3.3</v>
      </c>
    </row>
    <row r="2098" spans="1:13" x14ac:dyDescent="0.25">
      <c r="B2098" t="s">
        <v>118</v>
      </c>
      <c r="C2098">
        <v>12.7</v>
      </c>
      <c r="D2098">
        <v>0.50580052518593399</v>
      </c>
      <c r="E2098">
        <v>39.994500000000002</v>
      </c>
      <c r="F2098">
        <v>1199</v>
      </c>
      <c r="G2098">
        <v>0.32</v>
      </c>
      <c r="H2098">
        <v>0.44</v>
      </c>
      <c r="I2098">
        <v>10.17341032</v>
      </c>
      <c r="J2098">
        <v>0.19323700199999999</v>
      </c>
      <c r="K2098">
        <v>43</v>
      </c>
      <c r="L2098">
        <v>4.7</v>
      </c>
      <c r="M2098">
        <v>3.3</v>
      </c>
    </row>
    <row r="2099" spans="1:13" x14ac:dyDescent="0.25">
      <c r="B2099" t="s">
        <v>118</v>
      </c>
      <c r="C2099">
        <v>12.65</v>
      </c>
      <c r="D2099">
        <v>0.46947285503028202</v>
      </c>
      <c r="E2099">
        <v>40.031999999999996</v>
      </c>
      <c r="F2099">
        <v>1199.5</v>
      </c>
      <c r="G2099">
        <v>0.39</v>
      </c>
      <c r="H2099">
        <v>0.74</v>
      </c>
      <c r="I2099">
        <v>10.49097167</v>
      </c>
      <c r="J2099">
        <v>0.19134554400000001</v>
      </c>
      <c r="K2099">
        <v>43</v>
      </c>
      <c r="L2099">
        <v>4.7</v>
      </c>
      <c r="M2099">
        <v>3.3</v>
      </c>
    </row>
    <row r="2100" spans="1:13" x14ac:dyDescent="0.25">
      <c r="B2100" t="s">
        <v>118</v>
      </c>
      <c r="C2100">
        <v>12.715</v>
      </c>
      <c r="D2100">
        <v>0.46274179240665098</v>
      </c>
      <c r="E2100">
        <v>40.031999999999996</v>
      </c>
      <c r="F2100">
        <v>1201</v>
      </c>
      <c r="G2100">
        <v>0.3</v>
      </c>
      <c r="H2100">
        <v>0.66</v>
      </c>
      <c r="I2100">
        <v>9.9518897329999998</v>
      </c>
      <c r="J2100">
        <v>0.210237112</v>
      </c>
      <c r="K2100">
        <v>43</v>
      </c>
      <c r="L2100">
        <v>4.7</v>
      </c>
      <c r="M2100">
        <v>3.3</v>
      </c>
    </row>
    <row r="2101" spans="1:13" x14ac:dyDescent="0.25">
      <c r="B2101" t="s">
        <v>118</v>
      </c>
      <c r="C2101">
        <v>12.92</v>
      </c>
      <c r="D2101">
        <v>0.471577738899774</v>
      </c>
      <c r="E2101">
        <v>40.061999999999998</v>
      </c>
      <c r="F2101">
        <v>1200.5</v>
      </c>
      <c r="G2101">
        <v>0.33</v>
      </c>
      <c r="H2101">
        <v>0.64</v>
      </c>
      <c r="I2101">
        <v>9.6997786579999996</v>
      </c>
      <c r="J2101">
        <v>0.16179208</v>
      </c>
      <c r="K2101">
        <v>43</v>
      </c>
      <c r="L2101">
        <v>4.7</v>
      </c>
      <c r="M2101">
        <v>3.3</v>
      </c>
    </row>
    <row r="2102" spans="1:13" x14ac:dyDescent="0.25">
      <c r="B2102" t="s">
        <v>118</v>
      </c>
      <c r="C2102">
        <v>12.815</v>
      </c>
      <c r="D2102">
        <v>0.41610461170277901</v>
      </c>
      <c r="E2102">
        <v>40.088000000000001</v>
      </c>
      <c r="F2102">
        <v>1199</v>
      </c>
      <c r="G2102">
        <v>0.31</v>
      </c>
      <c r="H2102">
        <v>0.56000000000000005</v>
      </c>
      <c r="I2102">
        <v>7.2037811869999997</v>
      </c>
      <c r="J2102">
        <v>0.130736042</v>
      </c>
      <c r="K2102">
        <v>43</v>
      </c>
      <c r="L2102">
        <v>4.7</v>
      </c>
      <c r="M2102">
        <v>3.3</v>
      </c>
    </row>
    <row r="2103" spans="1:13" x14ac:dyDescent="0.25">
      <c r="B2103" t="s">
        <v>118</v>
      </c>
      <c r="C2103">
        <v>12.56</v>
      </c>
      <c r="D2103">
        <v>0.45001336304237199</v>
      </c>
      <c r="E2103">
        <v>40.048999999999999</v>
      </c>
      <c r="F2103">
        <v>1200</v>
      </c>
      <c r="G2103">
        <v>0.35</v>
      </c>
      <c r="H2103">
        <v>0.55000000000000004</v>
      </c>
      <c r="I2103">
        <v>8.9426180730000002</v>
      </c>
      <c r="J2103">
        <v>0.147090885</v>
      </c>
      <c r="K2103">
        <v>43</v>
      </c>
      <c r="L2103">
        <v>4.7</v>
      </c>
      <c r="M2103">
        <v>3.3</v>
      </c>
    </row>
    <row r="2104" spans="1:13" x14ac:dyDescent="0.25">
      <c r="B2104" t="s">
        <v>118</v>
      </c>
      <c r="C2104">
        <v>12.81</v>
      </c>
      <c r="D2104">
        <v>0.46412026355587399</v>
      </c>
      <c r="E2104">
        <v>40.042999999999999</v>
      </c>
      <c r="F2104">
        <v>1200</v>
      </c>
      <c r="G2104">
        <v>0.33</v>
      </c>
      <c r="H2104">
        <v>0.54</v>
      </c>
      <c r="I2104">
        <v>4.8439412920000002</v>
      </c>
      <c r="J2104">
        <v>0.13438771099999999</v>
      </c>
      <c r="K2104">
        <v>43</v>
      </c>
      <c r="L2104">
        <v>4.7</v>
      </c>
      <c r="M2104">
        <v>3.3</v>
      </c>
    </row>
    <row r="2105" spans="1:13" x14ac:dyDescent="0.25">
      <c r="B2105" t="s">
        <v>118</v>
      </c>
      <c r="C2105">
        <v>12.91</v>
      </c>
      <c r="D2105">
        <v>0.45913902540723001</v>
      </c>
      <c r="E2105">
        <v>40.052500000000002</v>
      </c>
      <c r="F2105">
        <v>1200.5</v>
      </c>
      <c r="G2105">
        <v>0.42</v>
      </c>
      <c r="H2105">
        <v>0.73</v>
      </c>
      <c r="I2105">
        <v>7.4429585329999997</v>
      </c>
      <c r="J2105">
        <v>0.141940078</v>
      </c>
      <c r="K2105">
        <v>43</v>
      </c>
      <c r="L2105">
        <v>4.7</v>
      </c>
      <c r="M2105">
        <v>3.3</v>
      </c>
    </row>
    <row r="2106" spans="1:13" x14ac:dyDescent="0.25">
      <c r="B2106" t="s">
        <v>118</v>
      </c>
      <c r="C2106">
        <v>12.925000000000001</v>
      </c>
      <c r="D2106">
        <v>0.42400692627422298</v>
      </c>
      <c r="E2106">
        <v>40.079500000000003</v>
      </c>
      <c r="F2106">
        <v>1200</v>
      </c>
      <c r="G2106">
        <v>0.35</v>
      </c>
      <c r="H2106">
        <v>0.43</v>
      </c>
      <c r="I2106">
        <v>7.5959215950000001</v>
      </c>
      <c r="J2106">
        <v>0.13626793600000001</v>
      </c>
      <c r="K2106">
        <v>43</v>
      </c>
      <c r="L2106">
        <v>4.7</v>
      </c>
      <c r="M2106">
        <v>3.3</v>
      </c>
    </row>
    <row r="2107" spans="1:13" x14ac:dyDescent="0.25">
      <c r="B2107" t="s">
        <v>118</v>
      </c>
      <c r="C2107">
        <v>13.315</v>
      </c>
      <c r="D2107">
        <v>0.54004177001787401</v>
      </c>
      <c r="E2107">
        <v>40.008499999999998</v>
      </c>
      <c r="F2107">
        <v>1200</v>
      </c>
      <c r="G2107">
        <v>0.69</v>
      </c>
      <c r="H2107">
        <v>1.29</v>
      </c>
      <c r="I2107">
        <v>1.345887252</v>
      </c>
      <c r="J2107">
        <v>9.5276861000000004E-2</v>
      </c>
      <c r="K2107">
        <v>43</v>
      </c>
      <c r="L2107">
        <v>4.7</v>
      </c>
      <c r="M2107">
        <v>3.3</v>
      </c>
    </row>
    <row r="2108" spans="1:13" x14ac:dyDescent="0.25">
      <c r="B2108" t="s">
        <v>118</v>
      </c>
      <c r="C2108">
        <v>12.845000000000001</v>
      </c>
      <c r="D2108">
        <v>0.428841996734318</v>
      </c>
      <c r="E2108">
        <v>40.04</v>
      </c>
      <c r="F2108">
        <v>1200.5</v>
      </c>
      <c r="G2108">
        <v>3.2</v>
      </c>
      <c r="H2108">
        <v>3.4</v>
      </c>
      <c r="I2108">
        <v>-0.958096532</v>
      </c>
      <c r="J2108">
        <v>2.6066536000000001E-2</v>
      </c>
      <c r="K2108">
        <v>43</v>
      </c>
      <c r="L2108">
        <v>4.7</v>
      </c>
      <c r="M2108">
        <v>3.3</v>
      </c>
    </row>
    <row r="2109" spans="1:13" x14ac:dyDescent="0.25">
      <c r="B2109" t="s">
        <v>118</v>
      </c>
      <c r="C2109">
        <v>12.635</v>
      </c>
      <c r="D2109">
        <v>0.46162728042861001</v>
      </c>
      <c r="E2109">
        <v>40.027000000000001</v>
      </c>
      <c r="F2109">
        <v>1199</v>
      </c>
      <c r="G2109">
        <v>2.67</v>
      </c>
      <c r="H2109">
        <v>2.73</v>
      </c>
      <c r="I2109">
        <v>-0.21906457400000001</v>
      </c>
      <c r="J2109">
        <v>3.3906839000000001E-2</v>
      </c>
      <c r="K2109">
        <v>43</v>
      </c>
      <c r="L2109">
        <v>4.7</v>
      </c>
      <c r="M2109">
        <v>3.3</v>
      </c>
    </row>
    <row r="2111" spans="1:13" x14ac:dyDescent="0.25">
      <c r="A2111">
        <v>11</v>
      </c>
      <c r="B2111" t="s">
        <v>123</v>
      </c>
      <c r="C2111">
        <v>32</v>
      </c>
      <c r="D2111">
        <v>2.32461970617025</v>
      </c>
      <c r="E2111">
        <v>35.729999999999997</v>
      </c>
      <c r="F2111">
        <v>78</v>
      </c>
      <c r="G2111">
        <v>1.1200000000000001</v>
      </c>
      <c r="H2111" t="s">
        <v>207</v>
      </c>
      <c r="I2111">
        <v>0.37</v>
      </c>
      <c r="J2111">
        <v>3.5999999999999997E-2</v>
      </c>
      <c r="K2111">
        <v>37</v>
      </c>
      <c r="L2111">
        <v>3.5</v>
      </c>
      <c r="M2111">
        <v>1.6</v>
      </c>
    </row>
    <row r="2112" spans="1:13" x14ac:dyDescent="0.25">
      <c r="B2112" t="s">
        <v>123</v>
      </c>
      <c r="C2112">
        <v>31.5</v>
      </c>
      <c r="D2112">
        <v>2.2619175582677098</v>
      </c>
      <c r="E2112">
        <v>38.74</v>
      </c>
      <c r="F2112">
        <v>207</v>
      </c>
      <c r="G2112">
        <v>1.1200000000000001</v>
      </c>
      <c r="H2112" t="s">
        <v>207</v>
      </c>
      <c r="I2112">
        <v>4.0199999999999996</v>
      </c>
      <c r="J2112">
        <v>4.8000000000000001E-2</v>
      </c>
      <c r="K2112">
        <v>37</v>
      </c>
      <c r="L2112">
        <v>3.5</v>
      </c>
      <c r="M2112">
        <v>1.6</v>
      </c>
    </row>
    <row r="2113" spans="2:13" x14ac:dyDescent="0.25">
      <c r="B2113" t="s">
        <v>123</v>
      </c>
      <c r="C2113">
        <v>25.2</v>
      </c>
      <c r="D2113">
        <v>1.2156072752587499</v>
      </c>
      <c r="E2113">
        <v>36.17</v>
      </c>
      <c r="F2113">
        <v>87</v>
      </c>
      <c r="G2113">
        <v>1.23</v>
      </c>
      <c r="H2113" t="s">
        <v>207</v>
      </c>
      <c r="I2113">
        <v>1.41</v>
      </c>
      <c r="J2113">
        <v>5.0999999999999997E-2</v>
      </c>
      <c r="K2113">
        <v>37</v>
      </c>
      <c r="L2113">
        <v>3.5</v>
      </c>
      <c r="M2113">
        <v>1.6</v>
      </c>
    </row>
    <row r="2114" spans="2:13" x14ac:dyDescent="0.25">
      <c r="B2114" t="s">
        <v>123</v>
      </c>
      <c r="C2114">
        <v>33.6</v>
      </c>
      <c r="D2114">
        <v>2.01176012431783</v>
      </c>
      <c r="E2114">
        <v>32.31</v>
      </c>
      <c r="F2114">
        <v>325</v>
      </c>
      <c r="G2114">
        <v>1.05</v>
      </c>
      <c r="H2114" t="s">
        <v>207</v>
      </c>
      <c r="I2114">
        <v>2.7</v>
      </c>
      <c r="J2114">
        <v>5.2999999999999999E-2</v>
      </c>
      <c r="K2114">
        <v>37</v>
      </c>
      <c r="L2114">
        <v>3.5</v>
      </c>
      <c r="M2114">
        <v>1.6</v>
      </c>
    </row>
    <row r="2115" spans="2:13" x14ac:dyDescent="0.25">
      <c r="B2115" t="s">
        <v>123</v>
      </c>
      <c r="C2115">
        <v>32.9</v>
      </c>
      <c r="D2115">
        <v>1.8918376958632099</v>
      </c>
      <c r="E2115">
        <v>35.090000000000003</v>
      </c>
      <c r="F2115">
        <v>521</v>
      </c>
      <c r="G2115">
        <v>1.23</v>
      </c>
      <c r="H2115" t="s">
        <v>207</v>
      </c>
      <c r="I2115">
        <v>4.54</v>
      </c>
      <c r="J2115">
        <v>7.2999999999999995E-2</v>
      </c>
      <c r="K2115">
        <v>37</v>
      </c>
      <c r="L2115">
        <v>3.5</v>
      </c>
      <c r="M2115">
        <v>1.6</v>
      </c>
    </row>
    <row r="2116" spans="2:13" x14ac:dyDescent="0.25">
      <c r="B2116" t="s">
        <v>123</v>
      </c>
      <c r="C2116">
        <v>35.200000000000003</v>
      </c>
      <c r="D2116">
        <v>2.09494763942328</v>
      </c>
      <c r="E2116">
        <v>33.58</v>
      </c>
      <c r="F2116">
        <v>496</v>
      </c>
      <c r="G2116">
        <v>1.1200000000000001</v>
      </c>
      <c r="H2116" t="s">
        <v>207</v>
      </c>
      <c r="I2116">
        <v>3.45</v>
      </c>
      <c r="J2116">
        <v>7.4999999999999997E-2</v>
      </c>
      <c r="K2116">
        <v>37</v>
      </c>
      <c r="L2116">
        <v>3.5</v>
      </c>
      <c r="M2116">
        <v>1.6</v>
      </c>
    </row>
    <row r="2117" spans="2:13" x14ac:dyDescent="0.25">
      <c r="B2117" t="s">
        <v>123</v>
      </c>
      <c r="C2117">
        <v>27.9</v>
      </c>
      <c r="D2117">
        <v>1.9778540598880601</v>
      </c>
      <c r="E2117">
        <v>44.7</v>
      </c>
      <c r="F2117">
        <v>49</v>
      </c>
      <c r="G2117">
        <v>1.1200000000000001</v>
      </c>
      <c r="H2117" t="s">
        <v>207</v>
      </c>
      <c r="I2117">
        <v>3.48</v>
      </c>
      <c r="J2117">
        <v>7.9000000000000001E-2</v>
      </c>
      <c r="K2117">
        <v>37</v>
      </c>
      <c r="L2117">
        <v>3.5</v>
      </c>
      <c r="M2117">
        <v>1.6</v>
      </c>
    </row>
    <row r="2118" spans="2:13" x14ac:dyDescent="0.25">
      <c r="B2118" t="s">
        <v>123</v>
      </c>
      <c r="C2118">
        <v>33.799999999999997</v>
      </c>
      <c r="D2118">
        <v>2.2601392496562398</v>
      </c>
      <c r="E2118">
        <v>32.21</v>
      </c>
      <c r="F2118">
        <v>449</v>
      </c>
      <c r="G2118">
        <v>1.05</v>
      </c>
      <c r="H2118" t="s">
        <v>207</v>
      </c>
      <c r="I2118">
        <v>3.08</v>
      </c>
      <c r="J2118">
        <v>0.08</v>
      </c>
      <c r="K2118">
        <v>37</v>
      </c>
      <c r="L2118">
        <v>3.5</v>
      </c>
      <c r="M2118">
        <v>1.6</v>
      </c>
    </row>
    <row r="2119" spans="2:13" x14ac:dyDescent="0.25">
      <c r="B2119" t="s">
        <v>123</v>
      </c>
      <c r="C2119">
        <v>34.700000000000003</v>
      </c>
      <c r="D2119">
        <v>2.4599368880783099</v>
      </c>
      <c r="E2119">
        <v>36.64</v>
      </c>
      <c r="F2119">
        <v>499</v>
      </c>
      <c r="G2119">
        <v>1.1200000000000001</v>
      </c>
      <c r="H2119" t="s">
        <v>207</v>
      </c>
      <c r="I2119">
        <v>6.34</v>
      </c>
      <c r="J2119">
        <v>8.1000000000000003E-2</v>
      </c>
      <c r="K2119">
        <v>37</v>
      </c>
      <c r="L2119">
        <v>3.5</v>
      </c>
      <c r="M2119">
        <v>1.6</v>
      </c>
    </row>
    <row r="2120" spans="2:13" x14ac:dyDescent="0.25">
      <c r="B2120" t="s">
        <v>123</v>
      </c>
      <c r="C2120">
        <v>30.4</v>
      </c>
      <c r="D2120">
        <v>1.8512484834173999</v>
      </c>
      <c r="E2120">
        <v>35.33</v>
      </c>
      <c r="F2120">
        <v>180</v>
      </c>
      <c r="G2120">
        <v>1.23</v>
      </c>
      <c r="H2120" t="s">
        <v>207</v>
      </c>
      <c r="I2120">
        <v>1.35</v>
      </c>
      <c r="J2120">
        <v>8.1000000000000003E-2</v>
      </c>
      <c r="K2120">
        <v>37</v>
      </c>
      <c r="L2120">
        <v>3.5</v>
      </c>
      <c r="M2120">
        <v>1.6</v>
      </c>
    </row>
    <row r="2121" spans="2:13" x14ac:dyDescent="0.25">
      <c r="B2121" t="s">
        <v>123</v>
      </c>
      <c r="C2121">
        <v>33.700000000000003</v>
      </c>
      <c r="D2121">
        <v>1.36087901607572</v>
      </c>
      <c r="E2121">
        <v>35.26</v>
      </c>
      <c r="F2121">
        <v>882</v>
      </c>
      <c r="G2121">
        <v>1.23</v>
      </c>
      <c r="H2121" t="s">
        <v>207</v>
      </c>
      <c r="I2121">
        <v>6.08</v>
      </c>
      <c r="J2121">
        <v>8.4000000000000005E-2</v>
      </c>
      <c r="K2121">
        <v>37</v>
      </c>
      <c r="L2121">
        <v>3.5</v>
      </c>
      <c r="M2121">
        <v>1.6</v>
      </c>
    </row>
    <row r="2122" spans="2:13" x14ac:dyDescent="0.25">
      <c r="B2122" t="s">
        <v>123</v>
      </c>
      <c r="C2122">
        <v>33.6</v>
      </c>
      <c r="D2122">
        <v>1.8617601243178299</v>
      </c>
      <c r="E2122">
        <v>35.14</v>
      </c>
      <c r="F2122">
        <v>669</v>
      </c>
      <c r="G2122">
        <v>1.23</v>
      </c>
      <c r="H2122" t="s">
        <v>207</v>
      </c>
      <c r="I2122">
        <v>4.49</v>
      </c>
      <c r="J2122">
        <v>8.5000000000000006E-2</v>
      </c>
      <c r="K2122">
        <v>37</v>
      </c>
      <c r="L2122">
        <v>3.5</v>
      </c>
      <c r="M2122">
        <v>1.6</v>
      </c>
    </row>
    <row r="2123" spans="2:13" x14ac:dyDescent="0.25">
      <c r="B2123" t="s">
        <v>123</v>
      </c>
      <c r="C2123">
        <v>33.4</v>
      </c>
      <c r="D2123">
        <v>2.48394408310797</v>
      </c>
      <c r="E2123">
        <v>37.340000000000003</v>
      </c>
      <c r="F2123">
        <v>474</v>
      </c>
      <c r="G2123">
        <v>1.1200000000000001</v>
      </c>
      <c r="H2123" t="s">
        <v>207</v>
      </c>
      <c r="I2123">
        <v>5.99</v>
      </c>
      <c r="J2123">
        <v>8.7999999999999995E-2</v>
      </c>
      <c r="K2123">
        <v>37</v>
      </c>
      <c r="L2123">
        <v>3.5</v>
      </c>
      <c r="M2123">
        <v>1.6</v>
      </c>
    </row>
    <row r="2124" spans="2:13" x14ac:dyDescent="0.25">
      <c r="B2124" t="s">
        <v>123</v>
      </c>
      <c r="C2124">
        <v>31.5</v>
      </c>
      <c r="D2124">
        <v>1.49191755826771</v>
      </c>
      <c r="E2124">
        <v>35.6</v>
      </c>
      <c r="F2124">
        <v>536</v>
      </c>
      <c r="G2124">
        <v>1.23</v>
      </c>
      <c r="H2124" t="s">
        <v>207</v>
      </c>
      <c r="I2124">
        <v>6.37</v>
      </c>
      <c r="J2124">
        <v>8.8999999999999996E-2</v>
      </c>
      <c r="K2124">
        <v>37</v>
      </c>
      <c r="L2124">
        <v>3.5</v>
      </c>
      <c r="M2124">
        <v>1.6</v>
      </c>
    </row>
    <row r="2125" spans="2:13" x14ac:dyDescent="0.25">
      <c r="B2125" t="s">
        <v>123</v>
      </c>
      <c r="C2125">
        <v>27.4</v>
      </c>
      <c r="D2125">
        <v>2.0897481489268799</v>
      </c>
      <c r="E2125">
        <v>41.6</v>
      </c>
      <c r="F2125">
        <v>171</v>
      </c>
      <c r="G2125">
        <v>1.05</v>
      </c>
      <c r="H2125" t="s">
        <v>207</v>
      </c>
      <c r="I2125">
        <v>3.88</v>
      </c>
      <c r="J2125">
        <v>0.09</v>
      </c>
      <c r="K2125">
        <v>37</v>
      </c>
      <c r="L2125">
        <v>3.5</v>
      </c>
      <c r="M2125">
        <v>1.6</v>
      </c>
    </row>
    <row r="2126" spans="2:13" x14ac:dyDescent="0.25">
      <c r="B2126" t="s">
        <v>123</v>
      </c>
      <c r="C2126">
        <v>30</v>
      </c>
      <c r="D2126">
        <v>2.4429261240812599</v>
      </c>
      <c r="E2126">
        <v>39.9</v>
      </c>
      <c r="F2126">
        <v>379</v>
      </c>
      <c r="G2126">
        <v>1.05</v>
      </c>
      <c r="H2126" t="s">
        <v>207</v>
      </c>
      <c r="I2126">
        <v>9.01</v>
      </c>
      <c r="J2126">
        <v>0.104</v>
      </c>
      <c r="K2126">
        <v>37</v>
      </c>
      <c r="L2126">
        <v>3.5</v>
      </c>
      <c r="M2126">
        <v>1.6</v>
      </c>
    </row>
    <row r="2127" spans="2:13" x14ac:dyDescent="0.25">
      <c r="B2127" t="s">
        <v>123</v>
      </c>
      <c r="C2127">
        <v>36.9</v>
      </c>
      <c r="D2127">
        <v>2.5205137622421101</v>
      </c>
      <c r="E2127">
        <v>36.46</v>
      </c>
      <c r="F2127">
        <v>1038</v>
      </c>
      <c r="G2127">
        <v>1.05</v>
      </c>
      <c r="H2127" t="s">
        <v>207</v>
      </c>
      <c r="I2127">
        <v>9.07</v>
      </c>
      <c r="J2127">
        <v>0.13400000000000001</v>
      </c>
      <c r="K2127">
        <v>37</v>
      </c>
      <c r="L2127">
        <v>3.5</v>
      </c>
      <c r="M2127">
        <v>1.6</v>
      </c>
    </row>
    <row r="2128" spans="2:13" x14ac:dyDescent="0.25">
      <c r="B2128" t="s">
        <v>123</v>
      </c>
      <c r="C2128">
        <v>35.6</v>
      </c>
      <c r="D2128">
        <v>2.8016550355508798</v>
      </c>
      <c r="E2128">
        <v>34.909999999999997</v>
      </c>
      <c r="F2128">
        <v>634</v>
      </c>
      <c r="G2128">
        <v>1.1200000000000001</v>
      </c>
      <c r="H2128" t="s">
        <v>207</v>
      </c>
      <c r="I2128">
        <v>7.78</v>
      </c>
      <c r="J2128">
        <v>0.13400000000000001</v>
      </c>
      <c r="K2128">
        <v>37</v>
      </c>
      <c r="L2128">
        <v>3.5</v>
      </c>
      <c r="M2128">
        <v>1.6</v>
      </c>
    </row>
    <row r="2129" spans="1:13" x14ac:dyDescent="0.25">
      <c r="B2129" t="s">
        <v>123</v>
      </c>
      <c r="C2129">
        <v>33.700000000000003</v>
      </c>
      <c r="D2129">
        <v>2.0808790160757198</v>
      </c>
      <c r="E2129">
        <v>35.57</v>
      </c>
      <c r="F2129">
        <v>721</v>
      </c>
      <c r="G2129">
        <v>1.23</v>
      </c>
      <c r="H2129" t="s">
        <v>207</v>
      </c>
      <c r="I2129">
        <v>6.43</v>
      </c>
      <c r="J2129">
        <v>0.13500000000000001</v>
      </c>
      <c r="K2129">
        <v>37</v>
      </c>
      <c r="L2129">
        <v>3.5</v>
      </c>
      <c r="M2129">
        <v>1.6</v>
      </c>
    </row>
    <row r="2130" spans="1:13" x14ac:dyDescent="0.25">
      <c r="B2130" t="s">
        <v>123</v>
      </c>
      <c r="C2130">
        <v>35.299999999999997</v>
      </c>
      <c r="D2130">
        <v>2.6463977896499902</v>
      </c>
      <c r="E2130">
        <v>37.94</v>
      </c>
      <c r="F2130">
        <v>956</v>
      </c>
      <c r="G2130">
        <v>1.05</v>
      </c>
      <c r="H2130" t="s">
        <v>207</v>
      </c>
      <c r="I2130">
        <v>10.8</v>
      </c>
      <c r="J2130">
        <v>0.14000000000000001</v>
      </c>
      <c r="K2130">
        <v>37</v>
      </c>
      <c r="L2130">
        <v>3.5</v>
      </c>
      <c r="M2130">
        <v>1.6</v>
      </c>
    </row>
    <row r="2131" spans="1:13" x14ac:dyDescent="0.25">
      <c r="B2131" t="s">
        <v>123</v>
      </c>
      <c r="C2131">
        <v>33.700000000000003</v>
      </c>
      <c r="D2131">
        <v>2.6708790160757201</v>
      </c>
      <c r="E2131">
        <v>33.83</v>
      </c>
      <c r="F2131">
        <v>820</v>
      </c>
      <c r="G2131">
        <v>1.05</v>
      </c>
      <c r="H2131" t="s">
        <v>207</v>
      </c>
      <c r="I2131">
        <v>11.27</v>
      </c>
      <c r="J2131">
        <v>0.17899999999999999</v>
      </c>
      <c r="K2131">
        <v>37</v>
      </c>
      <c r="L2131">
        <v>3.5</v>
      </c>
      <c r="M2131">
        <v>1.6</v>
      </c>
    </row>
    <row r="2132" spans="1:13" x14ac:dyDescent="0.25">
      <c r="B2132" t="s">
        <v>123</v>
      </c>
      <c r="C2132">
        <v>34.200000000000003</v>
      </c>
      <c r="D2132">
        <v>2.5586050904953099</v>
      </c>
      <c r="E2132">
        <v>35.51</v>
      </c>
      <c r="F2132">
        <v>765</v>
      </c>
      <c r="G2132">
        <v>1.23</v>
      </c>
      <c r="H2132" t="s">
        <v>207</v>
      </c>
      <c r="I2132">
        <v>6.84</v>
      </c>
      <c r="J2132">
        <v>0.18</v>
      </c>
      <c r="K2132">
        <v>37</v>
      </c>
      <c r="L2132">
        <v>3.5</v>
      </c>
      <c r="M2132">
        <v>1.6</v>
      </c>
    </row>
    <row r="2133" spans="1:13" x14ac:dyDescent="0.25">
      <c r="B2133" t="s">
        <v>123</v>
      </c>
      <c r="C2133">
        <v>32.4</v>
      </c>
      <c r="D2133">
        <v>2.7931519540712699</v>
      </c>
      <c r="E2133">
        <v>39.28</v>
      </c>
      <c r="F2133">
        <v>400</v>
      </c>
      <c r="G2133">
        <v>1.05</v>
      </c>
      <c r="H2133" t="s">
        <v>207</v>
      </c>
      <c r="I2133">
        <v>11.06</v>
      </c>
      <c r="J2133">
        <v>0.191</v>
      </c>
      <c r="K2133">
        <v>37</v>
      </c>
      <c r="L2133">
        <v>3.5</v>
      </c>
      <c r="M2133">
        <v>1.6</v>
      </c>
    </row>
    <row r="2135" spans="1:13" x14ac:dyDescent="0.25">
      <c r="A2135">
        <v>12</v>
      </c>
      <c r="B2135" t="s">
        <v>116</v>
      </c>
      <c r="C2135">
        <v>27.7</v>
      </c>
      <c r="D2135">
        <v>2.2542817567261002</v>
      </c>
      <c r="E2135">
        <v>40.57</v>
      </c>
      <c r="F2135">
        <v>247</v>
      </c>
      <c r="G2135">
        <v>0.88</v>
      </c>
      <c r="H2135">
        <v>2.2799999999999998</v>
      </c>
      <c r="I2135">
        <v>4.22</v>
      </c>
      <c r="J2135">
        <v>0.16500000000000001</v>
      </c>
      <c r="K2135">
        <v>12.9</v>
      </c>
      <c r="L2135">
        <v>9.9</v>
      </c>
      <c r="M2135">
        <v>6</v>
      </c>
    </row>
    <row r="2136" spans="1:13" x14ac:dyDescent="0.25">
      <c r="B2136" t="s">
        <v>116</v>
      </c>
      <c r="C2136">
        <v>30.1</v>
      </c>
      <c r="D2136">
        <v>2.25732337097479</v>
      </c>
      <c r="E2136">
        <v>40.03</v>
      </c>
      <c r="F2136">
        <v>443</v>
      </c>
      <c r="G2136">
        <v>0.88</v>
      </c>
      <c r="H2136">
        <v>2.2799999999999998</v>
      </c>
      <c r="I2136">
        <v>6.75</v>
      </c>
      <c r="J2136">
        <v>0.1186</v>
      </c>
      <c r="K2136">
        <v>12.9</v>
      </c>
      <c r="L2136">
        <v>9.9</v>
      </c>
      <c r="M2136">
        <v>6</v>
      </c>
    </row>
    <row r="2137" spans="1:13" x14ac:dyDescent="0.25">
      <c r="B2137" t="s">
        <v>116</v>
      </c>
      <c r="C2137">
        <v>32.5</v>
      </c>
      <c r="D2137">
        <v>2.46061878686867</v>
      </c>
      <c r="E2137">
        <v>40.549999999999997</v>
      </c>
      <c r="F2137">
        <v>695</v>
      </c>
      <c r="G2137">
        <v>0.88</v>
      </c>
      <c r="H2137">
        <v>2.2799999999999998</v>
      </c>
      <c r="I2137">
        <v>9.41</v>
      </c>
      <c r="J2137">
        <v>0.17430000000000001</v>
      </c>
      <c r="K2137">
        <v>12.9</v>
      </c>
      <c r="L2137">
        <v>9.9</v>
      </c>
      <c r="M2137">
        <v>6</v>
      </c>
    </row>
    <row r="2138" spans="1:13" x14ac:dyDescent="0.25">
      <c r="B2138" t="s">
        <v>116</v>
      </c>
      <c r="C2138">
        <v>34.299999999999997</v>
      </c>
      <c r="D2138">
        <v>2.5385806653223901</v>
      </c>
      <c r="E2138">
        <v>38.380000000000003</v>
      </c>
      <c r="F2138">
        <v>1035</v>
      </c>
      <c r="G2138">
        <v>0.88</v>
      </c>
      <c r="H2138">
        <v>2.2799999999999998</v>
      </c>
      <c r="I2138">
        <v>12.31</v>
      </c>
      <c r="J2138">
        <v>0.1883</v>
      </c>
      <c r="K2138">
        <v>12.9</v>
      </c>
      <c r="L2138">
        <v>9.9</v>
      </c>
      <c r="M2138">
        <v>6</v>
      </c>
    </row>
    <row r="2139" spans="1:13" x14ac:dyDescent="0.25">
      <c r="B2139" t="s">
        <v>116</v>
      </c>
      <c r="C2139">
        <v>35</v>
      </c>
      <c r="D2139">
        <v>2.9524971297456801</v>
      </c>
      <c r="E2139">
        <v>37.090000000000003</v>
      </c>
      <c r="F2139">
        <v>969</v>
      </c>
      <c r="G2139">
        <v>0.88</v>
      </c>
      <c r="H2139">
        <v>2.2799999999999998</v>
      </c>
      <c r="I2139">
        <v>12.89</v>
      </c>
      <c r="J2139">
        <v>0.26</v>
      </c>
      <c r="K2139">
        <v>12.9</v>
      </c>
      <c r="L2139">
        <v>9.9</v>
      </c>
      <c r="M2139">
        <v>6</v>
      </c>
    </row>
    <row r="2140" spans="1:13" x14ac:dyDescent="0.25">
      <c r="B2140" t="s">
        <v>116</v>
      </c>
      <c r="C2140">
        <v>35.200000000000003</v>
      </c>
      <c r="D2140">
        <v>1.9549476394232801</v>
      </c>
      <c r="E2140">
        <v>33.340000000000003</v>
      </c>
      <c r="F2140">
        <v>1128</v>
      </c>
      <c r="G2140">
        <v>0.88</v>
      </c>
      <c r="H2140">
        <v>2.2799999999999998</v>
      </c>
      <c r="I2140">
        <v>5.7</v>
      </c>
      <c r="J2140">
        <v>8.7099999999999997E-2</v>
      </c>
      <c r="K2140">
        <v>12.9</v>
      </c>
      <c r="L2140">
        <v>9.9</v>
      </c>
      <c r="M2140">
        <v>6</v>
      </c>
    </row>
    <row r="2141" spans="1:13" x14ac:dyDescent="0.25">
      <c r="B2141" t="s">
        <v>116</v>
      </c>
      <c r="C2141">
        <v>33.9</v>
      </c>
      <c r="D2141">
        <v>2.4895413981120602</v>
      </c>
      <c r="E2141">
        <v>32.33</v>
      </c>
      <c r="F2141">
        <v>1023</v>
      </c>
      <c r="G2141">
        <v>0.88</v>
      </c>
      <c r="H2141">
        <v>2.2799999999999998</v>
      </c>
      <c r="I2141">
        <v>8.8000000000000007</v>
      </c>
      <c r="J2141">
        <v>0.1983</v>
      </c>
      <c r="K2141">
        <v>12.9</v>
      </c>
      <c r="L2141">
        <v>9.9</v>
      </c>
      <c r="M2141">
        <v>6</v>
      </c>
    </row>
    <row r="2142" spans="1:13" x14ac:dyDescent="0.25">
      <c r="B2142" t="s">
        <v>116</v>
      </c>
      <c r="C2142">
        <v>33.4</v>
      </c>
      <c r="D2142">
        <v>2.0739440831079698</v>
      </c>
      <c r="E2142">
        <v>32.18</v>
      </c>
      <c r="F2142">
        <v>495</v>
      </c>
      <c r="G2142">
        <v>0.88</v>
      </c>
      <c r="H2142">
        <v>2.2799999999999998</v>
      </c>
      <c r="I2142">
        <v>2.54</v>
      </c>
      <c r="J2142">
        <v>7.3800000000000004E-2</v>
      </c>
      <c r="K2142">
        <v>12.9</v>
      </c>
      <c r="L2142">
        <v>9.9</v>
      </c>
      <c r="M2142">
        <v>6</v>
      </c>
    </row>
    <row r="2143" spans="1:13" x14ac:dyDescent="0.25">
      <c r="B2143" t="s">
        <v>116</v>
      </c>
      <c r="C2143">
        <v>33</v>
      </c>
      <c r="D2143">
        <v>2.3799830887373199</v>
      </c>
      <c r="E2143">
        <v>32.33</v>
      </c>
      <c r="F2143">
        <v>436</v>
      </c>
      <c r="G2143">
        <v>0.88</v>
      </c>
      <c r="H2143">
        <v>2.2799999999999998</v>
      </c>
      <c r="I2143">
        <v>4.04</v>
      </c>
      <c r="J2143">
        <v>0.12429999999999999</v>
      </c>
      <c r="K2143">
        <v>12.9</v>
      </c>
      <c r="L2143">
        <v>9.9</v>
      </c>
      <c r="M2143">
        <v>6</v>
      </c>
    </row>
    <row r="2144" spans="1:13" x14ac:dyDescent="0.25">
      <c r="B2144" t="s">
        <v>116</v>
      </c>
      <c r="C2144">
        <v>25</v>
      </c>
      <c r="D2144">
        <v>1.1076739919758201</v>
      </c>
      <c r="E2144">
        <v>36.57</v>
      </c>
      <c r="F2144">
        <v>195.3</v>
      </c>
      <c r="G2144">
        <v>0.73</v>
      </c>
      <c r="H2144">
        <v>2.38</v>
      </c>
      <c r="I2144">
        <v>5.13</v>
      </c>
      <c r="J2144">
        <v>6.8900000000000003E-2</v>
      </c>
      <c r="K2144">
        <v>12.9</v>
      </c>
      <c r="L2144">
        <v>9.9</v>
      </c>
      <c r="M2144">
        <v>6</v>
      </c>
    </row>
    <row r="2145" spans="1:13" x14ac:dyDescent="0.25">
      <c r="B2145" t="s">
        <v>116</v>
      </c>
      <c r="C2145">
        <v>30.9</v>
      </c>
      <c r="D2145">
        <v>1.2869323945023301</v>
      </c>
      <c r="E2145">
        <v>35.869999999999997</v>
      </c>
      <c r="F2145">
        <v>596.20000000000005</v>
      </c>
      <c r="G2145">
        <v>0.73</v>
      </c>
      <c r="H2145">
        <v>2.38</v>
      </c>
      <c r="I2145">
        <v>7.74</v>
      </c>
      <c r="J2145">
        <v>8.2000000000000003E-2</v>
      </c>
      <c r="K2145">
        <v>12.9</v>
      </c>
      <c r="L2145">
        <v>9.9</v>
      </c>
      <c r="M2145">
        <v>6</v>
      </c>
    </row>
    <row r="2146" spans="1:13" x14ac:dyDescent="0.25">
      <c r="B2146" t="s">
        <v>116</v>
      </c>
      <c r="C2146">
        <v>34.700000000000003</v>
      </c>
      <c r="D2146">
        <v>0.96993688807831102</v>
      </c>
      <c r="E2146">
        <v>35.14</v>
      </c>
      <c r="F2146">
        <v>1062.3</v>
      </c>
      <c r="G2146">
        <v>0.73</v>
      </c>
      <c r="H2146">
        <v>2.38</v>
      </c>
      <c r="I2146">
        <v>7.3</v>
      </c>
      <c r="J2146">
        <v>7.8E-2</v>
      </c>
      <c r="K2146">
        <v>12.9</v>
      </c>
      <c r="L2146">
        <v>9.9</v>
      </c>
      <c r="M2146">
        <v>6</v>
      </c>
    </row>
    <row r="2147" spans="1:13" x14ac:dyDescent="0.25">
      <c r="B2147" t="s">
        <v>116</v>
      </c>
      <c r="C2147">
        <v>35.1</v>
      </c>
      <c r="D2147">
        <v>1.2736476190558701</v>
      </c>
      <c r="E2147">
        <v>35.44</v>
      </c>
      <c r="F2147">
        <v>1201.0999999999999</v>
      </c>
      <c r="G2147">
        <v>0.73</v>
      </c>
      <c r="H2147">
        <v>2.38</v>
      </c>
      <c r="I2147">
        <v>7.76</v>
      </c>
      <c r="J2147">
        <v>0.1086</v>
      </c>
      <c r="K2147">
        <v>12.9</v>
      </c>
      <c r="L2147">
        <v>9.9</v>
      </c>
      <c r="M2147">
        <v>6</v>
      </c>
    </row>
    <row r="2148" spans="1:13" x14ac:dyDescent="0.25">
      <c r="B2148" t="s">
        <v>116</v>
      </c>
      <c r="C2148">
        <v>35.299999999999997</v>
      </c>
      <c r="D2148">
        <v>1.8063977896499901</v>
      </c>
      <c r="E2148">
        <v>35.270000000000003</v>
      </c>
      <c r="F2148">
        <v>831.4</v>
      </c>
      <c r="G2148">
        <v>0.73</v>
      </c>
      <c r="H2148">
        <v>2.38</v>
      </c>
      <c r="I2148">
        <v>7.43</v>
      </c>
      <c r="J2148">
        <v>9.4399999999999998E-2</v>
      </c>
      <c r="K2148">
        <v>12.9</v>
      </c>
      <c r="L2148">
        <v>9.9</v>
      </c>
      <c r="M2148">
        <v>6</v>
      </c>
    </row>
    <row r="2149" spans="1:13" x14ac:dyDescent="0.25">
      <c r="B2149" t="s">
        <v>116</v>
      </c>
      <c r="C2149">
        <v>34.5</v>
      </c>
      <c r="D2149">
        <v>1.7589668212617899</v>
      </c>
      <c r="E2149">
        <v>35.11</v>
      </c>
      <c r="F2149">
        <v>837.2</v>
      </c>
      <c r="G2149">
        <v>0.73</v>
      </c>
      <c r="H2149">
        <v>2.38</v>
      </c>
      <c r="I2149">
        <v>6.82</v>
      </c>
      <c r="J2149">
        <v>8.8999999999999996E-2</v>
      </c>
      <c r="K2149">
        <v>12.9</v>
      </c>
      <c r="L2149">
        <v>9.9</v>
      </c>
      <c r="M2149">
        <v>6</v>
      </c>
    </row>
    <row r="2150" spans="1:13" x14ac:dyDescent="0.25">
      <c r="B2150" t="s">
        <v>116</v>
      </c>
      <c r="C2150">
        <v>34.299999999999997</v>
      </c>
      <c r="D2150">
        <v>1.7785806653223899</v>
      </c>
      <c r="E2150">
        <v>35.15</v>
      </c>
      <c r="F2150">
        <v>675.3</v>
      </c>
      <c r="G2150">
        <v>0.73</v>
      </c>
      <c r="H2150">
        <v>2.38</v>
      </c>
      <c r="I2150">
        <v>4.99</v>
      </c>
      <c r="J2150">
        <v>6.5000000000000002E-2</v>
      </c>
      <c r="K2150">
        <v>12.9</v>
      </c>
      <c r="L2150">
        <v>9.9</v>
      </c>
      <c r="M2150">
        <v>6</v>
      </c>
    </row>
    <row r="2151" spans="1:13" x14ac:dyDescent="0.25">
      <c r="B2151" t="s">
        <v>116</v>
      </c>
      <c r="C2151">
        <v>31.8</v>
      </c>
      <c r="D2151">
        <v>1.8211470024329901</v>
      </c>
      <c r="E2151">
        <v>35.340000000000003</v>
      </c>
      <c r="F2151">
        <v>330.1</v>
      </c>
      <c r="G2151">
        <v>0.73</v>
      </c>
      <c r="H2151">
        <v>2.38</v>
      </c>
      <c r="I2151">
        <v>3.16</v>
      </c>
      <c r="J2151">
        <v>0.06</v>
      </c>
      <c r="K2151">
        <v>12.9</v>
      </c>
      <c r="L2151">
        <v>9.9</v>
      </c>
      <c r="M2151">
        <v>6</v>
      </c>
    </row>
    <row r="2153" spans="1:13" x14ac:dyDescent="0.25">
      <c r="A2153">
        <v>13</v>
      </c>
      <c r="B2153" t="s">
        <v>126</v>
      </c>
      <c r="C2153">
        <v>19.690000000000001</v>
      </c>
      <c r="D2153">
        <v>1.01370953194552</v>
      </c>
      <c r="E2153">
        <v>37.524000000000001</v>
      </c>
      <c r="F2153">
        <v>904</v>
      </c>
      <c r="G2153">
        <v>0.35</v>
      </c>
      <c r="H2153">
        <v>0.7</v>
      </c>
      <c r="I2153">
        <v>4.33</v>
      </c>
      <c r="J2153">
        <v>0.111</v>
      </c>
      <c r="K2153">
        <v>95</v>
      </c>
      <c r="L2153">
        <v>2.7</v>
      </c>
      <c r="M2153">
        <v>2</v>
      </c>
    </row>
    <row r="2154" spans="1:13" x14ac:dyDescent="0.25">
      <c r="B2154" t="s">
        <v>126</v>
      </c>
      <c r="C2154">
        <v>20.07</v>
      </c>
      <c r="D2154">
        <v>0.98835582641067099</v>
      </c>
      <c r="E2154">
        <v>37.582999999999998</v>
      </c>
      <c r="F2154">
        <v>195</v>
      </c>
      <c r="G2154">
        <v>0.35</v>
      </c>
      <c r="H2154">
        <v>0.7</v>
      </c>
      <c r="I2154">
        <v>4.9000000000000004</v>
      </c>
      <c r="J2154">
        <v>0.13100000000000001</v>
      </c>
      <c r="K2154">
        <v>95</v>
      </c>
      <c r="L2154">
        <v>2.7</v>
      </c>
      <c r="M2154">
        <v>2</v>
      </c>
    </row>
    <row r="2155" spans="1:13" x14ac:dyDescent="0.25">
      <c r="B2155" t="s">
        <v>126</v>
      </c>
      <c r="C2155">
        <v>20.03</v>
      </c>
      <c r="D2155">
        <v>0.95255047831472495</v>
      </c>
      <c r="E2155">
        <v>37.622999999999998</v>
      </c>
      <c r="F2155">
        <v>1164</v>
      </c>
      <c r="G2155">
        <v>0.35</v>
      </c>
      <c r="H2155">
        <v>0.7</v>
      </c>
      <c r="I2155">
        <v>4.8</v>
      </c>
      <c r="J2155">
        <v>0.122</v>
      </c>
      <c r="K2155">
        <v>95</v>
      </c>
      <c r="L2155">
        <v>2.7</v>
      </c>
      <c r="M2155">
        <v>2</v>
      </c>
    </row>
    <row r="2156" spans="1:13" x14ac:dyDescent="0.25">
      <c r="B2156" t="s">
        <v>126</v>
      </c>
      <c r="C2156">
        <v>20.12</v>
      </c>
      <c r="D2156">
        <v>0.98563019918453898</v>
      </c>
      <c r="E2156">
        <v>37.515000000000001</v>
      </c>
      <c r="F2156">
        <v>1128</v>
      </c>
      <c r="G2156">
        <v>0.35</v>
      </c>
      <c r="H2156">
        <v>0.7</v>
      </c>
      <c r="I2156">
        <v>4.66</v>
      </c>
      <c r="J2156">
        <v>0.14099999999999999</v>
      </c>
      <c r="K2156">
        <v>95</v>
      </c>
      <c r="L2156">
        <v>2.7</v>
      </c>
      <c r="M2156">
        <v>2</v>
      </c>
    </row>
    <row r="2157" spans="1:13" x14ac:dyDescent="0.25">
      <c r="B2157" t="s">
        <v>126</v>
      </c>
      <c r="C2157">
        <v>20.57</v>
      </c>
      <c r="D2157">
        <v>1.07199125574437</v>
      </c>
      <c r="E2157">
        <v>37.380000000000003</v>
      </c>
      <c r="F2157">
        <v>1163</v>
      </c>
      <c r="G2157">
        <v>0.35</v>
      </c>
      <c r="H2157">
        <v>0.7</v>
      </c>
      <c r="I2157">
        <v>4.87</v>
      </c>
      <c r="J2157">
        <v>0.13100000000000001</v>
      </c>
      <c r="K2157">
        <v>95</v>
      </c>
      <c r="L2157">
        <v>2.7</v>
      </c>
      <c r="M2157">
        <v>2</v>
      </c>
    </row>
    <row r="2158" spans="1:13" x14ac:dyDescent="0.25">
      <c r="B2158" t="s">
        <v>126</v>
      </c>
      <c r="C2158">
        <v>20.72</v>
      </c>
      <c r="D2158">
        <v>1.0744718347467901</v>
      </c>
      <c r="E2158">
        <v>37.518000000000001</v>
      </c>
      <c r="F2158">
        <v>1124</v>
      </c>
      <c r="G2158">
        <v>0.35</v>
      </c>
      <c r="H2158">
        <v>0.7</v>
      </c>
      <c r="I2158">
        <v>4.26</v>
      </c>
      <c r="J2158">
        <v>0.112</v>
      </c>
      <c r="K2158">
        <v>95</v>
      </c>
      <c r="L2158">
        <v>2.7</v>
      </c>
      <c r="M2158">
        <v>2</v>
      </c>
    </row>
    <row r="2159" spans="1:13" x14ac:dyDescent="0.25">
      <c r="B2159" t="s">
        <v>126</v>
      </c>
      <c r="C2159">
        <v>19.88</v>
      </c>
      <c r="D2159">
        <v>1.29089203532823</v>
      </c>
      <c r="E2159">
        <v>36.401000000000003</v>
      </c>
      <c r="F2159">
        <v>431</v>
      </c>
      <c r="G2159">
        <v>0.4</v>
      </c>
      <c r="H2159">
        <v>1.3</v>
      </c>
      <c r="I2159">
        <v>8.3000000000000007</v>
      </c>
      <c r="J2159">
        <v>0.121</v>
      </c>
      <c r="K2159">
        <v>95</v>
      </c>
      <c r="L2159">
        <v>2.7</v>
      </c>
      <c r="M2159">
        <v>2</v>
      </c>
    </row>
    <row r="2160" spans="1:13" x14ac:dyDescent="0.25">
      <c r="B2160" t="s">
        <v>126</v>
      </c>
      <c r="C2160">
        <v>20.29</v>
      </c>
      <c r="D2160">
        <v>1.3205106549272301</v>
      </c>
      <c r="E2160">
        <v>36.405999999999999</v>
      </c>
      <c r="F2160">
        <v>423</v>
      </c>
      <c r="G2160">
        <v>0.4</v>
      </c>
      <c r="H2160">
        <v>1.3</v>
      </c>
      <c r="I2160">
        <v>7.55</v>
      </c>
      <c r="J2160">
        <v>0.127</v>
      </c>
      <c r="K2160">
        <v>95</v>
      </c>
      <c r="L2160">
        <v>2.7</v>
      </c>
      <c r="M2160">
        <v>2</v>
      </c>
    </row>
    <row r="2161" spans="2:13" x14ac:dyDescent="0.25">
      <c r="B2161" t="s">
        <v>126</v>
      </c>
      <c r="C2161">
        <v>20.49</v>
      </c>
      <c r="D2161">
        <v>1.4100756742520599</v>
      </c>
      <c r="E2161">
        <v>36.442</v>
      </c>
      <c r="F2161">
        <v>334</v>
      </c>
      <c r="G2161">
        <v>0.4</v>
      </c>
      <c r="H2161">
        <v>1.3</v>
      </c>
      <c r="I2161">
        <v>7.21</v>
      </c>
      <c r="J2161">
        <v>0.106</v>
      </c>
      <c r="K2161">
        <v>95</v>
      </c>
      <c r="L2161">
        <v>2.7</v>
      </c>
      <c r="M2161">
        <v>2</v>
      </c>
    </row>
    <row r="2162" spans="2:13" x14ac:dyDescent="0.25">
      <c r="B2162" t="s">
        <v>126</v>
      </c>
      <c r="C2162">
        <v>20.53</v>
      </c>
      <c r="D2162">
        <v>1.3160270435100201</v>
      </c>
      <c r="E2162">
        <v>36.743000000000002</v>
      </c>
      <c r="F2162">
        <v>322</v>
      </c>
      <c r="G2162">
        <v>0.4</v>
      </c>
      <c r="H2162">
        <v>1.3</v>
      </c>
      <c r="I2162">
        <v>5.94</v>
      </c>
      <c r="J2162">
        <v>0.129</v>
      </c>
      <c r="K2162">
        <v>95</v>
      </c>
      <c r="L2162">
        <v>2.7</v>
      </c>
      <c r="M2162">
        <v>2</v>
      </c>
    </row>
    <row r="2163" spans="2:13" x14ac:dyDescent="0.25">
      <c r="B2163" t="s">
        <v>126</v>
      </c>
      <c r="C2163">
        <v>20.68</v>
      </c>
      <c r="D2163">
        <v>1.2384592523951099</v>
      </c>
      <c r="E2163">
        <v>36.912999999999997</v>
      </c>
      <c r="F2163">
        <v>307</v>
      </c>
      <c r="G2163">
        <v>0.4</v>
      </c>
      <c r="H2163">
        <v>1.3</v>
      </c>
      <c r="I2163">
        <v>6.51</v>
      </c>
      <c r="J2163">
        <v>0.14499999999999999</v>
      </c>
      <c r="K2163">
        <v>95</v>
      </c>
      <c r="L2163">
        <v>2.7</v>
      </c>
      <c r="M2163">
        <v>2</v>
      </c>
    </row>
    <row r="2164" spans="2:13" x14ac:dyDescent="0.25">
      <c r="B2164" t="s">
        <v>126</v>
      </c>
      <c r="C2164">
        <v>20.94</v>
      </c>
      <c r="D2164">
        <v>1.2777732340978301</v>
      </c>
      <c r="E2164">
        <v>37.829000000000001</v>
      </c>
      <c r="F2164">
        <v>311</v>
      </c>
      <c r="G2164">
        <v>0.4</v>
      </c>
      <c r="H2164">
        <v>1.3</v>
      </c>
      <c r="I2164">
        <v>8.39</v>
      </c>
      <c r="J2164">
        <v>0.122</v>
      </c>
      <c r="K2164">
        <v>95</v>
      </c>
      <c r="L2164">
        <v>2.7</v>
      </c>
      <c r="M2164">
        <v>2</v>
      </c>
    </row>
    <row r="2165" spans="2:13" x14ac:dyDescent="0.25">
      <c r="B2165" t="s">
        <v>126</v>
      </c>
      <c r="C2165">
        <v>21.12</v>
      </c>
      <c r="D2165">
        <v>1.2853140640391001</v>
      </c>
      <c r="E2165">
        <v>36.694000000000003</v>
      </c>
      <c r="F2165">
        <v>323</v>
      </c>
      <c r="G2165">
        <v>0.4</v>
      </c>
      <c r="H2165">
        <v>1.3</v>
      </c>
      <c r="I2165">
        <v>6.73</v>
      </c>
      <c r="J2165">
        <v>0.124</v>
      </c>
      <c r="K2165">
        <v>95</v>
      </c>
      <c r="L2165">
        <v>2.7</v>
      </c>
      <c r="M2165">
        <v>2</v>
      </c>
    </row>
    <row r="2166" spans="2:13" x14ac:dyDescent="0.25">
      <c r="B2166" t="s">
        <v>126</v>
      </c>
      <c r="C2166">
        <v>21.29</v>
      </c>
      <c r="D2166">
        <v>1.321570101472</v>
      </c>
      <c r="E2166">
        <v>36.686999999999998</v>
      </c>
      <c r="F2166">
        <v>310</v>
      </c>
      <c r="G2166">
        <v>0.4</v>
      </c>
      <c r="H2166">
        <v>1.3</v>
      </c>
      <c r="I2166">
        <v>6.38</v>
      </c>
      <c r="J2166">
        <v>0.126</v>
      </c>
      <c r="K2166">
        <v>95</v>
      </c>
      <c r="L2166">
        <v>2.7</v>
      </c>
      <c r="M2166">
        <v>2</v>
      </c>
    </row>
    <row r="2167" spans="2:13" x14ac:dyDescent="0.25">
      <c r="B2167" t="s">
        <v>126</v>
      </c>
      <c r="C2167">
        <v>21.47</v>
      </c>
      <c r="D2167">
        <v>1.33963237830159</v>
      </c>
      <c r="E2167">
        <v>36.612000000000002</v>
      </c>
      <c r="F2167">
        <v>309</v>
      </c>
      <c r="G2167">
        <v>0.4</v>
      </c>
      <c r="H2167">
        <v>1.3</v>
      </c>
      <c r="I2167">
        <v>7.2</v>
      </c>
      <c r="J2167">
        <v>0.121</v>
      </c>
      <c r="K2167">
        <v>95</v>
      </c>
      <c r="L2167">
        <v>2.7</v>
      </c>
      <c r="M2167">
        <v>2</v>
      </c>
    </row>
    <row r="2168" spans="2:13" x14ac:dyDescent="0.25">
      <c r="B2168" t="s">
        <v>126</v>
      </c>
      <c r="C2168">
        <v>29.21</v>
      </c>
      <c r="D2168">
        <v>1.6444141832349</v>
      </c>
      <c r="E2168">
        <v>37.386000000000003</v>
      </c>
      <c r="F2168">
        <v>1499</v>
      </c>
      <c r="G2168">
        <v>0.15</v>
      </c>
      <c r="H2168">
        <v>0.5</v>
      </c>
      <c r="I2168">
        <v>7.32</v>
      </c>
      <c r="J2168">
        <v>7.1499999999999994E-2</v>
      </c>
      <c r="K2168">
        <v>95</v>
      </c>
      <c r="L2168">
        <v>2.7</v>
      </c>
      <c r="M2168">
        <v>2</v>
      </c>
    </row>
    <row r="2169" spans="2:13" x14ac:dyDescent="0.25">
      <c r="B2169" t="s">
        <v>126</v>
      </c>
      <c r="C2169">
        <v>29.21</v>
      </c>
      <c r="D2169">
        <v>1.6044141832348999</v>
      </c>
      <c r="E2169">
        <v>37.475999999999999</v>
      </c>
      <c r="F2169">
        <v>1499</v>
      </c>
      <c r="G2169">
        <v>0.15</v>
      </c>
      <c r="H2169">
        <v>0.5</v>
      </c>
      <c r="I2169">
        <v>7.87</v>
      </c>
      <c r="J2169">
        <v>2.98E-2</v>
      </c>
      <c r="K2169">
        <v>95</v>
      </c>
      <c r="L2169">
        <v>2.7</v>
      </c>
      <c r="M2169">
        <v>2</v>
      </c>
    </row>
    <row r="2170" spans="2:13" x14ac:dyDescent="0.25">
      <c r="B2170" t="s">
        <v>126</v>
      </c>
      <c r="C2170">
        <v>29.24</v>
      </c>
      <c r="D2170">
        <v>1.6114374541799601</v>
      </c>
      <c r="E2170">
        <v>37.445</v>
      </c>
      <c r="F2170">
        <v>1500</v>
      </c>
      <c r="G2170">
        <v>0.15</v>
      </c>
      <c r="H2170">
        <v>0.5</v>
      </c>
      <c r="I2170">
        <v>7.76</v>
      </c>
      <c r="J2170">
        <v>6.9400000000000003E-2</v>
      </c>
      <c r="K2170">
        <v>95</v>
      </c>
      <c r="L2170">
        <v>2.7</v>
      </c>
      <c r="M2170">
        <v>2</v>
      </c>
    </row>
    <row r="2171" spans="2:13" x14ac:dyDescent="0.25">
      <c r="B2171" t="s">
        <v>126</v>
      </c>
      <c r="C2171">
        <v>28.12</v>
      </c>
      <c r="D2171">
        <v>1.70629692798722</v>
      </c>
      <c r="E2171">
        <v>36.878</v>
      </c>
      <c r="F2171">
        <v>1499</v>
      </c>
      <c r="G2171">
        <v>0.25</v>
      </c>
      <c r="H2171">
        <v>0.45</v>
      </c>
      <c r="I2171">
        <v>10.1</v>
      </c>
      <c r="J2171">
        <v>9.5699999999999993E-2</v>
      </c>
      <c r="K2171">
        <v>95</v>
      </c>
      <c r="L2171">
        <v>2.7</v>
      </c>
      <c r="M2171">
        <v>2</v>
      </c>
    </row>
    <row r="2172" spans="2:13" x14ac:dyDescent="0.25">
      <c r="B2172" t="s">
        <v>126</v>
      </c>
      <c r="C2172">
        <v>28.24</v>
      </c>
      <c r="D2172">
        <v>1.76294872174797</v>
      </c>
      <c r="E2172">
        <v>37.328000000000003</v>
      </c>
      <c r="F2172">
        <v>1500</v>
      </c>
      <c r="G2172">
        <v>0.25</v>
      </c>
      <c r="H2172">
        <v>0.45</v>
      </c>
      <c r="I2172">
        <v>8.42</v>
      </c>
      <c r="J2172">
        <v>3.1E-2</v>
      </c>
      <c r="K2172">
        <v>95</v>
      </c>
      <c r="L2172">
        <v>2.7</v>
      </c>
      <c r="M2172">
        <v>2</v>
      </c>
    </row>
    <row r="2173" spans="2:13" x14ac:dyDescent="0.25">
      <c r="B2173" t="s">
        <v>126</v>
      </c>
      <c r="C2173">
        <v>28.34</v>
      </c>
      <c r="D2173">
        <v>1.78528248310313</v>
      </c>
      <c r="E2173">
        <v>37.258000000000003</v>
      </c>
      <c r="F2173">
        <v>1499</v>
      </c>
      <c r="G2173">
        <v>0.25</v>
      </c>
      <c r="H2173">
        <v>0.45</v>
      </c>
      <c r="I2173">
        <v>10.9</v>
      </c>
      <c r="J2173">
        <v>5.2400000000000002E-2</v>
      </c>
      <c r="K2173">
        <v>95</v>
      </c>
      <c r="L2173">
        <v>2.7</v>
      </c>
      <c r="M2173">
        <v>2</v>
      </c>
    </row>
    <row r="2174" spans="2:13" x14ac:dyDescent="0.25">
      <c r="B2174" t="s">
        <v>126</v>
      </c>
      <c r="C2174">
        <v>29.36</v>
      </c>
      <c r="D2174">
        <v>1.3996364834282</v>
      </c>
      <c r="E2174">
        <v>37.999000000000002</v>
      </c>
      <c r="F2174">
        <v>1500</v>
      </c>
      <c r="G2174">
        <v>0.3</v>
      </c>
      <c r="H2174">
        <v>1.1499999999999999</v>
      </c>
      <c r="I2174">
        <v>3.01</v>
      </c>
      <c r="J2174">
        <v>2.52E-2</v>
      </c>
      <c r="K2174">
        <v>95</v>
      </c>
      <c r="L2174">
        <v>2.7</v>
      </c>
      <c r="M2174">
        <v>2</v>
      </c>
    </row>
    <row r="2175" spans="2:13" x14ac:dyDescent="0.25">
      <c r="B2175" t="s">
        <v>126</v>
      </c>
      <c r="C2175">
        <v>29.36</v>
      </c>
      <c r="D2175">
        <v>1.2896364834281999</v>
      </c>
      <c r="E2175">
        <v>37.975999999999999</v>
      </c>
      <c r="F2175">
        <v>1501</v>
      </c>
      <c r="G2175">
        <v>0.3</v>
      </c>
      <c r="H2175">
        <v>1.1499999999999999</v>
      </c>
      <c r="I2175">
        <v>1.98</v>
      </c>
      <c r="J2175">
        <v>1.7500000000000002E-2</v>
      </c>
      <c r="K2175">
        <v>95</v>
      </c>
      <c r="L2175">
        <v>2.7</v>
      </c>
      <c r="M2175">
        <v>2</v>
      </c>
    </row>
    <row r="2176" spans="2:13" x14ac:dyDescent="0.25">
      <c r="B2176" t="s">
        <v>126</v>
      </c>
      <c r="C2176">
        <v>30.04</v>
      </c>
      <c r="D2176">
        <v>1.67267042884559</v>
      </c>
      <c r="E2176">
        <v>38.125</v>
      </c>
      <c r="F2176">
        <v>1501</v>
      </c>
      <c r="G2176">
        <v>0.4</v>
      </c>
      <c r="H2176">
        <v>1.3</v>
      </c>
      <c r="I2176">
        <v>2.74</v>
      </c>
      <c r="J2176">
        <v>3.6799999999999999E-2</v>
      </c>
      <c r="K2176">
        <v>95</v>
      </c>
      <c r="L2176">
        <v>2.7</v>
      </c>
      <c r="M2176">
        <v>2</v>
      </c>
    </row>
    <row r="2177" spans="2:13" x14ac:dyDescent="0.25">
      <c r="B2177" t="s">
        <v>126</v>
      </c>
      <c r="C2177">
        <v>30</v>
      </c>
      <c r="D2177">
        <v>1.61292612408126</v>
      </c>
      <c r="E2177">
        <v>38.140999999999998</v>
      </c>
      <c r="F2177">
        <v>1501</v>
      </c>
      <c r="G2177">
        <v>0.4</v>
      </c>
      <c r="H2177">
        <v>1.3</v>
      </c>
      <c r="I2177">
        <v>3.03</v>
      </c>
      <c r="J2177">
        <v>4.9500000000000002E-2</v>
      </c>
      <c r="K2177">
        <v>95</v>
      </c>
      <c r="L2177">
        <v>2.7</v>
      </c>
      <c r="M2177">
        <v>2</v>
      </c>
    </row>
    <row r="2178" spans="2:13" x14ac:dyDescent="0.25">
      <c r="B2178" t="s">
        <v>126</v>
      </c>
      <c r="C2178">
        <v>29.99</v>
      </c>
      <c r="D2178">
        <v>1.53049308364599</v>
      </c>
      <c r="E2178">
        <v>38.149000000000001</v>
      </c>
      <c r="F2178">
        <v>1501</v>
      </c>
      <c r="G2178">
        <v>0.4</v>
      </c>
      <c r="H2178">
        <v>1.3</v>
      </c>
      <c r="I2178">
        <v>2.86</v>
      </c>
      <c r="J2178">
        <v>4.0300000000000002E-2</v>
      </c>
      <c r="K2178">
        <v>95</v>
      </c>
      <c r="L2178">
        <v>2.7</v>
      </c>
      <c r="M2178">
        <v>2</v>
      </c>
    </row>
    <row r="2179" spans="2:13" x14ac:dyDescent="0.25">
      <c r="B2179" t="s">
        <v>126</v>
      </c>
      <c r="C2179">
        <v>30.4</v>
      </c>
      <c r="D2179">
        <v>1.5512484834174001</v>
      </c>
      <c r="E2179">
        <v>38.128999999999998</v>
      </c>
      <c r="F2179">
        <v>1500</v>
      </c>
      <c r="G2179">
        <v>0.25</v>
      </c>
      <c r="H2179">
        <v>0.5</v>
      </c>
      <c r="I2179">
        <v>2.31</v>
      </c>
      <c r="J2179">
        <v>1.2800000000000001E-2</v>
      </c>
      <c r="K2179">
        <v>95</v>
      </c>
      <c r="L2179">
        <v>2.7</v>
      </c>
      <c r="M2179">
        <v>2</v>
      </c>
    </row>
    <row r="2180" spans="2:13" x14ac:dyDescent="0.25">
      <c r="B2180" t="s">
        <v>126</v>
      </c>
      <c r="C2180">
        <v>30.47</v>
      </c>
      <c r="D2180">
        <v>1.51865700078829</v>
      </c>
      <c r="E2180">
        <v>38.231000000000002</v>
      </c>
      <c r="F2180">
        <v>1499</v>
      </c>
      <c r="G2180">
        <v>0.25</v>
      </c>
      <c r="H2180">
        <v>0.5</v>
      </c>
      <c r="I2180">
        <v>4.04</v>
      </c>
      <c r="J2180">
        <v>3.1300000000000001E-2</v>
      </c>
      <c r="K2180">
        <v>95</v>
      </c>
      <c r="L2180">
        <v>2.7</v>
      </c>
      <c r="M2180">
        <v>2</v>
      </c>
    </row>
    <row r="2181" spans="2:13" x14ac:dyDescent="0.25">
      <c r="B2181" t="s">
        <v>126</v>
      </c>
      <c r="C2181">
        <v>30.46</v>
      </c>
      <c r="D2181">
        <v>1.4861663603259001</v>
      </c>
      <c r="E2181">
        <v>38.009</v>
      </c>
      <c r="F2181">
        <v>1499</v>
      </c>
      <c r="G2181">
        <v>0.25</v>
      </c>
      <c r="H2181">
        <v>0.5</v>
      </c>
      <c r="I2181">
        <v>3.31</v>
      </c>
      <c r="J2181">
        <v>2.06E-2</v>
      </c>
      <c r="K2181">
        <v>95</v>
      </c>
      <c r="L2181">
        <v>2.7</v>
      </c>
      <c r="M2181">
        <v>2</v>
      </c>
    </row>
    <row r="2182" spans="2:13" x14ac:dyDescent="0.25">
      <c r="B2182" t="s">
        <v>126</v>
      </c>
      <c r="C2182">
        <v>29.21</v>
      </c>
      <c r="D2182">
        <v>1.4844141832349</v>
      </c>
      <c r="E2182">
        <v>36.915999999999997</v>
      </c>
      <c r="F2182">
        <v>1500</v>
      </c>
      <c r="G2182">
        <v>0.4</v>
      </c>
      <c r="H2182">
        <v>0.6</v>
      </c>
      <c r="I2182">
        <v>5.0599999999999996</v>
      </c>
      <c r="J2182">
        <v>2.01E-2</v>
      </c>
      <c r="K2182">
        <v>95</v>
      </c>
      <c r="L2182">
        <v>2.7</v>
      </c>
      <c r="M2182">
        <v>2</v>
      </c>
    </row>
    <row r="2183" spans="2:13" x14ac:dyDescent="0.25">
      <c r="B2183" t="s">
        <v>126</v>
      </c>
      <c r="C2183">
        <v>29.27</v>
      </c>
      <c r="D2183">
        <v>1.3284713062890401</v>
      </c>
      <c r="E2183">
        <v>36.332999999999998</v>
      </c>
      <c r="F2183">
        <v>1500</v>
      </c>
      <c r="G2183">
        <v>0.4</v>
      </c>
      <c r="H2183">
        <v>0.7</v>
      </c>
      <c r="I2183">
        <v>10.4</v>
      </c>
      <c r="J2183">
        <v>0.13200000000000001</v>
      </c>
      <c r="K2183">
        <v>95</v>
      </c>
      <c r="L2183">
        <v>2.7</v>
      </c>
      <c r="M2183">
        <v>2</v>
      </c>
    </row>
    <row r="2184" spans="2:13" x14ac:dyDescent="0.25">
      <c r="B2184" t="s">
        <v>126</v>
      </c>
      <c r="C2184">
        <v>29.25</v>
      </c>
      <c r="D2184">
        <v>1.29378089520449</v>
      </c>
      <c r="E2184">
        <v>36.375999999999998</v>
      </c>
      <c r="F2184">
        <v>1500</v>
      </c>
      <c r="G2184">
        <v>0.4</v>
      </c>
      <c r="H2184">
        <v>0.7</v>
      </c>
      <c r="I2184">
        <v>10.5</v>
      </c>
      <c r="J2184">
        <v>0.129</v>
      </c>
      <c r="K2184">
        <v>95</v>
      </c>
      <c r="L2184">
        <v>2.7</v>
      </c>
      <c r="M2184">
        <v>2</v>
      </c>
    </row>
    <row r="2185" spans="2:13" x14ac:dyDescent="0.25">
      <c r="B2185" t="s">
        <v>126</v>
      </c>
      <c r="C2185">
        <v>29.24</v>
      </c>
      <c r="D2185">
        <v>1.22143745417996</v>
      </c>
      <c r="E2185">
        <v>36.454000000000001</v>
      </c>
      <c r="F2185">
        <v>1500</v>
      </c>
      <c r="G2185">
        <v>0.4</v>
      </c>
      <c r="H2185">
        <v>0.7</v>
      </c>
      <c r="I2185">
        <v>11</v>
      </c>
      <c r="J2185">
        <v>0.13400000000000001</v>
      </c>
      <c r="K2185">
        <v>95</v>
      </c>
      <c r="L2185">
        <v>2.7</v>
      </c>
      <c r="M2185">
        <v>2</v>
      </c>
    </row>
    <row r="2186" spans="2:13" x14ac:dyDescent="0.25">
      <c r="B2186" t="s">
        <v>126</v>
      </c>
      <c r="C2186">
        <v>30.6</v>
      </c>
      <c r="D2186">
        <v>0.84114815850636104</v>
      </c>
      <c r="E2186">
        <v>37.091999999999999</v>
      </c>
      <c r="F2186">
        <v>1499</v>
      </c>
      <c r="G2186">
        <v>0.9</v>
      </c>
      <c r="H2186">
        <v>1.05</v>
      </c>
      <c r="I2186">
        <v>4.91</v>
      </c>
      <c r="J2186">
        <v>1.2999999999999999E-2</v>
      </c>
      <c r="K2186">
        <v>95</v>
      </c>
      <c r="L2186">
        <v>2.7</v>
      </c>
      <c r="M2186">
        <v>2</v>
      </c>
    </row>
    <row r="2187" spans="2:13" x14ac:dyDescent="0.25">
      <c r="B2187" t="s">
        <v>126</v>
      </c>
      <c r="C2187">
        <v>30.61</v>
      </c>
      <c r="D2187">
        <v>0.84365617577905405</v>
      </c>
      <c r="E2187">
        <v>37.125999999999998</v>
      </c>
      <c r="F2187">
        <v>1499</v>
      </c>
      <c r="G2187">
        <v>0.9</v>
      </c>
      <c r="H2187">
        <v>1.05</v>
      </c>
      <c r="I2187">
        <v>4.83</v>
      </c>
      <c r="J2187">
        <v>1.2E-2</v>
      </c>
      <c r="K2187">
        <v>95</v>
      </c>
      <c r="L2187">
        <v>2.7</v>
      </c>
      <c r="M2187">
        <v>2</v>
      </c>
    </row>
    <row r="2188" spans="2:13" x14ac:dyDescent="0.25">
      <c r="B2188" t="s">
        <v>126</v>
      </c>
      <c r="C2188">
        <v>30.64</v>
      </c>
      <c r="D2188">
        <v>0.81118770014803798</v>
      </c>
      <c r="E2188">
        <v>37.222999999999999</v>
      </c>
      <c r="F2188">
        <v>1499</v>
      </c>
      <c r="G2188">
        <v>0.9</v>
      </c>
      <c r="H2188">
        <v>1.05</v>
      </c>
      <c r="I2188">
        <v>4.66</v>
      </c>
      <c r="J2188">
        <v>2.4400000000000002E-2</v>
      </c>
      <c r="K2188">
        <v>95</v>
      </c>
      <c r="L2188">
        <v>2.7</v>
      </c>
      <c r="M2188">
        <v>2</v>
      </c>
    </row>
    <row r="2189" spans="2:13" x14ac:dyDescent="0.25">
      <c r="B2189" t="s">
        <v>126</v>
      </c>
      <c r="C2189">
        <v>30.07</v>
      </c>
      <c r="D2189">
        <v>0.62999142182213996</v>
      </c>
      <c r="E2189">
        <v>37.758000000000003</v>
      </c>
      <c r="F2189">
        <v>1501</v>
      </c>
      <c r="G2189">
        <v>1.35</v>
      </c>
      <c r="H2189">
        <v>2</v>
      </c>
      <c r="I2189">
        <v>3.64</v>
      </c>
      <c r="J2189">
        <v>5.1999999999999998E-3</v>
      </c>
      <c r="K2189">
        <v>95</v>
      </c>
      <c r="L2189">
        <v>2.7</v>
      </c>
      <c r="M2189">
        <v>2</v>
      </c>
    </row>
    <row r="2190" spans="2:13" x14ac:dyDescent="0.25">
      <c r="B2190" t="s">
        <v>126</v>
      </c>
      <c r="C2190">
        <v>30.18</v>
      </c>
      <c r="D2190">
        <v>0.96692890350340599</v>
      </c>
      <c r="E2190">
        <v>37.734000000000002</v>
      </c>
      <c r="F2190">
        <v>1499</v>
      </c>
      <c r="G2190">
        <v>0.45</v>
      </c>
      <c r="H2190">
        <v>1.5</v>
      </c>
      <c r="I2190">
        <v>5.53</v>
      </c>
      <c r="J2190">
        <v>3.4700000000000002E-2</v>
      </c>
      <c r="K2190">
        <v>95</v>
      </c>
      <c r="L2190">
        <v>2.7</v>
      </c>
      <c r="M2190">
        <v>2</v>
      </c>
    </row>
    <row r="2191" spans="2:13" x14ac:dyDescent="0.25">
      <c r="B2191" t="s">
        <v>126</v>
      </c>
      <c r="C2191">
        <v>30.18</v>
      </c>
      <c r="D2191">
        <v>0.93692890350340596</v>
      </c>
      <c r="E2191">
        <v>37.75</v>
      </c>
      <c r="F2191">
        <v>1499</v>
      </c>
      <c r="G2191">
        <v>0.45</v>
      </c>
      <c r="H2191">
        <v>1.5</v>
      </c>
      <c r="I2191">
        <v>5.18</v>
      </c>
      <c r="J2191">
        <v>2.98E-2</v>
      </c>
      <c r="K2191">
        <v>95</v>
      </c>
      <c r="L2191">
        <v>2.7</v>
      </c>
      <c r="M2191">
        <v>2</v>
      </c>
    </row>
    <row r="2192" spans="2:13" x14ac:dyDescent="0.25">
      <c r="B2192" t="s">
        <v>126</v>
      </c>
      <c r="C2192">
        <v>30.29</v>
      </c>
      <c r="D2192">
        <v>0.93401436368103297</v>
      </c>
      <c r="E2192">
        <v>37.265999999999998</v>
      </c>
      <c r="F2192">
        <v>1499</v>
      </c>
      <c r="G2192">
        <v>0.45</v>
      </c>
      <c r="H2192">
        <v>1.5</v>
      </c>
      <c r="I2192">
        <v>5.68</v>
      </c>
      <c r="J2192">
        <v>4.4600000000000001E-2</v>
      </c>
      <c r="K2192">
        <v>95</v>
      </c>
      <c r="L2192">
        <v>2.7</v>
      </c>
      <c r="M2192">
        <v>2</v>
      </c>
    </row>
    <row r="2193" spans="1:13" x14ac:dyDescent="0.25">
      <c r="B2193" t="s">
        <v>126</v>
      </c>
      <c r="C2193">
        <v>30.47</v>
      </c>
      <c r="D2193">
        <v>1.3286570007882901</v>
      </c>
      <c r="E2193">
        <v>36.261000000000003</v>
      </c>
      <c r="F2193">
        <v>1500</v>
      </c>
      <c r="G2193">
        <v>0.35</v>
      </c>
      <c r="H2193">
        <v>0.75</v>
      </c>
      <c r="I2193">
        <v>11</v>
      </c>
      <c r="J2193">
        <v>9.11E-2</v>
      </c>
      <c r="K2193">
        <v>95</v>
      </c>
      <c r="L2193">
        <v>2.7</v>
      </c>
      <c r="M2193">
        <v>2</v>
      </c>
    </row>
    <row r="2194" spans="1:13" x14ac:dyDescent="0.25">
      <c r="B2194" t="s">
        <v>126</v>
      </c>
      <c r="C2194">
        <v>30.47</v>
      </c>
      <c r="D2194">
        <v>1.3086570007882901</v>
      </c>
      <c r="E2194">
        <v>36.292000000000002</v>
      </c>
      <c r="F2194">
        <v>1500</v>
      </c>
      <c r="G2194">
        <v>0.35</v>
      </c>
      <c r="H2194">
        <v>0.75</v>
      </c>
      <c r="I2194">
        <v>11.1</v>
      </c>
      <c r="J2194">
        <v>9.2100000000000001E-2</v>
      </c>
      <c r="K2194">
        <v>95</v>
      </c>
      <c r="L2194">
        <v>2.7</v>
      </c>
      <c r="M2194">
        <v>2</v>
      </c>
    </row>
    <row r="2195" spans="1:13" x14ac:dyDescent="0.25">
      <c r="B2195" t="s">
        <v>126</v>
      </c>
      <c r="C2195">
        <v>30.47</v>
      </c>
      <c r="D2195">
        <v>1.23865700078829</v>
      </c>
      <c r="E2195">
        <v>36.494</v>
      </c>
      <c r="F2195">
        <v>1500</v>
      </c>
      <c r="G2195">
        <v>0.35</v>
      </c>
      <c r="H2195">
        <v>0.75</v>
      </c>
      <c r="I2195">
        <v>11.6</v>
      </c>
      <c r="J2195">
        <v>0.1</v>
      </c>
      <c r="K2195">
        <v>95</v>
      </c>
      <c r="L2195">
        <v>2.7</v>
      </c>
      <c r="M2195">
        <v>2</v>
      </c>
    </row>
    <row r="2197" spans="1:13" x14ac:dyDescent="0.25">
      <c r="A2197">
        <v>14</v>
      </c>
      <c r="B2197" t="s">
        <v>128</v>
      </c>
      <c r="C2197">
        <v>29.774999999999999</v>
      </c>
      <c r="D2197">
        <v>2.40847534055127</v>
      </c>
      <c r="E2197">
        <v>37.411499999999997</v>
      </c>
      <c r="F2197">
        <v>700</v>
      </c>
      <c r="G2197">
        <v>1</v>
      </c>
      <c r="H2197" t="s">
        <v>207</v>
      </c>
      <c r="I2197">
        <v>21.83</v>
      </c>
      <c r="J2197">
        <v>0.33500000000000002</v>
      </c>
      <c r="K2197" t="s">
        <v>129</v>
      </c>
      <c r="L2197">
        <v>2.98</v>
      </c>
      <c r="M2197">
        <v>1.19</v>
      </c>
    </row>
    <row r="2198" spans="1:13" x14ac:dyDescent="0.25">
      <c r="B2198" t="s">
        <v>128</v>
      </c>
      <c r="C2198">
        <v>30.366666670000001</v>
      </c>
      <c r="D2198">
        <v>2.5563133142374901</v>
      </c>
      <c r="E2198">
        <v>37.473999999999997</v>
      </c>
      <c r="F2198">
        <v>700</v>
      </c>
      <c r="G2198">
        <v>1.253333333</v>
      </c>
      <c r="H2198" t="s">
        <v>207</v>
      </c>
      <c r="I2198">
        <v>15.116666670000001</v>
      </c>
      <c r="J2198">
        <v>0.193333333</v>
      </c>
      <c r="K2198" t="s">
        <v>129</v>
      </c>
      <c r="L2198">
        <v>2.98</v>
      </c>
      <c r="M2198">
        <v>1.19</v>
      </c>
    </row>
    <row r="2199" spans="1:13" x14ac:dyDescent="0.25">
      <c r="B2199" t="s">
        <v>128</v>
      </c>
      <c r="C2199">
        <v>29.553333330000001</v>
      </c>
      <c r="D2199">
        <v>2.4420931934466101</v>
      </c>
      <c r="E2199">
        <v>37.478999999999999</v>
      </c>
      <c r="F2199">
        <v>700</v>
      </c>
      <c r="G2199">
        <v>1.2250000000000001</v>
      </c>
      <c r="H2199" t="s">
        <v>207</v>
      </c>
      <c r="I2199">
        <v>13.21666667</v>
      </c>
      <c r="J2199">
        <v>0.24</v>
      </c>
      <c r="K2199" t="s">
        <v>129</v>
      </c>
      <c r="L2199">
        <v>2.98</v>
      </c>
      <c r="M2199">
        <v>1.19</v>
      </c>
    </row>
    <row r="2200" spans="1:13" x14ac:dyDescent="0.25">
      <c r="B2200" t="s">
        <v>128</v>
      </c>
      <c r="C2200">
        <v>28.903333329999999</v>
      </c>
      <c r="D2200">
        <v>2.1065578783273402</v>
      </c>
      <c r="E2200">
        <v>37.518000000000001</v>
      </c>
      <c r="F2200">
        <v>700</v>
      </c>
      <c r="G2200">
        <v>0.443333333</v>
      </c>
      <c r="H2200" t="s">
        <v>207</v>
      </c>
      <c r="I2200">
        <v>21.946666669999999</v>
      </c>
      <c r="J2200">
        <v>0.41666666699999999</v>
      </c>
      <c r="K2200" t="s">
        <v>129</v>
      </c>
      <c r="L2200">
        <v>2.98</v>
      </c>
      <c r="M2200">
        <v>1.19</v>
      </c>
    </row>
    <row r="2201" spans="1:13" x14ac:dyDescent="0.25">
      <c r="B2201" t="s">
        <v>128</v>
      </c>
      <c r="C2201">
        <v>28.335000000000001</v>
      </c>
      <c r="D2201">
        <v>1.8491631110476101</v>
      </c>
      <c r="E2201">
        <v>37.478499999999997</v>
      </c>
      <c r="F2201">
        <v>700</v>
      </c>
      <c r="G2201">
        <v>1.05</v>
      </c>
      <c r="H2201" t="s">
        <v>207</v>
      </c>
      <c r="I2201">
        <v>18.02</v>
      </c>
      <c r="J2201">
        <v>0.245</v>
      </c>
      <c r="K2201" t="s">
        <v>129</v>
      </c>
      <c r="L2201">
        <v>2.98</v>
      </c>
      <c r="M2201">
        <v>1.19</v>
      </c>
    </row>
    <row r="2202" spans="1:13" x14ac:dyDescent="0.25">
      <c r="B2202" t="s">
        <v>128</v>
      </c>
      <c r="C2202">
        <v>28.137499999999999</v>
      </c>
      <c r="D2202">
        <v>1.9776735720921299</v>
      </c>
      <c r="E2202">
        <v>37.454500000000003</v>
      </c>
      <c r="F2202">
        <v>700</v>
      </c>
      <c r="G2202">
        <v>0.93333333299999999</v>
      </c>
      <c r="H2202" t="s">
        <v>207</v>
      </c>
      <c r="I2202">
        <v>17.7925</v>
      </c>
      <c r="J2202">
        <v>0.29499999999999998</v>
      </c>
      <c r="K2202" t="s">
        <v>129</v>
      </c>
      <c r="L2202">
        <v>2.98</v>
      </c>
      <c r="M2202">
        <v>1.19</v>
      </c>
    </row>
    <row r="2203" spans="1:13" x14ac:dyDescent="0.25">
      <c r="B2203" t="s">
        <v>128</v>
      </c>
      <c r="C2203">
        <v>30.18333333</v>
      </c>
      <c r="D2203">
        <v>2.1644141636187801</v>
      </c>
      <c r="E2203">
        <v>37.483333330000001</v>
      </c>
      <c r="F2203">
        <v>700</v>
      </c>
      <c r="G2203">
        <v>0.85</v>
      </c>
      <c r="H2203" t="s">
        <v>207</v>
      </c>
      <c r="I2203">
        <v>18.34</v>
      </c>
      <c r="J2203">
        <v>0.33333333300000001</v>
      </c>
      <c r="K2203" t="s">
        <v>129</v>
      </c>
      <c r="L2203">
        <v>2.98</v>
      </c>
      <c r="M2203">
        <v>1.19</v>
      </c>
    </row>
    <row r="2204" spans="1:13" x14ac:dyDescent="0.25">
      <c r="B2204" t="s">
        <v>128</v>
      </c>
      <c r="C2204">
        <v>31.145</v>
      </c>
      <c r="D2204">
        <v>2.6496635444373999</v>
      </c>
      <c r="E2204">
        <v>37.483499999999999</v>
      </c>
      <c r="F2204">
        <v>700</v>
      </c>
      <c r="G2204">
        <v>1</v>
      </c>
      <c r="H2204" t="s">
        <v>207</v>
      </c>
      <c r="I2204">
        <v>13.045</v>
      </c>
      <c r="J2204">
        <v>0.43</v>
      </c>
      <c r="K2204" t="s">
        <v>129</v>
      </c>
      <c r="L2204">
        <v>2.98</v>
      </c>
      <c r="M2204">
        <v>1.19</v>
      </c>
    </row>
    <row r="2205" spans="1:13" x14ac:dyDescent="0.25">
      <c r="B2205" t="s">
        <v>128</v>
      </c>
      <c r="C2205">
        <v>31.11</v>
      </c>
      <c r="D2205">
        <v>2.0873220149236702</v>
      </c>
      <c r="E2205">
        <v>37.443666669999999</v>
      </c>
      <c r="F2205">
        <v>700</v>
      </c>
      <c r="G2205">
        <v>1.3666666670000001</v>
      </c>
      <c r="H2205" t="s">
        <v>207</v>
      </c>
      <c r="I2205">
        <v>13.803333329999999</v>
      </c>
      <c r="J2205">
        <v>0.15333333299999999</v>
      </c>
      <c r="K2205" t="s">
        <v>129</v>
      </c>
      <c r="L2205">
        <v>2.98</v>
      </c>
      <c r="M2205">
        <v>1.19</v>
      </c>
    </row>
    <row r="2206" spans="1:13" x14ac:dyDescent="0.25">
      <c r="B2206" t="s">
        <v>128</v>
      </c>
      <c r="C2206">
        <v>30.186666670000001</v>
      </c>
      <c r="D2206">
        <v>2.6218995610937599</v>
      </c>
      <c r="E2206">
        <v>37.450333329999999</v>
      </c>
      <c r="F2206">
        <v>700</v>
      </c>
      <c r="G2206">
        <v>1.8833333329999999</v>
      </c>
      <c r="H2206" t="s">
        <v>207</v>
      </c>
      <c r="I2206">
        <v>14.893333330000001</v>
      </c>
      <c r="J2206">
        <v>0.426666667</v>
      </c>
      <c r="K2206" t="s">
        <v>129</v>
      </c>
      <c r="L2206">
        <v>2.98</v>
      </c>
      <c r="M2206">
        <v>1.19</v>
      </c>
    </row>
    <row r="2207" spans="1:13" x14ac:dyDescent="0.25">
      <c r="B2207" t="s">
        <v>128</v>
      </c>
      <c r="C2207">
        <v>31.462499999999999</v>
      </c>
      <c r="D2207">
        <v>0.49709592414196702</v>
      </c>
      <c r="E2207">
        <v>37.474249999999998</v>
      </c>
      <c r="F2207">
        <v>700</v>
      </c>
      <c r="G2207">
        <v>5.4</v>
      </c>
      <c r="H2207" t="s">
        <v>207</v>
      </c>
      <c r="I2207">
        <v>3.6575000000000002</v>
      </c>
      <c r="J2207">
        <v>7.0000000000000007E-2</v>
      </c>
      <c r="K2207" t="s">
        <v>129</v>
      </c>
      <c r="L2207">
        <v>2.98</v>
      </c>
      <c r="M2207">
        <v>1.19</v>
      </c>
    </row>
    <row r="2208" spans="1:13" x14ac:dyDescent="0.25">
      <c r="B2208" t="s">
        <v>128</v>
      </c>
      <c r="C2208">
        <v>31.49666667</v>
      </c>
      <c r="D2208">
        <v>0.47437712276856703</v>
      </c>
      <c r="E2208">
        <v>37.478666670000003</v>
      </c>
      <c r="F2208">
        <v>700</v>
      </c>
      <c r="G2208">
        <v>1.75</v>
      </c>
      <c r="H2208" t="s">
        <v>207</v>
      </c>
      <c r="I2208">
        <v>3.766666667</v>
      </c>
      <c r="J2208">
        <v>0.06</v>
      </c>
      <c r="K2208" t="s">
        <v>129</v>
      </c>
      <c r="L2208">
        <v>2.98</v>
      </c>
      <c r="M2208">
        <v>1.19</v>
      </c>
    </row>
    <row r="2209" spans="1:13" x14ac:dyDescent="0.25">
      <c r="B2209" t="s">
        <v>128</v>
      </c>
      <c r="C2209">
        <v>30.905999999999999</v>
      </c>
      <c r="D2209">
        <v>0.60445960068416105</v>
      </c>
      <c r="E2209">
        <v>37.436799999999998</v>
      </c>
      <c r="F2209">
        <v>700</v>
      </c>
      <c r="G2209">
        <v>4.66</v>
      </c>
      <c r="H2209" t="s">
        <v>207</v>
      </c>
      <c r="I2209">
        <v>6.774</v>
      </c>
      <c r="J2209">
        <v>9.1999999999999998E-2</v>
      </c>
      <c r="K2209" t="s">
        <v>129</v>
      </c>
      <c r="L2209">
        <v>2.98</v>
      </c>
      <c r="M2209">
        <v>1.19</v>
      </c>
    </row>
    <row r="2210" spans="1:13" x14ac:dyDescent="0.25">
      <c r="B2210" t="s">
        <v>128</v>
      </c>
      <c r="C2210">
        <v>30.84</v>
      </c>
      <c r="D2210">
        <v>1.60501859849151</v>
      </c>
      <c r="E2210">
        <v>37.519333330000002</v>
      </c>
      <c r="F2210">
        <v>700</v>
      </c>
      <c r="G2210">
        <v>3.2149999999999999</v>
      </c>
      <c r="H2210" t="s">
        <v>207</v>
      </c>
      <c r="I2210">
        <v>3.036666667</v>
      </c>
      <c r="J2210">
        <v>4.3333333000000002E-2</v>
      </c>
      <c r="K2210" t="s">
        <v>129</v>
      </c>
      <c r="L2210">
        <v>2.98</v>
      </c>
      <c r="M2210">
        <v>1.19</v>
      </c>
    </row>
    <row r="2211" spans="1:13" x14ac:dyDescent="0.25">
      <c r="B2211" t="s">
        <v>128</v>
      </c>
      <c r="C2211">
        <v>30.106666669999999</v>
      </c>
      <c r="D2211">
        <v>1.4856208500827099</v>
      </c>
      <c r="E2211">
        <v>37.518999999999998</v>
      </c>
      <c r="F2211">
        <v>700</v>
      </c>
      <c r="G2211">
        <v>2.9</v>
      </c>
      <c r="H2211" t="s">
        <v>207</v>
      </c>
      <c r="I2211">
        <v>10.65</v>
      </c>
      <c r="J2211">
        <v>0.103333333</v>
      </c>
      <c r="K2211" t="s">
        <v>129</v>
      </c>
      <c r="L2211">
        <v>2.98</v>
      </c>
      <c r="M2211">
        <v>1.19</v>
      </c>
    </row>
    <row r="2212" spans="1:13" x14ac:dyDescent="0.25">
      <c r="B2212" t="s">
        <v>128</v>
      </c>
      <c r="C2212">
        <v>30.23</v>
      </c>
      <c r="D2212">
        <v>1.6392220909914399</v>
      </c>
      <c r="E2212">
        <v>37.503749999999997</v>
      </c>
      <c r="F2212">
        <v>700</v>
      </c>
      <c r="G2212">
        <v>2.2999999999999998</v>
      </c>
      <c r="H2212" t="s">
        <v>207</v>
      </c>
      <c r="I2212">
        <v>8.0250000000000004</v>
      </c>
      <c r="J2212">
        <v>7.0000000000000007E-2</v>
      </c>
      <c r="K2212" t="s">
        <v>129</v>
      </c>
      <c r="L2212">
        <v>2.98</v>
      </c>
      <c r="M2212">
        <v>1.19</v>
      </c>
    </row>
    <row r="2213" spans="1:13" x14ac:dyDescent="0.25">
      <c r="B2213" t="s">
        <v>128</v>
      </c>
      <c r="C2213">
        <v>30.943333330000002</v>
      </c>
      <c r="D2213">
        <v>1.25130574943879</v>
      </c>
      <c r="E2213">
        <v>37.491666670000001</v>
      </c>
      <c r="F2213">
        <v>700</v>
      </c>
      <c r="G2213">
        <v>1.55</v>
      </c>
      <c r="H2213" t="s">
        <v>207</v>
      </c>
      <c r="I2213">
        <v>18.213333330000001</v>
      </c>
      <c r="J2213">
        <v>0.27</v>
      </c>
      <c r="K2213" t="s">
        <v>129</v>
      </c>
      <c r="L2213">
        <v>2.98</v>
      </c>
      <c r="M2213">
        <v>1.19</v>
      </c>
    </row>
    <row r="2214" spans="1:13" x14ac:dyDescent="0.25">
      <c r="B2214" t="s">
        <v>128</v>
      </c>
      <c r="C2214">
        <v>31.128</v>
      </c>
      <c r="D2214">
        <v>1.3772861883532199</v>
      </c>
      <c r="E2214">
        <v>37.494</v>
      </c>
      <c r="F2214">
        <v>700</v>
      </c>
      <c r="G2214">
        <v>1.5</v>
      </c>
      <c r="H2214" t="s">
        <v>207</v>
      </c>
      <c r="I2214">
        <v>7.1079999999999997</v>
      </c>
      <c r="J2214">
        <v>0.12</v>
      </c>
      <c r="K2214" t="s">
        <v>129</v>
      </c>
      <c r="L2214">
        <v>2.98</v>
      </c>
      <c r="M2214">
        <v>1.19</v>
      </c>
    </row>
    <row r="2215" spans="1:13" x14ac:dyDescent="0.25">
      <c r="B2215" t="s">
        <v>128</v>
      </c>
      <c r="C2215">
        <v>31.842500000000001</v>
      </c>
      <c r="D2215">
        <v>1.0449660311748901</v>
      </c>
      <c r="E2215">
        <v>37.506999999999998</v>
      </c>
      <c r="F2215">
        <v>700</v>
      </c>
      <c r="G2215">
        <v>0.12</v>
      </c>
      <c r="H2215" t="s">
        <v>207</v>
      </c>
      <c r="I2215">
        <v>4.2024999999999997</v>
      </c>
      <c r="J2215">
        <v>9.2499999999999999E-2</v>
      </c>
      <c r="K2215" t="s">
        <v>129</v>
      </c>
      <c r="L2215">
        <v>2.98</v>
      </c>
      <c r="M2215">
        <v>1.19</v>
      </c>
    </row>
    <row r="2216" spans="1:13" x14ac:dyDescent="0.25">
      <c r="B2216" t="s">
        <v>128</v>
      </c>
      <c r="C2216">
        <v>31.256666670000001</v>
      </c>
      <c r="D2216">
        <v>1.19517500680057</v>
      </c>
      <c r="E2216">
        <v>37.5</v>
      </c>
      <c r="F2216">
        <v>700</v>
      </c>
      <c r="G2216">
        <v>0.56666666700000001</v>
      </c>
      <c r="H2216" t="s">
        <v>207</v>
      </c>
      <c r="I2216">
        <v>13.83666667</v>
      </c>
      <c r="J2216">
        <v>0.22666666699999999</v>
      </c>
      <c r="K2216" t="s">
        <v>129</v>
      </c>
      <c r="L2216">
        <v>2.98</v>
      </c>
      <c r="M2216">
        <v>1.19</v>
      </c>
    </row>
    <row r="2217" spans="1:13" x14ac:dyDescent="0.25">
      <c r="B2217" t="s">
        <v>128</v>
      </c>
      <c r="C2217">
        <v>30.89833333</v>
      </c>
      <c r="D2217">
        <v>1.1565082502305899</v>
      </c>
      <c r="E2217">
        <v>37.468499999999999</v>
      </c>
      <c r="F2217">
        <v>700</v>
      </c>
      <c r="G2217">
        <v>1.3333333329999999</v>
      </c>
      <c r="H2217" t="s">
        <v>207</v>
      </c>
      <c r="I2217">
        <v>11.77166667</v>
      </c>
      <c r="J2217">
        <v>0.15833333299999999</v>
      </c>
      <c r="K2217" t="s">
        <v>129</v>
      </c>
      <c r="L2217">
        <v>2.98</v>
      </c>
      <c r="M2217">
        <v>1.19</v>
      </c>
    </row>
    <row r="2218" spans="1:13" x14ac:dyDescent="0.25">
      <c r="B2218" t="s">
        <v>128</v>
      </c>
      <c r="C2218">
        <v>32.2425</v>
      </c>
      <c r="D2218">
        <v>1.01516331875994</v>
      </c>
      <c r="E2218">
        <v>37.494750000000003</v>
      </c>
      <c r="F2218">
        <v>700</v>
      </c>
      <c r="G2218">
        <v>1.2949999999999999</v>
      </c>
      <c r="H2218" t="s">
        <v>207</v>
      </c>
      <c r="I2218">
        <v>11.2125</v>
      </c>
      <c r="J2218">
        <v>0.13750000000000001</v>
      </c>
      <c r="K2218" t="s">
        <v>129</v>
      </c>
      <c r="L2218">
        <v>2.98</v>
      </c>
      <c r="M2218">
        <v>1.19</v>
      </c>
    </row>
    <row r="2219" spans="1:13" x14ac:dyDescent="0.25">
      <c r="B2219" t="s">
        <v>128</v>
      </c>
      <c r="C2219">
        <v>32.231666670000003</v>
      </c>
      <c r="D2219">
        <v>0.98555193139264996</v>
      </c>
      <c r="E2219">
        <v>37.516833329999997</v>
      </c>
      <c r="F2219">
        <v>700</v>
      </c>
      <c r="G2219">
        <v>1.6333333329999999</v>
      </c>
      <c r="H2219" t="s">
        <v>207</v>
      </c>
      <c r="I2219">
        <v>11.685</v>
      </c>
      <c r="J2219">
        <v>0.19666666699999999</v>
      </c>
      <c r="K2219" t="s">
        <v>129</v>
      </c>
      <c r="L2219">
        <v>2.98</v>
      </c>
      <c r="M2219">
        <v>1.19</v>
      </c>
    </row>
    <row r="2221" spans="1:13" x14ac:dyDescent="0.25">
      <c r="A2221">
        <v>15</v>
      </c>
      <c r="B2221" t="s">
        <v>124</v>
      </c>
      <c r="C2221">
        <v>19</v>
      </c>
      <c r="D2221">
        <v>0.80732137256516301</v>
      </c>
      <c r="E2221">
        <v>39</v>
      </c>
      <c r="F2221">
        <v>1000</v>
      </c>
      <c r="G2221">
        <v>0.17753717999999999</v>
      </c>
      <c r="H2221">
        <v>0.3</v>
      </c>
      <c r="I2221">
        <v>12.7</v>
      </c>
      <c r="J2221">
        <v>0.54800000000000004</v>
      </c>
      <c r="K2221">
        <v>50.9</v>
      </c>
      <c r="L2221">
        <v>2</v>
      </c>
      <c r="M2221">
        <v>2.5</v>
      </c>
    </row>
    <row r="2222" spans="1:13" x14ac:dyDescent="0.25">
      <c r="B2222" t="s">
        <v>124</v>
      </c>
      <c r="C2222">
        <v>19</v>
      </c>
      <c r="D2222">
        <v>1.05732137256516</v>
      </c>
      <c r="E2222">
        <v>39</v>
      </c>
      <c r="F2222">
        <v>1000</v>
      </c>
      <c r="G2222">
        <v>0.13413233999999999</v>
      </c>
      <c r="H2222">
        <v>0.3</v>
      </c>
      <c r="I2222">
        <v>18</v>
      </c>
      <c r="J2222">
        <v>0.56699999999999995</v>
      </c>
      <c r="K2222">
        <v>50.9</v>
      </c>
      <c r="L2222">
        <v>2</v>
      </c>
      <c r="M2222">
        <v>2.5</v>
      </c>
    </row>
    <row r="2223" spans="1:13" x14ac:dyDescent="0.25">
      <c r="B2223" t="s">
        <v>124</v>
      </c>
      <c r="C2223">
        <v>19</v>
      </c>
      <c r="D2223">
        <v>1.06732137256516</v>
      </c>
      <c r="E2223">
        <v>39</v>
      </c>
      <c r="F2223">
        <v>1000</v>
      </c>
      <c r="G2223">
        <v>4.9373130000000001E-2</v>
      </c>
      <c r="H2223">
        <v>0.2</v>
      </c>
      <c r="I2223">
        <v>11.8</v>
      </c>
      <c r="J2223">
        <v>0.51200000000000001</v>
      </c>
      <c r="K2223">
        <v>50.9</v>
      </c>
      <c r="L2223">
        <v>2</v>
      </c>
      <c r="M2223">
        <v>2.5</v>
      </c>
    </row>
    <row r="2224" spans="1:13" x14ac:dyDescent="0.25">
      <c r="B2224" t="s">
        <v>124</v>
      </c>
      <c r="C2224">
        <v>19</v>
      </c>
      <c r="D2224">
        <v>1.07732137256516</v>
      </c>
      <c r="E2224">
        <v>39</v>
      </c>
      <c r="F2224">
        <v>1000</v>
      </c>
      <c r="G2224">
        <v>0.15252955000000001</v>
      </c>
      <c r="H2224">
        <v>0.35</v>
      </c>
      <c r="I2224">
        <v>14.2</v>
      </c>
      <c r="J2224">
        <v>0.66100000000000003</v>
      </c>
      <c r="K2224">
        <v>50.9</v>
      </c>
      <c r="L2224">
        <v>2</v>
      </c>
      <c r="M2224">
        <v>2.5</v>
      </c>
    </row>
    <row r="2225" spans="2:13" x14ac:dyDescent="0.25">
      <c r="B2225" t="s">
        <v>124</v>
      </c>
      <c r="C2225">
        <v>19</v>
      </c>
      <c r="D2225">
        <v>1.40632137256516</v>
      </c>
      <c r="E2225">
        <v>39</v>
      </c>
      <c r="F2225">
        <v>1000</v>
      </c>
      <c r="G2225">
        <v>0.13978255000000001</v>
      </c>
      <c r="H2225">
        <v>0.35</v>
      </c>
      <c r="I2225">
        <v>17.3</v>
      </c>
      <c r="J2225">
        <v>0.53900000000000003</v>
      </c>
      <c r="K2225">
        <v>50.9</v>
      </c>
      <c r="L2225">
        <v>2</v>
      </c>
      <c r="M2225">
        <v>2.5</v>
      </c>
    </row>
    <row r="2226" spans="2:13" x14ac:dyDescent="0.25">
      <c r="B2226" t="s">
        <v>124</v>
      </c>
      <c r="C2226">
        <v>19</v>
      </c>
      <c r="D2226">
        <v>1.4273213725651599</v>
      </c>
      <c r="E2226">
        <v>39</v>
      </c>
      <c r="F2226">
        <v>1001</v>
      </c>
      <c r="G2226">
        <v>0.21396756</v>
      </c>
      <c r="H2226">
        <v>0.45</v>
      </c>
      <c r="I2226">
        <v>16.3</v>
      </c>
      <c r="J2226">
        <v>0.59199999999999997</v>
      </c>
      <c r="K2226">
        <v>50.9</v>
      </c>
      <c r="L2226">
        <v>2</v>
      </c>
      <c r="M2226">
        <v>2.5</v>
      </c>
    </row>
    <row r="2227" spans="2:13" x14ac:dyDescent="0.25">
      <c r="B2227" t="s">
        <v>124</v>
      </c>
      <c r="C2227">
        <v>19</v>
      </c>
      <c r="D2227">
        <v>1.5083213725651601</v>
      </c>
      <c r="E2227">
        <v>39</v>
      </c>
      <c r="F2227">
        <v>1000</v>
      </c>
      <c r="G2227">
        <v>9.25927E-2</v>
      </c>
      <c r="H2227">
        <v>0.38</v>
      </c>
      <c r="I2227">
        <v>17.600000000000001</v>
      </c>
      <c r="J2227">
        <v>0.68700000000000006</v>
      </c>
      <c r="K2227">
        <v>50.9</v>
      </c>
      <c r="L2227">
        <v>2</v>
      </c>
      <c r="M2227">
        <v>2.5</v>
      </c>
    </row>
    <row r="2228" spans="2:13" x14ac:dyDescent="0.25">
      <c r="B2228" t="s">
        <v>124</v>
      </c>
      <c r="C2228">
        <v>19</v>
      </c>
      <c r="D2228">
        <v>1.07732137256516</v>
      </c>
      <c r="E2228">
        <v>39</v>
      </c>
      <c r="F2228">
        <v>999</v>
      </c>
      <c r="G2228">
        <v>0.23862520000000001</v>
      </c>
      <c r="H2228">
        <v>0.45</v>
      </c>
      <c r="I2228">
        <v>14.3</v>
      </c>
      <c r="J2228">
        <v>0.70199999999999996</v>
      </c>
      <c r="K2228">
        <v>50.9</v>
      </c>
      <c r="L2228">
        <v>2</v>
      </c>
      <c r="M2228">
        <v>2.5</v>
      </c>
    </row>
    <row r="2229" spans="2:13" x14ac:dyDescent="0.25">
      <c r="B2229" t="s">
        <v>124</v>
      </c>
      <c r="C2229">
        <v>19</v>
      </c>
      <c r="D2229">
        <v>0.927321372565163</v>
      </c>
      <c r="E2229">
        <v>39</v>
      </c>
      <c r="F2229">
        <v>999</v>
      </c>
      <c r="G2229">
        <v>0.31087471999999999</v>
      </c>
      <c r="H2229">
        <v>0.45</v>
      </c>
      <c r="I2229">
        <v>11.2</v>
      </c>
      <c r="J2229">
        <v>0.53500000000000003</v>
      </c>
      <c r="K2229">
        <v>50.9</v>
      </c>
      <c r="L2229">
        <v>2</v>
      </c>
      <c r="M2229">
        <v>2.5</v>
      </c>
    </row>
    <row r="2230" spans="2:13" x14ac:dyDescent="0.25">
      <c r="B2230" t="s">
        <v>124</v>
      </c>
      <c r="C2230">
        <v>19</v>
      </c>
      <c r="D2230">
        <v>1.38632137256516</v>
      </c>
      <c r="E2230">
        <v>39</v>
      </c>
      <c r="F2230">
        <v>999</v>
      </c>
      <c r="G2230">
        <v>0.10759464000000001</v>
      </c>
      <c r="H2230">
        <v>0.35</v>
      </c>
      <c r="I2230">
        <v>19.3</v>
      </c>
      <c r="J2230">
        <v>0.63100000000000001</v>
      </c>
      <c r="K2230">
        <v>50.9</v>
      </c>
      <c r="L2230">
        <v>2</v>
      </c>
      <c r="M2230">
        <v>2.5</v>
      </c>
    </row>
    <row r="2231" spans="2:13" x14ac:dyDescent="0.25">
      <c r="B2231" t="s">
        <v>124</v>
      </c>
      <c r="C2231">
        <v>19</v>
      </c>
      <c r="D2231">
        <v>0.89732137256516298</v>
      </c>
      <c r="E2231">
        <v>39</v>
      </c>
      <c r="F2231">
        <v>1001</v>
      </c>
      <c r="G2231">
        <v>0.36523686</v>
      </c>
      <c r="H2231">
        <v>0.5</v>
      </c>
      <c r="I2231">
        <v>10.1</v>
      </c>
      <c r="J2231">
        <v>0.53200000000000003</v>
      </c>
      <c r="K2231">
        <v>50.9</v>
      </c>
      <c r="L2231">
        <v>2</v>
      </c>
      <c r="M2231">
        <v>2.5</v>
      </c>
    </row>
    <row r="2232" spans="2:13" x14ac:dyDescent="0.25">
      <c r="B2232" t="s">
        <v>124</v>
      </c>
      <c r="C2232">
        <v>19</v>
      </c>
      <c r="D2232">
        <v>1.4033213725651601</v>
      </c>
      <c r="E2232">
        <v>39</v>
      </c>
      <c r="F2232">
        <v>999</v>
      </c>
      <c r="G2232">
        <v>0.21218023999999999</v>
      </c>
      <c r="H2232">
        <v>0.47</v>
      </c>
      <c r="I2232">
        <v>18.899999999999999</v>
      </c>
      <c r="J2232">
        <v>0.65700000000000003</v>
      </c>
      <c r="K2232">
        <v>50.9</v>
      </c>
      <c r="L2232">
        <v>2</v>
      </c>
      <c r="M2232">
        <v>2.5</v>
      </c>
    </row>
    <row r="2233" spans="2:13" x14ac:dyDescent="0.25">
      <c r="B2233" t="s">
        <v>124</v>
      </c>
      <c r="C2233">
        <v>19</v>
      </c>
      <c r="D2233">
        <v>1.31932137256516</v>
      </c>
      <c r="E2233">
        <v>39</v>
      </c>
      <c r="F2233">
        <v>1001</v>
      </c>
      <c r="G2233">
        <v>0.20503837999999999</v>
      </c>
      <c r="H2233">
        <v>0.45</v>
      </c>
      <c r="I2233">
        <v>17.2</v>
      </c>
      <c r="J2233">
        <v>0.66500000000000004</v>
      </c>
      <c r="K2233">
        <v>50.9</v>
      </c>
      <c r="L2233">
        <v>2</v>
      </c>
      <c r="M2233">
        <v>2.5</v>
      </c>
    </row>
    <row r="2234" spans="2:13" x14ac:dyDescent="0.25">
      <c r="B2234" t="s">
        <v>124</v>
      </c>
      <c r="C2234">
        <v>19</v>
      </c>
      <c r="D2234">
        <v>0.86732137256516295</v>
      </c>
      <c r="E2234">
        <v>39</v>
      </c>
      <c r="F2234">
        <v>999</v>
      </c>
      <c r="G2234">
        <v>0.22810643999999999</v>
      </c>
      <c r="H2234">
        <v>0.3</v>
      </c>
      <c r="I2234">
        <v>11.1</v>
      </c>
      <c r="J2234">
        <v>0.29899999999999999</v>
      </c>
      <c r="K2234">
        <v>50.9</v>
      </c>
      <c r="L2234">
        <v>2</v>
      </c>
      <c r="M2234">
        <v>2.5</v>
      </c>
    </row>
    <row r="2235" spans="2:13" x14ac:dyDescent="0.25">
      <c r="B2235" t="s">
        <v>124</v>
      </c>
      <c r="C2235">
        <v>19</v>
      </c>
      <c r="D2235">
        <v>1.02732137256516</v>
      </c>
      <c r="E2235">
        <v>39</v>
      </c>
      <c r="F2235">
        <v>999</v>
      </c>
      <c r="G2235">
        <v>0.17933978</v>
      </c>
      <c r="H2235">
        <v>0.32</v>
      </c>
      <c r="I2235">
        <v>15.4</v>
      </c>
      <c r="J2235">
        <v>0.49399999999999999</v>
      </c>
      <c r="K2235">
        <v>50.9</v>
      </c>
      <c r="L2235">
        <v>2</v>
      </c>
      <c r="M2235">
        <v>2.5</v>
      </c>
    </row>
    <row r="2236" spans="2:13" x14ac:dyDescent="0.25">
      <c r="B2236" t="s">
        <v>124</v>
      </c>
      <c r="C2236">
        <v>19</v>
      </c>
      <c r="D2236">
        <v>0.93732137256516301</v>
      </c>
      <c r="E2236">
        <v>39</v>
      </c>
      <c r="F2236">
        <v>1000</v>
      </c>
      <c r="G2236">
        <v>0.34230101000000002</v>
      </c>
      <c r="H2236">
        <v>0.45</v>
      </c>
      <c r="I2236">
        <v>14.4</v>
      </c>
      <c r="J2236">
        <v>0.40899999999999997</v>
      </c>
      <c r="K2236">
        <v>50.9</v>
      </c>
      <c r="L2236">
        <v>2</v>
      </c>
      <c r="M2236">
        <v>2.5</v>
      </c>
    </row>
    <row r="2237" spans="2:13" x14ac:dyDescent="0.25">
      <c r="B2237" t="s">
        <v>124</v>
      </c>
      <c r="C2237">
        <v>19</v>
      </c>
      <c r="D2237">
        <v>1.1373213725651601</v>
      </c>
      <c r="E2237">
        <v>39</v>
      </c>
      <c r="F2237">
        <v>1001</v>
      </c>
      <c r="G2237">
        <v>0.29823875999999999</v>
      </c>
      <c r="H2237">
        <v>0.47</v>
      </c>
      <c r="I2237">
        <v>16.3</v>
      </c>
      <c r="J2237">
        <v>0.53800000000000003</v>
      </c>
      <c r="K2237">
        <v>50.9</v>
      </c>
      <c r="L2237">
        <v>2</v>
      </c>
      <c r="M2237">
        <v>2.5</v>
      </c>
    </row>
    <row r="2238" spans="2:13" x14ac:dyDescent="0.25">
      <c r="B2238" t="s">
        <v>124</v>
      </c>
      <c r="C2238">
        <v>19</v>
      </c>
      <c r="D2238">
        <v>0.86732137256516295</v>
      </c>
      <c r="E2238">
        <v>39</v>
      </c>
      <c r="F2238">
        <v>1001</v>
      </c>
      <c r="G2238">
        <v>0.35613064999999999</v>
      </c>
      <c r="H2238">
        <v>0.45</v>
      </c>
      <c r="I2238">
        <v>11.5</v>
      </c>
      <c r="J2238">
        <v>0.38500000000000001</v>
      </c>
      <c r="K2238">
        <v>50.9</v>
      </c>
      <c r="L2238">
        <v>2</v>
      </c>
      <c r="M2238">
        <v>2.5</v>
      </c>
    </row>
    <row r="2239" spans="2:13" x14ac:dyDescent="0.25">
      <c r="B2239" t="s">
        <v>124</v>
      </c>
      <c r="C2239">
        <v>19</v>
      </c>
      <c r="D2239">
        <v>1.00732137256516</v>
      </c>
      <c r="E2239">
        <v>39</v>
      </c>
      <c r="F2239">
        <v>999</v>
      </c>
      <c r="G2239">
        <v>0.28270555000000003</v>
      </c>
      <c r="H2239">
        <v>0.45</v>
      </c>
      <c r="I2239">
        <v>16.2</v>
      </c>
      <c r="J2239">
        <v>0.59299999999999997</v>
      </c>
      <c r="K2239">
        <v>50.9</v>
      </c>
      <c r="L2239">
        <v>2</v>
      </c>
      <c r="M2239">
        <v>2.5</v>
      </c>
    </row>
    <row r="2240" spans="2:13" x14ac:dyDescent="0.25">
      <c r="B2240" t="s">
        <v>124</v>
      </c>
      <c r="C2240">
        <v>19</v>
      </c>
      <c r="D2240">
        <v>0.62732137256516296</v>
      </c>
      <c r="E2240">
        <v>39</v>
      </c>
      <c r="F2240">
        <v>1001</v>
      </c>
      <c r="G2240">
        <v>0.59958772999999999</v>
      </c>
      <c r="H2240">
        <v>0.67</v>
      </c>
      <c r="I2240">
        <v>13.6</v>
      </c>
      <c r="J2240">
        <v>0.38300000000000001</v>
      </c>
      <c r="K2240">
        <v>50.9</v>
      </c>
      <c r="L2240">
        <v>2</v>
      </c>
      <c r="M2240">
        <v>2.5</v>
      </c>
    </row>
    <row r="2241" spans="1:13" x14ac:dyDescent="0.25">
      <c r="B2241" t="s">
        <v>124</v>
      </c>
      <c r="C2241">
        <v>19</v>
      </c>
      <c r="D2241">
        <v>1.01732137256516</v>
      </c>
      <c r="E2241">
        <v>39</v>
      </c>
      <c r="F2241">
        <v>1000</v>
      </c>
      <c r="G2241">
        <v>0.28472899000000002</v>
      </c>
      <c r="H2241">
        <v>0.45</v>
      </c>
      <c r="I2241">
        <v>14.3</v>
      </c>
      <c r="J2241">
        <v>0.57999999999999996</v>
      </c>
      <c r="K2241">
        <v>50.9</v>
      </c>
      <c r="L2241">
        <v>2</v>
      </c>
      <c r="M2241">
        <v>2.5</v>
      </c>
    </row>
    <row r="2242" spans="1:13" x14ac:dyDescent="0.25">
      <c r="B2242" t="s">
        <v>124</v>
      </c>
      <c r="C2242">
        <v>19</v>
      </c>
      <c r="D2242">
        <v>0.98732137256516295</v>
      </c>
      <c r="E2242">
        <v>39</v>
      </c>
      <c r="F2242">
        <v>999</v>
      </c>
      <c r="G2242">
        <v>0.28682952</v>
      </c>
      <c r="H2242">
        <v>0.45</v>
      </c>
      <c r="I2242">
        <v>14.3</v>
      </c>
      <c r="J2242">
        <v>0.59</v>
      </c>
      <c r="K2242">
        <v>50.9</v>
      </c>
      <c r="L2242">
        <v>2</v>
      </c>
      <c r="M2242">
        <v>2.5</v>
      </c>
    </row>
    <row r="2243" spans="1:13" x14ac:dyDescent="0.25">
      <c r="B2243" t="s">
        <v>124</v>
      </c>
      <c r="C2243">
        <v>19</v>
      </c>
      <c r="D2243">
        <v>1.01732137256516</v>
      </c>
      <c r="E2243">
        <v>39</v>
      </c>
      <c r="F2243">
        <v>999</v>
      </c>
      <c r="G2243">
        <v>0.31344900999999997</v>
      </c>
      <c r="H2243">
        <v>0.49</v>
      </c>
      <c r="I2243">
        <v>16.5</v>
      </c>
      <c r="J2243">
        <v>0.61699999999999999</v>
      </c>
      <c r="K2243">
        <v>50.9</v>
      </c>
      <c r="L2243">
        <v>2</v>
      </c>
      <c r="M2243">
        <v>2.5</v>
      </c>
    </row>
    <row r="2244" spans="1:13" x14ac:dyDescent="0.25">
      <c r="B2244" t="s">
        <v>124</v>
      </c>
      <c r="C2244">
        <v>19</v>
      </c>
      <c r="D2244">
        <v>0.83732137256516304</v>
      </c>
      <c r="E2244">
        <v>39</v>
      </c>
      <c r="F2244">
        <v>1001</v>
      </c>
      <c r="G2244">
        <v>0.86186112999999998</v>
      </c>
      <c r="H2244">
        <v>0.9</v>
      </c>
      <c r="I2244">
        <v>9.5500000000000007</v>
      </c>
      <c r="J2244">
        <v>0.14399999999999999</v>
      </c>
      <c r="K2244">
        <v>50.9</v>
      </c>
      <c r="L2244">
        <v>2</v>
      </c>
      <c r="M2244">
        <v>2.5</v>
      </c>
    </row>
    <row r="2245" spans="1:13" x14ac:dyDescent="0.25">
      <c r="B2245" t="s">
        <v>124</v>
      </c>
      <c r="C2245">
        <v>19</v>
      </c>
      <c r="D2245">
        <v>0.89732137256516298</v>
      </c>
      <c r="E2245">
        <v>39</v>
      </c>
      <c r="F2245">
        <v>1001</v>
      </c>
      <c r="G2245">
        <v>0.90960092000000003</v>
      </c>
      <c r="H2245">
        <v>1</v>
      </c>
      <c r="I2245">
        <v>13.3</v>
      </c>
      <c r="J2245">
        <v>0.309</v>
      </c>
      <c r="K2245">
        <v>50.9</v>
      </c>
      <c r="L2245">
        <v>2</v>
      </c>
      <c r="M2245">
        <v>2.5</v>
      </c>
    </row>
    <row r="2246" spans="1:13" x14ac:dyDescent="0.25">
      <c r="B2246" t="s">
        <v>124</v>
      </c>
      <c r="C2246">
        <v>19</v>
      </c>
      <c r="D2246">
        <v>0.90732137256516299</v>
      </c>
      <c r="E2246">
        <v>39</v>
      </c>
      <c r="F2246">
        <v>1001</v>
      </c>
      <c r="G2246">
        <v>0.92398066000000001</v>
      </c>
      <c r="H2246">
        <v>1.05</v>
      </c>
      <c r="I2246">
        <v>13.7</v>
      </c>
      <c r="J2246">
        <v>0.42</v>
      </c>
      <c r="K2246">
        <v>50.9</v>
      </c>
      <c r="L2246">
        <v>2</v>
      </c>
      <c r="M2246">
        <v>2.5</v>
      </c>
    </row>
    <row r="2247" spans="1:13" x14ac:dyDescent="0.25">
      <c r="B2247" t="s">
        <v>124</v>
      </c>
      <c r="C2247">
        <v>19</v>
      </c>
      <c r="D2247">
        <v>1.4853213725651599</v>
      </c>
      <c r="E2247">
        <v>39</v>
      </c>
      <c r="F2247">
        <v>999</v>
      </c>
      <c r="G2247">
        <v>0.41332543999999999</v>
      </c>
      <c r="H2247">
        <v>0.7</v>
      </c>
      <c r="I2247">
        <v>18.3</v>
      </c>
      <c r="J2247">
        <v>0.66800000000000004</v>
      </c>
      <c r="K2247">
        <v>50.9</v>
      </c>
      <c r="L2247">
        <v>2</v>
      </c>
      <c r="M2247">
        <v>2.5</v>
      </c>
    </row>
    <row r="2248" spans="1:13" x14ac:dyDescent="0.25">
      <c r="B2248" t="s">
        <v>124</v>
      </c>
      <c r="C2248">
        <v>19</v>
      </c>
      <c r="D2248">
        <v>1.28732137256516</v>
      </c>
      <c r="E2248">
        <v>39</v>
      </c>
      <c r="F2248">
        <v>999.5</v>
      </c>
      <c r="G2248">
        <v>0.27995690000000001</v>
      </c>
      <c r="H2248">
        <v>0.52</v>
      </c>
      <c r="I2248">
        <v>18.2</v>
      </c>
      <c r="J2248">
        <v>0.66249999999999998</v>
      </c>
      <c r="K2248">
        <v>50.9</v>
      </c>
      <c r="L2248">
        <v>2</v>
      </c>
      <c r="M2248">
        <v>2.5</v>
      </c>
    </row>
    <row r="2249" spans="1:13" x14ac:dyDescent="0.25">
      <c r="B2249" t="s">
        <v>124</v>
      </c>
      <c r="C2249">
        <v>19</v>
      </c>
      <c r="D2249">
        <v>1.47232137256516</v>
      </c>
      <c r="E2249">
        <v>39</v>
      </c>
      <c r="F2249">
        <v>1000</v>
      </c>
      <c r="G2249">
        <v>0.34909976999999998</v>
      </c>
      <c r="H2249">
        <v>0.625</v>
      </c>
      <c r="I2249">
        <v>18.100000000000001</v>
      </c>
      <c r="J2249">
        <v>0.65700000000000003</v>
      </c>
      <c r="K2249">
        <v>50.9</v>
      </c>
      <c r="L2249">
        <v>2</v>
      </c>
      <c r="M2249">
        <v>2.5</v>
      </c>
    </row>
    <row r="2251" spans="1:13" x14ac:dyDescent="0.25">
      <c r="A2251">
        <v>16</v>
      </c>
      <c r="B2251" t="s">
        <v>95</v>
      </c>
      <c r="C2251">
        <v>31.16</v>
      </c>
      <c r="D2251">
        <v>3.2676912516571202</v>
      </c>
      <c r="E2251">
        <v>39</v>
      </c>
      <c r="F2251">
        <v>796</v>
      </c>
      <c r="G2251">
        <v>0.5</v>
      </c>
      <c r="H2251">
        <v>2.35</v>
      </c>
      <c r="I2251">
        <v>2.84</v>
      </c>
      <c r="J2251">
        <v>0.04</v>
      </c>
      <c r="K2251">
        <v>28.5</v>
      </c>
      <c r="L2251">
        <v>6.4</v>
      </c>
      <c r="M2251">
        <v>1.4</v>
      </c>
    </row>
    <row r="2252" spans="1:13" x14ac:dyDescent="0.25">
      <c r="B2252" t="s">
        <v>95</v>
      </c>
      <c r="C2252">
        <v>28.4</v>
      </c>
      <c r="D2252">
        <v>1.9341613276781899</v>
      </c>
      <c r="E2252">
        <v>39</v>
      </c>
      <c r="F2252">
        <v>214</v>
      </c>
      <c r="G2252">
        <v>0.6</v>
      </c>
      <c r="H2252">
        <v>2.1</v>
      </c>
      <c r="I2252">
        <v>2.0099999999999998</v>
      </c>
      <c r="J2252">
        <v>0.04</v>
      </c>
      <c r="K2252">
        <v>28.5</v>
      </c>
      <c r="L2252">
        <v>6.4</v>
      </c>
      <c r="M2252">
        <v>1.4</v>
      </c>
    </row>
    <row r="2253" spans="1:13" x14ac:dyDescent="0.25">
      <c r="B2253" t="s">
        <v>95</v>
      </c>
      <c r="C2253">
        <v>30.61</v>
      </c>
      <c r="D2253">
        <v>3.1034501677790498</v>
      </c>
      <c r="E2253">
        <v>39</v>
      </c>
      <c r="F2253">
        <v>686</v>
      </c>
      <c r="G2253">
        <v>0.6</v>
      </c>
      <c r="H2253">
        <v>2.5</v>
      </c>
      <c r="I2253">
        <v>2.7</v>
      </c>
      <c r="J2253">
        <v>0.06</v>
      </c>
      <c r="K2253">
        <v>28.5</v>
      </c>
      <c r="L2253">
        <v>6.4</v>
      </c>
      <c r="M2253">
        <v>1.4</v>
      </c>
    </row>
    <row r="2254" spans="1:13" x14ac:dyDescent="0.25">
      <c r="B2254" t="s">
        <v>95</v>
      </c>
      <c r="C2254">
        <v>30.16</v>
      </c>
      <c r="D2254">
        <v>2.7812037678130501</v>
      </c>
      <c r="E2254">
        <v>39</v>
      </c>
      <c r="F2254">
        <v>1536</v>
      </c>
      <c r="G2254">
        <v>0.6</v>
      </c>
      <c r="H2254">
        <v>1.75</v>
      </c>
      <c r="I2254">
        <v>2.2200000000000002</v>
      </c>
      <c r="J2254">
        <v>0.06</v>
      </c>
      <c r="K2254">
        <v>28.5</v>
      </c>
      <c r="L2254">
        <v>6.4</v>
      </c>
      <c r="M2254">
        <v>1.4</v>
      </c>
    </row>
    <row r="2255" spans="1:13" x14ac:dyDescent="0.25">
      <c r="B2255" t="s">
        <v>95</v>
      </c>
      <c r="C2255">
        <v>30.11</v>
      </c>
      <c r="D2255">
        <v>3.0318292011072399</v>
      </c>
      <c r="E2255">
        <v>39</v>
      </c>
      <c r="F2255">
        <v>1221</v>
      </c>
      <c r="G2255">
        <v>0.6</v>
      </c>
      <c r="H2255">
        <v>1.7</v>
      </c>
      <c r="I2255">
        <v>2.31</v>
      </c>
      <c r="J2255">
        <v>7.0000000000000007E-2</v>
      </c>
      <c r="K2255">
        <v>28.5</v>
      </c>
      <c r="L2255">
        <v>6.4</v>
      </c>
      <c r="M2255">
        <v>1.4</v>
      </c>
    </row>
    <row r="2256" spans="1:13" x14ac:dyDescent="0.25">
      <c r="B2256" t="s">
        <v>95</v>
      </c>
      <c r="C2256">
        <v>28.53</v>
      </c>
      <c r="D2256">
        <v>2.4580080603867702</v>
      </c>
      <c r="E2256">
        <v>39</v>
      </c>
      <c r="F2256">
        <v>1080</v>
      </c>
      <c r="G2256">
        <v>0.5</v>
      </c>
      <c r="H2256">
        <v>2.0499999999999998</v>
      </c>
      <c r="I2256">
        <v>3.34</v>
      </c>
      <c r="J2256">
        <v>0.08</v>
      </c>
      <c r="K2256">
        <v>28.5</v>
      </c>
      <c r="L2256">
        <v>6.4</v>
      </c>
      <c r="M2256">
        <v>1.4</v>
      </c>
    </row>
    <row r="2257" spans="2:13" x14ac:dyDescent="0.25">
      <c r="B2257" t="s">
        <v>95</v>
      </c>
      <c r="C2257">
        <v>28.68</v>
      </c>
      <c r="D2257">
        <v>1.08442876528807</v>
      </c>
      <c r="E2257">
        <v>39</v>
      </c>
      <c r="F2257">
        <v>143</v>
      </c>
      <c r="G2257">
        <v>0.45</v>
      </c>
      <c r="H2257">
        <v>2.5</v>
      </c>
      <c r="I2257">
        <v>1.26</v>
      </c>
      <c r="J2257">
        <v>0.01</v>
      </c>
      <c r="K2257">
        <v>28.5</v>
      </c>
      <c r="L2257">
        <v>6.4</v>
      </c>
      <c r="M2257">
        <v>1.4</v>
      </c>
    </row>
    <row r="2258" spans="2:13" x14ac:dyDescent="0.25">
      <c r="B2258" t="s">
        <v>95</v>
      </c>
      <c r="C2258">
        <v>28.55</v>
      </c>
      <c r="D2258">
        <v>2.39918922348597</v>
      </c>
      <c r="E2258">
        <v>39</v>
      </c>
      <c r="F2258">
        <v>106</v>
      </c>
      <c r="G2258">
        <v>0.45</v>
      </c>
      <c r="H2258">
        <v>1.8</v>
      </c>
      <c r="I2258">
        <v>1.33</v>
      </c>
      <c r="J2258">
        <v>0.01</v>
      </c>
      <c r="K2258">
        <v>28.5</v>
      </c>
      <c r="L2258">
        <v>6.4</v>
      </c>
      <c r="M2258">
        <v>1.4</v>
      </c>
    </row>
    <row r="2259" spans="2:13" x14ac:dyDescent="0.25">
      <c r="B2259" t="s">
        <v>95</v>
      </c>
      <c r="C2259">
        <v>30.13</v>
      </c>
      <c r="D2259">
        <v>2.98446028205132</v>
      </c>
      <c r="E2259">
        <v>39</v>
      </c>
      <c r="F2259">
        <v>1007</v>
      </c>
      <c r="G2259">
        <v>0.2</v>
      </c>
      <c r="H2259">
        <v>1.85</v>
      </c>
      <c r="I2259">
        <v>3.15</v>
      </c>
      <c r="J2259">
        <v>0.04</v>
      </c>
      <c r="K2259">
        <v>28.5</v>
      </c>
      <c r="L2259">
        <v>6.4</v>
      </c>
      <c r="M2259">
        <v>1.4</v>
      </c>
    </row>
    <row r="2260" spans="2:13" x14ac:dyDescent="0.25">
      <c r="B2260" t="s">
        <v>95</v>
      </c>
      <c r="C2260">
        <v>41.4</v>
      </c>
      <c r="D2260">
        <v>3.0134947040706401</v>
      </c>
      <c r="E2260">
        <v>39</v>
      </c>
      <c r="F2260">
        <v>1680</v>
      </c>
      <c r="G2260">
        <v>0.45</v>
      </c>
      <c r="H2260">
        <v>1.6</v>
      </c>
      <c r="I2260">
        <v>1.54</v>
      </c>
      <c r="J2260">
        <v>0.03</v>
      </c>
      <c r="K2260">
        <v>28.5</v>
      </c>
      <c r="L2260">
        <v>6.4</v>
      </c>
      <c r="M2260">
        <v>1.4</v>
      </c>
    </row>
    <row r="2261" spans="2:13" x14ac:dyDescent="0.25">
      <c r="B2261" t="s">
        <v>95</v>
      </c>
      <c r="C2261">
        <v>41.2</v>
      </c>
      <c r="D2261">
        <v>3.0038777423396299</v>
      </c>
      <c r="E2261">
        <v>39</v>
      </c>
      <c r="F2261">
        <v>1800</v>
      </c>
      <c r="G2261">
        <v>0.5</v>
      </c>
      <c r="H2261">
        <v>1.8</v>
      </c>
      <c r="I2261">
        <v>1.1299999999999999</v>
      </c>
      <c r="J2261">
        <v>0.03</v>
      </c>
      <c r="K2261">
        <v>28.5</v>
      </c>
      <c r="L2261">
        <v>6.4</v>
      </c>
      <c r="M2261">
        <v>1.4</v>
      </c>
    </row>
    <row r="2262" spans="2:13" x14ac:dyDescent="0.25">
      <c r="B2262" t="s">
        <v>95</v>
      </c>
      <c r="C2262">
        <v>40.450000000000003</v>
      </c>
      <c r="D2262">
        <v>2.9852505320671701</v>
      </c>
      <c r="E2262">
        <v>39</v>
      </c>
      <c r="F2262">
        <v>1784</v>
      </c>
      <c r="G2262">
        <v>0.9</v>
      </c>
      <c r="H2262">
        <v>1.5</v>
      </c>
      <c r="I2262">
        <v>3.18</v>
      </c>
      <c r="J2262">
        <v>0.03</v>
      </c>
      <c r="K2262">
        <v>28.5</v>
      </c>
      <c r="L2262">
        <v>6.4</v>
      </c>
      <c r="M2262">
        <v>1.4</v>
      </c>
    </row>
    <row r="2263" spans="2:13" x14ac:dyDescent="0.25">
      <c r="B2263" t="s">
        <v>95</v>
      </c>
      <c r="C2263">
        <v>36.549999999999997</v>
      </c>
      <c r="D2263">
        <v>2.97095167045005</v>
      </c>
      <c r="E2263">
        <v>39</v>
      </c>
      <c r="F2263">
        <v>1818</v>
      </c>
      <c r="G2263">
        <v>0.5</v>
      </c>
      <c r="H2263">
        <v>1.3</v>
      </c>
      <c r="I2263">
        <v>4.32</v>
      </c>
      <c r="J2263">
        <v>0.09</v>
      </c>
      <c r="K2263">
        <v>28.5</v>
      </c>
      <c r="L2263">
        <v>6.4</v>
      </c>
      <c r="M2263">
        <v>1.4</v>
      </c>
    </row>
    <row r="2264" spans="2:13" x14ac:dyDescent="0.25">
      <c r="B2264" t="s">
        <v>95</v>
      </c>
      <c r="C2264">
        <v>35.549999999999997</v>
      </c>
      <c r="D2264">
        <v>2.9920776478566502</v>
      </c>
      <c r="E2264">
        <v>39</v>
      </c>
      <c r="F2264">
        <v>1823</v>
      </c>
      <c r="G2264">
        <v>0.9</v>
      </c>
      <c r="H2264">
        <v>1.4</v>
      </c>
      <c r="I2264">
        <v>7.34</v>
      </c>
      <c r="J2264">
        <v>0.11</v>
      </c>
      <c r="K2264">
        <v>28.5</v>
      </c>
      <c r="L2264">
        <v>6.4</v>
      </c>
      <c r="M2264">
        <v>1.4</v>
      </c>
    </row>
    <row r="2265" spans="2:13" x14ac:dyDescent="0.25">
      <c r="B2265" t="s">
        <v>95</v>
      </c>
      <c r="C2265">
        <v>34.54</v>
      </c>
      <c r="D2265">
        <v>2.9930963604988499</v>
      </c>
      <c r="E2265">
        <v>39</v>
      </c>
      <c r="F2265">
        <v>1283</v>
      </c>
      <c r="G2265">
        <v>0.45</v>
      </c>
      <c r="H2265">
        <v>1.7</v>
      </c>
      <c r="I2265">
        <v>5.03</v>
      </c>
      <c r="J2265">
        <v>0.16</v>
      </c>
      <c r="K2265">
        <v>28.5</v>
      </c>
      <c r="L2265">
        <v>6.4</v>
      </c>
      <c r="M2265">
        <v>1.4</v>
      </c>
    </row>
    <row r="2266" spans="2:13" x14ac:dyDescent="0.25">
      <c r="B2266" t="s">
        <v>95</v>
      </c>
      <c r="C2266">
        <v>33.479999999999997</v>
      </c>
      <c r="D2266">
        <v>3.0040478002325099</v>
      </c>
      <c r="E2266">
        <v>39</v>
      </c>
      <c r="F2266">
        <v>840</v>
      </c>
      <c r="G2266">
        <v>0.5</v>
      </c>
      <c r="H2266">
        <v>1.1499999999999999</v>
      </c>
      <c r="I2266">
        <v>4.82</v>
      </c>
      <c r="J2266">
        <v>7.0000000000000007E-2</v>
      </c>
      <c r="K2266">
        <v>28.5</v>
      </c>
      <c r="L2266">
        <v>6.4</v>
      </c>
      <c r="M2266">
        <v>1.4</v>
      </c>
    </row>
    <row r="2267" spans="2:13" x14ac:dyDescent="0.25">
      <c r="B2267" t="s">
        <v>95</v>
      </c>
      <c r="C2267">
        <v>30.82</v>
      </c>
      <c r="D2267">
        <v>3.0359706820364698</v>
      </c>
      <c r="E2267">
        <v>39</v>
      </c>
      <c r="F2267">
        <v>234</v>
      </c>
      <c r="G2267">
        <v>0.45</v>
      </c>
      <c r="H2267">
        <v>1.2</v>
      </c>
      <c r="I2267">
        <v>5.84</v>
      </c>
      <c r="J2267">
        <v>0.11</v>
      </c>
      <c r="K2267">
        <v>28.5</v>
      </c>
      <c r="L2267">
        <v>6.4</v>
      </c>
      <c r="M2267">
        <v>1.4</v>
      </c>
    </row>
    <row r="2268" spans="2:13" x14ac:dyDescent="0.25">
      <c r="B2268" t="s">
        <v>95</v>
      </c>
      <c r="C2268">
        <v>35.78</v>
      </c>
      <c r="D2268">
        <v>3.0218293638991698</v>
      </c>
      <c r="E2268">
        <v>39</v>
      </c>
      <c r="F2268">
        <v>1184</v>
      </c>
      <c r="G2268">
        <v>0.45</v>
      </c>
      <c r="H2268">
        <v>1.25</v>
      </c>
      <c r="I2268">
        <v>4.6900000000000004</v>
      </c>
      <c r="J2268">
        <v>7.0000000000000007E-2</v>
      </c>
      <c r="K2268">
        <v>28.5</v>
      </c>
      <c r="L2268">
        <v>6.4</v>
      </c>
      <c r="M2268">
        <v>1.4</v>
      </c>
    </row>
    <row r="2269" spans="2:13" x14ac:dyDescent="0.25">
      <c r="B2269" t="s">
        <v>95</v>
      </c>
      <c r="C2269">
        <v>32.64</v>
      </c>
      <c r="D2269">
        <v>2.9947229062122398</v>
      </c>
      <c r="E2269">
        <v>39</v>
      </c>
      <c r="F2269">
        <v>978</v>
      </c>
      <c r="G2269">
        <v>0.47499999999999998</v>
      </c>
      <c r="H2269">
        <v>1.45</v>
      </c>
      <c r="I2269">
        <v>4.63</v>
      </c>
      <c r="J2269">
        <v>7.0000000000000007E-2</v>
      </c>
      <c r="K2269">
        <v>28.5</v>
      </c>
      <c r="L2269">
        <v>6.4</v>
      </c>
      <c r="M2269">
        <v>1.4</v>
      </c>
    </row>
    <row r="2270" spans="2:13" x14ac:dyDescent="0.25">
      <c r="B2270" t="s">
        <v>95</v>
      </c>
      <c r="C2270">
        <v>34.54</v>
      </c>
      <c r="D2270">
        <v>3.0230963604988501</v>
      </c>
      <c r="E2270">
        <v>39</v>
      </c>
      <c r="F2270">
        <v>1064</v>
      </c>
      <c r="G2270">
        <v>0.47499999999999998</v>
      </c>
      <c r="H2270">
        <v>1.05</v>
      </c>
      <c r="I2270">
        <v>6.21</v>
      </c>
      <c r="J2270">
        <v>0.1</v>
      </c>
      <c r="K2270">
        <v>28.5</v>
      </c>
      <c r="L2270">
        <v>6.4</v>
      </c>
      <c r="M2270">
        <v>1.4</v>
      </c>
    </row>
    <row r="2271" spans="2:13" x14ac:dyDescent="0.25">
      <c r="B2271" t="s">
        <v>95</v>
      </c>
      <c r="C2271">
        <v>30.12</v>
      </c>
      <c r="D2271">
        <v>3.0063797096295302</v>
      </c>
      <c r="E2271">
        <v>39</v>
      </c>
      <c r="F2271">
        <v>315</v>
      </c>
      <c r="G2271">
        <v>0.45</v>
      </c>
      <c r="H2271">
        <v>1.4</v>
      </c>
      <c r="I2271">
        <v>4.3099999999999996</v>
      </c>
      <c r="J2271">
        <v>0.11</v>
      </c>
      <c r="K2271">
        <v>28.5</v>
      </c>
      <c r="L2271">
        <v>6.4</v>
      </c>
      <c r="M2271">
        <v>1.4</v>
      </c>
    </row>
    <row r="2272" spans="2:13" x14ac:dyDescent="0.25">
      <c r="B2272" t="s">
        <v>95</v>
      </c>
      <c r="C2272">
        <v>32.78</v>
      </c>
      <c r="D2272">
        <v>3.0446149907569602</v>
      </c>
      <c r="E2272">
        <v>39</v>
      </c>
      <c r="F2272">
        <v>691</v>
      </c>
      <c r="G2272">
        <v>0.5</v>
      </c>
      <c r="H2272">
        <v>1.1499999999999999</v>
      </c>
      <c r="I2272">
        <v>7.34</v>
      </c>
      <c r="J2272">
        <v>0.25</v>
      </c>
      <c r="K2272">
        <v>28.5</v>
      </c>
      <c r="L2272">
        <v>6.4</v>
      </c>
      <c r="M2272">
        <v>1.4</v>
      </c>
    </row>
    <row r="2273" spans="1:13" x14ac:dyDescent="0.25">
      <c r="B2273" t="s">
        <v>95</v>
      </c>
      <c r="C2273">
        <v>29.98</v>
      </c>
      <c r="D2273">
        <v>1.4864571604974699</v>
      </c>
      <c r="E2273">
        <v>39</v>
      </c>
      <c r="F2273">
        <v>837</v>
      </c>
      <c r="G2273">
        <v>0.8</v>
      </c>
      <c r="H2273">
        <v>1.2</v>
      </c>
      <c r="I2273">
        <v>1.83</v>
      </c>
      <c r="J2273">
        <v>0.01</v>
      </c>
      <c r="K2273">
        <v>28.5</v>
      </c>
      <c r="L2273">
        <v>6.4</v>
      </c>
      <c r="M2273">
        <v>1.4</v>
      </c>
    </row>
    <row r="2274" spans="1:13" x14ac:dyDescent="0.25">
      <c r="B2274" t="s">
        <v>95</v>
      </c>
      <c r="C2274">
        <v>28.62</v>
      </c>
      <c r="D2274">
        <v>1.34713894733573</v>
      </c>
      <c r="E2274">
        <v>39</v>
      </c>
      <c r="F2274">
        <v>639</v>
      </c>
      <c r="G2274">
        <v>0.5</v>
      </c>
      <c r="H2274">
        <v>1.1499999999999999</v>
      </c>
      <c r="I2274">
        <v>2.0299999999999998</v>
      </c>
      <c r="J2274">
        <v>0.02</v>
      </c>
      <c r="K2274">
        <v>28.5</v>
      </c>
      <c r="L2274">
        <v>6.4</v>
      </c>
      <c r="M2274">
        <v>1.4</v>
      </c>
    </row>
    <row r="2275" spans="1:13" x14ac:dyDescent="0.25">
      <c r="B2275" t="s">
        <v>95</v>
      </c>
      <c r="C2275">
        <v>27.98</v>
      </c>
      <c r="D2275">
        <v>2.6074183862240901</v>
      </c>
      <c r="E2275">
        <v>39</v>
      </c>
      <c r="F2275">
        <v>117</v>
      </c>
      <c r="G2275">
        <v>0.8</v>
      </c>
      <c r="H2275">
        <v>1</v>
      </c>
      <c r="I2275">
        <v>1.98</v>
      </c>
      <c r="J2275">
        <v>0.03</v>
      </c>
      <c r="K2275">
        <v>28.5</v>
      </c>
      <c r="L2275">
        <v>6.4</v>
      </c>
      <c r="M2275">
        <v>1.4</v>
      </c>
    </row>
    <row r="2276" spans="1:13" x14ac:dyDescent="0.25">
      <c r="B2276" t="s">
        <v>95</v>
      </c>
      <c r="C2276">
        <v>30.56</v>
      </c>
      <c r="D2276">
        <v>1.4461269188567201</v>
      </c>
      <c r="E2276">
        <v>39</v>
      </c>
      <c r="F2276">
        <v>1069</v>
      </c>
      <c r="G2276">
        <v>0.45</v>
      </c>
      <c r="H2276">
        <v>0.9</v>
      </c>
      <c r="I2276">
        <v>2.4</v>
      </c>
      <c r="J2276">
        <v>0.04</v>
      </c>
      <c r="K2276">
        <v>28.5</v>
      </c>
      <c r="L2276">
        <v>6.4</v>
      </c>
      <c r="M2276">
        <v>1.4</v>
      </c>
    </row>
    <row r="2277" spans="1:13" x14ac:dyDescent="0.25">
      <c r="B2277" t="s">
        <v>95</v>
      </c>
      <c r="C2277">
        <v>28.5</v>
      </c>
      <c r="D2277">
        <v>2.5871932660781098</v>
      </c>
      <c r="E2277">
        <v>39</v>
      </c>
      <c r="F2277">
        <v>349</v>
      </c>
      <c r="G2277">
        <v>0.5</v>
      </c>
      <c r="H2277">
        <v>0.85</v>
      </c>
      <c r="I2277">
        <v>2.68</v>
      </c>
      <c r="J2277">
        <v>0.04</v>
      </c>
      <c r="K2277">
        <v>28.5</v>
      </c>
      <c r="L2277">
        <v>6.4</v>
      </c>
      <c r="M2277">
        <v>1.4</v>
      </c>
    </row>
    <row r="2278" spans="1:13" x14ac:dyDescent="0.25">
      <c r="B2278" t="s">
        <v>95</v>
      </c>
      <c r="C2278">
        <v>31.21</v>
      </c>
      <c r="D2278">
        <v>2.6757264470937301</v>
      </c>
      <c r="E2278">
        <v>39</v>
      </c>
      <c r="F2278">
        <v>239</v>
      </c>
      <c r="G2278">
        <v>0.8</v>
      </c>
      <c r="H2278">
        <v>1.7</v>
      </c>
      <c r="I2278">
        <v>2.19</v>
      </c>
      <c r="J2278">
        <v>0.06</v>
      </c>
      <c r="K2278">
        <v>28.5</v>
      </c>
      <c r="L2278">
        <v>6.4</v>
      </c>
      <c r="M2278">
        <v>1.4</v>
      </c>
    </row>
    <row r="2279" spans="1:13" x14ac:dyDescent="0.25">
      <c r="B2279" t="s">
        <v>95</v>
      </c>
      <c r="C2279">
        <v>30.37</v>
      </c>
      <c r="D2279">
        <v>2.6562378451354398</v>
      </c>
      <c r="E2279">
        <v>39</v>
      </c>
      <c r="F2279">
        <v>101</v>
      </c>
      <c r="G2279">
        <v>0.5</v>
      </c>
      <c r="H2279">
        <v>1.6</v>
      </c>
      <c r="I2279">
        <v>1.49</v>
      </c>
      <c r="J2279">
        <v>0.09</v>
      </c>
      <c r="K2279">
        <v>28.5</v>
      </c>
      <c r="L2279">
        <v>6.4</v>
      </c>
      <c r="M2279">
        <v>1.4</v>
      </c>
    </row>
    <row r="2280" spans="1:13" x14ac:dyDescent="0.25">
      <c r="B2280" t="s">
        <v>95</v>
      </c>
      <c r="C2280">
        <v>36.43</v>
      </c>
      <c r="D2280">
        <v>2.6710932757469101</v>
      </c>
      <c r="E2280">
        <v>39</v>
      </c>
      <c r="F2280">
        <v>1588</v>
      </c>
      <c r="G2280">
        <v>0.6</v>
      </c>
      <c r="H2280">
        <v>1.5</v>
      </c>
      <c r="I2280">
        <v>5.17</v>
      </c>
      <c r="J2280">
        <v>0.05</v>
      </c>
      <c r="K2280">
        <v>28.5</v>
      </c>
      <c r="L2280">
        <v>6.4</v>
      </c>
      <c r="M2280">
        <v>1.4</v>
      </c>
    </row>
    <row r="2281" spans="1:13" x14ac:dyDescent="0.25">
      <c r="B2281" t="s">
        <v>95</v>
      </c>
      <c r="C2281">
        <v>36.270000000000003</v>
      </c>
      <c r="D2281">
        <v>2.69127927647552</v>
      </c>
      <c r="E2281">
        <v>39</v>
      </c>
      <c r="F2281">
        <v>1554</v>
      </c>
      <c r="G2281">
        <v>0.4</v>
      </c>
      <c r="H2281">
        <v>2.15</v>
      </c>
      <c r="I2281">
        <v>5.23</v>
      </c>
      <c r="J2281">
        <v>0.06</v>
      </c>
      <c r="K2281">
        <v>28.5</v>
      </c>
      <c r="L2281">
        <v>6.4</v>
      </c>
      <c r="M2281">
        <v>1.4</v>
      </c>
    </row>
    <row r="2282" spans="1:13" x14ac:dyDescent="0.25">
      <c r="B2282" t="s">
        <v>95</v>
      </c>
      <c r="C2282">
        <v>35.75</v>
      </c>
      <c r="D2282">
        <v>2.69186210311004</v>
      </c>
      <c r="E2282">
        <v>39</v>
      </c>
      <c r="F2282">
        <v>1468</v>
      </c>
      <c r="G2282">
        <v>0.45</v>
      </c>
      <c r="H2282">
        <v>2.2000000000000002</v>
      </c>
      <c r="I2282">
        <v>5.73</v>
      </c>
      <c r="J2282">
        <v>0.06</v>
      </c>
      <c r="K2282">
        <v>28.5</v>
      </c>
      <c r="L2282">
        <v>6.4</v>
      </c>
      <c r="M2282">
        <v>1.4</v>
      </c>
    </row>
    <row r="2283" spans="1:13" x14ac:dyDescent="0.25">
      <c r="B2283" t="s">
        <v>95</v>
      </c>
      <c r="C2283">
        <v>31.3</v>
      </c>
      <c r="D2283">
        <v>2.6556683637185299</v>
      </c>
      <c r="E2283">
        <v>39</v>
      </c>
      <c r="F2283">
        <v>292</v>
      </c>
      <c r="G2283">
        <v>0.55000000000000004</v>
      </c>
      <c r="H2283">
        <v>1.9</v>
      </c>
      <c r="I2283">
        <v>1.77</v>
      </c>
      <c r="J2283">
        <v>0.04</v>
      </c>
      <c r="K2283">
        <v>28.5</v>
      </c>
      <c r="L2283">
        <v>6.4</v>
      </c>
      <c r="M2283">
        <v>1.4</v>
      </c>
    </row>
    <row r="2284" spans="1:13" x14ac:dyDescent="0.25">
      <c r="B2284" t="s">
        <v>95</v>
      </c>
      <c r="C2284">
        <v>31.93</v>
      </c>
      <c r="D2284">
        <v>2.6652430898664101</v>
      </c>
      <c r="E2284">
        <v>39</v>
      </c>
      <c r="F2284">
        <v>451</v>
      </c>
      <c r="G2284">
        <v>0.47499999999999998</v>
      </c>
      <c r="H2284">
        <v>1.8</v>
      </c>
      <c r="I2284">
        <v>3.53</v>
      </c>
      <c r="J2284">
        <v>0.04</v>
      </c>
      <c r="K2284">
        <v>28.5</v>
      </c>
      <c r="L2284">
        <v>6.4</v>
      </c>
      <c r="M2284">
        <v>1.4</v>
      </c>
    </row>
    <row r="2285" spans="1:13" x14ac:dyDescent="0.25">
      <c r="B2285" t="s">
        <v>95</v>
      </c>
      <c r="C2285">
        <v>30.9</v>
      </c>
      <c r="D2285">
        <v>2.6759215585023299</v>
      </c>
      <c r="E2285">
        <v>39</v>
      </c>
      <c r="F2285">
        <v>234</v>
      </c>
      <c r="G2285">
        <v>0.6</v>
      </c>
      <c r="H2285">
        <v>1.75</v>
      </c>
      <c r="I2285">
        <v>1.36</v>
      </c>
      <c r="J2285">
        <v>0.06</v>
      </c>
      <c r="K2285">
        <v>28.5</v>
      </c>
      <c r="L2285">
        <v>6.4</v>
      </c>
      <c r="M2285">
        <v>1.4</v>
      </c>
    </row>
    <row r="2287" spans="1:13" x14ac:dyDescent="0.25">
      <c r="A2287">
        <v>17</v>
      </c>
      <c r="B2287" t="s">
        <v>85</v>
      </c>
      <c r="C2287">
        <v>27.51</v>
      </c>
      <c r="D2287">
        <v>2.0964449184698499</v>
      </c>
      <c r="E2287">
        <v>39</v>
      </c>
      <c r="F2287">
        <v>80</v>
      </c>
      <c r="G2287">
        <v>0.85</v>
      </c>
      <c r="H2287">
        <v>2.6</v>
      </c>
      <c r="I2287">
        <v>0.57999999999999996</v>
      </c>
      <c r="J2287">
        <v>0</v>
      </c>
      <c r="K2287">
        <v>42.9</v>
      </c>
      <c r="L2287">
        <v>6.2</v>
      </c>
      <c r="M2287">
        <v>2</v>
      </c>
    </row>
    <row r="2288" spans="1:13" x14ac:dyDescent="0.25">
      <c r="B2288" t="s">
        <v>85</v>
      </c>
      <c r="C2288">
        <v>34.520000000000003</v>
      </c>
      <c r="D2288">
        <v>4.5093041954903397</v>
      </c>
      <c r="E2288">
        <v>39</v>
      </c>
      <c r="F2288">
        <v>1283</v>
      </c>
      <c r="G2288">
        <v>0.45</v>
      </c>
      <c r="H2288">
        <v>2.25</v>
      </c>
      <c r="I2288">
        <v>2.95</v>
      </c>
      <c r="J2288">
        <v>0.02</v>
      </c>
      <c r="K2288">
        <v>42.9</v>
      </c>
      <c r="L2288">
        <v>6.2</v>
      </c>
      <c r="M2288">
        <v>2</v>
      </c>
    </row>
    <row r="2289" spans="2:13" x14ac:dyDescent="0.25">
      <c r="B2289" t="s">
        <v>85</v>
      </c>
      <c r="C2289">
        <v>35.64</v>
      </c>
      <c r="D2289">
        <v>4.5865187843221698</v>
      </c>
      <c r="E2289">
        <v>39</v>
      </c>
      <c r="F2289">
        <v>1148</v>
      </c>
      <c r="G2289">
        <v>0.45</v>
      </c>
      <c r="H2289">
        <v>2.75</v>
      </c>
      <c r="I2289">
        <v>2.4500000000000002</v>
      </c>
      <c r="J2289">
        <v>0.02</v>
      </c>
      <c r="K2289">
        <v>42.9</v>
      </c>
      <c r="L2289">
        <v>6.2</v>
      </c>
      <c r="M2289">
        <v>2</v>
      </c>
    </row>
    <row r="2290" spans="2:13" x14ac:dyDescent="0.25">
      <c r="B2290" t="s">
        <v>85</v>
      </c>
      <c r="C2290">
        <v>32.53</v>
      </c>
      <c r="D2290">
        <v>3.8599116226820902</v>
      </c>
      <c r="E2290">
        <v>39</v>
      </c>
      <c r="F2290">
        <v>845</v>
      </c>
      <c r="G2290">
        <v>0.6</v>
      </c>
      <c r="H2290">
        <v>2.2999999999999998</v>
      </c>
      <c r="I2290">
        <v>1.45</v>
      </c>
      <c r="J2290">
        <v>0.02</v>
      </c>
      <c r="K2290">
        <v>42.9</v>
      </c>
      <c r="L2290">
        <v>6.2</v>
      </c>
      <c r="M2290">
        <v>2</v>
      </c>
    </row>
    <row r="2291" spans="2:13" x14ac:dyDescent="0.25">
      <c r="B2291" t="s">
        <v>85</v>
      </c>
      <c r="C2291">
        <v>35.58</v>
      </c>
      <c r="D2291">
        <v>3.8816332312131201</v>
      </c>
      <c r="E2291">
        <v>39</v>
      </c>
      <c r="F2291">
        <v>1518</v>
      </c>
      <c r="G2291">
        <v>0.45</v>
      </c>
      <c r="H2291">
        <v>2.2999999999999998</v>
      </c>
      <c r="I2291">
        <v>1.38</v>
      </c>
      <c r="J2291">
        <v>0.03</v>
      </c>
      <c r="K2291">
        <v>42.9</v>
      </c>
      <c r="L2291">
        <v>6.2</v>
      </c>
      <c r="M2291">
        <v>2</v>
      </c>
    </row>
    <row r="2292" spans="2:13" x14ac:dyDescent="0.25">
      <c r="B2292" t="s">
        <v>85</v>
      </c>
      <c r="C2292">
        <v>29.98</v>
      </c>
      <c r="D2292">
        <v>2.7346981284974698</v>
      </c>
      <c r="E2292">
        <v>39</v>
      </c>
      <c r="F2292">
        <v>740</v>
      </c>
      <c r="G2292">
        <v>0.6</v>
      </c>
      <c r="H2292">
        <v>2.5</v>
      </c>
      <c r="I2292">
        <v>2.79</v>
      </c>
      <c r="J2292">
        <v>0.03</v>
      </c>
      <c r="K2292">
        <v>42.9</v>
      </c>
      <c r="L2292">
        <v>6.2</v>
      </c>
      <c r="M2292">
        <v>2</v>
      </c>
    </row>
    <row r="2293" spans="2:13" x14ac:dyDescent="0.25">
      <c r="B2293" t="s">
        <v>85</v>
      </c>
      <c r="C2293">
        <v>30.71</v>
      </c>
      <c r="D2293">
        <v>1.9607873024332201</v>
      </c>
      <c r="E2293">
        <v>39</v>
      </c>
      <c r="F2293">
        <v>396</v>
      </c>
      <c r="G2293">
        <v>0.85</v>
      </c>
      <c r="H2293">
        <v>2.25</v>
      </c>
      <c r="I2293">
        <v>1.5</v>
      </c>
      <c r="J2293">
        <v>0.03</v>
      </c>
      <c r="K2293">
        <v>42.9</v>
      </c>
      <c r="L2293">
        <v>6.2</v>
      </c>
      <c r="M2293">
        <v>2</v>
      </c>
    </row>
    <row r="2294" spans="2:13" x14ac:dyDescent="0.25">
      <c r="B2294" t="s">
        <v>85</v>
      </c>
      <c r="C2294">
        <v>36</v>
      </c>
      <c r="D2294">
        <v>4.5007823969409797</v>
      </c>
      <c r="E2294">
        <v>39</v>
      </c>
      <c r="F2294">
        <v>1346</v>
      </c>
      <c r="G2294">
        <v>0.6</v>
      </c>
      <c r="H2294">
        <v>2.7</v>
      </c>
      <c r="I2294">
        <v>4</v>
      </c>
      <c r="J2294">
        <v>0.04</v>
      </c>
      <c r="K2294">
        <v>42.9</v>
      </c>
      <c r="L2294">
        <v>6.2</v>
      </c>
      <c r="M2294">
        <v>2</v>
      </c>
    </row>
    <row r="2295" spans="2:13" x14ac:dyDescent="0.25">
      <c r="B2295" t="s">
        <v>85</v>
      </c>
      <c r="C2295">
        <v>36.01</v>
      </c>
      <c r="D2295">
        <v>4.6782257614382701</v>
      </c>
      <c r="E2295">
        <v>39</v>
      </c>
      <c r="F2295">
        <v>866</v>
      </c>
      <c r="G2295">
        <v>0.6</v>
      </c>
      <c r="H2295">
        <v>1.75</v>
      </c>
      <c r="I2295">
        <v>2.14</v>
      </c>
      <c r="J2295">
        <v>0.04</v>
      </c>
      <c r="K2295">
        <v>42.9</v>
      </c>
      <c r="L2295">
        <v>6.2</v>
      </c>
      <c r="M2295">
        <v>2</v>
      </c>
    </row>
    <row r="2296" spans="2:13" x14ac:dyDescent="0.25">
      <c r="B2296" t="s">
        <v>85</v>
      </c>
      <c r="C2296">
        <v>34.590000000000003</v>
      </c>
      <c r="D2296">
        <v>2.6486928483982601</v>
      </c>
      <c r="E2296">
        <v>39</v>
      </c>
      <c r="F2296">
        <v>1359</v>
      </c>
      <c r="G2296">
        <v>0.6</v>
      </c>
      <c r="H2296">
        <v>2.2000000000000002</v>
      </c>
      <c r="I2296">
        <v>2.98</v>
      </c>
      <c r="J2296">
        <v>0.04</v>
      </c>
      <c r="K2296">
        <v>42.9</v>
      </c>
      <c r="L2296">
        <v>6.2</v>
      </c>
      <c r="M2296">
        <v>2</v>
      </c>
    </row>
    <row r="2297" spans="2:13" x14ac:dyDescent="0.25">
      <c r="B2297" t="s">
        <v>85</v>
      </c>
      <c r="C2297">
        <v>38.01</v>
      </c>
      <c r="D2297">
        <v>5.3379175963480598</v>
      </c>
      <c r="E2297">
        <v>39</v>
      </c>
      <c r="F2297">
        <v>1448</v>
      </c>
      <c r="G2297">
        <v>0.45</v>
      </c>
      <c r="H2297">
        <v>2.85</v>
      </c>
      <c r="I2297">
        <v>3.9</v>
      </c>
      <c r="J2297">
        <v>0.05</v>
      </c>
      <c r="K2297">
        <v>42.9</v>
      </c>
      <c r="L2297">
        <v>6.2</v>
      </c>
      <c r="M2297">
        <v>2</v>
      </c>
    </row>
    <row r="2298" spans="2:13" x14ac:dyDescent="0.25">
      <c r="B2298" t="s">
        <v>85</v>
      </c>
      <c r="C2298">
        <v>28.99</v>
      </c>
      <c r="D2298">
        <v>2.7437964173566498</v>
      </c>
      <c r="E2298">
        <v>39</v>
      </c>
      <c r="F2298">
        <v>649</v>
      </c>
      <c r="G2298">
        <v>0.45</v>
      </c>
      <c r="H2298">
        <v>2.5499999999999998</v>
      </c>
      <c r="I2298">
        <v>3.61</v>
      </c>
      <c r="J2298">
        <v>0.05</v>
      </c>
      <c r="K2298">
        <v>42.9</v>
      </c>
      <c r="L2298">
        <v>6.2</v>
      </c>
      <c r="M2298">
        <v>2</v>
      </c>
    </row>
    <row r="2299" spans="2:13" x14ac:dyDescent="0.25">
      <c r="B2299" t="s">
        <v>85</v>
      </c>
      <c r="C2299">
        <v>33.96</v>
      </c>
      <c r="D2299">
        <v>4.2477070753947501</v>
      </c>
      <c r="E2299">
        <v>39</v>
      </c>
      <c r="F2299">
        <v>1377</v>
      </c>
      <c r="G2299">
        <v>0.85</v>
      </c>
      <c r="H2299">
        <v>1.55</v>
      </c>
      <c r="I2299">
        <v>1.81</v>
      </c>
      <c r="J2299">
        <v>0.05</v>
      </c>
      <c r="K2299">
        <v>42.9</v>
      </c>
      <c r="L2299">
        <v>6.2</v>
      </c>
      <c r="M2299">
        <v>2</v>
      </c>
    </row>
    <row r="2300" spans="2:13" x14ac:dyDescent="0.25">
      <c r="B2300" t="s">
        <v>85</v>
      </c>
      <c r="C2300">
        <v>33.07</v>
      </c>
      <c r="D2300">
        <v>3.1151908650920102</v>
      </c>
      <c r="E2300">
        <v>39</v>
      </c>
      <c r="F2300">
        <v>185</v>
      </c>
      <c r="G2300">
        <v>0.85</v>
      </c>
      <c r="H2300">
        <v>2</v>
      </c>
      <c r="I2300">
        <v>1.72</v>
      </c>
      <c r="J2300">
        <v>0.05</v>
      </c>
      <c r="K2300">
        <v>42.9</v>
      </c>
      <c r="L2300">
        <v>6.2</v>
      </c>
      <c r="M2300">
        <v>2</v>
      </c>
    </row>
    <row r="2301" spans="2:13" x14ac:dyDescent="0.25">
      <c r="B2301" t="s">
        <v>85</v>
      </c>
      <c r="C2301">
        <v>34.71</v>
      </c>
      <c r="D2301">
        <v>4.0321843784176403</v>
      </c>
      <c r="E2301">
        <v>39</v>
      </c>
      <c r="F2301">
        <v>1397</v>
      </c>
      <c r="G2301">
        <v>0.85</v>
      </c>
      <c r="H2301">
        <v>2.8</v>
      </c>
      <c r="I2301">
        <v>7.3</v>
      </c>
      <c r="J2301">
        <v>0.09</v>
      </c>
      <c r="K2301">
        <v>42.9</v>
      </c>
      <c r="L2301">
        <v>6.2</v>
      </c>
      <c r="M2301">
        <v>2</v>
      </c>
    </row>
    <row r="2302" spans="2:13" x14ac:dyDescent="0.25">
      <c r="B2302" t="s">
        <v>85</v>
      </c>
      <c r="C2302">
        <v>38.090000000000003</v>
      </c>
      <c r="D2302">
        <v>3.8092093057860699</v>
      </c>
      <c r="E2302">
        <v>39</v>
      </c>
      <c r="F2302">
        <v>1627</v>
      </c>
      <c r="G2302">
        <v>0.35</v>
      </c>
      <c r="H2302">
        <v>3.15</v>
      </c>
      <c r="I2302">
        <v>0.75</v>
      </c>
      <c r="J2302">
        <v>0</v>
      </c>
      <c r="K2302">
        <v>42.9</v>
      </c>
      <c r="L2302">
        <v>6.2</v>
      </c>
      <c r="M2302">
        <v>2</v>
      </c>
    </row>
    <row r="2303" spans="2:13" x14ac:dyDescent="0.25">
      <c r="B2303" t="s">
        <v>85</v>
      </c>
      <c r="C2303">
        <v>31.57</v>
      </c>
      <c r="D2303">
        <v>3.1394834782240002</v>
      </c>
      <c r="E2303">
        <v>39</v>
      </c>
      <c r="F2303">
        <v>399</v>
      </c>
      <c r="G2303">
        <v>0.9</v>
      </c>
      <c r="H2303">
        <v>3.35</v>
      </c>
      <c r="I2303">
        <v>1.07</v>
      </c>
      <c r="J2303">
        <v>0</v>
      </c>
      <c r="K2303">
        <v>42.9</v>
      </c>
      <c r="L2303">
        <v>6.2</v>
      </c>
      <c r="M2303">
        <v>2</v>
      </c>
    </row>
    <row r="2304" spans="2:13" x14ac:dyDescent="0.25">
      <c r="B2304" t="s">
        <v>85</v>
      </c>
      <c r="C2304">
        <v>38.79</v>
      </c>
      <c r="D2304">
        <v>4.9782342353833897</v>
      </c>
      <c r="E2304">
        <v>39</v>
      </c>
      <c r="F2304">
        <v>1461</v>
      </c>
      <c r="G2304">
        <v>0.9</v>
      </c>
      <c r="H2304">
        <v>3.25</v>
      </c>
      <c r="I2304">
        <v>1.41</v>
      </c>
      <c r="J2304">
        <v>0</v>
      </c>
      <c r="K2304">
        <v>42.9</v>
      </c>
      <c r="L2304">
        <v>6.2</v>
      </c>
      <c r="M2304">
        <v>2</v>
      </c>
    </row>
    <row r="2305" spans="2:13" x14ac:dyDescent="0.25">
      <c r="B2305" t="s">
        <v>85</v>
      </c>
      <c r="C2305">
        <v>32.68</v>
      </c>
      <c r="D2305">
        <v>3.3635473999048902</v>
      </c>
      <c r="E2305">
        <v>39</v>
      </c>
      <c r="F2305">
        <v>959</v>
      </c>
      <c r="G2305">
        <v>0.9</v>
      </c>
      <c r="H2305">
        <v>3.1</v>
      </c>
      <c r="I2305">
        <v>0.77</v>
      </c>
      <c r="J2305">
        <v>0</v>
      </c>
      <c r="K2305">
        <v>42.9</v>
      </c>
      <c r="L2305">
        <v>6.2</v>
      </c>
      <c r="M2305">
        <v>2</v>
      </c>
    </row>
    <row r="2306" spans="2:13" x14ac:dyDescent="0.25">
      <c r="B2306" t="s">
        <v>85</v>
      </c>
      <c r="C2306">
        <v>39.71</v>
      </c>
      <c r="D2306">
        <v>5.9963017990812002</v>
      </c>
      <c r="E2306">
        <v>39</v>
      </c>
      <c r="F2306">
        <v>1669</v>
      </c>
      <c r="G2306">
        <v>0.35</v>
      </c>
      <c r="H2306">
        <v>3.4</v>
      </c>
      <c r="I2306">
        <v>2.81</v>
      </c>
      <c r="J2306">
        <v>0.01</v>
      </c>
      <c r="K2306">
        <v>42.9</v>
      </c>
      <c r="L2306">
        <v>6.2</v>
      </c>
      <c r="M2306">
        <v>2</v>
      </c>
    </row>
    <row r="2307" spans="2:13" x14ac:dyDescent="0.25">
      <c r="B2307" t="s">
        <v>85</v>
      </c>
      <c r="C2307">
        <v>37.85</v>
      </c>
      <c r="D2307">
        <v>4.1129803798369897</v>
      </c>
      <c r="E2307">
        <v>39</v>
      </c>
      <c r="F2307">
        <v>1551</v>
      </c>
      <c r="G2307">
        <v>0.9</v>
      </c>
      <c r="H2307">
        <v>3.2</v>
      </c>
      <c r="I2307">
        <v>1.08</v>
      </c>
      <c r="J2307">
        <v>0.01</v>
      </c>
      <c r="K2307">
        <v>42.9</v>
      </c>
      <c r="L2307">
        <v>6.2</v>
      </c>
      <c r="M2307">
        <v>2</v>
      </c>
    </row>
    <row r="2308" spans="2:13" x14ac:dyDescent="0.25">
      <c r="B2308" t="s">
        <v>85</v>
      </c>
      <c r="C2308">
        <v>35.25</v>
      </c>
      <c r="D2308">
        <v>4.46271332080617</v>
      </c>
      <c r="E2308">
        <v>39</v>
      </c>
      <c r="F2308">
        <v>1515</v>
      </c>
      <c r="G2308">
        <v>1.05</v>
      </c>
      <c r="H2308">
        <v>3.2</v>
      </c>
      <c r="I2308">
        <v>3.24</v>
      </c>
      <c r="J2308">
        <v>0.02</v>
      </c>
      <c r="K2308">
        <v>42.9</v>
      </c>
      <c r="L2308">
        <v>6.2</v>
      </c>
      <c r="M2308">
        <v>2</v>
      </c>
    </row>
    <row r="2309" spans="2:13" x14ac:dyDescent="0.25">
      <c r="B2309" t="s">
        <v>85</v>
      </c>
      <c r="C2309">
        <v>30.03</v>
      </c>
      <c r="D2309">
        <v>3.2112590931849998</v>
      </c>
      <c r="E2309">
        <v>39</v>
      </c>
      <c r="F2309">
        <v>516</v>
      </c>
      <c r="G2309">
        <v>0.35</v>
      </c>
      <c r="H2309">
        <v>2.85</v>
      </c>
      <c r="I2309">
        <v>1.1299999999999999</v>
      </c>
      <c r="J2309">
        <v>0.02</v>
      </c>
      <c r="K2309">
        <v>42.9</v>
      </c>
      <c r="L2309">
        <v>6.2</v>
      </c>
      <c r="M2309">
        <v>2</v>
      </c>
    </row>
    <row r="2310" spans="2:13" x14ac:dyDescent="0.25">
      <c r="B2310" t="s">
        <v>85</v>
      </c>
      <c r="C2310">
        <v>33.090000000000003</v>
      </c>
      <c r="D2310">
        <v>3.6154106140633302</v>
      </c>
      <c r="E2310">
        <v>39</v>
      </c>
      <c r="F2310">
        <v>1023</v>
      </c>
      <c r="G2310">
        <v>0.35</v>
      </c>
      <c r="H2310">
        <v>3.25</v>
      </c>
      <c r="I2310">
        <v>2.23</v>
      </c>
      <c r="J2310">
        <v>0.02</v>
      </c>
      <c r="K2310">
        <v>42.9</v>
      </c>
      <c r="L2310">
        <v>6.2</v>
      </c>
      <c r="M2310">
        <v>2</v>
      </c>
    </row>
    <row r="2311" spans="2:13" x14ac:dyDescent="0.25">
      <c r="B2311" t="s">
        <v>85</v>
      </c>
      <c r="C2311">
        <v>32.36</v>
      </c>
      <c r="D2311">
        <v>3.34883965922364</v>
      </c>
      <c r="E2311">
        <v>39</v>
      </c>
      <c r="F2311">
        <v>964</v>
      </c>
      <c r="G2311">
        <v>0.35</v>
      </c>
      <c r="H2311">
        <v>3.1</v>
      </c>
      <c r="I2311">
        <v>2.27</v>
      </c>
      <c r="J2311">
        <v>0.02</v>
      </c>
      <c r="K2311">
        <v>42.9</v>
      </c>
      <c r="L2311">
        <v>6.2</v>
      </c>
      <c r="M2311">
        <v>2</v>
      </c>
    </row>
    <row r="2312" spans="2:13" x14ac:dyDescent="0.25">
      <c r="B2312" t="s">
        <v>85</v>
      </c>
      <c r="C2312">
        <v>29.2</v>
      </c>
      <c r="D2312">
        <v>2.9925314719796599</v>
      </c>
      <c r="E2312">
        <v>39</v>
      </c>
      <c r="F2312">
        <v>164</v>
      </c>
      <c r="G2312">
        <v>0.9</v>
      </c>
      <c r="H2312">
        <v>3</v>
      </c>
      <c r="I2312">
        <v>1</v>
      </c>
      <c r="J2312">
        <v>0.02</v>
      </c>
      <c r="K2312">
        <v>42.9</v>
      </c>
      <c r="L2312">
        <v>6.2</v>
      </c>
      <c r="M2312">
        <v>2</v>
      </c>
    </row>
    <row r="2313" spans="2:13" x14ac:dyDescent="0.25">
      <c r="B2313" t="s">
        <v>85</v>
      </c>
      <c r="C2313">
        <v>29.27</v>
      </c>
      <c r="D2313">
        <v>3.1027380272890399</v>
      </c>
      <c r="E2313">
        <v>39</v>
      </c>
      <c r="F2313">
        <v>451</v>
      </c>
      <c r="G2313">
        <v>1.05</v>
      </c>
      <c r="H2313">
        <v>3.2</v>
      </c>
      <c r="I2313">
        <v>2.87</v>
      </c>
      <c r="J2313">
        <v>0.03</v>
      </c>
      <c r="K2313">
        <v>42.9</v>
      </c>
      <c r="L2313">
        <v>6.2</v>
      </c>
      <c r="M2313">
        <v>2</v>
      </c>
    </row>
    <row r="2314" spans="2:13" x14ac:dyDescent="0.25">
      <c r="B2314" t="s">
        <v>85</v>
      </c>
      <c r="C2314">
        <v>39.049999999999997</v>
      </c>
      <c r="D2314">
        <v>5.7198213275326699</v>
      </c>
      <c r="E2314">
        <v>39</v>
      </c>
      <c r="F2314">
        <v>1619</v>
      </c>
      <c r="G2314">
        <v>1.05</v>
      </c>
      <c r="H2314">
        <v>3.4</v>
      </c>
      <c r="I2314">
        <v>1.65</v>
      </c>
      <c r="J2314">
        <v>0.03</v>
      </c>
      <c r="K2314">
        <v>42.9</v>
      </c>
      <c r="L2314">
        <v>6.2</v>
      </c>
      <c r="M2314">
        <v>2</v>
      </c>
    </row>
    <row r="2315" spans="2:13" x14ac:dyDescent="0.25">
      <c r="B2315" t="s">
        <v>85</v>
      </c>
      <c r="C2315">
        <v>37.08</v>
      </c>
      <c r="D2315">
        <v>4.3783734679266999</v>
      </c>
      <c r="E2315">
        <v>39</v>
      </c>
      <c r="F2315">
        <v>1627</v>
      </c>
      <c r="G2315">
        <v>1.05</v>
      </c>
      <c r="H2315">
        <v>3.25</v>
      </c>
      <c r="I2315">
        <v>1.61</v>
      </c>
      <c r="J2315">
        <v>0.03</v>
      </c>
      <c r="K2315">
        <v>42.9</v>
      </c>
      <c r="L2315">
        <v>6.2</v>
      </c>
      <c r="M2315">
        <v>2</v>
      </c>
    </row>
    <row r="2316" spans="2:13" x14ac:dyDescent="0.25">
      <c r="B2316" t="s">
        <v>85</v>
      </c>
      <c r="C2316">
        <v>31.67</v>
      </c>
      <c r="D2316">
        <v>3.4072347431305001</v>
      </c>
      <c r="E2316">
        <v>39</v>
      </c>
      <c r="F2316">
        <v>913</v>
      </c>
      <c r="G2316">
        <v>1.05</v>
      </c>
      <c r="H2316">
        <v>3.1</v>
      </c>
      <c r="I2316">
        <v>1.82</v>
      </c>
      <c r="J2316">
        <v>0.03</v>
      </c>
      <c r="K2316">
        <v>42.9</v>
      </c>
      <c r="L2316">
        <v>6.2</v>
      </c>
      <c r="M2316">
        <v>2</v>
      </c>
    </row>
    <row r="2317" spans="2:13" x14ac:dyDescent="0.25">
      <c r="B2317" t="s">
        <v>85</v>
      </c>
      <c r="C2317">
        <v>38.64</v>
      </c>
      <c r="D2317">
        <v>4.9336266007374903</v>
      </c>
      <c r="E2317">
        <v>39</v>
      </c>
      <c r="F2317">
        <v>1526</v>
      </c>
      <c r="G2317">
        <v>0.6</v>
      </c>
      <c r="H2317">
        <v>4.4000000000000004</v>
      </c>
      <c r="I2317">
        <v>0.27</v>
      </c>
      <c r="J2317">
        <v>0</v>
      </c>
      <c r="K2317">
        <v>42.9</v>
      </c>
      <c r="L2317">
        <v>6.2</v>
      </c>
      <c r="M2317">
        <v>2</v>
      </c>
    </row>
    <row r="2318" spans="2:13" x14ac:dyDescent="0.25">
      <c r="B2318" t="s">
        <v>85</v>
      </c>
      <c r="C2318">
        <v>31.57</v>
      </c>
      <c r="D2318">
        <v>3.1394834782240002</v>
      </c>
      <c r="E2318">
        <v>39</v>
      </c>
      <c r="F2318">
        <v>399</v>
      </c>
      <c r="G2318">
        <v>0.9</v>
      </c>
      <c r="H2318">
        <v>4.2</v>
      </c>
      <c r="I2318">
        <v>1.07</v>
      </c>
      <c r="J2318">
        <v>0</v>
      </c>
      <c r="K2318">
        <v>42.9</v>
      </c>
      <c r="L2318">
        <v>6.2</v>
      </c>
      <c r="M2318">
        <v>2</v>
      </c>
    </row>
    <row r="2319" spans="2:13" x14ac:dyDescent="0.25">
      <c r="B2319" t="s">
        <v>85</v>
      </c>
      <c r="C2319">
        <v>38.14</v>
      </c>
      <c r="D2319">
        <v>5.3846482135546498</v>
      </c>
      <c r="E2319">
        <v>39</v>
      </c>
      <c r="F2319">
        <v>1539</v>
      </c>
      <c r="G2319">
        <v>0.6</v>
      </c>
      <c r="H2319">
        <v>4.2</v>
      </c>
      <c r="I2319">
        <v>1.23</v>
      </c>
      <c r="J2319">
        <v>0.01</v>
      </c>
      <c r="K2319">
        <v>42.9</v>
      </c>
      <c r="L2319">
        <v>6.2</v>
      </c>
      <c r="M2319">
        <v>2</v>
      </c>
    </row>
    <row r="2320" spans="2:13" x14ac:dyDescent="0.25">
      <c r="B2320" t="s">
        <v>85</v>
      </c>
      <c r="C2320">
        <v>34.06</v>
      </c>
      <c r="D2320">
        <v>4.0774456301304802</v>
      </c>
      <c r="E2320">
        <v>39</v>
      </c>
      <c r="F2320">
        <v>1181</v>
      </c>
      <c r="G2320">
        <v>0.6</v>
      </c>
      <c r="H2320">
        <v>4.25</v>
      </c>
      <c r="I2320">
        <v>0.9</v>
      </c>
      <c r="J2320">
        <v>0.01</v>
      </c>
      <c r="K2320">
        <v>42.9</v>
      </c>
      <c r="L2320">
        <v>6.2</v>
      </c>
      <c r="M2320">
        <v>2</v>
      </c>
    </row>
    <row r="2321" spans="2:13" x14ac:dyDescent="0.25">
      <c r="B2321" t="s">
        <v>85</v>
      </c>
      <c r="C2321">
        <v>32.729999999999997</v>
      </c>
      <c r="D2321">
        <v>3.45094110877071</v>
      </c>
      <c r="E2321">
        <v>39</v>
      </c>
      <c r="F2321">
        <v>918</v>
      </c>
      <c r="G2321">
        <v>0.25</v>
      </c>
      <c r="H2321">
        <v>4.3</v>
      </c>
      <c r="I2321">
        <v>0.84</v>
      </c>
      <c r="J2321">
        <v>0.01</v>
      </c>
      <c r="K2321">
        <v>42.9</v>
      </c>
      <c r="L2321">
        <v>6.2</v>
      </c>
      <c r="M2321">
        <v>2</v>
      </c>
    </row>
    <row r="2322" spans="2:13" x14ac:dyDescent="0.25">
      <c r="B2322" t="s">
        <v>85</v>
      </c>
      <c r="C2322">
        <v>32.28</v>
      </c>
      <c r="D2322">
        <v>3.2535173977193601</v>
      </c>
      <c r="E2322">
        <v>39</v>
      </c>
      <c r="F2322">
        <v>793</v>
      </c>
      <c r="G2322">
        <v>0.9</v>
      </c>
      <c r="H2322">
        <v>4.3</v>
      </c>
      <c r="I2322">
        <v>0.75</v>
      </c>
      <c r="J2322">
        <v>0.01</v>
      </c>
      <c r="K2322">
        <v>42.9</v>
      </c>
      <c r="L2322">
        <v>6.2</v>
      </c>
      <c r="M2322">
        <v>2</v>
      </c>
    </row>
    <row r="2323" spans="2:13" x14ac:dyDescent="0.25">
      <c r="B2323" t="s">
        <v>85</v>
      </c>
      <c r="C2323">
        <v>28.95</v>
      </c>
      <c r="D2323">
        <v>3.0282538028052302</v>
      </c>
      <c r="E2323">
        <v>39</v>
      </c>
      <c r="F2323">
        <v>146</v>
      </c>
      <c r="G2323">
        <v>0.6</v>
      </c>
      <c r="H2323">
        <v>3.7</v>
      </c>
      <c r="I2323">
        <v>1.1200000000000001</v>
      </c>
      <c r="J2323">
        <v>0.02</v>
      </c>
      <c r="K2323">
        <v>42.9</v>
      </c>
      <c r="L2323">
        <v>6.2</v>
      </c>
      <c r="M2323">
        <v>2</v>
      </c>
    </row>
    <row r="2324" spans="2:13" x14ac:dyDescent="0.25">
      <c r="B2324" t="s">
        <v>85</v>
      </c>
      <c r="C2324">
        <v>35.25</v>
      </c>
      <c r="D2324">
        <v>4.46271332080617</v>
      </c>
      <c r="E2324">
        <v>39</v>
      </c>
      <c r="F2324">
        <v>1515</v>
      </c>
      <c r="G2324">
        <v>0.6</v>
      </c>
      <c r="H2324">
        <v>4.3499999999999996</v>
      </c>
      <c r="I2324">
        <v>3.24</v>
      </c>
      <c r="J2324">
        <v>0.02</v>
      </c>
      <c r="K2324">
        <v>42.9</v>
      </c>
      <c r="L2324">
        <v>6.2</v>
      </c>
      <c r="M2324">
        <v>2</v>
      </c>
    </row>
    <row r="2325" spans="2:13" x14ac:dyDescent="0.25">
      <c r="B2325" t="s">
        <v>85</v>
      </c>
      <c r="C2325">
        <v>33.090000000000003</v>
      </c>
      <c r="D2325">
        <v>3.6154106140633302</v>
      </c>
      <c r="E2325">
        <v>39</v>
      </c>
      <c r="F2325">
        <v>1023</v>
      </c>
      <c r="G2325">
        <v>0.25</v>
      </c>
      <c r="H2325">
        <v>4.25</v>
      </c>
      <c r="I2325">
        <v>2.23</v>
      </c>
      <c r="J2325">
        <v>0.02</v>
      </c>
      <c r="K2325">
        <v>42.9</v>
      </c>
      <c r="L2325">
        <v>6.2</v>
      </c>
      <c r="M2325">
        <v>2</v>
      </c>
    </row>
    <row r="2326" spans="2:13" x14ac:dyDescent="0.25">
      <c r="B2326" t="s">
        <v>85</v>
      </c>
      <c r="C2326">
        <v>36.51</v>
      </c>
      <c r="D2326">
        <v>4.8432311201845897</v>
      </c>
      <c r="E2326">
        <v>39</v>
      </c>
      <c r="F2326">
        <v>1343</v>
      </c>
      <c r="G2326">
        <v>0.25</v>
      </c>
      <c r="H2326">
        <v>4.25</v>
      </c>
      <c r="I2326">
        <v>1.1200000000000001</v>
      </c>
      <c r="J2326">
        <v>0.02</v>
      </c>
      <c r="K2326">
        <v>42.9</v>
      </c>
      <c r="L2326">
        <v>6.2</v>
      </c>
      <c r="M2326">
        <v>2</v>
      </c>
    </row>
    <row r="2327" spans="2:13" x14ac:dyDescent="0.25">
      <c r="B2327" t="s">
        <v>85</v>
      </c>
      <c r="C2327">
        <v>36.93</v>
      </c>
      <c r="D2327">
        <v>3.4030876475491101</v>
      </c>
      <c r="E2327">
        <v>39</v>
      </c>
      <c r="F2327">
        <v>1280</v>
      </c>
      <c r="G2327">
        <v>0.25</v>
      </c>
      <c r="H2327">
        <v>4.3499999999999996</v>
      </c>
      <c r="I2327">
        <v>1.25</v>
      </c>
      <c r="J2327">
        <v>0.02</v>
      </c>
      <c r="K2327">
        <v>42.9</v>
      </c>
      <c r="L2327">
        <v>6.2</v>
      </c>
      <c r="M2327">
        <v>2</v>
      </c>
    </row>
    <row r="2328" spans="2:13" x14ac:dyDescent="0.25">
      <c r="B2328" t="s">
        <v>85</v>
      </c>
      <c r="C2328">
        <v>34.770000000000003</v>
      </c>
      <c r="D2328">
        <v>4.4918712609395897</v>
      </c>
      <c r="E2328">
        <v>39</v>
      </c>
      <c r="F2328">
        <v>1335</v>
      </c>
      <c r="G2328">
        <v>0.9</v>
      </c>
      <c r="H2328">
        <v>3.8</v>
      </c>
      <c r="I2328">
        <v>2.78</v>
      </c>
      <c r="J2328">
        <v>0.02</v>
      </c>
      <c r="K2328">
        <v>42.9</v>
      </c>
      <c r="L2328">
        <v>6.2</v>
      </c>
      <c r="M2328">
        <v>2</v>
      </c>
    </row>
    <row r="2329" spans="2:13" x14ac:dyDescent="0.25">
      <c r="B2329" t="s">
        <v>85</v>
      </c>
      <c r="C2329">
        <v>35.72</v>
      </c>
      <c r="D2329">
        <v>3.9155657214169599</v>
      </c>
      <c r="E2329">
        <v>39</v>
      </c>
      <c r="F2329">
        <v>1226</v>
      </c>
      <c r="G2329">
        <v>0.9</v>
      </c>
      <c r="H2329">
        <v>4.3499999999999996</v>
      </c>
      <c r="I2329">
        <v>0.93</v>
      </c>
      <c r="J2329">
        <v>0.02</v>
      </c>
      <c r="K2329">
        <v>42.9</v>
      </c>
      <c r="L2329">
        <v>6.2</v>
      </c>
      <c r="M2329">
        <v>2</v>
      </c>
    </row>
    <row r="2330" spans="2:13" x14ac:dyDescent="0.25">
      <c r="B2330" t="s">
        <v>85</v>
      </c>
      <c r="C2330">
        <v>36.29</v>
      </c>
      <c r="D2330">
        <v>3.5779663731004301</v>
      </c>
      <c r="E2330">
        <v>39</v>
      </c>
      <c r="F2330">
        <v>1267</v>
      </c>
      <c r="G2330">
        <v>0.9</v>
      </c>
      <c r="H2330">
        <v>4.4000000000000004</v>
      </c>
      <c r="I2330">
        <v>1.57</v>
      </c>
      <c r="J2330">
        <v>0.02</v>
      </c>
      <c r="K2330">
        <v>42.9</v>
      </c>
      <c r="L2330">
        <v>6.2</v>
      </c>
      <c r="M2330">
        <v>2</v>
      </c>
    </row>
    <row r="2331" spans="2:13" x14ac:dyDescent="0.25">
      <c r="B2331" t="s">
        <v>85</v>
      </c>
      <c r="C2331">
        <v>30.44</v>
      </c>
      <c r="D2331">
        <v>3.3122153538712702</v>
      </c>
      <c r="E2331">
        <v>39</v>
      </c>
      <c r="F2331">
        <v>461</v>
      </c>
      <c r="G2331">
        <v>0.25</v>
      </c>
      <c r="H2331">
        <v>3.9</v>
      </c>
      <c r="I2331">
        <v>2.66</v>
      </c>
      <c r="J2331">
        <v>0.04</v>
      </c>
      <c r="K2331">
        <v>42.9</v>
      </c>
      <c r="L2331">
        <v>6.2</v>
      </c>
      <c r="M2331">
        <v>2</v>
      </c>
    </row>
    <row r="2332" spans="2:13" x14ac:dyDescent="0.25">
      <c r="B2332" t="s">
        <v>85</v>
      </c>
      <c r="C2332">
        <v>38.68</v>
      </c>
      <c r="D2332">
        <v>4.9374563216152003</v>
      </c>
      <c r="E2332">
        <v>39</v>
      </c>
      <c r="F2332">
        <v>1562</v>
      </c>
      <c r="G2332">
        <v>1.85</v>
      </c>
      <c r="H2332">
        <v>5.3</v>
      </c>
      <c r="I2332">
        <v>0.64</v>
      </c>
      <c r="J2332">
        <v>0.01</v>
      </c>
      <c r="K2332">
        <v>42.9</v>
      </c>
      <c r="L2332">
        <v>6.2</v>
      </c>
      <c r="M2332">
        <v>2</v>
      </c>
    </row>
    <row r="2333" spans="2:13" x14ac:dyDescent="0.25">
      <c r="B2333" t="s">
        <v>85</v>
      </c>
      <c r="C2333">
        <v>35.18</v>
      </c>
      <c r="D2333">
        <v>3.2206580331496002</v>
      </c>
      <c r="E2333">
        <v>39</v>
      </c>
      <c r="F2333">
        <v>876</v>
      </c>
      <c r="G2333">
        <v>1.85</v>
      </c>
      <c r="H2333">
        <v>5.4</v>
      </c>
      <c r="I2333">
        <v>0.74</v>
      </c>
      <c r="J2333">
        <v>0.01</v>
      </c>
      <c r="K2333">
        <v>42.9</v>
      </c>
      <c r="L2333">
        <v>6.2</v>
      </c>
      <c r="M2333">
        <v>2</v>
      </c>
    </row>
    <row r="2334" spans="2:13" x14ac:dyDescent="0.25">
      <c r="B2334" t="s">
        <v>85</v>
      </c>
      <c r="C2334">
        <v>31.19</v>
      </c>
      <c r="D2334">
        <v>2.9644171672145898</v>
      </c>
      <c r="E2334">
        <v>39</v>
      </c>
      <c r="F2334">
        <v>164</v>
      </c>
      <c r="G2334">
        <v>1.85</v>
      </c>
      <c r="H2334">
        <v>5.3</v>
      </c>
      <c r="I2334">
        <v>0.25</v>
      </c>
      <c r="J2334">
        <v>0.01</v>
      </c>
      <c r="K2334">
        <v>42.9</v>
      </c>
      <c r="L2334">
        <v>6.2</v>
      </c>
      <c r="M2334">
        <v>2</v>
      </c>
    </row>
    <row r="2335" spans="2:13" x14ac:dyDescent="0.25">
      <c r="B2335" t="s">
        <v>85</v>
      </c>
      <c r="C2335">
        <v>37.53</v>
      </c>
      <c r="D2335">
        <v>5.2200837025978704</v>
      </c>
      <c r="E2335">
        <v>39</v>
      </c>
      <c r="F2335">
        <v>1727</v>
      </c>
      <c r="G2335">
        <v>0.95</v>
      </c>
      <c r="H2335">
        <v>5.25</v>
      </c>
      <c r="I2335">
        <v>1.51</v>
      </c>
      <c r="J2335">
        <v>0.02</v>
      </c>
      <c r="K2335">
        <v>42.9</v>
      </c>
      <c r="L2335">
        <v>6.2</v>
      </c>
      <c r="M2335">
        <v>2</v>
      </c>
    </row>
    <row r="2336" spans="2:13" x14ac:dyDescent="0.25">
      <c r="B2336" t="s">
        <v>85</v>
      </c>
      <c r="C2336">
        <v>36.5</v>
      </c>
      <c r="D2336">
        <v>4.8155242388793997</v>
      </c>
      <c r="E2336">
        <v>39</v>
      </c>
      <c r="F2336">
        <v>1189</v>
      </c>
      <c r="G2336">
        <v>0.95</v>
      </c>
      <c r="H2336">
        <v>5.35</v>
      </c>
      <c r="I2336">
        <v>1.49</v>
      </c>
      <c r="J2336">
        <v>0.02</v>
      </c>
      <c r="K2336">
        <v>42.9</v>
      </c>
      <c r="L2336">
        <v>6.2</v>
      </c>
      <c r="M2336">
        <v>2</v>
      </c>
    </row>
    <row r="2337" spans="2:13" x14ac:dyDescent="0.25">
      <c r="B2337" t="s">
        <v>85</v>
      </c>
      <c r="C2337">
        <v>34.15</v>
      </c>
      <c r="D2337">
        <v>3.44004263387064</v>
      </c>
      <c r="E2337">
        <v>39</v>
      </c>
      <c r="F2337">
        <v>712</v>
      </c>
      <c r="G2337">
        <v>0.95</v>
      </c>
      <c r="H2337">
        <v>5.4</v>
      </c>
      <c r="I2337">
        <v>0.53</v>
      </c>
      <c r="J2337">
        <v>0.02</v>
      </c>
      <c r="K2337">
        <v>42.9</v>
      </c>
      <c r="L2337">
        <v>6.2</v>
      </c>
      <c r="M2337">
        <v>2</v>
      </c>
    </row>
    <row r="2338" spans="2:13" x14ac:dyDescent="0.25">
      <c r="B2338" t="s">
        <v>85</v>
      </c>
      <c r="C2338">
        <v>30.96</v>
      </c>
      <c r="D2338">
        <v>3.2227890657788301</v>
      </c>
      <c r="E2338">
        <v>39</v>
      </c>
      <c r="F2338">
        <v>237</v>
      </c>
      <c r="G2338">
        <v>0.95</v>
      </c>
      <c r="H2338">
        <v>5.3</v>
      </c>
      <c r="I2338">
        <v>0.69</v>
      </c>
      <c r="J2338">
        <v>0.02</v>
      </c>
      <c r="K2338">
        <v>42.9</v>
      </c>
      <c r="L2338">
        <v>6.2</v>
      </c>
      <c r="M2338">
        <v>2</v>
      </c>
    </row>
    <row r="2339" spans="2:13" x14ac:dyDescent="0.25">
      <c r="B2339" t="s">
        <v>85</v>
      </c>
      <c r="C2339">
        <v>37.44</v>
      </c>
      <c r="D2339">
        <v>5.1607173544436904</v>
      </c>
      <c r="E2339">
        <v>39</v>
      </c>
      <c r="F2339">
        <v>1367</v>
      </c>
      <c r="G2339">
        <v>2.2000000000000002</v>
      </c>
      <c r="H2339">
        <v>5.45</v>
      </c>
      <c r="I2339">
        <v>0.88</v>
      </c>
      <c r="J2339">
        <v>0.02</v>
      </c>
      <c r="K2339">
        <v>42.9</v>
      </c>
      <c r="L2339">
        <v>6.2</v>
      </c>
      <c r="M2339">
        <v>2</v>
      </c>
    </row>
    <row r="2340" spans="2:13" x14ac:dyDescent="0.25">
      <c r="B2340" t="s">
        <v>85</v>
      </c>
      <c r="C2340">
        <v>33.11</v>
      </c>
      <c r="D2340">
        <v>2.2134637544396001</v>
      </c>
      <c r="E2340">
        <v>39</v>
      </c>
      <c r="F2340">
        <v>451</v>
      </c>
      <c r="G2340">
        <v>2.2000000000000002</v>
      </c>
      <c r="H2340">
        <v>5.35</v>
      </c>
      <c r="I2340">
        <v>0.7</v>
      </c>
      <c r="J2340">
        <v>0.02</v>
      </c>
      <c r="K2340">
        <v>42.9</v>
      </c>
      <c r="L2340">
        <v>6.2</v>
      </c>
      <c r="M2340">
        <v>2</v>
      </c>
    </row>
    <row r="2341" spans="2:13" x14ac:dyDescent="0.25">
      <c r="B2341" t="s">
        <v>85</v>
      </c>
      <c r="C2341">
        <v>30.81</v>
      </c>
      <c r="D2341">
        <v>2.94071555006296</v>
      </c>
      <c r="E2341">
        <v>39</v>
      </c>
      <c r="F2341">
        <v>143</v>
      </c>
      <c r="G2341">
        <v>2.2000000000000002</v>
      </c>
      <c r="H2341">
        <v>5.3</v>
      </c>
      <c r="I2341">
        <v>0.76</v>
      </c>
      <c r="J2341">
        <v>0.02</v>
      </c>
      <c r="K2341">
        <v>42.9</v>
      </c>
      <c r="L2341">
        <v>6.2</v>
      </c>
      <c r="M2341">
        <v>2</v>
      </c>
    </row>
    <row r="2342" spans="2:13" x14ac:dyDescent="0.25">
      <c r="B2342" t="s">
        <v>85</v>
      </c>
      <c r="C2342">
        <v>35.67</v>
      </c>
      <c r="D2342">
        <v>4.7745346988757902</v>
      </c>
      <c r="E2342">
        <v>39</v>
      </c>
      <c r="F2342">
        <v>1570</v>
      </c>
      <c r="G2342">
        <v>1.85</v>
      </c>
      <c r="H2342">
        <v>4.95</v>
      </c>
      <c r="I2342">
        <v>0.72</v>
      </c>
      <c r="J2342">
        <v>0.02</v>
      </c>
      <c r="K2342">
        <v>42.9</v>
      </c>
      <c r="L2342">
        <v>6.2</v>
      </c>
      <c r="M2342">
        <v>2</v>
      </c>
    </row>
    <row r="2343" spans="2:13" x14ac:dyDescent="0.25">
      <c r="B2343" t="s">
        <v>85</v>
      </c>
      <c r="C2343">
        <v>38.56</v>
      </c>
      <c r="D2343">
        <v>5.3269681556262203</v>
      </c>
      <c r="E2343">
        <v>39</v>
      </c>
      <c r="F2343">
        <v>1800</v>
      </c>
      <c r="G2343">
        <v>1.85</v>
      </c>
      <c r="H2343">
        <v>5.4</v>
      </c>
      <c r="I2343">
        <v>0.43</v>
      </c>
      <c r="J2343">
        <v>0.02</v>
      </c>
      <c r="K2343">
        <v>42.9</v>
      </c>
      <c r="L2343">
        <v>6.2</v>
      </c>
      <c r="M2343">
        <v>2</v>
      </c>
    </row>
    <row r="2344" spans="2:13" x14ac:dyDescent="0.25">
      <c r="B2344" t="s">
        <v>85</v>
      </c>
      <c r="C2344">
        <v>35.71</v>
      </c>
      <c r="D2344">
        <v>4.88119253447229</v>
      </c>
      <c r="E2344">
        <v>39</v>
      </c>
      <c r="F2344">
        <v>1654</v>
      </c>
      <c r="G2344">
        <v>0.95</v>
      </c>
      <c r="H2344">
        <v>4.0999999999999996</v>
      </c>
      <c r="I2344">
        <v>1.52</v>
      </c>
      <c r="J2344">
        <v>0.03</v>
      </c>
      <c r="K2344">
        <v>42.9</v>
      </c>
      <c r="L2344">
        <v>6.2</v>
      </c>
      <c r="M2344">
        <v>2</v>
      </c>
    </row>
    <row r="2345" spans="2:13" x14ac:dyDescent="0.25">
      <c r="B2345" t="s">
        <v>85</v>
      </c>
      <c r="C2345">
        <v>37.08</v>
      </c>
      <c r="D2345">
        <v>4.8619814849266998</v>
      </c>
      <c r="E2345">
        <v>39</v>
      </c>
      <c r="F2345">
        <v>1685</v>
      </c>
      <c r="G2345">
        <v>2.2000000000000002</v>
      </c>
      <c r="H2345">
        <v>5.15</v>
      </c>
      <c r="I2345">
        <v>1.65</v>
      </c>
      <c r="J2345">
        <v>0.03</v>
      </c>
      <c r="K2345">
        <v>42.9</v>
      </c>
      <c r="L2345">
        <v>6.2</v>
      </c>
      <c r="M2345">
        <v>2</v>
      </c>
    </row>
    <row r="2346" spans="2:13" x14ac:dyDescent="0.25">
      <c r="B2346" t="s">
        <v>85</v>
      </c>
      <c r="C2346">
        <v>34.880000000000003</v>
      </c>
      <c r="D2346">
        <v>4.5463396462115604</v>
      </c>
      <c r="E2346">
        <v>39</v>
      </c>
      <c r="F2346">
        <v>1656</v>
      </c>
      <c r="G2346">
        <v>2.2000000000000002</v>
      </c>
      <c r="H2346">
        <v>5.05</v>
      </c>
      <c r="I2346">
        <v>4.72</v>
      </c>
      <c r="J2346">
        <v>0.05</v>
      </c>
      <c r="K2346">
        <v>42.9</v>
      </c>
      <c r="L2346">
        <v>6.2</v>
      </c>
      <c r="M2346">
        <v>2</v>
      </c>
    </row>
    <row r="2347" spans="2:13" x14ac:dyDescent="0.25">
      <c r="B2347" t="s">
        <v>85</v>
      </c>
      <c r="C2347">
        <v>37.450000000000003</v>
      </c>
      <c r="D2347">
        <v>2.6198302889669098</v>
      </c>
      <c r="E2347">
        <v>39</v>
      </c>
      <c r="F2347">
        <v>1257</v>
      </c>
      <c r="G2347">
        <v>0.3</v>
      </c>
      <c r="H2347">
        <v>1.1000000000000001</v>
      </c>
      <c r="I2347">
        <v>2.2599999999999998</v>
      </c>
      <c r="J2347">
        <v>0.03</v>
      </c>
      <c r="K2347">
        <v>42.9</v>
      </c>
      <c r="L2347">
        <v>6.2</v>
      </c>
      <c r="M2347">
        <v>2</v>
      </c>
    </row>
    <row r="2348" spans="2:13" x14ac:dyDescent="0.25">
      <c r="B2348" t="s">
        <v>85</v>
      </c>
      <c r="C2348">
        <v>36.22</v>
      </c>
      <c r="D2348">
        <v>2.5313367501239501</v>
      </c>
      <c r="E2348">
        <v>39</v>
      </c>
      <c r="F2348">
        <v>1001</v>
      </c>
      <c r="G2348">
        <v>0.2</v>
      </c>
      <c r="H2348">
        <v>1.55</v>
      </c>
      <c r="I2348">
        <v>4.38</v>
      </c>
      <c r="J2348">
        <v>0.11</v>
      </c>
      <c r="K2348">
        <v>42.9</v>
      </c>
      <c r="L2348">
        <v>6.2</v>
      </c>
      <c r="M2348">
        <v>2</v>
      </c>
    </row>
    <row r="2349" spans="2:13" x14ac:dyDescent="0.25">
      <c r="B2349" t="s">
        <v>85</v>
      </c>
      <c r="C2349">
        <v>35.75</v>
      </c>
      <c r="D2349">
        <v>2.5218621031100401</v>
      </c>
      <c r="E2349">
        <v>39</v>
      </c>
      <c r="F2349">
        <v>1484</v>
      </c>
      <c r="G2349">
        <v>0.2</v>
      </c>
      <c r="H2349">
        <v>1.4</v>
      </c>
      <c r="I2349">
        <v>7.79</v>
      </c>
      <c r="J2349">
        <v>0.12</v>
      </c>
      <c r="K2349">
        <v>42.9</v>
      </c>
      <c r="L2349">
        <v>6.2</v>
      </c>
      <c r="M2349">
        <v>2</v>
      </c>
    </row>
    <row r="2350" spans="2:13" x14ac:dyDescent="0.25">
      <c r="B2350" t="s">
        <v>85</v>
      </c>
      <c r="C2350">
        <v>37.049999999999997</v>
      </c>
      <c r="D2350">
        <v>2.5403418239640501</v>
      </c>
      <c r="E2350">
        <v>39</v>
      </c>
      <c r="F2350">
        <v>1242</v>
      </c>
      <c r="G2350">
        <v>0.25</v>
      </c>
      <c r="H2350">
        <v>1.35</v>
      </c>
      <c r="I2350">
        <v>4.5199999999999996</v>
      </c>
      <c r="J2350">
        <v>0.13</v>
      </c>
      <c r="K2350">
        <v>42.9</v>
      </c>
      <c r="L2350">
        <v>6.2</v>
      </c>
      <c r="M2350">
        <v>2</v>
      </c>
    </row>
    <row r="2351" spans="2:13" x14ac:dyDescent="0.25">
      <c r="B2351" t="s">
        <v>85</v>
      </c>
      <c r="C2351">
        <v>38.92</v>
      </c>
      <c r="D2351">
        <v>2.5077580777312001</v>
      </c>
      <c r="E2351">
        <v>39</v>
      </c>
      <c r="F2351">
        <v>1505</v>
      </c>
      <c r="G2351">
        <v>0.25</v>
      </c>
      <c r="H2351">
        <v>1.75</v>
      </c>
      <c r="I2351">
        <v>6.31</v>
      </c>
      <c r="J2351">
        <v>0.14000000000000001</v>
      </c>
      <c r="K2351">
        <v>42.9</v>
      </c>
      <c r="L2351">
        <v>6.2</v>
      </c>
      <c r="M2351">
        <v>2</v>
      </c>
    </row>
    <row r="2352" spans="2:13" x14ac:dyDescent="0.25">
      <c r="B2352" t="s">
        <v>85</v>
      </c>
      <c r="C2352">
        <v>30.89</v>
      </c>
      <c r="D2352">
        <v>2.5159277269489899</v>
      </c>
      <c r="E2352">
        <v>39</v>
      </c>
      <c r="F2352">
        <v>198</v>
      </c>
      <c r="G2352">
        <v>0.3</v>
      </c>
      <c r="H2352">
        <v>1.3</v>
      </c>
      <c r="I2352">
        <v>3.74</v>
      </c>
      <c r="J2352">
        <v>0.15</v>
      </c>
      <c r="K2352">
        <v>42.9</v>
      </c>
      <c r="L2352">
        <v>6.2</v>
      </c>
      <c r="M2352">
        <v>2</v>
      </c>
    </row>
    <row r="2353" spans="2:13" x14ac:dyDescent="0.25">
      <c r="B2353" t="s">
        <v>85</v>
      </c>
      <c r="C2353">
        <v>32.18</v>
      </c>
      <c r="D2353">
        <v>2.5850649997545498</v>
      </c>
      <c r="E2353">
        <v>39</v>
      </c>
      <c r="F2353">
        <v>412</v>
      </c>
      <c r="G2353">
        <v>0.2</v>
      </c>
      <c r="H2353">
        <v>1.2</v>
      </c>
      <c r="I2353">
        <v>3.42</v>
      </c>
      <c r="J2353">
        <v>0.15</v>
      </c>
      <c r="K2353">
        <v>42.9</v>
      </c>
      <c r="L2353">
        <v>6.2</v>
      </c>
      <c r="M2353">
        <v>2</v>
      </c>
    </row>
    <row r="2354" spans="2:13" x14ac:dyDescent="0.25">
      <c r="B2354" t="s">
        <v>85</v>
      </c>
      <c r="C2354">
        <v>31.52</v>
      </c>
      <c r="D2354">
        <v>2.6355236055320201</v>
      </c>
      <c r="E2354">
        <v>39</v>
      </c>
      <c r="F2354">
        <v>274</v>
      </c>
      <c r="G2354">
        <v>0.25</v>
      </c>
      <c r="H2354">
        <v>1.1499999999999999</v>
      </c>
      <c r="I2354">
        <v>5.55</v>
      </c>
      <c r="J2354">
        <v>0.16</v>
      </c>
      <c r="K2354">
        <v>42.9</v>
      </c>
      <c r="L2354">
        <v>6.2</v>
      </c>
      <c r="M2354">
        <v>2</v>
      </c>
    </row>
    <row r="2355" spans="2:13" x14ac:dyDescent="0.25">
      <c r="B2355" t="s">
        <v>85</v>
      </c>
      <c r="C2355">
        <v>37.700000000000003</v>
      </c>
      <c r="D2355">
        <v>2.5694995722039602</v>
      </c>
      <c r="E2355">
        <v>39</v>
      </c>
      <c r="F2355">
        <v>1413</v>
      </c>
      <c r="G2355">
        <v>0.2</v>
      </c>
      <c r="H2355">
        <v>1.65</v>
      </c>
      <c r="I2355">
        <v>7.43</v>
      </c>
      <c r="J2355">
        <v>0.28999999999999998</v>
      </c>
      <c r="K2355">
        <v>42.9</v>
      </c>
      <c r="L2355">
        <v>6.2</v>
      </c>
      <c r="M2355">
        <v>2</v>
      </c>
    </row>
    <row r="2356" spans="2:13" x14ac:dyDescent="0.25">
      <c r="B2356" t="s">
        <v>85</v>
      </c>
      <c r="C2356">
        <v>37.380000000000003</v>
      </c>
      <c r="D2356">
        <v>2.6099213591588599</v>
      </c>
      <c r="E2356">
        <v>39</v>
      </c>
      <c r="F2356">
        <v>1215</v>
      </c>
      <c r="G2356">
        <v>0.25</v>
      </c>
      <c r="H2356">
        <v>1.5</v>
      </c>
      <c r="I2356">
        <v>6.92</v>
      </c>
      <c r="J2356">
        <v>0.3</v>
      </c>
      <c r="K2356">
        <v>42.9</v>
      </c>
      <c r="L2356">
        <v>6.2</v>
      </c>
      <c r="M2356">
        <v>2</v>
      </c>
    </row>
    <row r="2357" spans="2:13" x14ac:dyDescent="0.25">
      <c r="B2357" t="s">
        <v>85</v>
      </c>
      <c r="C2357">
        <v>36.99</v>
      </c>
      <c r="D2357">
        <v>2.4704167190178601</v>
      </c>
      <c r="E2357">
        <v>39</v>
      </c>
      <c r="F2357">
        <v>1575</v>
      </c>
      <c r="G2357">
        <v>0.2</v>
      </c>
      <c r="H2357">
        <v>1.8</v>
      </c>
      <c r="I2357">
        <v>10.029999999999999</v>
      </c>
      <c r="J2357">
        <v>0.31</v>
      </c>
      <c r="K2357">
        <v>42.9</v>
      </c>
      <c r="L2357">
        <v>6.2</v>
      </c>
      <c r="M2357">
        <v>2</v>
      </c>
    </row>
    <row r="2358" spans="2:13" x14ac:dyDescent="0.25">
      <c r="B2358" t="s">
        <v>85</v>
      </c>
      <c r="C2358">
        <v>38.89</v>
      </c>
      <c r="D2358">
        <v>2.6178035374226898</v>
      </c>
      <c r="E2358">
        <v>39</v>
      </c>
      <c r="F2358">
        <v>1748</v>
      </c>
      <c r="G2358">
        <v>0.3</v>
      </c>
      <c r="H2358">
        <v>1.5</v>
      </c>
      <c r="I2358">
        <v>5.53</v>
      </c>
      <c r="J2358">
        <v>0.32</v>
      </c>
      <c r="K2358">
        <v>42.9</v>
      </c>
      <c r="L2358">
        <v>6.2</v>
      </c>
      <c r="M2358">
        <v>2</v>
      </c>
    </row>
    <row r="2359" spans="2:13" x14ac:dyDescent="0.25">
      <c r="B2359" t="s">
        <v>85</v>
      </c>
      <c r="C2359">
        <v>34.020000000000003</v>
      </c>
      <c r="D2359">
        <v>2.4835775294350402</v>
      </c>
      <c r="E2359">
        <v>39</v>
      </c>
      <c r="F2359">
        <v>688</v>
      </c>
      <c r="G2359">
        <v>0.3</v>
      </c>
      <c r="H2359">
        <v>1.9</v>
      </c>
      <c r="I2359">
        <v>6.03</v>
      </c>
      <c r="J2359">
        <v>0.43</v>
      </c>
      <c r="K2359">
        <v>42.9</v>
      </c>
      <c r="L2359">
        <v>6.2</v>
      </c>
      <c r="M2359">
        <v>2</v>
      </c>
    </row>
    <row r="2360" spans="2:13" x14ac:dyDescent="0.25">
      <c r="B2360" t="s">
        <v>85</v>
      </c>
      <c r="C2360">
        <v>30.72</v>
      </c>
      <c r="D2360">
        <v>2.5460313871063498</v>
      </c>
      <c r="E2360">
        <v>39</v>
      </c>
      <c r="F2360">
        <v>391</v>
      </c>
      <c r="G2360">
        <v>0.25</v>
      </c>
      <c r="H2360">
        <v>1.3</v>
      </c>
      <c r="I2360">
        <v>6.83</v>
      </c>
      <c r="J2360">
        <v>0.45</v>
      </c>
      <c r="K2360">
        <v>42.9</v>
      </c>
      <c r="L2360">
        <v>6.2</v>
      </c>
      <c r="M2360">
        <v>2</v>
      </c>
    </row>
    <row r="2361" spans="2:13" x14ac:dyDescent="0.25">
      <c r="B2361" t="s">
        <v>85</v>
      </c>
      <c r="C2361">
        <v>35.15</v>
      </c>
      <c r="D2361">
        <v>2.7724948024760301</v>
      </c>
      <c r="E2361">
        <v>39</v>
      </c>
      <c r="F2361">
        <v>652</v>
      </c>
      <c r="G2361">
        <v>0.3</v>
      </c>
      <c r="H2361">
        <v>1.85</v>
      </c>
      <c r="I2361">
        <v>3.8</v>
      </c>
      <c r="J2361">
        <v>0.04</v>
      </c>
      <c r="K2361">
        <v>42.9</v>
      </c>
      <c r="L2361">
        <v>6.2</v>
      </c>
      <c r="M2361">
        <v>2</v>
      </c>
    </row>
    <row r="2362" spans="2:13" x14ac:dyDescent="0.25">
      <c r="B2362" t="s">
        <v>85</v>
      </c>
      <c r="C2362">
        <v>32.979999999999997</v>
      </c>
      <c r="D2362">
        <v>2.77445767959107</v>
      </c>
      <c r="E2362">
        <v>39</v>
      </c>
      <c r="F2362">
        <v>239</v>
      </c>
      <c r="G2362">
        <v>0.3</v>
      </c>
      <c r="H2362">
        <v>1.1499999999999999</v>
      </c>
      <c r="I2362">
        <v>2.09</v>
      </c>
      <c r="J2362">
        <v>0.05</v>
      </c>
      <c r="K2362">
        <v>42.9</v>
      </c>
      <c r="L2362">
        <v>6.2</v>
      </c>
      <c r="M2362">
        <v>2</v>
      </c>
    </row>
    <row r="2363" spans="2:13" x14ac:dyDescent="0.25">
      <c r="B2363" t="s">
        <v>85</v>
      </c>
      <c r="C2363">
        <v>36.94</v>
      </c>
      <c r="D2363">
        <v>2.5804787709016401</v>
      </c>
      <c r="E2363">
        <v>39</v>
      </c>
      <c r="F2363">
        <v>1346</v>
      </c>
      <c r="G2363">
        <v>0.3</v>
      </c>
      <c r="H2363">
        <v>2.85</v>
      </c>
      <c r="I2363">
        <v>4.9800000000000004</v>
      </c>
      <c r="J2363">
        <v>0.14000000000000001</v>
      </c>
      <c r="K2363">
        <v>42.9</v>
      </c>
      <c r="L2363">
        <v>6.2</v>
      </c>
      <c r="M2363">
        <v>2</v>
      </c>
    </row>
    <row r="2364" spans="2:13" x14ac:dyDescent="0.25">
      <c r="B2364" t="s">
        <v>85</v>
      </c>
      <c r="C2364">
        <v>34.03</v>
      </c>
      <c r="D2364">
        <v>2.7635685424360501</v>
      </c>
      <c r="E2364">
        <v>39</v>
      </c>
      <c r="F2364">
        <v>678</v>
      </c>
      <c r="G2364">
        <v>0.2</v>
      </c>
      <c r="H2364">
        <v>1.65</v>
      </c>
      <c r="I2364">
        <v>5.69</v>
      </c>
      <c r="J2364">
        <v>0.15</v>
      </c>
      <c r="K2364">
        <v>42.9</v>
      </c>
      <c r="L2364">
        <v>6.2</v>
      </c>
      <c r="M2364">
        <v>2</v>
      </c>
    </row>
    <row r="2365" spans="2:13" x14ac:dyDescent="0.25">
      <c r="B2365" t="s">
        <v>85</v>
      </c>
      <c r="C2365">
        <v>36.409999999999997</v>
      </c>
      <c r="D2365">
        <v>2.5511167007514302</v>
      </c>
      <c r="E2365">
        <v>39</v>
      </c>
      <c r="F2365">
        <v>1408</v>
      </c>
      <c r="G2365">
        <v>0.3</v>
      </c>
      <c r="H2365">
        <v>1.7</v>
      </c>
      <c r="I2365">
        <v>8.3800000000000008</v>
      </c>
      <c r="J2365">
        <v>0.22</v>
      </c>
      <c r="K2365">
        <v>42.9</v>
      </c>
      <c r="L2365">
        <v>6.2</v>
      </c>
      <c r="M2365">
        <v>2</v>
      </c>
    </row>
    <row r="2366" spans="2:13" x14ac:dyDescent="0.25">
      <c r="B2366" t="s">
        <v>85</v>
      </c>
      <c r="C2366">
        <v>35.380000000000003</v>
      </c>
      <c r="D2366">
        <v>2.73225718591751</v>
      </c>
      <c r="E2366">
        <v>39</v>
      </c>
      <c r="F2366">
        <v>1186</v>
      </c>
      <c r="G2366">
        <v>0.3</v>
      </c>
      <c r="H2366">
        <v>1.7</v>
      </c>
      <c r="I2366">
        <v>5.91</v>
      </c>
      <c r="J2366">
        <v>0.24</v>
      </c>
      <c r="K2366">
        <v>42.9</v>
      </c>
      <c r="L2366">
        <v>6.2</v>
      </c>
      <c r="M2366">
        <v>2</v>
      </c>
    </row>
    <row r="2367" spans="2:13" x14ac:dyDescent="0.25">
      <c r="B2367" t="s">
        <v>85</v>
      </c>
      <c r="C2367">
        <v>34.270000000000003</v>
      </c>
      <c r="D2367">
        <v>2.7833497436179502</v>
      </c>
      <c r="E2367">
        <v>39</v>
      </c>
      <c r="F2367">
        <v>1210</v>
      </c>
      <c r="G2367">
        <v>0.3</v>
      </c>
      <c r="H2367">
        <v>1.2</v>
      </c>
      <c r="I2367">
        <v>7.81</v>
      </c>
      <c r="J2367">
        <v>0.24</v>
      </c>
      <c r="K2367">
        <v>42.9</v>
      </c>
      <c r="L2367">
        <v>6.2</v>
      </c>
      <c r="M2367">
        <v>2</v>
      </c>
    </row>
    <row r="2368" spans="2:13" x14ac:dyDescent="0.25">
      <c r="B2368" t="s">
        <v>85</v>
      </c>
      <c r="C2368">
        <v>32.6</v>
      </c>
      <c r="D2368">
        <v>2.7847534089833301</v>
      </c>
      <c r="E2368">
        <v>39</v>
      </c>
      <c r="F2368">
        <v>678</v>
      </c>
      <c r="G2368">
        <v>0.2</v>
      </c>
      <c r="H2368">
        <v>1</v>
      </c>
      <c r="I2368">
        <v>5.41</v>
      </c>
      <c r="J2368">
        <v>0.26</v>
      </c>
      <c r="K2368">
        <v>42.9</v>
      </c>
      <c r="L2368">
        <v>6.2</v>
      </c>
      <c r="M2368">
        <v>2</v>
      </c>
    </row>
    <row r="2369" spans="2:13" x14ac:dyDescent="0.25">
      <c r="B2369" t="s">
        <v>85</v>
      </c>
      <c r="C2369">
        <v>36.979999999999997</v>
      </c>
      <c r="D2369">
        <v>2.6204291557700898</v>
      </c>
      <c r="E2369">
        <v>39</v>
      </c>
      <c r="F2369">
        <v>1659</v>
      </c>
      <c r="G2369">
        <v>0.3</v>
      </c>
      <c r="H2369">
        <v>1</v>
      </c>
      <c r="I2369">
        <v>7.2</v>
      </c>
      <c r="J2369">
        <v>0.28999999999999998</v>
      </c>
      <c r="K2369">
        <v>42.9</v>
      </c>
      <c r="L2369">
        <v>6.2</v>
      </c>
      <c r="M2369">
        <v>2</v>
      </c>
    </row>
    <row r="2370" spans="2:13" x14ac:dyDescent="0.25">
      <c r="B2370" t="s">
        <v>85</v>
      </c>
      <c r="C2370">
        <v>35.67</v>
      </c>
      <c r="D2370">
        <v>2.6119488868757901</v>
      </c>
      <c r="E2370">
        <v>39</v>
      </c>
      <c r="F2370">
        <v>1105</v>
      </c>
      <c r="G2370">
        <v>0.3</v>
      </c>
      <c r="H2370">
        <v>1.25</v>
      </c>
      <c r="I2370">
        <v>7.34</v>
      </c>
      <c r="J2370">
        <v>0.3</v>
      </c>
      <c r="K2370">
        <v>42.9</v>
      </c>
      <c r="L2370">
        <v>6.2</v>
      </c>
      <c r="M2370">
        <v>2</v>
      </c>
    </row>
    <row r="2371" spans="2:13" x14ac:dyDescent="0.25">
      <c r="B2371" t="s">
        <v>85</v>
      </c>
      <c r="C2371">
        <v>36.56</v>
      </c>
      <c r="D2371">
        <v>2.7609397884022102</v>
      </c>
      <c r="E2371">
        <v>39</v>
      </c>
      <c r="F2371">
        <v>1705</v>
      </c>
      <c r="G2371">
        <v>0.2</v>
      </c>
      <c r="H2371">
        <v>1.2</v>
      </c>
      <c r="I2371">
        <v>10.48</v>
      </c>
      <c r="J2371">
        <v>0.34</v>
      </c>
      <c r="K2371">
        <v>42.9</v>
      </c>
      <c r="L2371">
        <v>6.2</v>
      </c>
      <c r="M2371">
        <v>2</v>
      </c>
    </row>
    <row r="2372" spans="2:13" x14ac:dyDescent="0.25">
      <c r="B2372" t="s">
        <v>85</v>
      </c>
      <c r="C2372">
        <v>34.15</v>
      </c>
      <c r="D2372">
        <v>2.6534598908706402</v>
      </c>
      <c r="E2372">
        <v>39</v>
      </c>
      <c r="F2372">
        <v>863</v>
      </c>
      <c r="G2372">
        <v>0.2</v>
      </c>
      <c r="H2372">
        <v>1.35</v>
      </c>
      <c r="I2372">
        <v>7.84</v>
      </c>
      <c r="J2372">
        <v>0.38</v>
      </c>
      <c r="K2372">
        <v>42.9</v>
      </c>
      <c r="L2372">
        <v>6.2</v>
      </c>
      <c r="M2372">
        <v>2</v>
      </c>
    </row>
    <row r="2373" spans="2:13" x14ac:dyDescent="0.25">
      <c r="B2373" t="s">
        <v>85</v>
      </c>
      <c r="C2373">
        <v>34.74</v>
      </c>
      <c r="D2373">
        <v>2.5929036315999201</v>
      </c>
      <c r="E2373">
        <v>39</v>
      </c>
      <c r="F2373">
        <v>1251</v>
      </c>
      <c r="G2373">
        <v>0.2</v>
      </c>
      <c r="H2373">
        <v>1.5</v>
      </c>
      <c r="I2373">
        <v>7.55</v>
      </c>
      <c r="J2373">
        <v>0.38</v>
      </c>
      <c r="K2373">
        <v>42.9</v>
      </c>
      <c r="L2373">
        <v>6.2</v>
      </c>
      <c r="M2373">
        <v>2</v>
      </c>
    </row>
    <row r="2374" spans="2:13" x14ac:dyDescent="0.25">
      <c r="B2374" t="s">
        <v>85</v>
      </c>
      <c r="C2374">
        <v>33.04</v>
      </c>
      <c r="D2374">
        <v>2.7644097562026899</v>
      </c>
      <c r="E2374">
        <v>39</v>
      </c>
      <c r="F2374">
        <v>829</v>
      </c>
      <c r="G2374">
        <v>0.3</v>
      </c>
      <c r="H2374">
        <v>1.5</v>
      </c>
      <c r="I2374">
        <v>8.35</v>
      </c>
      <c r="J2374">
        <v>0.71</v>
      </c>
      <c r="K2374">
        <v>42.9</v>
      </c>
      <c r="L2374">
        <v>6.2</v>
      </c>
      <c r="M2374">
        <v>2</v>
      </c>
    </row>
    <row r="2375" spans="2:13" x14ac:dyDescent="0.25">
      <c r="B2375" t="s">
        <v>85</v>
      </c>
      <c r="C2375">
        <v>43.79</v>
      </c>
      <c r="D2375">
        <v>2.7883176658773499</v>
      </c>
      <c r="E2375">
        <v>39</v>
      </c>
      <c r="F2375">
        <v>1492</v>
      </c>
      <c r="G2375">
        <v>0.25</v>
      </c>
      <c r="H2375">
        <v>1.9</v>
      </c>
      <c r="I2375">
        <v>0.98</v>
      </c>
      <c r="J2375">
        <v>0.02</v>
      </c>
      <c r="K2375">
        <v>42.9</v>
      </c>
      <c r="L2375">
        <v>6.2</v>
      </c>
      <c r="M2375">
        <v>2</v>
      </c>
    </row>
    <row r="2376" spans="2:13" x14ac:dyDescent="0.25">
      <c r="B2376" t="s">
        <v>85</v>
      </c>
      <c r="C2376">
        <v>40.619999999999997</v>
      </c>
      <c r="D2376">
        <v>2.55494799945075</v>
      </c>
      <c r="E2376">
        <v>39</v>
      </c>
      <c r="F2376">
        <v>1393</v>
      </c>
      <c r="G2376">
        <v>0.25</v>
      </c>
      <c r="H2376">
        <v>1.55</v>
      </c>
      <c r="I2376">
        <v>1.44</v>
      </c>
      <c r="J2376">
        <v>0.02</v>
      </c>
      <c r="K2376">
        <v>42.9</v>
      </c>
      <c r="L2376">
        <v>6.2</v>
      </c>
      <c r="M2376">
        <v>2</v>
      </c>
    </row>
    <row r="2377" spans="2:13" x14ac:dyDescent="0.25">
      <c r="B2377" t="s">
        <v>85</v>
      </c>
      <c r="C2377">
        <v>43.86</v>
      </c>
      <c r="D2377">
        <v>2.97814825751079</v>
      </c>
      <c r="E2377">
        <v>39</v>
      </c>
      <c r="F2377">
        <v>1844</v>
      </c>
      <c r="G2377">
        <v>0.25</v>
      </c>
      <c r="H2377">
        <v>1.9</v>
      </c>
      <c r="I2377">
        <v>1.1499999999999999</v>
      </c>
      <c r="J2377">
        <v>0.03</v>
      </c>
      <c r="K2377">
        <v>42.9</v>
      </c>
      <c r="L2377">
        <v>6.2</v>
      </c>
      <c r="M2377">
        <v>2</v>
      </c>
    </row>
    <row r="2378" spans="2:13" x14ac:dyDescent="0.25">
      <c r="B2378" t="s">
        <v>85</v>
      </c>
      <c r="C2378">
        <v>42.09</v>
      </c>
      <c r="D2378">
        <v>2.6521161633321202</v>
      </c>
      <c r="E2378">
        <v>39</v>
      </c>
      <c r="F2378">
        <v>950</v>
      </c>
      <c r="G2378">
        <v>0.25</v>
      </c>
      <c r="H2378">
        <v>2.25</v>
      </c>
      <c r="I2378">
        <v>1.51</v>
      </c>
      <c r="J2378">
        <v>0.03</v>
      </c>
      <c r="K2378">
        <v>42.9</v>
      </c>
      <c r="L2378">
        <v>6.2</v>
      </c>
      <c r="M2378">
        <v>2</v>
      </c>
    </row>
    <row r="2379" spans="2:13" x14ac:dyDescent="0.25">
      <c r="B2379" t="s">
        <v>85</v>
      </c>
      <c r="C2379">
        <v>42.47</v>
      </c>
      <c r="D2379">
        <v>2.6013180029374299</v>
      </c>
      <c r="E2379">
        <v>39</v>
      </c>
      <c r="F2379">
        <v>983</v>
      </c>
      <c r="G2379">
        <v>0.4</v>
      </c>
      <c r="H2379">
        <v>2.2999999999999998</v>
      </c>
      <c r="I2379">
        <v>1.77</v>
      </c>
      <c r="J2379">
        <v>0.03</v>
      </c>
      <c r="K2379">
        <v>42.9</v>
      </c>
      <c r="L2379">
        <v>6.2</v>
      </c>
      <c r="M2379">
        <v>2</v>
      </c>
    </row>
    <row r="2380" spans="2:13" x14ac:dyDescent="0.25">
      <c r="B2380" t="s">
        <v>85</v>
      </c>
      <c r="C2380">
        <v>39.15</v>
      </c>
      <c r="D2380">
        <v>2.5174049701376102</v>
      </c>
      <c r="E2380">
        <v>39</v>
      </c>
      <c r="F2380">
        <v>1226</v>
      </c>
      <c r="G2380">
        <v>0.4</v>
      </c>
      <c r="H2380">
        <v>1.55</v>
      </c>
      <c r="I2380">
        <v>1.28</v>
      </c>
      <c r="J2380">
        <v>0.04</v>
      </c>
      <c r="K2380">
        <v>42.9</v>
      </c>
      <c r="L2380">
        <v>6.2</v>
      </c>
      <c r="M2380">
        <v>2</v>
      </c>
    </row>
    <row r="2381" spans="2:13" x14ac:dyDescent="0.25">
      <c r="B2381" t="s">
        <v>85</v>
      </c>
      <c r="C2381">
        <v>42.02</v>
      </c>
      <c r="D2381">
        <v>2.7722601296585299</v>
      </c>
      <c r="E2381">
        <v>39</v>
      </c>
      <c r="F2381">
        <v>1176</v>
      </c>
      <c r="G2381">
        <v>0.4</v>
      </c>
      <c r="H2381">
        <v>1.65</v>
      </c>
      <c r="I2381">
        <v>1.95</v>
      </c>
      <c r="J2381">
        <v>0.06</v>
      </c>
      <c r="K2381">
        <v>42.9</v>
      </c>
      <c r="L2381">
        <v>6.2</v>
      </c>
      <c r="M2381">
        <v>2</v>
      </c>
    </row>
    <row r="2382" spans="2:13" x14ac:dyDescent="0.25">
      <c r="B2382" t="s">
        <v>85</v>
      </c>
      <c r="C2382">
        <v>38.06</v>
      </c>
      <c r="D2382">
        <v>2.5390080653008198</v>
      </c>
      <c r="E2382">
        <v>39</v>
      </c>
      <c r="F2382">
        <v>1251</v>
      </c>
      <c r="G2382">
        <v>0.3</v>
      </c>
      <c r="H2382">
        <v>1.85</v>
      </c>
      <c r="I2382">
        <v>3.44</v>
      </c>
      <c r="J2382">
        <v>0.09</v>
      </c>
      <c r="K2382">
        <v>42.9</v>
      </c>
      <c r="L2382">
        <v>6.2</v>
      </c>
      <c r="M2382">
        <v>2</v>
      </c>
    </row>
    <row r="2383" spans="2:13" x14ac:dyDescent="0.25">
      <c r="B2383" t="s">
        <v>85</v>
      </c>
      <c r="C2383">
        <v>37.92</v>
      </c>
      <c r="D2383">
        <v>2.75920137586701</v>
      </c>
      <c r="E2383">
        <v>39</v>
      </c>
      <c r="F2383">
        <v>861</v>
      </c>
      <c r="G2383">
        <v>0.3</v>
      </c>
      <c r="H2383">
        <v>1.75</v>
      </c>
      <c r="I2383">
        <v>6.12</v>
      </c>
      <c r="J2383">
        <v>0.18</v>
      </c>
      <c r="K2383">
        <v>42.9</v>
      </c>
      <c r="L2383">
        <v>6.2</v>
      </c>
      <c r="M2383">
        <v>2</v>
      </c>
    </row>
    <row r="2384" spans="2:13" x14ac:dyDescent="0.25">
      <c r="B2384" t="s">
        <v>85</v>
      </c>
      <c r="C2384">
        <v>38.72</v>
      </c>
      <c r="D2384">
        <v>2.6680585669150401</v>
      </c>
      <c r="E2384">
        <v>39</v>
      </c>
      <c r="F2384">
        <v>1142</v>
      </c>
      <c r="G2384">
        <v>0.3</v>
      </c>
      <c r="H2384">
        <v>2.15</v>
      </c>
      <c r="I2384">
        <v>5.18</v>
      </c>
      <c r="J2384">
        <v>0.21</v>
      </c>
      <c r="K2384">
        <v>42.9</v>
      </c>
      <c r="L2384">
        <v>6.2</v>
      </c>
      <c r="M2384">
        <v>2</v>
      </c>
    </row>
    <row r="2385" spans="2:13" x14ac:dyDescent="0.25">
      <c r="B2385" t="s">
        <v>85</v>
      </c>
      <c r="C2385">
        <v>37.659999999999997</v>
      </c>
      <c r="D2385">
        <v>3.0295530654889302</v>
      </c>
      <c r="E2385">
        <v>39</v>
      </c>
      <c r="F2385">
        <v>1740</v>
      </c>
      <c r="G2385">
        <v>0.4</v>
      </c>
      <c r="H2385">
        <v>2.25</v>
      </c>
      <c r="I2385">
        <v>6.55</v>
      </c>
      <c r="J2385">
        <v>0.4</v>
      </c>
      <c r="K2385">
        <v>42.9</v>
      </c>
      <c r="L2385">
        <v>6.2</v>
      </c>
      <c r="M2385">
        <v>2</v>
      </c>
    </row>
    <row r="2386" spans="2:13" x14ac:dyDescent="0.25">
      <c r="B2386" t="s">
        <v>85</v>
      </c>
      <c r="C2386">
        <v>37.81</v>
      </c>
      <c r="D2386">
        <v>3.0293513199399702</v>
      </c>
      <c r="E2386">
        <v>39</v>
      </c>
      <c r="F2386">
        <v>1756</v>
      </c>
      <c r="G2386">
        <v>0.3</v>
      </c>
      <c r="H2386">
        <v>1.95</v>
      </c>
      <c r="I2386">
        <v>6.1</v>
      </c>
      <c r="J2386">
        <v>0.43</v>
      </c>
      <c r="K2386">
        <v>42.9</v>
      </c>
      <c r="L2386">
        <v>6.2</v>
      </c>
      <c r="M2386">
        <v>2</v>
      </c>
    </row>
    <row r="2387" spans="2:13" x14ac:dyDescent="0.25">
      <c r="B2387" t="s">
        <v>85</v>
      </c>
      <c r="C2387">
        <v>38.200000000000003</v>
      </c>
      <c r="D2387">
        <v>3.0788119583824201</v>
      </c>
      <c r="E2387">
        <v>39</v>
      </c>
      <c r="F2387">
        <v>1826</v>
      </c>
      <c r="G2387">
        <v>0.3</v>
      </c>
      <c r="H2387">
        <v>1.8</v>
      </c>
      <c r="I2387">
        <v>6.68</v>
      </c>
      <c r="J2387">
        <v>0.5</v>
      </c>
      <c r="K2387">
        <v>42.9</v>
      </c>
      <c r="L2387">
        <v>6.2</v>
      </c>
      <c r="M2387">
        <v>2</v>
      </c>
    </row>
    <row r="2388" spans="2:13" x14ac:dyDescent="0.25">
      <c r="B2388" t="s">
        <v>85</v>
      </c>
      <c r="C2388">
        <v>36.61</v>
      </c>
      <c r="D2388">
        <v>3.0708801857503398</v>
      </c>
      <c r="E2388">
        <v>39</v>
      </c>
      <c r="F2388">
        <v>1413</v>
      </c>
      <c r="G2388">
        <v>0.4</v>
      </c>
      <c r="H2388">
        <v>1.9</v>
      </c>
      <c r="I2388">
        <v>4.53</v>
      </c>
      <c r="J2388">
        <v>0.54</v>
      </c>
      <c r="K2388">
        <v>42.9</v>
      </c>
      <c r="L2388">
        <v>6.2</v>
      </c>
      <c r="M2388">
        <v>2</v>
      </c>
    </row>
    <row r="2389" spans="2:13" x14ac:dyDescent="0.25">
      <c r="B2389" t="s">
        <v>85</v>
      </c>
      <c r="C2389">
        <v>37.979999999999997</v>
      </c>
      <c r="D2389">
        <v>3.0491188693028501</v>
      </c>
      <c r="E2389">
        <v>39</v>
      </c>
      <c r="F2389">
        <v>1677</v>
      </c>
      <c r="G2389">
        <v>0.25</v>
      </c>
      <c r="H2389">
        <v>1.85</v>
      </c>
      <c r="I2389">
        <v>5.08</v>
      </c>
      <c r="J2389">
        <v>0.56000000000000005</v>
      </c>
      <c r="K2389">
        <v>42.9</v>
      </c>
      <c r="L2389">
        <v>6.2</v>
      </c>
      <c r="M2389">
        <v>2</v>
      </c>
    </row>
    <row r="2390" spans="2:13" x14ac:dyDescent="0.25">
      <c r="B2390" t="s">
        <v>85</v>
      </c>
      <c r="C2390">
        <v>39.950000000000003</v>
      </c>
      <c r="D2390">
        <v>1.39611189460887</v>
      </c>
      <c r="E2390">
        <v>39</v>
      </c>
      <c r="F2390">
        <v>1194</v>
      </c>
      <c r="G2390">
        <v>0.3</v>
      </c>
      <c r="H2390">
        <v>1.5</v>
      </c>
      <c r="I2390">
        <v>6.56</v>
      </c>
      <c r="J2390">
        <v>0.05</v>
      </c>
      <c r="K2390">
        <v>42.9</v>
      </c>
      <c r="L2390">
        <v>6.2</v>
      </c>
      <c r="M2390">
        <v>2</v>
      </c>
    </row>
    <row r="2391" spans="2:13" x14ac:dyDescent="0.25">
      <c r="B2391" t="s">
        <v>85</v>
      </c>
      <c r="C2391">
        <v>38.69</v>
      </c>
      <c r="D2391">
        <v>1.42810312038898</v>
      </c>
      <c r="E2391">
        <v>39</v>
      </c>
      <c r="F2391">
        <v>907</v>
      </c>
      <c r="G2391">
        <v>0.4</v>
      </c>
      <c r="H2391">
        <v>1.2</v>
      </c>
      <c r="I2391">
        <v>6.31</v>
      </c>
      <c r="J2391">
        <v>0.05</v>
      </c>
      <c r="K2391">
        <v>42.9</v>
      </c>
      <c r="L2391">
        <v>6.2</v>
      </c>
      <c r="M2391">
        <v>2</v>
      </c>
    </row>
    <row r="2392" spans="2:13" x14ac:dyDescent="0.25">
      <c r="B2392" t="s">
        <v>85</v>
      </c>
      <c r="C2392">
        <v>39.299999999999997</v>
      </c>
      <c r="D2392">
        <v>1.47717026826739</v>
      </c>
      <c r="E2392">
        <v>39</v>
      </c>
      <c r="F2392">
        <v>923</v>
      </c>
      <c r="G2392">
        <v>0.45</v>
      </c>
      <c r="H2392">
        <v>1.35</v>
      </c>
      <c r="I2392">
        <v>5.34</v>
      </c>
      <c r="J2392">
        <v>0.05</v>
      </c>
      <c r="K2392">
        <v>42.9</v>
      </c>
      <c r="L2392">
        <v>6.2</v>
      </c>
      <c r="M2392">
        <v>2</v>
      </c>
    </row>
    <row r="2393" spans="2:13" x14ac:dyDescent="0.25">
      <c r="B2393" t="s">
        <v>85</v>
      </c>
      <c r="C2393">
        <v>40.799999999999997</v>
      </c>
      <c r="D2393">
        <v>2.9446222094264098</v>
      </c>
      <c r="E2393">
        <v>39</v>
      </c>
      <c r="F2393">
        <v>1072</v>
      </c>
      <c r="G2393">
        <v>0.4</v>
      </c>
      <c r="H2393">
        <v>1.1000000000000001</v>
      </c>
      <c r="I2393">
        <v>4.7699999999999996</v>
      </c>
      <c r="J2393">
        <v>0.15</v>
      </c>
      <c r="K2393">
        <v>42.9</v>
      </c>
      <c r="L2393">
        <v>6.2</v>
      </c>
      <c r="M2393">
        <v>2</v>
      </c>
    </row>
    <row r="2394" spans="2:13" x14ac:dyDescent="0.25">
      <c r="B2394" t="s">
        <v>85</v>
      </c>
      <c r="C2394">
        <v>40.229999999999997</v>
      </c>
      <c r="D2394">
        <v>2.91563470997436</v>
      </c>
      <c r="E2394">
        <v>39</v>
      </c>
      <c r="F2394">
        <v>1017</v>
      </c>
      <c r="G2394">
        <v>0.45</v>
      </c>
      <c r="H2394">
        <v>1</v>
      </c>
      <c r="I2394">
        <v>4.53</v>
      </c>
      <c r="J2394">
        <v>0.22</v>
      </c>
      <c r="K2394">
        <v>42.9</v>
      </c>
      <c r="L2394">
        <v>6.2</v>
      </c>
      <c r="M2394">
        <v>2</v>
      </c>
    </row>
    <row r="2395" spans="2:13" x14ac:dyDescent="0.25">
      <c r="B2395" t="s">
        <v>85</v>
      </c>
      <c r="C2395">
        <v>40.6</v>
      </c>
      <c r="D2395">
        <v>3.1449838500574501</v>
      </c>
      <c r="E2395">
        <v>39</v>
      </c>
      <c r="F2395">
        <v>1821</v>
      </c>
      <c r="G2395">
        <v>0.3</v>
      </c>
      <c r="H2395">
        <v>1.1000000000000001</v>
      </c>
      <c r="I2395">
        <v>4.93</v>
      </c>
      <c r="J2395">
        <v>0.28000000000000003</v>
      </c>
      <c r="K2395">
        <v>42.9</v>
      </c>
      <c r="L2395">
        <v>6.2</v>
      </c>
      <c r="M2395">
        <v>2</v>
      </c>
    </row>
    <row r="2396" spans="2:13" x14ac:dyDescent="0.25">
      <c r="B2396" t="s">
        <v>85</v>
      </c>
      <c r="C2396">
        <v>38.14</v>
      </c>
      <c r="D2396">
        <v>2.94889634855465</v>
      </c>
      <c r="E2396">
        <v>39</v>
      </c>
      <c r="F2396">
        <v>920</v>
      </c>
      <c r="G2396">
        <v>0.3</v>
      </c>
      <c r="H2396">
        <v>1.1000000000000001</v>
      </c>
      <c r="I2396">
        <v>6.11</v>
      </c>
      <c r="J2396">
        <v>0.31</v>
      </c>
      <c r="K2396">
        <v>42.9</v>
      </c>
      <c r="L2396">
        <v>6.2</v>
      </c>
      <c r="M2396">
        <v>2</v>
      </c>
    </row>
    <row r="2397" spans="2:13" x14ac:dyDescent="0.25">
      <c r="B2397" t="s">
        <v>85</v>
      </c>
      <c r="C2397">
        <v>34.619999999999997</v>
      </c>
      <c r="D2397">
        <v>2.8230197883456398</v>
      </c>
      <c r="E2397">
        <v>39</v>
      </c>
      <c r="F2397">
        <v>1656</v>
      </c>
      <c r="G2397">
        <v>0.3</v>
      </c>
      <c r="H2397">
        <v>0.85</v>
      </c>
      <c r="I2397">
        <v>11.42</v>
      </c>
      <c r="J2397">
        <v>0.32</v>
      </c>
      <c r="K2397">
        <v>42.9</v>
      </c>
      <c r="L2397">
        <v>6.2</v>
      </c>
      <c r="M2397">
        <v>2</v>
      </c>
    </row>
    <row r="2398" spans="2:13" x14ac:dyDescent="0.25">
      <c r="B2398" t="s">
        <v>85</v>
      </c>
      <c r="C2398">
        <v>31.87</v>
      </c>
      <c r="D2398">
        <v>2.8252850289011602</v>
      </c>
      <c r="E2398">
        <v>39</v>
      </c>
      <c r="F2398">
        <v>1045</v>
      </c>
      <c r="G2398">
        <v>0.4</v>
      </c>
      <c r="H2398">
        <v>0.9</v>
      </c>
      <c r="I2398">
        <v>12.28</v>
      </c>
      <c r="J2398">
        <v>0.54</v>
      </c>
      <c r="K2398">
        <v>42.9</v>
      </c>
      <c r="L2398">
        <v>6.2</v>
      </c>
      <c r="M2398">
        <v>2</v>
      </c>
    </row>
    <row r="2399" spans="2:13" x14ac:dyDescent="0.25">
      <c r="B2399" t="s">
        <v>85</v>
      </c>
      <c r="C2399">
        <v>31.76</v>
      </c>
      <c r="D2399">
        <v>2.8153611215540599</v>
      </c>
      <c r="E2399">
        <v>39</v>
      </c>
      <c r="F2399">
        <v>1048</v>
      </c>
      <c r="G2399">
        <v>0.45</v>
      </c>
      <c r="H2399">
        <v>0.9</v>
      </c>
      <c r="I2399">
        <v>9.76</v>
      </c>
      <c r="J2399">
        <v>0.57999999999999996</v>
      </c>
      <c r="K2399">
        <v>42.9</v>
      </c>
      <c r="L2399">
        <v>6.2</v>
      </c>
      <c r="M2399">
        <v>2</v>
      </c>
    </row>
    <row r="2400" spans="2:13" x14ac:dyDescent="0.25">
      <c r="B2400" t="s">
        <v>85</v>
      </c>
      <c r="C2400">
        <v>36.340000000000003</v>
      </c>
      <c r="D2400">
        <v>3.0811982932829101</v>
      </c>
      <c r="E2400">
        <v>39</v>
      </c>
      <c r="F2400">
        <v>1380</v>
      </c>
      <c r="G2400">
        <v>0.45</v>
      </c>
      <c r="H2400">
        <v>1.1499999999999999</v>
      </c>
      <c r="I2400">
        <v>8.61</v>
      </c>
      <c r="J2400">
        <v>0.67</v>
      </c>
      <c r="K2400">
        <v>42.9</v>
      </c>
      <c r="L2400">
        <v>6.2</v>
      </c>
      <c r="M2400">
        <v>2</v>
      </c>
    </row>
    <row r="2401" spans="2:13" x14ac:dyDescent="0.25">
      <c r="B2401" t="s">
        <v>85</v>
      </c>
      <c r="C2401">
        <v>37.130000000000003</v>
      </c>
      <c r="D2401">
        <v>3.1202412255046301</v>
      </c>
      <c r="E2401">
        <v>39</v>
      </c>
      <c r="F2401">
        <v>1596</v>
      </c>
      <c r="G2401">
        <v>0.3</v>
      </c>
      <c r="H2401">
        <v>1.2</v>
      </c>
      <c r="I2401">
        <v>9.67</v>
      </c>
      <c r="J2401">
        <v>0.75</v>
      </c>
      <c r="K2401">
        <v>42.9</v>
      </c>
      <c r="L2401">
        <v>6.2</v>
      </c>
      <c r="M2401">
        <v>2</v>
      </c>
    </row>
    <row r="2402" spans="2:13" x14ac:dyDescent="0.25">
      <c r="B2402" t="s">
        <v>85</v>
      </c>
      <c r="C2402">
        <v>30.7</v>
      </c>
      <c r="D2402">
        <v>2.75604343602844</v>
      </c>
      <c r="E2402">
        <v>39</v>
      </c>
      <c r="F2402">
        <v>128</v>
      </c>
      <c r="G2402">
        <v>1.05</v>
      </c>
      <c r="H2402">
        <v>1.9</v>
      </c>
      <c r="I2402">
        <v>2.6</v>
      </c>
      <c r="J2402">
        <v>0.03</v>
      </c>
      <c r="K2402">
        <v>42.9</v>
      </c>
      <c r="L2402">
        <v>6.2</v>
      </c>
      <c r="M2402">
        <v>2</v>
      </c>
    </row>
    <row r="2403" spans="2:13" x14ac:dyDescent="0.25">
      <c r="B2403" t="s">
        <v>85</v>
      </c>
      <c r="C2403">
        <v>31.01</v>
      </c>
      <c r="D2403">
        <v>2.74585319719389</v>
      </c>
      <c r="E2403">
        <v>39</v>
      </c>
      <c r="F2403">
        <v>198</v>
      </c>
      <c r="G2403">
        <v>1.2</v>
      </c>
      <c r="H2403">
        <v>1.55</v>
      </c>
      <c r="I2403">
        <v>1.69</v>
      </c>
      <c r="J2403">
        <v>0.03</v>
      </c>
      <c r="K2403">
        <v>42.9</v>
      </c>
      <c r="L2403">
        <v>6.2</v>
      </c>
      <c r="M2403">
        <v>2</v>
      </c>
    </row>
    <row r="2404" spans="2:13" x14ac:dyDescent="0.25">
      <c r="B2404" t="s">
        <v>85</v>
      </c>
      <c r="C2404">
        <v>36.53</v>
      </c>
      <c r="D2404">
        <v>2.8009753978588101</v>
      </c>
      <c r="E2404">
        <v>39</v>
      </c>
      <c r="F2404">
        <v>793</v>
      </c>
      <c r="G2404">
        <v>1.2</v>
      </c>
      <c r="H2404">
        <v>1.7</v>
      </c>
      <c r="I2404">
        <v>2</v>
      </c>
      <c r="J2404">
        <v>7.0000000000000007E-2</v>
      </c>
      <c r="K2404">
        <v>42.9</v>
      </c>
      <c r="L2404">
        <v>6.2</v>
      </c>
      <c r="M2404">
        <v>2</v>
      </c>
    </row>
    <row r="2405" spans="2:13" x14ac:dyDescent="0.25">
      <c r="B2405" t="s">
        <v>85</v>
      </c>
      <c r="C2405">
        <v>36.369999999999997</v>
      </c>
      <c r="D2405">
        <v>2.8111633997089198</v>
      </c>
      <c r="E2405">
        <v>39</v>
      </c>
      <c r="F2405">
        <v>816</v>
      </c>
      <c r="G2405">
        <v>1.05</v>
      </c>
      <c r="H2405">
        <v>2</v>
      </c>
      <c r="I2405">
        <v>3.25</v>
      </c>
      <c r="J2405">
        <v>0.08</v>
      </c>
      <c r="K2405">
        <v>42.9</v>
      </c>
      <c r="L2405">
        <v>6.2</v>
      </c>
      <c r="M2405">
        <v>2</v>
      </c>
    </row>
    <row r="2406" spans="2:13" x14ac:dyDescent="0.25">
      <c r="B2406" t="s">
        <v>85</v>
      </c>
      <c r="C2406">
        <v>39.21</v>
      </c>
      <c r="D2406">
        <v>2.7573115103336798</v>
      </c>
      <c r="E2406">
        <v>39</v>
      </c>
      <c r="F2406">
        <v>1189</v>
      </c>
      <c r="G2406">
        <v>0.8</v>
      </c>
      <c r="H2406">
        <v>2.5</v>
      </c>
      <c r="I2406">
        <v>5.07</v>
      </c>
      <c r="J2406">
        <v>0.08</v>
      </c>
      <c r="K2406">
        <v>42.9</v>
      </c>
      <c r="L2406">
        <v>6.2</v>
      </c>
      <c r="M2406">
        <v>2</v>
      </c>
    </row>
    <row r="2407" spans="2:13" x14ac:dyDescent="0.25">
      <c r="B2407" t="s">
        <v>85</v>
      </c>
      <c r="C2407">
        <v>38.619999999999997</v>
      </c>
      <c r="D2407">
        <v>2.72820655299605</v>
      </c>
      <c r="E2407">
        <v>39</v>
      </c>
      <c r="F2407">
        <v>1103</v>
      </c>
      <c r="G2407">
        <v>1.05</v>
      </c>
      <c r="H2407">
        <v>2.2000000000000002</v>
      </c>
      <c r="I2407">
        <v>3.8</v>
      </c>
      <c r="J2407">
        <v>0.1</v>
      </c>
      <c r="K2407">
        <v>42.9</v>
      </c>
      <c r="L2407">
        <v>6.2</v>
      </c>
      <c r="M2407">
        <v>2</v>
      </c>
    </row>
    <row r="2408" spans="2:13" x14ac:dyDescent="0.25">
      <c r="B2408" t="s">
        <v>85</v>
      </c>
      <c r="C2408">
        <v>33.130000000000003</v>
      </c>
      <c r="D2408">
        <v>2.4943372307116598</v>
      </c>
      <c r="E2408">
        <v>39</v>
      </c>
      <c r="F2408">
        <v>1461</v>
      </c>
      <c r="G2408">
        <v>1.2</v>
      </c>
      <c r="H2408">
        <v>2.7</v>
      </c>
      <c r="I2408">
        <v>5.08</v>
      </c>
      <c r="J2408">
        <v>0.11</v>
      </c>
      <c r="K2408">
        <v>42.9</v>
      </c>
      <c r="L2408">
        <v>6.2</v>
      </c>
      <c r="M2408">
        <v>2</v>
      </c>
    </row>
    <row r="2409" spans="2:13" x14ac:dyDescent="0.25">
      <c r="B2409" t="s">
        <v>85</v>
      </c>
      <c r="C2409">
        <v>39.340000000000003</v>
      </c>
      <c r="D2409">
        <v>2.7471070861937599</v>
      </c>
      <c r="E2409">
        <v>39</v>
      </c>
      <c r="F2409">
        <v>1346</v>
      </c>
      <c r="G2409">
        <v>1.2</v>
      </c>
      <c r="H2409">
        <v>1.9</v>
      </c>
      <c r="I2409">
        <v>3.26</v>
      </c>
      <c r="J2409">
        <v>0.11</v>
      </c>
      <c r="K2409">
        <v>42.9</v>
      </c>
      <c r="L2409">
        <v>6.2</v>
      </c>
      <c r="M2409">
        <v>2</v>
      </c>
    </row>
    <row r="2410" spans="2:13" x14ac:dyDescent="0.25">
      <c r="B2410" t="s">
        <v>85</v>
      </c>
      <c r="C2410">
        <v>37.22</v>
      </c>
      <c r="D2410">
        <v>2.5901270372762202</v>
      </c>
      <c r="E2410">
        <v>39</v>
      </c>
      <c r="F2410">
        <v>1854</v>
      </c>
      <c r="G2410">
        <v>1.2</v>
      </c>
      <c r="H2410">
        <v>2.25</v>
      </c>
      <c r="I2410">
        <v>5.91</v>
      </c>
      <c r="J2410">
        <v>0.12</v>
      </c>
      <c r="K2410">
        <v>42.9</v>
      </c>
      <c r="L2410">
        <v>6.2</v>
      </c>
      <c r="M2410">
        <v>2</v>
      </c>
    </row>
    <row r="2411" spans="2:13" x14ac:dyDescent="0.25">
      <c r="B2411" t="s">
        <v>85</v>
      </c>
      <c r="C2411">
        <v>37.229999999999997</v>
      </c>
      <c r="D2411">
        <v>2.61011428217514</v>
      </c>
      <c r="E2411">
        <v>39</v>
      </c>
      <c r="F2411">
        <v>1800</v>
      </c>
      <c r="G2411">
        <v>1.05</v>
      </c>
      <c r="H2411">
        <v>2.35</v>
      </c>
      <c r="I2411">
        <v>4.18</v>
      </c>
      <c r="J2411">
        <v>0.13</v>
      </c>
      <c r="K2411">
        <v>42.9</v>
      </c>
      <c r="L2411">
        <v>6.2</v>
      </c>
      <c r="M2411">
        <v>2</v>
      </c>
    </row>
    <row r="2412" spans="2:13" x14ac:dyDescent="0.25">
      <c r="B2412" t="s">
        <v>85</v>
      </c>
      <c r="C2412">
        <v>32.51</v>
      </c>
      <c r="D2412">
        <v>2.4548215093536601</v>
      </c>
      <c r="E2412">
        <v>39</v>
      </c>
      <c r="F2412">
        <v>1557</v>
      </c>
      <c r="G2412">
        <v>0.8</v>
      </c>
      <c r="H2412">
        <v>2</v>
      </c>
      <c r="I2412">
        <v>7.48</v>
      </c>
      <c r="J2412">
        <v>0.13</v>
      </c>
      <c r="K2412">
        <v>42.9</v>
      </c>
      <c r="L2412">
        <v>6.2</v>
      </c>
      <c r="M2412">
        <v>2</v>
      </c>
    </row>
    <row r="2413" spans="2:13" x14ac:dyDescent="0.25">
      <c r="B2413" t="s">
        <v>85</v>
      </c>
      <c r="C2413">
        <v>36.92</v>
      </c>
      <c r="D2413">
        <v>2.7905035010766701</v>
      </c>
      <c r="E2413">
        <v>39</v>
      </c>
      <c r="F2413">
        <v>1234</v>
      </c>
      <c r="G2413">
        <v>0.8</v>
      </c>
      <c r="H2413">
        <v>2.4500000000000002</v>
      </c>
      <c r="I2413">
        <v>6.33</v>
      </c>
      <c r="J2413">
        <v>0.13</v>
      </c>
      <c r="K2413">
        <v>42.9</v>
      </c>
      <c r="L2413">
        <v>6.2</v>
      </c>
      <c r="M2413">
        <v>2</v>
      </c>
    </row>
    <row r="2414" spans="2:13" x14ac:dyDescent="0.25">
      <c r="B2414" t="s">
        <v>85</v>
      </c>
      <c r="C2414">
        <v>29.72</v>
      </c>
      <c r="D2414">
        <v>2.7365972731100099</v>
      </c>
      <c r="E2414">
        <v>39</v>
      </c>
      <c r="F2414">
        <v>93</v>
      </c>
      <c r="G2414">
        <v>0.8</v>
      </c>
      <c r="H2414">
        <v>1.75</v>
      </c>
      <c r="I2414">
        <v>2.41</v>
      </c>
      <c r="J2414">
        <v>0.13</v>
      </c>
      <c r="K2414">
        <v>42.9</v>
      </c>
      <c r="L2414">
        <v>6.2</v>
      </c>
      <c r="M2414">
        <v>2</v>
      </c>
    </row>
    <row r="2415" spans="2:13" x14ac:dyDescent="0.25">
      <c r="B2415" t="s">
        <v>85</v>
      </c>
      <c r="C2415">
        <v>34.270000000000003</v>
      </c>
      <c r="D2415">
        <v>2.4833497436179499</v>
      </c>
      <c r="E2415">
        <v>39</v>
      </c>
      <c r="F2415">
        <v>1768</v>
      </c>
      <c r="G2415">
        <v>1.05</v>
      </c>
      <c r="H2415">
        <v>2.7</v>
      </c>
      <c r="I2415">
        <v>6.9</v>
      </c>
      <c r="J2415">
        <v>0.16</v>
      </c>
      <c r="K2415">
        <v>42.9</v>
      </c>
      <c r="L2415">
        <v>6.2</v>
      </c>
      <c r="M2415">
        <v>2</v>
      </c>
    </row>
    <row r="2416" spans="2:13" x14ac:dyDescent="0.25">
      <c r="B2416" t="s">
        <v>85</v>
      </c>
      <c r="C2416">
        <v>35.64</v>
      </c>
      <c r="D2416">
        <v>2.5719812353221698</v>
      </c>
      <c r="E2416">
        <v>39</v>
      </c>
      <c r="F2416">
        <v>1846</v>
      </c>
      <c r="G2416">
        <v>0.8</v>
      </c>
      <c r="H2416">
        <v>2.25</v>
      </c>
      <c r="I2416">
        <v>8.16</v>
      </c>
      <c r="J2416">
        <v>0.16</v>
      </c>
      <c r="K2416">
        <v>42.9</v>
      </c>
      <c r="L2416">
        <v>6.2</v>
      </c>
      <c r="M2416">
        <v>2</v>
      </c>
    </row>
    <row r="2417" spans="2:13" x14ac:dyDescent="0.25">
      <c r="B2417" t="s">
        <v>85</v>
      </c>
      <c r="C2417">
        <v>31.69</v>
      </c>
      <c r="D2417">
        <v>2.7754090101478002</v>
      </c>
      <c r="E2417">
        <v>39</v>
      </c>
      <c r="F2417">
        <v>125</v>
      </c>
      <c r="G2417">
        <v>1</v>
      </c>
      <c r="H2417">
        <v>1.95</v>
      </c>
      <c r="I2417">
        <v>1.1200000000000001</v>
      </c>
      <c r="J2417">
        <v>0.02</v>
      </c>
      <c r="K2417">
        <v>42.9</v>
      </c>
      <c r="L2417">
        <v>6.2</v>
      </c>
      <c r="M2417">
        <v>2</v>
      </c>
    </row>
    <row r="2418" spans="2:13" x14ac:dyDescent="0.25">
      <c r="B2418" t="s">
        <v>85</v>
      </c>
      <c r="C2418">
        <v>32.74</v>
      </c>
      <c r="D2418">
        <v>2.75464600781909</v>
      </c>
      <c r="E2418">
        <v>39</v>
      </c>
      <c r="F2418">
        <v>372</v>
      </c>
      <c r="G2418">
        <v>1.3</v>
      </c>
      <c r="H2418">
        <v>2</v>
      </c>
      <c r="I2418">
        <v>3.36</v>
      </c>
      <c r="J2418">
        <v>0.03</v>
      </c>
      <c r="K2418">
        <v>42.9</v>
      </c>
      <c r="L2418">
        <v>6.2</v>
      </c>
      <c r="M2418">
        <v>2</v>
      </c>
    </row>
    <row r="2419" spans="2:13" x14ac:dyDescent="0.25">
      <c r="B2419" t="s">
        <v>85</v>
      </c>
      <c r="C2419">
        <v>32.56</v>
      </c>
      <c r="D2419">
        <v>2.77478376683794</v>
      </c>
      <c r="E2419">
        <v>39</v>
      </c>
      <c r="F2419">
        <v>414</v>
      </c>
      <c r="G2419">
        <v>1.05</v>
      </c>
      <c r="H2419">
        <v>2.1</v>
      </c>
      <c r="I2419">
        <v>2.87</v>
      </c>
      <c r="J2419">
        <v>0.04</v>
      </c>
      <c r="K2419">
        <v>42.9</v>
      </c>
      <c r="L2419">
        <v>6.2</v>
      </c>
      <c r="M2419">
        <v>2</v>
      </c>
    </row>
    <row r="2420" spans="2:13" x14ac:dyDescent="0.25">
      <c r="B2420" t="s">
        <v>85</v>
      </c>
      <c r="C2420">
        <v>39.479999999999997</v>
      </c>
      <c r="D2420">
        <v>2.7368839609718201</v>
      </c>
      <c r="E2420">
        <v>39</v>
      </c>
      <c r="F2420">
        <v>1456</v>
      </c>
      <c r="G2420">
        <v>1</v>
      </c>
      <c r="H2420">
        <v>2.0499999999999998</v>
      </c>
      <c r="I2420">
        <v>6.08</v>
      </c>
      <c r="J2420">
        <v>0.09</v>
      </c>
      <c r="K2420">
        <v>42.9</v>
      </c>
      <c r="L2420">
        <v>6.2</v>
      </c>
      <c r="M2420">
        <v>2</v>
      </c>
    </row>
    <row r="2421" spans="2:13" x14ac:dyDescent="0.25">
      <c r="B2421" t="s">
        <v>85</v>
      </c>
      <c r="C2421">
        <v>39.520000000000003</v>
      </c>
      <c r="D2421">
        <v>2.7568196393487399</v>
      </c>
      <c r="E2421">
        <v>39</v>
      </c>
      <c r="F2421">
        <v>1424</v>
      </c>
      <c r="G2421">
        <v>1.3</v>
      </c>
      <c r="H2421">
        <v>2.2999999999999998</v>
      </c>
      <c r="I2421">
        <v>6.17</v>
      </c>
      <c r="J2421">
        <v>0.09</v>
      </c>
      <c r="K2421">
        <v>42.9</v>
      </c>
      <c r="L2421">
        <v>6.2</v>
      </c>
      <c r="M2421">
        <v>2</v>
      </c>
    </row>
    <row r="2422" spans="2:13" x14ac:dyDescent="0.25">
      <c r="B2422" t="s">
        <v>85</v>
      </c>
      <c r="C2422">
        <v>37.28</v>
      </c>
      <c r="D2422">
        <v>2.8400503106382602</v>
      </c>
      <c r="E2422">
        <v>39</v>
      </c>
      <c r="F2422">
        <v>972</v>
      </c>
      <c r="G2422">
        <v>1.3</v>
      </c>
      <c r="H2422">
        <v>2.2000000000000002</v>
      </c>
      <c r="I2422">
        <v>6.27</v>
      </c>
      <c r="J2422">
        <v>0.09</v>
      </c>
      <c r="K2422">
        <v>42.9</v>
      </c>
      <c r="L2422">
        <v>6.2</v>
      </c>
      <c r="M2422">
        <v>2</v>
      </c>
    </row>
    <row r="2423" spans="2:13" x14ac:dyDescent="0.25">
      <c r="B2423" t="s">
        <v>85</v>
      </c>
      <c r="C2423">
        <v>37.31</v>
      </c>
      <c r="D2423">
        <v>2.8300117670963001</v>
      </c>
      <c r="E2423">
        <v>39</v>
      </c>
      <c r="F2423">
        <v>991</v>
      </c>
      <c r="G2423">
        <v>1</v>
      </c>
      <c r="H2423">
        <v>2.2000000000000002</v>
      </c>
      <c r="I2423">
        <v>5.19</v>
      </c>
      <c r="J2423">
        <v>0.1</v>
      </c>
      <c r="K2423">
        <v>42.9</v>
      </c>
      <c r="L2423">
        <v>6.2</v>
      </c>
      <c r="M2423">
        <v>2</v>
      </c>
    </row>
    <row r="2424" spans="2:13" x14ac:dyDescent="0.25">
      <c r="B2424" t="s">
        <v>85</v>
      </c>
      <c r="C2424">
        <v>35.54</v>
      </c>
      <c r="D2424">
        <v>2.5420883023513801</v>
      </c>
      <c r="E2424">
        <v>39</v>
      </c>
      <c r="F2424">
        <v>1458</v>
      </c>
      <c r="G2424">
        <v>1.3</v>
      </c>
      <c r="H2424">
        <v>2.7</v>
      </c>
      <c r="I2424">
        <v>7.65</v>
      </c>
      <c r="J2424">
        <v>0.11</v>
      </c>
      <c r="K2424">
        <v>42.9</v>
      </c>
      <c r="L2424">
        <v>6.2</v>
      </c>
      <c r="M2424">
        <v>2</v>
      </c>
    </row>
    <row r="2425" spans="2:13" x14ac:dyDescent="0.25">
      <c r="B2425" t="s">
        <v>85</v>
      </c>
      <c r="C2425">
        <v>36.6</v>
      </c>
      <c r="D2425">
        <v>2.6108921315161302</v>
      </c>
      <c r="E2425">
        <v>39</v>
      </c>
      <c r="F2425">
        <v>1218</v>
      </c>
      <c r="G2425">
        <v>1.3</v>
      </c>
      <c r="H2425">
        <v>2.2000000000000002</v>
      </c>
      <c r="I2425">
        <v>8.36</v>
      </c>
      <c r="J2425">
        <v>0.12</v>
      </c>
      <c r="K2425">
        <v>42.9</v>
      </c>
      <c r="L2425">
        <v>6.2</v>
      </c>
      <c r="M2425">
        <v>2</v>
      </c>
    </row>
    <row r="2426" spans="2:13" x14ac:dyDescent="0.25">
      <c r="B2426" t="s">
        <v>85</v>
      </c>
      <c r="C2426">
        <v>36.299999999999997</v>
      </c>
      <c r="D2426">
        <v>2.61124464428215</v>
      </c>
      <c r="E2426">
        <v>39</v>
      </c>
      <c r="F2426">
        <v>1093</v>
      </c>
      <c r="G2426">
        <v>1.05</v>
      </c>
      <c r="H2426">
        <v>2.2000000000000002</v>
      </c>
      <c r="I2426">
        <v>5.36</v>
      </c>
      <c r="J2426">
        <v>0.13</v>
      </c>
      <c r="K2426">
        <v>42.9</v>
      </c>
      <c r="L2426">
        <v>6.2</v>
      </c>
      <c r="M2426">
        <v>2</v>
      </c>
    </row>
    <row r="2427" spans="2:13" x14ac:dyDescent="0.25">
      <c r="B2427" t="s">
        <v>85</v>
      </c>
      <c r="C2427">
        <v>37.020000000000003</v>
      </c>
      <c r="D2427">
        <v>2.6103793303731</v>
      </c>
      <c r="E2427">
        <v>39</v>
      </c>
      <c r="F2427">
        <v>1453</v>
      </c>
      <c r="G2427">
        <v>1</v>
      </c>
      <c r="H2427">
        <v>2.2999999999999998</v>
      </c>
      <c r="I2427">
        <v>6.69</v>
      </c>
      <c r="J2427">
        <v>0.15</v>
      </c>
      <c r="K2427">
        <v>42.9</v>
      </c>
      <c r="L2427">
        <v>6.2</v>
      </c>
      <c r="M2427">
        <v>2</v>
      </c>
    </row>
    <row r="2428" spans="2:13" x14ac:dyDescent="0.25">
      <c r="B2428" t="s">
        <v>85</v>
      </c>
      <c r="C2428">
        <v>34.99</v>
      </c>
      <c r="D2428">
        <v>2.56265657002458</v>
      </c>
      <c r="E2428">
        <v>39</v>
      </c>
      <c r="F2428">
        <v>1173</v>
      </c>
      <c r="G2428">
        <v>1.05</v>
      </c>
      <c r="H2428">
        <v>2.9</v>
      </c>
      <c r="I2428">
        <v>7.96</v>
      </c>
      <c r="J2428">
        <v>0.17</v>
      </c>
      <c r="K2428">
        <v>42.9</v>
      </c>
      <c r="L2428">
        <v>6.2</v>
      </c>
      <c r="M2428">
        <v>2</v>
      </c>
    </row>
    <row r="2429" spans="2:13" x14ac:dyDescent="0.25">
      <c r="B2429" t="s">
        <v>85</v>
      </c>
      <c r="C2429">
        <v>37.43</v>
      </c>
      <c r="D2429">
        <v>2.8398563773172998</v>
      </c>
      <c r="E2429">
        <v>39</v>
      </c>
      <c r="F2429">
        <v>1369</v>
      </c>
      <c r="G2429">
        <v>1.05</v>
      </c>
      <c r="H2429">
        <v>2.4500000000000002</v>
      </c>
      <c r="I2429">
        <v>8.7799999999999994</v>
      </c>
      <c r="J2429">
        <v>0.18</v>
      </c>
      <c r="K2429">
        <v>42.9</v>
      </c>
      <c r="L2429">
        <v>6.2</v>
      </c>
      <c r="M2429">
        <v>2</v>
      </c>
    </row>
    <row r="2430" spans="2:13" x14ac:dyDescent="0.25">
      <c r="B2430" t="s">
        <v>85</v>
      </c>
      <c r="C2430">
        <v>36.89</v>
      </c>
      <c r="D2430">
        <v>2.7405404966155</v>
      </c>
      <c r="E2430">
        <v>39</v>
      </c>
      <c r="F2430">
        <v>1288</v>
      </c>
      <c r="G2430">
        <v>1.05</v>
      </c>
      <c r="H2430">
        <v>2.4500000000000002</v>
      </c>
      <c r="I2430">
        <v>7.52</v>
      </c>
      <c r="J2430">
        <v>0.21</v>
      </c>
      <c r="K2430">
        <v>42.9</v>
      </c>
      <c r="L2430">
        <v>6.2</v>
      </c>
      <c r="M2430">
        <v>2</v>
      </c>
    </row>
    <row r="2431" spans="2:13" x14ac:dyDescent="0.25">
      <c r="B2431" t="s">
        <v>85</v>
      </c>
      <c r="C2431">
        <v>34.21</v>
      </c>
      <c r="D2431">
        <v>2.5634050052496602</v>
      </c>
      <c r="E2431">
        <v>39</v>
      </c>
      <c r="F2431">
        <v>1210</v>
      </c>
      <c r="G2431">
        <v>1</v>
      </c>
      <c r="H2431">
        <v>2.65</v>
      </c>
      <c r="I2431">
        <v>8.7799999999999994</v>
      </c>
      <c r="J2431">
        <v>0.21</v>
      </c>
      <c r="K2431">
        <v>42.9</v>
      </c>
      <c r="L2431">
        <v>6.2</v>
      </c>
      <c r="M2431">
        <v>2</v>
      </c>
    </row>
    <row r="2432" spans="2:13" x14ac:dyDescent="0.25">
      <c r="B2432" t="s">
        <v>85</v>
      </c>
      <c r="C2432">
        <v>41.04</v>
      </c>
      <c r="D2432">
        <v>2.7341789554794298</v>
      </c>
      <c r="E2432">
        <v>39</v>
      </c>
      <c r="F2432">
        <v>1661</v>
      </c>
      <c r="G2432">
        <v>1.4</v>
      </c>
      <c r="H2432">
        <v>1.9</v>
      </c>
      <c r="I2432">
        <v>2.5099999999999998</v>
      </c>
      <c r="J2432">
        <v>0.06</v>
      </c>
      <c r="K2432">
        <v>42.9</v>
      </c>
      <c r="L2432">
        <v>6.2</v>
      </c>
      <c r="M2432">
        <v>2</v>
      </c>
    </row>
    <row r="2433" spans="2:13" x14ac:dyDescent="0.25">
      <c r="B2433" t="s">
        <v>85</v>
      </c>
      <c r="C2433">
        <v>40</v>
      </c>
      <c r="D2433">
        <v>2.72602763939561</v>
      </c>
      <c r="E2433">
        <v>39</v>
      </c>
      <c r="F2433">
        <v>1687</v>
      </c>
      <c r="G2433">
        <v>1.1499999999999999</v>
      </c>
      <c r="H2433">
        <v>1.9</v>
      </c>
      <c r="I2433">
        <v>4.5599999999999996</v>
      </c>
      <c r="J2433">
        <v>0.08</v>
      </c>
      <c r="K2433">
        <v>42.9</v>
      </c>
      <c r="L2433">
        <v>6.2</v>
      </c>
      <c r="M2433">
        <v>2</v>
      </c>
    </row>
    <row r="2434" spans="2:13" x14ac:dyDescent="0.25">
      <c r="B2434" t="s">
        <v>85</v>
      </c>
      <c r="C2434">
        <v>32.78</v>
      </c>
      <c r="D2434">
        <v>2.78461499075696</v>
      </c>
      <c r="E2434">
        <v>39</v>
      </c>
      <c r="F2434">
        <v>793</v>
      </c>
      <c r="G2434">
        <v>0.7</v>
      </c>
      <c r="H2434">
        <v>1.35</v>
      </c>
      <c r="I2434">
        <v>6.06</v>
      </c>
      <c r="J2434">
        <v>0.1</v>
      </c>
      <c r="K2434">
        <v>42.9</v>
      </c>
      <c r="L2434">
        <v>6.2</v>
      </c>
      <c r="M2434">
        <v>2</v>
      </c>
    </row>
    <row r="2435" spans="2:13" x14ac:dyDescent="0.25">
      <c r="B2435" t="s">
        <v>85</v>
      </c>
      <c r="C2435">
        <v>32.369999999999997</v>
      </c>
      <c r="D2435">
        <v>2.80492599302565</v>
      </c>
      <c r="E2435">
        <v>39</v>
      </c>
      <c r="F2435">
        <v>850</v>
      </c>
      <c r="G2435">
        <v>1.1499999999999999</v>
      </c>
      <c r="H2435">
        <v>1.2</v>
      </c>
      <c r="I2435">
        <v>8.2899999999999991</v>
      </c>
      <c r="J2435">
        <v>0.11</v>
      </c>
      <c r="K2435">
        <v>42.9</v>
      </c>
      <c r="L2435">
        <v>6.2</v>
      </c>
      <c r="M2435">
        <v>2</v>
      </c>
    </row>
    <row r="2436" spans="2:13" x14ac:dyDescent="0.25">
      <c r="B2436" t="s">
        <v>85</v>
      </c>
      <c r="C2436">
        <v>38.979999999999997</v>
      </c>
      <c r="D2436">
        <v>2.8076667462317699</v>
      </c>
      <c r="E2436">
        <v>39</v>
      </c>
      <c r="F2436">
        <v>1800</v>
      </c>
      <c r="G2436">
        <v>1.1499999999999999</v>
      </c>
      <c r="H2436">
        <v>1.6</v>
      </c>
      <c r="I2436">
        <v>7.39</v>
      </c>
      <c r="J2436">
        <v>0.14000000000000001</v>
      </c>
      <c r="K2436">
        <v>42.9</v>
      </c>
      <c r="L2436">
        <v>6.2</v>
      </c>
      <c r="M2436">
        <v>2</v>
      </c>
    </row>
    <row r="2437" spans="2:13" x14ac:dyDescent="0.25">
      <c r="B2437" t="s">
        <v>85</v>
      </c>
      <c r="C2437">
        <v>36.86</v>
      </c>
      <c r="D2437">
        <v>2.60057737631546</v>
      </c>
      <c r="E2437">
        <v>39</v>
      </c>
      <c r="F2437">
        <v>1361</v>
      </c>
      <c r="G2437">
        <v>0.7</v>
      </c>
      <c r="H2437">
        <v>2.2999999999999998</v>
      </c>
      <c r="I2437">
        <v>4.24</v>
      </c>
      <c r="J2437">
        <v>0.15</v>
      </c>
      <c r="K2437">
        <v>42.9</v>
      </c>
      <c r="L2437">
        <v>6.2</v>
      </c>
      <c r="M2437">
        <v>2</v>
      </c>
    </row>
    <row r="2438" spans="2:13" x14ac:dyDescent="0.25">
      <c r="B2438" t="s">
        <v>85</v>
      </c>
      <c r="C2438">
        <v>39.270000000000003</v>
      </c>
      <c r="D2438">
        <v>2.7672174897215198</v>
      </c>
      <c r="E2438">
        <v>39</v>
      </c>
      <c r="F2438">
        <v>1813</v>
      </c>
      <c r="G2438">
        <v>0.7</v>
      </c>
      <c r="H2438">
        <v>1.65</v>
      </c>
      <c r="I2438">
        <v>5.19</v>
      </c>
      <c r="J2438">
        <v>0.18</v>
      </c>
      <c r="K2438">
        <v>42.9</v>
      </c>
      <c r="L2438">
        <v>6.2</v>
      </c>
      <c r="M2438">
        <v>2</v>
      </c>
    </row>
    <row r="2439" spans="2:13" x14ac:dyDescent="0.25">
      <c r="B2439" t="s">
        <v>85</v>
      </c>
      <c r="C2439">
        <v>37.28</v>
      </c>
      <c r="D2439">
        <v>2.64005031063826</v>
      </c>
      <c r="E2439">
        <v>39</v>
      </c>
      <c r="F2439">
        <v>1411</v>
      </c>
      <c r="G2439">
        <v>1.4</v>
      </c>
      <c r="H2439">
        <v>1.7</v>
      </c>
      <c r="I2439">
        <v>5.28</v>
      </c>
      <c r="J2439">
        <v>0.2</v>
      </c>
      <c r="K2439">
        <v>42.9</v>
      </c>
      <c r="L2439">
        <v>6.2</v>
      </c>
      <c r="M2439">
        <v>2</v>
      </c>
    </row>
    <row r="2440" spans="2:13" x14ac:dyDescent="0.25">
      <c r="B2440" t="s">
        <v>85</v>
      </c>
      <c r="C2440">
        <v>38.18</v>
      </c>
      <c r="D2440">
        <v>2.83884014625718</v>
      </c>
      <c r="E2440">
        <v>39</v>
      </c>
      <c r="F2440">
        <v>1786</v>
      </c>
      <c r="G2440">
        <v>1.4</v>
      </c>
      <c r="H2440">
        <v>1.7</v>
      </c>
      <c r="I2440">
        <v>6.37</v>
      </c>
      <c r="J2440">
        <v>0.2</v>
      </c>
      <c r="K2440">
        <v>42.9</v>
      </c>
      <c r="L2440">
        <v>6.2</v>
      </c>
      <c r="M2440">
        <v>2</v>
      </c>
    </row>
    <row r="2441" spans="2:13" x14ac:dyDescent="0.25">
      <c r="B2441" t="s">
        <v>85</v>
      </c>
      <c r="C2441">
        <v>37.97</v>
      </c>
      <c r="D2441">
        <v>2.8391326552535698</v>
      </c>
      <c r="E2441">
        <v>39</v>
      </c>
      <c r="F2441">
        <v>1711</v>
      </c>
      <c r="G2441">
        <v>0.7</v>
      </c>
      <c r="H2441">
        <v>1.8</v>
      </c>
      <c r="I2441">
        <v>5.07</v>
      </c>
      <c r="J2441">
        <v>0.21</v>
      </c>
      <c r="K2441">
        <v>42.9</v>
      </c>
      <c r="L2441">
        <v>6.2</v>
      </c>
      <c r="M2441">
        <v>2</v>
      </c>
    </row>
    <row r="2442" spans="2:13" x14ac:dyDescent="0.25">
      <c r="B2442" t="s">
        <v>85</v>
      </c>
      <c r="C2442">
        <v>35.020000000000003</v>
      </c>
      <c r="D2442">
        <v>2.6126264568029698</v>
      </c>
      <c r="E2442">
        <v>39</v>
      </c>
      <c r="F2442">
        <v>1067</v>
      </c>
      <c r="G2442">
        <v>1.1499999999999999</v>
      </c>
      <c r="H2442">
        <v>2.2000000000000002</v>
      </c>
      <c r="I2442">
        <v>6.54</v>
      </c>
      <c r="J2442">
        <v>0.24</v>
      </c>
      <c r="K2442">
        <v>42.9</v>
      </c>
      <c r="L2442">
        <v>6.2</v>
      </c>
      <c r="M2442">
        <v>2</v>
      </c>
    </row>
    <row r="2443" spans="2:13" x14ac:dyDescent="0.25">
      <c r="B2443" t="s">
        <v>85</v>
      </c>
      <c r="C2443">
        <v>36.42</v>
      </c>
      <c r="D2443">
        <v>2.6411049948158398</v>
      </c>
      <c r="E2443">
        <v>39</v>
      </c>
      <c r="F2443">
        <v>1382</v>
      </c>
      <c r="G2443">
        <v>0.7</v>
      </c>
      <c r="H2443">
        <v>1.6</v>
      </c>
      <c r="I2443">
        <v>8.3699999999999992</v>
      </c>
      <c r="J2443">
        <v>0.26</v>
      </c>
      <c r="K2443">
        <v>42.9</v>
      </c>
      <c r="L2443">
        <v>6.2</v>
      </c>
      <c r="M2443">
        <v>2</v>
      </c>
    </row>
    <row r="2444" spans="2:13" x14ac:dyDescent="0.25">
      <c r="B2444" t="s">
        <v>85</v>
      </c>
      <c r="C2444">
        <v>35.270000000000003</v>
      </c>
      <c r="D2444">
        <v>2.6123715812430399</v>
      </c>
      <c r="E2444">
        <v>39</v>
      </c>
      <c r="F2444">
        <v>1213</v>
      </c>
      <c r="G2444">
        <v>1.4</v>
      </c>
      <c r="H2444">
        <v>1.7</v>
      </c>
      <c r="I2444">
        <v>9.27</v>
      </c>
      <c r="J2444">
        <v>0.26</v>
      </c>
      <c r="K2444">
        <v>42.9</v>
      </c>
      <c r="L2444">
        <v>6.2</v>
      </c>
      <c r="M2444">
        <v>2</v>
      </c>
    </row>
    <row r="2445" spans="2:13" x14ac:dyDescent="0.25">
      <c r="B2445" t="s">
        <v>85</v>
      </c>
      <c r="C2445">
        <v>34.04</v>
      </c>
      <c r="D2445">
        <v>2.6635595448334501</v>
      </c>
      <c r="E2445">
        <v>39</v>
      </c>
      <c r="F2445">
        <v>785</v>
      </c>
      <c r="G2445">
        <v>1.1499999999999999</v>
      </c>
      <c r="H2445">
        <v>1.85</v>
      </c>
      <c r="I2445">
        <v>9.6999999999999993</v>
      </c>
      <c r="J2445">
        <v>0.44</v>
      </c>
      <c r="K2445">
        <v>42.9</v>
      </c>
      <c r="L2445">
        <v>6.2</v>
      </c>
      <c r="M2445">
        <v>2</v>
      </c>
    </row>
    <row r="2446" spans="2:13" x14ac:dyDescent="0.25">
      <c r="B2446" t="s">
        <v>85</v>
      </c>
      <c r="C2446">
        <v>37.28</v>
      </c>
      <c r="D2446">
        <v>2.8400503106382602</v>
      </c>
      <c r="E2446">
        <v>39</v>
      </c>
      <c r="F2446">
        <v>972</v>
      </c>
      <c r="G2446">
        <v>0.85</v>
      </c>
      <c r="H2446">
        <v>1.6</v>
      </c>
      <c r="I2446">
        <v>6.27</v>
      </c>
      <c r="J2446">
        <v>0.09</v>
      </c>
      <c r="K2446">
        <v>42.9</v>
      </c>
      <c r="L2446">
        <v>6.2</v>
      </c>
      <c r="M2446">
        <v>2</v>
      </c>
    </row>
    <row r="2447" spans="2:13" x14ac:dyDescent="0.25">
      <c r="B2447" t="s">
        <v>85</v>
      </c>
      <c r="C2447">
        <v>37.31</v>
      </c>
      <c r="D2447">
        <v>2.8300117670963001</v>
      </c>
      <c r="E2447">
        <v>39</v>
      </c>
      <c r="F2447">
        <v>991</v>
      </c>
      <c r="G2447">
        <v>1.2</v>
      </c>
      <c r="H2447">
        <v>1.5</v>
      </c>
      <c r="I2447">
        <v>5.19</v>
      </c>
      <c r="J2447">
        <v>0.1</v>
      </c>
      <c r="K2447">
        <v>42.9</v>
      </c>
      <c r="L2447">
        <v>6.2</v>
      </c>
      <c r="M2447">
        <v>2</v>
      </c>
    </row>
    <row r="2448" spans="2:13" x14ac:dyDescent="0.25">
      <c r="B2448" t="s">
        <v>85</v>
      </c>
      <c r="C2448">
        <v>34.49</v>
      </c>
      <c r="D2448">
        <v>2.6031438685975399</v>
      </c>
      <c r="E2448">
        <v>39</v>
      </c>
      <c r="F2448">
        <v>1375</v>
      </c>
      <c r="G2448">
        <v>1.2</v>
      </c>
      <c r="H2448">
        <v>2.2999999999999998</v>
      </c>
      <c r="I2448">
        <v>7.01</v>
      </c>
      <c r="J2448">
        <v>0.14000000000000001</v>
      </c>
      <c r="K2448">
        <v>42.9</v>
      </c>
      <c r="L2448">
        <v>6.2</v>
      </c>
      <c r="M2448">
        <v>2</v>
      </c>
    </row>
    <row r="2449" spans="1:13" x14ac:dyDescent="0.25">
      <c r="B2449" t="s">
        <v>85</v>
      </c>
      <c r="C2449">
        <v>38.979999999999997</v>
      </c>
      <c r="D2449">
        <v>2.8076667462317699</v>
      </c>
      <c r="E2449">
        <v>39</v>
      </c>
      <c r="F2449">
        <v>1800</v>
      </c>
      <c r="G2449">
        <v>0.85</v>
      </c>
      <c r="H2449">
        <v>1.1499999999999999</v>
      </c>
      <c r="I2449">
        <v>7.39</v>
      </c>
      <c r="J2449">
        <v>0.14000000000000001</v>
      </c>
      <c r="K2449">
        <v>42.9</v>
      </c>
      <c r="L2449">
        <v>6.2</v>
      </c>
      <c r="M2449">
        <v>2</v>
      </c>
    </row>
    <row r="2450" spans="1:13" x14ac:dyDescent="0.25">
      <c r="B2450" t="s">
        <v>85</v>
      </c>
      <c r="C2450">
        <v>37.43</v>
      </c>
      <c r="D2450">
        <v>2.8398563773172998</v>
      </c>
      <c r="E2450">
        <v>39</v>
      </c>
      <c r="F2450">
        <v>1369</v>
      </c>
      <c r="G2450">
        <v>1.1000000000000001</v>
      </c>
      <c r="H2450">
        <v>1.5</v>
      </c>
      <c r="I2450">
        <v>8.7799999999999994</v>
      </c>
      <c r="J2450">
        <v>0.18</v>
      </c>
      <c r="K2450">
        <v>42.9</v>
      </c>
      <c r="L2450">
        <v>6.2</v>
      </c>
      <c r="M2450">
        <v>2</v>
      </c>
    </row>
    <row r="2451" spans="1:13" x14ac:dyDescent="0.25">
      <c r="B2451" t="s">
        <v>85</v>
      </c>
      <c r="C2451">
        <v>37.97</v>
      </c>
      <c r="D2451">
        <v>2.8391326552535698</v>
      </c>
      <c r="E2451">
        <v>39</v>
      </c>
      <c r="F2451">
        <v>1711</v>
      </c>
      <c r="G2451">
        <v>1.1000000000000001</v>
      </c>
      <c r="H2451">
        <v>1.35</v>
      </c>
      <c r="I2451">
        <v>5.07</v>
      </c>
      <c r="J2451">
        <v>0.21</v>
      </c>
      <c r="K2451">
        <v>42.9</v>
      </c>
      <c r="L2451">
        <v>6.2</v>
      </c>
      <c r="M2451">
        <v>2</v>
      </c>
    </row>
    <row r="2452" spans="1:13" x14ac:dyDescent="0.25">
      <c r="B2452" t="s">
        <v>85</v>
      </c>
      <c r="C2452">
        <v>32.46</v>
      </c>
      <c r="D2452">
        <v>2.5748590269406999</v>
      </c>
      <c r="E2452">
        <v>39</v>
      </c>
      <c r="F2452">
        <v>1244</v>
      </c>
      <c r="G2452">
        <v>0.85</v>
      </c>
      <c r="H2452">
        <v>1.9</v>
      </c>
      <c r="I2452">
        <v>6.99</v>
      </c>
      <c r="J2452">
        <v>0.24</v>
      </c>
      <c r="K2452">
        <v>42.9</v>
      </c>
      <c r="L2452">
        <v>6.2</v>
      </c>
      <c r="M2452">
        <v>2</v>
      </c>
    </row>
    <row r="2453" spans="1:13" x14ac:dyDescent="0.25">
      <c r="B2453" t="s">
        <v>85</v>
      </c>
      <c r="C2453">
        <v>36.43</v>
      </c>
      <c r="D2453">
        <v>2.57109327574691</v>
      </c>
      <c r="E2453">
        <v>39</v>
      </c>
      <c r="F2453">
        <v>1815</v>
      </c>
      <c r="G2453">
        <v>1.2</v>
      </c>
      <c r="H2453">
        <v>2</v>
      </c>
      <c r="I2453">
        <v>12.31</v>
      </c>
      <c r="J2453">
        <v>0.34</v>
      </c>
      <c r="K2453">
        <v>42.9</v>
      </c>
      <c r="L2453">
        <v>6.2</v>
      </c>
      <c r="M2453">
        <v>2</v>
      </c>
    </row>
    <row r="2454" spans="1:13" x14ac:dyDescent="0.25">
      <c r="B2454" t="s">
        <v>85</v>
      </c>
      <c r="C2454">
        <v>36.799999999999997</v>
      </c>
      <c r="D2454">
        <v>2.6106507840050499</v>
      </c>
      <c r="E2454">
        <v>39</v>
      </c>
      <c r="F2454">
        <v>1727</v>
      </c>
      <c r="G2454">
        <v>1.2</v>
      </c>
      <c r="H2454">
        <v>1.4</v>
      </c>
      <c r="I2454">
        <v>9.6300000000000008</v>
      </c>
      <c r="J2454">
        <v>0.41</v>
      </c>
      <c r="K2454">
        <v>42.9</v>
      </c>
      <c r="L2454">
        <v>6.2</v>
      </c>
      <c r="M2454">
        <v>2</v>
      </c>
    </row>
    <row r="2455" spans="1:13" x14ac:dyDescent="0.25">
      <c r="B2455" t="s">
        <v>85</v>
      </c>
      <c r="C2455">
        <v>36.18</v>
      </c>
      <c r="D2455">
        <v>2.6513825066379799</v>
      </c>
      <c r="E2455">
        <v>39</v>
      </c>
      <c r="F2455">
        <v>1513</v>
      </c>
      <c r="G2455">
        <v>0.85</v>
      </c>
      <c r="H2455">
        <v>1.5</v>
      </c>
      <c r="I2455">
        <v>7.52</v>
      </c>
      <c r="J2455">
        <v>0.42</v>
      </c>
      <c r="K2455">
        <v>42.9</v>
      </c>
      <c r="L2455">
        <v>6.2</v>
      </c>
      <c r="M2455">
        <v>2</v>
      </c>
    </row>
    <row r="2456" spans="1:13" x14ac:dyDescent="0.25">
      <c r="B2456" t="s">
        <v>85</v>
      </c>
      <c r="C2456">
        <v>36.590000000000003</v>
      </c>
      <c r="D2456">
        <v>2.6109040643902901</v>
      </c>
      <c r="E2456">
        <v>39</v>
      </c>
      <c r="F2456">
        <v>1667</v>
      </c>
      <c r="G2456">
        <v>1.1000000000000001</v>
      </c>
      <c r="H2456">
        <v>1.55</v>
      </c>
      <c r="I2456">
        <v>13.93</v>
      </c>
      <c r="J2456">
        <v>0.43</v>
      </c>
      <c r="K2456">
        <v>42.9</v>
      </c>
      <c r="L2456">
        <v>6.2</v>
      </c>
      <c r="M2456">
        <v>2</v>
      </c>
    </row>
    <row r="2457" spans="1:13" x14ac:dyDescent="0.25">
      <c r="B2457" t="s">
        <v>85</v>
      </c>
      <c r="C2457">
        <v>35.090000000000003</v>
      </c>
      <c r="D2457">
        <v>2.5625558020913499</v>
      </c>
      <c r="E2457">
        <v>39</v>
      </c>
      <c r="F2457">
        <v>1562</v>
      </c>
      <c r="G2457">
        <v>1.1000000000000001</v>
      </c>
      <c r="H2457">
        <v>1.85</v>
      </c>
      <c r="I2457">
        <v>11.53</v>
      </c>
      <c r="J2457">
        <v>0.44</v>
      </c>
      <c r="K2457">
        <v>42.9</v>
      </c>
      <c r="L2457">
        <v>6.2</v>
      </c>
      <c r="M2457">
        <v>2</v>
      </c>
    </row>
    <row r="2458" spans="1:13" x14ac:dyDescent="0.25">
      <c r="B2458" t="s">
        <v>85</v>
      </c>
      <c r="C2458">
        <v>35.450000000000003</v>
      </c>
      <c r="D2458">
        <v>2.6021836639539102</v>
      </c>
      <c r="E2458">
        <v>39</v>
      </c>
      <c r="F2458">
        <v>1622</v>
      </c>
      <c r="G2458">
        <v>0.85</v>
      </c>
      <c r="H2458">
        <v>1.85</v>
      </c>
      <c r="I2458">
        <v>11.09</v>
      </c>
      <c r="J2458">
        <v>0.46</v>
      </c>
      <c r="K2458">
        <v>42.9</v>
      </c>
      <c r="L2458">
        <v>6.2</v>
      </c>
      <c r="M2458">
        <v>2</v>
      </c>
    </row>
    <row r="2459" spans="1:13" x14ac:dyDescent="0.25">
      <c r="B2459" t="s">
        <v>85</v>
      </c>
      <c r="C2459">
        <v>32.44</v>
      </c>
      <c r="D2459">
        <v>2.6248739707797299</v>
      </c>
      <c r="E2459">
        <v>39</v>
      </c>
      <c r="F2459">
        <v>1351</v>
      </c>
      <c r="G2459">
        <v>1.1000000000000001</v>
      </c>
      <c r="H2459">
        <v>1.85</v>
      </c>
      <c r="I2459">
        <v>9.99</v>
      </c>
      <c r="J2459">
        <v>0.72</v>
      </c>
      <c r="K2459">
        <v>42.9</v>
      </c>
      <c r="L2459">
        <v>6.2</v>
      </c>
      <c r="M2459">
        <v>2</v>
      </c>
    </row>
    <row r="2461" spans="1:13" x14ac:dyDescent="0.25">
      <c r="A2461">
        <v>18</v>
      </c>
      <c r="B2461" t="s">
        <v>96</v>
      </c>
      <c r="C2461">
        <v>36.700000000000003</v>
      </c>
      <c r="D2461">
        <v>2.6807720981482301</v>
      </c>
      <c r="E2461">
        <v>39</v>
      </c>
      <c r="F2461">
        <v>1521</v>
      </c>
      <c r="G2461">
        <v>0.3</v>
      </c>
      <c r="H2461">
        <v>1.1000000000000001</v>
      </c>
      <c r="I2461">
        <v>4.34</v>
      </c>
      <c r="J2461">
        <v>0.03</v>
      </c>
      <c r="K2461">
        <v>57.2</v>
      </c>
      <c r="L2461">
        <v>3.6</v>
      </c>
      <c r="M2461">
        <v>1.9</v>
      </c>
    </row>
    <row r="2462" spans="1:13" x14ac:dyDescent="0.25">
      <c r="B2462" t="s">
        <v>96</v>
      </c>
      <c r="C2462">
        <v>37.119999999999997</v>
      </c>
      <c r="D2462">
        <v>2.6102538459911502</v>
      </c>
      <c r="E2462">
        <v>39</v>
      </c>
      <c r="F2462">
        <v>1784</v>
      </c>
      <c r="G2462">
        <v>0.3</v>
      </c>
      <c r="H2462">
        <v>1.45</v>
      </c>
      <c r="I2462">
        <v>3.38</v>
      </c>
      <c r="J2462">
        <v>0.04</v>
      </c>
      <c r="K2462">
        <v>57.2</v>
      </c>
      <c r="L2462">
        <v>3.6</v>
      </c>
      <c r="M2462">
        <v>1.9</v>
      </c>
    </row>
    <row r="2463" spans="1:13" x14ac:dyDescent="0.25">
      <c r="B2463" t="s">
        <v>96</v>
      </c>
      <c r="C2463">
        <v>34.68</v>
      </c>
      <c r="D2463">
        <v>2.7029619054383098</v>
      </c>
      <c r="E2463">
        <v>39</v>
      </c>
      <c r="F2463">
        <v>1213</v>
      </c>
      <c r="G2463">
        <v>0.35</v>
      </c>
      <c r="H2463">
        <v>1.1499999999999999</v>
      </c>
      <c r="I2463">
        <v>1.78</v>
      </c>
      <c r="J2463">
        <v>0.06</v>
      </c>
      <c r="K2463">
        <v>57.2</v>
      </c>
      <c r="L2463">
        <v>3.6</v>
      </c>
      <c r="M2463">
        <v>1.9</v>
      </c>
    </row>
    <row r="2464" spans="1:13" x14ac:dyDescent="0.25">
      <c r="B2464" t="s">
        <v>96</v>
      </c>
      <c r="C2464">
        <v>36.01</v>
      </c>
      <c r="D2464">
        <v>2.7115747874382699</v>
      </c>
      <c r="E2464">
        <v>39</v>
      </c>
      <c r="F2464">
        <v>1575</v>
      </c>
      <c r="G2464">
        <v>0.3</v>
      </c>
      <c r="H2464">
        <v>1.05</v>
      </c>
      <c r="I2464">
        <v>4.75</v>
      </c>
      <c r="J2464">
        <v>0.06</v>
      </c>
      <c r="K2464">
        <v>57.2</v>
      </c>
      <c r="L2464">
        <v>3.6</v>
      </c>
      <c r="M2464">
        <v>1.9</v>
      </c>
    </row>
    <row r="2465" spans="2:13" x14ac:dyDescent="0.25">
      <c r="B2465" t="s">
        <v>96</v>
      </c>
      <c r="C2465">
        <v>40.58</v>
      </c>
      <c r="D2465">
        <v>2.6250196323034101</v>
      </c>
      <c r="E2465">
        <v>39</v>
      </c>
      <c r="F2465">
        <v>1962</v>
      </c>
      <c r="G2465">
        <v>0.3</v>
      </c>
      <c r="H2465">
        <v>1.55</v>
      </c>
      <c r="I2465">
        <v>4.8899999999999997</v>
      </c>
      <c r="J2465">
        <v>0.08</v>
      </c>
      <c r="K2465">
        <v>57.2</v>
      </c>
      <c r="L2465">
        <v>3.6</v>
      </c>
      <c r="M2465">
        <v>1.9</v>
      </c>
    </row>
    <row r="2466" spans="2:13" x14ac:dyDescent="0.25">
      <c r="B2466" t="s">
        <v>96</v>
      </c>
      <c r="C2466">
        <v>36.090000000000003</v>
      </c>
      <c r="D2466">
        <v>2.46148474181429</v>
      </c>
      <c r="E2466">
        <v>39</v>
      </c>
      <c r="F2466">
        <v>1510</v>
      </c>
      <c r="G2466">
        <v>0.3</v>
      </c>
      <c r="H2466">
        <v>2</v>
      </c>
      <c r="I2466">
        <v>8.34</v>
      </c>
      <c r="J2466">
        <v>0.11</v>
      </c>
      <c r="K2466">
        <v>57.2</v>
      </c>
      <c r="L2466">
        <v>3.6</v>
      </c>
      <c r="M2466">
        <v>1.9</v>
      </c>
    </row>
    <row r="2467" spans="2:13" x14ac:dyDescent="0.25">
      <c r="B2467" t="s">
        <v>96</v>
      </c>
      <c r="C2467">
        <v>30.33</v>
      </c>
      <c r="D2467">
        <v>2.3862608537743699</v>
      </c>
      <c r="E2467">
        <v>39</v>
      </c>
      <c r="F2467">
        <v>1445</v>
      </c>
      <c r="G2467">
        <v>0.3</v>
      </c>
      <c r="H2467">
        <v>1.55</v>
      </c>
      <c r="I2467">
        <v>11.5</v>
      </c>
      <c r="J2467">
        <v>0.17</v>
      </c>
      <c r="K2467">
        <v>57.2</v>
      </c>
      <c r="L2467">
        <v>3.6</v>
      </c>
      <c r="M2467">
        <v>1.9</v>
      </c>
    </row>
    <row r="2468" spans="2:13" x14ac:dyDescent="0.25">
      <c r="B2468" t="s">
        <v>96</v>
      </c>
      <c r="C2468">
        <v>30.09</v>
      </c>
      <c r="D2468">
        <v>2.6763964257226598</v>
      </c>
      <c r="E2468">
        <v>39</v>
      </c>
      <c r="F2468">
        <v>409</v>
      </c>
      <c r="G2468">
        <v>0.3</v>
      </c>
      <c r="H2468">
        <v>1.1499999999999999</v>
      </c>
      <c r="I2468">
        <v>8.2200000000000006</v>
      </c>
      <c r="J2468">
        <v>0.17</v>
      </c>
      <c r="K2468">
        <v>57.2</v>
      </c>
      <c r="L2468">
        <v>3.6</v>
      </c>
      <c r="M2468">
        <v>1.9</v>
      </c>
    </row>
    <row r="2469" spans="2:13" x14ac:dyDescent="0.25">
      <c r="B2469" t="s">
        <v>96</v>
      </c>
      <c r="C2469">
        <v>34.89</v>
      </c>
      <c r="D2469">
        <v>2.4727562224858199</v>
      </c>
      <c r="E2469">
        <v>39</v>
      </c>
      <c r="F2469">
        <v>1481</v>
      </c>
      <c r="G2469">
        <v>0.3</v>
      </c>
      <c r="H2469">
        <v>1.8</v>
      </c>
      <c r="I2469">
        <v>9.3800000000000008</v>
      </c>
      <c r="J2469">
        <v>0.18</v>
      </c>
      <c r="K2469">
        <v>57.2</v>
      </c>
      <c r="L2469">
        <v>3.6</v>
      </c>
      <c r="M2469">
        <v>1.9</v>
      </c>
    </row>
    <row r="2470" spans="2:13" x14ac:dyDescent="0.25">
      <c r="B2470" t="s">
        <v>96</v>
      </c>
      <c r="C2470">
        <v>32.33</v>
      </c>
      <c r="D2470">
        <v>2.4549555227808102</v>
      </c>
      <c r="E2470">
        <v>39</v>
      </c>
      <c r="F2470">
        <v>1470</v>
      </c>
      <c r="G2470">
        <v>0.3</v>
      </c>
      <c r="H2470">
        <v>1.45</v>
      </c>
      <c r="I2470">
        <v>8.64</v>
      </c>
      <c r="J2470">
        <v>0.21</v>
      </c>
      <c r="K2470">
        <v>57.2</v>
      </c>
      <c r="L2470">
        <v>3.6</v>
      </c>
      <c r="M2470">
        <v>1.9</v>
      </c>
    </row>
    <row r="2471" spans="2:13" x14ac:dyDescent="0.25">
      <c r="B2471" t="s">
        <v>96</v>
      </c>
      <c r="C2471">
        <v>34.56</v>
      </c>
      <c r="D2471">
        <v>2.48307728198577</v>
      </c>
      <c r="E2471">
        <v>39</v>
      </c>
      <c r="F2471">
        <v>1458</v>
      </c>
      <c r="G2471">
        <v>0.35</v>
      </c>
      <c r="H2471">
        <v>2.5</v>
      </c>
      <c r="I2471">
        <v>11.81</v>
      </c>
      <c r="J2471">
        <v>0.23</v>
      </c>
      <c r="K2471">
        <v>57.2</v>
      </c>
      <c r="L2471">
        <v>3.6</v>
      </c>
      <c r="M2471">
        <v>1.9</v>
      </c>
    </row>
    <row r="2472" spans="2:13" x14ac:dyDescent="0.25">
      <c r="B2472" t="s">
        <v>96</v>
      </c>
      <c r="C2472">
        <v>37.270000000000003</v>
      </c>
      <c r="D2472">
        <v>2.5800631316203599</v>
      </c>
      <c r="E2472">
        <v>39</v>
      </c>
      <c r="F2472">
        <v>1771</v>
      </c>
      <c r="G2472">
        <v>0.35</v>
      </c>
      <c r="H2472">
        <v>1.45</v>
      </c>
      <c r="I2472">
        <v>10.06</v>
      </c>
      <c r="J2472">
        <v>0.32</v>
      </c>
      <c r="K2472">
        <v>57.2</v>
      </c>
      <c r="L2472">
        <v>3.6</v>
      </c>
      <c r="M2472">
        <v>1.9</v>
      </c>
    </row>
    <row r="2473" spans="2:13" x14ac:dyDescent="0.25">
      <c r="B2473" t="s">
        <v>96</v>
      </c>
      <c r="C2473">
        <v>34.19</v>
      </c>
      <c r="D2473">
        <v>2.65342334199212</v>
      </c>
      <c r="E2473">
        <v>39</v>
      </c>
      <c r="F2473">
        <v>404</v>
      </c>
      <c r="G2473">
        <v>0.3</v>
      </c>
      <c r="H2473">
        <v>1.35</v>
      </c>
      <c r="I2473">
        <v>10.9</v>
      </c>
      <c r="J2473">
        <v>0.34</v>
      </c>
      <c r="K2473">
        <v>57.2</v>
      </c>
      <c r="L2473">
        <v>3.6</v>
      </c>
      <c r="M2473">
        <v>1.9</v>
      </c>
    </row>
    <row r="2474" spans="2:13" x14ac:dyDescent="0.25">
      <c r="B2474" t="s">
        <v>96</v>
      </c>
      <c r="C2474">
        <v>28.22</v>
      </c>
      <c r="D2474">
        <v>2.63731652961533</v>
      </c>
      <c r="E2474">
        <v>39</v>
      </c>
      <c r="F2474">
        <v>156</v>
      </c>
      <c r="G2474">
        <v>0.35</v>
      </c>
      <c r="H2474">
        <v>1.35</v>
      </c>
      <c r="I2474">
        <v>7.6</v>
      </c>
      <c r="J2474">
        <v>0.48</v>
      </c>
      <c r="K2474">
        <v>57.2</v>
      </c>
      <c r="L2474">
        <v>3.6</v>
      </c>
      <c r="M2474">
        <v>1.9</v>
      </c>
    </row>
    <row r="2475" spans="2:13" x14ac:dyDescent="0.25">
      <c r="B2475" t="s">
        <v>96</v>
      </c>
      <c r="C2475">
        <v>34.56</v>
      </c>
      <c r="D2475">
        <v>2.38307728198577</v>
      </c>
      <c r="E2475">
        <v>39</v>
      </c>
      <c r="F2475">
        <v>678</v>
      </c>
      <c r="G2475">
        <v>0.25</v>
      </c>
      <c r="H2475">
        <v>1.95</v>
      </c>
      <c r="I2475">
        <v>1.82</v>
      </c>
      <c r="J2475">
        <v>0.03</v>
      </c>
      <c r="K2475">
        <v>57.2</v>
      </c>
      <c r="L2475">
        <v>3.6</v>
      </c>
      <c r="M2475">
        <v>1.9</v>
      </c>
    </row>
    <row r="2476" spans="2:13" x14ac:dyDescent="0.25">
      <c r="B2476" t="s">
        <v>96</v>
      </c>
      <c r="C2476">
        <v>41.39</v>
      </c>
      <c r="D2476">
        <v>2.4235140302247502</v>
      </c>
      <c r="E2476">
        <v>39</v>
      </c>
      <c r="F2476">
        <v>1844</v>
      </c>
      <c r="G2476">
        <v>0.25</v>
      </c>
      <c r="H2476">
        <v>1.1000000000000001</v>
      </c>
      <c r="I2476">
        <v>1.76</v>
      </c>
      <c r="J2476">
        <v>0.03</v>
      </c>
      <c r="K2476">
        <v>57.2</v>
      </c>
      <c r="L2476">
        <v>3.6</v>
      </c>
      <c r="M2476">
        <v>1.9</v>
      </c>
    </row>
    <row r="2477" spans="2:13" x14ac:dyDescent="0.25">
      <c r="B2477" t="s">
        <v>96</v>
      </c>
      <c r="C2477">
        <v>35.99</v>
      </c>
      <c r="D2477">
        <v>2.50159717732065</v>
      </c>
      <c r="E2477">
        <v>39</v>
      </c>
      <c r="F2477">
        <v>1286</v>
      </c>
      <c r="G2477">
        <v>0.25</v>
      </c>
      <c r="H2477">
        <v>1.5</v>
      </c>
      <c r="I2477">
        <v>2.58</v>
      </c>
      <c r="J2477">
        <v>0.03</v>
      </c>
      <c r="K2477">
        <v>57.2</v>
      </c>
      <c r="L2477">
        <v>3.6</v>
      </c>
      <c r="M2477">
        <v>1.9</v>
      </c>
    </row>
    <row r="2478" spans="2:13" x14ac:dyDescent="0.25">
      <c r="B2478" t="s">
        <v>96</v>
      </c>
      <c r="C2478">
        <v>40.89</v>
      </c>
      <c r="D2478">
        <v>2.3744571850829699</v>
      </c>
      <c r="E2478">
        <v>39</v>
      </c>
      <c r="F2478">
        <v>1911</v>
      </c>
      <c r="G2478">
        <v>0.55000000000000004</v>
      </c>
      <c r="H2478">
        <v>1.2</v>
      </c>
      <c r="I2478">
        <v>2.92</v>
      </c>
      <c r="J2478">
        <v>0.04</v>
      </c>
      <c r="K2478">
        <v>57.2</v>
      </c>
      <c r="L2478">
        <v>3.6</v>
      </c>
      <c r="M2478">
        <v>1.9</v>
      </c>
    </row>
    <row r="2479" spans="2:13" x14ac:dyDescent="0.25">
      <c r="B2479" t="s">
        <v>96</v>
      </c>
      <c r="C2479">
        <v>36.69</v>
      </c>
      <c r="D2479">
        <v>2.5007841587292701</v>
      </c>
      <c r="E2479">
        <v>39</v>
      </c>
      <c r="F2479">
        <v>1445</v>
      </c>
      <c r="G2479">
        <v>0.55000000000000004</v>
      </c>
      <c r="H2479">
        <v>1.5</v>
      </c>
      <c r="I2479">
        <v>4.79</v>
      </c>
      <c r="J2479">
        <v>0.05</v>
      </c>
      <c r="K2479">
        <v>57.2</v>
      </c>
      <c r="L2479">
        <v>3.6</v>
      </c>
      <c r="M2479">
        <v>1.9</v>
      </c>
    </row>
    <row r="2480" spans="2:13" x14ac:dyDescent="0.25">
      <c r="B2480" t="s">
        <v>96</v>
      </c>
      <c r="C2480">
        <v>39.06</v>
      </c>
      <c r="D2480">
        <v>2.3875441128164798</v>
      </c>
      <c r="E2480">
        <v>39</v>
      </c>
      <c r="F2480">
        <v>1894</v>
      </c>
      <c r="G2480">
        <v>0.55000000000000004</v>
      </c>
      <c r="H2480">
        <v>1.55</v>
      </c>
      <c r="I2480">
        <v>4.0599999999999996</v>
      </c>
      <c r="J2480">
        <v>0.06</v>
      </c>
      <c r="K2480">
        <v>57.2</v>
      </c>
      <c r="L2480">
        <v>3.6</v>
      </c>
      <c r="M2480">
        <v>1.9</v>
      </c>
    </row>
    <row r="2481" spans="2:13" x14ac:dyDescent="0.25">
      <c r="B2481" t="s">
        <v>96</v>
      </c>
      <c r="C2481">
        <v>36.119999999999997</v>
      </c>
      <c r="D2481">
        <v>2.4314507737836002</v>
      </c>
      <c r="E2481">
        <v>39</v>
      </c>
      <c r="F2481">
        <v>1330</v>
      </c>
      <c r="G2481">
        <v>0.25</v>
      </c>
      <c r="H2481">
        <v>1.85</v>
      </c>
      <c r="I2481">
        <v>5.53</v>
      </c>
      <c r="J2481">
        <v>0.1</v>
      </c>
      <c r="K2481">
        <v>57.2</v>
      </c>
      <c r="L2481">
        <v>3.6</v>
      </c>
      <c r="M2481">
        <v>1.9</v>
      </c>
    </row>
    <row r="2482" spans="2:13" x14ac:dyDescent="0.25">
      <c r="B2482" t="s">
        <v>96</v>
      </c>
      <c r="C2482">
        <v>34.93</v>
      </c>
      <c r="D2482">
        <v>2.5027164944726401</v>
      </c>
      <c r="E2482">
        <v>39</v>
      </c>
      <c r="F2482">
        <v>1518</v>
      </c>
      <c r="G2482">
        <v>0.45</v>
      </c>
      <c r="H2482">
        <v>1</v>
      </c>
      <c r="I2482">
        <v>7.17</v>
      </c>
      <c r="J2482">
        <v>0.1</v>
      </c>
      <c r="K2482">
        <v>57.2</v>
      </c>
      <c r="L2482">
        <v>3.6</v>
      </c>
      <c r="M2482">
        <v>1.9</v>
      </c>
    </row>
    <row r="2483" spans="2:13" x14ac:dyDescent="0.25">
      <c r="B2483" t="s">
        <v>96</v>
      </c>
      <c r="C2483">
        <v>30.36</v>
      </c>
      <c r="D2483">
        <v>2.42624360778562</v>
      </c>
      <c r="E2483">
        <v>39</v>
      </c>
      <c r="F2483">
        <v>1020</v>
      </c>
      <c r="G2483">
        <v>0.55000000000000004</v>
      </c>
      <c r="H2483">
        <v>1.4</v>
      </c>
      <c r="I2483">
        <v>5.71</v>
      </c>
      <c r="J2483">
        <v>0.12</v>
      </c>
      <c r="K2483">
        <v>57.2</v>
      </c>
      <c r="L2483">
        <v>3.6</v>
      </c>
      <c r="M2483">
        <v>1.9</v>
      </c>
    </row>
    <row r="2484" spans="2:13" x14ac:dyDescent="0.25">
      <c r="B2484" t="s">
        <v>96</v>
      </c>
      <c r="C2484">
        <v>35.86</v>
      </c>
      <c r="D2484">
        <v>2.4217415356249798</v>
      </c>
      <c r="E2484">
        <v>39</v>
      </c>
      <c r="F2484">
        <v>1286</v>
      </c>
      <c r="G2484">
        <v>0.45</v>
      </c>
      <c r="H2484">
        <v>1.8</v>
      </c>
      <c r="I2484">
        <v>6.62</v>
      </c>
      <c r="J2484">
        <v>0.12</v>
      </c>
      <c r="K2484">
        <v>57.2</v>
      </c>
      <c r="L2484">
        <v>3.6</v>
      </c>
      <c r="M2484">
        <v>1.9</v>
      </c>
    </row>
    <row r="2485" spans="2:13" x14ac:dyDescent="0.25">
      <c r="B2485" t="s">
        <v>96</v>
      </c>
      <c r="C2485">
        <v>36.630000000000003</v>
      </c>
      <c r="D2485">
        <v>2.4508562550495201</v>
      </c>
      <c r="E2485">
        <v>39</v>
      </c>
      <c r="F2485">
        <v>1727</v>
      </c>
      <c r="G2485">
        <v>0.45</v>
      </c>
      <c r="H2485">
        <v>1.9</v>
      </c>
      <c r="I2485">
        <v>7.53</v>
      </c>
      <c r="J2485">
        <v>0.13</v>
      </c>
      <c r="K2485">
        <v>57.2</v>
      </c>
      <c r="L2485">
        <v>3.6</v>
      </c>
      <c r="M2485">
        <v>1.9</v>
      </c>
    </row>
    <row r="2486" spans="2:13" x14ac:dyDescent="0.25">
      <c r="B2486" t="s">
        <v>96</v>
      </c>
      <c r="C2486">
        <v>35.630000000000003</v>
      </c>
      <c r="D2486">
        <v>2.46199199534869</v>
      </c>
      <c r="E2486">
        <v>39</v>
      </c>
      <c r="F2486">
        <v>1470</v>
      </c>
      <c r="G2486">
        <v>0.55000000000000004</v>
      </c>
      <c r="H2486">
        <v>1.9</v>
      </c>
      <c r="I2486">
        <v>8.4499999999999993</v>
      </c>
      <c r="J2486">
        <v>0.18</v>
      </c>
      <c r="K2486">
        <v>57.2</v>
      </c>
      <c r="L2486">
        <v>3.6</v>
      </c>
      <c r="M2486">
        <v>1.9</v>
      </c>
    </row>
    <row r="2487" spans="2:13" x14ac:dyDescent="0.25">
      <c r="B2487" t="s">
        <v>96</v>
      </c>
      <c r="C2487">
        <v>25.81</v>
      </c>
      <c r="D2487">
        <v>2.3881935023280501</v>
      </c>
      <c r="E2487">
        <v>39</v>
      </c>
      <c r="F2487">
        <v>125</v>
      </c>
      <c r="G2487">
        <v>0.45</v>
      </c>
      <c r="H2487">
        <v>1.5</v>
      </c>
      <c r="I2487">
        <v>1.89</v>
      </c>
      <c r="J2487">
        <v>0.23</v>
      </c>
      <c r="K2487">
        <v>57.2</v>
      </c>
      <c r="L2487">
        <v>3.6</v>
      </c>
      <c r="M2487">
        <v>1.9</v>
      </c>
    </row>
    <row r="2488" spans="2:13" x14ac:dyDescent="0.25">
      <c r="B2488" t="s">
        <v>96</v>
      </c>
      <c r="C2488">
        <v>38.17</v>
      </c>
      <c r="D2488">
        <v>2.5188542182485101</v>
      </c>
      <c r="E2488">
        <v>39</v>
      </c>
      <c r="F2488">
        <v>1873</v>
      </c>
      <c r="G2488">
        <v>0.45</v>
      </c>
      <c r="H2488">
        <v>1.65</v>
      </c>
      <c r="I2488">
        <v>7.93</v>
      </c>
      <c r="J2488">
        <v>0.23</v>
      </c>
      <c r="K2488">
        <v>57.2</v>
      </c>
      <c r="L2488">
        <v>3.6</v>
      </c>
      <c r="M2488">
        <v>1.9</v>
      </c>
    </row>
    <row r="2489" spans="2:13" x14ac:dyDescent="0.25">
      <c r="B2489" t="s">
        <v>96</v>
      </c>
      <c r="C2489">
        <v>25.96</v>
      </c>
      <c r="D2489">
        <v>2.4081477538939402</v>
      </c>
      <c r="E2489">
        <v>39</v>
      </c>
      <c r="F2489">
        <v>117</v>
      </c>
      <c r="G2489">
        <v>0.25</v>
      </c>
      <c r="H2489">
        <v>1.25</v>
      </c>
      <c r="I2489">
        <v>1.1399999999999999</v>
      </c>
      <c r="J2489">
        <v>0.28000000000000003</v>
      </c>
      <c r="K2489">
        <v>57.2</v>
      </c>
      <c r="L2489">
        <v>3.6</v>
      </c>
      <c r="M2489">
        <v>1.9</v>
      </c>
    </row>
    <row r="2490" spans="2:13" x14ac:dyDescent="0.25">
      <c r="B2490" t="s">
        <v>96</v>
      </c>
      <c r="C2490">
        <v>36.15</v>
      </c>
      <c r="D2490">
        <v>1.4214166951685001</v>
      </c>
      <c r="E2490">
        <v>39</v>
      </c>
      <c r="F2490">
        <v>1169</v>
      </c>
      <c r="G2490">
        <v>0.4</v>
      </c>
      <c r="H2490">
        <v>1.65</v>
      </c>
      <c r="I2490">
        <v>9.07</v>
      </c>
      <c r="J2490">
        <v>0.04</v>
      </c>
      <c r="K2490">
        <v>57.2</v>
      </c>
      <c r="L2490">
        <v>3.6</v>
      </c>
      <c r="M2490">
        <v>1.9</v>
      </c>
    </row>
    <row r="2491" spans="2:13" x14ac:dyDescent="0.25">
      <c r="B2491" t="s">
        <v>96</v>
      </c>
      <c r="C2491">
        <v>37.409999999999997</v>
      </c>
      <c r="D2491">
        <v>1.4398824106854</v>
      </c>
      <c r="E2491">
        <v>39</v>
      </c>
      <c r="F2491">
        <v>1591</v>
      </c>
      <c r="G2491">
        <v>0.5</v>
      </c>
      <c r="H2491">
        <v>1.75</v>
      </c>
      <c r="I2491">
        <v>11.41</v>
      </c>
      <c r="J2491">
        <v>0.04</v>
      </c>
      <c r="K2491">
        <v>57.2</v>
      </c>
      <c r="L2491">
        <v>3.6</v>
      </c>
      <c r="M2491">
        <v>1.9</v>
      </c>
    </row>
    <row r="2492" spans="2:13" x14ac:dyDescent="0.25">
      <c r="B2492" t="s">
        <v>96</v>
      </c>
      <c r="C2492">
        <v>38.5</v>
      </c>
      <c r="D2492">
        <v>1.4483821708025499</v>
      </c>
      <c r="E2492">
        <v>39</v>
      </c>
      <c r="F2492">
        <v>1815</v>
      </c>
      <c r="G2492">
        <v>0.45</v>
      </c>
      <c r="H2492">
        <v>1.5</v>
      </c>
      <c r="I2492">
        <v>9.0299999999999994</v>
      </c>
      <c r="J2492">
        <v>0.05</v>
      </c>
      <c r="K2492">
        <v>57.2</v>
      </c>
      <c r="L2492">
        <v>3.6</v>
      </c>
      <c r="M2492">
        <v>1.9</v>
      </c>
    </row>
    <row r="2493" spans="2:13" x14ac:dyDescent="0.25">
      <c r="B2493" t="s">
        <v>96</v>
      </c>
      <c r="C2493">
        <v>36.71</v>
      </c>
      <c r="D2493">
        <v>2.89076002494784</v>
      </c>
      <c r="E2493">
        <v>39</v>
      </c>
      <c r="F2493">
        <v>986</v>
      </c>
      <c r="G2493">
        <v>0.4</v>
      </c>
      <c r="H2493">
        <v>1.1499999999999999</v>
      </c>
      <c r="I2493">
        <v>2.6</v>
      </c>
      <c r="J2493">
        <v>7.0000000000000007E-2</v>
      </c>
      <c r="K2493">
        <v>57.2</v>
      </c>
      <c r="L2493">
        <v>3.6</v>
      </c>
      <c r="M2493">
        <v>1.9</v>
      </c>
    </row>
    <row r="2494" spans="2:13" x14ac:dyDescent="0.25">
      <c r="B2494" t="s">
        <v>96</v>
      </c>
      <c r="C2494">
        <v>36.380000000000003</v>
      </c>
      <c r="D2494">
        <v>2.9111517435319598</v>
      </c>
      <c r="E2494">
        <v>39</v>
      </c>
      <c r="F2494">
        <v>1299</v>
      </c>
      <c r="G2494">
        <v>0.5</v>
      </c>
      <c r="H2494">
        <v>1.1000000000000001</v>
      </c>
      <c r="I2494">
        <v>7.78</v>
      </c>
      <c r="J2494">
        <v>0.22</v>
      </c>
      <c r="K2494">
        <v>57.2</v>
      </c>
      <c r="L2494">
        <v>3.6</v>
      </c>
      <c r="M2494">
        <v>1.9</v>
      </c>
    </row>
    <row r="2495" spans="2:13" x14ac:dyDescent="0.25">
      <c r="B2495" t="s">
        <v>96</v>
      </c>
      <c r="C2495">
        <v>32.81</v>
      </c>
      <c r="D2495">
        <v>2.8845916321927101</v>
      </c>
      <c r="E2495">
        <v>39</v>
      </c>
      <c r="F2495">
        <v>312</v>
      </c>
      <c r="G2495">
        <v>0.45</v>
      </c>
      <c r="H2495">
        <v>0.9</v>
      </c>
      <c r="I2495">
        <v>6.89</v>
      </c>
      <c r="J2495">
        <v>0.23</v>
      </c>
      <c r="K2495">
        <v>57.2</v>
      </c>
      <c r="L2495">
        <v>3.6</v>
      </c>
      <c r="M2495">
        <v>1.9</v>
      </c>
    </row>
    <row r="2496" spans="2:13" x14ac:dyDescent="0.25">
      <c r="B2496" t="s">
        <v>96</v>
      </c>
      <c r="C2496">
        <v>37.57</v>
      </c>
      <c r="D2496">
        <v>2.88967261631913</v>
      </c>
      <c r="E2496">
        <v>39</v>
      </c>
      <c r="F2496">
        <v>1695</v>
      </c>
      <c r="G2496">
        <v>0.45</v>
      </c>
      <c r="H2496">
        <v>1.2</v>
      </c>
      <c r="I2496">
        <v>9.1199999999999992</v>
      </c>
      <c r="J2496">
        <v>0.24</v>
      </c>
      <c r="K2496">
        <v>57.2</v>
      </c>
      <c r="L2496">
        <v>3.6</v>
      </c>
      <c r="M2496">
        <v>1.9</v>
      </c>
    </row>
    <row r="2497" spans="2:13" x14ac:dyDescent="0.25">
      <c r="B2497" t="s">
        <v>96</v>
      </c>
      <c r="C2497">
        <v>36.99</v>
      </c>
      <c r="D2497">
        <v>2.9604167190178599</v>
      </c>
      <c r="E2497">
        <v>39</v>
      </c>
      <c r="F2497">
        <v>1059</v>
      </c>
      <c r="G2497">
        <v>0.4</v>
      </c>
      <c r="H2497">
        <v>1.25</v>
      </c>
      <c r="I2497">
        <v>6.86</v>
      </c>
      <c r="J2497">
        <v>0.28000000000000003</v>
      </c>
      <c r="K2497">
        <v>57.2</v>
      </c>
      <c r="L2497">
        <v>3.6</v>
      </c>
      <c r="M2497">
        <v>1.9</v>
      </c>
    </row>
    <row r="2498" spans="2:13" x14ac:dyDescent="0.25">
      <c r="B2498" t="s">
        <v>96</v>
      </c>
      <c r="C2498">
        <v>39.03</v>
      </c>
      <c r="D2498">
        <v>2.9775902155163099</v>
      </c>
      <c r="E2498">
        <v>39</v>
      </c>
      <c r="F2498">
        <v>1823</v>
      </c>
      <c r="G2498">
        <v>0.5</v>
      </c>
      <c r="H2498">
        <v>1.65</v>
      </c>
      <c r="I2498">
        <v>9.84</v>
      </c>
      <c r="J2498">
        <v>0.38</v>
      </c>
      <c r="K2498">
        <v>57.2</v>
      </c>
      <c r="L2498">
        <v>3.6</v>
      </c>
      <c r="M2498">
        <v>1.9</v>
      </c>
    </row>
    <row r="2499" spans="2:13" x14ac:dyDescent="0.25">
      <c r="B2499" t="s">
        <v>96</v>
      </c>
      <c r="C2499">
        <v>38.200000000000003</v>
      </c>
      <c r="D2499">
        <v>2.9888119583824202</v>
      </c>
      <c r="E2499">
        <v>39</v>
      </c>
      <c r="F2499">
        <v>1713</v>
      </c>
      <c r="G2499">
        <v>0.45</v>
      </c>
      <c r="H2499">
        <v>1.1499999999999999</v>
      </c>
      <c r="I2499">
        <v>8.33</v>
      </c>
      <c r="J2499">
        <v>0.44</v>
      </c>
      <c r="K2499">
        <v>57.2</v>
      </c>
      <c r="L2499">
        <v>3.6</v>
      </c>
      <c r="M2499">
        <v>1.9</v>
      </c>
    </row>
    <row r="2500" spans="2:13" x14ac:dyDescent="0.25">
      <c r="B2500" t="s">
        <v>96</v>
      </c>
      <c r="C2500">
        <v>36.130000000000003</v>
      </c>
      <c r="D2500">
        <v>2.9014394258206599</v>
      </c>
      <c r="E2500">
        <v>39</v>
      </c>
      <c r="F2500">
        <v>1784</v>
      </c>
      <c r="G2500">
        <v>0.4</v>
      </c>
      <c r="H2500">
        <v>0.95</v>
      </c>
      <c r="I2500">
        <v>11.22</v>
      </c>
      <c r="J2500">
        <v>0.56000000000000005</v>
      </c>
      <c r="K2500">
        <v>57.2</v>
      </c>
      <c r="L2500">
        <v>3.6</v>
      </c>
      <c r="M2500">
        <v>1.9</v>
      </c>
    </row>
    <row r="2501" spans="2:13" x14ac:dyDescent="0.25">
      <c r="B2501" t="s">
        <v>96</v>
      </c>
      <c r="C2501">
        <v>40.119999999999997</v>
      </c>
      <c r="D2501">
        <v>2.5958237345747102</v>
      </c>
      <c r="E2501">
        <v>39</v>
      </c>
      <c r="F2501">
        <v>1178</v>
      </c>
      <c r="G2501">
        <v>0.25</v>
      </c>
      <c r="H2501">
        <v>2.2999999999999998</v>
      </c>
      <c r="I2501">
        <v>1.97</v>
      </c>
      <c r="J2501">
        <v>0.02</v>
      </c>
      <c r="K2501">
        <v>57.2</v>
      </c>
      <c r="L2501">
        <v>3.6</v>
      </c>
      <c r="M2501">
        <v>1.9</v>
      </c>
    </row>
    <row r="2502" spans="2:13" x14ac:dyDescent="0.25">
      <c r="B2502" t="s">
        <v>96</v>
      </c>
      <c r="C2502">
        <v>45.42</v>
      </c>
      <c r="D2502">
        <v>2.7740844341844402</v>
      </c>
      <c r="E2502">
        <v>39</v>
      </c>
      <c r="F2502">
        <v>1909</v>
      </c>
      <c r="G2502">
        <v>0.25</v>
      </c>
      <c r="H2502">
        <v>2.35</v>
      </c>
      <c r="I2502">
        <v>1.64</v>
      </c>
      <c r="J2502">
        <v>0.03</v>
      </c>
      <c r="K2502">
        <v>57.2</v>
      </c>
      <c r="L2502">
        <v>3.6</v>
      </c>
      <c r="M2502">
        <v>1.9</v>
      </c>
    </row>
    <row r="2503" spans="2:13" x14ac:dyDescent="0.25">
      <c r="B2503" t="s">
        <v>96</v>
      </c>
      <c r="C2503">
        <v>44.64</v>
      </c>
      <c r="D2503">
        <v>2.7661867255532901</v>
      </c>
      <c r="E2503">
        <v>39</v>
      </c>
      <c r="F2503">
        <v>1911</v>
      </c>
      <c r="G2503">
        <v>0.5</v>
      </c>
      <c r="H2503">
        <v>2</v>
      </c>
      <c r="I2503">
        <v>1.91</v>
      </c>
      <c r="J2503">
        <v>0.05</v>
      </c>
      <c r="K2503">
        <v>57.2</v>
      </c>
      <c r="L2503">
        <v>3.6</v>
      </c>
      <c r="M2503">
        <v>1.9</v>
      </c>
    </row>
    <row r="2504" spans="2:13" x14ac:dyDescent="0.25">
      <c r="B2504" t="s">
        <v>96</v>
      </c>
      <c r="C2504">
        <v>42.99</v>
      </c>
      <c r="D2504">
        <v>2.8001791874198698</v>
      </c>
      <c r="E2504">
        <v>39</v>
      </c>
      <c r="F2504">
        <v>1883</v>
      </c>
      <c r="G2504">
        <v>0.17499999999999999</v>
      </c>
      <c r="H2504">
        <v>2.25</v>
      </c>
      <c r="I2504">
        <v>3.64</v>
      </c>
      <c r="J2504">
        <v>0.09</v>
      </c>
      <c r="K2504">
        <v>57.2</v>
      </c>
      <c r="L2504">
        <v>3.6</v>
      </c>
      <c r="M2504">
        <v>1.9</v>
      </c>
    </row>
    <row r="2505" spans="2:13" x14ac:dyDescent="0.25">
      <c r="B2505" t="s">
        <v>96</v>
      </c>
      <c r="C2505">
        <v>36.89</v>
      </c>
      <c r="D2505">
        <v>2.6205404966154999</v>
      </c>
      <c r="E2505">
        <v>39</v>
      </c>
      <c r="F2505">
        <v>928</v>
      </c>
      <c r="G2505">
        <v>0.17499999999999999</v>
      </c>
      <c r="H2505">
        <v>2.2999999999999998</v>
      </c>
      <c r="I2505">
        <v>4.71</v>
      </c>
      <c r="J2505">
        <v>0.09</v>
      </c>
      <c r="K2505">
        <v>57.2</v>
      </c>
      <c r="L2505">
        <v>3.6</v>
      </c>
      <c r="M2505">
        <v>1.9</v>
      </c>
    </row>
    <row r="2506" spans="2:13" x14ac:dyDescent="0.25">
      <c r="B2506" t="s">
        <v>96</v>
      </c>
      <c r="C2506">
        <v>37.64</v>
      </c>
      <c r="D2506">
        <v>2.5995797282020701</v>
      </c>
      <c r="E2506">
        <v>39</v>
      </c>
      <c r="F2506">
        <v>1082</v>
      </c>
      <c r="G2506">
        <v>0.5</v>
      </c>
      <c r="H2506">
        <v>2.15</v>
      </c>
      <c r="I2506">
        <v>5.61</v>
      </c>
      <c r="J2506">
        <v>0.09</v>
      </c>
      <c r="K2506">
        <v>57.2</v>
      </c>
      <c r="L2506">
        <v>3.6</v>
      </c>
      <c r="M2506">
        <v>1.9</v>
      </c>
    </row>
    <row r="2507" spans="2:13" x14ac:dyDescent="0.25">
      <c r="B2507" t="s">
        <v>96</v>
      </c>
      <c r="C2507">
        <v>42.17</v>
      </c>
      <c r="D2507">
        <v>2.8819504728962899</v>
      </c>
      <c r="E2507">
        <v>39</v>
      </c>
      <c r="F2507">
        <v>1883</v>
      </c>
      <c r="G2507">
        <v>0.25</v>
      </c>
      <c r="H2507">
        <v>1.95</v>
      </c>
      <c r="I2507">
        <v>5.75</v>
      </c>
      <c r="J2507">
        <v>0.13</v>
      </c>
      <c r="K2507">
        <v>57.2</v>
      </c>
      <c r="L2507">
        <v>3.6</v>
      </c>
      <c r="M2507">
        <v>1.9</v>
      </c>
    </row>
    <row r="2508" spans="2:13" x14ac:dyDescent="0.25">
      <c r="B2508" t="s">
        <v>96</v>
      </c>
      <c r="C2508">
        <v>37.53</v>
      </c>
      <c r="D2508">
        <v>2.9297253925978701</v>
      </c>
      <c r="E2508">
        <v>39</v>
      </c>
      <c r="F2508">
        <v>1656</v>
      </c>
      <c r="G2508">
        <v>0.25</v>
      </c>
      <c r="H2508">
        <v>2.1</v>
      </c>
      <c r="I2508">
        <v>7.3</v>
      </c>
      <c r="J2508">
        <v>0.16</v>
      </c>
      <c r="K2508">
        <v>57.2</v>
      </c>
      <c r="L2508">
        <v>3.6</v>
      </c>
      <c r="M2508">
        <v>1.9</v>
      </c>
    </row>
    <row r="2509" spans="2:13" x14ac:dyDescent="0.25">
      <c r="B2509" t="s">
        <v>96</v>
      </c>
      <c r="C2509">
        <v>41.59</v>
      </c>
      <c r="D2509">
        <v>2.8931240169889199</v>
      </c>
      <c r="E2509">
        <v>39</v>
      </c>
      <c r="F2509">
        <v>1975</v>
      </c>
      <c r="G2509">
        <v>0.5</v>
      </c>
      <c r="H2509">
        <v>1.85</v>
      </c>
      <c r="I2509">
        <v>5.16</v>
      </c>
      <c r="J2509">
        <v>0.17</v>
      </c>
      <c r="K2509">
        <v>57.2</v>
      </c>
      <c r="L2509">
        <v>3.6</v>
      </c>
      <c r="M2509">
        <v>1.9</v>
      </c>
    </row>
    <row r="2510" spans="2:13" x14ac:dyDescent="0.25">
      <c r="B2510" t="s">
        <v>96</v>
      </c>
      <c r="C2510">
        <v>33.909999999999997</v>
      </c>
      <c r="D2510">
        <v>3.1036757123924201</v>
      </c>
      <c r="E2510">
        <v>39</v>
      </c>
      <c r="F2510">
        <v>879</v>
      </c>
      <c r="G2510">
        <v>0.25</v>
      </c>
      <c r="H2510">
        <v>1.75</v>
      </c>
      <c r="I2510">
        <v>8.91</v>
      </c>
      <c r="J2510">
        <v>0.17</v>
      </c>
      <c r="K2510">
        <v>57.2</v>
      </c>
      <c r="L2510">
        <v>3.6</v>
      </c>
      <c r="M2510">
        <v>1.9</v>
      </c>
    </row>
    <row r="2511" spans="2:13" x14ac:dyDescent="0.25">
      <c r="B2511" t="s">
        <v>96</v>
      </c>
      <c r="C2511">
        <v>35.49</v>
      </c>
      <c r="D2511">
        <v>3.1321413976516101</v>
      </c>
      <c r="E2511">
        <v>39</v>
      </c>
      <c r="F2511">
        <v>1262</v>
      </c>
      <c r="G2511">
        <v>0.5</v>
      </c>
      <c r="H2511">
        <v>1.85</v>
      </c>
      <c r="I2511">
        <v>9.8699999999999992</v>
      </c>
      <c r="J2511">
        <v>0.19</v>
      </c>
      <c r="K2511">
        <v>57.2</v>
      </c>
      <c r="L2511">
        <v>3.6</v>
      </c>
      <c r="M2511">
        <v>1.9</v>
      </c>
    </row>
    <row r="2512" spans="2:13" x14ac:dyDescent="0.25">
      <c r="B2512" t="s">
        <v>96</v>
      </c>
      <c r="C2512">
        <v>35.78</v>
      </c>
      <c r="D2512">
        <v>3.1418293638991699</v>
      </c>
      <c r="E2512">
        <v>39</v>
      </c>
      <c r="F2512">
        <v>1463</v>
      </c>
      <c r="G2512">
        <v>0.17499999999999999</v>
      </c>
      <c r="H2512">
        <v>1.9</v>
      </c>
      <c r="I2512">
        <v>9.32</v>
      </c>
      <c r="J2512">
        <v>0.27</v>
      </c>
      <c r="K2512">
        <v>57.2</v>
      </c>
      <c r="L2512">
        <v>3.6</v>
      </c>
      <c r="M2512">
        <v>1.9</v>
      </c>
    </row>
    <row r="2513" spans="2:13" x14ac:dyDescent="0.25">
      <c r="B2513" t="s">
        <v>96</v>
      </c>
      <c r="C2513">
        <v>36.090000000000003</v>
      </c>
      <c r="D2513">
        <v>2.9514847418142902</v>
      </c>
      <c r="E2513">
        <v>39</v>
      </c>
      <c r="F2513">
        <v>1570</v>
      </c>
      <c r="G2513">
        <v>0.5</v>
      </c>
      <c r="H2513">
        <v>2.4500000000000002</v>
      </c>
      <c r="I2513">
        <v>8.3000000000000007</v>
      </c>
      <c r="J2513">
        <v>0.33</v>
      </c>
      <c r="K2513">
        <v>57.2</v>
      </c>
      <c r="L2513">
        <v>3.6</v>
      </c>
      <c r="M2513">
        <v>1.9</v>
      </c>
    </row>
    <row r="2514" spans="2:13" x14ac:dyDescent="0.25">
      <c r="B2514" t="s">
        <v>96</v>
      </c>
      <c r="C2514">
        <v>39.26</v>
      </c>
      <c r="D2514">
        <v>2.8972331997061498</v>
      </c>
      <c r="E2514">
        <v>39</v>
      </c>
      <c r="F2514">
        <v>1951</v>
      </c>
      <c r="G2514">
        <v>0.17499999999999999</v>
      </c>
      <c r="H2514">
        <v>2.0499999999999998</v>
      </c>
      <c r="I2514">
        <v>7.56</v>
      </c>
      <c r="J2514">
        <v>0.39</v>
      </c>
      <c r="K2514">
        <v>57.2</v>
      </c>
      <c r="L2514">
        <v>3.6</v>
      </c>
      <c r="M2514">
        <v>1.9</v>
      </c>
    </row>
    <row r="2515" spans="2:13" x14ac:dyDescent="0.25">
      <c r="B2515" t="s">
        <v>96</v>
      </c>
      <c r="C2515">
        <v>35.520000000000003</v>
      </c>
      <c r="D2515">
        <v>2.9821095751236202</v>
      </c>
      <c r="E2515">
        <v>39</v>
      </c>
      <c r="F2515">
        <v>1591</v>
      </c>
      <c r="G2515">
        <v>0.17499999999999999</v>
      </c>
      <c r="H2515">
        <v>2.2999999999999998</v>
      </c>
      <c r="I2515">
        <v>9.2799999999999994</v>
      </c>
      <c r="J2515">
        <v>0.55000000000000004</v>
      </c>
      <c r="K2515">
        <v>57.2</v>
      </c>
      <c r="L2515">
        <v>3.6</v>
      </c>
      <c r="M2515">
        <v>1.9</v>
      </c>
    </row>
    <row r="2516" spans="2:13" x14ac:dyDescent="0.25">
      <c r="B2516" t="s">
        <v>96</v>
      </c>
      <c r="C2516">
        <v>41.29</v>
      </c>
      <c r="D2516">
        <v>2.6137062767911301</v>
      </c>
      <c r="E2516">
        <v>39</v>
      </c>
      <c r="F2516">
        <v>1876</v>
      </c>
      <c r="G2516">
        <v>0.6</v>
      </c>
      <c r="H2516">
        <v>1.65</v>
      </c>
      <c r="I2516">
        <v>0.62</v>
      </c>
      <c r="J2516">
        <v>0</v>
      </c>
      <c r="K2516">
        <v>57.2</v>
      </c>
      <c r="L2516">
        <v>3.6</v>
      </c>
      <c r="M2516">
        <v>1.9</v>
      </c>
    </row>
    <row r="2517" spans="2:13" x14ac:dyDescent="0.25">
      <c r="B2517" t="s">
        <v>96</v>
      </c>
      <c r="C2517">
        <v>39.29</v>
      </c>
      <c r="D2517">
        <v>2.3371860243229499</v>
      </c>
      <c r="E2517">
        <v>39</v>
      </c>
      <c r="F2517">
        <v>2146</v>
      </c>
      <c r="G2517">
        <v>0.6</v>
      </c>
      <c r="H2517">
        <v>1.4</v>
      </c>
      <c r="I2517">
        <v>3.84</v>
      </c>
      <c r="J2517">
        <v>0.01</v>
      </c>
      <c r="K2517">
        <v>57.2</v>
      </c>
      <c r="L2517">
        <v>3.6</v>
      </c>
      <c r="M2517">
        <v>1.9</v>
      </c>
    </row>
    <row r="2518" spans="2:13" x14ac:dyDescent="0.25">
      <c r="B2518" t="s">
        <v>96</v>
      </c>
      <c r="C2518">
        <v>39.909999999999997</v>
      </c>
      <c r="D2518">
        <v>2.5861790028381502</v>
      </c>
      <c r="E2518">
        <v>39</v>
      </c>
      <c r="F2518">
        <v>1974</v>
      </c>
      <c r="G2518">
        <v>0.8</v>
      </c>
      <c r="H2518">
        <v>1.45</v>
      </c>
      <c r="I2518">
        <v>3.66</v>
      </c>
      <c r="J2518">
        <v>0.03</v>
      </c>
      <c r="K2518">
        <v>57.2</v>
      </c>
      <c r="L2518">
        <v>3.6</v>
      </c>
      <c r="M2518">
        <v>1.9</v>
      </c>
    </row>
    <row r="2519" spans="2:13" x14ac:dyDescent="0.25">
      <c r="B2519" t="s">
        <v>96</v>
      </c>
      <c r="C2519">
        <v>37.159999999999997</v>
      </c>
      <c r="D2519">
        <v>2.6202032820205701</v>
      </c>
      <c r="E2519">
        <v>39</v>
      </c>
      <c r="F2519">
        <v>1989</v>
      </c>
      <c r="G2519">
        <v>0.8</v>
      </c>
      <c r="H2519">
        <v>1.25</v>
      </c>
      <c r="I2519">
        <v>3.33</v>
      </c>
      <c r="J2519">
        <v>0.03</v>
      </c>
      <c r="K2519">
        <v>57.2</v>
      </c>
      <c r="L2519">
        <v>3.6</v>
      </c>
      <c r="M2519">
        <v>1.9</v>
      </c>
    </row>
    <row r="2520" spans="2:13" x14ac:dyDescent="0.25">
      <c r="B2520" t="s">
        <v>96</v>
      </c>
      <c r="C2520">
        <v>31.45</v>
      </c>
      <c r="D2520">
        <v>2.6455700952994499</v>
      </c>
      <c r="E2520">
        <v>39</v>
      </c>
      <c r="F2520">
        <v>1108</v>
      </c>
      <c r="G2520">
        <v>0.8</v>
      </c>
      <c r="H2520">
        <v>1</v>
      </c>
      <c r="I2520">
        <v>3.73</v>
      </c>
      <c r="J2520">
        <v>0.03</v>
      </c>
      <c r="K2520">
        <v>57.2</v>
      </c>
      <c r="L2520">
        <v>3.6</v>
      </c>
      <c r="M2520">
        <v>1.9</v>
      </c>
    </row>
    <row r="2521" spans="2:13" x14ac:dyDescent="0.25">
      <c r="B2521" t="s">
        <v>96</v>
      </c>
      <c r="C2521">
        <v>30.98</v>
      </c>
      <c r="D2521">
        <v>2.6358719351326401</v>
      </c>
      <c r="E2521">
        <v>39</v>
      </c>
      <c r="F2521">
        <v>1025</v>
      </c>
      <c r="G2521">
        <v>0.65</v>
      </c>
      <c r="H2521">
        <v>1.1000000000000001</v>
      </c>
      <c r="I2521">
        <v>4.55</v>
      </c>
      <c r="J2521">
        <v>0.03</v>
      </c>
      <c r="K2521">
        <v>57.2</v>
      </c>
      <c r="L2521">
        <v>3.6</v>
      </c>
      <c r="M2521">
        <v>1.9</v>
      </c>
    </row>
    <row r="2522" spans="2:13" x14ac:dyDescent="0.25">
      <c r="B2522" t="s">
        <v>96</v>
      </c>
      <c r="C2522">
        <v>39.729999999999997</v>
      </c>
      <c r="D2522">
        <v>2.6564777442680998</v>
      </c>
      <c r="E2522">
        <v>39</v>
      </c>
      <c r="F2522">
        <v>1917</v>
      </c>
      <c r="G2522">
        <v>0.65</v>
      </c>
      <c r="H2522">
        <v>1.2</v>
      </c>
      <c r="I2522">
        <v>4.18</v>
      </c>
      <c r="J2522">
        <v>0.04</v>
      </c>
      <c r="K2522">
        <v>57.2</v>
      </c>
      <c r="L2522">
        <v>3.6</v>
      </c>
      <c r="M2522">
        <v>1.9</v>
      </c>
    </row>
    <row r="2523" spans="2:13" x14ac:dyDescent="0.25">
      <c r="B2523" t="s">
        <v>96</v>
      </c>
      <c r="C2523">
        <v>36.700000000000003</v>
      </c>
      <c r="D2523">
        <v>2.6307720981482299</v>
      </c>
      <c r="E2523">
        <v>39</v>
      </c>
      <c r="F2523">
        <v>1947</v>
      </c>
      <c r="G2523">
        <v>0.65</v>
      </c>
      <c r="H2523">
        <v>1.2</v>
      </c>
      <c r="I2523">
        <v>4.57</v>
      </c>
      <c r="J2523">
        <v>0.04</v>
      </c>
      <c r="K2523">
        <v>57.2</v>
      </c>
      <c r="L2523">
        <v>3.6</v>
      </c>
      <c r="M2523">
        <v>1.9</v>
      </c>
    </row>
    <row r="2524" spans="2:13" x14ac:dyDescent="0.25">
      <c r="B2524" t="s">
        <v>96</v>
      </c>
      <c r="C2524">
        <v>27.54</v>
      </c>
      <c r="D2524">
        <v>2.6175962991369799</v>
      </c>
      <c r="E2524">
        <v>39</v>
      </c>
      <c r="F2524">
        <v>204</v>
      </c>
      <c r="G2524">
        <v>0.6</v>
      </c>
      <c r="H2524">
        <v>1.3</v>
      </c>
      <c r="I2524">
        <v>0.79</v>
      </c>
      <c r="J2524">
        <v>0.04</v>
      </c>
      <c r="K2524">
        <v>57.2</v>
      </c>
      <c r="L2524">
        <v>3.6</v>
      </c>
      <c r="M2524">
        <v>1.9</v>
      </c>
    </row>
    <row r="2525" spans="2:13" x14ac:dyDescent="0.25">
      <c r="B2525" t="s">
        <v>96</v>
      </c>
      <c r="C2525">
        <v>36.33</v>
      </c>
      <c r="D2525">
        <v>2.3612098997500302</v>
      </c>
      <c r="E2525">
        <v>39</v>
      </c>
      <c r="F2525">
        <v>1749</v>
      </c>
      <c r="G2525">
        <v>0.8</v>
      </c>
      <c r="H2525">
        <v>1</v>
      </c>
      <c r="I2525">
        <v>5.6</v>
      </c>
      <c r="J2525">
        <v>0.05</v>
      </c>
      <c r="K2525">
        <v>57.2</v>
      </c>
      <c r="L2525">
        <v>3.6</v>
      </c>
      <c r="M2525">
        <v>1.9</v>
      </c>
    </row>
    <row r="2526" spans="2:13" x14ac:dyDescent="0.25">
      <c r="B2526" t="s">
        <v>96</v>
      </c>
      <c r="C2526">
        <v>36.68</v>
      </c>
      <c r="D2526">
        <v>2.3407962070628798</v>
      </c>
      <c r="E2526">
        <v>39</v>
      </c>
      <c r="F2526">
        <v>1858</v>
      </c>
      <c r="G2526">
        <v>0.65</v>
      </c>
      <c r="H2526">
        <v>1</v>
      </c>
      <c r="I2526">
        <v>5.86</v>
      </c>
      <c r="J2526">
        <v>0.06</v>
      </c>
      <c r="K2526">
        <v>57.2</v>
      </c>
      <c r="L2526">
        <v>3.6</v>
      </c>
      <c r="M2526">
        <v>1.9</v>
      </c>
    </row>
    <row r="2527" spans="2:13" x14ac:dyDescent="0.25">
      <c r="B2527" t="s">
        <v>96</v>
      </c>
      <c r="C2527">
        <v>31.48</v>
      </c>
      <c r="D2527">
        <v>2.28555022043663</v>
      </c>
      <c r="E2527">
        <v>39</v>
      </c>
      <c r="F2527">
        <v>1055</v>
      </c>
      <c r="G2527">
        <v>0.6</v>
      </c>
      <c r="H2527">
        <v>1.3</v>
      </c>
      <c r="I2527">
        <v>5.81</v>
      </c>
      <c r="J2527">
        <v>0.06</v>
      </c>
      <c r="K2527">
        <v>57.2</v>
      </c>
      <c r="L2527">
        <v>3.6</v>
      </c>
      <c r="M2527">
        <v>1.9</v>
      </c>
    </row>
    <row r="2528" spans="2:13" x14ac:dyDescent="0.25">
      <c r="B2528" t="s">
        <v>96</v>
      </c>
      <c r="C2528">
        <v>33.51</v>
      </c>
      <c r="D2528">
        <v>2.29402243782509</v>
      </c>
      <c r="E2528">
        <v>39</v>
      </c>
      <c r="F2528">
        <v>1588</v>
      </c>
      <c r="G2528">
        <v>0.65</v>
      </c>
      <c r="H2528">
        <v>0.9</v>
      </c>
      <c r="I2528">
        <v>5.59</v>
      </c>
      <c r="J2528">
        <v>7.0000000000000007E-2</v>
      </c>
      <c r="K2528">
        <v>57.2</v>
      </c>
      <c r="L2528">
        <v>3.6</v>
      </c>
      <c r="M2528">
        <v>1.9</v>
      </c>
    </row>
    <row r="2529" spans="2:13" x14ac:dyDescent="0.25">
      <c r="B2529" t="s">
        <v>96</v>
      </c>
      <c r="C2529">
        <v>33.299999999999997</v>
      </c>
      <c r="D2529">
        <v>2.3141981305878399</v>
      </c>
      <c r="E2529">
        <v>39</v>
      </c>
      <c r="F2529">
        <v>1585</v>
      </c>
      <c r="G2529">
        <v>0.8</v>
      </c>
      <c r="H2529">
        <v>0.85</v>
      </c>
      <c r="I2529">
        <v>8.07</v>
      </c>
      <c r="J2529">
        <v>0.1</v>
      </c>
      <c r="K2529">
        <v>57.2</v>
      </c>
      <c r="L2529">
        <v>3.6</v>
      </c>
      <c r="M2529">
        <v>1.9</v>
      </c>
    </row>
    <row r="2530" spans="2:13" x14ac:dyDescent="0.25">
      <c r="B2530" t="s">
        <v>96</v>
      </c>
      <c r="C2530">
        <v>29.69</v>
      </c>
      <c r="D2530">
        <v>2.6366131329345799</v>
      </c>
      <c r="E2530">
        <v>39</v>
      </c>
      <c r="F2530">
        <v>308</v>
      </c>
      <c r="G2530">
        <v>0.6</v>
      </c>
      <c r="H2530">
        <v>1</v>
      </c>
      <c r="I2530">
        <v>4.8099999999999996</v>
      </c>
      <c r="J2530">
        <v>0.1</v>
      </c>
      <c r="K2530">
        <v>57.2</v>
      </c>
      <c r="L2530">
        <v>3.6</v>
      </c>
      <c r="M2530">
        <v>1.9</v>
      </c>
    </row>
    <row r="2531" spans="2:13" x14ac:dyDescent="0.25">
      <c r="B2531" t="s">
        <v>96</v>
      </c>
      <c r="C2531">
        <v>34.270000000000003</v>
      </c>
      <c r="D2531">
        <v>2.5933497436179498</v>
      </c>
      <c r="E2531">
        <v>39</v>
      </c>
      <c r="F2531">
        <v>874</v>
      </c>
      <c r="G2531">
        <v>0.5</v>
      </c>
      <c r="H2531">
        <v>1.5</v>
      </c>
      <c r="I2531">
        <v>1.52</v>
      </c>
      <c r="J2531">
        <v>0.02</v>
      </c>
      <c r="K2531">
        <v>57.2</v>
      </c>
      <c r="L2531">
        <v>3.6</v>
      </c>
      <c r="M2531">
        <v>1.9</v>
      </c>
    </row>
    <row r="2532" spans="2:13" x14ac:dyDescent="0.25">
      <c r="B2532" t="s">
        <v>96</v>
      </c>
      <c r="C2532">
        <v>36.92</v>
      </c>
      <c r="D2532">
        <v>2.5105035010766699</v>
      </c>
      <c r="E2532">
        <v>39</v>
      </c>
      <c r="F2532">
        <v>1142</v>
      </c>
      <c r="G2532">
        <v>0.5</v>
      </c>
      <c r="H2532">
        <v>1.7</v>
      </c>
      <c r="I2532">
        <v>0.98</v>
      </c>
      <c r="J2532">
        <v>0.03</v>
      </c>
      <c r="K2532">
        <v>57.2</v>
      </c>
      <c r="L2532">
        <v>3.6</v>
      </c>
      <c r="M2532">
        <v>1.9</v>
      </c>
    </row>
    <row r="2533" spans="2:13" x14ac:dyDescent="0.25">
      <c r="B2533" t="s">
        <v>96</v>
      </c>
      <c r="C2533">
        <v>36.130000000000003</v>
      </c>
      <c r="D2533">
        <v>2.3314394258206601</v>
      </c>
      <c r="E2533">
        <v>39</v>
      </c>
      <c r="F2533">
        <v>1591</v>
      </c>
      <c r="G2533">
        <v>0.5</v>
      </c>
      <c r="H2533">
        <v>1.55</v>
      </c>
      <c r="I2533">
        <v>2.38</v>
      </c>
      <c r="J2533">
        <v>0.04</v>
      </c>
      <c r="K2533">
        <v>57.2</v>
      </c>
      <c r="L2533">
        <v>3.6</v>
      </c>
      <c r="M2533">
        <v>1.9</v>
      </c>
    </row>
    <row r="2534" spans="2:13" x14ac:dyDescent="0.25">
      <c r="B2534" t="s">
        <v>96</v>
      </c>
      <c r="C2534">
        <v>38.14</v>
      </c>
      <c r="D2534">
        <v>2.3588963485546501</v>
      </c>
      <c r="E2534">
        <v>39</v>
      </c>
      <c r="F2534">
        <v>1810</v>
      </c>
      <c r="G2534">
        <v>0.55000000000000004</v>
      </c>
      <c r="H2534">
        <v>2.02</v>
      </c>
      <c r="I2534">
        <v>4.2699999999999996</v>
      </c>
      <c r="J2534">
        <v>0.05</v>
      </c>
      <c r="K2534">
        <v>57.2</v>
      </c>
      <c r="L2534">
        <v>3.6</v>
      </c>
      <c r="M2534">
        <v>1.9</v>
      </c>
    </row>
    <row r="2535" spans="2:13" x14ac:dyDescent="0.25">
      <c r="B2535" t="s">
        <v>96</v>
      </c>
      <c r="C2535">
        <v>36.11</v>
      </c>
      <c r="D2535">
        <v>2.3514621080148199</v>
      </c>
      <c r="E2535">
        <v>39</v>
      </c>
      <c r="F2535">
        <v>1393</v>
      </c>
      <c r="G2535">
        <v>0.5</v>
      </c>
      <c r="H2535">
        <v>1.4</v>
      </c>
      <c r="I2535">
        <v>3.26</v>
      </c>
      <c r="J2535">
        <v>0.06</v>
      </c>
      <c r="K2535">
        <v>57.2</v>
      </c>
      <c r="L2535">
        <v>3.6</v>
      </c>
      <c r="M2535">
        <v>1.9</v>
      </c>
    </row>
    <row r="2536" spans="2:13" x14ac:dyDescent="0.25">
      <c r="B2536" t="s">
        <v>96</v>
      </c>
      <c r="C2536">
        <v>29.99</v>
      </c>
      <c r="D2536">
        <v>2.6564516746459899</v>
      </c>
      <c r="E2536">
        <v>39</v>
      </c>
      <c r="F2536">
        <v>574</v>
      </c>
      <c r="G2536">
        <v>0.5</v>
      </c>
      <c r="H2536">
        <v>1</v>
      </c>
      <c r="I2536">
        <v>4.09</v>
      </c>
      <c r="J2536">
        <v>0.06</v>
      </c>
      <c r="K2536">
        <v>57.2</v>
      </c>
      <c r="L2536">
        <v>3.6</v>
      </c>
      <c r="M2536">
        <v>1.9</v>
      </c>
    </row>
    <row r="2537" spans="2:13" x14ac:dyDescent="0.25">
      <c r="B2537" t="s">
        <v>96</v>
      </c>
      <c r="C2537">
        <v>38.130000000000003</v>
      </c>
      <c r="D2537">
        <v>2.5189103639119801</v>
      </c>
      <c r="E2537">
        <v>39</v>
      </c>
      <c r="F2537">
        <v>1677</v>
      </c>
      <c r="G2537">
        <v>0.55000000000000004</v>
      </c>
      <c r="H2537">
        <v>1.5</v>
      </c>
      <c r="I2537">
        <v>4.05</v>
      </c>
      <c r="J2537">
        <v>0.06</v>
      </c>
      <c r="K2537">
        <v>57.2</v>
      </c>
      <c r="L2537">
        <v>3.6</v>
      </c>
      <c r="M2537">
        <v>1.9</v>
      </c>
    </row>
    <row r="2538" spans="2:13" x14ac:dyDescent="0.25">
      <c r="B2538" t="s">
        <v>96</v>
      </c>
      <c r="C2538">
        <v>27.99</v>
      </c>
      <c r="D2538">
        <v>2.6574142116685699</v>
      </c>
      <c r="E2538">
        <v>39</v>
      </c>
      <c r="F2538">
        <v>128</v>
      </c>
      <c r="G2538">
        <v>0.55000000000000004</v>
      </c>
      <c r="H2538">
        <v>1.25</v>
      </c>
      <c r="I2538">
        <v>3.24</v>
      </c>
      <c r="J2538">
        <v>0.06</v>
      </c>
      <c r="K2538">
        <v>57.2</v>
      </c>
      <c r="L2538">
        <v>3.6</v>
      </c>
      <c r="M2538">
        <v>1.9</v>
      </c>
    </row>
    <row r="2539" spans="2:13" x14ac:dyDescent="0.25">
      <c r="B2539" t="s">
        <v>96</v>
      </c>
      <c r="C2539">
        <v>30.75</v>
      </c>
      <c r="D2539">
        <v>2.6760132569346902</v>
      </c>
      <c r="E2539">
        <v>39</v>
      </c>
      <c r="F2539">
        <v>777</v>
      </c>
      <c r="G2539">
        <v>0.47499999999999998</v>
      </c>
      <c r="H2539">
        <v>1.2</v>
      </c>
      <c r="I2539">
        <v>6.84</v>
      </c>
      <c r="J2539">
        <v>0.06</v>
      </c>
      <c r="K2539">
        <v>57.2</v>
      </c>
      <c r="L2539">
        <v>3.6</v>
      </c>
      <c r="M2539">
        <v>1.9</v>
      </c>
    </row>
    <row r="2540" spans="2:13" x14ac:dyDescent="0.25">
      <c r="B2540" t="s">
        <v>96</v>
      </c>
      <c r="C2540">
        <v>35.36</v>
      </c>
      <c r="D2540">
        <v>2.5822780889194199</v>
      </c>
      <c r="E2540">
        <v>39</v>
      </c>
      <c r="F2540">
        <v>1380</v>
      </c>
      <c r="G2540">
        <v>0.55000000000000004</v>
      </c>
      <c r="H2540">
        <v>1.65</v>
      </c>
      <c r="I2540">
        <v>5.2</v>
      </c>
      <c r="J2540">
        <v>7.0000000000000007E-2</v>
      </c>
      <c r="K2540">
        <v>57.2</v>
      </c>
      <c r="L2540">
        <v>3.6</v>
      </c>
      <c r="M2540">
        <v>1.9</v>
      </c>
    </row>
    <row r="2541" spans="2:13" x14ac:dyDescent="0.25">
      <c r="B2541" t="s">
        <v>96</v>
      </c>
      <c r="C2541">
        <v>35.57</v>
      </c>
      <c r="D2541">
        <v>2.3420563046810501</v>
      </c>
      <c r="E2541">
        <v>39</v>
      </c>
      <c r="F2541">
        <v>1716</v>
      </c>
      <c r="G2541">
        <v>0.55000000000000004</v>
      </c>
      <c r="H2541">
        <v>1.1000000000000001</v>
      </c>
      <c r="I2541">
        <v>6.33</v>
      </c>
      <c r="J2541">
        <v>0.08</v>
      </c>
      <c r="K2541">
        <v>57.2</v>
      </c>
      <c r="L2541">
        <v>3.6</v>
      </c>
      <c r="M2541">
        <v>1.9</v>
      </c>
    </row>
    <row r="2542" spans="2:13" x14ac:dyDescent="0.25">
      <c r="B2542" t="s">
        <v>96</v>
      </c>
      <c r="C2542">
        <v>36.340000000000003</v>
      </c>
      <c r="D2542">
        <v>2.3811982932829099</v>
      </c>
      <c r="E2542">
        <v>39</v>
      </c>
      <c r="F2542">
        <v>1567</v>
      </c>
      <c r="G2542">
        <v>0.47499999999999998</v>
      </c>
      <c r="H2542">
        <v>1.5</v>
      </c>
      <c r="I2542">
        <v>8.58</v>
      </c>
      <c r="J2542">
        <v>0.08</v>
      </c>
      <c r="K2542">
        <v>57.2</v>
      </c>
      <c r="L2542">
        <v>3.6</v>
      </c>
      <c r="M2542">
        <v>1.9</v>
      </c>
    </row>
    <row r="2543" spans="2:13" x14ac:dyDescent="0.25">
      <c r="B2543" t="s">
        <v>96</v>
      </c>
      <c r="C2543">
        <v>33.659999999999997</v>
      </c>
      <c r="D2543">
        <v>2.35389429038392</v>
      </c>
      <c r="E2543">
        <v>39</v>
      </c>
      <c r="F2543">
        <v>1296</v>
      </c>
      <c r="G2543">
        <v>0.47499999999999998</v>
      </c>
      <c r="H2543">
        <v>1.4</v>
      </c>
      <c r="I2543">
        <v>8.06</v>
      </c>
      <c r="J2543">
        <v>0.09</v>
      </c>
      <c r="K2543">
        <v>57.2</v>
      </c>
      <c r="L2543">
        <v>3.6</v>
      </c>
      <c r="M2543">
        <v>1.9</v>
      </c>
    </row>
    <row r="2544" spans="2:13" x14ac:dyDescent="0.25">
      <c r="B2544" t="s">
        <v>96</v>
      </c>
      <c r="C2544">
        <v>34.58</v>
      </c>
      <c r="D2544">
        <v>2.6030581606524801</v>
      </c>
      <c r="E2544">
        <v>39</v>
      </c>
      <c r="F2544">
        <v>1307</v>
      </c>
      <c r="G2544">
        <v>0.47499999999999998</v>
      </c>
      <c r="H2544">
        <v>1.42</v>
      </c>
      <c r="I2544">
        <v>8.94</v>
      </c>
      <c r="J2544">
        <v>0.1</v>
      </c>
      <c r="K2544">
        <v>57.2</v>
      </c>
      <c r="L2544">
        <v>3.6</v>
      </c>
      <c r="M2544">
        <v>1.9</v>
      </c>
    </row>
    <row r="2545" spans="2:13" x14ac:dyDescent="0.25">
      <c r="B2545" t="s">
        <v>96</v>
      </c>
      <c r="C2545">
        <v>35.14</v>
      </c>
      <c r="D2545">
        <v>2.54250499798485</v>
      </c>
      <c r="E2545">
        <v>39</v>
      </c>
      <c r="F2545">
        <v>1218</v>
      </c>
      <c r="G2545">
        <v>0.47499999999999998</v>
      </c>
      <c r="H2545">
        <v>1.9</v>
      </c>
      <c r="I2545">
        <v>8.34</v>
      </c>
      <c r="J2545">
        <v>0.14000000000000001</v>
      </c>
      <c r="K2545">
        <v>57.2</v>
      </c>
      <c r="L2545">
        <v>3.6</v>
      </c>
      <c r="M2545">
        <v>1.9</v>
      </c>
    </row>
    <row r="2546" spans="2:13" x14ac:dyDescent="0.25">
      <c r="B2546" t="s">
        <v>96</v>
      </c>
      <c r="C2546">
        <v>42.56</v>
      </c>
      <c r="D2546">
        <v>2.6011247969533402</v>
      </c>
      <c r="E2546">
        <v>39</v>
      </c>
      <c r="F2546">
        <v>1489</v>
      </c>
      <c r="G2546">
        <v>0.65</v>
      </c>
      <c r="H2546">
        <v>1.7</v>
      </c>
      <c r="I2546">
        <v>2.15</v>
      </c>
      <c r="J2546">
        <v>0.01</v>
      </c>
      <c r="K2546">
        <v>57.2</v>
      </c>
      <c r="L2546">
        <v>3.6</v>
      </c>
      <c r="M2546">
        <v>1.9</v>
      </c>
    </row>
    <row r="2547" spans="2:13" x14ac:dyDescent="0.25">
      <c r="B2547" t="s">
        <v>96</v>
      </c>
      <c r="C2547">
        <v>40.200000000000003</v>
      </c>
      <c r="D2547">
        <v>2.61568646365154</v>
      </c>
      <c r="E2547">
        <v>39</v>
      </c>
      <c r="F2547">
        <v>1513</v>
      </c>
      <c r="G2547">
        <v>0.65</v>
      </c>
      <c r="H2547">
        <v>1.7</v>
      </c>
      <c r="I2547">
        <v>2.87</v>
      </c>
      <c r="J2547">
        <v>0.03</v>
      </c>
      <c r="K2547">
        <v>57.2</v>
      </c>
      <c r="L2547">
        <v>3.6</v>
      </c>
      <c r="M2547">
        <v>1.9</v>
      </c>
    </row>
    <row r="2548" spans="2:13" x14ac:dyDescent="0.25">
      <c r="B2548" t="s">
        <v>96</v>
      </c>
      <c r="C2548">
        <v>35.380000000000003</v>
      </c>
      <c r="D2548">
        <v>2.7022571859175102</v>
      </c>
      <c r="E2548">
        <v>39</v>
      </c>
      <c r="F2548">
        <v>1142</v>
      </c>
      <c r="G2548">
        <v>0.65</v>
      </c>
      <c r="H2548">
        <v>1.85</v>
      </c>
      <c r="I2548">
        <v>3.83</v>
      </c>
      <c r="J2548">
        <v>0.03</v>
      </c>
      <c r="K2548">
        <v>57.2</v>
      </c>
      <c r="L2548">
        <v>3.6</v>
      </c>
      <c r="M2548">
        <v>1.9</v>
      </c>
    </row>
    <row r="2549" spans="2:13" x14ac:dyDescent="0.25">
      <c r="B2549" t="s">
        <v>96</v>
      </c>
      <c r="C2549">
        <v>40.96</v>
      </c>
      <c r="D2549">
        <v>2.4843278425891602</v>
      </c>
      <c r="E2549">
        <v>39</v>
      </c>
      <c r="F2549">
        <v>1888</v>
      </c>
      <c r="G2549">
        <v>0.65</v>
      </c>
      <c r="H2549">
        <v>1.95</v>
      </c>
      <c r="I2549">
        <v>3.83</v>
      </c>
      <c r="J2549">
        <v>0.04</v>
      </c>
      <c r="K2549">
        <v>57.2</v>
      </c>
      <c r="L2549">
        <v>3.6</v>
      </c>
      <c r="M2549">
        <v>1.9</v>
      </c>
    </row>
    <row r="2550" spans="2:13" x14ac:dyDescent="0.25">
      <c r="B2550" t="s">
        <v>96</v>
      </c>
      <c r="C2550">
        <v>38.659999999999997</v>
      </c>
      <c r="D2550">
        <v>2.5881475381665502</v>
      </c>
      <c r="E2550">
        <v>39</v>
      </c>
      <c r="F2550">
        <v>869</v>
      </c>
      <c r="G2550">
        <v>0.65</v>
      </c>
      <c r="H2550">
        <v>2.1</v>
      </c>
      <c r="I2550">
        <v>2.93</v>
      </c>
      <c r="J2550">
        <v>0.05</v>
      </c>
      <c r="K2550">
        <v>57.2</v>
      </c>
      <c r="L2550">
        <v>3.6</v>
      </c>
      <c r="M2550">
        <v>1.9</v>
      </c>
    </row>
    <row r="2551" spans="2:13" x14ac:dyDescent="0.25">
      <c r="B2551" t="s">
        <v>96</v>
      </c>
      <c r="C2551">
        <v>39.130000000000003</v>
      </c>
      <c r="D2551">
        <v>2.5774359989377702</v>
      </c>
      <c r="E2551">
        <v>39</v>
      </c>
      <c r="F2551">
        <v>1074</v>
      </c>
      <c r="G2551">
        <v>0.67500000000000004</v>
      </c>
      <c r="H2551">
        <v>1.85</v>
      </c>
      <c r="I2551">
        <v>3.48</v>
      </c>
      <c r="J2551">
        <v>0.06</v>
      </c>
      <c r="K2551">
        <v>57.2</v>
      </c>
      <c r="L2551">
        <v>3.6</v>
      </c>
      <c r="M2551">
        <v>1.9</v>
      </c>
    </row>
    <row r="2552" spans="2:13" x14ac:dyDescent="0.25">
      <c r="B2552" t="s">
        <v>96</v>
      </c>
      <c r="C2552">
        <v>37.590000000000003</v>
      </c>
      <c r="D2552">
        <v>2.5596461451997099</v>
      </c>
      <c r="E2552">
        <v>39</v>
      </c>
      <c r="F2552">
        <v>1234</v>
      </c>
      <c r="G2552">
        <v>0.65</v>
      </c>
      <c r="H2552">
        <v>2.0499999999999998</v>
      </c>
      <c r="I2552">
        <v>5.52</v>
      </c>
      <c r="J2552">
        <v>0.06</v>
      </c>
      <c r="K2552">
        <v>57.2</v>
      </c>
      <c r="L2552">
        <v>3.6</v>
      </c>
      <c r="M2552">
        <v>1.9</v>
      </c>
    </row>
    <row r="2553" spans="2:13" x14ac:dyDescent="0.25">
      <c r="B2553" t="s">
        <v>96</v>
      </c>
      <c r="C2553">
        <v>32.130000000000003</v>
      </c>
      <c r="D2553">
        <v>2.70510105236509</v>
      </c>
      <c r="E2553">
        <v>39</v>
      </c>
      <c r="F2553">
        <v>647</v>
      </c>
      <c r="G2553">
        <v>0.65</v>
      </c>
      <c r="H2553">
        <v>1.9</v>
      </c>
      <c r="I2553">
        <v>4.24</v>
      </c>
      <c r="J2553">
        <v>0.06</v>
      </c>
      <c r="K2553">
        <v>57.2</v>
      </c>
      <c r="L2553">
        <v>3.6</v>
      </c>
      <c r="M2553">
        <v>1.9</v>
      </c>
    </row>
    <row r="2554" spans="2:13" x14ac:dyDescent="0.25">
      <c r="B2554" t="s">
        <v>96</v>
      </c>
      <c r="C2554">
        <v>35.479999999999997</v>
      </c>
      <c r="D2554">
        <v>2.3921519818375101</v>
      </c>
      <c r="E2554">
        <v>39</v>
      </c>
      <c r="F2554">
        <v>1529</v>
      </c>
      <c r="G2554">
        <v>0.67500000000000004</v>
      </c>
      <c r="H2554">
        <v>1.55</v>
      </c>
      <c r="I2554">
        <v>4.6399999999999997</v>
      </c>
      <c r="J2554">
        <v>7.0000000000000007E-2</v>
      </c>
      <c r="K2554">
        <v>57.2</v>
      </c>
      <c r="L2554">
        <v>3.6</v>
      </c>
      <c r="M2554">
        <v>1.9</v>
      </c>
    </row>
    <row r="2555" spans="2:13" x14ac:dyDescent="0.25">
      <c r="B2555" t="s">
        <v>96</v>
      </c>
      <c r="C2555">
        <v>39.25</v>
      </c>
      <c r="D2555">
        <v>2.58724889330911</v>
      </c>
      <c r="E2555">
        <v>39</v>
      </c>
      <c r="F2555">
        <v>1638</v>
      </c>
      <c r="G2555">
        <v>0.67500000000000004</v>
      </c>
      <c r="H2555">
        <v>1.6</v>
      </c>
      <c r="I2555">
        <v>4.7300000000000004</v>
      </c>
      <c r="J2555">
        <v>7.0000000000000007E-2</v>
      </c>
      <c r="K2555">
        <v>57.2</v>
      </c>
      <c r="L2555">
        <v>3.6</v>
      </c>
      <c r="M2555">
        <v>1.9</v>
      </c>
    </row>
    <row r="2556" spans="2:13" x14ac:dyDescent="0.25">
      <c r="B2556" t="s">
        <v>96</v>
      </c>
      <c r="C2556">
        <v>33.520000000000003</v>
      </c>
      <c r="D2556">
        <v>2.7240139640883498</v>
      </c>
      <c r="E2556">
        <v>39</v>
      </c>
      <c r="F2556">
        <v>947</v>
      </c>
      <c r="G2556">
        <v>0.67500000000000004</v>
      </c>
      <c r="H2556">
        <v>1.5</v>
      </c>
      <c r="I2556">
        <v>5.57</v>
      </c>
      <c r="J2556">
        <v>7.0000000000000007E-2</v>
      </c>
      <c r="K2556">
        <v>57.2</v>
      </c>
      <c r="L2556">
        <v>3.6</v>
      </c>
      <c r="M2556">
        <v>1.9</v>
      </c>
    </row>
    <row r="2557" spans="2:13" x14ac:dyDescent="0.25">
      <c r="B2557" t="s">
        <v>96</v>
      </c>
      <c r="C2557">
        <v>39.32</v>
      </c>
      <c r="D2557">
        <v>2.4971387088411601</v>
      </c>
      <c r="E2557">
        <v>39</v>
      </c>
      <c r="F2557">
        <v>1732</v>
      </c>
      <c r="G2557">
        <v>0.67500000000000004</v>
      </c>
      <c r="H2557">
        <v>1.8</v>
      </c>
      <c r="I2557">
        <v>3.43</v>
      </c>
      <c r="J2557">
        <v>0.08</v>
      </c>
      <c r="K2557">
        <v>57.2</v>
      </c>
      <c r="L2557">
        <v>3.6</v>
      </c>
      <c r="M2557">
        <v>1.9</v>
      </c>
    </row>
    <row r="2558" spans="2:13" x14ac:dyDescent="0.25">
      <c r="B2558" t="s">
        <v>96</v>
      </c>
      <c r="C2558">
        <v>38.75</v>
      </c>
      <c r="D2558">
        <v>2.4680138787698001</v>
      </c>
      <c r="E2558">
        <v>39</v>
      </c>
      <c r="F2558">
        <v>1698</v>
      </c>
      <c r="G2558">
        <v>0.65</v>
      </c>
      <c r="H2558">
        <v>1.95</v>
      </c>
      <c r="I2558">
        <v>4.91</v>
      </c>
      <c r="J2558">
        <v>0.09</v>
      </c>
      <c r="K2558">
        <v>57.2</v>
      </c>
      <c r="L2558">
        <v>3.6</v>
      </c>
      <c r="M2558">
        <v>1.9</v>
      </c>
    </row>
    <row r="2559" spans="2:13" x14ac:dyDescent="0.25">
      <c r="B2559" t="s">
        <v>96</v>
      </c>
      <c r="C2559">
        <v>34.25</v>
      </c>
      <c r="D2559">
        <v>2.4133682064082098</v>
      </c>
      <c r="E2559">
        <v>39</v>
      </c>
      <c r="F2559">
        <v>1320</v>
      </c>
      <c r="G2559">
        <v>0.65</v>
      </c>
      <c r="H2559">
        <v>1.45</v>
      </c>
      <c r="I2559">
        <v>6.51</v>
      </c>
      <c r="J2559">
        <v>0.11</v>
      </c>
      <c r="K2559">
        <v>57.2</v>
      </c>
      <c r="L2559">
        <v>3.6</v>
      </c>
      <c r="M2559">
        <v>1.9</v>
      </c>
    </row>
    <row r="2560" spans="2:13" x14ac:dyDescent="0.25">
      <c r="B2560" t="s">
        <v>96</v>
      </c>
      <c r="C2560">
        <v>30.47</v>
      </c>
      <c r="D2560">
        <v>2.3861798007882902</v>
      </c>
      <c r="E2560">
        <v>39</v>
      </c>
      <c r="F2560">
        <v>509</v>
      </c>
      <c r="G2560">
        <v>0.65</v>
      </c>
      <c r="H2560">
        <v>1.6</v>
      </c>
      <c r="I2560">
        <v>4.75</v>
      </c>
      <c r="J2560">
        <v>0.13</v>
      </c>
      <c r="K2560">
        <v>57.2</v>
      </c>
      <c r="L2560">
        <v>3.6</v>
      </c>
      <c r="M2560">
        <v>1.9</v>
      </c>
    </row>
    <row r="2562" spans="1:13" x14ac:dyDescent="0.25">
      <c r="A2562">
        <v>19</v>
      </c>
      <c r="B2562" t="s">
        <v>100</v>
      </c>
      <c r="C2562">
        <v>38.979999999999997</v>
      </c>
      <c r="D2562">
        <v>2.7476667462317699</v>
      </c>
      <c r="E2562">
        <v>39</v>
      </c>
      <c r="F2562">
        <v>1440</v>
      </c>
      <c r="G2562">
        <v>0.45</v>
      </c>
      <c r="H2562">
        <v>1.45</v>
      </c>
      <c r="I2562">
        <v>3.72</v>
      </c>
      <c r="J2562">
        <v>7.0000000000000007E-2</v>
      </c>
      <c r="K2562">
        <v>52.1</v>
      </c>
      <c r="L2562">
        <v>2</v>
      </c>
      <c r="M2562">
        <v>1.4</v>
      </c>
    </row>
    <row r="2563" spans="1:13" x14ac:dyDescent="0.25">
      <c r="B2563" t="s">
        <v>100</v>
      </c>
      <c r="C2563">
        <v>38.090000000000003</v>
      </c>
      <c r="D2563">
        <v>2.74896627878607</v>
      </c>
      <c r="E2563">
        <v>39</v>
      </c>
      <c r="F2563">
        <v>1737</v>
      </c>
      <c r="G2563">
        <v>0.55000000000000004</v>
      </c>
      <c r="H2563">
        <v>1.55</v>
      </c>
      <c r="I2563">
        <v>5</v>
      </c>
      <c r="J2563">
        <v>0.09</v>
      </c>
      <c r="K2563">
        <v>52.1</v>
      </c>
      <c r="L2563">
        <v>2</v>
      </c>
      <c r="M2563">
        <v>1.4</v>
      </c>
    </row>
    <row r="2564" spans="1:13" x14ac:dyDescent="0.25">
      <c r="B2564" t="s">
        <v>100</v>
      </c>
      <c r="C2564">
        <v>34.35</v>
      </c>
      <c r="D2564">
        <v>2.7532754730653499</v>
      </c>
      <c r="E2564">
        <v>39</v>
      </c>
      <c r="F2564">
        <v>1077</v>
      </c>
      <c r="G2564">
        <v>0.55000000000000004</v>
      </c>
      <c r="H2564">
        <v>1.1499999999999999</v>
      </c>
      <c r="I2564">
        <v>4.99</v>
      </c>
      <c r="J2564">
        <v>0.09</v>
      </c>
      <c r="K2564">
        <v>52.1</v>
      </c>
      <c r="L2564">
        <v>2</v>
      </c>
      <c r="M2564">
        <v>1.4</v>
      </c>
    </row>
    <row r="2565" spans="1:13" x14ac:dyDescent="0.25">
      <c r="B2565" t="s">
        <v>100</v>
      </c>
      <c r="C2565">
        <v>37.85</v>
      </c>
      <c r="D2565">
        <v>2.7892969918369901</v>
      </c>
      <c r="E2565">
        <v>39</v>
      </c>
      <c r="F2565">
        <v>1539</v>
      </c>
      <c r="G2565">
        <v>0.45</v>
      </c>
      <c r="H2565">
        <v>1.35</v>
      </c>
      <c r="I2565">
        <v>5.75</v>
      </c>
      <c r="J2565">
        <v>0.1</v>
      </c>
      <c r="K2565">
        <v>52.1</v>
      </c>
      <c r="L2565">
        <v>2</v>
      </c>
      <c r="M2565">
        <v>1.4</v>
      </c>
    </row>
    <row r="2566" spans="1:13" x14ac:dyDescent="0.25">
      <c r="B2566" t="s">
        <v>100</v>
      </c>
      <c r="C2566">
        <v>31.38</v>
      </c>
      <c r="D2566">
        <v>2.7656161826183898</v>
      </c>
      <c r="E2566">
        <v>39</v>
      </c>
      <c r="F2566">
        <v>226</v>
      </c>
      <c r="G2566">
        <v>0.45</v>
      </c>
      <c r="H2566">
        <v>1.05</v>
      </c>
      <c r="I2566">
        <v>3.98</v>
      </c>
      <c r="J2566">
        <v>0.1</v>
      </c>
      <c r="K2566">
        <v>52.1</v>
      </c>
      <c r="L2566">
        <v>2</v>
      </c>
      <c r="M2566">
        <v>1.4</v>
      </c>
    </row>
    <row r="2567" spans="1:13" x14ac:dyDescent="0.25">
      <c r="B2567" t="s">
        <v>100</v>
      </c>
      <c r="C2567">
        <v>33.64</v>
      </c>
      <c r="D2567">
        <v>2.5439115056022801</v>
      </c>
      <c r="E2567">
        <v>39</v>
      </c>
      <c r="F2567">
        <v>1137</v>
      </c>
      <c r="G2567">
        <v>0.45</v>
      </c>
      <c r="H2567">
        <v>1.1499999999999999</v>
      </c>
      <c r="I2567">
        <v>6.67</v>
      </c>
      <c r="J2567">
        <v>0.17</v>
      </c>
      <c r="K2567">
        <v>52.1</v>
      </c>
      <c r="L2567">
        <v>2</v>
      </c>
      <c r="M2567">
        <v>1.4</v>
      </c>
    </row>
    <row r="2568" spans="1:13" x14ac:dyDescent="0.25">
      <c r="B2568" t="s">
        <v>100</v>
      </c>
      <c r="C2568">
        <v>36.229999999999997</v>
      </c>
      <c r="D2568">
        <v>2.5613252798200499</v>
      </c>
      <c r="E2568">
        <v>39</v>
      </c>
      <c r="F2568">
        <v>1617</v>
      </c>
      <c r="G2568">
        <v>0.55000000000000004</v>
      </c>
      <c r="H2568">
        <v>1.7</v>
      </c>
      <c r="I2568">
        <v>7.37</v>
      </c>
      <c r="J2568">
        <v>0.17</v>
      </c>
      <c r="K2568">
        <v>52.1</v>
      </c>
      <c r="L2568">
        <v>2</v>
      </c>
      <c r="M2568">
        <v>1.4</v>
      </c>
    </row>
    <row r="2569" spans="1:13" x14ac:dyDescent="0.25">
      <c r="B2569" t="s">
        <v>100</v>
      </c>
      <c r="C2569">
        <v>37.43</v>
      </c>
      <c r="D2569">
        <v>2.7698563773172999</v>
      </c>
      <c r="E2569">
        <v>39</v>
      </c>
      <c r="F2569">
        <v>1640</v>
      </c>
      <c r="G2569">
        <v>0.55000000000000004</v>
      </c>
      <c r="H2569">
        <v>1.55</v>
      </c>
      <c r="I2569">
        <v>5.48</v>
      </c>
      <c r="J2569">
        <v>0.17</v>
      </c>
      <c r="K2569">
        <v>52.1</v>
      </c>
      <c r="L2569">
        <v>2</v>
      </c>
      <c r="M2569">
        <v>1.4</v>
      </c>
    </row>
    <row r="2570" spans="1:13" x14ac:dyDescent="0.25">
      <c r="B2570" t="s">
        <v>100</v>
      </c>
      <c r="C2570">
        <v>33.840000000000003</v>
      </c>
      <c r="D2570">
        <v>2.7437375501016699</v>
      </c>
      <c r="E2570">
        <v>39</v>
      </c>
      <c r="F2570">
        <v>1184</v>
      </c>
      <c r="G2570">
        <v>0.6</v>
      </c>
      <c r="H2570">
        <v>1.5</v>
      </c>
      <c r="I2570">
        <v>7.29</v>
      </c>
      <c r="J2570">
        <v>0.2</v>
      </c>
      <c r="K2570">
        <v>52.1</v>
      </c>
      <c r="L2570">
        <v>2</v>
      </c>
      <c r="M2570">
        <v>1.4</v>
      </c>
    </row>
    <row r="2571" spans="1:13" x14ac:dyDescent="0.25">
      <c r="B2571" t="s">
        <v>100</v>
      </c>
      <c r="C2571">
        <v>30.54</v>
      </c>
      <c r="D2571">
        <v>2.5161387235520598</v>
      </c>
      <c r="E2571">
        <v>39</v>
      </c>
      <c r="F2571">
        <v>365</v>
      </c>
      <c r="G2571">
        <v>0.55000000000000004</v>
      </c>
      <c r="H2571">
        <v>1.25</v>
      </c>
      <c r="I2571">
        <v>4.3600000000000003</v>
      </c>
      <c r="J2571">
        <v>0.21</v>
      </c>
      <c r="K2571">
        <v>52.1</v>
      </c>
      <c r="L2571">
        <v>2</v>
      </c>
      <c r="M2571">
        <v>1.4</v>
      </c>
    </row>
    <row r="2572" spans="1:13" x14ac:dyDescent="0.25">
      <c r="B2572" t="s">
        <v>100</v>
      </c>
      <c r="C2572">
        <v>33.229999999999997</v>
      </c>
      <c r="D2572">
        <v>2.49425574288753</v>
      </c>
      <c r="E2572">
        <v>39</v>
      </c>
      <c r="F2572">
        <v>1262</v>
      </c>
      <c r="G2572">
        <v>0.6</v>
      </c>
      <c r="H2572">
        <v>1.1000000000000001</v>
      </c>
      <c r="I2572">
        <v>7.69</v>
      </c>
      <c r="J2572">
        <v>0.21</v>
      </c>
      <c r="K2572">
        <v>52.1</v>
      </c>
      <c r="L2572">
        <v>2</v>
      </c>
      <c r="M2572">
        <v>1.4</v>
      </c>
    </row>
    <row r="2573" spans="1:13" x14ac:dyDescent="0.25">
      <c r="B2573" t="s">
        <v>100</v>
      </c>
      <c r="C2573">
        <v>36.869999999999997</v>
      </c>
      <c r="D2573">
        <v>2.58056509578384</v>
      </c>
      <c r="E2573">
        <v>39</v>
      </c>
      <c r="F2573">
        <v>1867</v>
      </c>
      <c r="G2573">
        <v>0.45</v>
      </c>
      <c r="H2573">
        <v>1.75</v>
      </c>
      <c r="I2573">
        <v>5.83</v>
      </c>
      <c r="J2573">
        <v>0.24</v>
      </c>
      <c r="K2573">
        <v>52.1</v>
      </c>
      <c r="L2573">
        <v>2</v>
      </c>
      <c r="M2573">
        <v>1.4</v>
      </c>
    </row>
    <row r="2574" spans="1:13" x14ac:dyDescent="0.25">
      <c r="B2574" t="s">
        <v>100</v>
      </c>
      <c r="C2574">
        <v>36.74</v>
      </c>
      <c r="D2574">
        <v>2.74072372691447</v>
      </c>
      <c r="E2574">
        <v>39</v>
      </c>
      <c r="F2574">
        <v>1773</v>
      </c>
      <c r="G2574">
        <v>0.6</v>
      </c>
      <c r="H2574">
        <v>1.5</v>
      </c>
      <c r="I2574">
        <v>8.52</v>
      </c>
      <c r="J2574">
        <v>0.26</v>
      </c>
      <c r="K2574">
        <v>52.1</v>
      </c>
      <c r="L2574">
        <v>2</v>
      </c>
      <c r="M2574">
        <v>1.4</v>
      </c>
    </row>
    <row r="2575" spans="1:13" x14ac:dyDescent="0.25">
      <c r="B2575" t="s">
        <v>100</v>
      </c>
      <c r="C2575">
        <v>31.37</v>
      </c>
      <c r="D2575">
        <v>2.5356227338030801</v>
      </c>
      <c r="E2575">
        <v>39</v>
      </c>
      <c r="F2575">
        <v>597</v>
      </c>
      <c r="G2575">
        <v>0.6</v>
      </c>
      <c r="H2575">
        <v>1.6</v>
      </c>
      <c r="I2575">
        <v>6.52</v>
      </c>
      <c r="J2575">
        <v>0.37</v>
      </c>
      <c r="K2575">
        <v>52.1</v>
      </c>
      <c r="L2575">
        <v>2</v>
      </c>
      <c r="M2575">
        <v>1.4</v>
      </c>
    </row>
    <row r="2576" spans="1:13" x14ac:dyDescent="0.25">
      <c r="B2576" t="s">
        <v>100</v>
      </c>
      <c r="C2576">
        <v>38.31</v>
      </c>
      <c r="D2576">
        <v>2.5186558928026002</v>
      </c>
      <c r="E2576">
        <v>39</v>
      </c>
      <c r="F2576">
        <v>1145</v>
      </c>
      <c r="G2576">
        <v>0.45</v>
      </c>
      <c r="H2576">
        <v>1.55</v>
      </c>
      <c r="I2576">
        <v>2.06</v>
      </c>
      <c r="J2576">
        <v>0.03</v>
      </c>
      <c r="K2576">
        <v>52.1</v>
      </c>
      <c r="L2576">
        <v>2</v>
      </c>
      <c r="M2576">
        <v>1.4</v>
      </c>
    </row>
    <row r="2577" spans="2:13" x14ac:dyDescent="0.25">
      <c r="B2577" t="s">
        <v>100</v>
      </c>
      <c r="C2577">
        <v>41.68</v>
      </c>
      <c r="D2577">
        <v>2.3929460881391198</v>
      </c>
      <c r="E2577">
        <v>39</v>
      </c>
      <c r="F2577">
        <v>1048</v>
      </c>
      <c r="G2577">
        <v>0.45</v>
      </c>
      <c r="H2577">
        <v>1.5</v>
      </c>
      <c r="I2577">
        <v>1.72</v>
      </c>
      <c r="J2577">
        <v>0.04</v>
      </c>
      <c r="K2577">
        <v>52.1</v>
      </c>
      <c r="L2577">
        <v>2</v>
      </c>
      <c r="M2577">
        <v>1.4</v>
      </c>
    </row>
    <row r="2578" spans="2:13" x14ac:dyDescent="0.25">
      <c r="B2578" t="s">
        <v>100</v>
      </c>
      <c r="C2578">
        <v>37.07</v>
      </c>
      <c r="D2578">
        <v>2.5103167537283202</v>
      </c>
      <c r="E2578">
        <v>39</v>
      </c>
      <c r="F2578">
        <v>1048</v>
      </c>
      <c r="G2578">
        <v>0.27500000000000002</v>
      </c>
      <c r="H2578">
        <v>1.35</v>
      </c>
      <c r="I2578">
        <v>5.58</v>
      </c>
      <c r="J2578">
        <v>7.0000000000000007E-2</v>
      </c>
      <c r="K2578">
        <v>52.1</v>
      </c>
      <c r="L2578">
        <v>2</v>
      </c>
      <c r="M2578">
        <v>1.4</v>
      </c>
    </row>
    <row r="2579" spans="2:13" x14ac:dyDescent="0.25">
      <c r="B2579" t="s">
        <v>100</v>
      </c>
      <c r="C2579">
        <v>37.1</v>
      </c>
      <c r="D2579">
        <v>2.5102790491331799</v>
      </c>
      <c r="E2579">
        <v>39</v>
      </c>
      <c r="F2579">
        <v>1126</v>
      </c>
      <c r="G2579">
        <v>0.4</v>
      </c>
      <c r="H2579">
        <v>1.45</v>
      </c>
      <c r="I2579">
        <v>5.77</v>
      </c>
      <c r="J2579">
        <v>7.0000000000000007E-2</v>
      </c>
      <c r="K2579">
        <v>52.1</v>
      </c>
      <c r="L2579">
        <v>2</v>
      </c>
      <c r="M2579">
        <v>1.4</v>
      </c>
    </row>
    <row r="2580" spans="2:13" x14ac:dyDescent="0.25">
      <c r="B2580" t="s">
        <v>100</v>
      </c>
      <c r="C2580">
        <v>39.85</v>
      </c>
      <c r="D2580">
        <v>2.29627917092099</v>
      </c>
      <c r="E2580">
        <v>39</v>
      </c>
      <c r="F2580">
        <v>1072</v>
      </c>
      <c r="G2580">
        <v>0.27500000000000002</v>
      </c>
      <c r="H2580">
        <v>1.5</v>
      </c>
      <c r="I2580">
        <v>3.66</v>
      </c>
      <c r="J2580">
        <v>0.08</v>
      </c>
      <c r="K2580">
        <v>52.1</v>
      </c>
      <c r="L2580">
        <v>2</v>
      </c>
      <c r="M2580">
        <v>1.4</v>
      </c>
    </row>
    <row r="2581" spans="2:13" x14ac:dyDescent="0.25">
      <c r="B2581" t="s">
        <v>100</v>
      </c>
      <c r="C2581">
        <v>40.17</v>
      </c>
      <c r="D2581">
        <v>2.31573806624835</v>
      </c>
      <c r="E2581">
        <v>39</v>
      </c>
      <c r="F2581">
        <v>1221</v>
      </c>
      <c r="G2581">
        <v>0.4</v>
      </c>
      <c r="H2581">
        <v>1.35</v>
      </c>
      <c r="I2581">
        <v>3.88</v>
      </c>
      <c r="J2581">
        <v>0.1</v>
      </c>
      <c r="K2581">
        <v>52.1</v>
      </c>
      <c r="L2581">
        <v>2</v>
      </c>
      <c r="M2581">
        <v>1.4</v>
      </c>
    </row>
    <row r="2582" spans="2:13" x14ac:dyDescent="0.25">
      <c r="B2582" t="s">
        <v>100</v>
      </c>
      <c r="C2582">
        <v>41.57</v>
      </c>
      <c r="D2582">
        <v>2.7731633521143499</v>
      </c>
      <c r="E2582">
        <v>39</v>
      </c>
      <c r="F2582">
        <v>1659</v>
      </c>
      <c r="G2582">
        <v>0.45</v>
      </c>
      <c r="H2582">
        <v>1.4</v>
      </c>
      <c r="I2582">
        <v>4.5999999999999996</v>
      </c>
      <c r="J2582">
        <v>0.1</v>
      </c>
      <c r="K2582">
        <v>52.1</v>
      </c>
      <c r="L2582">
        <v>2</v>
      </c>
      <c r="M2582">
        <v>1.4</v>
      </c>
    </row>
    <row r="2583" spans="2:13" x14ac:dyDescent="0.25">
      <c r="B2583" t="s">
        <v>100</v>
      </c>
      <c r="C2583">
        <v>40.85</v>
      </c>
      <c r="D2583">
        <v>2.7845307051730801</v>
      </c>
      <c r="E2583">
        <v>39</v>
      </c>
      <c r="F2583">
        <v>1768</v>
      </c>
      <c r="G2583">
        <v>0.27500000000000002</v>
      </c>
      <c r="H2583">
        <v>1.35</v>
      </c>
      <c r="I2583">
        <v>6.62</v>
      </c>
      <c r="J2583">
        <v>0.15</v>
      </c>
      <c r="K2583">
        <v>52.1</v>
      </c>
      <c r="L2583">
        <v>2</v>
      </c>
      <c r="M2583">
        <v>1.4</v>
      </c>
    </row>
    <row r="2584" spans="2:13" x14ac:dyDescent="0.25">
      <c r="B2584" t="s">
        <v>100</v>
      </c>
      <c r="C2584">
        <v>39.29</v>
      </c>
      <c r="D2584">
        <v>2.7971860243229498</v>
      </c>
      <c r="E2584">
        <v>39</v>
      </c>
      <c r="F2584">
        <v>1607</v>
      </c>
      <c r="G2584">
        <v>0.4</v>
      </c>
      <c r="H2584">
        <v>1.4</v>
      </c>
      <c r="I2584">
        <v>6.04</v>
      </c>
      <c r="J2584">
        <v>0.24</v>
      </c>
      <c r="K2584">
        <v>52.1</v>
      </c>
      <c r="L2584">
        <v>2</v>
      </c>
      <c r="M2584">
        <v>1.4</v>
      </c>
    </row>
    <row r="2585" spans="2:13" x14ac:dyDescent="0.25">
      <c r="B2585" t="s">
        <v>100</v>
      </c>
      <c r="C2585">
        <v>40.04</v>
      </c>
      <c r="D2585">
        <v>3.0159599373664001</v>
      </c>
      <c r="E2585">
        <v>39</v>
      </c>
      <c r="F2585">
        <v>1967</v>
      </c>
      <c r="G2585">
        <v>0.45</v>
      </c>
      <c r="H2585">
        <v>1.5</v>
      </c>
      <c r="I2585">
        <v>7.27</v>
      </c>
      <c r="J2585">
        <v>0.34</v>
      </c>
      <c r="K2585">
        <v>52.1</v>
      </c>
      <c r="L2585">
        <v>2</v>
      </c>
      <c r="M2585">
        <v>1.4</v>
      </c>
    </row>
    <row r="2586" spans="2:13" x14ac:dyDescent="0.25">
      <c r="B2586" t="s">
        <v>100</v>
      </c>
      <c r="C2586">
        <v>39.020000000000003</v>
      </c>
      <c r="D2586">
        <v>2.9676055524351099</v>
      </c>
      <c r="E2586">
        <v>39</v>
      </c>
      <c r="F2586">
        <v>1748</v>
      </c>
      <c r="G2586">
        <v>0.4</v>
      </c>
      <c r="H2586">
        <v>1.5</v>
      </c>
      <c r="I2586">
        <v>7.38</v>
      </c>
      <c r="J2586">
        <v>0.38</v>
      </c>
      <c r="K2586">
        <v>52.1</v>
      </c>
      <c r="L2586">
        <v>2</v>
      </c>
      <c r="M2586">
        <v>1.4</v>
      </c>
    </row>
    <row r="2587" spans="2:13" x14ac:dyDescent="0.25">
      <c r="B2587" t="s">
        <v>100</v>
      </c>
      <c r="C2587">
        <v>40.86</v>
      </c>
      <c r="D2587">
        <v>1.4945123516733501</v>
      </c>
      <c r="E2587">
        <v>39</v>
      </c>
      <c r="F2587">
        <v>1335</v>
      </c>
      <c r="G2587">
        <v>0.55000000000000004</v>
      </c>
      <c r="H2587">
        <v>1.1000000000000001</v>
      </c>
      <c r="I2587">
        <v>3.44</v>
      </c>
      <c r="J2587">
        <v>0.01</v>
      </c>
      <c r="K2587">
        <v>52.1</v>
      </c>
      <c r="L2587">
        <v>2</v>
      </c>
      <c r="M2587">
        <v>1.4</v>
      </c>
    </row>
    <row r="2588" spans="2:13" x14ac:dyDescent="0.25">
      <c r="B2588" t="s">
        <v>100</v>
      </c>
      <c r="C2588">
        <v>42.35</v>
      </c>
      <c r="D2588">
        <v>1.5315731131055299</v>
      </c>
      <c r="E2588">
        <v>39</v>
      </c>
      <c r="F2588">
        <v>1612</v>
      </c>
      <c r="G2588">
        <v>0.45</v>
      </c>
      <c r="H2588">
        <v>0.95</v>
      </c>
      <c r="I2588">
        <v>3.97</v>
      </c>
      <c r="J2588">
        <v>0.02</v>
      </c>
      <c r="K2588">
        <v>52.1</v>
      </c>
      <c r="L2588">
        <v>2</v>
      </c>
      <c r="M2588">
        <v>1.4</v>
      </c>
    </row>
    <row r="2589" spans="2:13" x14ac:dyDescent="0.25">
      <c r="B2589" t="s">
        <v>100</v>
      </c>
      <c r="C2589">
        <v>39.58</v>
      </c>
      <c r="D2589">
        <v>1.4767226781651801</v>
      </c>
      <c r="E2589">
        <v>39</v>
      </c>
      <c r="F2589">
        <v>1140</v>
      </c>
      <c r="G2589">
        <v>0.3</v>
      </c>
      <c r="H2589">
        <v>1.1499999999999999</v>
      </c>
      <c r="I2589">
        <v>3.83</v>
      </c>
      <c r="J2589">
        <v>0.02</v>
      </c>
      <c r="K2589">
        <v>52.1</v>
      </c>
      <c r="L2589">
        <v>2</v>
      </c>
      <c r="M2589">
        <v>1.4</v>
      </c>
    </row>
    <row r="2590" spans="2:13" x14ac:dyDescent="0.25">
      <c r="B2590" t="s">
        <v>100</v>
      </c>
      <c r="C2590">
        <v>41.4</v>
      </c>
      <c r="D2590">
        <v>2.9734947040706401</v>
      </c>
      <c r="E2590">
        <v>39</v>
      </c>
      <c r="F2590">
        <v>1294</v>
      </c>
      <c r="G2590">
        <v>0.45</v>
      </c>
      <c r="H2590">
        <v>0.9</v>
      </c>
      <c r="I2590">
        <v>2.82</v>
      </c>
      <c r="J2590">
        <v>0.03</v>
      </c>
      <c r="K2590">
        <v>52.1</v>
      </c>
      <c r="L2590">
        <v>2</v>
      </c>
      <c r="M2590">
        <v>1.4</v>
      </c>
    </row>
    <row r="2591" spans="2:13" x14ac:dyDescent="0.25">
      <c r="B2591" t="s">
        <v>100</v>
      </c>
      <c r="C2591">
        <v>39.83</v>
      </c>
      <c r="D2591">
        <v>2.9663124301503099</v>
      </c>
      <c r="E2591">
        <v>39</v>
      </c>
      <c r="F2591">
        <v>894</v>
      </c>
      <c r="G2591">
        <v>0.3</v>
      </c>
      <c r="H2591">
        <v>1</v>
      </c>
      <c r="I2591">
        <v>1.46</v>
      </c>
      <c r="J2591">
        <v>0.03</v>
      </c>
      <c r="K2591">
        <v>52.1</v>
      </c>
      <c r="L2591">
        <v>2</v>
      </c>
      <c r="M2591">
        <v>1.4</v>
      </c>
    </row>
    <row r="2592" spans="2:13" x14ac:dyDescent="0.25">
      <c r="B2592" t="s">
        <v>100</v>
      </c>
      <c r="C2592">
        <v>40.79</v>
      </c>
      <c r="D2592">
        <v>2.9746404580512098</v>
      </c>
      <c r="E2592">
        <v>39</v>
      </c>
      <c r="F2592">
        <v>1163</v>
      </c>
      <c r="G2592">
        <v>0.55000000000000004</v>
      </c>
      <c r="H2592">
        <v>0.8</v>
      </c>
      <c r="I2592">
        <v>2.95</v>
      </c>
      <c r="J2592">
        <v>0.04</v>
      </c>
      <c r="K2592">
        <v>52.1</v>
      </c>
      <c r="L2592">
        <v>2</v>
      </c>
      <c r="M2592">
        <v>1.4</v>
      </c>
    </row>
    <row r="2593" spans="2:13" x14ac:dyDescent="0.25">
      <c r="B2593" t="s">
        <v>100</v>
      </c>
      <c r="C2593">
        <v>42.8</v>
      </c>
      <c r="D2593">
        <v>3.1006016424325802</v>
      </c>
      <c r="E2593">
        <v>39</v>
      </c>
      <c r="F2593">
        <v>1748</v>
      </c>
      <c r="G2593">
        <v>0.3</v>
      </c>
      <c r="H2593">
        <v>1.1499999999999999</v>
      </c>
      <c r="I2593">
        <v>4.92</v>
      </c>
      <c r="J2593">
        <v>0.08</v>
      </c>
      <c r="K2593">
        <v>52.1</v>
      </c>
      <c r="L2593">
        <v>2</v>
      </c>
      <c r="M2593">
        <v>1.4</v>
      </c>
    </row>
    <row r="2594" spans="2:13" x14ac:dyDescent="0.25">
      <c r="B2594" t="s">
        <v>100</v>
      </c>
      <c r="C2594">
        <v>41.38</v>
      </c>
      <c r="D2594">
        <v>3.1335333372371399</v>
      </c>
      <c r="E2594">
        <v>39</v>
      </c>
      <c r="F2594">
        <v>1458</v>
      </c>
      <c r="G2594">
        <v>0.55000000000000004</v>
      </c>
      <c r="H2594">
        <v>0.95</v>
      </c>
      <c r="I2594">
        <v>3.37</v>
      </c>
      <c r="J2594">
        <v>0.1</v>
      </c>
      <c r="K2594">
        <v>52.1</v>
      </c>
      <c r="L2594">
        <v>2</v>
      </c>
      <c r="M2594">
        <v>1.4</v>
      </c>
    </row>
    <row r="2595" spans="2:13" x14ac:dyDescent="0.25">
      <c r="B2595" t="s">
        <v>100</v>
      </c>
      <c r="C2595">
        <v>39.39</v>
      </c>
      <c r="D2595">
        <v>3.17702775545099</v>
      </c>
      <c r="E2595">
        <v>39</v>
      </c>
      <c r="F2595">
        <v>1246</v>
      </c>
      <c r="G2595">
        <v>0.45</v>
      </c>
      <c r="H2595">
        <v>1.1499999999999999</v>
      </c>
      <c r="I2595">
        <v>7.01</v>
      </c>
      <c r="J2595">
        <v>0.2</v>
      </c>
      <c r="K2595">
        <v>52.1</v>
      </c>
      <c r="L2595">
        <v>2</v>
      </c>
      <c r="M2595">
        <v>1.4</v>
      </c>
    </row>
    <row r="2596" spans="2:13" x14ac:dyDescent="0.25">
      <c r="B2596" t="s">
        <v>100</v>
      </c>
      <c r="C2596">
        <v>38.159999999999997</v>
      </c>
      <c r="D2596">
        <v>2.8888682760663902</v>
      </c>
      <c r="E2596">
        <v>39</v>
      </c>
      <c r="F2596">
        <v>1831</v>
      </c>
      <c r="G2596">
        <v>0.3</v>
      </c>
      <c r="H2596">
        <v>1</v>
      </c>
      <c r="I2596">
        <v>7.75</v>
      </c>
      <c r="J2596">
        <v>0.35</v>
      </c>
      <c r="K2596">
        <v>52.1</v>
      </c>
      <c r="L2596">
        <v>2</v>
      </c>
      <c r="M2596">
        <v>1.4</v>
      </c>
    </row>
    <row r="2597" spans="2:13" x14ac:dyDescent="0.25">
      <c r="B2597" t="s">
        <v>100</v>
      </c>
      <c r="C2597">
        <v>39.840000000000003</v>
      </c>
      <c r="D2597">
        <v>2.3562958088708301</v>
      </c>
      <c r="E2597">
        <v>39</v>
      </c>
      <c r="F2597">
        <v>1716</v>
      </c>
      <c r="G2597">
        <v>0.55000000000000004</v>
      </c>
      <c r="H2597">
        <v>1.65</v>
      </c>
      <c r="I2597">
        <v>0.36</v>
      </c>
      <c r="J2597">
        <v>0.01</v>
      </c>
      <c r="K2597">
        <v>52.1</v>
      </c>
      <c r="L2597">
        <v>2</v>
      </c>
      <c r="M2597">
        <v>1.4</v>
      </c>
    </row>
    <row r="2598" spans="2:13" x14ac:dyDescent="0.25">
      <c r="B2598" t="s">
        <v>100</v>
      </c>
      <c r="C2598">
        <v>37.049999999999997</v>
      </c>
      <c r="D2598">
        <v>2.3103418239640501</v>
      </c>
      <c r="E2598">
        <v>39</v>
      </c>
      <c r="F2598">
        <v>1534</v>
      </c>
      <c r="G2598">
        <v>0.55000000000000004</v>
      </c>
      <c r="H2598">
        <v>1.1499999999999999</v>
      </c>
      <c r="I2598">
        <v>0.3</v>
      </c>
      <c r="J2598">
        <v>0.02</v>
      </c>
      <c r="K2598">
        <v>52.1</v>
      </c>
      <c r="L2598">
        <v>2</v>
      </c>
      <c r="M2598">
        <v>1.4</v>
      </c>
    </row>
    <row r="2599" spans="2:13" x14ac:dyDescent="0.25">
      <c r="B2599" t="s">
        <v>100</v>
      </c>
      <c r="C2599">
        <v>35.979999999999997</v>
      </c>
      <c r="D2599">
        <v>2.5016083539625402</v>
      </c>
      <c r="E2599">
        <v>39</v>
      </c>
      <c r="F2599">
        <v>1317</v>
      </c>
      <c r="G2599">
        <v>0.65</v>
      </c>
      <c r="H2599">
        <v>1.35</v>
      </c>
      <c r="I2599">
        <v>7.01</v>
      </c>
      <c r="J2599">
        <v>0.1</v>
      </c>
      <c r="K2599">
        <v>52.1</v>
      </c>
      <c r="L2599">
        <v>2</v>
      </c>
      <c r="M2599">
        <v>1.4</v>
      </c>
    </row>
    <row r="2600" spans="2:13" x14ac:dyDescent="0.25">
      <c r="B2600" t="s">
        <v>100</v>
      </c>
      <c r="C2600">
        <v>37.22</v>
      </c>
      <c r="D2600">
        <v>2.5001270372762199</v>
      </c>
      <c r="E2600">
        <v>39</v>
      </c>
      <c r="F2600">
        <v>1675</v>
      </c>
      <c r="G2600">
        <v>1.05</v>
      </c>
      <c r="H2600">
        <v>1.17</v>
      </c>
      <c r="I2600">
        <v>6.41</v>
      </c>
      <c r="J2600">
        <v>0.11</v>
      </c>
      <c r="K2600">
        <v>52.1</v>
      </c>
      <c r="L2600">
        <v>2</v>
      </c>
      <c r="M2600">
        <v>1.4</v>
      </c>
    </row>
    <row r="2601" spans="2:13" x14ac:dyDescent="0.25">
      <c r="B2601" t="s">
        <v>100</v>
      </c>
      <c r="C2601">
        <v>34.28</v>
      </c>
      <c r="D2601">
        <v>2.6633404964181602</v>
      </c>
      <c r="E2601">
        <v>39</v>
      </c>
      <c r="F2601">
        <v>1267</v>
      </c>
      <c r="G2601">
        <v>0.65</v>
      </c>
      <c r="H2601">
        <v>1.2250000000000001</v>
      </c>
      <c r="I2601">
        <v>7.89</v>
      </c>
      <c r="J2601">
        <v>0.11</v>
      </c>
      <c r="K2601">
        <v>52.1</v>
      </c>
      <c r="L2601">
        <v>2</v>
      </c>
      <c r="M2601">
        <v>1.4</v>
      </c>
    </row>
    <row r="2602" spans="2:13" x14ac:dyDescent="0.25">
      <c r="B2602" t="s">
        <v>100</v>
      </c>
      <c r="C2602">
        <v>34.11</v>
      </c>
      <c r="D2602">
        <v>2.6634962743082702</v>
      </c>
      <c r="E2602">
        <v>39</v>
      </c>
      <c r="F2602">
        <v>1294</v>
      </c>
      <c r="G2602">
        <v>1.05</v>
      </c>
      <c r="H2602">
        <v>1.25</v>
      </c>
      <c r="I2602">
        <v>7.92</v>
      </c>
      <c r="J2602">
        <v>0.15</v>
      </c>
      <c r="K2602">
        <v>52.1</v>
      </c>
      <c r="L2602">
        <v>2</v>
      </c>
      <c r="M2602">
        <v>1.4</v>
      </c>
    </row>
    <row r="2603" spans="2:13" x14ac:dyDescent="0.25">
      <c r="B2603" t="s">
        <v>100</v>
      </c>
      <c r="C2603">
        <v>31.17</v>
      </c>
      <c r="D2603">
        <v>2.34575205197847</v>
      </c>
      <c r="E2603">
        <v>39</v>
      </c>
      <c r="F2603">
        <v>899</v>
      </c>
      <c r="G2603">
        <v>1.05</v>
      </c>
      <c r="H2603">
        <v>1.3</v>
      </c>
      <c r="I2603">
        <v>8.51</v>
      </c>
      <c r="J2603">
        <v>0.26</v>
      </c>
      <c r="K2603">
        <v>52.1</v>
      </c>
      <c r="L2603">
        <v>2</v>
      </c>
      <c r="M2603">
        <v>1.4</v>
      </c>
    </row>
    <row r="2604" spans="2:13" x14ac:dyDescent="0.25">
      <c r="B2604" t="s">
        <v>100</v>
      </c>
      <c r="C2604">
        <v>34.590000000000003</v>
      </c>
      <c r="D2604">
        <v>2.3730485833982602</v>
      </c>
      <c r="E2604">
        <v>39</v>
      </c>
      <c r="F2604">
        <v>1763</v>
      </c>
      <c r="G2604">
        <v>0.65</v>
      </c>
      <c r="H2604">
        <v>1.35</v>
      </c>
      <c r="I2604">
        <v>10.57</v>
      </c>
      <c r="J2604">
        <v>0.31</v>
      </c>
      <c r="K2604">
        <v>52.1</v>
      </c>
      <c r="L2604">
        <v>2</v>
      </c>
      <c r="M2604">
        <v>1.4</v>
      </c>
    </row>
    <row r="2605" spans="2:13" x14ac:dyDescent="0.25">
      <c r="B2605" t="s">
        <v>100</v>
      </c>
      <c r="C2605">
        <v>35.340000000000003</v>
      </c>
      <c r="D2605">
        <v>2.4022989445885301</v>
      </c>
      <c r="E2605">
        <v>39</v>
      </c>
      <c r="F2605">
        <v>1838</v>
      </c>
      <c r="G2605">
        <v>1.05</v>
      </c>
      <c r="H2605">
        <v>1.55</v>
      </c>
      <c r="I2605">
        <v>8.9499999999999993</v>
      </c>
      <c r="J2605">
        <v>0.32</v>
      </c>
      <c r="K2605">
        <v>52.1</v>
      </c>
      <c r="L2605">
        <v>2</v>
      </c>
      <c r="M2605">
        <v>1.4</v>
      </c>
    </row>
    <row r="2606" spans="2:13" x14ac:dyDescent="0.25">
      <c r="B2606" t="s">
        <v>100</v>
      </c>
      <c r="C2606">
        <v>40.08</v>
      </c>
      <c r="D2606">
        <v>2.3758919692636402</v>
      </c>
      <c r="E2606">
        <v>39</v>
      </c>
      <c r="F2606">
        <v>1732</v>
      </c>
      <c r="G2606">
        <v>0.57499999999999996</v>
      </c>
      <c r="H2606">
        <v>1.4</v>
      </c>
      <c r="I2606">
        <v>1.96</v>
      </c>
      <c r="J2606">
        <v>0.03</v>
      </c>
      <c r="K2606">
        <v>52.1</v>
      </c>
      <c r="L2606">
        <v>2</v>
      </c>
      <c r="M2606">
        <v>1.4</v>
      </c>
    </row>
    <row r="2607" spans="2:13" x14ac:dyDescent="0.25">
      <c r="B2607" t="s">
        <v>100</v>
      </c>
      <c r="C2607">
        <v>38.68</v>
      </c>
      <c r="D2607">
        <v>2.3881179406152002</v>
      </c>
      <c r="E2607">
        <v>39</v>
      </c>
      <c r="F2607">
        <v>1630</v>
      </c>
      <c r="G2607">
        <v>0.57499999999999996</v>
      </c>
      <c r="H2607">
        <v>0.95</v>
      </c>
      <c r="I2607">
        <v>2.38</v>
      </c>
      <c r="J2607">
        <v>0.04</v>
      </c>
      <c r="K2607">
        <v>52.1</v>
      </c>
      <c r="L2607">
        <v>2</v>
      </c>
      <c r="M2607">
        <v>1.4</v>
      </c>
    </row>
    <row r="2608" spans="2:13" x14ac:dyDescent="0.25">
      <c r="B2608" t="s">
        <v>100</v>
      </c>
      <c r="C2608">
        <v>33.17</v>
      </c>
      <c r="D2608">
        <v>2.5743047509206698</v>
      </c>
      <c r="E2608">
        <v>39</v>
      </c>
      <c r="F2608">
        <v>918</v>
      </c>
      <c r="G2608">
        <v>0.6</v>
      </c>
      <c r="H2608">
        <v>1.1499999999999999</v>
      </c>
      <c r="I2608">
        <v>5.82</v>
      </c>
      <c r="J2608">
        <v>0.08</v>
      </c>
      <c r="K2608">
        <v>52.1</v>
      </c>
      <c r="L2608">
        <v>2</v>
      </c>
      <c r="M2608">
        <v>1.4</v>
      </c>
    </row>
    <row r="2609" spans="2:13" x14ac:dyDescent="0.25">
      <c r="B2609" t="s">
        <v>100</v>
      </c>
      <c r="C2609">
        <v>37.19</v>
      </c>
      <c r="D2609">
        <v>2.5701652198746401</v>
      </c>
      <c r="E2609">
        <v>39</v>
      </c>
      <c r="F2609">
        <v>1562</v>
      </c>
      <c r="G2609">
        <v>0.6</v>
      </c>
      <c r="H2609">
        <v>1.25</v>
      </c>
      <c r="I2609">
        <v>6.03</v>
      </c>
      <c r="J2609">
        <v>0.09</v>
      </c>
      <c r="K2609">
        <v>52.1</v>
      </c>
      <c r="L2609">
        <v>2</v>
      </c>
      <c r="M2609">
        <v>1.4</v>
      </c>
    </row>
    <row r="2610" spans="2:13" x14ac:dyDescent="0.25">
      <c r="B2610" t="s">
        <v>100</v>
      </c>
      <c r="C2610">
        <v>32.93</v>
      </c>
      <c r="D2610">
        <v>2.5544973580030499</v>
      </c>
      <c r="E2610">
        <v>39</v>
      </c>
      <c r="F2610">
        <v>894</v>
      </c>
      <c r="G2610">
        <v>0.45</v>
      </c>
      <c r="H2610">
        <v>1.1000000000000001</v>
      </c>
      <c r="I2610">
        <v>5.37</v>
      </c>
      <c r="J2610">
        <v>0.09</v>
      </c>
      <c r="K2610">
        <v>52.1</v>
      </c>
      <c r="L2610">
        <v>2</v>
      </c>
      <c r="M2610">
        <v>1.4</v>
      </c>
    </row>
    <row r="2611" spans="2:13" x14ac:dyDescent="0.25">
      <c r="B2611" t="s">
        <v>100</v>
      </c>
      <c r="C2611">
        <v>35.78</v>
      </c>
      <c r="D2611">
        <v>2.5918293638991701</v>
      </c>
      <c r="E2611">
        <v>39</v>
      </c>
      <c r="F2611">
        <v>1226</v>
      </c>
      <c r="G2611">
        <v>0.45</v>
      </c>
      <c r="H2611">
        <v>1.2</v>
      </c>
      <c r="I2611">
        <v>4.3499999999999996</v>
      </c>
      <c r="J2611">
        <v>0.1</v>
      </c>
      <c r="K2611">
        <v>52.1</v>
      </c>
      <c r="L2611">
        <v>2</v>
      </c>
      <c r="M2611">
        <v>1.4</v>
      </c>
    </row>
    <row r="2612" spans="2:13" x14ac:dyDescent="0.25">
      <c r="B2612" t="s">
        <v>100</v>
      </c>
      <c r="C2612">
        <v>37.71</v>
      </c>
      <c r="D2612">
        <v>2.3894861641875198</v>
      </c>
      <c r="E2612">
        <v>39</v>
      </c>
      <c r="F2612">
        <v>1700</v>
      </c>
      <c r="G2612">
        <v>0.45</v>
      </c>
      <c r="H2612">
        <v>1.375</v>
      </c>
      <c r="I2612">
        <v>5.16</v>
      </c>
      <c r="J2612">
        <v>0.11</v>
      </c>
      <c r="K2612">
        <v>52.1</v>
      </c>
      <c r="L2612">
        <v>2</v>
      </c>
      <c r="M2612">
        <v>1.4</v>
      </c>
    </row>
    <row r="2613" spans="2:13" x14ac:dyDescent="0.25">
      <c r="B2613" t="s">
        <v>100</v>
      </c>
      <c r="C2613">
        <v>35.479999999999997</v>
      </c>
      <c r="D2613">
        <v>2.4021519818375099</v>
      </c>
      <c r="E2613">
        <v>39</v>
      </c>
      <c r="F2613">
        <v>1567</v>
      </c>
      <c r="G2613">
        <v>0.45</v>
      </c>
      <c r="H2613">
        <v>1.1499999999999999</v>
      </c>
      <c r="I2613">
        <v>5.98</v>
      </c>
      <c r="J2613">
        <v>0.2</v>
      </c>
      <c r="K2613">
        <v>52.1</v>
      </c>
      <c r="L2613">
        <v>2</v>
      </c>
      <c r="M2613">
        <v>1.4</v>
      </c>
    </row>
    <row r="2614" spans="2:13" x14ac:dyDescent="0.25">
      <c r="B2614" t="s">
        <v>100</v>
      </c>
      <c r="C2614">
        <v>36.270000000000003</v>
      </c>
      <c r="D2614">
        <v>2.4112792764755202</v>
      </c>
      <c r="E2614">
        <v>39</v>
      </c>
      <c r="F2614">
        <v>1784</v>
      </c>
      <c r="G2614">
        <v>0.6</v>
      </c>
      <c r="H2614">
        <v>0.9</v>
      </c>
      <c r="I2614">
        <v>5.81</v>
      </c>
      <c r="J2614">
        <v>0.21</v>
      </c>
      <c r="K2614">
        <v>52.1</v>
      </c>
      <c r="L2614">
        <v>2</v>
      </c>
      <c r="M2614">
        <v>1.4</v>
      </c>
    </row>
    <row r="2615" spans="2:13" x14ac:dyDescent="0.25">
      <c r="B2615" t="s">
        <v>100</v>
      </c>
      <c r="C2615">
        <v>36.82</v>
      </c>
      <c r="D2615">
        <v>2.40062636669512</v>
      </c>
      <c r="E2615">
        <v>39</v>
      </c>
      <c r="F2615">
        <v>1813</v>
      </c>
      <c r="G2615">
        <v>0.6</v>
      </c>
      <c r="H2615">
        <v>1.1000000000000001</v>
      </c>
      <c r="I2615">
        <v>5.89</v>
      </c>
      <c r="J2615">
        <v>0.23</v>
      </c>
      <c r="K2615">
        <v>52.1</v>
      </c>
      <c r="L2615">
        <v>2</v>
      </c>
      <c r="M2615">
        <v>1.4</v>
      </c>
    </row>
    <row r="2616" spans="2:13" x14ac:dyDescent="0.25">
      <c r="B2616" t="s">
        <v>100</v>
      </c>
      <c r="C2616">
        <v>40.909999999999997</v>
      </c>
      <c r="D2616">
        <v>2.6144203180673999</v>
      </c>
      <c r="E2616">
        <v>39</v>
      </c>
      <c r="F2616">
        <v>1197</v>
      </c>
      <c r="G2616">
        <v>0.7</v>
      </c>
      <c r="H2616">
        <v>0.95</v>
      </c>
      <c r="I2616">
        <v>2.4300000000000002</v>
      </c>
      <c r="J2616">
        <v>0.03</v>
      </c>
      <c r="K2616">
        <v>52.1</v>
      </c>
      <c r="L2616">
        <v>2</v>
      </c>
      <c r="M2616">
        <v>1.4</v>
      </c>
    </row>
    <row r="2617" spans="2:13" x14ac:dyDescent="0.25">
      <c r="B2617" t="s">
        <v>100</v>
      </c>
      <c r="C2617">
        <v>36.93</v>
      </c>
      <c r="D2617">
        <v>2.6004911425491102</v>
      </c>
      <c r="E2617">
        <v>39</v>
      </c>
      <c r="F2617">
        <v>318</v>
      </c>
      <c r="G2617">
        <v>1</v>
      </c>
      <c r="H2617">
        <v>1.1000000000000001</v>
      </c>
      <c r="I2617">
        <v>3.34</v>
      </c>
      <c r="J2617">
        <v>0.04</v>
      </c>
      <c r="K2617">
        <v>52.1</v>
      </c>
      <c r="L2617">
        <v>2</v>
      </c>
      <c r="M2617">
        <v>1.4</v>
      </c>
    </row>
    <row r="2618" spans="2:13" x14ac:dyDescent="0.25">
      <c r="B2618" t="s">
        <v>100</v>
      </c>
      <c r="C2618">
        <v>36.479999999999997</v>
      </c>
      <c r="D2618">
        <v>2.4710344942106901</v>
      </c>
      <c r="E2618">
        <v>39</v>
      </c>
      <c r="F2618">
        <v>1573</v>
      </c>
      <c r="G2618">
        <v>0.7</v>
      </c>
      <c r="H2618">
        <v>1</v>
      </c>
      <c r="I2618">
        <v>3.53</v>
      </c>
      <c r="J2618">
        <v>0.04</v>
      </c>
      <c r="K2618">
        <v>52.1</v>
      </c>
      <c r="L2618">
        <v>2</v>
      </c>
      <c r="M2618">
        <v>1.4</v>
      </c>
    </row>
    <row r="2619" spans="2:13" x14ac:dyDescent="0.25">
      <c r="B2619" t="s">
        <v>100</v>
      </c>
      <c r="C2619">
        <v>34.549999999999997</v>
      </c>
      <c r="D2619">
        <v>2.70308682688874</v>
      </c>
      <c r="E2619">
        <v>39</v>
      </c>
      <c r="F2619">
        <v>790</v>
      </c>
      <c r="G2619">
        <v>0.7</v>
      </c>
      <c r="H2619">
        <v>1</v>
      </c>
      <c r="I2619">
        <v>3.54</v>
      </c>
      <c r="J2619">
        <v>0.04</v>
      </c>
      <c r="K2619">
        <v>52.1</v>
      </c>
      <c r="L2619">
        <v>2</v>
      </c>
      <c r="M2619">
        <v>1.4</v>
      </c>
    </row>
    <row r="2620" spans="2:13" x14ac:dyDescent="0.25">
      <c r="B2620" t="s">
        <v>100</v>
      </c>
      <c r="C2620">
        <v>37.07</v>
      </c>
      <c r="D2620">
        <v>2.4603167537283199</v>
      </c>
      <c r="E2620">
        <v>39</v>
      </c>
      <c r="F2620">
        <v>1364</v>
      </c>
      <c r="G2620">
        <v>0.7</v>
      </c>
      <c r="H2620">
        <v>0.85</v>
      </c>
      <c r="I2620">
        <v>4.49</v>
      </c>
      <c r="J2620">
        <v>0.05</v>
      </c>
      <c r="K2620">
        <v>52.1</v>
      </c>
      <c r="L2620">
        <v>2</v>
      </c>
      <c r="M2620">
        <v>1.4</v>
      </c>
    </row>
    <row r="2621" spans="2:13" x14ac:dyDescent="0.25">
      <c r="B2621" t="s">
        <v>100</v>
      </c>
      <c r="C2621">
        <v>37.97</v>
      </c>
      <c r="D2621">
        <v>2.4591326552535699</v>
      </c>
      <c r="E2621">
        <v>39</v>
      </c>
      <c r="F2621">
        <v>1873</v>
      </c>
      <c r="G2621">
        <v>1</v>
      </c>
      <c r="H2621">
        <v>1.05</v>
      </c>
      <c r="I2621">
        <v>3</v>
      </c>
      <c r="J2621">
        <v>0.06</v>
      </c>
      <c r="K2621">
        <v>52.1</v>
      </c>
      <c r="L2621">
        <v>2</v>
      </c>
      <c r="M2621">
        <v>1.4</v>
      </c>
    </row>
    <row r="2622" spans="2:13" x14ac:dyDescent="0.25">
      <c r="B2622" t="s">
        <v>100</v>
      </c>
      <c r="C2622">
        <v>32.64</v>
      </c>
      <c r="D2622">
        <v>2.6547229062122399</v>
      </c>
      <c r="E2622">
        <v>39</v>
      </c>
      <c r="F2622">
        <v>972</v>
      </c>
      <c r="G2622">
        <v>0.7</v>
      </c>
      <c r="H2622">
        <v>1.1499999999999999</v>
      </c>
      <c r="I2622">
        <v>5.07</v>
      </c>
      <c r="J2622">
        <v>0.05</v>
      </c>
      <c r="K2622">
        <v>52.1</v>
      </c>
      <c r="L2622">
        <v>2</v>
      </c>
      <c r="M2622">
        <v>1.4</v>
      </c>
    </row>
    <row r="2623" spans="2:13" x14ac:dyDescent="0.25">
      <c r="B2623" t="s">
        <v>100</v>
      </c>
      <c r="C2623">
        <v>32.700000000000003</v>
      </c>
      <c r="D2623">
        <v>2.6446768769938198</v>
      </c>
      <c r="E2623">
        <v>39</v>
      </c>
      <c r="F2623">
        <v>1155</v>
      </c>
      <c r="G2623">
        <v>0.6</v>
      </c>
      <c r="H2623">
        <v>1.2</v>
      </c>
      <c r="I2623">
        <v>3.23</v>
      </c>
      <c r="J2623">
        <v>0.05</v>
      </c>
      <c r="K2623">
        <v>52.1</v>
      </c>
      <c r="L2623">
        <v>2</v>
      </c>
      <c r="M2623">
        <v>1.4</v>
      </c>
    </row>
    <row r="2624" spans="2:13" x14ac:dyDescent="0.25">
      <c r="B2624" t="s">
        <v>100</v>
      </c>
      <c r="C2624">
        <v>35.53</v>
      </c>
      <c r="D2624">
        <v>2.5920989446423701</v>
      </c>
      <c r="E2624">
        <v>39</v>
      </c>
      <c r="F2624">
        <v>537</v>
      </c>
      <c r="G2624">
        <v>0.6</v>
      </c>
      <c r="H2624">
        <v>1.3</v>
      </c>
      <c r="I2624">
        <v>3.78</v>
      </c>
      <c r="J2624">
        <v>0.08</v>
      </c>
      <c r="K2624">
        <v>52.1</v>
      </c>
      <c r="L2624">
        <v>2</v>
      </c>
      <c r="M2624">
        <v>1.4</v>
      </c>
    </row>
    <row r="2625" spans="1:13" x14ac:dyDescent="0.25">
      <c r="B2625" t="s">
        <v>100</v>
      </c>
      <c r="C2625">
        <v>30.61</v>
      </c>
      <c r="D2625">
        <v>2.6060972757790499</v>
      </c>
      <c r="E2625">
        <v>39</v>
      </c>
      <c r="F2625">
        <v>816</v>
      </c>
      <c r="G2625">
        <v>0.6</v>
      </c>
      <c r="H2625">
        <v>1.1499999999999999</v>
      </c>
      <c r="I2625">
        <v>4.33</v>
      </c>
      <c r="J2625">
        <v>0.08</v>
      </c>
      <c r="K2625">
        <v>52.1</v>
      </c>
      <c r="L2625">
        <v>2</v>
      </c>
      <c r="M2625">
        <v>1.4</v>
      </c>
    </row>
    <row r="2626" spans="1:13" x14ac:dyDescent="0.25">
      <c r="B2626" t="s">
        <v>100</v>
      </c>
      <c r="C2626">
        <v>37.01</v>
      </c>
      <c r="D2626">
        <v>2.55039180718537</v>
      </c>
      <c r="E2626">
        <v>39</v>
      </c>
      <c r="F2626">
        <v>1012</v>
      </c>
      <c r="G2626">
        <v>0.7</v>
      </c>
      <c r="H2626">
        <v>1.4</v>
      </c>
      <c r="I2626">
        <v>4.3099999999999996</v>
      </c>
      <c r="J2626">
        <v>0.09</v>
      </c>
      <c r="K2626">
        <v>52.1</v>
      </c>
      <c r="L2626">
        <v>2</v>
      </c>
      <c r="M2626">
        <v>1.4</v>
      </c>
    </row>
    <row r="2627" spans="1:13" x14ac:dyDescent="0.25">
      <c r="B2627" t="s">
        <v>100</v>
      </c>
      <c r="C2627">
        <v>38.36</v>
      </c>
      <c r="D2627">
        <v>2.58858437372279</v>
      </c>
      <c r="E2627">
        <v>39</v>
      </c>
      <c r="F2627">
        <v>1265</v>
      </c>
      <c r="G2627">
        <v>0.6</v>
      </c>
      <c r="H2627">
        <v>1.3</v>
      </c>
      <c r="I2627">
        <v>4.47</v>
      </c>
      <c r="J2627">
        <v>0.09</v>
      </c>
      <c r="K2627">
        <v>52.1</v>
      </c>
      <c r="L2627">
        <v>2</v>
      </c>
      <c r="M2627">
        <v>1.4</v>
      </c>
    </row>
    <row r="2628" spans="1:13" x14ac:dyDescent="0.25">
      <c r="B2628" t="s">
        <v>100</v>
      </c>
      <c r="C2628">
        <v>35.450000000000003</v>
      </c>
      <c r="D2628">
        <v>2.4721836639539099</v>
      </c>
      <c r="E2628">
        <v>39</v>
      </c>
      <c r="F2628">
        <v>1494</v>
      </c>
      <c r="G2628">
        <v>0.7</v>
      </c>
      <c r="H2628">
        <v>1.3</v>
      </c>
      <c r="I2628">
        <v>5.76</v>
      </c>
      <c r="J2628">
        <v>0.1</v>
      </c>
      <c r="K2628">
        <v>52.1</v>
      </c>
      <c r="L2628">
        <v>2</v>
      </c>
      <c r="M2628">
        <v>1.4</v>
      </c>
    </row>
    <row r="2629" spans="1:13" x14ac:dyDescent="0.25">
      <c r="B2629" t="s">
        <v>100</v>
      </c>
      <c r="C2629">
        <v>32.869999999999997</v>
      </c>
      <c r="D2629">
        <v>2.4745446627144601</v>
      </c>
      <c r="E2629">
        <v>39</v>
      </c>
      <c r="F2629">
        <v>1176</v>
      </c>
      <c r="G2629">
        <v>0.6</v>
      </c>
      <c r="H2629">
        <v>1.3</v>
      </c>
      <c r="I2629">
        <v>5.3</v>
      </c>
      <c r="J2629">
        <v>0.1</v>
      </c>
      <c r="K2629">
        <v>52.1</v>
      </c>
      <c r="L2629">
        <v>2</v>
      </c>
      <c r="M2629">
        <v>1.4</v>
      </c>
    </row>
    <row r="2630" spans="1:13" x14ac:dyDescent="0.25">
      <c r="B2630" t="s">
        <v>100</v>
      </c>
      <c r="C2630">
        <v>38.43</v>
      </c>
      <c r="D2630">
        <v>2.43848363238512</v>
      </c>
      <c r="E2630">
        <v>39</v>
      </c>
      <c r="F2630">
        <v>1583</v>
      </c>
      <c r="G2630">
        <v>0.6</v>
      </c>
      <c r="H2630">
        <v>1.45</v>
      </c>
      <c r="I2630">
        <v>5.42</v>
      </c>
      <c r="J2630">
        <v>0.11</v>
      </c>
      <c r="K2630">
        <v>52.1</v>
      </c>
      <c r="L2630">
        <v>2</v>
      </c>
      <c r="M2630">
        <v>1.4</v>
      </c>
    </row>
    <row r="2631" spans="1:13" x14ac:dyDescent="0.25">
      <c r="B2631" t="s">
        <v>100</v>
      </c>
      <c r="C2631">
        <v>31.99</v>
      </c>
      <c r="D2631">
        <v>2.3552008409637502</v>
      </c>
      <c r="E2631">
        <v>39</v>
      </c>
      <c r="F2631">
        <v>1251</v>
      </c>
      <c r="G2631">
        <v>0.6</v>
      </c>
      <c r="H2631">
        <v>1.3</v>
      </c>
      <c r="I2631">
        <v>5.19</v>
      </c>
      <c r="J2631">
        <v>0.12</v>
      </c>
      <c r="K2631">
        <v>52.1</v>
      </c>
      <c r="L2631">
        <v>2</v>
      </c>
      <c r="M2631">
        <v>1.4</v>
      </c>
    </row>
    <row r="2632" spans="1:13" x14ac:dyDescent="0.25">
      <c r="B2632" t="s">
        <v>100</v>
      </c>
      <c r="C2632">
        <v>31.46</v>
      </c>
      <c r="D2632">
        <v>2.3255634787742698</v>
      </c>
      <c r="E2632">
        <v>39</v>
      </c>
      <c r="F2632">
        <v>1403</v>
      </c>
      <c r="G2632">
        <v>0.6</v>
      </c>
      <c r="H2632">
        <v>1.2</v>
      </c>
      <c r="I2632">
        <v>6.94</v>
      </c>
      <c r="J2632">
        <v>0.12</v>
      </c>
      <c r="K2632">
        <v>52.1</v>
      </c>
      <c r="L2632">
        <v>2</v>
      </c>
      <c r="M2632">
        <v>1.4</v>
      </c>
    </row>
    <row r="2633" spans="1:13" x14ac:dyDescent="0.25">
      <c r="B2633" t="s">
        <v>100</v>
      </c>
      <c r="C2633">
        <v>33.93</v>
      </c>
      <c r="D2633">
        <v>2.4936579529445599</v>
      </c>
      <c r="E2633">
        <v>39</v>
      </c>
      <c r="F2633">
        <v>1335</v>
      </c>
      <c r="G2633">
        <v>0.6</v>
      </c>
      <c r="H2633">
        <v>1.3</v>
      </c>
      <c r="I2633">
        <v>5.57</v>
      </c>
      <c r="J2633">
        <v>0.13</v>
      </c>
      <c r="K2633">
        <v>52.1</v>
      </c>
      <c r="L2633">
        <v>2</v>
      </c>
      <c r="M2633">
        <v>1.4</v>
      </c>
    </row>
    <row r="2634" spans="1:13" x14ac:dyDescent="0.25">
      <c r="B2634" t="s">
        <v>100</v>
      </c>
      <c r="C2634">
        <v>30.48</v>
      </c>
      <c r="D2634">
        <v>2.3461739560947601</v>
      </c>
      <c r="E2634">
        <v>39</v>
      </c>
      <c r="F2634">
        <v>816</v>
      </c>
      <c r="G2634">
        <v>0.7</v>
      </c>
      <c r="H2634">
        <v>1.05</v>
      </c>
      <c r="I2634">
        <v>8.33</v>
      </c>
      <c r="J2634">
        <v>0.17</v>
      </c>
      <c r="K2634">
        <v>52.1</v>
      </c>
      <c r="L2634">
        <v>2</v>
      </c>
      <c r="M2634">
        <v>1.4</v>
      </c>
    </row>
    <row r="2635" spans="1:13" x14ac:dyDescent="0.25">
      <c r="B2635" t="s">
        <v>100</v>
      </c>
      <c r="C2635">
        <v>37.47</v>
      </c>
      <c r="D2635">
        <v>2.4698041467746701</v>
      </c>
      <c r="E2635">
        <v>39</v>
      </c>
      <c r="F2635">
        <v>1648</v>
      </c>
      <c r="G2635">
        <v>0.6</v>
      </c>
      <c r="H2635">
        <v>1.45</v>
      </c>
      <c r="I2635">
        <v>6.73</v>
      </c>
      <c r="J2635">
        <v>0.17</v>
      </c>
      <c r="K2635">
        <v>52.1</v>
      </c>
      <c r="L2635">
        <v>2</v>
      </c>
      <c r="M2635">
        <v>1.4</v>
      </c>
    </row>
    <row r="2636" spans="1:13" x14ac:dyDescent="0.25">
      <c r="B2636" t="s">
        <v>100</v>
      </c>
      <c r="C2636">
        <v>35.85</v>
      </c>
      <c r="D2636">
        <v>2.4317525558238202</v>
      </c>
      <c r="E2636">
        <v>39</v>
      </c>
      <c r="F2636">
        <v>1205</v>
      </c>
      <c r="G2636">
        <v>0.7</v>
      </c>
      <c r="H2636">
        <v>1.4</v>
      </c>
      <c r="I2636">
        <v>5.03</v>
      </c>
      <c r="J2636">
        <v>0.21</v>
      </c>
      <c r="K2636">
        <v>52.1</v>
      </c>
      <c r="L2636">
        <v>2</v>
      </c>
      <c r="M2636">
        <v>1.4</v>
      </c>
    </row>
    <row r="2638" spans="1:13" x14ac:dyDescent="0.25">
      <c r="A2638">
        <v>20</v>
      </c>
      <c r="B2638" t="s">
        <v>92</v>
      </c>
      <c r="C2638">
        <v>33.799999999999997</v>
      </c>
      <c r="D2638">
        <v>2.4412889256562398</v>
      </c>
      <c r="E2638">
        <v>39</v>
      </c>
      <c r="F2638">
        <v>98</v>
      </c>
      <c r="G2638">
        <v>2.5874999999999999</v>
      </c>
      <c r="H2638">
        <v>2.9312499999999999</v>
      </c>
      <c r="I2638" t="s">
        <v>207</v>
      </c>
      <c r="J2638">
        <v>7.4400000000000004E-3</v>
      </c>
      <c r="K2638">
        <v>13.6</v>
      </c>
      <c r="L2638">
        <v>5</v>
      </c>
      <c r="M2638">
        <v>4.3</v>
      </c>
    </row>
    <row r="2639" spans="1:13" x14ac:dyDescent="0.25">
      <c r="B2639" t="s">
        <v>92</v>
      </c>
      <c r="C2639">
        <v>31.5</v>
      </c>
      <c r="D2639">
        <v>2.6995895192677102</v>
      </c>
      <c r="E2639">
        <v>39</v>
      </c>
      <c r="F2639">
        <v>121</v>
      </c>
      <c r="G2639">
        <v>2.9624999999999999</v>
      </c>
      <c r="H2639">
        <v>3.3562500000000002</v>
      </c>
      <c r="I2639" t="s">
        <v>207</v>
      </c>
      <c r="J2639">
        <v>8.0800000000000004E-3</v>
      </c>
      <c r="K2639">
        <v>13.6</v>
      </c>
      <c r="L2639">
        <v>5</v>
      </c>
      <c r="M2639">
        <v>4.3</v>
      </c>
    </row>
    <row r="2640" spans="1:13" x14ac:dyDescent="0.25">
      <c r="B2640" t="s">
        <v>92</v>
      </c>
      <c r="C2640">
        <v>32.6</v>
      </c>
      <c r="D2640">
        <v>3.1480236689833299</v>
      </c>
      <c r="E2640">
        <v>39</v>
      </c>
      <c r="F2640">
        <v>500</v>
      </c>
      <c r="G2640">
        <v>1.84375</v>
      </c>
      <c r="H2640">
        <v>2.6062500000000002</v>
      </c>
      <c r="I2640" t="s">
        <v>207</v>
      </c>
      <c r="J2640">
        <v>8.9099999999999995E-3</v>
      </c>
      <c r="K2640">
        <v>13.6</v>
      </c>
      <c r="L2640">
        <v>5</v>
      </c>
      <c r="M2640">
        <v>4.3</v>
      </c>
    </row>
    <row r="2641" spans="2:13" x14ac:dyDescent="0.25">
      <c r="B2641" t="s">
        <v>92</v>
      </c>
      <c r="C2641">
        <v>33.799999999999997</v>
      </c>
      <c r="D2641">
        <v>2.4412889256562398</v>
      </c>
      <c r="E2641">
        <v>39</v>
      </c>
      <c r="F2641">
        <v>234</v>
      </c>
      <c r="G2641">
        <v>2.5874999999999999</v>
      </c>
      <c r="H2641">
        <v>2.9312499999999999</v>
      </c>
      <c r="I2641" t="s">
        <v>207</v>
      </c>
      <c r="J2641">
        <v>8.9899999999999997E-3</v>
      </c>
      <c r="K2641">
        <v>13.6</v>
      </c>
      <c r="L2641">
        <v>5</v>
      </c>
      <c r="M2641">
        <v>4.3</v>
      </c>
    </row>
    <row r="2642" spans="2:13" x14ac:dyDescent="0.25">
      <c r="B2642" t="s">
        <v>92</v>
      </c>
      <c r="C2642">
        <v>34</v>
      </c>
      <c r="D2642">
        <v>2.4686479083101101</v>
      </c>
      <c r="E2642">
        <v>39</v>
      </c>
      <c r="F2642">
        <v>107</v>
      </c>
      <c r="G2642">
        <v>2.5874999999999999</v>
      </c>
      <c r="H2642">
        <v>2.9312499999999999</v>
      </c>
      <c r="I2642" t="s">
        <v>207</v>
      </c>
      <c r="J2642">
        <v>8.9899999999999997E-3</v>
      </c>
      <c r="K2642">
        <v>13.6</v>
      </c>
      <c r="L2642">
        <v>5</v>
      </c>
      <c r="M2642">
        <v>4.3</v>
      </c>
    </row>
    <row r="2643" spans="2:13" x14ac:dyDescent="0.25">
      <c r="B2643" t="s">
        <v>92</v>
      </c>
      <c r="C2643">
        <v>32.200000000000003</v>
      </c>
      <c r="D2643">
        <v>2.8855644549340398</v>
      </c>
      <c r="E2643">
        <v>39</v>
      </c>
      <c r="F2643">
        <v>219</v>
      </c>
      <c r="G2643">
        <v>1.8187500000000001</v>
      </c>
      <c r="H2643">
        <v>2.4812500000000002</v>
      </c>
      <c r="I2643" t="s">
        <v>207</v>
      </c>
      <c r="J2643">
        <v>9.1299999999999992E-3</v>
      </c>
      <c r="K2643">
        <v>13.6</v>
      </c>
      <c r="L2643">
        <v>5</v>
      </c>
      <c r="M2643">
        <v>4.3</v>
      </c>
    </row>
    <row r="2644" spans="2:13" x14ac:dyDescent="0.25">
      <c r="B2644" t="s">
        <v>92</v>
      </c>
      <c r="C2644">
        <v>30.8</v>
      </c>
      <c r="D2644">
        <v>2.5942345185634199</v>
      </c>
      <c r="E2644">
        <v>39</v>
      </c>
      <c r="F2644">
        <v>131</v>
      </c>
      <c r="G2644">
        <v>2.9624999999999999</v>
      </c>
      <c r="H2644">
        <v>3.3562500000000002</v>
      </c>
      <c r="I2644" t="s">
        <v>207</v>
      </c>
      <c r="J2644">
        <v>1.12E-2</v>
      </c>
      <c r="K2644">
        <v>13.6</v>
      </c>
      <c r="L2644">
        <v>5</v>
      </c>
      <c r="M2644">
        <v>4.3</v>
      </c>
    </row>
    <row r="2645" spans="2:13" x14ac:dyDescent="0.25">
      <c r="B2645" t="s">
        <v>92</v>
      </c>
      <c r="C2645">
        <v>31.5</v>
      </c>
      <c r="D2645">
        <v>2.6995895192677102</v>
      </c>
      <c r="E2645">
        <v>39</v>
      </c>
      <c r="F2645">
        <v>202</v>
      </c>
      <c r="G2645">
        <v>2.9624999999999999</v>
      </c>
      <c r="H2645">
        <v>3.3562500000000002</v>
      </c>
      <c r="I2645" t="s">
        <v>207</v>
      </c>
      <c r="J2645">
        <v>1.23E-2</v>
      </c>
      <c r="K2645">
        <v>13.6</v>
      </c>
      <c r="L2645">
        <v>5</v>
      </c>
      <c r="M2645">
        <v>4.3</v>
      </c>
    </row>
    <row r="2646" spans="2:13" x14ac:dyDescent="0.25">
      <c r="B2646" t="s">
        <v>92</v>
      </c>
      <c r="C2646">
        <v>30.6</v>
      </c>
      <c r="D2646">
        <v>2.5647974205063599</v>
      </c>
      <c r="E2646">
        <v>39</v>
      </c>
      <c r="F2646">
        <v>130</v>
      </c>
      <c r="G2646">
        <v>2.9624999999999999</v>
      </c>
      <c r="H2646">
        <v>3.3562500000000002</v>
      </c>
      <c r="I2646" t="s">
        <v>207</v>
      </c>
      <c r="J2646">
        <v>1.3100000000000001E-2</v>
      </c>
      <c r="K2646">
        <v>13.6</v>
      </c>
      <c r="L2646">
        <v>5</v>
      </c>
      <c r="M2646">
        <v>4.3</v>
      </c>
    </row>
    <row r="2647" spans="2:13" x14ac:dyDescent="0.25">
      <c r="B2647" t="s">
        <v>92</v>
      </c>
      <c r="C2647">
        <v>30.2</v>
      </c>
      <c r="D2647">
        <v>2.5067931750383399</v>
      </c>
      <c r="E2647">
        <v>39</v>
      </c>
      <c r="F2647">
        <v>122</v>
      </c>
      <c r="G2647">
        <v>2.9624999999999999</v>
      </c>
      <c r="H2647">
        <v>3.3562500000000002</v>
      </c>
      <c r="I2647" t="s">
        <v>207</v>
      </c>
      <c r="J2647">
        <v>1.43E-2</v>
      </c>
      <c r="K2647">
        <v>13.6</v>
      </c>
      <c r="L2647">
        <v>5</v>
      </c>
      <c r="M2647">
        <v>4.3</v>
      </c>
    </row>
    <row r="2648" spans="2:13" x14ac:dyDescent="0.25">
      <c r="B2648" t="s">
        <v>92</v>
      </c>
      <c r="C2648">
        <v>30.9</v>
      </c>
      <c r="D2648">
        <v>2.8234324325023299</v>
      </c>
      <c r="E2648">
        <v>39</v>
      </c>
      <c r="F2648">
        <v>990</v>
      </c>
      <c r="G2648">
        <v>2.1124999999999998</v>
      </c>
      <c r="H2648">
        <v>3.21875</v>
      </c>
      <c r="I2648" t="s">
        <v>207</v>
      </c>
      <c r="J2648">
        <v>1.46E-2</v>
      </c>
      <c r="K2648">
        <v>13.6</v>
      </c>
      <c r="L2648">
        <v>5</v>
      </c>
      <c r="M2648">
        <v>4.3</v>
      </c>
    </row>
    <row r="2649" spans="2:13" x14ac:dyDescent="0.25">
      <c r="B2649" t="s">
        <v>92</v>
      </c>
      <c r="C2649">
        <v>33.299999999999997</v>
      </c>
      <c r="D2649">
        <v>2.9877424455878399</v>
      </c>
      <c r="E2649">
        <v>39</v>
      </c>
      <c r="F2649">
        <v>770</v>
      </c>
      <c r="G2649">
        <v>2.9624999999999999</v>
      </c>
      <c r="H2649">
        <v>3.3562500000000002</v>
      </c>
      <c r="I2649" t="s">
        <v>207</v>
      </c>
      <c r="J2649">
        <v>1.4999999999999999E-2</v>
      </c>
      <c r="K2649">
        <v>13.6</v>
      </c>
      <c r="L2649">
        <v>5</v>
      </c>
      <c r="M2649">
        <v>4.3</v>
      </c>
    </row>
    <row r="2650" spans="2:13" x14ac:dyDescent="0.25">
      <c r="B2650" t="s">
        <v>92</v>
      </c>
      <c r="C2650">
        <v>31.8</v>
      </c>
      <c r="D2650">
        <v>3.0090780914329902</v>
      </c>
      <c r="E2650">
        <v>39</v>
      </c>
      <c r="F2650">
        <v>380</v>
      </c>
      <c r="G2650">
        <v>1.84375</v>
      </c>
      <c r="H2650">
        <v>2.6062500000000002</v>
      </c>
      <c r="I2650" t="s">
        <v>207</v>
      </c>
      <c r="J2650">
        <v>1.7000000000000001E-2</v>
      </c>
      <c r="K2650">
        <v>13.6</v>
      </c>
      <c r="L2650">
        <v>5</v>
      </c>
      <c r="M2650">
        <v>4.3</v>
      </c>
    </row>
    <row r="2651" spans="2:13" x14ac:dyDescent="0.25">
      <c r="B2651" t="s">
        <v>92</v>
      </c>
      <c r="C2651">
        <v>31.1</v>
      </c>
      <c r="D2651">
        <v>2.6570094006629201</v>
      </c>
      <c r="E2651">
        <v>39</v>
      </c>
      <c r="F2651">
        <v>105</v>
      </c>
      <c r="G2651">
        <v>1.8187500000000001</v>
      </c>
      <c r="H2651">
        <v>2.4812500000000002</v>
      </c>
      <c r="I2651" t="s">
        <v>207</v>
      </c>
      <c r="J2651">
        <v>1.9400000000000001E-2</v>
      </c>
      <c r="K2651">
        <v>13.6</v>
      </c>
      <c r="L2651">
        <v>5</v>
      </c>
      <c r="M2651">
        <v>4.3</v>
      </c>
    </row>
    <row r="2652" spans="2:13" x14ac:dyDescent="0.25">
      <c r="B2652" t="s">
        <v>92</v>
      </c>
      <c r="C2652">
        <v>31.4</v>
      </c>
      <c r="D2652">
        <v>2.90486704919579</v>
      </c>
      <c r="E2652">
        <v>39</v>
      </c>
      <c r="F2652">
        <v>780</v>
      </c>
      <c r="G2652">
        <v>2.1124999999999998</v>
      </c>
      <c r="H2652">
        <v>3.21875</v>
      </c>
      <c r="I2652" t="s">
        <v>207</v>
      </c>
      <c r="J2652">
        <v>1.9900000000000001E-2</v>
      </c>
      <c r="K2652">
        <v>13.6</v>
      </c>
      <c r="L2652">
        <v>5</v>
      </c>
      <c r="M2652">
        <v>4.3</v>
      </c>
    </row>
    <row r="2653" spans="2:13" x14ac:dyDescent="0.25">
      <c r="B2653" t="s">
        <v>92</v>
      </c>
      <c r="C2653">
        <v>30.6</v>
      </c>
      <c r="D2653">
        <v>2.7667496655063601</v>
      </c>
      <c r="E2653">
        <v>39</v>
      </c>
      <c r="F2653">
        <v>85</v>
      </c>
      <c r="G2653">
        <v>2.1124999999999998</v>
      </c>
      <c r="H2653">
        <v>3.21875</v>
      </c>
      <c r="I2653" t="s">
        <v>207</v>
      </c>
      <c r="J2653">
        <v>2.1700000000000001E-2</v>
      </c>
      <c r="K2653">
        <v>13.6</v>
      </c>
      <c r="L2653">
        <v>5</v>
      </c>
      <c r="M2653">
        <v>4.3</v>
      </c>
    </row>
    <row r="2654" spans="2:13" x14ac:dyDescent="0.25">
      <c r="B2654" t="s">
        <v>92</v>
      </c>
      <c r="C2654">
        <v>31.2</v>
      </c>
      <c r="D2654">
        <v>2.5449604251848101</v>
      </c>
      <c r="E2654">
        <v>39</v>
      </c>
      <c r="F2654">
        <v>510</v>
      </c>
      <c r="G2654">
        <v>1.84375</v>
      </c>
      <c r="H2654">
        <v>2.6062500000000002</v>
      </c>
      <c r="I2654" t="s">
        <v>207</v>
      </c>
      <c r="J2654">
        <v>2.3E-2</v>
      </c>
      <c r="K2654">
        <v>13.6</v>
      </c>
      <c r="L2654">
        <v>5</v>
      </c>
      <c r="M2654">
        <v>4.3</v>
      </c>
    </row>
    <row r="2655" spans="2:13" x14ac:dyDescent="0.25">
      <c r="B2655" t="s">
        <v>92</v>
      </c>
      <c r="C2655">
        <v>31.6</v>
      </c>
      <c r="D2655">
        <v>2.9751858473085999</v>
      </c>
      <c r="E2655">
        <v>39</v>
      </c>
      <c r="F2655">
        <v>370</v>
      </c>
      <c r="G2655">
        <v>1.84375</v>
      </c>
      <c r="H2655">
        <v>2.6062500000000002</v>
      </c>
      <c r="I2655" t="s">
        <v>207</v>
      </c>
      <c r="J2655">
        <v>2.3199999999999998E-2</v>
      </c>
      <c r="K2655">
        <v>13.6</v>
      </c>
      <c r="L2655">
        <v>5</v>
      </c>
      <c r="M2655">
        <v>4.3</v>
      </c>
    </row>
    <row r="2656" spans="2:13" x14ac:dyDescent="0.25">
      <c r="B2656" t="s">
        <v>92</v>
      </c>
      <c r="C2656">
        <v>30.4</v>
      </c>
      <c r="D2656">
        <v>2.7353085114173998</v>
      </c>
      <c r="E2656">
        <v>39</v>
      </c>
      <c r="F2656">
        <v>72</v>
      </c>
      <c r="G2656">
        <v>2.1124999999999998</v>
      </c>
      <c r="H2656">
        <v>3.21875</v>
      </c>
      <c r="I2656" t="s">
        <v>207</v>
      </c>
      <c r="J2656">
        <v>2.4500000000000001E-2</v>
      </c>
      <c r="K2656">
        <v>13.6</v>
      </c>
      <c r="L2656">
        <v>5</v>
      </c>
      <c r="M2656">
        <v>4.3</v>
      </c>
    </row>
    <row r="2657" spans="2:13" x14ac:dyDescent="0.25">
      <c r="B2657" t="s">
        <v>92</v>
      </c>
      <c r="C2657">
        <v>32.5</v>
      </c>
      <c r="D2657">
        <v>2.3480175058686701</v>
      </c>
      <c r="E2657">
        <v>39</v>
      </c>
      <c r="F2657">
        <v>95</v>
      </c>
      <c r="G2657">
        <v>1.70625</v>
      </c>
      <c r="H2657">
        <v>2.1124999999999998</v>
      </c>
      <c r="I2657" t="s">
        <v>207</v>
      </c>
      <c r="J2657">
        <v>2.4899999999999999E-2</v>
      </c>
      <c r="K2657">
        <v>13.6</v>
      </c>
      <c r="L2657">
        <v>5</v>
      </c>
      <c r="M2657">
        <v>4.3</v>
      </c>
    </row>
    <row r="2658" spans="2:13" x14ac:dyDescent="0.25">
      <c r="B2658" t="s">
        <v>92</v>
      </c>
      <c r="C2658">
        <v>30.5</v>
      </c>
      <c r="D2658">
        <v>2.7509900413030199</v>
      </c>
      <c r="E2658">
        <v>39</v>
      </c>
      <c r="F2658">
        <v>187</v>
      </c>
      <c r="G2658">
        <v>2.1124999999999998</v>
      </c>
      <c r="H2658">
        <v>3.21875</v>
      </c>
      <c r="I2658" t="s">
        <v>207</v>
      </c>
      <c r="J2658">
        <v>2.53E-2</v>
      </c>
      <c r="K2658">
        <v>13.6</v>
      </c>
      <c r="L2658">
        <v>5</v>
      </c>
      <c r="M2658">
        <v>4.3</v>
      </c>
    </row>
    <row r="2659" spans="2:13" x14ac:dyDescent="0.25">
      <c r="B2659" t="s">
        <v>92</v>
      </c>
      <c r="C2659">
        <v>31.7</v>
      </c>
      <c r="D2659">
        <v>2.6742815464196998</v>
      </c>
      <c r="E2659">
        <v>39</v>
      </c>
      <c r="F2659">
        <v>113</v>
      </c>
      <c r="G2659">
        <v>2.5874999999999999</v>
      </c>
      <c r="H2659">
        <v>2.9312499999999999</v>
      </c>
      <c r="I2659" t="s">
        <v>207</v>
      </c>
      <c r="J2659">
        <v>2.5399999999999999E-2</v>
      </c>
      <c r="K2659">
        <v>13.6</v>
      </c>
      <c r="L2659">
        <v>5</v>
      </c>
      <c r="M2659">
        <v>4.3</v>
      </c>
    </row>
    <row r="2660" spans="2:13" x14ac:dyDescent="0.25">
      <c r="B2660" t="s">
        <v>92</v>
      </c>
      <c r="C2660">
        <v>30.5</v>
      </c>
      <c r="D2660">
        <v>2.7509900413030199</v>
      </c>
      <c r="E2660">
        <v>39</v>
      </c>
      <c r="F2660">
        <v>124</v>
      </c>
      <c r="G2660">
        <v>2.1124999999999998</v>
      </c>
      <c r="H2660">
        <v>3.21875</v>
      </c>
      <c r="I2660" t="s">
        <v>207</v>
      </c>
      <c r="J2660">
        <v>2.6700000000000002E-2</v>
      </c>
      <c r="K2660">
        <v>13.6</v>
      </c>
      <c r="L2660">
        <v>5</v>
      </c>
      <c r="M2660">
        <v>4.3</v>
      </c>
    </row>
    <row r="2661" spans="2:13" x14ac:dyDescent="0.25">
      <c r="B2661" t="s">
        <v>92</v>
      </c>
      <c r="C2661">
        <v>31.1</v>
      </c>
      <c r="D2661">
        <v>2.6570094006629201</v>
      </c>
      <c r="E2661">
        <v>39</v>
      </c>
      <c r="F2661">
        <v>310</v>
      </c>
      <c r="G2661">
        <v>1.8187500000000001</v>
      </c>
      <c r="H2661">
        <v>2.4812500000000002</v>
      </c>
      <c r="I2661" t="s">
        <v>207</v>
      </c>
      <c r="J2661">
        <v>3.4799999999999998E-2</v>
      </c>
      <c r="K2661">
        <v>13.6</v>
      </c>
      <c r="L2661">
        <v>5</v>
      </c>
      <c r="M2661">
        <v>4.3</v>
      </c>
    </row>
    <row r="2662" spans="2:13" x14ac:dyDescent="0.25">
      <c r="B2662" t="s">
        <v>92</v>
      </c>
      <c r="C2662">
        <v>32.4</v>
      </c>
      <c r="D2662">
        <v>2.8599430200712699</v>
      </c>
      <c r="E2662">
        <v>39</v>
      </c>
      <c r="F2662">
        <v>610</v>
      </c>
      <c r="G2662">
        <v>1.8187500000000001</v>
      </c>
      <c r="H2662">
        <v>2.4812500000000002</v>
      </c>
      <c r="I2662" t="s">
        <v>207</v>
      </c>
      <c r="J2662">
        <v>3.6200000000000003E-2</v>
      </c>
      <c r="K2662">
        <v>13.6</v>
      </c>
      <c r="L2662">
        <v>5</v>
      </c>
      <c r="M2662">
        <v>4.3</v>
      </c>
    </row>
    <row r="2663" spans="2:13" x14ac:dyDescent="0.25">
      <c r="B2663" t="s">
        <v>92</v>
      </c>
      <c r="C2663">
        <v>33.5</v>
      </c>
      <c r="D2663">
        <v>2.4007438151404101</v>
      </c>
      <c r="E2663">
        <v>39</v>
      </c>
      <c r="F2663">
        <v>80</v>
      </c>
      <c r="G2663">
        <v>2.5874999999999999</v>
      </c>
      <c r="H2663">
        <v>2.9312499999999999</v>
      </c>
      <c r="I2663" t="s">
        <v>207</v>
      </c>
      <c r="J2663">
        <v>3.6299999999999999E-2</v>
      </c>
      <c r="K2663">
        <v>13.6</v>
      </c>
      <c r="L2663">
        <v>5</v>
      </c>
      <c r="M2663">
        <v>4.3</v>
      </c>
    </row>
    <row r="2664" spans="2:13" x14ac:dyDescent="0.25">
      <c r="B2664" t="s">
        <v>92</v>
      </c>
      <c r="C2664">
        <v>30.9</v>
      </c>
      <c r="D2664">
        <v>2.34110092150233</v>
      </c>
      <c r="E2664">
        <v>39</v>
      </c>
      <c r="F2664">
        <v>93</v>
      </c>
      <c r="G2664">
        <v>1.8187500000000001</v>
      </c>
      <c r="H2664">
        <v>2.4812500000000002</v>
      </c>
      <c r="I2664" t="s">
        <v>207</v>
      </c>
      <c r="J2664">
        <v>0.04</v>
      </c>
      <c r="K2664">
        <v>13.6</v>
      </c>
      <c r="L2664">
        <v>5</v>
      </c>
      <c r="M2664">
        <v>4.3</v>
      </c>
    </row>
    <row r="2665" spans="2:13" x14ac:dyDescent="0.25">
      <c r="B2665" t="s">
        <v>92</v>
      </c>
      <c r="C2665">
        <v>30</v>
      </c>
      <c r="D2665">
        <v>2.4782212210812502</v>
      </c>
      <c r="E2665">
        <v>39</v>
      </c>
      <c r="F2665">
        <v>134</v>
      </c>
      <c r="G2665">
        <v>2.1124999999999998</v>
      </c>
      <c r="H2665">
        <v>3.21875</v>
      </c>
      <c r="I2665" t="s">
        <v>207</v>
      </c>
      <c r="J2665">
        <v>4.1000000000000002E-2</v>
      </c>
      <c r="K2665">
        <v>13.6</v>
      </c>
      <c r="L2665">
        <v>5</v>
      </c>
      <c r="M2665">
        <v>4.3</v>
      </c>
    </row>
    <row r="2666" spans="2:13" x14ac:dyDescent="0.25">
      <c r="B2666" t="s">
        <v>92</v>
      </c>
      <c r="C2666">
        <v>31.4</v>
      </c>
      <c r="D2666">
        <v>2.4086247221957899</v>
      </c>
      <c r="E2666">
        <v>39</v>
      </c>
      <c r="F2666">
        <v>280</v>
      </c>
      <c r="G2666">
        <v>1.8187500000000001</v>
      </c>
      <c r="H2666">
        <v>2.4812500000000002</v>
      </c>
      <c r="I2666" t="s">
        <v>207</v>
      </c>
      <c r="J2666">
        <v>4.48E-2</v>
      </c>
      <c r="K2666">
        <v>13.6</v>
      </c>
      <c r="L2666">
        <v>5</v>
      </c>
      <c r="M2666">
        <v>4.3</v>
      </c>
    </row>
    <row r="2667" spans="2:13" x14ac:dyDescent="0.25">
      <c r="B2667" t="s">
        <v>92</v>
      </c>
      <c r="C2667">
        <v>30</v>
      </c>
      <c r="D2667">
        <v>2.3255063730812502</v>
      </c>
      <c r="E2667">
        <v>39</v>
      </c>
      <c r="F2667">
        <v>83</v>
      </c>
      <c r="G2667">
        <v>2.1124999999999998</v>
      </c>
      <c r="H2667">
        <v>3.21875</v>
      </c>
      <c r="I2667" t="s">
        <v>207</v>
      </c>
      <c r="J2667">
        <v>4.5400000000000003E-2</v>
      </c>
      <c r="K2667">
        <v>13.6</v>
      </c>
      <c r="L2667">
        <v>5</v>
      </c>
      <c r="M2667">
        <v>4.3</v>
      </c>
    </row>
    <row r="2668" spans="2:13" x14ac:dyDescent="0.25">
      <c r="B2668" t="s">
        <v>92</v>
      </c>
      <c r="C2668">
        <v>32.700000000000003</v>
      </c>
      <c r="D2668">
        <v>2.88886070499382</v>
      </c>
      <c r="E2668">
        <v>39</v>
      </c>
      <c r="F2668">
        <v>89</v>
      </c>
      <c r="G2668">
        <v>2.1124999999999998</v>
      </c>
      <c r="H2668">
        <v>3.21875</v>
      </c>
      <c r="I2668" t="s">
        <v>207</v>
      </c>
      <c r="J2668">
        <v>5.0999999999999997E-2</v>
      </c>
      <c r="K2668">
        <v>13.6</v>
      </c>
      <c r="L2668">
        <v>5</v>
      </c>
      <c r="M2668">
        <v>4.3</v>
      </c>
    </row>
    <row r="2669" spans="2:13" x14ac:dyDescent="0.25">
      <c r="B2669" t="s">
        <v>92</v>
      </c>
      <c r="C2669">
        <v>31.6</v>
      </c>
      <c r="D2669">
        <v>2.4361043233086002</v>
      </c>
      <c r="E2669">
        <v>39</v>
      </c>
      <c r="F2669">
        <v>300</v>
      </c>
      <c r="G2669">
        <v>1.8187500000000001</v>
      </c>
      <c r="H2669">
        <v>2.4812500000000002</v>
      </c>
      <c r="I2669" t="s">
        <v>207</v>
      </c>
      <c r="J2669">
        <v>6.4399999999999999E-2</v>
      </c>
      <c r="K2669">
        <v>13.6</v>
      </c>
      <c r="L2669">
        <v>5</v>
      </c>
      <c r="M2669">
        <v>4.3</v>
      </c>
    </row>
    <row r="2670" spans="2:13" x14ac:dyDescent="0.25">
      <c r="B2670" t="s">
        <v>92</v>
      </c>
      <c r="C2670">
        <v>31.5</v>
      </c>
      <c r="D2670">
        <v>2.3483949732677099</v>
      </c>
      <c r="E2670">
        <v>39</v>
      </c>
      <c r="F2670">
        <v>182</v>
      </c>
      <c r="G2670">
        <v>1.70625</v>
      </c>
      <c r="H2670">
        <v>2.1124999999999998</v>
      </c>
      <c r="I2670" t="s">
        <v>207</v>
      </c>
      <c r="J2670">
        <v>6.4500000000000002E-2</v>
      </c>
      <c r="K2670">
        <v>13.6</v>
      </c>
      <c r="L2670">
        <v>5</v>
      </c>
      <c r="M2670">
        <v>4.3</v>
      </c>
    </row>
    <row r="2671" spans="2:13" x14ac:dyDescent="0.25">
      <c r="B2671" t="s">
        <v>92</v>
      </c>
      <c r="C2671">
        <v>32.1</v>
      </c>
      <c r="D2671">
        <v>2.42950882824575</v>
      </c>
      <c r="E2671">
        <v>39</v>
      </c>
      <c r="F2671">
        <v>105</v>
      </c>
      <c r="G2671">
        <v>1.70625</v>
      </c>
      <c r="H2671">
        <v>2.1124999999999998</v>
      </c>
      <c r="I2671" t="s">
        <v>207</v>
      </c>
      <c r="J2671">
        <v>7.3400000000000007E-2</v>
      </c>
      <c r="K2671">
        <v>13.6</v>
      </c>
      <c r="L2671">
        <v>5</v>
      </c>
      <c r="M2671">
        <v>4.3</v>
      </c>
    </row>
    <row r="2672" spans="2:13" x14ac:dyDescent="0.25">
      <c r="B2672" t="s">
        <v>92</v>
      </c>
      <c r="C2672">
        <v>32.1</v>
      </c>
      <c r="D2672">
        <v>2.7928328172457499</v>
      </c>
      <c r="E2672">
        <v>39</v>
      </c>
      <c r="F2672">
        <v>1060</v>
      </c>
      <c r="G2672">
        <v>2.1124999999999998</v>
      </c>
      <c r="H2672">
        <v>3.21875</v>
      </c>
      <c r="I2672" t="s">
        <v>207</v>
      </c>
      <c r="J2672">
        <v>7.6399999999999996E-2</v>
      </c>
      <c r="K2672">
        <v>13.6</v>
      </c>
      <c r="L2672">
        <v>5</v>
      </c>
      <c r="M2672">
        <v>4.3</v>
      </c>
    </row>
    <row r="2673" spans="1:13" x14ac:dyDescent="0.25">
      <c r="B2673" t="s">
        <v>92</v>
      </c>
      <c r="C2673">
        <v>31.3</v>
      </c>
      <c r="D2673">
        <v>2.6691154367185299</v>
      </c>
      <c r="E2673">
        <v>39</v>
      </c>
      <c r="F2673">
        <v>940</v>
      </c>
      <c r="G2673">
        <v>2.1124999999999998</v>
      </c>
      <c r="H2673">
        <v>3.21875</v>
      </c>
      <c r="I2673" t="s">
        <v>207</v>
      </c>
      <c r="J2673">
        <v>8.48E-2</v>
      </c>
      <c r="K2673">
        <v>13.6</v>
      </c>
      <c r="L2673">
        <v>5</v>
      </c>
      <c r="M2673">
        <v>4.3</v>
      </c>
    </row>
    <row r="2674" spans="1:13" x14ac:dyDescent="0.25">
      <c r="B2674" t="s">
        <v>92</v>
      </c>
      <c r="C2674">
        <v>28.5</v>
      </c>
      <c r="D2674">
        <v>3.81344236807811</v>
      </c>
      <c r="E2674">
        <v>39</v>
      </c>
      <c r="F2674">
        <v>310</v>
      </c>
      <c r="G2674">
        <v>0.72499999999999998</v>
      </c>
      <c r="H2674">
        <v>0.85</v>
      </c>
      <c r="I2674" t="s">
        <v>207</v>
      </c>
      <c r="J2674">
        <v>0.14799999999999999</v>
      </c>
      <c r="K2674">
        <v>13.6</v>
      </c>
      <c r="L2674">
        <v>5</v>
      </c>
      <c r="M2674">
        <v>4.3</v>
      </c>
    </row>
    <row r="2675" spans="1:13" x14ac:dyDescent="0.25">
      <c r="B2675" t="s">
        <v>92</v>
      </c>
      <c r="C2675">
        <v>28.9</v>
      </c>
      <c r="D2675">
        <v>3.44094955005664</v>
      </c>
      <c r="E2675">
        <v>39</v>
      </c>
      <c r="F2675">
        <v>123</v>
      </c>
      <c r="G2675">
        <v>0.55000000000000004</v>
      </c>
      <c r="H2675">
        <v>0.75</v>
      </c>
      <c r="I2675" t="s">
        <v>207</v>
      </c>
      <c r="J2675">
        <v>0.17499999999999999</v>
      </c>
      <c r="K2675">
        <v>13.6</v>
      </c>
      <c r="L2675">
        <v>5</v>
      </c>
      <c r="M2675">
        <v>4.3</v>
      </c>
    </row>
    <row r="2676" spans="1:13" x14ac:dyDescent="0.25">
      <c r="B2676" t="s">
        <v>92</v>
      </c>
      <c r="C2676">
        <v>28.1</v>
      </c>
      <c r="D2676">
        <v>3.23930396311163</v>
      </c>
      <c r="E2676">
        <v>39</v>
      </c>
      <c r="F2676">
        <v>120</v>
      </c>
      <c r="G2676">
        <v>0.34666666699999998</v>
      </c>
      <c r="H2676">
        <v>1.23</v>
      </c>
      <c r="I2676" t="s">
        <v>207</v>
      </c>
      <c r="J2676">
        <v>0.185</v>
      </c>
      <c r="K2676">
        <v>13.6</v>
      </c>
      <c r="L2676">
        <v>5</v>
      </c>
      <c r="M2676">
        <v>4.3</v>
      </c>
    </row>
    <row r="2677" spans="1:13" x14ac:dyDescent="0.25">
      <c r="B2677" t="s">
        <v>92</v>
      </c>
      <c r="C2677">
        <v>28.2</v>
      </c>
      <c r="D2677">
        <v>3.7475808505858801</v>
      </c>
      <c r="E2677">
        <v>39</v>
      </c>
      <c r="F2677">
        <v>280</v>
      </c>
      <c r="G2677">
        <v>0.72499999999999998</v>
      </c>
      <c r="H2677">
        <v>0.85</v>
      </c>
      <c r="I2677" t="s">
        <v>207</v>
      </c>
      <c r="J2677">
        <v>0.216</v>
      </c>
      <c r="K2677">
        <v>13.6</v>
      </c>
      <c r="L2677">
        <v>5</v>
      </c>
      <c r="M2677">
        <v>4.3</v>
      </c>
    </row>
    <row r="2678" spans="1:13" x14ac:dyDescent="0.25">
      <c r="B2678" t="s">
        <v>92</v>
      </c>
      <c r="C2678">
        <v>28.3</v>
      </c>
      <c r="D2678">
        <v>3.7694238050790401</v>
      </c>
      <c r="E2678">
        <v>39</v>
      </c>
      <c r="F2678">
        <v>480</v>
      </c>
      <c r="G2678">
        <v>0.72499999999999998</v>
      </c>
      <c r="H2678">
        <v>0.85</v>
      </c>
      <c r="I2678" t="s">
        <v>207</v>
      </c>
      <c r="J2678">
        <v>0.216</v>
      </c>
      <c r="K2678">
        <v>13.6</v>
      </c>
      <c r="L2678">
        <v>5</v>
      </c>
      <c r="M2678">
        <v>4.3</v>
      </c>
    </row>
    <row r="2679" spans="1:13" x14ac:dyDescent="0.25">
      <c r="B2679" t="s">
        <v>92</v>
      </c>
      <c r="C2679">
        <v>28</v>
      </c>
      <c r="D2679">
        <v>3.4925974651732599</v>
      </c>
      <c r="E2679">
        <v>39</v>
      </c>
      <c r="F2679">
        <v>152</v>
      </c>
      <c r="G2679">
        <v>0.4375</v>
      </c>
      <c r="H2679">
        <v>0.8</v>
      </c>
      <c r="I2679" t="s">
        <v>207</v>
      </c>
      <c r="J2679">
        <v>0.23599999999999999</v>
      </c>
      <c r="K2679">
        <v>13.6</v>
      </c>
      <c r="L2679">
        <v>5</v>
      </c>
      <c r="M2679">
        <v>4.3</v>
      </c>
    </row>
    <row r="2680" spans="1:13" x14ac:dyDescent="0.25">
      <c r="B2680" t="s">
        <v>92</v>
      </c>
      <c r="C2680">
        <v>28.5</v>
      </c>
      <c r="D2680">
        <v>3.5800131350781101</v>
      </c>
      <c r="E2680">
        <v>39</v>
      </c>
      <c r="F2680">
        <v>91</v>
      </c>
      <c r="G2680">
        <v>0.72499999999999998</v>
      </c>
      <c r="H2680">
        <v>0.85</v>
      </c>
      <c r="I2680" t="s">
        <v>207</v>
      </c>
      <c r="J2680">
        <v>0.252</v>
      </c>
      <c r="K2680">
        <v>13.6</v>
      </c>
      <c r="L2680">
        <v>5</v>
      </c>
      <c r="M2680">
        <v>4.3</v>
      </c>
    </row>
    <row r="2681" spans="1:13" x14ac:dyDescent="0.25">
      <c r="B2681" t="s">
        <v>92</v>
      </c>
      <c r="C2681">
        <v>28</v>
      </c>
      <c r="D2681">
        <v>3.4925974651732599</v>
      </c>
      <c r="E2681">
        <v>39</v>
      </c>
      <c r="F2681">
        <v>186</v>
      </c>
      <c r="G2681">
        <v>0.4375</v>
      </c>
      <c r="H2681">
        <v>0.8</v>
      </c>
      <c r="I2681" t="s">
        <v>207</v>
      </c>
      <c r="J2681">
        <v>0.28000000000000003</v>
      </c>
      <c r="K2681">
        <v>13.6</v>
      </c>
      <c r="L2681">
        <v>5</v>
      </c>
      <c r="M2681">
        <v>4.3</v>
      </c>
    </row>
    <row r="2682" spans="1:13" x14ac:dyDescent="0.25">
      <c r="B2682" t="s">
        <v>92</v>
      </c>
      <c r="C2682">
        <v>28.6</v>
      </c>
      <c r="D2682">
        <v>3.2721309365849298</v>
      </c>
      <c r="E2682">
        <v>39</v>
      </c>
      <c r="F2682">
        <v>79</v>
      </c>
      <c r="G2682">
        <v>0.36249999999999999</v>
      </c>
      <c r="H2682">
        <v>1.04375</v>
      </c>
      <c r="I2682" t="s">
        <v>207</v>
      </c>
      <c r="J2682">
        <v>0.32200000000000001</v>
      </c>
      <c r="K2682">
        <v>13.6</v>
      </c>
      <c r="L2682">
        <v>5</v>
      </c>
      <c r="M2682">
        <v>4.3</v>
      </c>
    </row>
    <row r="2683" spans="1:13" x14ac:dyDescent="0.25">
      <c r="B2683" t="s">
        <v>92</v>
      </c>
      <c r="C2683">
        <v>27.6</v>
      </c>
      <c r="D2683">
        <v>3.4120734490526101</v>
      </c>
      <c r="E2683">
        <v>39</v>
      </c>
      <c r="F2683">
        <v>221</v>
      </c>
      <c r="G2683">
        <v>0.4375</v>
      </c>
      <c r="H2683">
        <v>0.8</v>
      </c>
      <c r="I2683" t="s">
        <v>207</v>
      </c>
      <c r="J2683">
        <v>0.35099999999999998</v>
      </c>
      <c r="K2683">
        <v>13.6</v>
      </c>
      <c r="L2683">
        <v>5</v>
      </c>
      <c r="M2683">
        <v>4.3</v>
      </c>
    </row>
    <row r="2685" spans="1:13" x14ac:dyDescent="0.25">
      <c r="A2685">
        <v>21</v>
      </c>
      <c r="B2685" t="s">
        <v>94</v>
      </c>
      <c r="C2685">
        <v>32.299999999999997</v>
      </c>
      <c r="D2685">
        <v>2.7665113447773302</v>
      </c>
      <c r="E2685">
        <v>39</v>
      </c>
      <c r="F2685">
        <v>138</v>
      </c>
      <c r="G2685">
        <v>1.29375</v>
      </c>
      <c r="H2685">
        <v>2.9</v>
      </c>
      <c r="I2685" t="s">
        <v>207</v>
      </c>
      <c r="J2685">
        <v>6.6E-3</v>
      </c>
      <c r="K2685">
        <v>19.7</v>
      </c>
      <c r="L2685">
        <v>4.9000000000000004</v>
      </c>
      <c r="M2685">
        <v>3.3</v>
      </c>
    </row>
    <row r="2686" spans="1:13" x14ac:dyDescent="0.25">
      <c r="B2686" t="s">
        <v>94</v>
      </c>
      <c r="C2686">
        <v>35.6</v>
      </c>
      <c r="D2686">
        <v>2.79023139655088</v>
      </c>
      <c r="E2686">
        <v>39</v>
      </c>
      <c r="F2686">
        <v>820</v>
      </c>
      <c r="G2686">
        <v>1.40625</v>
      </c>
      <c r="H2686">
        <v>2.5187499999999998</v>
      </c>
      <c r="I2686" t="s">
        <v>207</v>
      </c>
      <c r="J2686">
        <v>8.3199999999999993E-3</v>
      </c>
      <c r="K2686">
        <v>19.7</v>
      </c>
      <c r="L2686">
        <v>4.9000000000000004</v>
      </c>
      <c r="M2686">
        <v>3.3</v>
      </c>
    </row>
    <row r="2687" spans="1:13" x14ac:dyDescent="0.25">
      <c r="B2687" t="s">
        <v>94</v>
      </c>
      <c r="C2687">
        <v>33.1</v>
      </c>
      <c r="D2687">
        <v>3.6624718805452399</v>
      </c>
      <c r="E2687">
        <v>39</v>
      </c>
      <c r="F2687">
        <v>182</v>
      </c>
      <c r="G2687">
        <v>1.3218749999999999</v>
      </c>
      <c r="H2687">
        <v>2.6</v>
      </c>
      <c r="I2687" t="s">
        <v>207</v>
      </c>
      <c r="J2687">
        <v>9.9000000000000008E-3</v>
      </c>
      <c r="K2687">
        <v>19.7</v>
      </c>
      <c r="L2687">
        <v>4.9000000000000004</v>
      </c>
      <c r="M2687">
        <v>3.3</v>
      </c>
    </row>
    <row r="2688" spans="1:13" x14ac:dyDescent="0.25">
      <c r="B2688" t="s">
        <v>94</v>
      </c>
      <c r="C2688">
        <v>33.9</v>
      </c>
      <c r="D2688">
        <v>3.0260873131120598</v>
      </c>
      <c r="E2688">
        <v>39</v>
      </c>
      <c r="F2688">
        <v>1130</v>
      </c>
      <c r="G2688">
        <v>1.29375</v>
      </c>
      <c r="H2688">
        <v>2.9</v>
      </c>
      <c r="I2688" t="s">
        <v>207</v>
      </c>
      <c r="J2688">
        <v>1.1299999999999999E-2</v>
      </c>
      <c r="K2688">
        <v>19.7</v>
      </c>
      <c r="L2688">
        <v>4.9000000000000004</v>
      </c>
      <c r="M2688">
        <v>3.3</v>
      </c>
    </row>
    <row r="2689" spans="2:13" x14ac:dyDescent="0.25">
      <c r="B2689" t="s">
        <v>94</v>
      </c>
      <c r="C2689">
        <v>32.200000000000003</v>
      </c>
      <c r="D2689">
        <v>2.7509505739340399</v>
      </c>
      <c r="E2689">
        <v>39</v>
      </c>
      <c r="F2689">
        <v>105</v>
      </c>
      <c r="G2689">
        <v>1.29375</v>
      </c>
      <c r="H2689">
        <v>2.9</v>
      </c>
      <c r="I2689" t="s">
        <v>207</v>
      </c>
      <c r="J2689">
        <v>1.21E-2</v>
      </c>
      <c r="K2689">
        <v>19.7</v>
      </c>
      <c r="L2689">
        <v>4.9000000000000004</v>
      </c>
      <c r="M2689">
        <v>3.3</v>
      </c>
    </row>
    <row r="2690" spans="2:13" x14ac:dyDescent="0.25">
      <c r="B2690" t="s">
        <v>94</v>
      </c>
      <c r="C2690">
        <v>32.1</v>
      </c>
      <c r="D2690">
        <v>2.7354658712457498</v>
      </c>
      <c r="E2690">
        <v>39</v>
      </c>
      <c r="F2690">
        <v>390</v>
      </c>
      <c r="G2690">
        <v>1.29375</v>
      </c>
      <c r="H2690">
        <v>2.9</v>
      </c>
      <c r="I2690" t="s">
        <v>207</v>
      </c>
      <c r="J2690">
        <v>1.43E-2</v>
      </c>
      <c r="K2690">
        <v>19.7</v>
      </c>
      <c r="L2690">
        <v>4.9000000000000004</v>
      </c>
      <c r="M2690">
        <v>3.3</v>
      </c>
    </row>
    <row r="2691" spans="2:13" x14ac:dyDescent="0.25">
      <c r="B2691" t="s">
        <v>94</v>
      </c>
      <c r="C2691">
        <v>32.200000000000003</v>
      </c>
      <c r="D2691">
        <v>2.7509505739340399</v>
      </c>
      <c r="E2691">
        <v>39</v>
      </c>
      <c r="F2691">
        <v>172</v>
      </c>
      <c r="G2691">
        <v>1.29375</v>
      </c>
      <c r="H2691">
        <v>2.9</v>
      </c>
      <c r="I2691" t="s">
        <v>207</v>
      </c>
      <c r="J2691">
        <v>1.43E-2</v>
      </c>
      <c r="K2691">
        <v>19.7</v>
      </c>
      <c r="L2691">
        <v>4.9000000000000004</v>
      </c>
      <c r="M2691">
        <v>3.3</v>
      </c>
    </row>
    <row r="2692" spans="2:13" x14ac:dyDescent="0.25">
      <c r="B2692" t="s">
        <v>94</v>
      </c>
      <c r="C2692">
        <v>32.9</v>
      </c>
      <c r="D2692">
        <v>2.86149101186321</v>
      </c>
      <c r="E2692">
        <v>39</v>
      </c>
      <c r="F2692">
        <v>680</v>
      </c>
      <c r="G2692">
        <v>1.29375</v>
      </c>
      <c r="H2692">
        <v>2.9</v>
      </c>
      <c r="I2692" t="s">
        <v>207</v>
      </c>
      <c r="J2692">
        <v>1.47E-2</v>
      </c>
      <c r="K2692">
        <v>19.7</v>
      </c>
      <c r="L2692">
        <v>4.9000000000000004</v>
      </c>
      <c r="M2692">
        <v>3.3</v>
      </c>
    </row>
    <row r="2693" spans="2:13" x14ac:dyDescent="0.25">
      <c r="B2693" t="s">
        <v>94</v>
      </c>
      <c r="C2693">
        <v>32.799999999999997</v>
      </c>
      <c r="D2693">
        <v>2.4874250332472698</v>
      </c>
      <c r="E2693">
        <v>39</v>
      </c>
      <c r="F2693">
        <v>107</v>
      </c>
      <c r="G2693">
        <v>1.5</v>
      </c>
      <c r="H2693">
        <v>2.2437499999999999</v>
      </c>
      <c r="I2693" t="s">
        <v>207</v>
      </c>
      <c r="J2693">
        <v>1.5100000000000001E-2</v>
      </c>
      <c r="K2693">
        <v>19.7</v>
      </c>
      <c r="L2693">
        <v>4.9000000000000004</v>
      </c>
      <c r="M2693">
        <v>3.3</v>
      </c>
    </row>
    <row r="2694" spans="2:13" x14ac:dyDescent="0.25">
      <c r="B2694" t="s">
        <v>94</v>
      </c>
      <c r="C2694">
        <v>32.4</v>
      </c>
      <c r="D2694">
        <v>2.7821484990712699</v>
      </c>
      <c r="E2694">
        <v>39</v>
      </c>
      <c r="F2694">
        <v>211</v>
      </c>
      <c r="G2694">
        <v>1.29375</v>
      </c>
      <c r="H2694">
        <v>2.9</v>
      </c>
      <c r="I2694" t="s">
        <v>207</v>
      </c>
      <c r="J2694">
        <v>1.5599999999999999E-2</v>
      </c>
      <c r="K2694">
        <v>19.7</v>
      </c>
      <c r="L2694">
        <v>4.9000000000000004</v>
      </c>
      <c r="M2694">
        <v>3.3</v>
      </c>
    </row>
    <row r="2695" spans="2:13" x14ac:dyDescent="0.25">
      <c r="B2695" t="s">
        <v>94</v>
      </c>
      <c r="C2695">
        <v>32.9</v>
      </c>
      <c r="D2695">
        <v>2.5014326908632101</v>
      </c>
      <c r="E2695">
        <v>39</v>
      </c>
      <c r="F2695">
        <v>115</v>
      </c>
      <c r="G2695">
        <v>1.5</v>
      </c>
      <c r="H2695">
        <v>2.2437499999999999</v>
      </c>
      <c r="I2695" t="s">
        <v>207</v>
      </c>
      <c r="J2695">
        <v>1.6799999999999999E-2</v>
      </c>
      <c r="K2695">
        <v>19.7</v>
      </c>
      <c r="L2695">
        <v>4.9000000000000004</v>
      </c>
      <c r="M2695">
        <v>3.3</v>
      </c>
    </row>
    <row r="2696" spans="2:13" x14ac:dyDescent="0.25">
      <c r="B2696" t="s">
        <v>94</v>
      </c>
      <c r="C2696">
        <v>34.299999999999997</v>
      </c>
      <c r="D2696">
        <v>2.9644112613223901</v>
      </c>
      <c r="E2696">
        <v>39</v>
      </c>
      <c r="F2696">
        <v>1770</v>
      </c>
      <c r="G2696">
        <v>1.1375</v>
      </c>
      <c r="H2696">
        <v>2.3937499999999998</v>
      </c>
      <c r="I2696" t="s">
        <v>207</v>
      </c>
      <c r="J2696">
        <v>1.7100000000000001E-2</v>
      </c>
      <c r="K2696">
        <v>19.7</v>
      </c>
      <c r="L2696">
        <v>4.9000000000000004</v>
      </c>
      <c r="M2696">
        <v>3.3</v>
      </c>
    </row>
    <row r="2697" spans="2:13" x14ac:dyDescent="0.25">
      <c r="B2697" t="s">
        <v>94</v>
      </c>
      <c r="C2697">
        <v>33.299999999999997</v>
      </c>
      <c r="D2697">
        <v>2.5581504225878402</v>
      </c>
      <c r="E2697">
        <v>39</v>
      </c>
      <c r="F2697">
        <v>880</v>
      </c>
      <c r="G2697">
        <v>1.5</v>
      </c>
      <c r="H2697">
        <v>2.2437499999999999</v>
      </c>
      <c r="I2697" t="s">
        <v>207</v>
      </c>
      <c r="J2697">
        <v>1.7100000000000001E-2</v>
      </c>
      <c r="K2697">
        <v>19.7</v>
      </c>
      <c r="L2697">
        <v>4.9000000000000004</v>
      </c>
      <c r="M2697">
        <v>3.3</v>
      </c>
    </row>
    <row r="2698" spans="2:13" x14ac:dyDescent="0.25">
      <c r="B2698" t="s">
        <v>94</v>
      </c>
      <c r="C2698">
        <v>32</v>
      </c>
      <c r="D2698">
        <v>2.72005692817025</v>
      </c>
      <c r="E2698">
        <v>39</v>
      </c>
      <c r="F2698">
        <v>152</v>
      </c>
      <c r="G2698">
        <v>1.29375</v>
      </c>
      <c r="H2698">
        <v>2.9</v>
      </c>
      <c r="I2698" t="s">
        <v>207</v>
      </c>
      <c r="J2698">
        <v>1.7299999999999999E-2</v>
      </c>
      <c r="K2698">
        <v>19.7</v>
      </c>
      <c r="L2698">
        <v>4.9000000000000004</v>
      </c>
      <c r="M2698">
        <v>3.3</v>
      </c>
    </row>
    <row r="2699" spans="2:13" x14ac:dyDescent="0.25">
      <c r="B2699" t="s">
        <v>94</v>
      </c>
      <c r="C2699">
        <v>32.4</v>
      </c>
      <c r="D2699">
        <v>2.7821484990712699</v>
      </c>
      <c r="E2699">
        <v>39</v>
      </c>
      <c r="F2699">
        <v>166</v>
      </c>
      <c r="G2699">
        <v>1.29375</v>
      </c>
      <c r="H2699">
        <v>2.9</v>
      </c>
      <c r="I2699" t="s">
        <v>207</v>
      </c>
      <c r="J2699">
        <v>1.7399999999999999E-2</v>
      </c>
      <c r="K2699">
        <v>19.7</v>
      </c>
      <c r="L2699">
        <v>4.9000000000000004</v>
      </c>
      <c r="M2699">
        <v>3.3</v>
      </c>
    </row>
    <row r="2700" spans="2:13" x14ac:dyDescent="0.25">
      <c r="B2700" t="s">
        <v>94</v>
      </c>
      <c r="C2700">
        <v>32.1</v>
      </c>
      <c r="D2700">
        <v>2.7928328172457499</v>
      </c>
      <c r="E2700">
        <v>39</v>
      </c>
      <c r="F2700">
        <v>171</v>
      </c>
      <c r="G2700">
        <v>1.35625</v>
      </c>
      <c r="H2700">
        <v>2.5499999999999998</v>
      </c>
      <c r="I2700" t="s">
        <v>207</v>
      </c>
      <c r="J2700">
        <v>2.0199999999999999E-2</v>
      </c>
      <c r="K2700">
        <v>19.7</v>
      </c>
      <c r="L2700">
        <v>4.9000000000000004</v>
      </c>
      <c r="M2700">
        <v>3.3</v>
      </c>
    </row>
    <row r="2701" spans="2:13" x14ac:dyDescent="0.25">
      <c r="B2701" t="s">
        <v>94</v>
      </c>
      <c r="C2701">
        <v>35.5</v>
      </c>
      <c r="D2701">
        <v>2.8211415912337898</v>
      </c>
      <c r="E2701">
        <v>39</v>
      </c>
      <c r="F2701">
        <v>1030</v>
      </c>
      <c r="G2701">
        <v>1.40625</v>
      </c>
      <c r="H2701">
        <v>2.5187499999999998</v>
      </c>
      <c r="I2701" t="s">
        <v>207</v>
      </c>
      <c r="J2701">
        <v>2.2700000000000001E-2</v>
      </c>
      <c r="K2701">
        <v>19.7</v>
      </c>
      <c r="L2701">
        <v>4.9000000000000004</v>
      </c>
      <c r="M2701">
        <v>3.3</v>
      </c>
    </row>
    <row r="2702" spans="2:13" x14ac:dyDescent="0.25">
      <c r="B2702" t="s">
        <v>94</v>
      </c>
      <c r="C2702">
        <v>31.6</v>
      </c>
      <c r="D2702">
        <v>2.7149395943085999</v>
      </c>
      <c r="E2702">
        <v>39</v>
      </c>
      <c r="F2702">
        <v>161</v>
      </c>
      <c r="G2702">
        <v>1.35625</v>
      </c>
      <c r="H2702">
        <v>2.5499999999999998</v>
      </c>
      <c r="I2702" t="s">
        <v>207</v>
      </c>
      <c r="J2702">
        <v>2.52E-2</v>
      </c>
      <c r="K2702">
        <v>19.7</v>
      </c>
      <c r="L2702">
        <v>4.9000000000000004</v>
      </c>
      <c r="M2702">
        <v>3.3</v>
      </c>
    </row>
    <row r="2703" spans="2:13" x14ac:dyDescent="0.25">
      <c r="B2703" t="s">
        <v>94</v>
      </c>
      <c r="C2703">
        <v>34.9</v>
      </c>
      <c r="D2703">
        <v>2.6845267475549002</v>
      </c>
      <c r="E2703">
        <v>39</v>
      </c>
      <c r="F2703">
        <v>410</v>
      </c>
      <c r="G2703">
        <v>1.40625</v>
      </c>
      <c r="H2703">
        <v>2.5187499999999998</v>
      </c>
      <c r="I2703" t="s">
        <v>207</v>
      </c>
      <c r="J2703">
        <v>2.6599999999999999E-2</v>
      </c>
      <c r="K2703">
        <v>19.7</v>
      </c>
      <c r="L2703">
        <v>4.9000000000000004</v>
      </c>
      <c r="M2703">
        <v>3.3</v>
      </c>
    </row>
    <row r="2704" spans="2:13" x14ac:dyDescent="0.25">
      <c r="B2704" t="s">
        <v>94</v>
      </c>
      <c r="C2704">
        <v>35.1</v>
      </c>
      <c r="D2704">
        <v>2.7143676480558701</v>
      </c>
      <c r="E2704">
        <v>39</v>
      </c>
      <c r="F2704">
        <v>470</v>
      </c>
      <c r="G2704">
        <v>1.40625</v>
      </c>
      <c r="H2704">
        <v>2.5187499999999998</v>
      </c>
      <c r="I2704" t="s">
        <v>207</v>
      </c>
      <c r="J2704">
        <v>2.69E-2</v>
      </c>
      <c r="K2704">
        <v>19.7</v>
      </c>
      <c r="L2704">
        <v>4.9000000000000004</v>
      </c>
      <c r="M2704">
        <v>3.3</v>
      </c>
    </row>
    <row r="2705" spans="2:13" x14ac:dyDescent="0.25">
      <c r="B2705" t="s">
        <v>94</v>
      </c>
      <c r="C2705">
        <v>31.6</v>
      </c>
      <c r="D2705">
        <v>2.7149395943085999</v>
      </c>
      <c r="E2705">
        <v>39</v>
      </c>
      <c r="F2705">
        <v>121</v>
      </c>
      <c r="G2705">
        <v>1.35625</v>
      </c>
      <c r="H2705">
        <v>2.5499999999999998</v>
      </c>
      <c r="I2705" t="s">
        <v>207</v>
      </c>
      <c r="J2705">
        <v>2.7099999999999999E-2</v>
      </c>
      <c r="K2705">
        <v>19.7</v>
      </c>
      <c r="L2705">
        <v>4.9000000000000004</v>
      </c>
      <c r="M2705">
        <v>3.3</v>
      </c>
    </row>
    <row r="2706" spans="2:13" x14ac:dyDescent="0.25">
      <c r="B2706" t="s">
        <v>94</v>
      </c>
      <c r="C2706">
        <v>32.799999999999997</v>
      </c>
      <c r="D2706">
        <v>2.4874250332472698</v>
      </c>
      <c r="E2706">
        <v>39</v>
      </c>
      <c r="F2706">
        <v>137</v>
      </c>
      <c r="G2706">
        <v>1.5</v>
      </c>
      <c r="H2706">
        <v>2.2437499999999999</v>
      </c>
      <c r="I2706" t="s">
        <v>207</v>
      </c>
      <c r="J2706">
        <v>2.7099999999999999E-2</v>
      </c>
      <c r="K2706">
        <v>19.7</v>
      </c>
      <c r="L2706">
        <v>4.9000000000000004</v>
      </c>
      <c r="M2706">
        <v>3.3</v>
      </c>
    </row>
    <row r="2707" spans="2:13" x14ac:dyDescent="0.25">
      <c r="B2707" t="s">
        <v>94</v>
      </c>
      <c r="C2707">
        <v>31.6</v>
      </c>
      <c r="D2707">
        <v>2.7149395943085999</v>
      </c>
      <c r="E2707">
        <v>39</v>
      </c>
      <c r="F2707">
        <v>120</v>
      </c>
      <c r="G2707">
        <v>1.35625</v>
      </c>
      <c r="H2707">
        <v>2.5499999999999998</v>
      </c>
      <c r="I2707" t="s">
        <v>207</v>
      </c>
      <c r="J2707">
        <v>2.86E-2</v>
      </c>
      <c r="K2707">
        <v>19.7</v>
      </c>
      <c r="L2707">
        <v>4.9000000000000004</v>
      </c>
      <c r="M2707">
        <v>3.3</v>
      </c>
    </row>
    <row r="2708" spans="2:13" x14ac:dyDescent="0.25">
      <c r="B2708" t="s">
        <v>94</v>
      </c>
      <c r="C2708">
        <v>33.299999999999997</v>
      </c>
      <c r="D2708">
        <v>2.4967801335878401</v>
      </c>
      <c r="E2708">
        <v>39</v>
      </c>
      <c r="F2708">
        <v>207</v>
      </c>
      <c r="G2708">
        <v>1.40625</v>
      </c>
      <c r="H2708">
        <v>2.5187499999999998</v>
      </c>
      <c r="I2708" t="s">
        <v>207</v>
      </c>
      <c r="J2708">
        <v>2.9600000000000001E-2</v>
      </c>
      <c r="K2708">
        <v>19.7</v>
      </c>
      <c r="L2708">
        <v>4.9000000000000004</v>
      </c>
      <c r="M2708">
        <v>3.3</v>
      </c>
    </row>
    <row r="2709" spans="2:13" x14ac:dyDescent="0.25">
      <c r="B2709" t="s">
        <v>94</v>
      </c>
      <c r="C2709">
        <v>33.799999999999997</v>
      </c>
      <c r="D2709">
        <v>2.2729993536562398</v>
      </c>
      <c r="E2709">
        <v>39</v>
      </c>
      <c r="F2709">
        <v>84</v>
      </c>
      <c r="G2709">
        <v>1.29375</v>
      </c>
      <c r="H2709">
        <v>2.9</v>
      </c>
      <c r="I2709" t="s">
        <v>207</v>
      </c>
      <c r="J2709">
        <v>3.3000000000000002E-2</v>
      </c>
      <c r="K2709">
        <v>19.7</v>
      </c>
      <c r="L2709">
        <v>4.9000000000000004</v>
      </c>
      <c r="M2709">
        <v>3.3</v>
      </c>
    </row>
    <row r="2710" spans="2:13" x14ac:dyDescent="0.25">
      <c r="B2710" t="s">
        <v>94</v>
      </c>
      <c r="C2710">
        <v>32</v>
      </c>
      <c r="D2710">
        <v>2.72005692817025</v>
      </c>
      <c r="E2710">
        <v>39</v>
      </c>
      <c r="F2710">
        <v>560</v>
      </c>
      <c r="G2710">
        <v>1.29375</v>
      </c>
      <c r="H2710">
        <v>2.9</v>
      </c>
      <c r="I2710" t="s">
        <v>207</v>
      </c>
      <c r="J2710">
        <v>3.3399999999999999E-2</v>
      </c>
      <c r="K2710">
        <v>19.7</v>
      </c>
      <c r="L2710">
        <v>4.9000000000000004</v>
      </c>
      <c r="M2710">
        <v>3.3</v>
      </c>
    </row>
    <row r="2711" spans="2:13" x14ac:dyDescent="0.25">
      <c r="B2711" t="s">
        <v>94</v>
      </c>
      <c r="C2711">
        <v>32.799999999999997</v>
      </c>
      <c r="D2711">
        <v>2.7261198262472699</v>
      </c>
      <c r="E2711">
        <v>39</v>
      </c>
      <c r="F2711">
        <v>186</v>
      </c>
      <c r="G2711">
        <v>1.1375</v>
      </c>
      <c r="H2711">
        <v>2.3937499999999998</v>
      </c>
      <c r="I2711" t="s">
        <v>207</v>
      </c>
      <c r="J2711">
        <v>3.3500000000000002E-2</v>
      </c>
      <c r="K2711">
        <v>19.7</v>
      </c>
      <c r="L2711">
        <v>4.9000000000000004</v>
      </c>
      <c r="M2711">
        <v>3.3</v>
      </c>
    </row>
    <row r="2712" spans="2:13" x14ac:dyDescent="0.25">
      <c r="B2712" t="s">
        <v>94</v>
      </c>
      <c r="C2712">
        <v>31.5</v>
      </c>
      <c r="D2712">
        <v>2.6995895192677102</v>
      </c>
      <c r="E2712">
        <v>39</v>
      </c>
      <c r="F2712">
        <v>117</v>
      </c>
      <c r="G2712">
        <v>1.35625</v>
      </c>
      <c r="H2712">
        <v>2.5499999999999998</v>
      </c>
      <c r="I2712" t="s">
        <v>207</v>
      </c>
      <c r="J2712">
        <v>3.4000000000000002E-2</v>
      </c>
      <c r="K2712">
        <v>19.7</v>
      </c>
      <c r="L2712">
        <v>4.9000000000000004</v>
      </c>
      <c r="M2712">
        <v>3.3</v>
      </c>
    </row>
    <row r="2713" spans="2:13" x14ac:dyDescent="0.25">
      <c r="B2713" t="s">
        <v>94</v>
      </c>
      <c r="C2713">
        <v>31.8</v>
      </c>
      <c r="D2713">
        <v>2.6894650744329902</v>
      </c>
      <c r="E2713">
        <v>39</v>
      </c>
      <c r="F2713">
        <v>90</v>
      </c>
      <c r="G2713">
        <v>1.29375</v>
      </c>
      <c r="H2713">
        <v>2.9</v>
      </c>
      <c r="I2713" t="s">
        <v>207</v>
      </c>
      <c r="J2713">
        <v>3.4799999999999998E-2</v>
      </c>
      <c r="K2713">
        <v>19.7</v>
      </c>
      <c r="L2713">
        <v>4.9000000000000004</v>
      </c>
      <c r="M2713">
        <v>3.3</v>
      </c>
    </row>
    <row r="2714" spans="2:13" x14ac:dyDescent="0.25">
      <c r="B2714" t="s">
        <v>94</v>
      </c>
      <c r="C2714">
        <v>34.4</v>
      </c>
      <c r="D2714">
        <v>2.9809205495792201</v>
      </c>
      <c r="E2714">
        <v>39</v>
      </c>
      <c r="F2714">
        <v>1740</v>
      </c>
      <c r="G2714">
        <v>1.1375</v>
      </c>
      <c r="H2714">
        <v>2.3937499999999998</v>
      </c>
      <c r="I2714" t="s">
        <v>207</v>
      </c>
      <c r="J2714">
        <v>3.7100000000000001E-2</v>
      </c>
      <c r="K2714">
        <v>19.7</v>
      </c>
      <c r="L2714">
        <v>4.9000000000000004</v>
      </c>
      <c r="M2714">
        <v>3.3</v>
      </c>
    </row>
    <row r="2715" spans="2:13" x14ac:dyDescent="0.25">
      <c r="B2715" t="s">
        <v>94</v>
      </c>
      <c r="C2715">
        <v>33</v>
      </c>
      <c r="D2715">
        <v>2.51550877873732</v>
      </c>
      <c r="E2715">
        <v>39</v>
      </c>
      <c r="F2715">
        <v>198</v>
      </c>
      <c r="G2715">
        <v>1.5</v>
      </c>
      <c r="H2715">
        <v>2.2437499999999999</v>
      </c>
      <c r="I2715" t="s">
        <v>207</v>
      </c>
      <c r="J2715">
        <v>3.8600000000000002E-2</v>
      </c>
      <c r="K2715">
        <v>19.7</v>
      </c>
      <c r="L2715">
        <v>4.9000000000000004</v>
      </c>
      <c r="M2715">
        <v>3.3</v>
      </c>
    </row>
    <row r="2716" spans="2:13" x14ac:dyDescent="0.25">
      <c r="B2716" t="s">
        <v>94</v>
      </c>
      <c r="C2716">
        <v>32.700000000000003</v>
      </c>
      <c r="D2716">
        <v>2.4734855279938199</v>
      </c>
      <c r="E2716">
        <v>39</v>
      </c>
      <c r="F2716">
        <v>136</v>
      </c>
      <c r="G2716">
        <v>1.5</v>
      </c>
      <c r="H2716">
        <v>2.2437499999999999</v>
      </c>
      <c r="I2716" t="s">
        <v>207</v>
      </c>
      <c r="J2716">
        <v>3.9199999999999999E-2</v>
      </c>
      <c r="K2716">
        <v>19.7</v>
      </c>
      <c r="L2716">
        <v>4.9000000000000004</v>
      </c>
      <c r="M2716">
        <v>3.3</v>
      </c>
    </row>
    <row r="2717" spans="2:13" x14ac:dyDescent="0.25">
      <c r="B2717" t="s">
        <v>94</v>
      </c>
      <c r="C2717">
        <v>34.700000000000003</v>
      </c>
      <c r="D2717">
        <v>2.6549707470783099</v>
      </c>
      <c r="E2717">
        <v>39</v>
      </c>
      <c r="F2717">
        <v>600</v>
      </c>
      <c r="G2717">
        <v>1.40625</v>
      </c>
      <c r="H2717">
        <v>2.5187499999999998</v>
      </c>
      <c r="I2717" t="s">
        <v>207</v>
      </c>
      <c r="J2717">
        <v>4.1399999999999999E-2</v>
      </c>
      <c r="K2717">
        <v>19.7</v>
      </c>
      <c r="L2717">
        <v>4.9000000000000004</v>
      </c>
      <c r="M2717">
        <v>3.3</v>
      </c>
    </row>
    <row r="2718" spans="2:13" x14ac:dyDescent="0.25">
      <c r="B2718" t="s">
        <v>94</v>
      </c>
      <c r="C2718">
        <v>33.6</v>
      </c>
      <c r="D2718">
        <v>2.4141934243178298</v>
      </c>
      <c r="E2718">
        <v>39</v>
      </c>
      <c r="F2718">
        <v>83</v>
      </c>
      <c r="G2718">
        <v>1.29375</v>
      </c>
      <c r="H2718">
        <v>2.9</v>
      </c>
      <c r="I2718" t="s">
        <v>207</v>
      </c>
      <c r="J2718">
        <v>4.1500000000000002E-2</v>
      </c>
      <c r="K2718">
        <v>19.7</v>
      </c>
      <c r="L2718">
        <v>4.9000000000000004</v>
      </c>
      <c r="M2718">
        <v>3.3</v>
      </c>
    </row>
    <row r="2719" spans="2:13" x14ac:dyDescent="0.25">
      <c r="B2719" t="s">
        <v>94</v>
      </c>
      <c r="C2719">
        <v>31.5</v>
      </c>
      <c r="D2719">
        <v>2.6995895192677102</v>
      </c>
      <c r="E2719">
        <v>39</v>
      </c>
      <c r="F2719">
        <v>149</v>
      </c>
      <c r="G2719">
        <v>1.35625</v>
      </c>
      <c r="H2719">
        <v>2.5499999999999998</v>
      </c>
      <c r="I2719" t="s">
        <v>207</v>
      </c>
      <c r="J2719">
        <v>4.19E-2</v>
      </c>
      <c r="K2719">
        <v>19.7</v>
      </c>
      <c r="L2719">
        <v>4.9000000000000004</v>
      </c>
      <c r="M2719">
        <v>3.3</v>
      </c>
    </row>
    <row r="2720" spans="2:13" x14ac:dyDescent="0.25">
      <c r="B2720" t="s">
        <v>94</v>
      </c>
      <c r="C2720">
        <v>31.7</v>
      </c>
      <c r="D2720">
        <v>2.3377781804197002</v>
      </c>
      <c r="E2720">
        <v>39</v>
      </c>
      <c r="F2720">
        <v>95</v>
      </c>
      <c r="G2720">
        <v>1.5</v>
      </c>
      <c r="H2720">
        <v>2.2437499999999999</v>
      </c>
      <c r="I2720" t="s">
        <v>207</v>
      </c>
      <c r="J2720">
        <v>4.5199999999999997E-2</v>
      </c>
      <c r="K2720">
        <v>19.7</v>
      </c>
      <c r="L2720">
        <v>4.9000000000000004</v>
      </c>
      <c r="M2720">
        <v>3.3</v>
      </c>
    </row>
    <row r="2721" spans="2:13" x14ac:dyDescent="0.25">
      <c r="B2721" t="s">
        <v>94</v>
      </c>
      <c r="C2721">
        <v>31.9</v>
      </c>
      <c r="D2721">
        <v>2.3643898189149302</v>
      </c>
      <c r="E2721">
        <v>39</v>
      </c>
      <c r="F2721">
        <v>87</v>
      </c>
      <c r="G2721">
        <v>1.5</v>
      </c>
      <c r="H2721">
        <v>2.2437499999999999</v>
      </c>
      <c r="I2721" t="s">
        <v>207</v>
      </c>
      <c r="J2721">
        <v>4.5400000000000003E-2</v>
      </c>
      <c r="K2721">
        <v>19.7</v>
      </c>
      <c r="L2721">
        <v>4.9000000000000004</v>
      </c>
      <c r="M2721">
        <v>3.3</v>
      </c>
    </row>
    <row r="2722" spans="2:13" x14ac:dyDescent="0.25">
      <c r="B2722" t="s">
        <v>94</v>
      </c>
      <c r="C2722">
        <v>30.1</v>
      </c>
      <c r="D2722">
        <v>3.26043630797479</v>
      </c>
      <c r="E2722">
        <v>39</v>
      </c>
      <c r="F2722">
        <v>280</v>
      </c>
      <c r="G2722">
        <v>0.47499999999999998</v>
      </c>
      <c r="H2722">
        <v>0.67500000000000004</v>
      </c>
      <c r="I2722" t="s">
        <v>207</v>
      </c>
      <c r="J2722">
        <v>4.6100000000000002E-2</v>
      </c>
      <c r="K2722">
        <v>19.7</v>
      </c>
      <c r="L2722">
        <v>4.9000000000000004</v>
      </c>
      <c r="M2722">
        <v>3.3</v>
      </c>
    </row>
    <row r="2723" spans="2:13" x14ac:dyDescent="0.25">
      <c r="B2723" t="s">
        <v>94</v>
      </c>
      <c r="C2723">
        <v>33.299999999999997</v>
      </c>
      <c r="D2723">
        <v>2.37403955558784</v>
      </c>
      <c r="E2723">
        <v>39</v>
      </c>
      <c r="F2723">
        <v>83</v>
      </c>
      <c r="G2723">
        <v>1.29375</v>
      </c>
      <c r="H2723">
        <v>2.9</v>
      </c>
      <c r="I2723" t="s">
        <v>207</v>
      </c>
      <c r="J2723">
        <v>4.6399999999999997E-2</v>
      </c>
      <c r="K2723">
        <v>19.7</v>
      </c>
      <c r="L2723">
        <v>4.9000000000000004</v>
      </c>
      <c r="M2723">
        <v>3.3</v>
      </c>
    </row>
    <row r="2724" spans="2:13" x14ac:dyDescent="0.25">
      <c r="B2724" t="s">
        <v>94</v>
      </c>
      <c r="C2724">
        <v>34</v>
      </c>
      <c r="D2724">
        <v>2.5537356133101099</v>
      </c>
      <c r="E2724">
        <v>39</v>
      </c>
      <c r="F2724">
        <v>110</v>
      </c>
      <c r="G2724">
        <v>1.40625</v>
      </c>
      <c r="H2724">
        <v>2.5187499999999998</v>
      </c>
      <c r="I2724" t="s">
        <v>207</v>
      </c>
      <c r="J2724">
        <v>4.6899999999999997E-2</v>
      </c>
      <c r="K2724">
        <v>19.7</v>
      </c>
      <c r="L2724">
        <v>4.9000000000000004</v>
      </c>
      <c r="M2724">
        <v>3.3</v>
      </c>
    </row>
    <row r="2725" spans="2:13" x14ac:dyDescent="0.25">
      <c r="B2725" t="s">
        <v>94</v>
      </c>
      <c r="C2725">
        <v>31.5</v>
      </c>
      <c r="D2725">
        <v>3.34652684026771</v>
      </c>
      <c r="E2725">
        <v>39</v>
      </c>
      <c r="F2725">
        <v>320</v>
      </c>
      <c r="G2725">
        <v>0.47499999999999998</v>
      </c>
      <c r="H2725">
        <v>0.67500000000000004</v>
      </c>
      <c r="I2725" t="s">
        <v>207</v>
      </c>
      <c r="J2725">
        <v>4.8599999999999997E-2</v>
      </c>
      <c r="K2725">
        <v>19.7</v>
      </c>
      <c r="L2725">
        <v>4.9000000000000004</v>
      </c>
      <c r="M2725">
        <v>3.3</v>
      </c>
    </row>
    <row r="2726" spans="2:13" x14ac:dyDescent="0.25">
      <c r="B2726" t="s">
        <v>94</v>
      </c>
      <c r="C2726">
        <v>31.7</v>
      </c>
      <c r="D2726">
        <v>3.3846775414197001</v>
      </c>
      <c r="E2726">
        <v>39</v>
      </c>
      <c r="F2726">
        <v>730</v>
      </c>
      <c r="G2726">
        <v>0.47499999999999998</v>
      </c>
      <c r="H2726">
        <v>0.67500000000000004</v>
      </c>
      <c r="I2726" t="s">
        <v>207</v>
      </c>
      <c r="J2726">
        <v>4.9099999999999998E-2</v>
      </c>
      <c r="K2726">
        <v>19.7</v>
      </c>
      <c r="L2726">
        <v>4.9000000000000004</v>
      </c>
      <c r="M2726">
        <v>3.3</v>
      </c>
    </row>
    <row r="2727" spans="2:13" x14ac:dyDescent="0.25">
      <c r="B2727" t="s">
        <v>94</v>
      </c>
      <c r="C2727">
        <v>31.5</v>
      </c>
      <c r="D2727">
        <v>3.34652684026771</v>
      </c>
      <c r="E2727">
        <v>39</v>
      </c>
      <c r="F2727">
        <v>183</v>
      </c>
      <c r="G2727">
        <v>0.47499999999999998</v>
      </c>
      <c r="H2727">
        <v>0.67500000000000004</v>
      </c>
      <c r="I2727" t="s">
        <v>207</v>
      </c>
      <c r="J2727">
        <v>4.9399999999999999E-2</v>
      </c>
      <c r="K2727">
        <v>19.7</v>
      </c>
      <c r="L2727">
        <v>4.9000000000000004</v>
      </c>
      <c r="M2727">
        <v>3.3</v>
      </c>
    </row>
    <row r="2728" spans="2:13" x14ac:dyDescent="0.25">
      <c r="B2728" t="s">
        <v>94</v>
      </c>
      <c r="C2728">
        <v>29.7</v>
      </c>
      <c r="D2728">
        <v>2.5026083888553399</v>
      </c>
      <c r="E2728">
        <v>39</v>
      </c>
      <c r="F2728">
        <v>84</v>
      </c>
      <c r="G2728">
        <v>1.5</v>
      </c>
      <c r="H2728">
        <v>2.2437499999999999</v>
      </c>
      <c r="I2728" t="s">
        <v>207</v>
      </c>
      <c r="J2728">
        <v>5.0500000000000003E-2</v>
      </c>
      <c r="K2728">
        <v>19.7</v>
      </c>
      <c r="L2728">
        <v>4.9000000000000004</v>
      </c>
      <c r="M2728">
        <v>3.3</v>
      </c>
    </row>
    <row r="2729" spans="2:13" x14ac:dyDescent="0.25">
      <c r="B2729" t="s">
        <v>94</v>
      </c>
      <c r="C2729">
        <v>33.5</v>
      </c>
      <c r="D2729">
        <v>2.4007438151404101</v>
      </c>
      <c r="E2729">
        <v>39</v>
      </c>
      <c r="F2729">
        <v>153</v>
      </c>
      <c r="G2729">
        <v>1.29375</v>
      </c>
      <c r="H2729">
        <v>2.9</v>
      </c>
      <c r="I2729" t="s">
        <v>207</v>
      </c>
      <c r="J2729">
        <v>5.2400000000000002E-2</v>
      </c>
      <c r="K2729">
        <v>19.7</v>
      </c>
      <c r="L2729">
        <v>4.9000000000000004</v>
      </c>
      <c r="M2729">
        <v>3.3</v>
      </c>
    </row>
    <row r="2730" spans="2:13" x14ac:dyDescent="0.25">
      <c r="B2730" t="s">
        <v>94</v>
      </c>
      <c r="C2730">
        <v>32.4</v>
      </c>
      <c r="D2730">
        <v>3.5211964550712702</v>
      </c>
      <c r="E2730">
        <v>39</v>
      </c>
      <c r="F2730">
        <v>147</v>
      </c>
      <c r="G2730">
        <v>0.47499999999999998</v>
      </c>
      <c r="H2730">
        <v>0.67500000000000004</v>
      </c>
      <c r="I2730" t="s">
        <v>207</v>
      </c>
      <c r="J2730">
        <v>5.5100000000000003E-2</v>
      </c>
      <c r="K2730">
        <v>19.7</v>
      </c>
      <c r="L2730">
        <v>4.9000000000000004</v>
      </c>
      <c r="M2730">
        <v>3.3</v>
      </c>
    </row>
    <row r="2731" spans="2:13" x14ac:dyDescent="0.25">
      <c r="B2731" t="s">
        <v>94</v>
      </c>
      <c r="C2731">
        <v>33.5</v>
      </c>
      <c r="D2731">
        <v>2.2352489971404101</v>
      </c>
      <c r="E2731">
        <v>39</v>
      </c>
      <c r="F2731">
        <v>129</v>
      </c>
      <c r="G2731">
        <v>1.29375</v>
      </c>
      <c r="H2731">
        <v>2.9</v>
      </c>
      <c r="I2731" t="s">
        <v>207</v>
      </c>
      <c r="J2731">
        <v>5.6099999999999997E-2</v>
      </c>
      <c r="K2731">
        <v>19.7</v>
      </c>
      <c r="L2731">
        <v>4.9000000000000004</v>
      </c>
      <c r="M2731">
        <v>3.3</v>
      </c>
    </row>
    <row r="2732" spans="2:13" x14ac:dyDescent="0.25">
      <c r="B2732" t="s">
        <v>94</v>
      </c>
      <c r="C2732">
        <v>29.7</v>
      </c>
      <c r="D2732">
        <v>2.8528573598553399</v>
      </c>
      <c r="E2732">
        <v>39</v>
      </c>
      <c r="F2732">
        <v>177</v>
      </c>
      <c r="G2732">
        <v>0.47499999999999998</v>
      </c>
      <c r="H2732">
        <v>0.67500000000000004</v>
      </c>
      <c r="I2732" t="s">
        <v>207</v>
      </c>
      <c r="J2732">
        <v>5.74E-2</v>
      </c>
      <c r="K2732">
        <v>19.7</v>
      </c>
      <c r="L2732">
        <v>4.9000000000000004</v>
      </c>
      <c r="M2732">
        <v>3.3</v>
      </c>
    </row>
    <row r="2733" spans="2:13" x14ac:dyDescent="0.25">
      <c r="B2733" t="s">
        <v>94</v>
      </c>
      <c r="C2733">
        <v>29.3</v>
      </c>
      <c r="D2733">
        <v>3.1138846759382699</v>
      </c>
      <c r="E2733">
        <v>39</v>
      </c>
      <c r="F2733">
        <v>120</v>
      </c>
      <c r="G2733">
        <v>0.47499999999999998</v>
      </c>
      <c r="H2733">
        <v>0.67500000000000004</v>
      </c>
      <c r="I2733" t="s">
        <v>207</v>
      </c>
      <c r="J2733">
        <v>5.8500000000000003E-2</v>
      </c>
      <c r="K2733">
        <v>19.7</v>
      </c>
      <c r="L2733">
        <v>4.9000000000000004</v>
      </c>
      <c r="M2733">
        <v>3.3</v>
      </c>
    </row>
    <row r="2734" spans="2:13" x14ac:dyDescent="0.25">
      <c r="B2734" t="s">
        <v>94</v>
      </c>
      <c r="C2734">
        <v>29.7</v>
      </c>
      <c r="D2734">
        <v>2.8528573598553399</v>
      </c>
      <c r="E2734">
        <v>39</v>
      </c>
      <c r="F2734">
        <v>89</v>
      </c>
      <c r="G2734">
        <v>0.47499999999999998</v>
      </c>
      <c r="H2734">
        <v>0.67500000000000004</v>
      </c>
      <c r="I2734" t="s">
        <v>207</v>
      </c>
      <c r="J2734">
        <v>5.8999999999999997E-2</v>
      </c>
      <c r="K2734">
        <v>19.7</v>
      </c>
      <c r="L2734">
        <v>4.9000000000000004</v>
      </c>
      <c r="M2734">
        <v>3.3</v>
      </c>
    </row>
    <row r="2735" spans="2:13" x14ac:dyDescent="0.25">
      <c r="B2735" t="s">
        <v>94</v>
      </c>
      <c r="C2735">
        <v>33.4</v>
      </c>
      <c r="D2735">
        <v>2.3873592801079702</v>
      </c>
      <c r="E2735">
        <v>39</v>
      </c>
      <c r="F2735">
        <v>340</v>
      </c>
      <c r="G2735">
        <v>1.29375</v>
      </c>
      <c r="H2735">
        <v>2.9</v>
      </c>
      <c r="I2735" t="s">
        <v>207</v>
      </c>
      <c r="J2735">
        <v>5.91E-2</v>
      </c>
      <c r="K2735">
        <v>19.7</v>
      </c>
      <c r="L2735">
        <v>4.9000000000000004</v>
      </c>
      <c r="M2735">
        <v>3.3</v>
      </c>
    </row>
    <row r="2736" spans="2:13" x14ac:dyDescent="0.25">
      <c r="B2736" t="s">
        <v>94</v>
      </c>
      <c r="C2736">
        <v>28.9</v>
      </c>
      <c r="D2736">
        <v>2.4534952250566402</v>
      </c>
      <c r="E2736">
        <v>39</v>
      </c>
      <c r="F2736">
        <v>120</v>
      </c>
      <c r="G2736">
        <v>0.94625000000000004</v>
      </c>
      <c r="H2736">
        <v>1.0662499999999999</v>
      </c>
      <c r="I2736" t="s">
        <v>207</v>
      </c>
      <c r="J2736">
        <v>6.1100000000000002E-2</v>
      </c>
      <c r="K2736">
        <v>19.7</v>
      </c>
      <c r="L2736">
        <v>4.9000000000000004</v>
      </c>
      <c r="M2736">
        <v>3.3</v>
      </c>
    </row>
    <row r="2737" spans="2:13" x14ac:dyDescent="0.25">
      <c r="B2737" t="s">
        <v>94</v>
      </c>
      <c r="C2737">
        <v>29.3</v>
      </c>
      <c r="D2737">
        <v>3.1138846759382699</v>
      </c>
      <c r="E2737">
        <v>39</v>
      </c>
      <c r="F2737">
        <v>96</v>
      </c>
      <c r="G2737">
        <v>0.47499999999999998</v>
      </c>
      <c r="H2737">
        <v>0.67500000000000004</v>
      </c>
      <c r="I2737" t="s">
        <v>207</v>
      </c>
      <c r="J2737">
        <v>6.13E-2</v>
      </c>
      <c r="K2737">
        <v>19.7</v>
      </c>
      <c r="L2737">
        <v>4.9000000000000004</v>
      </c>
      <c r="M2737">
        <v>3.3</v>
      </c>
    </row>
    <row r="2738" spans="2:13" x14ac:dyDescent="0.25">
      <c r="B2738" t="s">
        <v>94</v>
      </c>
      <c r="C2738">
        <v>33.5</v>
      </c>
      <c r="D2738">
        <v>2.4007438151404101</v>
      </c>
      <c r="E2738">
        <v>39</v>
      </c>
      <c r="F2738">
        <v>103</v>
      </c>
      <c r="G2738">
        <v>1.29375</v>
      </c>
      <c r="H2738">
        <v>2.9</v>
      </c>
      <c r="I2738" t="s">
        <v>207</v>
      </c>
      <c r="J2738">
        <v>6.2399999999999997E-2</v>
      </c>
      <c r="K2738">
        <v>19.7</v>
      </c>
      <c r="L2738">
        <v>4.9000000000000004</v>
      </c>
      <c r="M2738">
        <v>3.3</v>
      </c>
    </row>
    <row r="2739" spans="2:13" x14ac:dyDescent="0.25">
      <c r="B2739" t="s">
        <v>94</v>
      </c>
      <c r="C2739">
        <v>30.3</v>
      </c>
      <c r="D2739">
        <v>2.7973859065378401</v>
      </c>
      <c r="E2739">
        <v>39</v>
      </c>
      <c r="F2739">
        <v>89</v>
      </c>
      <c r="G2739">
        <v>1.3218749999999999</v>
      </c>
      <c r="H2739">
        <v>2.6</v>
      </c>
      <c r="I2739" t="s">
        <v>207</v>
      </c>
      <c r="J2739">
        <v>6.3399999999999998E-2</v>
      </c>
      <c r="K2739">
        <v>19.7</v>
      </c>
      <c r="L2739">
        <v>4.9000000000000004</v>
      </c>
      <c r="M2739">
        <v>3.3</v>
      </c>
    </row>
    <row r="2740" spans="2:13" x14ac:dyDescent="0.25">
      <c r="B2740" t="s">
        <v>94</v>
      </c>
      <c r="C2740">
        <v>32</v>
      </c>
      <c r="D2740">
        <v>2.8531591661702498</v>
      </c>
      <c r="E2740">
        <v>39</v>
      </c>
      <c r="F2740">
        <v>1290</v>
      </c>
      <c r="G2740">
        <v>1.5</v>
      </c>
      <c r="H2740">
        <v>2.2437499999999999</v>
      </c>
      <c r="I2740" t="s">
        <v>207</v>
      </c>
      <c r="J2740">
        <v>6.3600000000000004E-2</v>
      </c>
      <c r="K2740">
        <v>19.7</v>
      </c>
      <c r="L2740">
        <v>4.9000000000000004</v>
      </c>
      <c r="M2740">
        <v>3.3</v>
      </c>
    </row>
    <row r="2741" spans="2:13" x14ac:dyDescent="0.25">
      <c r="B2741" t="s">
        <v>94</v>
      </c>
      <c r="C2741">
        <v>31.2</v>
      </c>
      <c r="D2741">
        <v>2.90839503818481</v>
      </c>
      <c r="E2741">
        <v>39</v>
      </c>
      <c r="F2741">
        <v>202</v>
      </c>
      <c r="G2741">
        <v>0.9</v>
      </c>
      <c r="H2741">
        <v>1.6312500000000001</v>
      </c>
      <c r="I2741" t="s">
        <v>207</v>
      </c>
      <c r="J2741">
        <v>6.6699999999999995E-2</v>
      </c>
      <c r="K2741">
        <v>19.7</v>
      </c>
      <c r="L2741">
        <v>4.9000000000000004</v>
      </c>
      <c r="M2741">
        <v>3.3</v>
      </c>
    </row>
    <row r="2742" spans="2:13" x14ac:dyDescent="0.25">
      <c r="B2742" t="s">
        <v>94</v>
      </c>
      <c r="C2742">
        <v>31.4</v>
      </c>
      <c r="D2742">
        <v>2.81297032219579</v>
      </c>
      <c r="E2742">
        <v>39</v>
      </c>
      <c r="F2742">
        <v>84</v>
      </c>
      <c r="G2742">
        <v>1.35625</v>
      </c>
      <c r="H2742">
        <v>2.5499999999999998</v>
      </c>
      <c r="I2742" t="s">
        <v>207</v>
      </c>
      <c r="J2742">
        <v>6.8699999999999997E-2</v>
      </c>
      <c r="K2742">
        <v>19.7</v>
      </c>
      <c r="L2742">
        <v>4.9000000000000004</v>
      </c>
      <c r="M2742">
        <v>3.3</v>
      </c>
    </row>
    <row r="2743" spans="2:13" x14ac:dyDescent="0.25">
      <c r="B2743" t="s">
        <v>94</v>
      </c>
      <c r="C2743">
        <v>29.8</v>
      </c>
      <c r="D2743">
        <v>2.3912216311088601</v>
      </c>
      <c r="E2743">
        <v>39</v>
      </c>
      <c r="F2743">
        <v>250</v>
      </c>
      <c r="G2743">
        <v>0.9</v>
      </c>
      <c r="H2743">
        <v>1.6312500000000001</v>
      </c>
      <c r="I2743" t="s">
        <v>207</v>
      </c>
      <c r="J2743">
        <v>7.4300000000000005E-2</v>
      </c>
      <c r="K2743">
        <v>19.7</v>
      </c>
      <c r="L2743">
        <v>4.9000000000000004</v>
      </c>
      <c r="M2743">
        <v>3.3</v>
      </c>
    </row>
    <row r="2744" spans="2:13" x14ac:dyDescent="0.25">
      <c r="B2744" t="s">
        <v>94</v>
      </c>
      <c r="C2744">
        <v>28.3</v>
      </c>
      <c r="D2744">
        <v>3.13874853207904</v>
      </c>
      <c r="E2744">
        <v>39</v>
      </c>
      <c r="F2744">
        <v>89</v>
      </c>
      <c r="G2744">
        <v>0.58125000000000004</v>
      </c>
      <c r="H2744">
        <v>1.1187499999999999</v>
      </c>
      <c r="I2744" t="s">
        <v>207</v>
      </c>
      <c r="J2744">
        <v>7.4800000000000005E-2</v>
      </c>
      <c r="K2744">
        <v>19.7</v>
      </c>
      <c r="L2744">
        <v>4.9000000000000004</v>
      </c>
      <c r="M2744">
        <v>3.3</v>
      </c>
    </row>
    <row r="2745" spans="2:13" x14ac:dyDescent="0.25">
      <c r="B2745" t="s">
        <v>94</v>
      </c>
      <c r="C2745">
        <v>32.700000000000003</v>
      </c>
      <c r="D2745">
        <v>2.39436644699382</v>
      </c>
      <c r="E2745">
        <v>39</v>
      </c>
      <c r="F2745">
        <v>540</v>
      </c>
      <c r="G2745">
        <v>1.5</v>
      </c>
      <c r="H2745">
        <v>2.2437499999999999</v>
      </c>
      <c r="I2745" t="s">
        <v>207</v>
      </c>
      <c r="J2745">
        <v>7.7200000000000005E-2</v>
      </c>
      <c r="K2745">
        <v>19.7</v>
      </c>
      <c r="L2745">
        <v>4.9000000000000004</v>
      </c>
      <c r="M2745">
        <v>3.3</v>
      </c>
    </row>
    <row r="2746" spans="2:13" x14ac:dyDescent="0.25">
      <c r="B2746" t="s">
        <v>94</v>
      </c>
      <c r="C2746">
        <v>31.6</v>
      </c>
      <c r="D2746">
        <v>2.6405835213086002</v>
      </c>
      <c r="E2746">
        <v>39</v>
      </c>
      <c r="F2746">
        <v>1090</v>
      </c>
      <c r="G2746">
        <v>1.1375</v>
      </c>
      <c r="H2746">
        <v>2.3937499999999998</v>
      </c>
      <c r="I2746" t="s">
        <v>207</v>
      </c>
      <c r="J2746">
        <v>7.8600000000000003E-2</v>
      </c>
      <c r="K2746">
        <v>19.7</v>
      </c>
      <c r="L2746">
        <v>4.9000000000000004</v>
      </c>
      <c r="M2746">
        <v>3.3</v>
      </c>
    </row>
    <row r="2747" spans="2:13" x14ac:dyDescent="0.25">
      <c r="B2747" t="s">
        <v>94</v>
      </c>
      <c r="C2747">
        <v>28.9</v>
      </c>
      <c r="D2747">
        <v>2.4534952250566402</v>
      </c>
      <c r="E2747">
        <v>39</v>
      </c>
      <c r="F2747">
        <v>86</v>
      </c>
      <c r="G2747">
        <v>0.94625000000000004</v>
      </c>
      <c r="H2747">
        <v>1.0662499999999999</v>
      </c>
      <c r="I2747" t="s">
        <v>207</v>
      </c>
      <c r="J2747">
        <v>7.8799999999999995E-2</v>
      </c>
      <c r="K2747">
        <v>19.7</v>
      </c>
      <c r="L2747">
        <v>4.9000000000000004</v>
      </c>
      <c r="M2747">
        <v>3.3</v>
      </c>
    </row>
    <row r="2748" spans="2:13" x14ac:dyDescent="0.25">
      <c r="B2748" t="s">
        <v>94</v>
      </c>
      <c r="C2748">
        <v>34.299999999999997</v>
      </c>
      <c r="D2748">
        <v>3.91612324232239</v>
      </c>
      <c r="E2748">
        <v>39</v>
      </c>
      <c r="F2748">
        <v>1290</v>
      </c>
      <c r="G2748">
        <v>0.47499999999999998</v>
      </c>
      <c r="H2748">
        <v>0.67500000000000004</v>
      </c>
      <c r="I2748" t="s">
        <v>207</v>
      </c>
      <c r="J2748">
        <v>9.5699999999999993E-2</v>
      </c>
      <c r="K2748">
        <v>19.7</v>
      </c>
      <c r="L2748">
        <v>4.9000000000000004</v>
      </c>
      <c r="M2748">
        <v>3.3</v>
      </c>
    </row>
    <row r="2749" spans="2:13" x14ac:dyDescent="0.25">
      <c r="B2749" t="s">
        <v>94</v>
      </c>
      <c r="C2749">
        <v>29.6</v>
      </c>
      <c r="D2749">
        <v>3.1681556074150699</v>
      </c>
      <c r="E2749">
        <v>39</v>
      </c>
      <c r="F2749">
        <v>88</v>
      </c>
      <c r="G2749">
        <v>0.47499999999999998</v>
      </c>
      <c r="H2749">
        <v>0.67500000000000004</v>
      </c>
      <c r="I2749" t="s">
        <v>207</v>
      </c>
      <c r="J2749">
        <v>0.10299999999999999</v>
      </c>
      <c r="K2749">
        <v>19.7</v>
      </c>
      <c r="L2749">
        <v>4.9000000000000004</v>
      </c>
      <c r="M2749">
        <v>3.3</v>
      </c>
    </row>
    <row r="2750" spans="2:13" x14ac:dyDescent="0.25">
      <c r="B2750" t="s">
        <v>94</v>
      </c>
      <c r="C2750">
        <v>29.6</v>
      </c>
      <c r="D2750">
        <v>2.48825728841507</v>
      </c>
      <c r="E2750">
        <v>39</v>
      </c>
      <c r="F2750">
        <v>93</v>
      </c>
      <c r="G2750">
        <v>1.5</v>
      </c>
      <c r="H2750">
        <v>2.2437499999999999</v>
      </c>
      <c r="I2750" t="s">
        <v>207</v>
      </c>
      <c r="J2750">
        <v>0.106</v>
      </c>
      <c r="K2750">
        <v>19.7</v>
      </c>
      <c r="L2750">
        <v>4.9000000000000004</v>
      </c>
      <c r="M2750">
        <v>3.3</v>
      </c>
    </row>
    <row r="2751" spans="2:13" x14ac:dyDescent="0.25">
      <c r="B2751" t="s">
        <v>94</v>
      </c>
      <c r="C2751">
        <v>32.6</v>
      </c>
      <c r="D2751">
        <v>2.3809384939833298</v>
      </c>
      <c r="E2751">
        <v>39</v>
      </c>
      <c r="F2751">
        <v>181</v>
      </c>
      <c r="G2751">
        <v>1.5</v>
      </c>
      <c r="H2751">
        <v>2.2437499999999999</v>
      </c>
      <c r="I2751" t="s">
        <v>207</v>
      </c>
      <c r="J2751">
        <v>0.111</v>
      </c>
      <c r="K2751">
        <v>19.7</v>
      </c>
      <c r="L2751">
        <v>4.9000000000000004</v>
      </c>
      <c r="M2751">
        <v>3.3</v>
      </c>
    </row>
    <row r="2752" spans="2:13" x14ac:dyDescent="0.25">
      <c r="B2752" t="s">
        <v>94</v>
      </c>
      <c r="C2752">
        <v>27.8</v>
      </c>
      <c r="D2752">
        <v>3.6613069329700201</v>
      </c>
      <c r="E2752">
        <v>39</v>
      </c>
      <c r="F2752">
        <v>93</v>
      </c>
      <c r="G2752">
        <v>0.60624999999999996</v>
      </c>
      <c r="H2752">
        <v>1.15625</v>
      </c>
      <c r="I2752" t="s">
        <v>207</v>
      </c>
      <c r="J2752">
        <v>0.112</v>
      </c>
      <c r="K2752">
        <v>19.7</v>
      </c>
      <c r="L2752">
        <v>4.9000000000000004</v>
      </c>
      <c r="M2752">
        <v>3.3</v>
      </c>
    </row>
    <row r="2753" spans="2:13" x14ac:dyDescent="0.25">
      <c r="B2753" t="s">
        <v>94</v>
      </c>
      <c r="C2753">
        <v>29.9</v>
      </c>
      <c r="D2753">
        <v>3.2232473487662099</v>
      </c>
      <c r="E2753">
        <v>39</v>
      </c>
      <c r="F2753">
        <v>195</v>
      </c>
      <c r="G2753">
        <v>0.47499999999999998</v>
      </c>
      <c r="H2753">
        <v>0.67500000000000004</v>
      </c>
      <c r="I2753" t="s">
        <v>207</v>
      </c>
      <c r="J2753">
        <v>0.11700000000000001</v>
      </c>
      <c r="K2753">
        <v>19.7</v>
      </c>
      <c r="L2753">
        <v>4.9000000000000004</v>
      </c>
      <c r="M2753">
        <v>3.3</v>
      </c>
    </row>
    <row r="2754" spans="2:13" x14ac:dyDescent="0.25">
      <c r="B2754" t="s">
        <v>94</v>
      </c>
      <c r="C2754">
        <v>31</v>
      </c>
      <c r="D2754">
        <v>2.62396483393682</v>
      </c>
      <c r="E2754">
        <v>39</v>
      </c>
      <c r="F2754">
        <v>180</v>
      </c>
      <c r="G2754">
        <v>1.35625</v>
      </c>
      <c r="H2754">
        <v>2.5499999999999998</v>
      </c>
      <c r="I2754" t="s">
        <v>207</v>
      </c>
      <c r="J2754">
        <v>0.129</v>
      </c>
      <c r="K2754">
        <v>19.7</v>
      </c>
      <c r="L2754">
        <v>4.9000000000000004</v>
      </c>
      <c r="M2754">
        <v>3.3</v>
      </c>
    </row>
    <row r="2755" spans="2:13" x14ac:dyDescent="0.25">
      <c r="B2755" t="s">
        <v>94</v>
      </c>
      <c r="C2755">
        <v>27.9</v>
      </c>
      <c r="D2755">
        <v>2.8561452538880601</v>
      </c>
      <c r="E2755">
        <v>39</v>
      </c>
      <c r="F2755">
        <v>106</v>
      </c>
      <c r="G2755">
        <v>0.94625000000000004</v>
      </c>
      <c r="H2755">
        <v>1.0662499999999999</v>
      </c>
      <c r="I2755" t="s">
        <v>207</v>
      </c>
      <c r="J2755">
        <v>0.13100000000000001</v>
      </c>
      <c r="K2755">
        <v>19.7</v>
      </c>
      <c r="L2755">
        <v>4.9000000000000004</v>
      </c>
      <c r="M2755">
        <v>3.3</v>
      </c>
    </row>
    <row r="2756" spans="2:13" x14ac:dyDescent="0.25">
      <c r="B2756" t="s">
        <v>94</v>
      </c>
      <c r="C2756">
        <v>31.1</v>
      </c>
      <c r="D2756">
        <v>2.6389407106629199</v>
      </c>
      <c r="E2756">
        <v>39</v>
      </c>
      <c r="F2756">
        <v>98</v>
      </c>
      <c r="G2756">
        <v>1.35625</v>
      </c>
      <c r="H2756">
        <v>2.5499999999999998</v>
      </c>
      <c r="I2756" t="s">
        <v>207</v>
      </c>
      <c r="J2756">
        <v>0.14000000000000001</v>
      </c>
      <c r="K2756">
        <v>19.7</v>
      </c>
      <c r="L2756">
        <v>4.9000000000000004</v>
      </c>
      <c r="M2756">
        <v>3.3</v>
      </c>
    </row>
    <row r="2757" spans="2:13" x14ac:dyDescent="0.25">
      <c r="B2757" t="s">
        <v>94</v>
      </c>
      <c r="C2757">
        <v>30.7</v>
      </c>
      <c r="D2757">
        <v>2.6501258140284398</v>
      </c>
      <c r="E2757">
        <v>39</v>
      </c>
      <c r="F2757">
        <v>990</v>
      </c>
      <c r="G2757">
        <v>1.5</v>
      </c>
      <c r="H2757">
        <v>2.2437499999999999</v>
      </c>
      <c r="I2757" t="s">
        <v>207</v>
      </c>
      <c r="J2757">
        <v>0.14099999999999999</v>
      </c>
      <c r="K2757">
        <v>19.7</v>
      </c>
      <c r="L2757">
        <v>4.9000000000000004</v>
      </c>
      <c r="M2757">
        <v>3.3</v>
      </c>
    </row>
    <row r="2758" spans="2:13" x14ac:dyDescent="0.25">
      <c r="B2758" t="s">
        <v>94</v>
      </c>
      <c r="C2758">
        <v>30.7</v>
      </c>
      <c r="D2758">
        <v>2.5794794700284398</v>
      </c>
      <c r="E2758">
        <v>39</v>
      </c>
      <c r="F2758">
        <v>119</v>
      </c>
      <c r="G2758">
        <v>1.35625</v>
      </c>
      <c r="H2758">
        <v>2.5499999999999998</v>
      </c>
      <c r="I2758" t="s">
        <v>207</v>
      </c>
      <c r="J2758">
        <v>0.14099999999999999</v>
      </c>
      <c r="K2758">
        <v>19.7</v>
      </c>
      <c r="L2758">
        <v>4.9000000000000004</v>
      </c>
      <c r="M2758">
        <v>3.3</v>
      </c>
    </row>
    <row r="2759" spans="2:13" x14ac:dyDescent="0.25">
      <c r="B2759" t="s">
        <v>94</v>
      </c>
      <c r="C2759">
        <v>29.7</v>
      </c>
      <c r="D2759">
        <v>3.9536398428553401</v>
      </c>
      <c r="E2759">
        <v>39</v>
      </c>
      <c r="F2759">
        <v>1070</v>
      </c>
      <c r="G2759">
        <v>0.47499999999999998</v>
      </c>
      <c r="H2759">
        <v>1.34375</v>
      </c>
      <c r="I2759" t="s">
        <v>207</v>
      </c>
      <c r="J2759">
        <v>0.16500000000000001</v>
      </c>
      <c r="K2759">
        <v>19.7</v>
      </c>
      <c r="L2759">
        <v>4.9000000000000004</v>
      </c>
      <c r="M2759">
        <v>3.3</v>
      </c>
    </row>
    <row r="2760" spans="2:13" x14ac:dyDescent="0.25">
      <c r="B2760" t="s">
        <v>94</v>
      </c>
      <c r="C2760">
        <v>28.1</v>
      </c>
      <c r="D2760">
        <v>3.6954391411116299</v>
      </c>
      <c r="E2760">
        <v>39</v>
      </c>
      <c r="F2760">
        <v>520</v>
      </c>
      <c r="G2760">
        <v>0.60624999999999996</v>
      </c>
      <c r="H2760">
        <v>1.15625</v>
      </c>
      <c r="I2760" t="s">
        <v>207</v>
      </c>
      <c r="J2760">
        <v>0.16800000000000001</v>
      </c>
      <c r="K2760">
        <v>19.7</v>
      </c>
      <c r="L2760">
        <v>4.9000000000000004</v>
      </c>
      <c r="M2760">
        <v>3.3</v>
      </c>
    </row>
    <row r="2761" spans="2:13" x14ac:dyDescent="0.25">
      <c r="B2761" t="s">
        <v>94</v>
      </c>
      <c r="C2761">
        <v>29.9</v>
      </c>
      <c r="D2761">
        <v>3.3582172347662098</v>
      </c>
      <c r="E2761">
        <v>39</v>
      </c>
      <c r="F2761">
        <v>219</v>
      </c>
      <c r="G2761">
        <v>0.55833333299999999</v>
      </c>
      <c r="H2761">
        <v>0.98333333300000003</v>
      </c>
      <c r="I2761" t="s">
        <v>207</v>
      </c>
      <c r="J2761">
        <v>0.17</v>
      </c>
      <c r="K2761">
        <v>19.7</v>
      </c>
      <c r="L2761">
        <v>4.9000000000000004</v>
      </c>
      <c r="M2761">
        <v>3.3</v>
      </c>
    </row>
    <row r="2762" spans="2:13" x14ac:dyDescent="0.25">
      <c r="B2762" t="s">
        <v>94</v>
      </c>
      <c r="C2762">
        <v>28.1</v>
      </c>
      <c r="D2762">
        <v>3.60421210511163</v>
      </c>
      <c r="E2762">
        <v>39</v>
      </c>
      <c r="F2762">
        <v>90</v>
      </c>
      <c r="G2762">
        <v>0.47499999999999998</v>
      </c>
      <c r="H2762">
        <v>1.34375</v>
      </c>
      <c r="I2762" t="s">
        <v>207</v>
      </c>
      <c r="J2762">
        <v>0.193</v>
      </c>
      <c r="K2762">
        <v>19.7</v>
      </c>
      <c r="L2762">
        <v>4.9000000000000004</v>
      </c>
      <c r="M2762">
        <v>3.3</v>
      </c>
    </row>
    <row r="2763" spans="2:13" x14ac:dyDescent="0.25">
      <c r="B2763" t="s">
        <v>94</v>
      </c>
      <c r="C2763">
        <v>29.7</v>
      </c>
      <c r="D2763">
        <v>3.3198559888553398</v>
      </c>
      <c r="E2763">
        <v>39</v>
      </c>
      <c r="F2763">
        <v>214</v>
      </c>
      <c r="G2763">
        <v>0.55833333299999999</v>
      </c>
      <c r="H2763">
        <v>0.98333333300000003</v>
      </c>
      <c r="I2763" t="s">
        <v>207</v>
      </c>
      <c r="J2763">
        <v>0.21299999999999999</v>
      </c>
      <c r="K2763">
        <v>19.7</v>
      </c>
      <c r="L2763">
        <v>4.9000000000000004</v>
      </c>
      <c r="M2763">
        <v>3.3</v>
      </c>
    </row>
    <row r="2764" spans="2:13" x14ac:dyDescent="0.25">
      <c r="B2764" t="s">
        <v>94</v>
      </c>
      <c r="C2764">
        <v>28.2</v>
      </c>
      <c r="D2764">
        <v>3.7169944705858802</v>
      </c>
      <c r="E2764">
        <v>39</v>
      </c>
      <c r="F2764">
        <v>117</v>
      </c>
      <c r="G2764">
        <v>0.60624999999999996</v>
      </c>
      <c r="H2764">
        <v>1.15625</v>
      </c>
      <c r="I2764" t="s">
        <v>207</v>
      </c>
      <c r="J2764">
        <v>0.216</v>
      </c>
      <c r="K2764">
        <v>19.7</v>
      </c>
      <c r="L2764">
        <v>4.9000000000000004</v>
      </c>
      <c r="M2764">
        <v>3.3</v>
      </c>
    </row>
    <row r="2765" spans="2:13" x14ac:dyDescent="0.25">
      <c r="B2765" t="s">
        <v>94</v>
      </c>
      <c r="C2765">
        <v>30.3</v>
      </c>
      <c r="D2765">
        <v>2.52118624553784</v>
      </c>
      <c r="E2765">
        <v>39</v>
      </c>
      <c r="F2765">
        <v>82</v>
      </c>
      <c r="G2765">
        <v>1.35625</v>
      </c>
      <c r="H2765">
        <v>2.5499999999999998</v>
      </c>
      <c r="I2765" t="s">
        <v>207</v>
      </c>
      <c r="J2765">
        <v>0.22800000000000001</v>
      </c>
      <c r="K2765">
        <v>19.7</v>
      </c>
      <c r="L2765">
        <v>4.9000000000000004</v>
      </c>
      <c r="M2765">
        <v>3.3</v>
      </c>
    </row>
    <row r="2766" spans="2:13" x14ac:dyDescent="0.25">
      <c r="B2766" t="s">
        <v>94</v>
      </c>
      <c r="C2766">
        <v>27.9</v>
      </c>
      <c r="D2766">
        <v>3.68271165888806</v>
      </c>
      <c r="E2766">
        <v>39</v>
      </c>
      <c r="F2766">
        <v>107</v>
      </c>
      <c r="G2766">
        <v>0.60624999999999996</v>
      </c>
      <c r="H2766">
        <v>1.15625</v>
      </c>
      <c r="I2766" t="s">
        <v>207</v>
      </c>
      <c r="J2766">
        <v>0.22900000000000001</v>
      </c>
      <c r="K2766">
        <v>19.7</v>
      </c>
      <c r="L2766">
        <v>4.9000000000000004</v>
      </c>
      <c r="M2766">
        <v>3.3</v>
      </c>
    </row>
    <row r="2767" spans="2:13" x14ac:dyDescent="0.25">
      <c r="B2767" t="s">
        <v>94</v>
      </c>
      <c r="C2767">
        <v>27.8</v>
      </c>
      <c r="D2767">
        <v>3.6613069329700201</v>
      </c>
      <c r="E2767">
        <v>39</v>
      </c>
      <c r="F2767">
        <v>100</v>
      </c>
      <c r="G2767">
        <v>0.60624999999999996</v>
      </c>
      <c r="H2767">
        <v>1.15625</v>
      </c>
      <c r="I2767" t="s">
        <v>207</v>
      </c>
      <c r="J2767">
        <v>0.23699999999999999</v>
      </c>
      <c r="K2767">
        <v>19.7</v>
      </c>
      <c r="L2767">
        <v>4.9000000000000004</v>
      </c>
      <c r="M2767">
        <v>3.3</v>
      </c>
    </row>
    <row r="2768" spans="2:13" x14ac:dyDescent="0.25">
      <c r="B2768" t="s">
        <v>94</v>
      </c>
      <c r="C2768">
        <v>29.3</v>
      </c>
      <c r="D2768">
        <v>3.5213554709382699</v>
      </c>
      <c r="E2768">
        <v>39</v>
      </c>
      <c r="F2768">
        <v>106</v>
      </c>
      <c r="G2768">
        <v>0.50875000000000004</v>
      </c>
      <c r="H2768">
        <v>1.3412500000000001</v>
      </c>
      <c r="I2768" t="s">
        <v>207</v>
      </c>
      <c r="J2768">
        <v>0.23799999999999999</v>
      </c>
      <c r="K2768">
        <v>19.7</v>
      </c>
      <c r="L2768">
        <v>4.9000000000000004</v>
      </c>
      <c r="M2768">
        <v>3.3</v>
      </c>
    </row>
    <row r="2769" spans="1:13" x14ac:dyDescent="0.25">
      <c r="B2769" t="s">
        <v>94</v>
      </c>
      <c r="C2769">
        <v>29.2</v>
      </c>
      <c r="D2769">
        <v>3.50110229797966</v>
      </c>
      <c r="E2769">
        <v>39</v>
      </c>
      <c r="F2769">
        <v>119</v>
      </c>
      <c r="G2769">
        <v>0.50875000000000004</v>
      </c>
      <c r="H2769">
        <v>1.3412500000000001</v>
      </c>
      <c r="I2769" t="s">
        <v>207</v>
      </c>
      <c r="J2769">
        <v>0.26500000000000001</v>
      </c>
      <c r="K2769">
        <v>19.7</v>
      </c>
      <c r="L2769">
        <v>4.9000000000000004</v>
      </c>
      <c r="M2769">
        <v>3.3</v>
      </c>
    </row>
    <row r="2770" spans="1:13" x14ac:dyDescent="0.25">
      <c r="B2770" t="s">
        <v>94</v>
      </c>
      <c r="C2770">
        <v>27.8</v>
      </c>
      <c r="D2770">
        <v>3.0487204209700201</v>
      </c>
      <c r="E2770">
        <v>39</v>
      </c>
      <c r="F2770">
        <v>115</v>
      </c>
      <c r="G2770">
        <v>0.58125000000000004</v>
      </c>
      <c r="H2770">
        <v>1.1187499999999999</v>
      </c>
      <c r="I2770" t="s">
        <v>207</v>
      </c>
      <c r="J2770">
        <v>0.26500000000000001</v>
      </c>
      <c r="K2770">
        <v>19.7</v>
      </c>
      <c r="L2770">
        <v>4.9000000000000004</v>
      </c>
      <c r="M2770">
        <v>3.3</v>
      </c>
    </row>
    <row r="2771" spans="1:13" x14ac:dyDescent="0.25">
      <c r="B2771" t="s">
        <v>94</v>
      </c>
      <c r="C2771">
        <v>30.6</v>
      </c>
      <c r="D2771">
        <v>3.79407195550636</v>
      </c>
      <c r="E2771">
        <v>39</v>
      </c>
      <c r="F2771">
        <v>144</v>
      </c>
      <c r="G2771">
        <v>0.50875000000000004</v>
      </c>
      <c r="H2771">
        <v>1.3412500000000001</v>
      </c>
      <c r="I2771" t="s">
        <v>207</v>
      </c>
      <c r="J2771">
        <v>0.27</v>
      </c>
      <c r="K2771">
        <v>19.7</v>
      </c>
      <c r="L2771">
        <v>4.9000000000000004</v>
      </c>
      <c r="M2771">
        <v>3.3</v>
      </c>
    </row>
    <row r="2772" spans="1:13" x14ac:dyDescent="0.25">
      <c r="B2772" t="s">
        <v>94</v>
      </c>
      <c r="C2772">
        <v>27.9</v>
      </c>
      <c r="D2772">
        <v>3.6526546988880599</v>
      </c>
      <c r="E2772">
        <v>39</v>
      </c>
      <c r="F2772">
        <v>85</v>
      </c>
      <c r="G2772">
        <v>0.60624999999999996</v>
      </c>
      <c r="H2772">
        <v>1.15625</v>
      </c>
      <c r="I2772" t="s">
        <v>207</v>
      </c>
      <c r="J2772">
        <v>0.32500000000000001</v>
      </c>
      <c r="K2772">
        <v>19.7</v>
      </c>
      <c r="L2772">
        <v>4.9000000000000004</v>
      </c>
      <c r="M2772">
        <v>3.3</v>
      </c>
    </row>
    <row r="2773" spans="1:13" x14ac:dyDescent="0.25">
      <c r="B2773" t="s">
        <v>94</v>
      </c>
      <c r="C2773">
        <v>30.2</v>
      </c>
      <c r="D2773">
        <v>3.7082686860383398</v>
      </c>
      <c r="E2773">
        <v>39</v>
      </c>
      <c r="F2773">
        <v>126</v>
      </c>
      <c r="G2773">
        <v>0.50875000000000004</v>
      </c>
      <c r="H2773">
        <v>1.3412500000000001</v>
      </c>
      <c r="I2773" t="s">
        <v>207</v>
      </c>
      <c r="J2773">
        <v>0.33600000000000002</v>
      </c>
      <c r="K2773">
        <v>19.7</v>
      </c>
      <c r="L2773">
        <v>4.9000000000000004</v>
      </c>
      <c r="M2773">
        <v>3.3</v>
      </c>
    </row>
    <row r="2774" spans="1:13" x14ac:dyDescent="0.25">
      <c r="B2774" t="s">
        <v>94</v>
      </c>
      <c r="C2774">
        <v>30</v>
      </c>
      <c r="D2774">
        <v>3.6660033670812502</v>
      </c>
      <c r="E2774">
        <v>39</v>
      </c>
      <c r="F2774">
        <v>136</v>
      </c>
      <c r="G2774">
        <v>0.50875000000000004</v>
      </c>
      <c r="H2774">
        <v>1.3412500000000001</v>
      </c>
      <c r="I2774" t="s">
        <v>207</v>
      </c>
      <c r="J2774">
        <v>0.372</v>
      </c>
      <c r="K2774">
        <v>19.7</v>
      </c>
      <c r="L2774">
        <v>4.9000000000000004</v>
      </c>
      <c r="M2774">
        <v>3.3</v>
      </c>
    </row>
    <row r="2775" spans="1:13" x14ac:dyDescent="0.25">
      <c r="B2775" t="s">
        <v>94</v>
      </c>
      <c r="C2775">
        <v>27.6</v>
      </c>
      <c r="D2775">
        <v>3.58928666705261</v>
      </c>
      <c r="E2775">
        <v>39</v>
      </c>
      <c r="F2775">
        <v>82</v>
      </c>
      <c r="G2775">
        <v>0.60624999999999996</v>
      </c>
      <c r="H2775">
        <v>1.15625</v>
      </c>
      <c r="I2775" t="s">
        <v>207</v>
      </c>
      <c r="J2775">
        <v>0.39400000000000002</v>
      </c>
      <c r="K2775">
        <v>19.7</v>
      </c>
      <c r="L2775">
        <v>4.9000000000000004</v>
      </c>
      <c r="M2775">
        <v>3.3</v>
      </c>
    </row>
    <row r="2777" spans="1:13" x14ac:dyDescent="0.25">
      <c r="A2777">
        <v>22</v>
      </c>
      <c r="B2777" t="s">
        <v>97</v>
      </c>
      <c r="C2777">
        <v>36.9</v>
      </c>
      <c r="D2777">
        <v>2.94622531124211</v>
      </c>
      <c r="E2777">
        <v>39</v>
      </c>
      <c r="F2777">
        <v>780</v>
      </c>
      <c r="G2777">
        <v>0.44374999999999998</v>
      </c>
      <c r="H2777">
        <v>0.73750000000000004</v>
      </c>
      <c r="I2777" t="s">
        <v>207</v>
      </c>
      <c r="J2777">
        <v>9.8999999999999999E-4</v>
      </c>
      <c r="K2777">
        <v>17.399999999999999</v>
      </c>
      <c r="L2777">
        <v>1.4</v>
      </c>
      <c r="M2777">
        <v>3.2</v>
      </c>
    </row>
    <row r="2778" spans="1:13" x14ac:dyDescent="0.25">
      <c r="B2778" t="s">
        <v>97</v>
      </c>
      <c r="C2778">
        <v>30.7</v>
      </c>
      <c r="D2778">
        <v>2.95037277702844</v>
      </c>
      <c r="E2778">
        <v>39</v>
      </c>
      <c r="F2778">
        <v>236</v>
      </c>
      <c r="G2778">
        <v>0.44374999999999998</v>
      </c>
      <c r="H2778">
        <v>0.73750000000000004</v>
      </c>
      <c r="I2778" t="s">
        <v>207</v>
      </c>
      <c r="J2778">
        <v>2E-3</v>
      </c>
      <c r="K2778">
        <v>17.399999999999999</v>
      </c>
      <c r="L2778">
        <v>1.4</v>
      </c>
      <c r="M2778">
        <v>3.2</v>
      </c>
    </row>
    <row r="2779" spans="1:13" x14ac:dyDescent="0.25">
      <c r="B2779" t="s">
        <v>97</v>
      </c>
      <c r="C2779">
        <v>30.7</v>
      </c>
      <c r="D2779">
        <v>2.95037277702844</v>
      </c>
      <c r="E2779">
        <v>39</v>
      </c>
      <c r="F2779">
        <v>178</v>
      </c>
      <c r="G2779">
        <v>0.44374999999999998</v>
      </c>
      <c r="H2779">
        <v>0.73750000000000004</v>
      </c>
      <c r="I2779" t="s">
        <v>207</v>
      </c>
      <c r="J2779">
        <v>2.0300000000000001E-3</v>
      </c>
      <c r="K2779">
        <v>17.399999999999999</v>
      </c>
      <c r="L2779">
        <v>1.4</v>
      </c>
      <c r="M2779">
        <v>3.2</v>
      </c>
    </row>
    <row r="2780" spans="1:13" x14ac:dyDescent="0.25">
      <c r="B2780" t="s">
        <v>97</v>
      </c>
      <c r="C2780">
        <v>30.7</v>
      </c>
      <c r="D2780">
        <v>2.95037277702844</v>
      </c>
      <c r="E2780">
        <v>39</v>
      </c>
      <c r="F2780">
        <v>198</v>
      </c>
      <c r="G2780">
        <v>0.44374999999999998</v>
      </c>
      <c r="H2780">
        <v>0.73750000000000004</v>
      </c>
      <c r="I2780" t="s">
        <v>207</v>
      </c>
      <c r="J2780">
        <v>2.2599999999999999E-3</v>
      </c>
      <c r="K2780">
        <v>17.399999999999999</v>
      </c>
      <c r="L2780">
        <v>1.4</v>
      </c>
      <c r="M2780">
        <v>3.2</v>
      </c>
    </row>
    <row r="2781" spans="1:13" x14ac:dyDescent="0.25">
      <c r="B2781" t="s">
        <v>97</v>
      </c>
      <c r="C2781">
        <v>36.5</v>
      </c>
      <c r="D2781">
        <v>3.1511848548793999</v>
      </c>
      <c r="E2781">
        <v>39</v>
      </c>
      <c r="F2781">
        <v>270</v>
      </c>
      <c r="G2781">
        <v>0.44374999999999998</v>
      </c>
      <c r="H2781">
        <v>0.73750000000000004</v>
      </c>
      <c r="I2781" t="s">
        <v>207</v>
      </c>
      <c r="J2781">
        <v>2.5300000000000001E-3</v>
      </c>
      <c r="K2781">
        <v>17.399999999999999</v>
      </c>
      <c r="L2781">
        <v>1.4</v>
      </c>
      <c r="M2781">
        <v>3.2</v>
      </c>
    </row>
    <row r="2782" spans="1:13" x14ac:dyDescent="0.25">
      <c r="B2782" t="s">
        <v>97</v>
      </c>
      <c r="C2782">
        <v>30.5</v>
      </c>
      <c r="D2782">
        <v>3.21370763230302</v>
      </c>
      <c r="E2782">
        <v>39</v>
      </c>
      <c r="F2782">
        <v>165</v>
      </c>
      <c r="G2782">
        <v>0.78125</v>
      </c>
      <c r="H2782">
        <v>0.89375000000000004</v>
      </c>
      <c r="I2782" t="s">
        <v>207</v>
      </c>
      <c r="J2782">
        <v>3.0000000000000001E-3</v>
      </c>
      <c r="K2782">
        <v>17.399999999999999</v>
      </c>
      <c r="L2782">
        <v>1.4</v>
      </c>
      <c r="M2782">
        <v>3.2</v>
      </c>
    </row>
    <row r="2783" spans="1:13" x14ac:dyDescent="0.25">
      <c r="B2783" t="s">
        <v>97</v>
      </c>
      <c r="C2783">
        <v>36.6</v>
      </c>
      <c r="D2783">
        <v>3.1684527785161301</v>
      </c>
      <c r="E2783">
        <v>39</v>
      </c>
      <c r="F2783">
        <v>300</v>
      </c>
      <c r="G2783">
        <v>0.44374999999999998</v>
      </c>
      <c r="H2783">
        <v>0.73750000000000004</v>
      </c>
      <c r="I2783" t="s">
        <v>207</v>
      </c>
      <c r="J2783">
        <v>3.46E-3</v>
      </c>
      <c r="K2783">
        <v>17.399999999999999</v>
      </c>
      <c r="L2783">
        <v>1.4</v>
      </c>
      <c r="M2783">
        <v>3.2</v>
      </c>
    </row>
    <row r="2784" spans="1:13" x14ac:dyDescent="0.25">
      <c r="B2784" t="s">
        <v>97</v>
      </c>
      <c r="C2784">
        <v>36.200000000000003</v>
      </c>
      <c r="D2784">
        <v>2.6915272064587801</v>
      </c>
      <c r="E2784">
        <v>39</v>
      </c>
      <c r="F2784">
        <v>133</v>
      </c>
      <c r="G2784">
        <v>0.44374999999999998</v>
      </c>
      <c r="H2784">
        <v>0.73750000000000004</v>
      </c>
      <c r="I2784" t="s">
        <v>207</v>
      </c>
      <c r="J2784">
        <v>3.7799999999999999E-3</v>
      </c>
      <c r="K2784">
        <v>17.399999999999999</v>
      </c>
      <c r="L2784">
        <v>1.4</v>
      </c>
      <c r="M2784">
        <v>3.2</v>
      </c>
    </row>
    <row r="2785" spans="2:13" x14ac:dyDescent="0.25">
      <c r="B2785" t="s">
        <v>97</v>
      </c>
      <c r="C2785">
        <v>35.6</v>
      </c>
      <c r="D2785">
        <v>2.9994068795508801</v>
      </c>
      <c r="E2785">
        <v>39</v>
      </c>
      <c r="F2785">
        <v>910</v>
      </c>
      <c r="G2785">
        <v>0.44374999999999998</v>
      </c>
      <c r="H2785">
        <v>0.73750000000000004</v>
      </c>
      <c r="I2785" t="s">
        <v>207</v>
      </c>
      <c r="J2785">
        <v>3.79E-3</v>
      </c>
      <c r="K2785">
        <v>17.399999999999999</v>
      </c>
      <c r="L2785">
        <v>1.4</v>
      </c>
      <c r="M2785">
        <v>3.2</v>
      </c>
    </row>
    <row r="2786" spans="2:13" x14ac:dyDescent="0.25">
      <c r="B2786" t="s">
        <v>97</v>
      </c>
      <c r="C2786">
        <v>36</v>
      </c>
      <c r="D2786">
        <v>2.8047226899409798</v>
      </c>
      <c r="E2786">
        <v>39</v>
      </c>
      <c r="F2786">
        <v>179</v>
      </c>
      <c r="G2786">
        <v>0.44374999999999998</v>
      </c>
      <c r="H2786">
        <v>0.73750000000000004</v>
      </c>
      <c r="I2786" t="s">
        <v>207</v>
      </c>
      <c r="J2786">
        <v>3.79E-3</v>
      </c>
      <c r="K2786">
        <v>17.399999999999999</v>
      </c>
      <c r="L2786">
        <v>1.4</v>
      </c>
      <c r="M2786">
        <v>3.2</v>
      </c>
    </row>
    <row r="2787" spans="2:13" x14ac:dyDescent="0.25">
      <c r="B2787" t="s">
        <v>97</v>
      </c>
      <c r="C2787">
        <v>30.7</v>
      </c>
      <c r="D2787">
        <v>3.2506197410284399</v>
      </c>
      <c r="E2787">
        <v>39</v>
      </c>
      <c r="F2787">
        <v>123</v>
      </c>
      <c r="G2787">
        <v>0.78125</v>
      </c>
      <c r="H2787">
        <v>0.89375000000000004</v>
      </c>
      <c r="I2787" t="s">
        <v>207</v>
      </c>
      <c r="J2787">
        <v>3.9100000000000003E-3</v>
      </c>
      <c r="K2787">
        <v>17.399999999999999</v>
      </c>
      <c r="L2787">
        <v>1.4</v>
      </c>
      <c r="M2787">
        <v>3.2</v>
      </c>
    </row>
    <row r="2788" spans="2:13" x14ac:dyDescent="0.25">
      <c r="B2788" t="s">
        <v>97</v>
      </c>
      <c r="C2788">
        <v>36.6</v>
      </c>
      <c r="D2788">
        <v>2.8983859925161299</v>
      </c>
      <c r="E2788">
        <v>39</v>
      </c>
      <c r="F2788">
        <v>192</v>
      </c>
      <c r="G2788">
        <v>0.44374999999999998</v>
      </c>
      <c r="H2788">
        <v>0.73750000000000004</v>
      </c>
      <c r="I2788" t="s">
        <v>207</v>
      </c>
      <c r="J2788">
        <v>3.9699999999999996E-3</v>
      </c>
      <c r="K2788">
        <v>17.399999999999999</v>
      </c>
      <c r="L2788">
        <v>1.4</v>
      </c>
      <c r="M2788">
        <v>3.2</v>
      </c>
    </row>
    <row r="2789" spans="2:13" x14ac:dyDescent="0.25">
      <c r="B2789" t="s">
        <v>97</v>
      </c>
      <c r="C2789">
        <v>36.799999999999997</v>
      </c>
      <c r="D2789">
        <v>3.2032347020050498</v>
      </c>
      <c r="E2789">
        <v>39</v>
      </c>
      <c r="F2789">
        <v>620</v>
      </c>
      <c r="G2789">
        <v>0.44374999999999998</v>
      </c>
      <c r="H2789">
        <v>0.73750000000000004</v>
      </c>
      <c r="I2789" t="s">
        <v>207</v>
      </c>
      <c r="J2789">
        <v>4.2500000000000003E-3</v>
      </c>
      <c r="K2789">
        <v>17.399999999999999</v>
      </c>
      <c r="L2789">
        <v>1.4</v>
      </c>
      <c r="M2789">
        <v>3.2</v>
      </c>
    </row>
    <row r="2790" spans="2:13" x14ac:dyDescent="0.25">
      <c r="B2790" t="s">
        <v>97</v>
      </c>
      <c r="C2790">
        <v>35.799999999999997</v>
      </c>
      <c r="D2790">
        <v>2.6330977857271298</v>
      </c>
      <c r="E2790">
        <v>39</v>
      </c>
      <c r="F2790">
        <v>177</v>
      </c>
      <c r="G2790">
        <v>0.44374999999999998</v>
      </c>
      <c r="H2790">
        <v>0.73750000000000004</v>
      </c>
      <c r="I2790" t="s">
        <v>207</v>
      </c>
      <c r="J2790">
        <v>4.45E-3</v>
      </c>
      <c r="K2790">
        <v>17.399999999999999</v>
      </c>
      <c r="L2790">
        <v>1.4</v>
      </c>
      <c r="M2790">
        <v>3.2</v>
      </c>
    </row>
    <row r="2791" spans="2:13" x14ac:dyDescent="0.25">
      <c r="B2791" t="s">
        <v>97</v>
      </c>
      <c r="C2791">
        <v>32</v>
      </c>
      <c r="D2791">
        <v>2.4918816631702501</v>
      </c>
      <c r="E2791">
        <v>39</v>
      </c>
      <c r="F2791">
        <v>87</v>
      </c>
      <c r="G2791">
        <v>0.81</v>
      </c>
      <c r="H2791">
        <v>1.0249999999999999</v>
      </c>
      <c r="I2791" t="s">
        <v>207</v>
      </c>
      <c r="J2791">
        <v>4.5500000000000002E-3</v>
      </c>
      <c r="K2791">
        <v>17.399999999999999</v>
      </c>
      <c r="L2791">
        <v>1.4</v>
      </c>
      <c r="M2791">
        <v>3.2</v>
      </c>
    </row>
    <row r="2792" spans="2:13" x14ac:dyDescent="0.25">
      <c r="B2792" t="s">
        <v>97</v>
      </c>
      <c r="C2792">
        <v>35.200000000000003</v>
      </c>
      <c r="D2792">
        <v>2.6839256204232802</v>
      </c>
      <c r="E2792">
        <v>39</v>
      </c>
      <c r="F2792">
        <v>81</v>
      </c>
      <c r="G2792">
        <v>0.44374999999999998</v>
      </c>
      <c r="H2792">
        <v>0.73750000000000004</v>
      </c>
      <c r="I2792" t="s">
        <v>207</v>
      </c>
      <c r="J2792">
        <v>4.8300000000000001E-3</v>
      </c>
      <c r="K2792">
        <v>17.399999999999999</v>
      </c>
      <c r="L2792">
        <v>1.4</v>
      </c>
      <c r="M2792">
        <v>3.2</v>
      </c>
    </row>
    <row r="2793" spans="2:13" x14ac:dyDescent="0.25">
      <c r="B2793" t="s">
        <v>97</v>
      </c>
      <c r="C2793">
        <v>35.700000000000003</v>
      </c>
      <c r="D2793">
        <v>3.0159519546549598</v>
      </c>
      <c r="E2793">
        <v>39</v>
      </c>
      <c r="F2793">
        <v>204</v>
      </c>
      <c r="G2793">
        <v>0.44374999999999998</v>
      </c>
      <c r="H2793">
        <v>0.73750000000000004</v>
      </c>
      <c r="I2793" t="s">
        <v>207</v>
      </c>
      <c r="J2793">
        <v>4.8999999999999998E-3</v>
      </c>
      <c r="K2793">
        <v>17.399999999999999</v>
      </c>
      <c r="L2793">
        <v>1.4</v>
      </c>
      <c r="M2793">
        <v>3.2</v>
      </c>
    </row>
    <row r="2794" spans="2:13" x14ac:dyDescent="0.25">
      <c r="B2794" t="s">
        <v>97</v>
      </c>
      <c r="C2794">
        <v>35.799999999999997</v>
      </c>
      <c r="D2794">
        <v>3.0325760787271299</v>
      </c>
      <c r="E2794">
        <v>39</v>
      </c>
      <c r="F2794">
        <v>131</v>
      </c>
      <c r="G2794">
        <v>0.44374999999999998</v>
      </c>
      <c r="H2794">
        <v>0.73750000000000004</v>
      </c>
      <c r="I2794" t="s">
        <v>207</v>
      </c>
      <c r="J2794">
        <v>4.96E-3</v>
      </c>
      <c r="K2794">
        <v>17.399999999999999</v>
      </c>
      <c r="L2794">
        <v>1.4</v>
      </c>
      <c r="M2794">
        <v>3.2</v>
      </c>
    </row>
    <row r="2795" spans="2:13" x14ac:dyDescent="0.25">
      <c r="B2795" t="s">
        <v>97</v>
      </c>
      <c r="C2795">
        <v>30.7</v>
      </c>
      <c r="D2795">
        <v>2.95037277702844</v>
      </c>
      <c r="E2795">
        <v>39</v>
      </c>
      <c r="F2795">
        <v>190</v>
      </c>
      <c r="G2795">
        <v>0.44374999999999998</v>
      </c>
      <c r="H2795">
        <v>0.73750000000000004</v>
      </c>
      <c r="I2795" t="s">
        <v>207</v>
      </c>
      <c r="J2795">
        <v>4.9699999999999996E-3</v>
      </c>
      <c r="K2795">
        <v>17.399999999999999</v>
      </c>
      <c r="L2795">
        <v>1.4</v>
      </c>
      <c r="M2795">
        <v>3.2</v>
      </c>
    </row>
    <row r="2796" spans="2:13" x14ac:dyDescent="0.25">
      <c r="B2796" t="s">
        <v>97</v>
      </c>
      <c r="C2796">
        <v>35.9</v>
      </c>
      <c r="D2796">
        <v>3.0492795648358899</v>
      </c>
      <c r="E2796">
        <v>39</v>
      </c>
      <c r="F2796">
        <v>230</v>
      </c>
      <c r="G2796">
        <v>0.44374999999999998</v>
      </c>
      <c r="H2796">
        <v>0.73750000000000004</v>
      </c>
      <c r="I2796" t="s">
        <v>207</v>
      </c>
      <c r="J2796">
        <v>5.0299999999999997E-3</v>
      </c>
      <c r="K2796">
        <v>17.399999999999999</v>
      </c>
      <c r="L2796">
        <v>1.4</v>
      </c>
      <c r="M2796">
        <v>3.2</v>
      </c>
    </row>
    <row r="2797" spans="2:13" x14ac:dyDescent="0.25">
      <c r="B2797" t="s">
        <v>97</v>
      </c>
      <c r="C2797">
        <v>30.6</v>
      </c>
      <c r="D2797">
        <v>2.9335797805063599</v>
      </c>
      <c r="E2797">
        <v>39</v>
      </c>
      <c r="F2797">
        <v>242</v>
      </c>
      <c r="G2797">
        <v>0.44374999999999998</v>
      </c>
      <c r="H2797">
        <v>0.73750000000000004</v>
      </c>
      <c r="I2797" t="s">
        <v>207</v>
      </c>
      <c r="J2797">
        <v>5.0699999999999999E-3</v>
      </c>
      <c r="K2797">
        <v>17.399999999999999</v>
      </c>
      <c r="L2797">
        <v>1.4</v>
      </c>
      <c r="M2797">
        <v>3.2</v>
      </c>
    </row>
    <row r="2798" spans="2:13" x14ac:dyDescent="0.25">
      <c r="B2798" t="s">
        <v>97</v>
      </c>
      <c r="C2798">
        <v>36.200000000000003</v>
      </c>
      <c r="D2798">
        <v>3.0998693634587799</v>
      </c>
      <c r="E2798">
        <v>39</v>
      </c>
      <c r="F2798">
        <v>330</v>
      </c>
      <c r="G2798">
        <v>0.44374999999999998</v>
      </c>
      <c r="H2798">
        <v>0.73750000000000004</v>
      </c>
      <c r="I2798" t="s">
        <v>207</v>
      </c>
      <c r="J2798">
        <v>5.5500000000000002E-3</v>
      </c>
      <c r="K2798">
        <v>17.399999999999999</v>
      </c>
      <c r="L2798">
        <v>1.4</v>
      </c>
      <c r="M2798">
        <v>3.2</v>
      </c>
    </row>
    <row r="2799" spans="2:13" x14ac:dyDescent="0.25">
      <c r="B2799" t="s">
        <v>97</v>
      </c>
      <c r="C2799">
        <v>35.5</v>
      </c>
      <c r="D2799">
        <v>2.98294053723379</v>
      </c>
      <c r="E2799">
        <v>39</v>
      </c>
      <c r="F2799">
        <v>310</v>
      </c>
      <c r="G2799">
        <v>0.44374999999999998</v>
      </c>
      <c r="H2799">
        <v>0.73750000000000004</v>
      </c>
      <c r="I2799" t="s">
        <v>207</v>
      </c>
      <c r="J2799">
        <v>5.7999999999999996E-3</v>
      </c>
      <c r="K2799">
        <v>17.399999999999999</v>
      </c>
      <c r="L2799">
        <v>1.4</v>
      </c>
      <c r="M2799">
        <v>3.2</v>
      </c>
    </row>
    <row r="2800" spans="2:13" x14ac:dyDescent="0.25">
      <c r="B2800" t="s">
        <v>97</v>
      </c>
      <c r="C2800">
        <v>36.1</v>
      </c>
      <c r="D2800">
        <v>2.6768155238973099</v>
      </c>
      <c r="E2800">
        <v>39</v>
      </c>
      <c r="F2800">
        <v>200</v>
      </c>
      <c r="G2800">
        <v>0.44374999999999998</v>
      </c>
      <c r="H2800">
        <v>0.73750000000000004</v>
      </c>
      <c r="I2800" t="s">
        <v>207</v>
      </c>
      <c r="J2800">
        <v>6.2199999999999998E-3</v>
      </c>
      <c r="K2800">
        <v>17.399999999999999</v>
      </c>
      <c r="L2800">
        <v>1.4</v>
      </c>
      <c r="M2800">
        <v>3.2</v>
      </c>
    </row>
    <row r="2801" spans="2:13" x14ac:dyDescent="0.25">
      <c r="B2801" t="s">
        <v>97</v>
      </c>
      <c r="C2801">
        <v>32.6</v>
      </c>
      <c r="D2801">
        <v>2.9906728639833302</v>
      </c>
      <c r="E2801">
        <v>39</v>
      </c>
      <c r="F2801">
        <v>217</v>
      </c>
      <c r="G2801">
        <v>0.78125</v>
      </c>
      <c r="H2801">
        <v>0.89375000000000004</v>
      </c>
      <c r="I2801" t="s">
        <v>207</v>
      </c>
      <c r="J2801">
        <v>6.7200000000000003E-3</v>
      </c>
      <c r="K2801">
        <v>17.399999999999999</v>
      </c>
      <c r="L2801">
        <v>1.4</v>
      </c>
      <c r="M2801">
        <v>3.2</v>
      </c>
    </row>
    <row r="2802" spans="2:13" x14ac:dyDescent="0.25">
      <c r="B2802" t="s">
        <v>97</v>
      </c>
      <c r="C2802">
        <v>29.9</v>
      </c>
      <c r="D2802">
        <v>2.8183376917662102</v>
      </c>
      <c r="E2802">
        <v>39</v>
      </c>
      <c r="F2802">
        <v>131</v>
      </c>
      <c r="G2802">
        <v>0.44374999999999998</v>
      </c>
      <c r="H2802">
        <v>0.73750000000000004</v>
      </c>
      <c r="I2802" t="s">
        <v>207</v>
      </c>
      <c r="J2802">
        <v>9.3399999999999993E-3</v>
      </c>
      <c r="K2802">
        <v>17.399999999999999</v>
      </c>
      <c r="L2802">
        <v>1.4</v>
      </c>
      <c r="M2802">
        <v>3.2</v>
      </c>
    </row>
    <row r="2803" spans="2:13" x14ac:dyDescent="0.25">
      <c r="B2803" t="s">
        <v>97</v>
      </c>
      <c r="C2803">
        <v>31.6</v>
      </c>
      <c r="D2803">
        <v>2.5290494133085999</v>
      </c>
      <c r="E2803">
        <v>39</v>
      </c>
      <c r="F2803">
        <v>73</v>
      </c>
      <c r="G2803">
        <v>0.81</v>
      </c>
      <c r="H2803">
        <v>1.0249999999999999</v>
      </c>
      <c r="I2803" t="s">
        <v>207</v>
      </c>
      <c r="J2803">
        <v>9.7800000000000005E-3</v>
      </c>
      <c r="K2803">
        <v>17.399999999999999</v>
      </c>
      <c r="L2803">
        <v>1.4</v>
      </c>
      <c r="M2803">
        <v>3.2</v>
      </c>
    </row>
    <row r="2804" spans="2:13" x14ac:dyDescent="0.25">
      <c r="B2804" t="s">
        <v>97</v>
      </c>
      <c r="C2804">
        <v>32.299999999999997</v>
      </c>
      <c r="D2804">
        <v>2.9405652747773301</v>
      </c>
      <c r="E2804">
        <v>39</v>
      </c>
      <c r="F2804">
        <v>207</v>
      </c>
      <c r="G2804">
        <v>0.78125</v>
      </c>
      <c r="H2804">
        <v>0.89375000000000004</v>
      </c>
      <c r="I2804" t="s">
        <v>207</v>
      </c>
      <c r="J2804">
        <v>1.03E-2</v>
      </c>
      <c r="K2804">
        <v>17.399999999999999</v>
      </c>
      <c r="L2804">
        <v>1.4</v>
      </c>
      <c r="M2804">
        <v>3.2</v>
      </c>
    </row>
    <row r="2805" spans="2:13" x14ac:dyDescent="0.25">
      <c r="B2805" t="s">
        <v>97</v>
      </c>
      <c r="C2805">
        <v>32.6</v>
      </c>
      <c r="D2805">
        <v>2.4792827479833299</v>
      </c>
      <c r="E2805">
        <v>39</v>
      </c>
      <c r="F2805">
        <v>127</v>
      </c>
      <c r="G2805">
        <v>0.78125</v>
      </c>
      <c r="H2805">
        <v>0.89375000000000004</v>
      </c>
      <c r="I2805" t="s">
        <v>207</v>
      </c>
      <c r="J2805">
        <v>1.18E-2</v>
      </c>
      <c r="K2805">
        <v>17.399999999999999</v>
      </c>
      <c r="L2805">
        <v>1.4</v>
      </c>
      <c r="M2805">
        <v>3.2</v>
      </c>
    </row>
    <row r="2806" spans="2:13" x14ac:dyDescent="0.25">
      <c r="B2806" t="s">
        <v>97</v>
      </c>
      <c r="C2806">
        <v>29.8</v>
      </c>
      <c r="D2806">
        <v>2.80220027310886</v>
      </c>
      <c r="E2806">
        <v>39</v>
      </c>
      <c r="F2806">
        <v>134</v>
      </c>
      <c r="G2806">
        <v>0.44374999999999998</v>
      </c>
      <c r="H2806">
        <v>0.73750000000000004</v>
      </c>
      <c r="I2806" t="s">
        <v>207</v>
      </c>
      <c r="J2806">
        <v>1.2200000000000001E-2</v>
      </c>
      <c r="K2806">
        <v>17.399999999999999</v>
      </c>
      <c r="L2806">
        <v>1.4</v>
      </c>
      <c r="M2806">
        <v>3.2</v>
      </c>
    </row>
    <row r="2807" spans="2:13" x14ac:dyDescent="0.25">
      <c r="B2807" t="s">
        <v>97</v>
      </c>
      <c r="C2807">
        <v>30.7</v>
      </c>
      <c r="D2807">
        <v>2.95037277702844</v>
      </c>
      <c r="E2807">
        <v>39</v>
      </c>
      <c r="F2807">
        <v>171</v>
      </c>
      <c r="G2807">
        <v>0.44374999999999998</v>
      </c>
      <c r="H2807">
        <v>0.73750000000000004</v>
      </c>
      <c r="I2807" t="s">
        <v>207</v>
      </c>
      <c r="J2807">
        <v>1.38E-2</v>
      </c>
      <c r="K2807">
        <v>17.399999999999999</v>
      </c>
      <c r="L2807">
        <v>1.4</v>
      </c>
      <c r="M2807">
        <v>3.2</v>
      </c>
    </row>
    <row r="2808" spans="2:13" x14ac:dyDescent="0.25">
      <c r="B2808" t="s">
        <v>97</v>
      </c>
      <c r="C2808">
        <v>29.7</v>
      </c>
      <c r="D2808">
        <v>2.7861432698553399</v>
      </c>
      <c r="E2808">
        <v>39</v>
      </c>
      <c r="F2808">
        <v>111</v>
      </c>
      <c r="G2808">
        <v>0.44374999999999998</v>
      </c>
      <c r="H2808">
        <v>0.73750000000000004</v>
      </c>
      <c r="I2808" t="s">
        <v>207</v>
      </c>
      <c r="J2808">
        <v>1.61E-2</v>
      </c>
      <c r="K2808">
        <v>17.399999999999999</v>
      </c>
      <c r="L2808">
        <v>1.4</v>
      </c>
      <c r="M2808">
        <v>3.2</v>
      </c>
    </row>
    <row r="2809" spans="2:13" x14ac:dyDescent="0.25">
      <c r="B2809" t="s">
        <v>97</v>
      </c>
      <c r="C2809">
        <v>30.3</v>
      </c>
      <c r="D2809">
        <v>3.1771604395378401</v>
      </c>
      <c r="E2809">
        <v>39</v>
      </c>
      <c r="F2809">
        <v>136</v>
      </c>
      <c r="G2809">
        <v>0.78125</v>
      </c>
      <c r="H2809">
        <v>0.89375000000000004</v>
      </c>
      <c r="I2809" t="s">
        <v>207</v>
      </c>
      <c r="J2809">
        <v>1.6500000000000001E-2</v>
      </c>
      <c r="K2809">
        <v>17.399999999999999</v>
      </c>
      <c r="L2809">
        <v>1.4</v>
      </c>
      <c r="M2809">
        <v>3.2</v>
      </c>
    </row>
    <row r="2810" spans="2:13" x14ac:dyDescent="0.25">
      <c r="B2810" t="s">
        <v>97</v>
      </c>
      <c r="C2810">
        <v>33.6</v>
      </c>
      <c r="D2810">
        <v>2.7470372093178299</v>
      </c>
      <c r="E2810">
        <v>39</v>
      </c>
      <c r="F2810">
        <v>77</v>
      </c>
      <c r="G2810">
        <v>0.81</v>
      </c>
      <c r="H2810">
        <v>1.0249999999999999</v>
      </c>
      <c r="I2810" t="s">
        <v>207</v>
      </c>
      <c r="J2810">
        <v>1.7600000000000001E-2</v>
      </c>
      <c r="K2810">
        <v>17.399999999999999</v>
      </c>
      <c r="L2810">
        <v>1.4</v>
      </c>
      <c r="M2810">
        <v>3.2</v>
      </c>
    </row>
    <row r="2811" spans="2:13" x14ac:dyDescent="0.25">
      <c r="B2811" t="s">
        <v>97</v>
      </c>
      <c r="C2811">
        <v>31.8</v>
      </c>
      <c r="D2811">
        <v>2.7458673714329902</v>
      </c>
      <c r="E2811">
        <v>39</v>
      </c>
      <c r="F2811">
        <v>72</v>
      </c>
      <c r="G2811">
        <v>0.78125</v>
      </c>
      <c r="H2811">
        <v>0.89375000000000004</v>
      </c>
      <c r="I2811" t="s">
        <v>207</v>
      </c>
      <c r="J2811">
        <v>1.7999999999999999E-2</v>
      </c>
      <c r="K2811">
        <v>17.399999999999999</v>
      </c>
      <c r="L2811">
        <v>1.4</v>
      </c>
      <c r="M2811">
        <v>3.2</v>
      </c>
    </row>
    <row r="2812" spans="2:13" x14ac:dyDescent="0.25">
      <c r="B2812" t="s">
        <v>97</v>
      </c>
      <c r="C2812">
        <v>31.2</v>
      </c>
      <c r="D2812">
        <v>2.7630211931848101</v>
      </c>
      <c r="E2812">
        <v>39</v>
      </c>
      <c r="F2812">
        <v>107</v>
      </c>
      <c r="G2812">
        <v>0.78125</v>
      </c>
      <c r="H2812">
        <v>0.89375000000000004</v>
      </c>
      <c r="I2812" t="s">
        <v>207</v>
      </c>
      <c r="J2812">
        <v>1.8599999999999998E-2</v>
      </c>
      <c r="K2812">
        <v>17.399999999999999</v>
      </c>
      <c r="L2812">
        <v>1.4</v>
      </c>
      <c r="M2812">
        <v>3.2</v>
      </c>
    </row>
    <row r="2813" spans="2:13" x14ac:dyDescent="0.25">
      <c r="B2813" t="s">
        <v>97</v>
      </c>
      <c r="C2813">
        <v>31.8</v>
      </c>
      <c r="D2813">
        <v>2.7458673714329902</v>
      </c>
      <c r="E2813">
        <v>39</v>
      </c>
      <c r="F2813">
        <v>74</v>
      </c>
      <c r="G2813">
        <v>0.78125</v>
      </c>
      <c r="H2813">
        <v>0.89375000000000004</v>
      </c>
      <c r="I2813" t="s">
        <v>207</v>
      </c>
      <c r="J2813">
        <v>1.9E-2</v>
      </c>
      <c r="K2813">
        <v>17.399999999999999</v>
      </c>
      <c r="L2813">
        <v>1.4</v>
      </c>
      <c r="M2813">
        <v>3.2</v>
      </c>
    </row>
    <row r="2814" spans="2:13" x14ac:dyDescent="0.25">
      <c r="B2814" t="s">
        <v>97</v>
      </c>
      <c r="C2814">
        <v>31.9</v>
      </c>
      <c r="D2814">
        <v>2.7614457009149298</v>
      </c>
      <c r="E2814">
        <v>39</v>
      </c>
      <c r="F2814">
        <v>77</v>
      </c>
      <c r="G2814">
        <v>0.78125</v>
      </c>
      <c r="H2814">
        <v>0.89375000000000004</v>
      </c>
      <c r="I2814" t="s">
        <v>207</v>
      </c>
      <c r="J2814">
        <v>1.9099999999999999E-2</v>
      </c>
      <c r="K2814">
        <v>17.399999999999999</v>
      </c>
      <c r="L2814">
        <v>1.4</v>
      </c>
      <c r="M2814">
        <v>3.2</v>
      </c>
    </row>
    <row r="2815" spans="2:13" x14ac:dyDescent="0.25">
      <c r="B2815" t="s">
        <v>97</v>
      </c>
      <c r="C2815">
        <v>32.6</v>
      </c>
      <c r="D2815">
        <v>2.4792827479833299</v>
      </c>
      <c r="E2815">
        <v>39</v>
      </c>
      <c r="F2815">
        <v>129</v>
      </c>
      <c r="G2815">
        <v>0.78125</v>
      </c>
      <c r="H2815">
        <v>0.89375000000000004</v>
      </c>
      <c r="I2815" t="s">
        <v>207</v>
      </c>
      <c r="J2815">
        <v>1.9400000000000001E-2</v>
      </c>
      <c r="K2815">
        <v>17.399999999999999</v>
      </c>
      <c r="L2815">
        <v>1.4</v>
      </c>
      <c r="M2815">
        <v>3.2</v>
      </c>
    </row>
    <row r="2816" spans="2:13" x14ac:dyDescent="0.25">
      <c r="B2816" t="s">
        <v>97</v>
      </c>
      <c r="C2816">
        <v>32</v>
      </c>
      <c r="D2816">
        <v>2.8911883771702498</v>
      </c>
      <c r="E2816">
        <v>39</v>
      </c>
      <c r="F2816">
        <v>138</v>
      </c>
      <c r="G2816">
        <v>0.78125</v>
      </c>
      <c r="H2816">
        <v>0.89375000000000004</v>
      </c>
      <c r="I2816" t="s">
        <v>207</v>
      </c>
      <c r="J2816">
        <v>2.01E-2</v>
      </c>
      <c r="K2816">
        <v>17.399999999999999</v>
      </c>
      <c r="L2816">
        <v>1.4</v>
      </c>
      <c r="M2816">
        <v>3.2</v>
      </c>
    </row>
    <row r="2817" spans="2:13" x14ac:dyDescent="0.25">
      <c r="B2817" t="s">
        <v>97</v>
      </c>
      <c r="C2817">
        <v>32.5</v>
      </c>
      <c r="D2817">
        <v>2.4653683348686699</v>
      </c>
      <c r="E2817">
        <v>39</v>
      </c>
      <c r="F2817">
        <v>95</v>
      </c>
      <c r="G2817">
        <v>0.78125</v>
      </c>
      <c r="H2817">
        <v>0.89375000000000004</v>
      </c>
      <c r="I2817" t="s">
        <v>207</v>
      </c>
      <c r="J2817">
        <v>2.0799999999999999E-2</v>
      </c>
      <c r="K2817">
        <v>17.399999999999999</v>
      </c>
      <c r="L2817">
        <v>1.4</v>
      </c>
      <c r="M2817">
        <v>3.2</v>
      </c>
    </row>
    <row r="2818" spans="2:13" x14ac:dyDescent="0.25">
      <c r="B2818" t="s">
        <v>97</v>
      </c>
      <c r="C2818">
        <v>32</v>
      </c>
      <c r="D2818">
        <v>2.7771007441702502</v>
      </c>
      <c r="E2818">
        <v>39</v>
      </c>
      <c r="F2818">
        <v>79</v>
      </c>
      <c r="G2818">
        <v>0.78125</v>
      </c>
      <c r="H2818">
        <v>0.89375000000000004</v>
      </c>
      <c r="I2818" t="s">
        <v>207</v>
      </c>
      <c r="J2818">
        <v>2.47E-2</v>
      </c>
      <c r="K2818">
        <v>17.399999999999999</v>
      </c>
      <c r="L2818">
        <v>1.4</v>
      </c>
      <c r="M2818">
        <v>3.2</v>
      </c>
    </row>
    <row r="2819" spans="2:13" x14ac:dyDescent="0.25">
      <c r="B2819" t="s">
        <v>97</v>
      </c>
      <c r="C2819">
        <v>33.6</v>
      </c>
      <c r="D2819">
        <v>2.7470372093178299</v>
      </c>
      <c r="E2819">
        <v>39</v>
      </c>
      <c r="F2819">
        <v>76</v>
      </c>
      <c r="G2819">
        <v>0.81</v>
      </c>
      <c r="H2819">
        <v>1.0249999999999999</v>
      </c>
      <c r="I2819" t="s">
        <v>207</v>
      </c>
      <c r="J2819">
        <v>2.53E-2</v>
      </c>
      <c r="K2819">
        <v>17.399999999999999</v>
      </c>
      <c r="L2819">
        <v>1.4</v>
      </c>
      <c r="M2819">
        <v>3.2</v>
      </c>
    </row>
    <row r="2820" spans="2:13" x14ac:dyDescent="0.25">
      <c r="B2820" t="s">
        <v>97</v>
      </c>
      <c r="C2820">
        <v>31</v>
      </c>
      <c r="D2820">
        <v>2.7317617749368202</v>
      </c>
      <c r="E2820">
        <v>39</v>
      </c>
      <c r="F2820">
        <v>119</v>
      </c>
      <c r="G2820">
        <v>0.78125</v>
      </c>
      <c r="H2820">
        <v>0.89375000000000004</v>
      </c>
      <c r="I2820" t="s">
        <v>207</v>
      </c>
      <c r="J2820">
        <v>2.69E-2</v>
      </c>
      <c r="K2820">
        <v>17.399999999999999</v>
      </c>
      <c r="L2820">
        <v>1.4</v>
      </c>
      <c r="M2820">
        <v>3.2</v>
      </c>
    </row>
    <row r="2821" spans="2:13" x14ac:dyDescent="0.25">
      <c r="B2821" t="s">
        <v>97</v>
      </c>
      <c r="C2821">
        <v>32.1</v>
      </c>
      <c r="D2821">
        <v>2.7928328172457499</v>
      </c>
      <c r="E2821">
        <v>39</v>
      </c>
      <c r="F2821">
        <v>117</v>
      </c>
      <c r="G2821">
        <v>0.78125</v>
      </c>
      <c r="H2821">
        <v>0.89375000000000004</v>
      </c>
      <c r="I2821" t="s">
        <v>207</v>
      </c>
      <c r="J2821">
        <v>2.7199999999999998E-2</v>
      </c>
      <c r="K2821">
        <v>17.399999999999999</v>
      </c>
      <c r="L2821">
        <v>1.4</v>
      </c>
      <c r="M2821">
        <v>3.2</v>
      </c>
    </row>
    <row r="2822" spans="2:13" x14ac:dyDescent="0.25">
      <c r="B2822" t="s">
        <v>97</v>
      </c>
      <c r="C2822">
        <v>32.799999999999997</v>
      </c>
      <c r="D2822">
        <v>2.5073162662472699</v>
      </c>
      <c r="E2822">
        <v>39</v>
      </c>
      <c r="F2822">
        <v>188</v>
      </c>
      <c r="G2822">
        <v>0.78125</v>
      </c>
      <c r="H2822">
        <v>0.89375000000000004</v>
      </c>
      <c r="I2822" t="s">
        <v>207</v>
      </c>
      <c r="J2822">
        <v>2.8299999999999999E-2</v>
      </c>
      <c r="K2822">
        <v>17.399999999999999</v>
      </c>
      <c r="L2822">
        <v>1.4</v>
      </c>
      <c r="M2822">
        <v>3.2</v>
      </c>
    </row>
    <row r="2823" spans="2:13" x14ac:dyDescent="0.25">
      <c r="B2823" t="s">
        <v>97</v>
      </c>
      <c r="C2823">
        <v>32.299999999999997</v>
      </c>
      <c r="D2823">
        <v>2.8245293217773302</v>
      </c>
      <c r="E2823">
        <v>39</v>
      </c>
      <c r="F2823">
        <v>121</v>
      </c>
      <c r="G2823">
        <v>0.78125</v>
      </c>
      <c r="H2823">
        <v>0.89375000000000004</v>
      </c>
      <c r="I2823" t="s">
        <v>207</v>
      </c>
      <c r="J2823">
        <v>2.8400000000000002E-2</v>
      </c>
      <c r="K2823">
        <v>17.399999999999999</v>
      </c>
      <c r="L2823">
        <v>1.4</v>
      </c>
      <c r="M2823">
        <v>3.2</v>
      </c>
    </row>
    <row r="2824" spans="2:13" x14ac:dyDescent="0.25">
      <c r="B2824" t="s">
        <v>97</v>
      </c>
      <c r="C2824">
        <v>33.5</v>
      </c>
      <c r="D2824">
        <v>3.1868441961404099</v>
      </c>
      <c r="E2824">
        <v>39</v>
      </c>
      <c r="F2824">
        <v>80</v>
      </c>
      <c r="G2824">
        <v>0.55625000000000002</v>
      </c>
      <c r="H2824">
        <v>0.63124999999999998</v>
      </c>
      <c r="I2824" t="s">
        <v>207</v>
      </c>
      <c r="J2824">
        <v>3.0599999999999999E-2</v>
      </c>
      <c r="K2824">
        <v>17.399999999999999</v>
      </c>
      <c r="L2824">
        <v>1.4</v>
      </c>
      <c r="M2824">
        <v>3.2</v>
      </c>
    </row>
    <row r="2825" spans="2:13" x14ac:dyDescent="0.25">
      <c r="B2825" t="s">
        <v>97</v>
      </c>
      <c r="C2825">
        <v>30.5</v>
      </c>
      <c r="D2825">
        <v>2.6549543143030201</v>
      </c>
      <c r="E2825">
        <v>39</v>
      </c>
      <c r="F2825">
        <v>124</v>
      </c>
      <c r="G2825">
        <v>0.78125</v>
      </c>
      <c r="H2825">
        <v>0.89375000000000004</v>
      </c>
      <c r="I2825" t="s">
        <v>207</v>
      </c>
      <c r="J2825">
        <v>4.07E-2</v>
      </c>
      <c r="K2825">
        <v>17.399999999999999</v>
      </c>
      <c r="L2825">
        <v>1.4</v>
      </c>
      <c r="M2825">
        <v>3.2</v>
      </c>
    </row>
    <row r="2826" spans="2:13" x14ac:dyDescent="0.25">
      <c r="B2826" t="s">
        <v>97</v>
      </c>
      <c r="C2826">
        <v>32.9</v>
      </c>
      <c r="D2826">
        <v>2.5214359308632099</v>
      </c>
      <c r="E2826">
        <v>39</v>
      </c>
      <c r="F2826">
        <v>236</v>
      </c>
      <c r="G2826">
        <v>0.78125</v>
      </c>
      <c r="H2826">
        <v>0.89375000000000004</v>
      </c>
      <c r="I2826" t="s">
        <v>207</v>
      </c>
      <c r="J2826">
        <v>4.1000000000000002E-2</v>
      </c>
      <c r="K2826">
        <v>17.399999999999999</v>
      </c>
      <c r="L2826">
        <v>1.4</v>
      </c>
      <c r="M2826">
        <v>3.2</v>
      </c>
    </row>
    <row r="2827" spans="2:13" x14ac:dyDescent="0.25">
      <c r="B2827" t="s">
        <v>97</v>
      </c>
      <c r="C2827">
        <v>30.7</v>
      </c>
      <c r="D2827">
        <v>2.6854489860284398</v>
      </c>
      <c r="E2827">
        <v>39</v>
      </c>
      <c r="F2827">
        <v>122</v>
      </c>
      <c r="G2827">
        <v>0.78125</v>
      </c>
      <c r="H2827">
        <v>0.89375000000000004</v>
      </c>
      <c r="I2827" t="s">
        <v>207</v>
      </c>
      <c r="J2827">
        <v>4.24E-2</v>
      </c>
      <c r="K2827">
        <v>17.399999999999999</v>
      </c>
      <c r="L2827">
        <v>1.4</v>
      </c>
      <c r="M2827">
        <v>3.2</v>
      </c>
    </row>
    <row r="2828" spans="2:13" x14ac:dyDescent="0.25">
      <c r="B2828" t="s">
        <v>97</v>
      </c>
      <c r="C2828">
        <v>30.5</v>
      </c>
      <c r="D2828">
        <v>2.6549543143030201</v>
      </c>
      <c r="E2828">
        <v>39</v>
      </c>
      <c r="F2828">
        <v>118</v>
      </c>
      <c r="G2828">
        <v>0.78125</v>
      </c>
      <c r="H2828">
        <v>0.89375000000000004</v>
      </c>
      <c r="I2828" t="s">
        <v>207</v>
      </c>
      <c r="J2828">
        <v>4.4900000000000002E-2</v>
      </c>
      <c r="K2828">
        <v>17.399999999999999</v>
      </c>
      <c r="L2828">
        <v>1.4</v>
      </c>
      <c r="M2828">
        <v>3.2</v>
      </c>
    </row>
    <row r="2829" spans="2:13" x14ac:dyDescent="0.25">
      <c r="B2829" t="s">
        <v>97</v>
      </c>
      <c r="C2829">
        <v>32.6</v>
      </c>
      <c r="D2829">
        <v>2.4792827479833299</v>
      </c>
      <c r="E2829">
        <v>39</v>
      </c>
      <c r="F2829">
        <v>184</v>
      </c>
      <c r="G2829">
        <v>0.78125</v>
      </c>
      <c r="H2829">
        <v>0.89375000000000004</v>
      </c>
      <c r="I2829" t="s">
        <v>207</v>
      </c>
      <c r="J2829">
        <v>4.4999999999999998E-2</v>
      </c>
      <c r="K2829">
        <v>17.399999999999999</v>
      </c>
      <c r="L2829">
        <v>1.4</v>
      </c>
      <c r="M2829">
        <v>3.2</v>
      </c>
    </row>
    <row r="2830" spans="2:13" x14ac:dyDescent="0.25">
      <c r="B2830" t="s">
        <v>97</v>
      </c>
      <c r="C2830">
        <v>31.7</v>
      </c>
      <c r="D2830">
        <v>2.4499459684197</v>
      </c>
      <c r="E2830">
        <v>39</v>
      </c>
      <c r="F2830">
        <v>248</v>
      </c>
      <c r="G2830">
        <v>0.81</v>
      </c>
      <c r="H2830">
        <v>1.0249999999999999</v>
      </c>
      <c r="I2830" t="s">
        <v>207</v>
      </c>
      <c r="J2830">
        <v>4.7800000000000002E-2</v>
      </c>
      <c r="K2830">
        <v>17.399999999999999</v>
      </c>
      <c r="L2830">
        <v>1.4</v>
      </c>
      <c r="M2830">
        <v>3.2</v>
      </c>
    </row>
    <row r="2831" spans="2:13" x14ac:dyDescent="0.25">
      <c r="B2831" t="s">
        <v>97</v>
      </c>
      <c r="C2831">
        <v>35.200000000000003</v>
      </c>
      <c r="D2831">
        <v>2.6157205744232801</v>
      </c>
      <c r="E2831">
        <v>39</v>
      </c>
      <c r="F2831">
        <v>203</v>
      </c>
      <c r="G2831">
        <v>0.61875000000000002</v>
      </c>
      <c r="H2831">
        <v>0.71250000000000002</v>
      </c>
      <c r="I2831" t="s">
        <v>207</v>
      </c>
      <c r="J2831">
        <v>7.3200000000000001E-2</v>
      </c>
      <c r="K2831">
        <v>17.399999999999999</v>
      </c>
      <c r="L2831">
        <v>1.4</v>
      </c>
      <c r="M2831">
        <v>3.2</v>
      </c>
    </row>
    <row r="2832" spans="2:13" x14ac:dyDescent="0.25">
      <c r="B2832" t="s">
        <v>97</v>
      </c>
      <c r="C2832">
        <v>33.799999999999997</v>
      </c>
      <c r="D2832">
        <v>2.4202527296562399</v>
      </c>
      <c r="E2832">
        <v>39</v>
      </c>
      <c r="F2832">
        <v>77</v>
      </c>
      <c r="G2832">
        <v>0.61875000000000002</v>
      </c>
      <c r="H2832">
        <v>0.71250000000000002</v>
      </c>
      <c r="I2832" t="s">
        <v>207</v>
      </c>
      <c r="J2832">
        <v>8.1100000000000005E-2</v>
      </c>
      <c r="K2832">
        <v>17.399999999999999</v>
      </c>
      <c r="L2832">
        <v>1.4</v>
      </c>
      <c r="M2832">
        <v>3.2</v>
      </c>
    </row>
    <row r="2833" spans="2:13" x14ac:dyDescent="0.25">
      <c r="B2833" t="s">
        <v>97</v>
      </c>
      <c r="C2833">
        <v>28.7</v>
      </c>
      <c r="D2833">
        <v>2.9447906091199001</v>
      </c>
      <c r="E2833">
        <v>39</v>
      </c>
      <c r="F2833">
        <v>197</v>
      </c>
      <c r="G2833">
        <v>0.42625000000000002</v>
      </c>
      <c r="H2833">
        <v>0.79374999999999996</v>
      </c>
      <c r="I2833" t="s">
        <v>207</v>
      </c>
      <c r="J2833">
        <v>8.5900000000000004E-2</v>
      </c>
      <c r="K2833">
        <v>17.399999999999999</v>
      </c>
      <c r="L2833">
        <v>1.4</v>
      </c>
      <c r="M2833">
        <v>3.2</v>
      </c>
    </row>
    <row r="2834" spans="2:13" x14ac:dyDescent="0.25">
      <c r="B2834" t="s">
        <v>97</v>
      </c>
      <c r="C2834">
        <v>33.6</v>
      </c>
      <c r="D2834">
        <v>2.39339068831783</v>
      </c>
      <c r="E2834">
        <v>39</v>
      </c>
      <c r="F2834">
        <v>86</v>
      </c>
      <c r="G2834">
        <v>0.61875000000000002</v>
      </c>
      <c r="H2834">
        <v>0.71250000000000002</v>
      </c>
      <c r="I2834" t="s">
        <v>207</v>
      </c>
      <c r="J2834">
        <v>8.5999999999999993E-2</v>
      </c>
      <c r="K2834">
        <v>17.399999999999999</v>
      </c>
      <c r="L2834">
        <v>1.4</v>
      </c>
      <c r="M2834">
        <v>3.2</v>
      </c>
    </row>
    <row r="2835" spans="2:13" x14ac:dyDescent="0.25">
      <c r="B2835" t="s">
        <v>97</v>
      </c>
      <c r="C2835">
        <v>29.2</v>
      </c>
      <c r="D2835">
        <v>3.0311546159796601</v>
      </c>
      <c r="E2835">
        <v>39</v>
      </c>
      <c r="F2835">
        <v>104</v>
      </c>
      <c r="G2835">
        <v>0.42625000000000002</v>
      </c>
      <c r="H2835">
        <v>0.79374999999999996</v>
      </c>
      <c r="I2835" t="s">
        <v>207</v>
      </c>
      <c r="J2835">
        <v>8.77E-2</v>
      </c>
      <c r="K2835">
        <v>17.399999999999999</v>
      </c>
      <c r="L2835">
        <v>1.4</v>
      </c>
      <c r="M2835">
        <v>3.2</v>
      </c>
    </row>
    <row r="2836" spans="2:13" x14ac:dyDescent="0.25">
      <c r="B2836" t="s">
        <v>97</v>
      </c>
      <c r="C2836">
        <v>34</v>
      </c>
      <c r="D2836">
        <v>2.4473759813101101</v>
      </c>
      <c r="E2836">
        <v>39</v>
      </c>
      <c r="F2836">
        <v>106</v>
      </c>
      <c r="G2836">
        <v>0.61875000000000002</v>
      </c>
      <c r="H2836">
        <v>0.71250000000000002</v>
      </c>
      <c r="I2836" t="s">
        <v>207</v>
      </c>
      <c r="J2836">
        <v>9.2899999999999996E-2</v>
      </c>
      <c r="K2836">
        <v>17.399999999999999</v>
      </c>
      <c r="L2836">
        <v>1.4</v>
      </c>
      <c r="M2836">
        <v>3.2</v>
      </c>
    </row>
    <row r="2837" spans="2:13" x14ac:dyDescent="0.25">
      <c r="B2837" t="s">
        <v>97</v>
      </c>
      <c r="C2837">
        <v>28.7</v>
      </c>
      <c r="D2837">
        <v>2.9447906091199001</v>
      </c>
      <c r="E2837">
        <v>39</v>
      </c>
      <c r="F2837">
        <v>241</v>
      </c>
      <c r="G2837">
        <v>0.42625000000000002</v>
      </c>
      <c r="H2837">
        <v>0.79374999999999996</v>
      </c>
      <c r="I2837" t="s">
        <v>207</v>
      </c>
      <c r="J2837">
        <v>9.4399999999999998E-2</v>
      </c>
      <c r="K2837">
        <v>17.399999999999999</v>
      </c>
      <c r="L2837">
        <v>1.4</v>
      </c>
      <c r="M2837">
        <v>3.2</v>
      </c>
    </row>
    <row r="2838" spans="2:13" x14ac:dyDescent="0.25">
      <c r="B2838" t="s">
        <v>97</v>
      </c>
      <c r="C2838">
        <v>32.200000000000003</v>
      </c>
      <c r="D2838">
        <v>2.2124950469340399</v>
      </c>
      <c r="E2838">
        <v>39</v>
      </c>
      <c r="F2838">
        <v>149</v>
      </c>
      <c r="G2838">
        <v>0.61875000000000002</v>
      </c>
      <c r="H2838">
        <v>0.71250000000000002</v>
      </c>
      <c r="I2838" t="s">
        <v>207</v>
      </c>
      <c r="J2838">
        <v>9.5899999999999999E-2</v>
      </c>
      <c r="K2838">
        <v>17.399999999999999</v>
      </c>
      <c r="L2838">
        <v>1.4</v>
      </c>
      <c r="M2838">
        <v>3.2</v>
      </c>
    </row>
    <row r="2839" spans="2:13" x14ac:dyDescent="0.25">
      <c r="B2839" t="s">
        <v>97</v>
      </c>
      <c r="C2839">
        <v>31</v>
      </c>
      <c r="D2839">
        <v>2.3724386379368201</v>
      </c>
      <c r="E2839">
        <v>39</v>
      </c>
      <c r="F2839">
        <v>175</v>
      </c>
      <c r="G2839">
        <v>0.61875000000000002</v>
      </c>
      <c r="H2839">
        <v>0.71250000000000002</v>
      </c>
      <c r="I2839" t="s">
        <v>207</v>
      </c>
      <c r="J2839">
        <v>0.106</v>
      </c>
      <c r="K2839">
        <v>17.399999999999999</v>
      </c>
      <c r="L2839">
        <v>1.4</v>
      </c>
      <c r="M2839">
        <v>3.2</v>
      </c>
    </row>
    <row r="2840" spans="2:13" x14ac:dyDescent="0.25">
      <c r="B2840" t="s">
        <v>97</v>
      </c>
      <c r="C2840">
        <v>32.799999999999997</v>
      </c>
      <c r="D2840">
        <v>2.6266636622472701</v>
      </c>
      <c r="E2840">
        <v>39</v>
      </c>
      <c r="F2840">
        <v>139</v>
      </c>
      <c r="G2840">
        <v>0.61875000000000002</v>
      </c>
      <c r="H2840">
        <v>0.71250000000000002</v>
      </c>
      <c r="I2840" t="s">
        <v>207</v>
      </c>
      <c r="J2840">
        <v>0.106</v>
      </c>
      <c r="K2840">
        <v>17.399999999999999</v>
      </c>
      <c r="L2840">
        <v>1.4</v>
      </c>
      <c r="M2840">
        <v>3.2</v>
      </c>
    </row>
    <row r="2841" spans="2:13" x14ac:dyDescent="0.25">
      <c r="B2841" t="s">
        <v>97</v>
      </c>
      <c r="C2841">
        <v>33.200000000000003</v>
      </c>
      <c r="D2841">
        <v>2.68626523974641</v>
      </c>
      <c r="E2841">
        <v>39</v>
      </c>
      <c r="F2841">
        <v>177</v>
      </c>
      <c r="G2841">
        <v>0.61875000000000002</v>
      </c>
      <c r="H2841">
        <v>0.71250000000000002</v>
      </c>
      <c r="I2841" t="s">
        <v>207</v>
      </c>
      <c r="J2841">
        <v>0.108</v>
      </c>
      <c r="K2841">
        <v>17.399999999999999</v>
      </c>
      <c r="L2841">
        <v>1.4</v>
      </c>
      <c r="M2841">
        <v>3.2</v>
      </c>
    </row>
    <row r="2842" spans="2:13" x14ac:dyDescent="0.25">
      <c r="B2842" t="s">
        <v>97</v>
      </c>
      <c r="C2842">
        <v>33</v>
      </c>
      <c r="D2842">
        <v>2.3143508337373202</v>
      </c>
      <c r="E2842">
        <v>39</v>
      </c>
      <c r="F2842">
        <v>191</v>
      </c>
      <c r="G2842">
        <v>0.61875000000000002</v>
      </c>
      <c r="H2842">
        <v>0.71250000000000002</v>
      </c>
      <c r="I2842" t="s">
        <v>207</v>
      </c>
      <c r="J2842">
        <v>0.109</v>
      </c>
      <c r="K2842">
        <v>17.399999999999999</v>
      </c>
      <c r="L2842">
        <v>1.4</v>
      </c>
      <c r="M2842">
        <v>3.2</v>
      </c>
    </row>
    <row r="2843" spans="2:13" x14ac:dyDescent="0.25">
      <c r="B2843" t="s">
        <v>97</v>
      </c>
      <c r="C2843">
        <v>31.9</v>
      </c>
      <c r="D2843">
        <v>2.4778343569149301</v>
      </c>
      <c r="E2843">
        <v>39</v>
      </c>
      <c r="F2843">
        <v>184</v>
      </c>
      <c r="G2843">
        <v>0.81</v>
      </c>
      <c r="H2843">
        <v>1.0249999999999999</v>
      </c>
      <c r="I2843" t="s">
        <v>207</v>
      </c>
      <c r="J2843">
        <v>0.124</v>
      </c>
      <c r="K2843">
        <v>17.399999999999999</v>
      </c>
      <c r="L2843">
        <v>1.4</v>
      </c>
      <c r="M2843">
        <v>3.2</v>
      </c>
    </row>
    <row r="2844" spans="2:13" x14ac:dyDescent="0.25">
      <c r="B2844" t="s">
        <v>97</v>
      </c>
      <c r="C2844">
        <v>31.5</v>
      </c>
      <c r="D2844">
        <v>2.4408145912677099</v>
      </c>
      <c r="E2844">
        <v>39</v>
      </c>
      <c r="F2844">
        <v>330</v>
      </c>
      <c r="G2844">
        <v>0.61875000000000002</v>
      </c>
      <c r="H2844">
        <v>0.71250000000000002</v>
      </c>
      <c r="I2844" t="s">
        <v>207</v>
      </c>
      <c r="J2844">
        <v>0.126</v>
      </c>
      <c r="K2844">
        <v>17.399999999999999</v>
      </c>
      <c r="L2844">
        <v>1.4</v>
      </c>
      <c r="M2844">
        <v>3.2</v>
      </c>
    </row>
    <row r="2845" spans="2:13" x14ac:dyDescent="0.25">
      <c r="B2845" t="s">
        <v>97</v>
      </c>
      <c r="C2845">
        <v>35.200000000000003</v>
      </c>
      <c r="D2845">
        <v>2.6157205744232801</v>
      </c>
      <c r="E2845">
        <v>39</v>
      </c>
      <c r="F2845">
        <v>171</v>
      </c>
      <c r="G2845">
        <v>0.61875000000000002</v>
      </c>
      <c r="H2845">
        <v>0.71250000000000002</v>
      </c>
      <c r="I2845" t="s">
        <v>207</v>
      </c>
      <c r="J2845">
        <v>0.126</v>
      </c>
      <c r="K2845">
        <v>17.399999999999999</v>
      </c>
      <c r="L2845">
        <v>1.4</v>
      </c>
      <c r="M2845">
        <v>3.2</v>
      </c>
    </row>
    <row r="2846" spans="2:13" x14ac:dyDescent="0.25">
      <c r="B2846" t="s">
        <v>97</v>
      </c>
      <c r="C2846">
        <v>32.1</v>
      </c>
      <c r="D2846">
        <v>3.0987898602457502</v>
      </c>
      <c r="E2846">
        <v>39</v>
      </c>
      <c r="F2846">
        <v>99</v>
      </c>
      <c r="G2846">
        <v>0.51249999999999996</v>
      </c>
      <c r="H2846">
        <v>0.58750000000000002</v>
      </c>
      <c r="I2846" t="s">
        <v>207</v>
      </c>
      <c r="J2846">
        <v>0.127</v>
      </c>
      <c r="K2846">
        <v>17.399999999999999</v>
      </c>
      <c r="L2846">
        <v>1.4</v>
      </c>
      <c r="M2846">
        <v>3.2</v>
      </c>
    </row>
    <row r="2847" spans="2:13" x14ac:dyDescent="0.25">
      <c r="B2847" t="s">
        <v>97</v>
      </c>
      <c r="C2847">
        <v>33.4</v>
      </c>
      <c r="D2847">
        <v>2.7165037341079699</v>
      </c>
      <c r="E2847">
        <v>39</v>
      </c>
      <c r="F2847">
        <v>1100</v>
      </c>
      <c r="G2847">
        <v>0.61875000000000002</v>
      </c>
      <c r="H2847">
        <v>0.71250000000000002</v>
      </c>
      <c r="I2847" t="s">
        <v>207</v>
      </c>
      <c r="J2847">
        <v>0.129</v>
      </c>
      <c r="K2847">
        <v>17.399999999999999</v>
      </c>
      <c r="L2847">
        <v>1.4</v>
      </c>
      <c r="M2847">
        <v>3.2</v>
      </c>
    </row>
    <row r="2848" spans="2:13" x14ac:dyDescent="0.25">
      <c r="B2848" t="s">
        <v>97</v>
      </c>
      <c r="C2848">
        <v>32</v>
      </c>
      <c r="D2848">
        <v>2.1876479771702502</v>
      </c>
      <c r="E2848">
        <v>39</v>
      </c>
      <c r="F2848">
        <v>113</v>
      </c>
      <c r="G2848">
        <v>0.61875000000000002</v>
      </c>
      <c r="H2848">
        <v>0.71250000000000002</v>
      </c>
      <c r="I2848" t="s">
        <v>207</v>
      </c>
      <c r="J2848">
        <v>0.129</v>
      </c>
      <c r="K2848">
        <v>17.399999999999999</v>
      </c>
      <c r="L2848">
        <v>1.4</v>
      </c>
      <c r="M2848">
        <v>3.2</v>
      </c>
    </row>
    <row r="2849" spans="2:13" x14ac:dyDescent="0.25">
      <c r="B2849" t="s">
        <v>97</v>
      </c>
      <c r="C2849">
        <v>35.200000000000003</v>
      </c>
      <c r="D2849">
        <v>2.6157205744232801</v>
      </c>
      <c r="E2849">
        <v>39</v>
      </c>
      <c r="F2849">
        <v>179</v>
      </c>
      <c r="G2849">
        <v>0.61875000000000002</v>
      </c>
      <c r="H2849">
        <v>0.71250000000000002</v>
      </c>
      <c r="I2849" t="s">
        <v>207</v>
      </c>
      <c r="J2849">
        <v>0.13500000000000001</v>
      </c>
      <c r="K2849">
        <v>17.399999999999999</v>
      </c>
      <c r="L2849">
        <v>1.4</v>
      </c>
      <c r="M2849">
        <v>3.2</v>
      </c>
    </row>
    <row r="2850" spans="2:13" x14ac:dyDescent="0.25">
      <c r="B2850" t="s">
        <v>97</v>
      </c>
      <c r="C2850">
        <v>31.4</v>
      </c>
      <c r="D2850">
        <v>2.4270040681957901</v>
      </c>
      <c r="E2850">
        <v>39</v>
      </c>
      <c r="F2850">
        <v>470</v>
      </c>
      <c r="G2850">
        <v>0.61875000000000002</v>
      </c>
      <c r="H2850">
        <v>0.71250000000000002</v>
      </c>
      <c r="I2850" t="s">
        <v>207</v>
      </c>
      <c r="J2850">
        <v>0.13900000000000001</v>
      </c>
      <c r="K2850">
        <v>17.399999999999999</v>
      </c>
      <c r="L2850">
        <v>1.4</v>
      </c>
      <c r="M2850">
        <v>3.2</v>
      </c>
    </row>
    <row r="2851" spans="2:13" x14ac:dyDescent="0.25">
      <c r="B2851" t="s">
        <v>97</v>
      </c>
      <c r="C2851">
        <v>31.3</v>
      </c>
      <c r="D2851">
        <v>2.34016036371853</v>
      </c>
      <c r="E2851">
        <v>39</v>
      </c>
      <c r="F2851">
        <v>119</v>
      </c>
      <c r="G2851">
        <v>0.61875000000000002</v>
      </c>
      <c r="H2851">
        <v>0.71250000000000002</v>
      </c>
      <c r="I2851" t="s">
        <v>207</v>
      </c>
      <c r="J2851">
        <v>0.156</v>
      </c>
      <c r="K2851">
        <v>17.399999999999999</v>
      </c>
      <c r="L2851">
        <v>1.4</v>
      </c>
      <c r="M2851">
        <v>3.2</v>
      </c>
    </row>
    <row r="2852" spans="2:13" x14ac:dyDescent="0.25">
      <c r="B2852" t="s">
        <v>97</v>
      </c>
      <c r="C2852">
        <v>33.1</v>
      </c>
      <c r="D2852">
        <v>3.2781228125452402</v>
      </c>
      <c r="E2852">
        <v>39</v>
      </c>
      <c r="F2852">
        <v>280</v>
      </c>
      <c r="G2852">
        <v>0.51249999999999996</v>
      </c>
      <c r="H2852">
        <v>0.58750000000000002</v>
      </c>
      <c r="I2852" t="s">
        <v>207</v>
      </c>
      <c r="J2852">
        <v>0.16600000000000001</v>
      </c>
      <c r="K2852">
        <v>17.399999999999999</v>
      </c>
      <c r="L2852">
        <v>1.4</v>
      </c>
      <c r="M2852">
        <v>3.2</v>
      </c>
    </row>
    <row r="2853" spans="2:13" x14ac:dyDescent="0.25">
      <c r="B2853" t="s">
        <v>97</v>
      </c>
      <c r="C2853">
        <v>32.200000000000003</v>
      </c>
      <c r="D2853">
        <v>3.1163311089340402</v>
      </c>
      <c r="E2853">
        <v>39</v>
      </c>
      <c r="F2853">
        <v>78</v>
      </c>
      <c r="G2853">
        <v>0.51249999999999996</v>
      </c>
      <c r="H2853">
        <v>0.58750000000000002</v>
      </c>
      <c r="I2853" t="s">
        <v>207</v>
      </c>
      <c r="J2853">
        <v>0.17100000000000001</v>
      </c>
      <c r="K2853">
        <v>17.399999999999999</v>
      </c>
      <c r="L2853">
        <v>1.4</v>
      </c>
      <c r="M2853">
        <v>3.2</v>
      </c>
    </row>
    <row r="2854" spans="2:13" x14ac:dyDescent="0.25">
      <c r="B2854" t="s">
        <v>97</v>
      </c>
      <c r="C2854">
        <v>31.9</v>
      </c>
      <c r="D2854">
        <v>3.0639644679149298</v>
      </c>
      <c r="E2854">
        <v>39</v>
      </c>
      <c r="F2854">
        <v>108</v>
      </c>
      <c r="G2854">
        <v>0.51249999999999996</v>
      </c>
      <c r="H2854">
        <v>0.58750000000000002</v>
      </c>
      <c r="I2854" t="s">
        <v>207</v>
      </c>
      <c r="J2854">
        <v>0.17599999999999999</v>
      </c>
      <c r="K2854">
        <v>17.399999999999999</v>
      </c>
      <c r="L2854">
        <v>1.4</v>
      </c>
      <c r="M2854">
        <v>3.2</v>
      </c>
    </row>
    <row r="2855" spans="2:13" x14ac:dyDescent="0.25">
      <c r="B2855" t="s">
        <v>97</v>
      </c>
      <c r="C2855">
        <v>33.4</v>
      </c>
      <c r="D2855">
        <v>2.7165037341079699</v>
      </c>
      <c r="E2855">
        <v>39</v>
      </c>
      <c r="F2855">
        <v>290</v>
      </c>
      <c r="G2855">
        <v>0.61875000000000002</v>
      </c>
      <c r="H2855">
        <v>0.71250000000000002</v>
      </c>
      <c r="I2855" t="s">
        <v>207</v>
      </c>
      <c r="J2855">
        <v>0.18099999999999999</v>
      </c>
      <c r="K2855">
        <v>17.399999999999999</v>
      </c>
      <c r="L2855">
        <v>1.4</v>
      </c>
      <c r="M2855">
        <v>3.2</v>
      </c>
    </row>
    <row r="2856" spans="2:13" x14ac:dyDescent="0.25">
      <c r="B2856" t="s">
        <v>97</v>
      </c>
      <c r="C2856">
        <v>32.299999999999997</v>
      </c>
      <c r="D2856">
        <v>2.4764214617773299</v>
      </c>
      <c r="E2856">
        <v>39</v>
      </c>
      <c r="F2856">
        <v>121</v>
      </c>
      <c r="G2856">
        <v>0.61875000000000002</v>
      </c>
      <c r="H2856">
        <v>0.71250000000000002</v>
      </c>
      <c r="I2856" t="s">
        <v>207</v>
      </c>
      <c r="J2856">
        <v>0.191</v>
      </c>
      <c r="K2856">
        <v>17.399999999999999</v>
      </c>
      <c r="L2856">
        <v>1.4</v>
      </c>
      <c r="M2856">
        <v>3.2</v>
      </c>
    </row>
    <row r="2857" spans="2:13" x14ac:dyDescent="0.25">
      <c r="B2857" t="s">
        <v>97</v>
      </c>
      <c r="C2857">
        <v>28.9</v>
      </c>
      <c r="D2857">
        <v>3.0746358480566398</v>
      </c>
      <c r="E2857">
        <v>39</v>
      </c>
      <c r="F2857">
        <v>93</v>
      </c>
      <c r="G2857">
        <v>0.51249999999999996</v>
      </c>
      <c r="H2857">
        <v>0.58750000000000002</v>
      </c>
      <c r="I2857" t="s">
        <v>207</v>
      </c>
      <c r="J2857">
        <v>0.192</v>
      </c>
      <c r="K2857">
        <v>17.399999999999999</v>
      </c>
      <c r="L2857">
        <v>1.4</v>
      </c>
      <c r="M2857">
        <v>3.2</v>
      </c>
    </row>
    <row r="2858" spans="2:13" x14ac:dyDescent="0.25">
      <c r="B2858" t="s">
        <v>97</v>
      </c>
      <c r="C2858">
        <v>30.2</v>
      </c>
      <c r="D2858">
        <v>3.34782603303834</v>
      </c>
      <c r="E2858">
        <v>39</v>
      </c>
      <c r="F2858">
        <v>165</v>
      </c>
      <c r="G2858">
        <v>0.56874999999999998</v>
      </c>
      <c r="H2858">
        <v>0.77500000000000002</v>
      </c>
      <c r="I2858" t="s">
        <v>207</v>
      </c>
      <c r="J2858">
        <v>0.19600000000000001</v>
      </c>
      <c r="K2858">
        <v>17.399999999999999</v>
      </c>
      <c r="L2858">
        <v>1.4</v>
      </c>
      <c r="M2858">
        <v>3.2</v>
      </c>
    </row>
    <row r="2859" spans="2:13" x14ac:dyDescent="0.25">
      <c r="B2859" t="s">
        <v>97</v>
      </c>
      <c r="C2859">
        <v>33.4</v>
      </c>
      <c r="D2859">
        <v>2.36678775110797</v>
      </c>
      <c r="E2859">
        <v>39</v>
      </c>
      <c r="F2859">
        <v>560</v>
      </c>
      <c r="G2859">
        <v>0.61875000000000002</v>
      </c>
      <c r="H2859">
        <v>0.71250000000000002</v>
      </c>
      <c r="I2859" t="s">
        <v>207</v>
      </c>
      <c r="J2859">
        <v>0.20200000000000001</v>
      </c>
      <c r="K2859">
        <v>17.399999999999999</v>
      </c>
      <c r="L2859">
        <v>1.4</v>
      </c>
      <c r="M2859">
        <v>3.2</v>
      </c>
    </row>
    <row r="2860" spans="2:13" x14ac:dyDescent="0.25">
      <c r="B2860" t="s">
        <v>97</v>
      </c>
      <c r="C2860">
        <v>30.9</v>
      </c>
      <c r="D2860">
        <v>3.4486769835023301</v>
      </c>
      <c r="E2860">
        <v>39</v>
      </c>
      <c r="F2860">
        <v>320</v>
      </c>
      <c r="G2860">
        <v>0.51249999999999996</v>
      </c>
      <c r="H2860">
        <v>0.58750000000000002</v>
      </c>
      <c r="I2860" t="s">
        <v>207</v>
      </c>
      <c r="J2860">
        <v>0.20799999999999999</v>
      </c>
      <c r="K2860">
        <v>17.399999999999999</v>
      </c>
      <c r="L2860">
        <v>1.4</v>
      </c>
      <c r="M2860">
        <v>3.2</v>
      </c>
    </row>
    <row r="2861" spans="2:13" x14ac:dyDescent="0.25">
      <c r="B2861" t="s">
        <v>97</v>
      </c>
      <c r="C2861">
        <v>34.1</v>
      </c>
      <c r="D2861">
        <v>2.4610362239355101</v>
      </c>
      <c r="E2861">
        <v>39</v>
      </c>
      <c r="F2861">
        <v>1310</v>
      </c>
      <c r="G2861">
        <v>0.61875000000000002</v>
      </c>
      <c r="H2861">
        <v>0.71250000000000002</v>
      </c>
      <c r="I2861" t="s">
        <v>207</v>
      </c>
      <c r="J2861">
        <v>0.21299999999999999</v>
      </c>
      <c r="K2861">
        <v>17.399999999999999</v>
      </c>
      <c r="L2861">
        <v>1.4</v>
      </c>
      <c r="M2861">
        <v>3.2</v>
      </c>
    </row>
    <row r="2862" spans="2:13" x14ac:dyDescent="0.25">
      <c r="B2862" t="s">
        <v>97</v>
      </c>
      <c r="C2862">
        <v>31.7</v>
      </c>
      <c r="D2862">
        <v>3.0294795434197002</v>
      </c>
      <c r="E2862">
        <v>39</v>
      </c>
      <c r="F2862">
        <v>253</v>
      </c>
      <c r="G2862">
        <v>0.51249999999999996</v>
      </c>
      <c r="H2862">
        <v>0.58750000000000002</v>
      </c>
      <c r="I2862" t="s">
        <v>207</v>
      </c>
      <c r="J2862">
        <v>0.214</v>
      </c>
      <c r="K2862">
        <v>17.399999999999999</v>
      </c>
      <c r="L2862">
        <v>1.4</v>
      </c>
      <c r="M2862">
        <v>3.2</v>
      </c>
    </row>
    <row r="2863" spans="2:13" x14ac:dyDescent="0.25">
      <c r="B2863" t="s">
        <v>97</v>
      </c>
      <c r="C2863">
        <v>32.1</v>
      </c>
      <c r="D2863">
        <v>3.0987898602457502</v>
      </c>
      <c r="E2863">
        <v>39</v>
      </c>
      <c r="F2863">
        <v>720</v>
      </c>
      <c r="G2863">
        <v>0.51249999999999996</v>
      </c>
      <c r="H2863">
        <v>0.58750000000000002</v>
      </c>
      <c r="I2863" t="s">
        <v>207</v>
      </c>
      <c r="J2863">
        <v>0.215</v>
      </c>
      <c r="K2863">
        <v>17.399999999999999</v>
      </c>
      <c r="L2863">
        <v>1.4</v>
      </c>
      <c r="M2863">
        <v>3.2</v>
      </c>
    </row>
    <row r="2864" spans="2:13" x14ac:dyDescent="0.25">
      <c r="B2864" t="s">
        <v>97</v>
      </c>
      <c r="C2864">
        <v>32.700000000000003</v>
      </c>
      <c r="D2864">
        <v>2.5328248389938199</v>
      </c>
      <c r="E2864">
        <v>39</v>
      </c>
      <c r="F2864">
        <v>340</v>
      </c>
      <c r="G2864">
        <v>0.61875000000000002</v>
      </c>
      <c r="H2864">
        <v>0.71250000000000002</v>
      </c>
      <c r="I2864" t="s">
        <v>207</v>
      </c>
      <c r="J2864">
        <v>0.221</v>
      </c>
      <c r="K2864">
        <v>17.399999999999999</v>
      </c>
      <c r="L2864">
        <v>1.4</v>
      </c>
      <c r="M2864">
        <v>3.2</v>
      </c>
    </row>
    <row r="2865" spans="2:13" x14ac:dyDescent="0.25">
      <c r="B2865" t="s">
        <v>97</v>
      </c>
      <c r="C2865">
        <v>31.1</v>
      </c>
      <c r="D2865">
        <v>2.31370429666292</v>
      </c>
      <c r="E2865">
        <v>39</v>
      </c>
      <c r="F2865">
        <v>131</v>
      </c>
      <c r="G2865">
        <v>0.61875000000000002</v>
      </c>
      <c r="H2865">
        <v>0.71250000000000002</v>
      </c>
      <c r="I2865" t="s">
        <v>207</v>
      </c>
      <c r="J2865">
        <v>0.224</v>
      </c>
      <c r="K2865">
        <v>17.399999999999999</v>
      </c>
      <c r="L2865">
        <v>1.4</v>
      </c>
      <c r="M2865">
        <v>3.2</v>
      </c>
    </row>
    <row r="2866" spans="2:13" x14ac:dyDescent="0.25">
      <c r="B2866" t="s">
        <v>97</v>
      </c>
      <c r="C2866">
        <v>32.200000000000003</v>
      </c>
      <c r="D2866">
        <v>2.4624922559340399</v>
      </c>
      <c r="E2866">
        <v>39</v>
      </c>
      <c r="F2866">
        <v>252</v>
      </c>
      <c r="G2866">
        <v>0.61875000000000002</v>
      </c>
      <c r="H2866">
        <v>0.71250000000000002</v>
      </c>
      <c r="I2866" t="s">
        <v>207</v>
      </c>
      <c r="J2866">
        <v>0.224</v>
      </c>
      <c r="K2866">
        <v>17.399999999999999</v>
      </c>
      <c r="L2866">
        <v>1.4</v>
      </c>
      <c r="M2866">
        <v>3.2</v>
      </c>
    </row>
    <row r="2867" spans="2:13" x14ac:dyDescent="0.25">
      <c r="B2867" t="s">
        <v>97</v>
      </c>
      <c r="C2867">
        <v>32.1</v>
      </c>
      <c r="D2867">
        <v>2.4486311432457502</v>
      </c>
      <c r="E2867">
        <v>39</v>
      </c>
      <c r="F2867">
        <v>620</v>
      </c>
      <c r="G2867">
        <v>0.61875000000000002</v>
      </c>
      <c r="H2867">
        <v>0.71250000000000002</v>
      </c>
      <c r="I2867" t="s">
        <v>207</v>
      </c>
      <c r="J2867">
        <v>0.22500000000000001</v>
      </c>
      <c r="K2867">
        <v>17.399999999999999</v>
      </c>
      <c r="L2867">
        <v>1.4</v>
      </c>
      <c r="M2867">
        <v>3.2</v>
      </c>
    </row>
    <row r="2868" spans="2:13" x14ac:dyDescent="0.25">
      <c r="B2868" t="s">
        <v>97</v>
      </c>
      <c r="C2868">
        <v>31.7</v>
      </c>
      <c r="D2868">
        <v>3.0294795434197002</v>
      </c>
      <c r="E2868">
        <v>39</v>
      </c>
      <c r="F2868">
        <v>960</v>
      </c>
      <c r="G2868">
        <v>0.51249999999999996</v>
      </c>
      <c r="H2868">
        <v>0.58750000000000002</v>
      </c>
      <c r="I2868" t="s">
        <v>207</v>
      </c>
      <c r="J2868">
        <v>0.22900000000000001</v>
      </c>
      <c r="K2868">
        <v>17.399999999999999</v>
      </c>
      <c r="L2868">
        <v>1.4</v>
      </c>
      <c r="M2868">
        <v>3.2</v>
      </c>
    </row>
    <row r="2869" spans="2:13" x14ac:dyDescent="0.25">
      <c r="B2869" t="s">
        <v>97</v>
      </c>
      <c r="C2869">
        <v>35.200000000000003</v>
      </c>
      <c r="D2869">
        <v>3.0022158344232799</v>
      </c>
      <c r="E2869">
        <v>39</v>
      </c>
      <c r="F2869">
        <v>1070</v>
      </c>
      <c r="G2869">
        <v>0.61875000000000002</v>
      </c>
      <c r="H2869">
        <v>0.71250000000000002</v>
      </c>
      <c r="I2869" t="s">
        <v>207</v>
      </c>
      <c r="J2869">
        <v>0.23</v>
      </c>
      <c r="K2869">
        <v>17.399999999999999</v>
      </c>
      <c r="L2869">
        <v>1.4</v>
      </c>
      <c r="M2869">
        <v>3.2</v>
      </c>
    </row>
    <row r="2870" spans="2:13" x14ac:dyDescent="0.25">
      <c r="B2870" t="s">
        <v>97</v>
      </c>
      <c r="C2870">
        <v>28.7</v>
      </c>
      <c r="D2870">
        <v>3.0392509891199002</v>
      </c>
      <c r="E2870">
        <v>39</v>
      </c>
      <c r="F2870">
        <v>99</v>
      </c>
      <c r="G2870">
        <v>0.51249999999999996</v>
      </c>
      <c r="H2870">
        <v>0.58750000000000002</v>
      </c>
      <c r="I2870" t="s">
        <v>207</v>
      </c>
      <c r="J2870">
        <v>0.24299999999999999</v>
      </c>
      <c r="K2870">
        <v>17.399999999999999</v>
      </c>
      <c r="L2870">
        <v>1.4</v>
      </c>
      <c r="M2870">
        <v>3.2</v>
      </c>
    </row>
    <row r="2871" spans="2:13" x14ac:dyDescent="0.25">
      <c r="B2871" t="s">
        <v>97</v>
      </c>
      <c r="C2871">
        <v>31.4</v>
      </c>
      <c r="D2871">
        <v>2.9783844301957898</v>
      </c>
      <c r="E2871">
        <v>39</v>
      </c>
      <c r="F2871">
        <v>750</v>
      </c>
      <c r="G2871">
        <v>0.51249999999999996</v>
      </c>
      <c r="H2871">
        <v>0.58750000000000002</v>
      </c>
      <c r="I2871" t="s">
        <v>207</v>
      </c>
      <c r="J2871">
        <v>0.24299999999999999</v>
      </c>
      <c r="K2871">
        <v>17.399999999999999</v>
      </c>
      <c r="L2871">
        <v>1.4</v>
      </c>
      <c r="M2871">
        <v>3.2</v>
      </c>
    </row>
    <row r="2872" spans="2:13" x14ac:dyDescent="0.25">
      <c r="B2872" t="s">
        <v>97</v>
      </c>
      <c r="C2872">
        <v>29.6</v>
      </c>
      <c r="D2872">
        <v>3.2013213794150701</v>
      </c>
      <c r="E2872">
        <v>39</v>
      </c>
      <c r="F2872">
        <v>104</v>
      </c>
      <c r="G2872">
        <v>0.51249999999999996</v>
      </c>
      <c r="H2872">
        <v>0.58750000000000002</v>
      </c>
      <c r="I2872" t="s">
        <v>207</v>
      </c>
      <c r="J2872">
        <v>0.24399999999999999</v>
      </c>
      <c r="K2872">
        <v>17.399999999999999</v>
      </c>
      <c r="L2872">
        <v>1.4</v>
      </c>
      <c r="M2872">
        <v>3.2</v>
      </c>
    </row>
    <row r="2873" spans="2:13" x14ac:dyDescent="0.25">
      <c r="B2873" t="s">
        <v>97</v>
      </c>
      <c r="C2873">
        <v>31.7</v>
      </c>
      <c r="D2873">
        <v>3.1042580694197</v>
      </c>
      <c r="E2873">
        <v>39</v>
      </c>
      <c r="F2873">
        <v>118</v>
      </c>
      <c r="G2873">
        <v>0.51249999999999996</v>
      </c>
      <c r="H2873">
        <v>0.58750000000000002</v>
      </c>
      <c r="I2873" t="s">
        <v>207</v>
      </c>
      <c r="J2873">
        <v>0.25</v>
      </c>
      <c r="K2873">
        <v>17.399999999999999</v>
      </c>
      <c r="L2873">
        <v>1.4</v>
      </c>
      <c r="M2873">
        <v>3.2</v>
      </c>
    </row>
    <row r="2874" spans="2:13" x14ac:dyDescent="0.25">
      <c r="B2874" t="s">
        <v>97</v>
      </c>
      <c r="C2874">
        <v>29.9</v>
      </c>
      <c r="D2874">
        <v>3.2907322917662101</v>
      </c>
      <c r="E2874">
        <v>39</v>
      </c>
      <c r="F2874">
        <v>163</v>
      </c>
      <c r="G2874">
        <v>0.56874999999999998</v>
      </c>
      <c r="H2874">
        <v>0.77500000000000002</v>
      </c>
      <c r="I2874" t="s">
        <v>207</v>
      </c>
      <c r="J2874">
        <v>0.254</v>
      </c>
      <c r="K2874">
        <v>17.399999999999999</v>
      </c>
      <c r="L2874">
        <v>1.4</v>
      </c>
      <c r="M2874">
        <v>3.2</v>
      </c>
    </row>
    <row r="2875" spans="2:13" x14ac:dyDescent="0.25">
      <c r="B2875" t="s">
        <v>97</v>
      </c>
      <c r="C2875">
        <v>31</v>
      </c>
      <c r="D2875">
        <v>3.50430651993682</v>
      </c>
      <c r="E2875">
        <v>39</v>
      </c>
      <c r="F2875">
        <v>225</v>
      </c>
      <c r="G2875">
        <v>0.56874999999999998</v>
      </c>
      <c r="H2875">
        <v>0.77500000000000002</v>
      </c>
      <c r="I2875" t="s">
        <v>207</v>
      </c>
      <c r="J2875">
        <v>0.26200000000000001</v>
      </c>
      <c r="K2875">
        <v>17.399999999999999</v>
      </c>
      <c r="L2875">
        <v>1.4</v>
      </c>
      <c r="M2875">
        <v>3.2</v>
      </c>
    </row>
    <row r="2876" spans="2:13" x14ac:dyDescent="0.25">
      <c r="B2876" t="s">
        <v>97</v>
      </c>
      <c r="C2876">
        <v>31.6</v>
      </c>
      <c r="D2876">
        <v>3.5886234433086002</v>
      </c>
      <c r="E2876">
        <v>39</v>
      </c>
      <c r="F2876">
        <v>1090</v>
      </c>
      <c r="G2876">
        <v>0.51249999999999996</v>
      </c>
      <c r="H2876">
        <v>0.58750000000000002</v>
      </c>
      <c r="I2876" t="s">
        <v>207</v>
      </c>
      <c r="J2876">
        <v>0.28899999999999998</v>
      </c>
      <c r="K2876">
        <v>17.399999999999999</v>
      </c>
      <c r="L2876">
        <v>1.4</v>
      </c>
      <c r="M2876">
        <v>3.2</v>
      </c>
    </row>
    <row r="2877" spans="2:13" x14ac:dyDescent="0.25">
      <c r="B2877" t="s">
        <v>97</v>
      </c>
      <c r="C2877">
        <v>32.200000000000003</v>
      </c>
      <c r="D2877">
        <v>3.1932533269340402</v>
      </c>
      <c r="E2877">
        <v>39</v>
      </c>
      <c r="F2877">
        <v>400</v>
      </c>
      <c r="G2877">
        <v>0.51249999999999996</v>
      </c>
      <c r="H2877">
        <v>0.58750000000000002</v>
      </c>
      <c r="I2877" t="s">
        <v>207</v>
      </c>
      <c r="J2877">
        <v>0.29099999999999998</v>
      </c>
      <c r="K2877">
        <v>17.399999999999999</v>
      </c>
      <c r="L2877">
        <v>1.4</v>
      </c>
      <c r="M2877">
        <v>3.2</v>
      </c>
    </row>
    <row r="2878" spans="2:13" x14ac:dyDescent="0.25">
      <c r="B2878" t="s">
        <v>97</v>
      </c>
      <c r="C2878">
        <v>29.6</v>
      </c>
      <c r="D2878">
        <v>3.2013213794150701</v>
      </c>
      <c r="E2878">
        <v>39</v>
      </c>
      <c r="F2878">
        <v>85</v>
      </c>
      <c r="G2878">
        <v>0.51249999999999996</v>
      </c>
      <c r="H2878">
        <v>0.58750000000000002</v>
      </c>
      <c r="I2878" t="s">
        <v>207</v>
      </c>
      <c r="J2878">
        <v>0.29799999999999999</v>
      </c>
      <c r="K2878">
        <v>17.399999999999999</v>
      </c>
      <c r="L2878">
        <v>1.4</v>
      </c>
      <c r="M2878">
        <v>3.2</v>
      </c>
    </row>
    <row r="2879" spans="2:13" x14ac:dyDescent="0.25">
      <c r="B2879" t="s">
        <v>97</v>
      </c>
      <c r="C2879">
        <v>31.2</v>
      </c>
      <c r="D2879">
        <v>3.01742542218481</v>
      </c>
      <c r="E2879">
        <v>39</v>
      </c>
      <c r="F2879">
        <v>114</v>
      </c>
      <c r="G2879">
        <v>0.51249999999999996</v>
      </c>
      <c r="H2879">
        <v>0.58750000000000002</v>
      </c>
      <c r="I2879" t="s">
        <v>207</v>
      </c>
      <c r="J2879">
        <v>0.307</v>
      </c>
      <c r="K2879">
        <v>17.399999999999999</v>
      </c>
      <c r="L2879">
        <v>1.4</v>
      </c>
      <c r="M2879">
        <v>3.2</v>
      </c>
    </row>
    <row r="2880" spans="2:13" x14ac:dyDescent="0.25">
      <c r="B2880" t="s">
        <v>97</v>
      </c>
      <c r="C2880">
        <v>31.4</v>
      </c>
      <c r="D2880">
        <v>3.5481441391957902</v>
      </c>
      <c r="E2880">
        <v>39</v>
      </c>
      <c r="F2880">
        <v>930</v>
      </c>
      <c r="G2880">
        <v>0.51249999999999996</v>
      </c>
      <c r="H2880">
        <v>0.58750000000000002</v>
      </c>
      <c r="I2880" t="s">
        <v>207</v>
      </c>
      <c r="J2880">
        <v>0.47499999999999998</v>
      </c>
      <c r="K2880">
        <v>17.399999999999999</v>
      </c>
      <c r="L2880">
        <v>1.4</v>
      </c>
      <c r="M2880">
        <v>3.2</v>
      </c>
    </row>
    <row r="2882" spans="1:13" x14ac:dyDescent="0.25">
      <c r="A2882">
        <v>23</v>
      </c>
      <c r="B2882" t="s">
        <v>99</v>
      </c>
      <c r="C2882">
        <v>34.9</v>
      </c>
      <c r="D2882">
        <v>2.4161911635548998</v>
      </c>
      <c r="E2882">
        <v>39</v>
      </c>
      <c r="F2882">
        <v>550</v>
      </c>
      <c r="G2882">
        <v>0.73333333300000003</v>
      </c>
      <c r="H2882">
        <v>0.81374999999999997</v>
      </c>
      <c r="I2882" t="s">
        <v>207</v>
      </c>
      <c r="J2882">
        <v>4.8999999999999998E-3</v>
      </c>
      <c r="K2882">
        <v>11.6</v>
      </c>
      <c r="L2882">
        <v>1.3</v>
      </c>
      <c r="M2882">
        <v>2.2999999999999998</v>
      </c>
    </row>
    <row r="2883" spans="1:13" x14ac:dyDescent="0.25">
      <c r="B2883" t="s">
        <v>99</v>
      </c>
      <c r="C2883">
        <v>30.9</v>
      </c>
      <c r="D2883">
        <v>2.8145003675023301</v>
      </c>
      <c r="E2883">
        <v>39</v>
      </c>
      <c r="F2883">
        <v>110</v>
      </c>
      <c r="G2883">
        <v>0.6</v>
      </c>
      <c r="H2883">
        <v>0.85624999999999996</v>
      </c>
      <c r="I2883" t="s">
        <v>207</v>
      </c>
      <c r="J2883">
        <v>5.8999999999999999E-3</v>
      </c>
      <c r="K2883">
        <v>11.6</v>
      </c>
      <c r="L2883">
        <v>1.3</v>
      </c>
      <c r="M2883">
        <v>2.2999999999999998</v>
      </c>
    </row>
    <row r="2884" spans="1:13" x14ac:dyDescent="0.25">
      <c r="B2884" t="s">
        <v>99</v>
      </c>
      <c r="C2884">
        <v>34.799999999999997</v>
      </c>
      <c r="D2884">
        <v>3.1811853454060799</v>
      </c>
      <c r="E2884">
        <v>39</v>
      </c>
      <c r="F2884">
        <v>410</v>
      </c>
      <c r="G2884">
        <v>0.73333333300000003</v>
      </c>
      <c r="H2884">
        <v>0.81374999999999997</v>
      </c>
      <c r="I2884" t="s">
        <v>207</v>
      </c>
      <c r="J2884">
        <v>6.0200000000000002E-3</v>
      </c>
      <c r="K2884">
        <v>11.6</v>
      </c>
      <c r="L2884">
        <v>1.3</v>
      </c>
      <c r="M2884">
        <v>2.2999999999999998</v>
      </c>
    </row>
    <row r="2885" spans="1:13" x14ac:dyDescent="0.25">
      <c r="B2885" t="s">
        <v>99</v>
      </c>
      <c r="C2885">
        <v>33.9</v>
      </c>
      <c r="D2885">
        <v>2.4549353481120599</v>
      </c>
      <c r="E2885">
        <v>39</v>
      </c>
      <c r="F2885">
        <v>227</v>
      </c>
      <c r="G2885">
        <v>0.73333333300000003</v>
      </c>
      <c r="H2885">
        <v>0.81374999999999997</v>
      </c>
      <c r="I2885" t="s">
        <v>207</v>
      </c>
      <c r="J2885">
        <v>6.6800000000000002E-3</v>
      </c>
      <c r="K2885">
        <v>11.6</v>
      </c>
      <c r="L2885">
        <v>1.3</v>
      </c>
      <c r="M2885">
        <v>2.2999999999999998</v>
      </c>
    </row>
    <row r="2886" spans="1:13" x14ac:dyDescent="0.25">
      <c r="B2886" t="s">
        <v>99</v>
      </c>
      <c r="C2886">
        <v>33.799999999999997</v>
      </c>
      <c r="D2886">
        <v>2.4412889256562398</v>
      </c>
      <c r="E2886">
        <v>39</v>
      </c>
      <c r="F2886">
        <v>236</v>
      </c>
      <c r="G2886">
        <v>0.73333333300000003</v>
      </c>
      <c r="H2886">
        <v>0.81374999999999997</v>
      </c>
      <c r="I2886" t="s">
        <v>207</v>
      </c>
      <c r="J2886">
        <v>6.7400000000000003E-3</v>
      </c>
      <c r="K2886">
        <v>11.6</v>
      </c>
      <c r="L2886">
        <v>1.3</v>
      </c>
      <c r="M2886">
        <v>2.2999999999999998</v>
      </c>
    </row>
    <row r="2887" spans="1:13" x14ac:dyDescent="0.25">
      <c r="B2887" t="s">
        <v>99</v>
      </c>
      <c r="C2887">
        <v>32.6</v>
      </c>
      <c r="D2887">
        <v>2.8726597599833301</v>
      </c>
      <c r="E2887">
        <v>39</v>
      </c>
      <c r="F2887">
        <v>170</v>
      </c>
      <c r="G2887">
        <v>0.6</v>
      </c>
      <c r="H2887">
        <v>0.85624999999999996</v>
      </c>
      <c r="I2887" t="s">
        <v>207</v>
      </c>
      <c r="J2887">
        <v>6.7499999999999999E-3</v>
      </c>
      <c r="K2887">
        <v>11.6</v>
      </c>
      <c r="L2887">
        <v>1.3</v>
      </c>
      <c r="M2887">
        <v>2.2999999999999998</v>
      </c>
    </row>
    <row r="2888" spans="1:13" x14ac:dyDescent="0.25">
      <c r="B2888" t="s">
        <v>99</v>
      </c>
      <c r="C2888">
        <v>33.6</v>
      </c>
      <c r="D2888">
        <v>2.4141934243178298</v>
      </c>
      <c r="E2888">
        <v>39</v>
      </c>
      <c r="F2888">
        <v>159</v>
      </c>
      <c r="G2888">
        <v>0.73333333300000003</v>
      </c>
      <c r="H2888">
        <v>0.81374999999999997</v>
      </c>
      <c r="I2888" t="s">
        <v>207</v>
      </c>
      <c r="J2888">
        <v>7.1900000000000002E-3</v>
      </c>
      <c r="K2888">
        <v>11.6</v>
      </c>
      <c r="L2888">
        <v>1.3</v>
      </c>
      <c r="M2888">
        <v>2.2999999999999998</v>
      </c>
    </row>
    <row r="2889" spans="1:13" x14ac:dyDescent="0.25">
      <c r="B2889" t="s">
        <v>99</v>
      </c>
      <c r="C2889">
        <v>33.4</v>
      </c>
      <c r="D2889">
        <v>2.3873592801079702</v>
      </c>
      <c r="E2889">
        <v>39</v>
      </c>
      <c r="F2889">
        <v>228</v>
      </c>
      <c r="G2889">
        <v>0.73333333300000003</v>
      </c>
      <c r="H2889">
        <v>0.81374999999999997</v>
      </c>
      <c r="I2889" t="s">
        <v>207</v>
      </c>
      <c r="J2889">
        <v>8.3499999999999998E-3</v>
      </c>
      <c r="K2889">
        <v>11.6</v>
      </c>
      <c r="L2889">
        <v>1.3</v>
      </c>
      <c r="M2889">
        <v>2.2999999999999998</v>
      </c>
    </row>
    <row r="2890" spans="1:13" x14ac:dyDescent="0.25">
      <c r="B2890" t="s">
        <v>99</v>
      </c>
      <c r="C2890">
        <v>31.7</v>
      </c>
      <c r="D2890">
        <v>2.7303654404197002</v>
      </c>
      <c r="E2890">
        <v>39</v>
      </c>
      <c r="F2890">
        <v>72</v>
      </c>
      <c r="G2890">
        <v>0.6</v>
      </c>
      <c r="H2890">
        <v>0.85624999999999996</v>
      </c>
      <c r="I2890" t="s">
        <v>207</v>
      </c>
      <c r="J2890">
        <v>1.1599999999999999E-2</v>
      </c>
      <c r="K2890">
        <v>11.6</v>
      </c>
      <c r="L2890">
        <v>1.3</v>
      </c>
      <c r="M2890">
        <v>2.2999999999999998</v>
      </c>
    </row>
    <row r="2891" spans="1:13" x14ac:dyDescent="0.25">
      <c r="B2891" t="s">
        <v>99</v>
      </c>
      <c r="C2891">
        <v>28.9</v>
      </c>
      <c r="D2891">
        <v>3.44094955005664</v>
      </c>
      <c r="E2891">
        <v>39</v>
      </c>
      <c r="F2891">
        <v>106</v>
      </c>
      <c r="G2891">
        <v>0.45</v>
      </c>
      <c r="H2891">
        <v>0.46875</v>
      </c>
      <c r="I2891" t="s">
        <v>207</v>
      </c>
      <c r="J2891">
        <v>1.2999999999999999E-2</v>
      </c>
      <c r="K2891">
        <v>11.6</v>
      </c>
      <c r="L2891">
        <v>1.3</v>
      </c>
      <c r="M2891">
        <v>2.2999999999999998</v>
      </c>
    </row>
    <row r="2892" spans="1:13" x14ac:dyDescent="0.25">
      <c r="B2892" t="s">
        <v>99</v>
      </c>
      <c r="C2892">
        <v>29.5</v>
      </c>
      <c r="D2892">
        <v>2.3915391868569702</v>
      </c>
      <c r="E2892">
        <v>39</v>
      </c>
      <c r="F2892">
        <v>123</v>
      </c>
      <c r="G2892">
        <v>0.505</v>
      </c>
      <c r="H2892">
        <v>0.67249999999999999</v>
      </c>
      <c r="I2892" t="s">
        <v>207</v>
      </c>
      <c r="J2892">
        <v>1.38E-2</v>
      </c>
      <c r="K2892">
        <v>11.6</v>
      </c>
      <c r="L2892">
        <v>1.3</v>
      </c>
      <c r="M2892">
        <v>2.2999999999999998</v>
      </c>
    </row>
    <row r="2893" spans="1:13" x14ac:dyDescent="0.25">
      <c r="B2893" t="s">
        <v>99</v>
      </c>
      <c r="C2893">
        <v>31.2</v>
      </c>
      <c r="D2893">
        <v>3.2900013821848102</v>
      </c>
      <c r="E2893">
        <v>39</v>
      </c>
      <c r="F2893">
        <v>1140</v>
      </c>
      <c r="G2893">
        <v>0.45</v>
      </c>
      <c r="H2893">
        <v>0.46875</v>
      </c>
      <c r="I2893" t="s">
        <v>207</v>
      </c>
      <c r="J2893">
        <v>1.5299999999999999E-2</v>
      </c>
      <c r="K2893">
        <v>11.6</v>
      </c>
      <c r="L2893">
        <v>1.3</v>
      </c>
      <c r="M2893">
        <v>2.2999999999999998</v>
      </c>
    </row>
    <row r="2894" spans="1:13" x14ac:dyDescent="0.25">
      <c r="B2894" t="s">
        <v>99</v>
      </c>
      <c r="C2894">
        <v>29.7</v>
      </c>
      <c r="D2894">
        <v>3.1864278098553398</v>
      </c>
      <c r="E2894">
        <v>39</v>
      </c>
      <c r="F2894">
        <v>158</v>
      </c>
      <c r="G2894">
        <v>0.45</v>
      </c>
      <c r="H2894">
        <v>0.46875</v>
      </c>
      <c r="I2894" t="s">
        <v>207</v>
      </c>
      <c r="J2894">
        <v>1.61E-2</v>
      </c>
      <c r="K2894">
        <v>11.6</v>
      </c>
      <c r="L2894">
        <v>1.3</v>
      </c>
      <c r="M2894">
        <v>2.2999999999999998</v>
      </c>
    </row>
    <row r="2895" spans="1:13" x14ac:dyDescent="0.25">
      <c r="B2895" t="s">
        <v>99</v>
      </c>
      <c r="C2895">
        <v>29.5</v>
      </c>
      <c r="D2895">
        <v>2.3915391868569702</v>
      </c>
      <c r="E2895">
        <v>39</v>
      </c>
      <c r="F2895">
        <v>214</v>
      </c>
      <c r="G2895">
        <v>0.505</v>
      </c>
      <c r="H2895">
        <v>0.67249999999999999</v>
      </c>
      <c r="I2895" t="s">
        <v>207</v>
      </c>
      <c r="J2895">
        <v>1.6500000000000001E-2</v>
      </c>
      <c r="K2895">
        <v>11.6</v>
      </c>
      <c r="L2895">
        <v>1.3</v>
      </c>
      <c r="M2895">
        <v>2.2999999999999998</v>
      </c>
    </row>
    <row r="2896" spans="1:13" x14ac:dyDescent="0.25">
      <c r="B2896" t="s">
        <v>99</v>
      </c>
      <c r="C2896">
        <v>30.1</v>
      </c>
      <c r="D2896">
        <v>2.49247159997479</v>
      </c>
      <c r="E2896">
        <v>39</v>
      </c>
      <c r="F2896">
        <v>1040</v>
      </c>
      <c r="G2896">
        <v>0.6</v>
      </c>
      <c r="H2896">
        <v>0.85624999999999996</v>
      </c>
      <c r="I2896" t="s">
        <v>207</v>
      </c>
      <c r="J2896">
        <v>1.83E-2</v>
      </c>
      <c r="K2896">
        <v>11.6</v>
      </c>
      <c r="L2896">
        <v>1.3</v>
      </c>
      <c r="M2896">
        <v>2.2999999999999998</v>
      </c>
    </row>
    <row r="2897" spans="2:13" x14ac:dyDescent="0.25">
      <c r="B2897" t="s">
        <v>99</v>
      </c>
      <c r="C2897">
        <v>29.2</v>
      </c>
      <c r="D2897">
        <v>3.50110229797966</v>
      </c>
      <c r="E2897">
        <v>39</v>
      </c>
      <c r="F2897">
        <v>73</v>
      </c>
      <c r="G2897">
        <v>0.45</v>
      </c>
      <c r="H2897">
        <v>0.46875</v>
      </c>
      <c r="I2897" t="s">
        <v>207</v>
      </c>
      <c r="J2897">
        <v>1.8800000000000001E-2</v>
      </c>
      <c r="K2897">
        <v>11.6</v>
      </c>
      <c r="L2897">
        <v>1.3</v>
      </c>
      <c r="M2897">
        <v>2.2999999999999998</v>
      </c>
    </row>
    <row r="2898" spans="2:13" x14ac:dyDescent="0.25">
      <c r="B2898" t="s">
        <v>99</v>
      </c>
      <c r="C2898">
        <v>32.299999999999997</v>
      </c>
      <c r="D2898">
        <v>3.6947989707773301</v>
      </c>
      <c r="E2898">
        <v>39</v>
      </c>
      <c r="F2898">
        <v>610</v>
      </c>
      <c r="G2898">
        <v>0.45</v>
      </c>
      <c r="H2898">
        <v>0.46875</v>
      </c>
      <c r="I2898" t="s">
        <v>207</v>
      </c>
      <c r="J2898">
        <v>2.1499999999999998E-2</v>
      </c>
      <c r="K2898">
        <v>11.6</v>
      </c>
      <c r="L2898">
        <v>1.3</v>
      </c>
      <c r="M2898">
        <v>2.2999999999999998</v>
      </c>
    </row>
    <row r="2899" spans="2:13" x14ac:dyDescent="0.25">
      <c r="B2899" t="s">
        <v>99</v>
      </c>
      <c r="C2899">
        <v>32</v>
      </c>
      <c r="D2899">
        <v>3.4426119331702498</v>
      </c>
      <c r="E2899">
        <v>39</v>
      </c>
      <c r="F2899">
        <v>242</v>
      </c>
      <c r="G2899">
        <v>0.45</v>
      </c>
      <c r="H2899">
        <v>0.46875</v>
      </c>
      <c r="I2899" t="s">
        <v>207</v>
      </c>
      <c r="J2899">
        <v>2.2200000000000001E-2</v>
      </c>
      <c r="K2899">
        <v>11.6</v>
      </c>
      <c r="L2899">
        <v>1.3</v>
      </c>
      <c r="M2899">
        <v>2.2999999999999998</v>
      </c>
    </row>
    <row r="2900" spans="2:13" x14ac:dyDescent="0.25">
      <c r="B2900" t="s">
        <v>99</v>
      </c>
      <c r="C2900">
        <v>28.4</v>
      </c>
      <c r="D2900">
        <v>2.38343372967819</v>
      </c>
      <c r="E2900">
        <v>39</v>
      </c>
      <c r="F2900">
        <v>158</v>
      </c>
      <c r="G2900">
        <v>0.505</v>
      </c>
      <c r="H2900">
        <v>0.67249999999999999</v>
      </c>
      <c r="I2900" t="s">
        <v>207</v>
      </c>
      <c r="J2900">
        <v>2.2700000000000001E-2</v>
      </c>
      <c r="K2900">
        <v>11.6</v>
      </c>
      <c r="L2900">
        <v>1.3</v>
      </c>
      <c r="M2900">
        <v>2.2999999999999998</v>
      </c>
    </row>
    <row r="2901" spans="2:13" x14ac:dyDescent="0.25">
      <c r="B2901" t="s">
        <v>99</v>
      </c>
      <c r="C2901">
        <v>29.1</v>
      </c>
      <c r="D2901">
        <v>2.3370111416997799</v>
      </c>
      <c r="E2901">
        <v>39</v>
      </c>
      <c r="F2901">
        <v>117</v>
      </c>
      <c r="G2901">
        <v>0.505</v>
      </c>
      <c r="H2901">
        <v>0.67249999999999999</v>
      </c>
      <c r="I2901" t="s">
        <v>207</v>
      </c>
      <c r="J2901">
        <v>2.3199999999999998E-2</v>
      </c>
      <c r="K2901">
        <v>11.6</v>
      </c>
      <c r="L2901">
        <v>1.3</v>
      </c>
      <c r="M2901">
        <v>2.2999999999999998</v>
      </c>
    </row>
    <row r="2902" spans="2:13" x14ac:dyDescent="0.25">
      <c r="B2902" t="s">
        <v>99</v>
      </c>
      <c r="C2902">
        <v>30.4</v>
      </c>
      <c r="D2902">
        <v>2.7266277544173998</v>
      </c>
      <c r="E2902">
        <v>39</v>
      </c>
      <c r="F2902">
        <v>300</v>
      </c>
      <c r="G2902">
        <v>0.505</v>
      </c>
      <c r="H2902">
        <v>0.67249999999999999</v>
      </c>
      <c r="I2902" t="s">
        <v>207</v>
      </c>
      <c r="J2902">
        <v>2.46E-2</v>
      </c>
      <c r="K2902">
        <v>11.6</v>
      </c>
      <c r="L2902">
        <v>1.3</v>
      </c>
      <c r="M2902">
        <v>2.2999999999999998</v>
      </c>
    </row>
    <row r="2903" spans="2:13" x14ac:dyDescent="0.25">
      <c r="B2903" t="s">
        <v>99</v>
      </c>
      <c r="C2903">
        <v>30.6</v>
      </c>
      <c r="D2903">
        <v>2.7579691325063602</v>
      </c>
      <c r="E2903">
        <v>39</v>
      </c>
      <c r="F2903">
        <v>173</v>
      </c>
      <c r="G2903">
        <v>0.505</v>
      </c>
      <c r="H2903">
        <v>0.67249999999999999</v>
      </c>
      <c r="I2903" t="s">
        <v>207</v>
      </c>
      <c r="J2903">
        <v>2.7400000000000001E-2</v>
      </c>
      <c r="K2903">
        <v>11.6</v>
      </c>
      <c r="L2903">
        <v>1.3</v>
      </c>
      <c r="M2903">
        <v>2.2999999999999998</v>
      </c>
    </row>
    <row r="2904" spans="2:13" x14ac:dyDescent="0.25">
      <c r="B2904" t="s">
        <v>99</v>
      </c>
      <c r="C2904">
        <v>29.3</v>
      </c>
      <c r="D2904">
        <v>3.1138846759382699</v>
      </c>
      <c r="E2904">
        <v>39</v>
      </c>
      <c r="F2904">
        <v>97</v>
      </c>
      <c r="G2904">
        <v>0.45</v>
      </c>
      <c r="H2904">
        <v>0.46875</v>
      </c>
      <c r="I2904" t="s">
        <v>207</v>
      </c>
      <c r="J2904">
        <v>2.9899999999999999E-2</v>
      </c>
      <c r="K2904">
        <v>11.6</v>
      </c>
      <c r="L2904">
        <v>1.3</v>
      </c>
      <c r="M2904">
        <v>2.2999999999999998</v>
      </c>
    </row>
    <row r="2905" spans="2:13" x14ac:dyDescent="0.25">
      <c r="B2905" t="s">
        <v>99</v>
      </c>
      <c r="C2905">
        <v>29.3</v>
      </c>
      <c r="D2905">
        <v>3.1138846759382699</v>
      </c>
      <c r="E2905">
        <v>39</v>
      </c>
      <c r="F2905">
        <v>80</v>
      </c>
      <c r="G2905">
        <v>0.45</v>
      </c>
      <c r="H2905">
        <v>0.46875</v>
      </c>
      <c r="I2905" t="s">
        <v>207</v>
      </c>
      <c r="J2905">
        <v>3.1099999999999999E-2</v>
      </c>
      <c r="K2905">
        <v>11.6</v>
      </c>
      <c r="L2905">
        <v>1.3</v>
      </c>
      <c r="M2905">
        <v>2.2999999999999998</v>
      </c>
    </row>
    <row r="2906" spans="2:13" x14ac:dyDescent="0.25">
      <c r="B2906" t="s">
        <v>99</v>
      </c>
      <c r="C2906">
        <v>31.4</v>
      </c>
      <c r="D2906">
        <v>3.3275919941957901</v>
      </c>
      <c r="E2906">
        <v>39</v>
      </c>
      <c r="F2906">
        <v>1150</v>
      </c>
      <c r="G2906">
        <v>0.45</v>
      </c>
      <c r="H2906">
        <v>0.46875</v>
      </c>
      <c r="I2906" t="s">
        <v>207</v>
      </c>
      <c r="J2906">
        <v>3.5700000000000003E-2</v>
      </c>
      <c r="K2906">
        <v>11.6</v>
      </c>
      <c r="L2906">
        <v>1.3</v>
      </c>
      <c r="M2906">
        <v>2.2999999999999998</v>
      </c>
    </row>
    <row r="2907" spans="2:13" x14ac:dyDescent="0.25">
      <c r="B2907" t="s">
        <v>99</v>
      </c>
      <c r="C2907">
        <v>28.8</v>
      </c>
      <c r="D2907">
        <v>3.1519077222229899</v>
      </c>
      <c r="E2907">
        <v>39</v>
      </c>
      <c r="F2907">
        <v>79</v>
      </c>
      <c r="G2907">
        <v>0.366666667</v>
      </c>
      <c r="H2907">
        <v>0.53333333299999997</v>
      </c>
      <c r="I2907" t="s">
        <v>207</v>
      </c>
      <c r="J2907">
        <v>4.4999999999999998E-2</v>
      </c>
      <c r="K2907">
        <v>11.6</v>
      </c>
      <c r="L2907">
        <v>1.3</v>
      </c>
      <c r="M2907">
        <v>2.2999999999999998</v>
      </c>
    </row>
    <row r="2908" spans="2:13" x14ac:dyDescent="0.25">
      <c r="B2908" t="s">
        <v>99</v>
      </c>
      <c r="C2908">
        <v>29.1</v>
      </c>
      <c r="D2908">
        <v>3.20704955569978</v>
      </c>
      <c r="E2908">
        <v>39</v>
      </c>
      <c r="F2908">
        <v>1080</v>
      </c>
      <c r="G2908">
        <v>0.366666667</v>
      </c>
      <c r="H2908">
        <v>0.53333333299999997</v>
      </c>
      <c r="I2908" t="s">
        <v>207</v>
      </c>
      <c r="J2908">
        <v>4.5499999999999999E-2</v>
      </c>
      <c r="K2908">
        <v>11.6</v>
      </c>
      <c r="L2908">
        <v>1.3</v>
      </c>
      <c r="M2908">
        <v>2.2999999999999998</v>
      </c>
    </row>
    <row r="2909" spans="2:13" x14ac:dyDescent="0.25">
      <c r="B2909" t="s">
        <v>99</v>
      </c>
      <c r="C2909">
        <v>29</v>
      </c>
      <c r="D2909">
        <v>3.1885764254094302</v>
      </c>
      <c r="E2909">
        <v>39</v>
      </c>
      <c r="F2909">
        <v>810</v>
      </c>
      <c r="G2909">
        <v>0.366666667</v>
      </c>
      <c r="H2909">
        <v>0.53333333299999997</v>
      </c>
      <c r="I2909" t="s">
        <v>207</v>
      </c>
      <c r="J2909">
        <v>4.8099999999999997E-2</v>
      </c>
      <c r="K2909">
        <v>11.6</v>
      </c>
      <c r="L2909">
        <v>1.3</v>
      </c>
      <c r="M2909">
        <v>2.2999999999999998</v>
      </c>
    </row>
    <row r="2910" spans="2:13" x14ac:dyDescent="0.25">
      <c r="B2910" t="s">
        <v>99</v>
      </c>
      <c r="C2910">
        <v>29.1</v>
      </c>
      <c r="D2910">
        <v>3.3037204906997801</v>
      </c>
      <c r="E2910">
        <v>39</v>
      </c>
      <c r="F2910">
        <v>650</v>
      </c>
      <c r="G2910">
        <v>0.486666667</v>
      </c>
      <c r="H2910">
        <v>0.64</v>
      </c>
      <c r="I2910" t="s">
        <v>207</v>
      </c>
      <c r="J2910">
        <v>5.0200000000000002E-2</v>
      </c>
      <c r="K2910">
        <v>11.6</v>
      </c>
      <c r="L2910">
        <v>1.3</v>
      </c>
      <c r="M2910">
        <v>2.2999999999999998</v>
      </c>
    </row>
    <row r="2911" spans="2:13" x14ac:dyDescent="0.25">
      <c r="B2911" t="s">
        <v>99</v>
      </c>
      <c r="C2911">
        <v>30.9</v>
      </c>
      <c r="D2911">
        <v>3.4129487235023301</v>
      </c>
      <c r="E2911">
        <v>39</v>
      </c>
      <c r="F2911">
        <v>880</v>
      </c>
      <c r="G2911">
        <v>0.45</v>
      </c>
      <c r="H2911">
        <v>0.46875</v>
      </c>
      <c r="I2911" t="s">
        <v>207</v>
      </c>
      <c r="J2911">
        <v>5.6500000000000002E-2</v>
      </c>
      <c r="K2911">
        <v>11.6</v>
      </c>
      <c r="L2911">
        <v>1.3</v>
      </c>
      <c r="M2911">
        <v>2.2999999999999998</v>
      </c>
    </row>
    <row r="2912" spans="2:13" x14ac:dyDescent="0.25">
      <c r="B2912" t="s">
        <v>99</v>
      </c>
      <c r="C2912">
        <v>31.2</v>
      </c>
      <c r="D2912">
        <v>3.4717186891848102</v>
      </c>
      <c r="E2912">
        <v>39</v>
      </c>
      <c r="F2912">
        <v>1040</v>
      </c>
      <c r="G2912">
        <v>0.45</v>
      </c>
      <c r="H2912">
        <v>0.46875</v>
      </c>
      <c r="I2912" t="s">
        <v>207</v>
      </c>
      <c r="J2912">
        <v>5.9499999999999997E-2</v>
      </c>
      <c r="K2912">
        <v>11.6</v>
      </c>
      <c r="L2912">
        <v>1.3</v>
      </c>
      <c r="M2912">
        <v>2.2999999999999998</v>
      </c>
    </row>
    <row r="2913" spans="1:13" x14ac:dyDescent="0.25">
      <c r="B2913" t="s">
        <v>99</v>
      </c>
      <c r="C2913">
        <v>30.1</v>
      </c>
      <c r="D2913">
        <v>3.7382810159747901</v>
      </c>
      <c r="E2913">
        <v>39</v>
      </c>
      <c r="F2913">
        <v>780</v>
      </c>
      <c r="G2913">
        <v>0.42499999999999999</v>
      </c>
      <c r="H2913">
        <v>0.51875000000000004</v>
      </c>
      <c r="I2913" t="s">
        <v>207</v>
      </c>
      <c r="J2913">
        <v>0.114</v>
      </c>
      <c r="K2913">
        <v>11.6</v>
      </c>
      <c r="L2913">
        <v>1.3</v>
      </c>
      <c r="M2913">
        <v>2.2999999999999998</v>
      </c>
    </row>
    <row r="2914" spans="1:13" x14ac:dyDescent="0.25">
      <c r="B2914" t="s">
        <v>99</v>
      </c>
      <c r="C2914">
        <v>29.1</v>
      </c>
      <c r="D2914">
        <v>3.5776214726997799</v>
      </c>
      <c r="E2914">
        <v>39</v>
      </c>
      <c r="F2914">
        <v>380</v>
      </c>
      <c r="G2914">
        <v>0.366666667</v>
      </c>
      <c r="H2914">
        <v>0.53333333299999997</v>
      </c>
      <c r="I2914" t="s">
        <v>207</v>
      </c>
      <c r="J2914">
        <v>0.14099999999999999</v>
      </c>
      <c r="K2914">
        <v>11.6</v>
      </c>
      <c r="L2914">
        <v>1.3</v>
      </c>
      <c r="M2914">
        <v>2.2999999999999998</v>
      </c>
    </row>
    <row r="2915" spans="1:13" x14ac:dyDescent="0.25">
      <c r="B2915" t="s">
        <v>99</v>
      </c>
      <c r="C2915">
        <v>29.5</v>
      </c>
      <c r="D2915">
        <v>3.6116309478569701</v>
      </c>
      <c r="E2915">
        <v>39</v>
      </c>
      <c r="F2915">
        <v>720</v>
      </c>
      <c r="G2915">
        <v>0.42499999999999999</v>
      </c>
      <c r="H2915">
        <v>0.51875000000000004</v>
      </c>
      <c r="I2915" t="s">
        <v>207</v>
      </c>
      <c r="J2915">
        <v>0.16400000000000001</v>
      </c>
      <c r="K2915">
        <v>11.6</v>
      </c>
      <c r="L2915">
        <v>1.3</v>
      </c>
      <c r="M2915">
        <v>2.2999999999999998</v>
      </c>
    </row>
    <row r="2916" spans="1:13" x14ac:dyDescent="0.25">
      <c r="B2916" t="s">
        <v>99</v>
      </c>
      <c r="C2916">
        <v>30</v>
      </c>
      <c r="D2916">
        <v>3.3775419890812501</v>
      </c>
      <c r="E2916">
        <v>39</v>
      </c>
      <c r="F2916">
        <v>110</v>
      </c>
      <c r="G2916">
        <v>0.366666667</v>
      </c>
      <c r="H2916">
        <v>0.53333333299999997</v>
      </c>
      <c r="I2916" t="s">
        <v>207</v>
      </c>
      <c r="J2916">
        <v>0.16700000000000001</v>
      </c>
      <c r="K2916">
        <v>11.6</v>
      </c>
      <c r="L2916">
        <v>1.3</v>
      </c>
      <c r="M2916">
        <v>2.2999999999999998</v>
      </c>
    </row>
    <row r="2917" spans="1:13" x14ac:dyDescent="0.25">
      <c r="B2917" t="s">
        <v>99</v>
      </c>
      <c r="C2917">
        <v>30.3</v>
      </c>
      <c r="D2917">
        <v>3.7813471975378401</v>
      </c>
      <c r="E2917">
        <v>39</v>
      </c>
      <c r="F2917">
        <v>1360</v>
      </c>
      <c r="G2917">
        <v>0.42499999999999999</v>
      </c>
      <c r="H2917">
        <v>0.51875000000000004</v>
      </c>
      <c r="I2917" t="s">
        <v>207</v>
      </c>
      <c r="J2917">
        <v>0.16900000000000001</v>
      </c>
      <c r="K2917">
        <v>11.6</v>
      </c>
      <c r="L2917">
        <v>1.3</v>
      </c>
      <c r="M2917">
        <v>2.2999999999999998</v>
      </c>
    </row>
    <row r="2918" spans="1:13" x14ac:dyDescent="0.25">
      <c r="B2918" t="s">
        <v>99</v>
      </c>
      <c r="C2918">
        <v>30</v>
      </c>
      <c r="D2918">
        <v>3.3775419890812501</v>
      </c>
      <c r="E2918">
        <v>39</v>
      </c>
      <c r="F2918">
        <v>360</v>
      </c>
      <c r="G2918">
        <v>0.366666667</v>
      </c>
      <c r="H2918">
        <v>0.53333333299999997</v>
      </c>
      <c r="I2918" t="s">
        <v>207</v>
      </c>
      <c r="J2918">
        <v>0.185</v>
      </c>
      <c r="K2918">
        <v>11.6</v>
      </c>
      <c r="L2918">
        <v>1.3</v>
      </c>
      <c r="M2918">
        <v>2.2999999999999998</v>
      </c>
    </row>
    <row r="2919" spans="1:13" x14ac:dyDescent="0.25">
      <c r="B2919" t="s">
        <v>99</v>
      </c>
      <c r="C2919">
        <v>28.8</v>
      </c>
      <c r="D2919">
        <v>3.3102558112229898</v>
      </c>
      <c r="E2919">
        <v>39</v>
      </c>
      <c r="F2919">
        <v>79</v>
      </c>
      <c r="G2919">
        <v>0.35375000000000001</v>
      </c>
      <c r="H2919">
        <v>0.61499999999999999</v>
      </c>
      <c r="I2919" t="s">
        <v>207</v>
      </c>
      <c r="J2919">
        <v>0.20499999999999999</v>
      </c>
      <c r="K2919">
        <v>11.6</v>
      </c>
      <c r="L2919">
        <v>1.3</v>
      </c>
      <c r="M2919">
        <v>2.2999999999999998</v>
      </c>
    </row>
    <row r="2920" spans="1:13" x14ac:dyDescent="0.25">
      <c r="B2920" t="s">
        <v>99</v>
      </c>
      <c r="C2920">
        <v>29.6</v>
      </c>
      <c r="D2920">
        <v>3.3008186944150699</v>
      </c>
      <c r="E2920">
        <v>39</v>
      </c>
      <c r="F2920">
        <v>320</v>
      </c>
      <c r="G2920">
        <v>0.366666667</v>
      </c>
      <c r="H2920">
        <v>0.53333333299999997</v>
      </c>
      <c r="I2920" t="s">
        <v>207</v>
      </c>
      <c r="J2920">
        <v>0.24099999999999999</v>
      </c>
      <c r="K2920">
        <v>11.6</v>
      </c>
      <c r="L2920">
        <v>1.3</v>
      </c>
      <c r="M2920">
        <v>2.2999999999999998</v>
      </c>
    </row>
    <row r="2921" spans="1:13" x14ac:dyDescent="0.25">
      <c r="B2921" t="s">
        <v>99</v>
      </c>
      <c r="C2921">
        <v>28.7</v>
      </c>
      <c r="D2921">
        <v>3.6217566651199</v>
      </c>
      <c r="E2921">
        <v>39</v>
      </c>
      <c r="F2921">
        <v>95</v>
      </c>
      <c r="G2921">
        <v>0.35</v>
      </c>
      <c r="H2921">
        <v>0.4</v>
      </c>
      <c r="I2921" t="s">
        <v>207</v>
      </c>
      <c r="J2921">
        <v>0.35299999999999998</v>
      </c>
      <c r="K2921">
        <v>11.6</v>
      </c>
      <c r="L2921">
        <v>1.3</v>
      </c>
      <c r="M2921">
        <v>2.2999999999999998</v>
      </c>
    </row>
    <row r="2922" spans="1:13" x14ac:dyDescent="0.25">
      <c r="B2922" t="s">
        <v>99</v>
      </c>
      <c r="C2922">
        <v>28.4</v>
      </c>
      <c r="D2922">
        <v>3.5592988456781902</v>
      </c>
      <c r="E2922">
        <v>39</v>
      </c>
      <c r="F2922">
        <v>75</v>
      </c>
      <c r="G2922">
        <v>0.35</v>
      </c>
      <c r="H2922">
        <v>0.4</v>
      </c>
      <c r="I2922" t="s">
        <v>207</v>
      </c>
      <c r="J2922">
        <v>0.40400000000000003</v>
      </c>
      <c r="K2922">
        <v>11.6</v>
      </c>
      <c r="L2922">
        <v>1.3</v>
      </c>
      <c r="M2922">
        <v>2.2999999999999998</v>
      </c>
    </row>
    <row r="2924" spans="1:13" x14ac:dyDescent="0.25">
      <c r="A2924">
        <v>24</v>
      </c>
      <c r="B2924" t="s">
        <v>101</v>
      </c>
      <c r="C2924">
        <v>37.4</v>
      </c>
      <c r="D2924">
        <v>2.92489825789559</v>
      </c>
      <c r="E2924">
        <v>39</v>
      </c>
      <c r="F2924">
        <v>460</v>
      </c>
      <c r="G2924">
        <v>3.4249999999999998</v>
      </c>
      <c r="H2924">
        <v>4.4000000000000004</v>
      </c>
      <c r="I2924" t="s">
        <v>207</v>
      </c>
      <c r="J2924">
        <v>7.2999999999999996E-4</v>
      </c>
      <c r="K2924">
        <v>26.4</v>
      </c>
      <c r="L2924">
        <v>4.5</v>
      </c>
      <c r="M2924">
        <v>2</v>
      </c>
    </row>
    <row r="2925" spans="1:13" x14ac:dyDescent="0.25">
      <c r="B2925" t="s">
        <v>101</v>
      </c>
      <c r="C2925">
        <v>36.1</v>
      </c>
      <c r="D2925">
        <v>2.7245932138973101</v>
      </c>
      <c r="E2925">
        <v>39</v>
      </c>
      <c r="F2925">
        <v>206</v>
      </c>
      <c r="G2925">
        <v>3.4249999999999998</v>
      </c>
      <c r="H2925">
        <v>4.4000000000000004</v>
      </c>
      <c r="I2925" t="s">
        <v>207</v>
      </c>
      <c r="J2925">
        <v>1.14E-3</v>
      </c>
      <c r="K2925">
        <v>26.4</v>
      </c>
      <c r="L2925">
        <v>4.5</v>
      </c>
      <c r="M2925">
        <v>2</v>
      </c>
    </row>
    <row r="2926" spans="1:13" x14ac:dyDescent="0.25">
      <c r="B2926" t="s">
        <v>101</v>
      </c>
      <c r="C2926">
        <v>33.200000000000003</v>
      </c>
      <c r="D2926">
        <v>2.25907161174641</v>
      </c>
      <c r="E2926">
        <v>39</v>
      </c>
      <c r="F2926">
        <v>110</v>
      </c>
      <c r="G2926">
        <v>3.4249999999999998</v>
      </c>
      <c r="H2926">
        <v>4.4000000000000004</v>
      </c>
      <c r="I2926" t="s">
        <v>207</v>
      </c>
      <c r="J2926">
        <v>1.5299999999999999E-3</v>
      </c>
      <c r="K2926">
        <v>26.4</v>
      </c>
      <c r="L2926">
        <v>4.5</v>
      </c>
      <c r="M2926">
        <v>2</v>
      </c>
    </row>
    <row r="2927" spans="1:13" x14ac:dyDescent="0.25">
      <c r="B2927" t="s">
        <v>101</v>
      </c>
      <c r="C2927">
        <v>34.299999999999997</v>
      </c>
      <c r="D2927">
        <v>3.7214548823223899</v>
      </c>
      <c r="E2927">
        <v>39</v>
      </c>
      <c r="F2927">
        <v>730</v>
      </c>
      <c r="G2927">
        <v>1.8833333329999999</v>
      </c>
      <c r="H2927">
        <v>2.625</v>
      </c>
      <c r="I2927" t="s">
        <v>207</v>
      </c>
      <c r="J2927">
        <v>3.3999999999999998E-3</v>
      </c>
      <c r="K2927">
        <v>26.4</v>
      </c>
      <c r="L2927">
        <v>4.5</v>
      </c>
      <c r="M2927">
        <v>2</v>
      </c>
    </row>
    <row r="2928" spans="1:13" x14ac:dyDescent="0.25">
      <c r="B2928" t="s">
        <v>101</v>
      </c>
      <c r="C2928">
        <v>30.6</v>
      </c>
      <c r="D2928">
        <v>2.9335797805063599</v>
      </c>
      <c r="E2928">
        <v>39</v>
      </c>
      <c r="F2928">
        <v>107</v>
      </c>
      <c r="G2928">
        <v>1.5687500000000001</v>
      </c>
      <c r="H2928">
        <v>2.9750000000000001</v>
      </c>
      <c r="I2928" t="s">
        <v>207</v>
      </c>
      <c r="J2928">
        <v>4.3E-3</v>
      </c>
      <c r="K2928">
        <v>26.4</v>
      </c>
      <c r="L2928">
        <v>4.5</v>
      </c>
      <c r="M2928">
        <v>2</v>
      </c>
    </row>
    <row r="2929" spans="2:13" x14ac:dyDescent="0.25">
      <c r="B2929" t="s">
        <v>101</v>
      </c>
      <c r="C2929">
        <v>36</v>
      </c>
      <c r="D2929">
        <v>2.6384153919409798</v>
      </c>
      <c r="E2929">
        <v>39</v>
      </c>
      <c r="F2929">
        <v>1310</v>
      </c>
      <c r="G2929">
        <v>3.4249999999999998</v>
      </c>
      <c r="H2929">
        <v>4.4000000000000004</v>
      </c>
      <c r="I2929" t="s">
        <v>207</v>
      </c>
      <c r="J2929">
        <v>5.5599999999999998E-3</v>
      </c>
      <c r="K2929">
        <v>26.4</v>
      </c>
      <c r="L2929">
        <v>4.5</v>
      </c>
      <c r="M2929">
        <v>2</v>
      </c>
    </row>
    <row r="2930" spans="2:13" x14ac:dyDescent="0.25">
      <c r="B2930" t="s">
        <v>101</v>
      </c>
      <c r="C2930">
        <v>36.299999999999997</v>
      </c>
      <c r="D2930">
        <v>2.7546129672821502</v>
      </c>
      <c r="E2930">
        <v>39</v>
      </c>
      <c r="F2930">
        <v>219</v>
      </c>
      <c r="G2930">
        <v>3.4249999999999998</v>
      </c>
      <c r="H2930">
        <v>4.4000000000000004</v>
      </c>
      <c r="I2930" t="s">
        <v>207</v>
      </c>
      <c r="J2930">
        <v>6.1000000000000004E-3</v>
      </c>
      <c r="K2930">
        <v>26.4</v>
      </c>
      <c r="L2930">
        <v>4.5</v>
      </c>
      <c r="M2930">
        <v>2</v>
      </c>
    </row>
    <row r="2931" spans="2:13" x14ac:dyDescent="0.25">
      <c r="B2931" t="s">
        <v>101</v>
      </c>
      <c r="C2931">
        <v>35.299999999999997</v>
      </c>
      <c r="D2931">
        <v>2.9502428026499898</v>
      </c>
      <c r="E2931">
        <v>39</v>
      </c>
      <c r="F2931">
        <v>340</v>
      </c>
      <c r="G2931">
        <v>1.5687500000000001</v>
      </c>
      <c r="H2931">
        <v>2.9750000000000001</v>
      </c>
      <c r="I2931" t="s">
        <v>207</v>
      </c>
      <c r="J2931">
        <v>6.1599999999999997E-3</v>
      </c>
      <c r="K2931">
        <v>26.4</v>
      </c>
      <c r="L2931">
        <v>4.5</v>
      </c>
      <c r="M2931">
        <v>2</v>
      </c>
    </row>
    <row r="2932" spans="2:13" x14ac:dyDescent="0.25">
      <c r="B2932" t="s">
        <v>101</v>
      </c>
      <c r="C2932">
        <v>37.700000000000003</v>
      </c>
      <c r="D2932">
        <v>2.9728923842039601</v>
      </c>
      <c r="E2932">
        <v>39</v>
      </c>
      <c r="F2932">
        <v>350</v>
      </c>
      <c r="G2932">
        <v>3.4249999999999998</v>
      </c>
      <c r="H2932">
        <v>4.4000000000000004</v>
      </c>
      <c r="I2932" t="s">
        <v>207</v>
      </c>
      <c r="J2932">
        <v>6.2300000000000003E-3</v>
      </c>
      <c r="K2932">
        <v>26.4</v>
      </c>
      <c r="L2932">
        <v>4.5</v>
      </c>
      <c r="M2932">
        <v>2</v>
      </c>
    </row>
    <row r="2933" spans="2:13" x14ac:dyDescent="0.25">
      <c r="B2933" t="s">
        <v>101</v>
      </c>
      <c r="C2933">
        <v>33.6</v>
      </c>
      <c r="D2933">
        <v>2.31017974131783</v>
      </c>
      <c r="E2933">
        <v>39</v>
      </c>
      <c r="F2933">
        <v>231</v>
      </c>
      <c r="G2933">
        <v>3.4249999999999998</v>
      </c>
      <c r="H2933">
        <v>4.4000000000000004</v>
      </c>
      <c r="I2933" t="s">
        <v>207</v>
      </c>
      <c r="J2933">
        <v>6.5399999999999998E-3</v>
      </c>
      <c r="K2933">
        <v>26.4</v>
      </c>
      <c r="L2933">
        <v>4.5</v>
      </c>
      <c r="M2933">
        <v>2</v>
      </c>
    </row>
    <row r="2934" spans="2:13" x14ac:dyDescent="0.25">
      <c r="B2934" t="s">
        <v>101</v>
      </c>
      <c r="C2934">
        <v>34</v>
      </c>
      <c r="D2934">
        <v>2.21338479231011</v>
      </c>
      <c r="E2934">
        <v>39</v>
      </c>
      <c r="F2934">
        <v>86</v>
      </c>
      <c r="G2934">
        <v>3.4249999999999998</v>
      </c>
      <c r="H2934">
        <v>4.4000000000000004</v>
      </c>
      <c r="I2934" t="s">
        <v>207</v>
      </c>
      <c r="J2934">
        <v>6.5900000000000004E-3</v>
      </c>
      <c r="K2934">
        <v>26.4</v>
      </c>
      <c r="L2934">
        <v>4.5</v>
      </c>
      <c r="M2934">
        <v>2</v>
      </c>
    </row>
    <row r="2935" spans="2:13" x14ac:dyDescent="0.25">
      <c r="B2935" t="s">
        <v>101</v>
      </c>
      <c r="C2935">
        <v>35.200000000000003</v>
      </c>
      <c r="D2935">
        <v>2.63845558942328</v>
      </c>
      <c r="E2935">
        <v>39</v>
      </c>
      <c r="F2935">
        <v>390</v>
      </c>
      <c r="G2935">
        <v>2</v>
      </c>
      <c r="H2935">
        <v>3.3250000000000002</v>
      </c>
      <c r="I2935" t="s">
        <v>207</v>
      </c>
      <c r="J2935">
        <v>7.1199999999999996E-3</v>
      </c>
      <c r="K2935">
        <v>26.4</v>
      </c>
      <c r="L2935">
        <v>4.5</v>
      </c>
      <c r="M2935">
        <v>2</v>
      </c>
    </row>
    <row r="2936" spans="2:13" x14ac:dyDescent="0.25">
      <c r="B2936" t="s">
        <v>101</v>
      </c>
      <c r="C2936">
        <v>37.5</v>
      </c>
      <c r="D2936">
        <v>2.6829757150351798</v>
      </c>
      <c r="E2936">
        <v>39</v>
      </c>
      <c r="F2936">
        <v>660</v>
      </c>
      <c r="G2936">
        <v>3.4249999999999998</v>
      </c>
      <c r="H2936">
        <v>4.4000000000000004</v>
      </c>
      <c r="I2936" t="s">
        <v>207</v>
      </c>
      <c r="J2936">
        <v>7.1399999999999996E-3</v>
      </c>
      <c r="K2936">
        <v>26.4</v>
      </c>
      <c r="L2936">
        <v>4.5</v>
      </c>
      <c r="M2936">
        <v>2</v>
      </c>
    </row>
    <row r="2937" spans="2:13" x14ac:dyDescent="0.25">
      <c r="B2937" t="s">
        <v>101</v>
      </c>
      <c r="C2937">
        <v>34.5</v>
      </c>
      <c r="D2937">
        <v>2.6038260682617902</v>
      </c>
      <c r="E2937">
        <v>39</v>
      </c>
      <c r="F2937">
        <v>147</v>
      </c>
      <c r="G2937">
        <v>1.85625</v>
      </c>
      <c r="H2937">
        <v>2.6937500000000001</v>
      </c>
      <c r="I2937" t="s">
        <v>207</v>
      </c>
      <c r="J2937">
        <v>7.1999999999999998E-3</v>
      </c>
      <c r="K2937">
        <v>26.4</v>
      </c>
      <c r="L2937">
        <v>4.5</v>
      </c>
      <c r="M2937">
        <v>2</v>
      </c>
    </row>
    <row r="2938" spans="2:13" x14ac:dyDescent="0.25">
      <c r="B2938" t="s">
        <v>101</v>
      </c>
      <c r="C2938">
        <v>36.299999999999997</v>
      </c>
      <c r="D2938">
        <v>2.85122110128215</v>
      </c>
      <c r="E2938">
        <v>39</v>
      </c>
      <c r="F2938">
        <v>132</v>
      </c>
      <c r="G2938">
        <v>1.5687500000000001</v>
      </c>
      <c r="H2938">
        <v>2.9750000000000001</v>
      </c>
      <c r="I2938" t="s">
        <v>207</v>
      </c>
      <c r="J2938">
        <v>7.4900000000000001E-3</v>
      </c>
      <c r="K2938">
        <v>26.4</v>
      </c>
      <c r="L2938">
        <v>4.5</v>
      </c>
      <c r="M2938">
        <v>2</v>
      </c>
    </row>
    <row r="2939" spans="2:13" x14ac:dyDescent="0.25">
      <c r="B2939" t="s">
        <v>101</v>
      </c>
      <c r="C2939">
        <v>35.6</v>
      </c>
      <c r="D2939">
        <v>2.5810559135508799</v>
      </c>
      <c r="E2939">
        <v>39</v>
      </c>
      <c r="F2939">
        <v>139</v>
      </c>
      <c r="G2939">
        <v>1.85625</v>
      </c>
      <c r="H2939">
        <v>2.6937500000000001</v>
      </c>
      <c r="I2939" t="s">
        <v>207</v>
      </c>
      <c r="J2939">
        <v>7.4900000000000001E-3</v>
      </c>
      <c r="K2939">
        <v>26.4</v>
      </c>
      <c r="L2939">
        <v>4.5</v>
      </c>
      <c r="M2939">
        <v>2</v>
      </c>
    </row>
    <row r="2940" spans="2:13" x14ac:dyDescent="0.25">
      <c r="B2940" t="s">
        <v>101</v>
      </c>
      <c r="C2940">
        <v>39.6</v>
      </c>
      <c r="D2940">
        <v>3.4084765210105399</v>
      </c>
      <c r="E2940">
        <v>39</v>
      </c>
      <c r="F2940">
        <v>670</v>
      </c>
      <c r="G2940">
        <v>1.5687500000000001</v>
      </c>
      <c r="H2940">
        <v>2.9750000000000001</v>
      </c>
      <c r="I2940" t="s">
        <v>207</v>
      </c>
      <c r="J2940">
        <v>7.5199999999999998E-3</v>
      </c>
      <c r="K2940">
        <v>26.4</v>
      </c>
      <c r="L2940">
        <v>4.5</v>
      </c>
      <c r="M2940">
        <v>2</v>
      </c>
    </row>
    <row r="2941" spans="2:13" x14ac:dyDescent="0.25">
      <c r="B2941" t="s">
        <v>101</v>
      </c>
      <c r="C2941">
        <v>36.299999999999997</v>
      </c>
      <c r="D2941">
        <v>2.1749641652821499</v>
      </c>
      <c r="E2941">
        <v>39</v>
      </c>
      <c r="F2941">
        <v>1185</v>
      </c>
      <c r="G2941">
        <v>2.7625000000000002</v>
      </c>
      <c r="H2941">
        <v>3.0687500000000001</v>
      </c>
      <c r="I2941" t="s">
        <v>207</v>
      </c>
      <c r="J2941">
        <v>7.8300000000000002E-3</v>
      </c>
      <c r="K2941">
        <v>26.4</v>
      </c>
      <c r="L2941">
        <v>4.5</v>
      </c>
      <c r="M2941">
        <v>2</v>
      </c>
    </row>
    <row r="2942" spans="2:13" x14ac:dyDescent="0.25">
      <c r="B2942" t="s">
        <v>101</v>
      </c>
      <c r="C2942">
        <v>35.4</v>
      </c>
      <c r="D2942">
        <v>2.6677195684061199</v>
      </c>
      <c r="E2942">
        <v>39</v>
      </c>
      <c r="F2942">
        <v>670</v>
      </c>
      <c r="G2942">
        <v>2</v>
      </c>
      <c r="H2942">
        <v>3.3250000000000002</v>
      </c>
      <c r="I2942" t="s">
        <v>207</v>
      </c>
      <c r="J2942">
        <v>8.0099999999999998E-3</v>
      </c>
      <c r="K2942">
        <v>26.4</v>
      </c>
      <c r="L2942">
        <v>4.5</v>
      </c>
      <c r="M2942">
        <v>2</v>
      </c>
    </row>
    <row r="2943" spans="2:13" x14ac:dyDescent="0.25">
      <c r="B2943" t="s">
        <v>101</v>
      </c>
      <c r="C2943">
        <v>32.700000000000003</v>
      </c>
      <c r="D2943">
        <v>2.75040231299382</v>
      </c>
      <c r="E2943">
        <v>39</v>
      </c>
      <c r="F2943">
        <v>430</v>
      </c>
      <c r="G2943">
        <v>1.76875</v>
      </c>
      <c r="H2943">
        <v>2.2749999999999999</v>
      </c>
      <c r="I2943" t="s">
        <v>207</v>
      </c>
      <c r="J2943">
        <v>8.5000000000000006E-3</v>
      </c>
      <c r="K2943">
        <v>26.4</v>
      </c>
      <c r="L2943">
        <v>4.5</v>
      </c>
      <c r="M2943">
        <v>2</v>
      </c>
    </row>
    <row r="2944" spans="2:13" x14ac:dyDescent="0.25">
      <c r="B2944" t="s">
        <v>101</v>
      </c>
      <c r="C2944">
        <v>38.1</v>
      </c>
      <c r="D2944">
        <v>3.1444883985624998</v>
      </c>
      <c r="E2944">
        <v>39</v>
      </c>
      <c r="F2944">
        <v>746</v>
      </c>
      <c r="G2944">
        <v>1.5687500000000001</v>
      </c>
      <c r="H2944">
        <v>2.9750000000000001</v>
      </c>
      <c r="I2944" t="s">
        <v>207</v>
      </c>
      <c r="J2944">
        <v>8.5199999999999998E-3</v>
      </c>
      <c r="K2944">
        <v>26.4</v>
      </c>
      <c r="L2944">
        <v>4.5</v>
      </c>
      <c r="M2944">
        <v>2</v>
      </c>
    </row>
    <row r="2945" spans="2:13" x14ac:dyDescent="0.25">
      <c r="B2945" t="s">
        <v>101</v>
      </c>
      <c r="C2945">
        <v>33.6</v>
      </c>
      <c r="D2945">
        <v>2.31017974131783</v>
      </c>
      <c r="E2945">
        <v>39</v>
      </c>
      <c r="F2945">
        <v>89</v>
      </c>
      <c r="G2945">
        <v>3.4249999999999998</v>
      </c>
      <c r="H2945">
        <v>4.4000000000000004</v>
      </c>
      <c r="I2945" t="s">
        <v>207</v>
      </c>
      <c r="J2945">
        <v>8.5900000000000004E-3</v>
      </c>
      <c r="K2945">
        <v>26.4</v>
      </c>
      <c r="L2945">
        <v>4.5</v>
      </c>
      <c r="M2945">
        <v>2</v>
      </c>
    </row>
    <row r="2946" spans="2:13" x14ac:dyDescent="0.25">
      <c r="B2946" t="s">
        <v>101</v>
      </c>
      <c r="C2946">
        <v>34.4</v>
      </c>
      <c r="D2946">
        <v>2.4154135325792199</v>
      </c>
      <c r="E2946">
        <v>39</v>
      </c>
      <c r="F2946">
        <v>350</v>
      </c>
      <c r="G2946">
        <v>3.4249999999999998</v>
      </c>
      <c r="H2946">
        <v>4.4000000000000004</v>
      </c>
      <c r="I2946" t="s">
        <v>207</v>
      </c>
      <c r="J2946">
        <v>8.7899999999999992E-3</v>
      </c>
      <c r="K2946">
        <v>26.4</v>
      </c>
      <c r="L2946">
        <v>4.5</v>
      </c>
      <c r="M2946">
        <v>2</v>
      </c>
    </row>
    <row r="2947" spans="2:13" x14ac:dyDescent="0.25">
      <c r="B2947" t="s">
        <v>101</v>
      </c>
      <c r="C2947">
        <v>37.5</v>
      </c>
      <c r="D2947">
        <v>2.3219920400351799</v>
      </c>
      <c r="E2947">
        <v>39</v>
      </c>
      <c r="F2947">
        <v>1400</v>
      </c>
      <c r="G2947">
        <v>2.7625000000000002</v>
      </c>
      <c r="H2947">
        <v>3.0687500000000001</v>
      </c>
      <c r="I2947" t="s">
        <v>207</v>
      </c>
      <c r="J2947">
        <v>9.2700000000000005E-3</v>
      </c>
      <c r="K2947">
        <v>26.4</v>
      </c>
      <c r="L2947">
        <v>4.5</v>
      </c>
      <c r="M2947">
        <v>2</v>
      </c>
    </row>
    <row r="2948" spans="2:13" x14ac:dyDescent="0.25">
      <c r="B2948" t="s">
        <v>101</v>
      </c>
      <c r="C2948">
        <v>35</v>
      </c>
      <c r="D2948">
        <v>2.3396470507456799</v>
      </c>
      <c r="E2948">
        <v>39</v>
      </c>
      <c r="F2948">
        <v>370</v>
      </c>
      <c r="G2948">
        <v>3.4249999999999998</v>
      </c>
      <c r="H2948">
        <v>4.4000000000000004</v>
      </c>
      <c r="I2948" t="s">
        <v>207</v>
      </c>
      <c r="J2948">
        <v>9.2899999999999996E-3</v>
      </c>
      <c r="K2948">
        <v>26.4</v>
      </c>
      <c r="L2948">
        <v>4.5</v>
      </c>
      <c r="M2948">
        <v>2</v>
      </c>
    </row>
    <row r="2949" spans="2:13" x14ac:dyDescent="0.25">
      <c r="B2949" t="s">
        <v>101</v>
      </c>
      <c r="C2949">
        <v>33.5</v>
      </c>
      <c r="D2949">
        <v>3.55920753514041</v>
      </c>
      <c r="E2949">
        <v>39</v>
      </c>
      <c r="F2949">
        <v>450</v>
      </c>
      <c r="G2949">
        <v>1.8833333329999999</v>
      </c>
      <c r="H2949">
        <v>2.625</v>
      </c>
      <c r="I2949" t="s">
        <v>207</v>
      </c>
      <c r="J2949">
        <v>9.6299999999999997E-3</v>
      </c>
      <c r="K2949">
        <v>26.4</v>
      </c>
      <c r="L2949">
        <v>4.5</v>
      </c>
      <c r="M2949">
        <v>2</v>
      </c>
    </row>
    <row r="2950" spans="2:13" x14ac:dyDescent="0.25">
      <c r="B2950" t="s">
        <v>101</v>
      </c>
      <c r="C2950">
        <v>35.200000000000003</v>
      </c>
      <c r="D2950">
        <v>2.9112757734232799</v>
      </c>
      <c r="E2950">
        <v>39</v>
      </c>
      <c r="F2950">
        <v>350</v>
      </c>
      <c r="G2950">
        <v>0.5</v>
      </c>
      <c r="H2950">
        <v>2.53125</v>
      </c>
      <c r="I2950" t="s">
        <v>207</v>
      </c>
      <c r="J2950">
        <v>9.7999999999999997E-3</v>
      </c>
      <c r="K2950">
        <v>26.4</v>
      </c>
      <c r="L2950">
        <v>4.5</v>
      </c>
      <c r="M2950">
        <v>2</v>
      </c>
    </row>
    <row r="2951" spans="2:13" x14ac:dyDescent="0.25">
      <c r="B2951" t="s">
        <v>101</v>
      </c>
      <c r="C2951">
        <v>36.4</v>
      </c>
      <c r="D2951">
        <v>2.69687631693097</v>
      </c>
      <c r="E2951">
        <v>39</v>
      </c>
      <c r="F2951">
        <v>218</v>
      </c>
      <c r="G2951">
        <v>3.4249999999999998</v>
      </c>
      <c r="H2951">
        <v>4.4000000000000004</v>
      </c>
      <c r="I2951" t="s">
        <v>207</v>
      </c>
      <c r="J2951">
        <v>1.03E-2</v>
      </c>
      <c r="K2951">
        <v>26.4</v>
      </c>
      <c r="L2951">
        <v>4.5</v>
      </c>
      <c r="M2951">
        <v>2</v>
      </c>
    </row>
    <row r="2952" spans="2:13" x14ac:dyDescent="0.25">
      <c r="B2952" t="s">
        <v>101</v>
      </c>
      <c r="C2952">
        <v>34.9</v>
      </c>
      <c r="D2952">
        <v>2.5503589555549002</v>
      </c>
      <c r="E2952">
        <v>39</v>
      </c>
      <c r="F2952">
        <v>171</v>
      </c>
      <c r="G2952">
        <v>3.4249999999999998</v>
      </c>
      <c r="H2952">
        <v>4.4000000000000004</v>
      </c>
      <c r="I2952" t="s">
        <v>207</v>
      </c>
      <c r="J2952">
        <v>1.06E-2</v>
      </c>
      <c r="K2952">
        <v>26.4</v>
      </c>
      <c r="L2952">
        <v>4.5</v>
      </c>
      <c r="M2952">
        <v>2</v>
      </c>
    </row>
    <row r="2953" spans="2:13" x14ac:dyDescent="0.25">
      <c r="B2953" t="s">
        <v>101</v>
      </c>
      <c r="C2953">
        <v>35</v>
      </c>
      <c r="D2953">
        <v>2.49704397174568</v>
      </c>
      <c r="E2953">
        <v>39</v>
      </c>
      <c r="F2953">
        <v>1320</v>
      </c>
      <c r="G2953">
        <v>3.4249999999999998</v>
      </c>
      <c r="H2953">
        <v>4.4000000000000004</v>
      </c>
      <c r="I2953" t="s">
        <v>207</v>
      </c>
      <c r="J2953">
        <v>1.06E-2</v>
      </c>
      <c r="K2953">
        <v>26.4</v>
      </c>
      <c r="L2953">
        <v>4.5</v>
      </c>
      <c r="M2953">
        <v>2</v>
      </c>
    </row>
    <row r="2954" spans="2:13" x14ac:dyDescent="0.25">
      <c r="B2954" t="s">
        <v>101</v>
      </c>
      <c r="C2954">
        <v>38.799999999999997</v>
      </c>
      <c r="D2954">
        <v>3.5696543627110202</v>
      </c>
      <c r="E2954">
        <v>39</v>
      </c>
      <c r="F2954">
        <v>750</v>
      </c>
      <c r="G2954">
        <v>1.5687500000000001</v>
      </c>
      <c r="H2954">
        <v>2.9750000000000001</v>
      </c>
      <c r="I2954" t="s">
        <v>207</v>
      </c>
      <c r="J2954">
        <v>1.0699999999999999E-2</v>
      </c>
      <c r="K2954">
        <v>26.4</v>
      </c>
      <c r="L2954">
        <v>4.5</v>
      </c>
      <c r="M2954">
        <v>2</v>
      </c>
    </row>
    <row r="2955" spans="2:13" x14ac:dyDescent="0.25">
      <c r="B2955" t="s">
        <v>101</v>
      </c>
      <c r="C2955">
        <v>33.1</v>
      </c>
      <c r="D2955">
        <v>3.4804117955452401</v>
      </c>
      <c r="E2955">
        <v>39</v>
      </c>
      <c r="F2955">
        <v>330</v>
      </c>
      <c r="G2955">
        <v>1.8833333329999999</v>
      </c>
      <c r="H2955">
        <v>2.625</v>
      </c>
      <c r="I2955" t="s">
        <v>207</v>
      </c>
      <c r="J2955">
        <v>1.0800000000000001E-2</v>
      </c>
      <c r="K2955">
        <v>26.4</v>
      </c>
      <c r="L2955">
        <v>4.5</v>
      </c>
      <c r="M2955">
        <v>2</v>
      </c>
    </row>
    <row r="2956" spans="2:13" x14ac:dyDescent="0.25">
      <c r="B2956" t="s">
        <v>101</v>
      </c>
      <c r="C2956">
        <v>34</v>
      </c>
      <c r="D2956">
        <v>2.3622882763101098</v>
      </c>
      <c r="E2956">
        <v>39</v>
      </c>
      <c r="F2956">
        <v>750</v>
      </c>
      <c r="G2956">
        <v>3.4249999999999998</v>
      </c>
      <c r="H2956">
        <v>4.4000000000000004</v>
      </c>
      <c r="I2956" t="s">
        <v>207</v>
      </c>
      <c r="J2956">
        <v>1.12E-2</v>
      </c>
      <c r="K2956">
        <v>26.4</v>
      </c>
      <c r="L2956">
        <v>4.5</v>
      </c>
      <c r="M2956">
        <v>2</v>
      </c>
    </row>
    <row r="2957" spans="2:13" x14ac:dyDescent="0.25">
      <c r="B2957" t="s">
        <v>101</v>
      </c>
      <c r="C2957">
        <v>35.700000000000003</v>
      </c>
      <c r="D2957">
        <v>2.1045252506549601</v>
      </c>
      <c r="E2957">
        <v>39</v>
      </c>
      <c r="F2957">
        <v>235</v>
      </c>
      <c r="G2957">
        <v>2.7625000000000002</v>
      </c>
      <c r="H2957">
        <v>3.0687500000000001</v>
      </c>
      <c r="I2957" t="s">
        <v>207</v>
      </c>
      <c r="J2957">
        <v>1.12E-2</v>
      </c>
      <c r="K2957">
        <v>26.4</v>
      </c>
      <c r="L2957">
        <v>4.5</v>
      </c>
      <c r="M2957">
        <v>2</v>
      </c>
    </row>
    <row r="2958" spans="2:13" x14ac:dyDescent="0.25">
      <c r="B2958" t="s">
        <v>101</v>
      </c>
      <c r="C2958">
        <v>34.1</v>
      </c>
      <c r="D2958">
        <v>2.5465988169355098</v>
      </c>
      <c r="E2958">
        <v>39</v>
      </c>
      <c r="F2958">
        <v>85</v>
      </c>
      <c r="G2958">
        <v>1.85625</v>
      </c>
      <c r="H2958">
        <v>2.6937500000000001</v>
      </c>
      <c r="I2958" t="s">
        <v>207</v>
      </c>
      <c r="J2958">
        <v>1.1299999999999999E-2</v>
      </c>
      <c r="K2958">
        <v>26.4</v>
      </c>
      <c r="L2958">
        <v>4.5</v>
      </c>
      <c r="M2958">
        <v>2</v>
      </c>
    </row>
    <row r="2959" spans="2:13" x14ac:dyDescent="0.25">
      <c r="B2959" t="s">
        <v>101</v>
      </c>
      <c r="C2959">
        <v>35.9</v>
      </c>
      <c r="D2959">
        <v>2.7421136718358898</v>
      </c>
      <c r="E2959">
        <v>39</v>
      </c>
      <c r="F2959">
        <v>890</v>
      </c>
      <c r="G2959">
        <v>2</v>
      </c>
      <c r="H2959">
        <v>3.3250000000000002</v>
      </c>
      <c r="I2959" t="s">
        <v>207</v>
      </c>
      <c r="J2959">
        <v>1.1299999999999999E-2</v>
      </c>
      <c r="K2959">
        <v>26.4</v>
      </c>
      <c r="L2959">
        <v>4.5</v>
      </c>
      <c r="M2959">
        <v>2</v>
      </c>
    </row>
    <row r="2960" spans="2:13" x14ac:dyDescent="0.25">
      <c r="B2960" t="s">
        <v>101</v>
      </c>
      <c r="C2960">
        <v>35.700000000000003</v>
      </c>
      <c r="D2960">
        <v>2.7822527996549602</v>
      </c>
      <c r="E2960">
        <v>39</v>
      </c>
      <c r="F2960">
        <v>940</v>
      </c>
      <c r="G2960">
        <v>1.85625</v>
      </c>
      <c r="H2960">
        <v>2.6937500000000001</v>
      </c>
      <c r="I2960" t="s">
        <v>207</v>
      </c>
      <c r="J2960">
        <v>1.1599999999999999E-2</v>
      </c>
      <c r="K2960">
        <v>26.4</v>
      </c>
      <c r="L2960">
        <v>4.5</v>
      </c>
      <c r="M2960">
        <v>2</v>
      </c>
    </row>
    <row r="2961" spans="2:13" x14ac:dyDescent="0.25">
      <c r="B2961" t="s">
        <v>101</v>
      </c>
      <c r="C2961">
        <v>37.4</v>
      </c>
      <c r="D2961">
        <v>2.6684487598955902</v>
      </c>
      <c r="E2961">
        <v>39</v>
      </c>
      <c r="F2961">
        <v>300</v>
      </c>
      <c r="G2961">
        <v>3.4249999999999998</v>
      </c>
      <c r="H2961">
        <v>4.4000000000000004</v>
      </c>
      <c r="I2961" t="s">
        <v>207</v>
      </c>
      <c r="J2961">
        <v>1.18E-2</v>
      </c>
      <c r="K2961">
        <v>26.4</v>
      </c>
      <c r="L2961">
        <v>4.5</v>
      </c>
      <c r="M2961">
        <v>2</v>
      </c>
    </row>
    <row r="2962" spans="2:13" x14ac:dyDescent="0.25">
      <c r="B2962" t="s">
        <v>101</v>
      </c>
      <c r="C2962">
        <v>34.799999999999997</v>
      </c>
      <c r="D2962">
        <v>2.3139066214060802</v>
      </c>
      <c r="E2962">
        <v>39</v>
      </c>
      <c r="F2962">
        <v>480</v>
      </c>
      <c r="G2962">
        <v>3.4249999999999998</v>
      </c>
      <c r="H2962">
        <v>4.4000000000000004</v>
      </c>
      <c r="I2962" t="s">
        <v>207</v>
      </c>
      <c r="J2962">
        <v>1.23E-2</v>
      </c>
      <c r="K2962">
        <v>26.4</v>
      </c>
      <c r="L2962">
        <v>4.5</v>
      </c>
      <c r="M2962">
        <v>2</v>
      </c>
    </row>
    <row r="2963" spans="2:13" x14ac:dyDescent="0.25">
      <c r="B2963" t="s">
        <v>101</v>
      </c>
      <c r="C2963">
        <v>35</v>
      </c>
      <c r="D2963">
        <v>3.8686457177456801</v>
      </c>
      <c r="E2963">
        <v>39</v>
      </c>
      <c r="F2963">
        <v>770</v>
      </c>
      <c r="G2963">
        <v>1.8833333329999999</v>
      </c>
      <c r="H2963">
        <v>2.625</v>
      </c>
      <c r="I2963" t="s">
        <v>207</v>
      </c>
      <c r="J2963">
        <v>1.2699999999999999E-2</v>
      </c>
      <c r="K2963">
        <v>26.4</v>
      </c>
      <c r="L2963">
        <v>4.5</v>
      </c>
      <c r="M2963">
        <v>2</v>
      </c>
    </row>
    <row r="2964" spans="2:13" x14ac:dyDescent="0.25">
      <c r="B2964" t="s">
        <v>101</v>
      </c>
      <c r="C2964">
        <v>34.799999999999997</v>
      </c>
      <c r="D2964">
        <v>2.46957203340608</v>
      </c>
      <c r="E2964">
        <v>39</v>
      </c>
      <c r="F2964">
        <v>108</v>
      </c>
      <c r="G2964">
        <v>1.85625</v>
      </c>
      <c r="H2964">
        <v>2.6937500000000001</v>
      </c>
      <c r="I2964" t="s">
        <v>207</v>
      </c>
      <c r="J2964">
        <v>1.2699999999999999E-2</v>
      </c>
      <c r="K2964">
        <v>26.4</v>
      </c>
      <c r="L2964">
        <v>4.5</v>
      </c>
      <c r="M2964">
        <v>2</v>
      </c>
    </row>
    <row r="2965" spans="2:13" x14ac:dyDescent="0.25">
      <c r="B2965" t="s">
        <v>101</v>
      </c>
      <c r="C2965">
        <v>35.700000000000003</v>
      </c>
      <c r="D2965">
        <v>2.5952934756549602</v>
      </c>
      <c r="E2965">
        <v>39</v>
      </c>
      <c r="F2965">
        <v>98</v>
      </c>
      <c r="G2965">
        <v>1.85625</v>
      </c>
      <c r="H2965">
        <v>2.6937500000000001</v>
      </c>
      <c r="I2965" t="s">
        <v>207</v>
      </c>
      <c r="J2965">
        <v>1.2699999999999999E-2</v>
      </c>
      <c r="K2965">
        <v>26.4</v>
      </c>
      <c r="L2965">
        <v>4.5</v>
      </c>
      <c r="M2965">
        <v>2</v>
      </c>
    </row>
    <row r="2966" spans="2:13" x14ac:dyDescent="0.25">
      <c r="B2966" t="s">
        <v>101</v>
      </c>
      <c r="C2966">
        <v>37.799999999999997</v>
      </c>
      <c r="D2966">
        <v>2.72696823060422</v>
      </c>
      <c r="E2966">
        <v>39</v>
      </c>
      <c r="F2966">
        <v>830</v>
      </c>
      <c r="G2966">
        <v>3.4249999999999998</v>
      </c>
      <c r="H2966">
        <v>4.4000000000000004</v>
      </c>
      <c r="I2966" t="s">
        <v>207</v>
      </c>
      <c r="J2966">
        <v>1.2800000000000001E-2</v>
      </c>
      <c r="K2966">
        <v>26.4</v>
      </c>
      <c r="L2966">
        <v>4.5</v>
      </c>
      <c r="M2966">
        <v>2</v>
      </c>
    </row>
    <row r="2967" spans="2:13" x14ac:dyDescent="0.25">
      <c r="B2967" t="s">
        <v>101</v>
      </c>
      <c r="C2967">
        <v>31.7</v>
      </c>
      <c r="D2967">
        <v>2.4405986534197002</v>
      </c>
      <c r="E2967">
        <v>39</v>
      </c>
      <c r="F2967">
        <v>166</v>
      </c>
      <c r="G2967">
        <v>1.45625</v>
      </c>
      <c r="H2967">
        <v>2.2512500000000002</v>
      </c>
      <c r="I2967" t="s">
        <v>207</v>
      </c>
      <c r="J2967">
        <v>1.3100000000000001E-2</v>
      </c>
      <c r="K2967">
        <v>26.4</v>
      </c>
      <c r="L2967">
        <v>4.5</v>
      </c>
      <c r="M2967">
        <v>2</v>
      </c>
    </row>
    <row r="2968" spans="2:13" x14ac:dyDescent="0.25">
      <c r="B2968" t="s">
        <v>101</v>
      </c>
      <c r="C2968">
        <v>34.1</v>
      </c>
      <c r="D2968">
        <v>2.31130168593551</v>
      </c>
      <c r="E2968">
        <v>39</v>
      </c>
      <c r="F2968">
        <v>110</v>
      </c>
      <c r="G2968">
        <v>2</v>
      </c>
      <c r="H2968">
        <v>3.3250000000000002</v>
      </c>
      <c r="I2968" t="s">
        <v>207</v>
      </c>
      <c r="J2968">
        <v>1.3299999999999999E-2</v>
      </c>
      <c r="K2968">
        <v>26.4</v>
      </c>
      <c r="L2968">
        <v>4.5</v>
      </c>
      <c r="M2968">
        <v>2</v>
      </c>
    </row>
    <row r="2969" spans="2:13" x14ac:dyDescent="0.25">
      <c r="B2969" t="s">
        <v>101</v>
      </c>
      <c r="C2969">
        <v>35.700000000000003</v>
      </c>
      <c r="D2969">
        <v>2.6654032226549602</v>
      </c>
      <c r="E2969">
        <v>39</v>
      </c>
      <c r="F2969">
        <v>870</v>
      </c>
      <c r="G2969">
        <v>3.4249999999999998</v>
      </c>
      <c r="H2969">
        <v>4.4000000000000004</v>
      </c>
      <c r="I2969" t="s">
        <v>207</v>
      </c>
      <c r="J2969">
        <v>1.34E-2</v>
      </c>
      <c r="K2969">
        <v>26.4</v>
      </c>
      <c r="L2969">
        <v>4.5</v>
      </c>
      <c r="M2969">
        <v>2</v>
      </c>
    </row>
    <row r="2970" spans="2:13" x14ac:dyDescent="0.25">
      <c r="B2970" t="s">
        <v>101</v>
      </c>
      <c r="C2970">
        <v>32</v>
      </c>
      <c r="D2970">
        <v>2.8911883771702498</v>
      </c>
      <c r="E2970">
        <v>39</v>
      </c>
      <c r="F2970">
        <v>98</v>
      </c>
      <c r="G2970">
        <v>1.45625</v>
      </c>
      <c r="H2970">
        <v>2.0625</v>
      </c>
      <c r="I2970" t="s">
        <v>207</v>
      </c>
      <c r="J2970">
        <v>1.3599999999999999E-2</v>
      </c>
      <c r="K2970">
        <v>26.4</v>
      </c>
      <c r="L2970">
        <v>4.5</v>
      </c>
      <c r="M2970">
        <v>2</v>
      </c>
    </row>
    <row r="2971" spans="2:13" x14ac:dyDescent="0.25">
      <c r="B2971" t="s">
        <v>101</v>
      </c>
      <c r="C2971">
        <v>35.1</v>
      </c>
      <c r="D2971">
        <v>2.57870857205587</v>
      </c>
      <c r="E2971">
        <v>39</v>
      </c>
      <c r="F2971">
        <v>116</v>
      </c>
      <c r="G2971">
        <v>3.4249999999999998</v>
      </c>
      <c r="H2971">
        <v>4.4000000000000004</v>
      </c>
      <c r="I2971" t="s">
        <v>207</v>
      </c>
      <c r="J2971">
        <v>1.37E-2</v>
      </c>
      <c r="K2971">
        <v>26.4</v>
      </c>
      <c r="L2971">
        <v>4.5</v>
      </c>
      <c r="M2971">
        <v>2</v>
      </c>
    </row>
    <row r="2972" spans="2:13" x14ac:dyDescent="0.25">
      <c r="B2972" t="s">
        <v>101</v>
      </c>
      <c r="C2972">
        <v>36.700000000000003</v>
      </c>
      <c r="D2972">
        <v>2.9142571011482299</v>
      </c>
      <c r="E2972">
        <v>39</v>
      </c>
      <c r="F2972">
        <v>300</v>
      </c>
      <c r="G2972">
        <v>1.5687500000000001</v>
      </c>
      <c r="H2972">
        <v>2.9750000000000001</v>
      </c>
      <c r="I2972" t="s">
        <v>207</v>
      </c>
      <c r="J2972">
        <v>1.37E-2</v>
      </c>
      <c r="K2972">
        <v>26.4</v>
      </c>
      <c r="L2972">
        <v>4.5</v>
      </c>
      <c r="M2972">
        <v>2</v>
      </c>
    </row>
    <row r="2973" spans="2:13" x14ac:dyDescent="0.25">
      <c r="B2973" t="s">
        <v>101</v>
      </c>
      <c r="C2973">
        <v>36</v>
      </c>
      <c r="D2973">
        <v>2.7096899479409799</v>
      </c>
      <c r="E2973">
        <v>39</v>
      </c>
      <c r="F2973">
        <v>238</v>
      </c>
      <c r="G2973">
        <v>3.4249999999999998</v>
      </c>
      <c r="H2973">
        <v>4.4000000000000004</v>
      </c>
      <c r="I2973" t="s">
        <v>207</v>
      </c>
      <c r="J2973">
        <v>1.4E-2</v>
      </c>
      <c r="K2973">
        <v>26.4</v>
      </c>
      <c r="L2973">
        <v>4.5</v>
      </c>
      <c r="M2973">
        <v>2</v>
      </c>
    </row>
    <row r="2974" spans="2:13" x14ac:dyDescent="0.25">
      <c r="B2974" t="s">
        <v>101</v>
      </c>
      <c r="C2974">
        <v>33.799999999999997</v>
      </c>
      <c r="D2974">
        <v>2.33610794365624</v>
      </c>
      <c r="E2974">
        <v>39</v>
      </c>
      <c r="F2974">
        <v>820</v>
      </c>
      <c r="G2974">
        <v>3.4249999999999998</v>
      </c>
      <c r="H2974">
        <v>4.4000000000000004</v>
      </c>
      <c r="I2974" t="s">
        <v>207</v>
      </c>
      <c r="J2974">
        <v>1.41E-2</v>
      </c>
      <c r="K2974">
        <v>26.4</v>
      </c>
      <c r="L2974">
        <v>4.5</v>
      </c>
      <c r="M2974">
        <v>2</v>
      </c>
    </row>
    <row r="2975" spans="2:13" x14ac:dyDescent="0.25">
      <c r="B2975" t="s">
        <v>101</v>
      </c>
      <c r="C2975">
        <v>35.200000000000003</v>
      </c>
      <c r="D2975">
        <v>2.0473451914232799</v>
      </c>
      <c r="E2975">
        <v>39</v>
      </c>
      <c r="F2975">
        <v>189</v>
      </c>
      <c r="G2975">
        <v>2.7625000000000002</v>
      </c>
      <c r="H2975">
        <v>3.0687500000000001</v>
      </c>
      <c r="I2975" t="s">
        <v>207</v>
      </c>
      <c r="J2975">
        <v>1.43E-2</v>
      </c>
      <c r="K2975">
        <v>26.4</v>
      </c>
      <c r="L2975">
        <v>4.5</v>
      </c>
      <c r="M2975">
        <v>2</v>
      </c>
    </row>
    <row r="2976" spans="2:13" x14ac:dyDescent="0.25">
      <c r="B2976" t="s">
        <v>101</v>
      </c>
      <c r="C2976">
        <v>37.5</v>
      </c>
      <c r="D2976">
        <v>2.9408211980351799</v>
      </c>
      <c r="E2976">
        <v>39</v>
      </c>
      <c r="F2976">
        <v>420</v>
      </c>
      <c r="G2976">
        <v>3.4249999999999998</v>
      </c>
      <c r="H2976">
        <v>4.4000000000000004</v>
      </c>
      <c r="I2976" t="s">
        <v>207</v>
      </c>
      <c r="J2976">
        <v>1.46E-2</v>
      </c>
      <c r="K2976">
        <v>26.4</v>
      </c>
      <c r="L2976">
        <v>4.5</v>
      </c>
      <c r="M2976">
        <v>2</v>
      </c>
    </row>
    <row r="2977" spans="2:13" x14ac:dyDescent="0.25">
      <c r="B2977" t="s">
        <v>101</v>
      </c>
      <c r="C2977">
        <v>32.799999999999997</v>
      </c>
      <c r="D2977">
        <v>1.9901442152472699</v>
      </c>
      <c r="E2977">
        <v>39</v>
      </c>
      <c r="F2977">
        <v>129</v>
      </c>
      <c r="G2977">
        <v>2.7625000000000002</v>
      </c>
      <c r="H2977">
        <v>3.0687500000000001</v>
      </c>
      <c r="I2977" t="s">
        <v>207</v>
      </c>
      <c r="J2977">
        <v>1.47E-2</v>
      </c>
      <c r="K2977">
        <v>26.4</v>
      </c>
      <c r="L2977">
        <v>4.5</v>
      </c>
      <c r="M2977">
        <v>2</v>
      </c>
    </row>
    <row r="2978" spans="2:13" x14ac:dyDescent="0.25">
      <c r="B2978" t="s">
        <v>101</v>
      </c>
      <c r="C2978">
        <v>35.9</v>
      </c>
      <c r="D2978">
        <v>2.6239729438358901</v>
      </c>
      <c r="E2978">
        <v>39</v>
      </c>
      <c r="F2978">
        <v>1000</v>
      </c>
      <c r="G2978">
        <v>1.85625</v>
      </c>
      <c r="H2978">
        <v>2.6937500000000001</v>
      </c>
      <c r="I2978" t="s">
        <v>207</v>
      </c>
      <c r="J2978">
        <v>1.4800000000000001E-2</v>
      </c>
      <c r="K2978">
        <v>26.4</v>
      </c>
      <c r="L2978">
        <v>4.5</v>
      </c>
      <c r="M2978">
        <v>2</v>
      </c>
    </row>
    <row r="2979" spans="2:13" x14ac:dyDescent="0.25">
      <c r="B2979" t="s">
        <v>101</v>
      </c>
      <c r="C2979">
        <v>37.799999999999997</v>
      </c>
      <c r="D2979">
        <v>2.3600660456042202</v>
      </c>
      <c r="E2979">
        <v>39</v>
      </c>
      <c r="F2979">
        <v>1000</v>
      </c>
      <c r="G2979">
        <v>2.7625000000000002</v>
      </c>
      <c r="H2979">
        <v>3.0687500000000001</v>
      </c>
      <c r="I2979" t="s">
        <v>207</v>
      </c>
      <c r="J2979">
        <v>1.49E-2</v>
      </c>
      <c r="K2979">
        <v>26.4</v>
      </c>
      <c r="L2979">
        <v>4.5</v>
      </c>
      <c r="M2979">
        <v>2</v>
      </c>
    </row>
    <row r="2980" spans="2:13" x14ac:dyDescent="0.25">
      <c r="B2980" t="s">
        <v>101</v>
      </c>
      <c r="C2980">
        <v>36.200000000000003</v>
      </c>
      <c r="D2980">
        <v>2.1630844154587798</v>
      </c>
      <c r="E2980">
        <v>39</v>
      </c>
      <c r="F2980">
        <v>134</v>
      </c>
      <c r="G2980">
        <v>2.7625000000000002</v>
      </c>
      <c r="H2980">
        <v>3.0687500000000001</v>
      </c>
      <c r="I2980" t="s">
        <v>207</v>
      </c>
      <c r="J2980">
        <v>1.52E-2</v>
      </c>
      <c r="K2980">
        <v>26.4</v>
      </c>
      <c r="L2980">
        <v>4.5</v>
      </c>
      <c r="M2980">
        <v>2</v>
      </c>
    </row>
    <row r="2981" spans="2:13" x14ac:dyDescent="0.25">
      <c r="B2981" t="s">
        <v>101</v>
      </c>
      <c r="C2981">
        <v>34.4</v>
      </c>
      <c r="D2981">
        <v>2.1761605635792201</v>
      </c>
      <c r="E2981">
        <v>39</v>
      </c>
      <c r="F2981">
        <v>127</v>
      </c>
      <c r="G2981">
        <v>2.7625000000000002</v>
      </c>
      <c r="H2981">
        <v>3.0687500000000001</v>
      </c>
      <c r="I2981" t="s">
        <v>207</v>
      </c>
      <c r="J2981">
        <v>1.5299999999999999E-2</v>
      </c>
      <c r="K2981">
        <v>26.4</v>
      </c>
      <c r="L2981">
        <v>4.5</v>
      </c>
      <c r="M2981">
        <v>2</v>
      </c>
    </row>
    <row r="2982" spans="2:13" x14ac:dyDescent="0.25">
      <c r="B2982" t="s">
        <v>101</v>
      </c>
      <c r="C2982">
        <v>30.6</v>
      </c>
      <c r="D2982">
        <v>2.7404080685063601</v>
      </c>
      <c r="E2982">
        <v>39</v>
      </c>
      <c r="F2982">
        <v>88</v>
      </c>
      <c r="G2982">
        <v>1.6537500000000001</v>
      </c>
      <c r="H2982">
        <v>3</v>
      </c>
      <c r="I2982" t="s">
        <v>207</v>
      </c>
      <c r="J2982">
        <v>1.54E-2</v>
      </c>
      <c r="K2982">
        <v>26.4</v>
      </c>
      <c r="L2982">
        <v>4.5</v>
      </c>
      <c r="M2982">
        <v>2</v>
      </c>
    </row>
    <row r="2983" spans="2:13" x14ac:dyDescent="0.25">
      <c r="B2983" t="s">
        <v>101</v>
      </c>
      <c r="C2983">
        <v>31.7</v>
      </c>
      <c r="D2983">
        <v>2.8425332294197001</v>
      </c>
      <c r="E2983">
        <v>39</v>
      </c>
      <c r="F2983">
        <v>110</v>
      </c>
      <c r="G2983">
        <v>1.45625</v>
      </c>
      <c r="H2983">
        <v>2.0625</v>
      </c>
      <c r="I2983" t="s">
        <v>207</v>
      </c>
      <c r="J2983">
        <v>1.5599999999999999E-2</v>
      </c>
      <c r="K2983">
        <v>26.4</v>
      </c>
      <c r="L2983">
        <v>4.5</v>
      </c>
      <c r="M2983">
        <v>2</v>
      </c>
    </row>
    <row r="2984" spans="2:13" x14ac:dyDescent="0.25">
      <c r="B2984" t="s">
        <v>101</v>
      </c>
      <c r="C2984">
        <v>35.6</v>
      </c>
      <c r="D2984">
        <v>2.7437479555508801</v>
      </c>
      <c r="E2984">
        <v>39</v>
      </c>
      <c r="F2984">
        <v>270</v>
      </c>
      <c r="G2984">
        <v>1.5687500000000001</v>
      </c>
      <c r="H2984">
        <v>2.9750000000000001</v>
      </c>
      <c r="I2984" t="s">
        <v>207</v>
      </c>
      <c r="J2984">
        <v>1.5599999999999999E-2</v>
      </c>
      <c r="K2984">
        <v>26.4</v>
      </c>
      <c r="L2984">
        <v>4.5</v>
      </c>
      <c r="M2984">
        <v>2</v>
      </c>
    </row>
    <row r="2985" spans="2:13" x14ac:dyDescent="0.25">
      <c r="B2985" t="s">
        <v>101</v>
      </c>
      <c r="C2985">
        <v>36.299999999999997</v>
      </c>
      <c r="D2985">
        <v>2.85122110128215</v>
      </c>
      <c r="E2985">
        <v>39</v>
      </c>
      <c r="F2985">
        <v>167</v>
      </c>
      <c r="G2985">
        <v>1.5687500000000001</v>
      </c>
      <c r="H2985">
        <v>2.9750000000000001</v>
      </c>
      <c r="I2985" t="s">
        <v>207</v>
      </c>
      <c r="J2985">
        <v>1.5699999999999999E-2</v>
      </c>
      <c r="K2985">
        <v>26.4</v>
      </c>
      <c r="L2985">
        <v>4.5</v>
      </c>
      <c r="M2985">
        <v>2</v>
      </c>
    </row>
    <row r="2986" spans="2:13" x14ac:dyDescent="0.25">
      <c r="B2986" t="s">
        <v>101</v>
      </c>
      <c r="C2986">
        <v>35.299999999999997</v>
      </c>
      <c r="D2986">
        <v>2.9502428026499898</v>
      </c>
      <c r="E2986">
        <v>39</v>
      </c>
      <c r="F2986">
        <v>147</v>
      </c>
      <c r="G2986">
        <v>1.5687500000000001</v>
      </c>
      <c r="H2986">
        <v>2.9750000000000001</v>
      </c>
      <c r="I2986" t="s">
        <v>207</v>
      </c>
      <c r="J2986">
        <v>1.5900000000000001E-2</v>
      </c>
      <c r="K2986">
        <v>26.4</v>
      </c>
      <c r="L2986">
        <v>4.5</v>
      </c>
      <c r="M2986">
        <v>2</v>
      </c>
    </row>
    <row r="2987" spans="2:13" x14ac:dyDescent="0.25">
      <c r="B2987" t="s">
        <v>101</v>
      </c>
      <c r="C2987">
        <v>35.9</v>
      </c>
      <c r="D2987">
        <v>3.0492795648358899</v>
      </c>
      <c r="E2987">
        <v>39</v>
      </c>
      <c r="F2987">
        <v>1250</v>
      </c>
      <c r="G2987">
        <v>1.5687500000000001</v>
      </c>
      <c r="H2987">
        <v>2.9750000000000001</v>
      </c>
      <c r="I2987" t="s">
        <v>207</v>
      </c>
      <c r="J2987">
        <v>1.6E-2</v>
      </c>
      <c r="K2987">
        <v>26.4</v>
      </c>
      <c r="L2987">
        <v>4.5</v>
      </c>
      <c r="M2987">
        <v>2</v>
      </c>
    </row>
    <row r="2988" spans="2:13" x14ac:dyDescent="0.25">
      <c r="B2988" t="s">
        <v>101</v>
      </c>
      <c r="C2988">
        <v>36.6</v>
      </c>
      <c r="D2988">
        <v>2.8983859925161299</v>
      </c>
      <c r="E2988">
        <v>39</v>
      </c>
      <c r="F2988">
        <v>125</v>
      </c>
      <c r="G2988">
        <v>1.5687500000000001</v>
      </c>
      <c r="H2988">
        <v>2.9750000000000001</v>
      </c>
      <c r="I2988" t="s">
        <v>207</v>
      </c>
      <c r="J2988">
        <v>1.61E-2</v>
      </c>
      <c r="K2988">
        <v>26.4</v>
      </c>
      <c r="L2988">
        <v>4.5</v>
      </c>
      <c r="M2988">
        <v>2</v>
      </c>
    </row>
    <row r="2989" spans="2:13" x14ac:dyDescent="0.25">
      <c r="B2989" t="s">
        <v>101</v>
      </c>
      <c r="C2989">
        <v>33.200000000000003</v>
      </c>
      <c r="D2989">
        <v>2.0353035207464099</v>
      </c>
      <c r="E2989">
        <v>39</v>
      </c>
      <c r="F2989">
        <v>510</v>
      </c>
      <c r="G2989">
        <v>2.7625000000000002</v>
      </c>
      <c r="H2989">
        <v>3.0687500000000001</v>
      </c>
      <c r="I2989" t="s">
        <v>207</v>
      </c>
      <c r="J2989">
        <v>1.6199999999999999E-2</v>
      </c>
      <c r="K2989">
        <v>26.4</v>
      </c>
      <c r="L2989">
        <v>4.5</v>
      </c>
      <c r="M2989">
        <v>2</v>
      </c>
    </row>
    <row r="2990" spans="2:13" x14ac:dyDescent="0.25">
      <c r="B2990" t="s">
        <v>101</v>
      </c>
      <c r="C2990">
        <v>33.200000000000003</v>
      </c>
      <c r="D2990">
        <v>2.0353035207464099</v>
      </c>
      <c r="E2990">
        <v>39</v>
      </c>
      <c r="F2990">
        <v>290</v>
      </c>
      <c r="G2990">
        <v>2.7625000000000002</v>
      </c>
      <c r="H2990">
        <v>3.0687500000000001</v>
      </c>
      <c r="I2990" t="s">
        <v>207</v>
      </c>
      <c r="J2990">
        <v>1.6400000000000001E-2</v>
      </c>
      <c r="K2990">
        <v>26.4</v>
      </c>
      <c r="L2990">
        <v>4.5</v>
      </c>
      <c r="M2990">
        <v>2</v>
      </c>
    </row>
    <row r="2991" spans="2:13" x14ac:dyDescent="0.25">
      <c r="B2991" t="s">
        <v>101</v>
      </c>
      <c r="C2991">
        <v>33.200000000000003</v>
      </c>
      <c r="D2991">
        <v>2.3200992727464098</v>
      </c>
      <c r="E2991">
        <v>39</v>
      </c>
      <c r="F2991">
        <v>94</v>
      </c>
      <c r="G2991">
        <v>0.75</v>
      </c>
      <c r="H2991">
        <v>1.98125</v>
      </c>
      <c r="I2991" t="s">
        <v>207</v>
      </c>
      <c r="J2991">
        <v>1.6500000000000001E-2</v>
      </c>
      <c r="K2991">
        <v>26.4</v>
      </c>
      <c r="L2991">
        <v>4.5</v>
      </c>
      <c r="M2991">
        <v>2</v>
      </c>
    </row>
    <row r="2992" spans="2:13" x14ac:dyDescent="0.25">
      <c r="B2992" t="s">
        <v>101</v>
      </c>
      <c r="C2992">
        <v>33.4</v>
      </c>
      <c r="D2992">
        <v>2.0582148251079699</v>
      </c>
      <c r="E2992">
        <v>39</v>
      </c>
      <c r="F2992">
        <v>1240</v>
      </c>
      <c r="G2992">
        <v>2.7625000000000002</v>
      </c>
      <c r="H2992">
        <v>3.0687500000000001</v>
      </c>
      <c r="I2992" t="s">
        <v>207</v>
      </c>
      <c r="J2992">
        <v>1.6500000000000001E-2</v>
      </c>
      <c r="K2992">
        <v>26.4</v>
      </c>
      <c r="L2992">
        <v>4.5</v>
      </c>
      <c r="M2992">
        <v>2</v>
      </c>
    </row>
    <row r="2993" spans="2:13" x14ac:dyDescent="0.25">
      <c r="B2993" t="s">
        <v>101</v>
      </c>
      <c r="C2993">
        <v>32.4</v>
      </c>
      <c r="D2993">
        <v>1.9458573900712699</v>
      </c>
      <c r="E2993">
        <v>39</v>
      </c>
      <c r="F2993">
        <v>101</v>
      </c>
      <c r="G2993">
        <v>2.7625000000000002</v>
      </c>
      <c r="H2993">
        <v>3.0687500000000001</v>
      </c>
      <c r="I2993" t="s">
        <v>207</v>
      </c>
      <c r="J2993">
        <v>1.6799999999999999E-2</v>
      </c>
      <c r="K2993">
        <v>26.4</v>
      </c>
      <c r="L2993">
        <v>4.5</v>
      </c>
      <c r="M2993">
        <v>2</v>
      </c>
    </row>
    <row r="2994" spans="2:13" x14ac:dyDescent="0.25">
      <c r="B2994" t="s">
        <v>101</v>
      </c>
      <c r="C2994">
        <v>34</v>
      </c>
      <c r="D2994">
        <v>2.2984724973101098</v>
      </c>
      <c r="E2994">
        <v>39</v>
      </c>
      <c r="F2994">
        <v>239</v>
      </c>
      <c r="G2994">
        <v>2</v>
      </c>
      <c r="H2994">
        <v>3.3250000000000002</v>
      </c>
      <c r="I2994" t="s">
        <v>207</v>
      </c>
      <c r="J2994">
        <v>1.6899999999999998E-2</v>
      </c>
      <c r="K2994">
        <v>26.4</v>
      </c>
      <c r="L2994">
        <v>4.5</v>
      </c>
      <c r="M2994">
        <v>2</v>
      </c>
    </row>
    <row r="2995" spans="2:13" x14ac:dyDescent="0.25">
      <c r="B2995" t="s">
        <v>101</v>
      </c>
      <c r="C2995">
        <v>36.200000000000003</v>
      </c>
      <c r="D2995">
        <v>2.6675070794587801</v>
      </c>
      <c r="E2995">
        <v>39</v>
      </c>
      <c r="F2995">
        <v>1230</v>
      </c>
      <c r="G2995">
        <v>1.85625</v>
      </c>
      <c r="H2995">
        <v>2.6937500000000001</v>
      </c>
      <c r="I2995" t="s">
        <v>207</v>
      </c>
      <c r="J2995">
        <v>1.7000000000000001E-2</v>
      </c>
      <c r="K2995">
        <v>26.4</v>
      </c>
      <c r="L2995">
        <v>4.5</v>
      </c>
      <c r="M2995">
        <v>2</v>
      </c>
    </row>
    <row r="2996" spans="2:13" x14ac:dyDescent="0.25">
      <c r="B2996" t="s">
        <v>101</v>
      </c>
      <c r="C2996">
        <v>35.5</v>
      </c>
      <c r="D2996">
        <v>2.98294053723379</v>
      </c>
      <c r="E2996">
        <v>39</v>
      </c>
      <c r="F2996">
        <v>320</v>
      </c>
      <c r="G2996">
        <v>1.5687500000000001</v>
      </c>
      <c r="H2996">
        <v>2.9750000000000001</v>
      </c>
      <c r="I2996" t="s">
        <v>207</v>
      </c>
      <c r="J2996">
        <v>1.7100000000000001E-2</v>
      </c>
      <c r="K2996">
        <v>26.4</v>
      </c>
      <c r="L2996">
        <v>4.5</v>
      </c>
      <c r="M2996">
        <v>2</v>
      </c>
    </row>
    <row r="2997" spans="2:13" x14ac:dyDescent="0.25">
      <c r="B2997" t="s">
        <v>101</v>
      </c>
      <c r="C2997">
        <v>36</v>
      </c>
      <c r="D2997">
        <v>2.37707535194098</v>
      </c>
      <c r="E2997">
        <v>39</v>
      </c>
      <c r="F2997">
        <v>138</v>
      </c>
      <c r="G2997">
        <v>1.85625</v>
      </c>
      <c r="H2997">
        <v>2.6937500000000001</v>
      </c>
      <c r="I2997" t="s">
        <v>207</v>
      </c>
      <c r="J2997">
        <v>1.7100000000000001E-2</v>
      </c>
      <c r="K2997">
        <v>26.4</v>
      </c>
      <c r="L2997">
        <v>4.5</v>
      </c>
      <c r="M2997">
        <v>2</v>
      </c>
    </row>
    <row r="2998" spans="2:13" x14ac:dyDescent="0.25">
      <c r="B2998" t="s">
        <v>101</v>
      </c>
      <c r="C2998">
        <v>37.1</v>
      </c>
      <c r="D2998">
        <v>2.2720547601331802</v>
      </c>
      <c r="E2998">
        <v>39</v>
      </c>
      <c r="F2998">
        <v>1480</v>
      </c>
      <c r="G2998">
        <v>2.7625000000000002</v>
      </c>
      <c r="H2998">
        <v>3.0687500000000001</v>
      </c>
      <c r="I2998" t="s">
        <v>207</v>
      </c>
      <c r="J2998">
        <v>1.7100000000000001E-2</v>
      </c>
      <c r="K2998">
        <v>26.4</v>
      </c>
      <c r="L2998">
        <v>4.5</v>
      </c>
      <c r="M2998">
        <v>2</v>
      </c>
    </row>
    <row r="2999" spans="2:13" x14ac:dyDescent="0.25">
      <c r="B2999" t="s">
        <v>101</v>
      </c>
      <c r="C2999">
        <v>32.9</v>
      </c>
      <c r="D2999">
        <v>2.0013516898632102</v>
      </c>
      <c r="E2999">
        <v>39</v>
      </c>
      <c r="F2999">
        <v>104</v>
      </c>
      <c r="G2999">
        <v>2.7625000000000002</v>
      </c>
      <c r="H2999">
        <v>3.0687500000000001</v>
      </c>
      <c r="I2999" t="s">
        <v>207</v>
      </c>
      <c r="J2999">
        <v>1.72E-2</v>
      </c>
      <c r="K2999">
        <v>26.4</v>
      </c>
      <c r="L2999">
        <v>4.5</v>
      </c>
      <c r="M2999">
        <v>2</v>
      </c>
    </row>
    <row r="3000" spans="2:13" x14ac:dyDescent="0.25">
      <c r="B3000" t="s">
        <v>101</v>
      </c>
      <c r="C3000">
        <v>32.6</v>
      </c>
      <c r="D3000">
        <v>2.8136532079833301</v>
      </c>
      <c r="E3000">
        <v>39</v>
      </c>
      <c r="F3000">
        <v>143</v>
      </c>
      <c r="G3000">
        <v>2.5350000000000001</v>
      </c>
      <c r="H3000">
        <v>3.01</v>
      </c>
      <c r="I3000" t="s">
        <v>207</v>
      </c>
      <c r="J3000">
        <v>1.7399999999999999E-2</v>
      </c>
      <c r="K3000">
        <v>26.4</v>
      </c>
      <c r="L3000">
        <v>4.5</v>
      </c>
      <c r="M3000">
        <v>2</v>
      </c>
    </row>
    <row r="3001" spans="2:13" x14ac:dyDescent="0.25">
      <c r="B3001" t="s">
        <v>101</v>
      </c>
      <c r="C3001">
        <v>32.9</v>
      </c>
      <c r="D3001">
        <v>2.78147805086321</v>
      </c>
      <c r="E3001">
        <v>39</v>
      </c>
      <c r="F3001">
        <v>95</v>
      </c>
      <c r="G3001">
        <v>1.76875</v>
      </c>
      <c r="H3001">
        <v>2.2749999999999999</v>
      </c>
      <c r="I3001" t="s">
        <v>207</v>
      </c>
      <c r="J3001">
        <v>1.7399999999999999E-2</v>
      </c>
      <c r="K3001">
        <v>26.4</v>
      </c>
      <c r="L3001">
        <v>4.5</v>
      </c>
      <c r="M3001">
        <v>2</v>
      </c>
    </row>
    <row r="3002" spans="2:13" x14ac:dyDescent="0.25">
      <c r="B3002" t="s">
        <v>101</v>
      </c>
      <c r="C3002">
        <v>34.1</v>
      </c>
      <c r="D3002">
        <v>2.1401764999355102</v>
      </c>
      <c r="E3002">
        <v>39</v>
      </c>
      <c r="F3002">
        <v>670</v>
      </c>
      <c r="G3002">
        <v>2.7625000000000002</v>
      </c>
      <c r="H3002">
        <v>3.0687500000000001</v>
      </c>
      <c r="I3002" t="s">
        <v>207</v>
      </c>
      <c r="J3002">
        <v>1.7399999999999999E-2</v>
      </c>
      <c r="K3002">
        <v>26.4</v>
      </c>
      <c r="L3002">
        <v>4.5</v>
      </c>
      <c r="M3002">
        <v>2</v>
      </c>
    </row>
    <row r="3003" spans="2:13" x14ac:dyDescent="0.25">
      <c r="B3003" t="s">
        <v>101</v>
      </c>
      <c r="C3003">
        <v>33</v>
      </c>
      <c r="D3003">
        <v>2.0126139167373198</v>
      </c>
      <c r="E3003">
        <v>39</v>
      </c>
      <c r="F3003">
        <v>650</v>
      </c>
      <c r="G3003">
        <v>2.7625000000000002</v>
      </c>
      <c r="H3003">
        <v>3.0687500000000001</v>
      </c>
      <c r="I3003" t="s">
        <v>207</v>
      </c>
      <c r="J3003">
        <v>1.7500000000000002E-2</v>
      </c>
      <c r="K3003">
        <v>26.4</v>
      </c>
      <c r="L3003">
        <v>4.5</v>
      </c>
      <c r="M3003">
        <v>2</v>
      </c>
    </row>
    <row r="3004" spans="2:13" x14ac:dyDescent="0.25">
      <c r="B3004" t="s">
        <v>101</v>
      </c>
      <c r="C3004">
        <v>33.4</v>
      </c>
      <c r="D3004">
        <v>2.0582148251079699</v>
      </c>
      <c r="E3004">
        <v>39</v>
      </c>
      <c r="F3004">
        <v>350</v>
      </c>
      <c r="G3004">
        <v>2.7625000000000002</v>
      </c>
      <c r="H3004">
        <v>3.0687500000000001</v>
      </c>
      <c r="I3004" t="s">
        <v>207</v>
      </c>
      <c r="J3004">
        <v>1.7899999999999999E-2</v>
      </c>
      <c r="K3004">
        <v>26.4</v>
      </c>
      <c r="L3004">
        <v>4.5</v>
      </c>
      <c r="M3004">
        <v>2</v>
      </c>
    </row>
    <row r="3005" spans="2:13" x14ac:dyDescent="0.25">
      <c r="B3005" t="s">
        <v>101</v>
      </c>
      <c r="C3005">
        <v>29.5</v>
      </c>
      <c r="D3005">
        <v>2.86968325485697</v>
      </c>
      <c r="E3005">
        <v>39</v>
      </c>
      <c r="F3005">
        <v>118</v>
      </c>
      <c r="G3005">
        <v>1.5687500000000001</v>
      </c>
      <c r="H3005">
        <v>2.9750000000000001</v>
      </c>
      <c r="I3005" t="s">
        <v>207</v>
      </c>
      <c r="J3005">
        <v>1.8200000000000001E-2</v>
      </c>
      <c r="K3005">
        <v>26.4</v>
      </c>
      <c r="L3005">
        <v>4.5</v>
      </c>
      <c r="M3005">
        <v>2</v>
      </c>
    </row>
    <row r="3006" spans="2:13" x14ac:dyDescent="0.25">
      <c r="B3006" t="s">
        <v>101</v>
      </c>
      <c r="C3006">
        <v>35.200000000000003</v>
      </c>
      <c r="D3006">
        <v>2.27469534442328</v>
      </c>
      <c r="E3006">
        <v>39</v>
      </c>
      <c r="F3006">
        <v>440</v>
      </c>
      <c r="G3006">
        <v>1.85625</v>
      </c>
      <c r="H3006">
        <v>2.6937500000000001</v>
      </c>
      <c r="I3006" t="s">
        <v>207</v>
      </c>
      <c r="J3006">
        <v>1.83E-2</v>
      </c>
      <c r="K3006">
        <v>26.4</v>
      </c>
      <c r="L3006">
        <v>4.5</v>
      </c>
      <c r="M3006">
        <v>2</v>
      </c>
    </row>
    <row r="3007" spans="2:13" x14ac:dyDescent="0.25">
      <c r="B3007" t="s">
        <v>101</v>
      </c>
      <c r="C3007">
        <v>30.6</v>
      </c>
      <c r="D3007">
        <v>2.7404080685063601</v>
      </c>
      <c r="E3007">
        <v>39</v>
      </c>
      <c r="F3007">
        <v>121</v>
      </c>
      <c r="G3007">
        <v>1.6537500000000001</v>
      </c>
      <c r="H3007">
        <v>3</v>
      </c>
      <c r="I3007" t="s">
        <v>207</v>
      </c>
      <c r="J3007">
        <v>1.84E-2</v>
      </c>
      <c r="K3007">
        <v>26.4</v>
      </c>
      <c r="L3007">
        <v>4.5</v>
      </c>
      <c r="M3007">
        <v>2</v>
      </c>
    </row>
    <row r="3008" spans="2:13" x14ac:dyDescent="0.25">
      <c r="B3008" t="s">
        <v>101</v>
      </c>
      <c r="C3008">
        <v>34.1</v>
      </c>
      <c r="D3008">
        <v>3.68030317593551</v>
      </c>
      <c r="E3008">
        <v>39</v>
      </c>
      <c r="F3008">
        <v>560</v>
      </c>
      <c r="G3008">
        <v>1.8833333329999999</v>
      </c>
      <c r="H3008">
        <v>2.625</v>
      </c>
      <c r="I3008" t="s">
        <v>207</v>
      </c>
      <c r="J3008">
        <v>1.84E-2</v>
      </c>
      <c r="K3008">
        <v>26.4</v>
      </c>
      <c r="L3008">
        <v>4.5</v>
      </c>
      <c r="M3008">
        <v>2</v>
      </c>
    </row>
    <row r="3009" spans="2:13" x14ac:dyDescent="0.25">
      <c r="B3009" t="s">
        <v>101</v>
      </c>
      <c r="C3009">
        <v>36.299999999999997</v>
      </c>
      <c r="D3009">
        <v>2.87537313428215</v>
      </c>
      <c r="E3009">
        <v>39</v>
      </c>
      <c r="F3009">
        <v>124</v>
      </c>
      <c r="G3009">
        <v>1.85625</v>
      </c>
      <c r="H3009">
        <v>2.6937500000000001</v>
      </c>
      <c r="I3009" t="s">
        <v>207</v>
      </c>
      <c r="J3009">
        <v>1.8499999999999999E-2</v>
      </c>
      <c r="K3009">
        <v>26.4</v>
      </c>
      <c r="L3009">
        <v>4.5</v>
      </c>
      <c r="M3009">
        <v>2</v>
      </c>
    </row>
    <row r="3010" spans="2:13" x14ac:dyDescent="0.25">
      <c r="B3010" t="s">
        <v>101</v>
      </c>
      <c r="C3010">
        <v>32</v>
      </c>
      <c r="D3010">
        <v>3.2714804851702501</v>
      </c>
      <c r="E3010">
        <v>39</v>
      </c>
      <c r="F3010">
        <v>96</v>
      </c>
      <c r="G3010">
        <v>1.8833333329999999</v>
      </c>
      <c r="H3010">
        <v>2.625</v>
      </c>
      <c r="I3010" t="s">
        <v>207</v>
      </c>
      <c r="J3010">
        <v>1.8599999999999998E-2</v>
      </c>
      <c r="K3010">
        <v>26.4</v>
      </c>
      <c r="L3010">
        <v>4.5</v>
      </c>
      <c r="M3010">
        <v>2</v>
      </c>
    </row>
    <row r="3011" spans="2:13" x14ac:dyDescent="0.25">
      <c r="B3011" t="s">
        <v>101</v>
      </c>
      <c r="C3011">
        <v>32.1</v>
      </c>
      <c r="D3011">
        <v>2.4964369312457499</v>
      </c>
      <c r="E3011">
        <v>39</v>
      </c>
      <c r="F3011">
        <v>290</v>
      </c>
      <c r="G3011">
        <v>1.45625</v>
      </c>
      <c r="H3011">
        <v>2.2512500000000002</v>
      </c>
      <c r="I3011" t="s">
        <v>207</v>
      </c>
      <c r="J3011">
        <v>1.8599999999999998E-2</v>
      </c>
      <c r="K3011">
        <v>26.4</v>
      </c>
      <c r="L3011">
        <v>4.5</v>
      </c>
      <c r="M3011">
        <v>2</v>
      </c>
    </row>
    <row r="3012" spans="2:13" x14ac:dyDescent="0.25">
      <c r="B3012" t="s">
        <v>101</v>
      </c>
      <c r="C3012">
        <v>31.7</v>
      </c>
      <c r="D3012">
        <v>2.6742815464196998</v>
      </c>
      <c r="E3012">
        <v>39</v>
      </c>
      <c r="F3012">
        <v>101</v>
      </c>
      <c r="G3012">
        <v>2</v>
      </c>
      <c r="H3012">
        <v>3.3250000000000002</v>
      </c>
      <c r="I3012" t="s">
        <v>207</v>
      </c>
      <c r="J3012">
        <v>1.9199999999999998E-2</v>
      </c>
      <c r="K3012">
        <v>26.4</v>
      </c>
      <c r="L3012">
        <v>4.5</v>
      </c>
      <c r="M3012">
        <v>2</v>
      </c>
    </row>
    <row r="3013" spans="2:13" x14ac:dyDescent="0.25">
      <c r="B3013" t="s">
        <v>101</v>
      </c>
      <c r="C3013">
        <v>37.299999999999997</v>
      </c>
      <c r="D3013">
        <v>3.0110740537365999</v>
      </c>
      <c r="E3013">
        <v>39</v>
      </c>
      <c r="F3013">
        <v>330</v>
      </c>
      <c r="G3013">
        <v>1.5687500000000001</v>
      </c>
      <c r="H3013">
        <v>2.9750000000000001</v>
      </c>
      <c r="I3013" t="s">
        <v>207</v>
      </c>
      <c r="J3013">
        <v>1.9300000000000001E-2</v>
      </c>
      <c r="K3013">
        <v>26.4</v>
      </c>
      <c r="L3013">
        <v>4.5</v>
      </c>
      <c r="M3013">
        <v>2</v>
      </c>
    </row>
    <row r="3014" spans="2:13" x14ac:dyDescent="0.25">
      <c r="B3014" t="s">
        <v>101</v>
      </c>
      <c r="C3014">
        <v>32.9</v>
      </c>
      <c r="D3014">
        <v>2.4214197308632102</v>
      </c>
      <c r="E3014">
        <v>39</v>
      </c>
      <c r="F3014">
        <v>87</v>
      </c>
      <c r="G3014">
        <v>1.45625</v>
      </c>
      <c r="H3014">
        <v>2.2512500000000002</v>
      </c>
      <c r="I3014" t="s">
        <v>207</v>
      </c>
      <c r="J3014">
        <v>1.9599999999999999E-2</v>
      </c>
      <c r="K3014">
        <v>26.4</v>
      </c>
      <c r="L3014">
        <v>4.5</v>
      </c>
      <c r="M3014">
        <v>2</v>
      </c>
    </row>
    <row r="3015" spans="2:13" x14ac:dyDescent="0.25">
      <c r="B3015" t="s">
        <v>101</v>
      </c>
      <c r="C3015">
        <v>31.6</v>
      </c>
      <c r="D3015">
        <v>2.4268098133086</v>
      </c>
      <c r="E3015">
        <v>39</v>
      </c>
      <c r="F3015">
        <v>149</v>
      </c>
      <c r="G3015">
        <v>1.45625</v>
      </c>
      <c r="H3015">
        <v>2.2512500000000002</v>
      </c>
      <c r="I3015" t="s">
        <v>207</v>
      </c>
      <c r="J3015">
        <v>1.9699999999999999E-2</v>
      </c>
      <c r="K3015">
        <v>26.4</v>
      </c>
      <c r="L3015">
        <v>4.5</v>
      </c>
      <c r="M3015">
        <v>2</v>
      </c>
    </row>
    <row r="3016" spans="2:13" x14ac:dyDescent="0.25">
      <c r="B3016" t="s">
        <v>101</v>
      </c>
      <c r="C3016">
        <v>35.299999999999997</v>
      </c>
      <c r="D3016">
        <v>2.6073310276499901</v>
      </c>
      <c r="E3016">
        <v>39</v>
      </c>
      <c r="F3016">
        <v>96</v>
      </c>
      <c r="G3016">
        <v>3.4249999999999998</v>
      </c>
      <c r="H3016">
        <v>4.4000000000000004</v>
      </c>
      <c r="I3016" t="s">
        <v>207</v>
      </c>
      <c r="J3016">
        <v>1.9800000000000002E-2</v>
      </c>
      <c r="K3016">
        <v>26.4</v>
      </c>
      <c r="L3016">
        <v>4.5</v>
      </c>
      <c r="M3016">
        <v>2</v>
      </c>
    </row>
    <row r="3017" spans="2:13" x14ac:dyDescent="0.25">
      <c r="B3017" t="s">
        <v>101</v>
      </c>
      <c r="C3017">
        <v>37.299999999999997</v>
      </c>
      <c r="D3017">
        <v>2.2969058767366</v>
      </c>
      <c r="E3017">
        <v>39</v>
      </c>
      <c r="F3017">
        <v>1030</v>
      </c>
      <c r="G3017">
        <v>2.7625000000000002</v>
      </c>
      <c r="H3017">
        <v>3.0687500000000001</v>
      </c>
      <c r="I3017" t="s">
        <v>207</v>
      </c>
      <c r="J3017">
        <v>0.02</v>
      </c>
      <c r="K3017">
        <v>26.4</v>
      </c>
      <c r="L3017">
        <v>4.5</v>
      </c>
      <c r="M3017">
        <v>2</v>
      </c>
    </row>
    <row r="3018" spans="2:13" x14ac:dyDescent="0.25">
      <c r="B3018" t="s">
        <v>101</v>
      </c>
      <c r="C3018">
        <v>36.9</v>
      </c>
      <c r="D3018">
        <v>3.22074934924211</v>
      </c>
      <c r="E3018">
        <v>39</v>
      </c>
      <c r="F3018">
        <v>1410</v>
      </c>
      <c r="G3018">
        <v>1.5687500000000001</v>
      </c>
      <c r="H3018">
        <v>2.9750000000000001</v>
      </c>
      <c r="I3018" t="s">
        <v>207</v>
      </c>
      <c r="J3018">
        <v>2.0199999999999999E-2</v>
      </c>
      <c r="K3018">
        <v>26.4</v>
      </c>
      <c r="L3018">
        <v>4.5</v>
      </c>
      <c r="M3018">
        <v>2</v>
      </c>
    </row>
    <row r="3019" spans="2:13" x14ac:dyDescent="0.25">
      <c r="B3019" t="s">
        <v>101</v>
      </c>
      <c r="C3019">
        <v>32</v>
      </c>
      <c r="D3019">
        <v>3.2714804851702501</v>
      </c>
      <c r="E3019">
        <v>39</v>
      </c>
      <c r="F3019">
        <v>1280</v>
      </c>
      <c r="G3019">
        <v>1.8833333329999999</v>
      </c>
      <c r="H3019">
        <v>2.625</v>
      </c>
      <c r="I3019" t="s">
        <v>207</v>
      </c>
      <c r="J3019">
        <v>2.0400000000000001E-2</v>
      </c>
      <c r="K3019">
        <v>26.4</v>
      </c>
      <c r="L3019">
        <v>4.5</v>
      </c>
      <c r="M3019">
        <v>2</v>
      </c>
    </row>
    <row r="3020" spans="2:13" x14ac:dyDescent="0.25">
      <c r="B3020" t="s">
        <v>101</v>
      </c>
      <c r="C3020">
        <v>34.299999999999997</v>
      </c>
      <c r="D3020">
        <v>2.59670436032239</v>
      </c>
      <c r="E3020">
        <v>39</v>
      </c>
      <c r="F3020">
        <v>175</v>
      </c>
      <c r="G3020">
        <v>1.76875</v>
      </c>
      <c r="H3020">
        <v>2.2749999999999999</v>
      </c>
      <c r="I3020" t="s">
        <v>207</v>
      </c>
      <c r="J3020">
        <v>2.0500000000000001E-2</v>
      </c>
      <c r="K3020">
        <v>26.4</v>
      </c>
      <c r="L3020">
        <v>4.5</v>
      </c>
      <c r="M3020">
        <v>2</v>
      </c>
    </row>
    <row r="3021" spans="2:13" x14ac:dyDescent="0.25">
      <c r="B3021" t="s">
        <v>101</v>
      </c>
      <c r="C3021">
        <v>34.5</v>
      </c>
      <c r="D3021">
        <v>2.2757565162617901</v>
      </c>
      <c r="E3021">
        <v>39</v>
      </c>
      <c r="F3021">
        <v>310</v>
      </c>
      <c r="G3021">
        <v>3.4249999999999998</v>
      </c>
      <c r="H3021">
        <v>4.4000000000000004</v>
      </c>
      <c r="I3021" t="s">
        <v>207</v>
      </c>
      <c r="J3021">
        <v>2.07E-2</v>
      </c>
      <c r="K3021">
        <v>26.4</v>
      </c>
      <c r="L3021">
        <v>4.5</v>
      </c>
      <c r="M3021">
        <v>2</v>
      </c>
    </row>
    <row r="3022" spans="2:13" x14ac:dyDescent="0.25">
      <c r="B3022" t="s">
        <v>101</v>
      </c>
      <c r="C3022">
        <v>32</v>
      </c>
      <c r="D3022">
        <v>2.8911883771702498</v>
      </c>
      <c r="E3022">
        <v>39</v>
      </c>
      <c r="F3022">
        <v>117</v>
      </c>
      <c r="G3022">
        <v>1.45625</v>
      </c>
      <c r="H3022">
        <v>2.0625</v>
      </c>
      <c r="I3022" t="s">
        <v>207</v>
      </c>
      <c r="J3022">
        <v>2.0799999999999999E-2</v>
      </c>
      <c r="K3022">
        <v>26.4</v>
      </c>
      <c r="L3022">
        <v>4.5</v>
      </c>
      <c r="M3022">
        <v>2</v>
      </c>
    </row>
    <row r="3023" spans="2:13" x14ac:dyDescent="0.25">
      <c r="B3023" t="s">
        <v>101</v>
      </c>
      <c r="C3023">
        <v>31.8</v>
      </c>
      <c r="D3023">
        <v>2.6894650744329902</v>
      </c>
      <c r="E3023">
        <v>39</v>
      </c>
      <c r="F3023">
        <v>105</v>
      </c>
      <c r="G3023">
        <v>2</v>
      </c>
      <c r="H3023">
        <v>3.3250000000000002</v>
      </c>
      <c r="I3023" t="s">
        <v>207</v>
      </c>
      <c r="J3023">
        <v>2.1000000000000001E-2</v>
      </c>
      <c r="K3023">
        <v>26.4</v>
      </c>
      <c r="L3023">
        <v>4.5</v>
      </c>
      <c r="M3023">
        <v>2</v>
      </c>
    </row>
    <row r="3024" spans="2:13" x14ac:dyDescent="0.25">
      <c r="B3024" t="s">
        <v>101</v>
      </c>
      <c r="C3024">
        <v>34.200000000000003</v>
      </c>
      <c r="D3024">
        <v>2.3241929524953102</v>
      </c>
      <c r="E3024">
        <v>39</v>
      </c>
      <c r="F3024">
        <v>570</v>
      </c>
      <c r="G3024">
        <v>2</v>
      </c>
      <c r="H3024">
        <v>3.3250000000000002</v>
      </c>
      <c r="I3024" t="s">
        <v>207</v>
      </c>
      <c r="J3024">
        <v>2.1000000000000001E-2</v>
      </c>
      <c r="K3024">
        <v>26.4</v>
      </c>
      <c r="L3024">
        <v>4.5</v>
      </c>
      <c r="M3024">
        <v>2</v>
      </c>
    </row>
    <row r="3025" spans="2:13" x14ac:dyDescent="0.25">
      <c r="B3025" t="s">
        <v>101</v>
      </c>
      <c r="C3025">
        <v>35.5</v>
      </c>
      <c r="D3025">
        <v>2.0814892682337902</v>
      </c>
      <c r="E3025">
        <v>39</v>
      </c>
      <c r="F3025">
        <v>126</v>
      </c>
      <c r="G3025">
        <v>2.7625000000000002</v>
      </c>
      <c r="H3025">
        <v>3.0687500000000001</v>
      </c>
      <c r="I3025" t="s">
        <v>207</v>
      </c>
      <c r="J3025">
        <v>2.1000000000000001E-2</v>
      </c>
      <c r="K3025">
        <v>26.4</v>
      </c>
      <c r="L3025">
        <v>4.5</v>
      </c>
      <c r="M3025">
        <v>2</v>
      </c>
    </row>
    <row r="3026" spans="2:13" x14ac:dyDescent="0.25">
      <c r="B3026" t="s">
        <v>101</v>
      </c>
      <c r="C3026">
        <v>32.299999999999997</v>
      </c>
      <c r="D3026">
        <v>3.32735178577733</v>
      </c>
      <c r="E3026">
        <v>39</v>
      </c>
      <c r="F3026">
        <v>227</v>
      </c>
      <c r="G3026">
        <v>1.8833333329999999</v>
      </c>
      <c r="H3026">
        <v>2.625</v>
      </c>
      <c r="I3026" t="s">
        <v>207</v>
      </c>
      <c r="J3026">
        <v>2.1299999999999999E-2</v>
      </c>
      <c r="K3026">
        <v>26.4</v>
      </c>
      <c r="L3026">
        <v>4.5</v>
      </c>
      <c r="M3026">
        <v>2</v>
      </c>
    </row>
    <row r="3027" spans="2:13" x14ac:dyDescent="0.25">
      <c r="B3027" t="s">
        <v>101</v>
      </c>
      <c r="C3027">
        <v>35.700000000000003</v>
      </c>
      <c r="D3027">
        <v>2.5952934756549602</v>
      </c>
      <c r="E3027">
        <v>39</v>
      </c>
      <c r="F3027">
        <v>99</v>
      </c>
      <c r="G3027">
        <v>1.85625</v>
      </c>
      <c r="H3027">
        <v>2.6937500000000001</v>
      </c>
      <c r="I3027" t="s">
        <v>207</v>
      </c>
      <c r="J3027">
        <v>2.1999999999999999E-2</v>
      </c>
      <c r="K3027">
        <v>26.4</v>
      </c>
      <c r="L3027">
        <v>4.5</v>
      </c>
      <c r="M3027">
        <v>2</v>
      </c>
    </row>
    <row r="3028" spans="2:13" x14ac:dyDescent="0.25">
      <c r="B3028" t="s">
        <v>101</v>
      </c>
      <c r="C3028">
        <v>32.1</v>
      </c>
      <c r="D3028">
        <v>2.65897661124575</v>
      </c>
      <c r="E3028">
        <v>39</v>
      </c>
      <c r="F3028">
        <v>131</v>
      </c>
      <c r="G3028">
        <v>1.76875</v>
      </c>
      <c r="H3028">
        <v>2.2749999999999999</v>
      </c>
      <c r="I3028" t="s">
        <v>207</v>
      </c>
      <c r="J3028">
        <v>2.23E-2</v>
      </c>
      <c r="K3028">
        <v>26.4</v>
      </c>
      <c r="L3028">
        <v>4.5</v>
      </c>
      <c r="M3028">
        <v>2</v>
      </c>
    </row>
    <row r="3029" spans="2:13" x14ac:dyDescent="0.25">
      <c r="B3029" t="s">
        <v>101</v>
      </c>
      <c r="C3029">
        <v>33.6</v>
      </c>
      <c r="D3029">
        <v>2.39339068831783</v>
      </c>
      <c r="E3029">
        <v>39</v>
      </c>
      <c r="F3029">
        <v>110</v>
      </c>
      <c r="G3029">
        <v>0.5</v>
      </c>
      <c r="H3029">
        <v>2.53125</v>
      </c>
      <c r="I3029" t="s">
        <v>207</v>
      </c>
      <c r="J3029">
        <v>2.2599999999999999E-2</v>
      </c>
      <c r="K3029">
        <v>26.4</v>
      </c>
      <c r="L3029">
        <v>4.5</v>
      </c>
      <c r="M3029">
        <v>2</v>
      </c>
    </row>
    <row r="3030" spans="2:13" x14ac:dyDescent="0.25">
      <c r="B3030" t="s">
        <v>101</v>
      </c>
      <c r="C3030">
        <v>33.6</v>
      </c>
      <c r="D3030">
        <v>2.4766016343178299</v>
      </c>
      <c r="E3030">
        <v>39</v>
      </c>
      <c r="F3030">
        <v>157</v>
      </c>
      <c r="G3030">
        <v>1.85625</v>
      </c>
      <c r="H3030">
        <v>2.6937500000000001</v>
      </c>
      <c r="I3030" t="s">
        <v>207</v>
      </c>
      <c r="J3030">
        <v>2.2800000000000001E-2</v>
      </c>
      <c r="K3030">
        <v>26.4</v>
      </c>
      <c r="L3030">
        <v>4.5</v>
      </c>
      <c r="M3030">
        <v>2</v>
      </c>
    </row>
    <row r="3031" spans="2:13" x14ac:dyDescent="0.25">
      <c r="B3031" t="s">
        <v>101</v>
      </c>
      <c r="C3031">
        <v>32.700000000000003</v>
      </c>
      <c r="D3031">
        <v>2.4734855279938199</v>
      </c>
      <c r="E3031">
        <v>39</v>
      </c>
      <c r="F3031">
        <v>89</v>
      </c>
      <c r="G3031">
        <v>1.45625</v>
      </c>
      <c r="H3031">
        <v>2.2512500000000002</v>
      </c>
      <c r="I3031" t="s">
        <v>207</v>
      </c>
      <c r="J3031">
        <v>2.3E-2</v>
      </c>
      <c r="K3031">
        <v>26.4</v>
      </c>
      <c r="L3031">
        <v>4.5</v>
      </c>
      <c r="M3031">
        <v>2</v>
      </c>
    </row>
    <row r="3032" spans="2:13" x14ac:dyDescent="0.25">
      <c r="B3032" t="s">
        <v>101</v>
      </c>
      <c r="C3032">
        <v>33.200000000000003</v>
      </c>
      <c r="D3032">
        <v>2.9710609917464099</v>
      </c>
      <c r="E3032">
        <v>39</v>
      </c>
      <c r="F3032">
        <v>470</v>
      </c>
      <c r="G3032">
        <v>1.9624999999999999</v>
      </c>
      <c r="H3032">
        <v>2.95</v>
      </c>
      <c r="I3032" t="s">
        <v>207</v>
      </c>
      <c r="J3032">
        <v>2.3300000000000001E-2</v>
      </c>
      <c r="K3032">
        <v>26.4</v>
      </c>
      <c r="L3032">
        <v>4.5</v>
      </c>
      <c r="M3032">
        <v>2</v>
      </c>
    </row>
    <row r="3033" spans="2:13" x14ac:dyDescent="0.25">
      <c r="B3033" t="s">
        <v>101</v>
      </c>
      <c r="C3033">
        <v>32.1</v>
      </c>
      <c r="D3033">
        <v>3.2900130122457498</v>
      </c>
      <c r="E3033">
        <v>39</v>
      </c>
      <c r="F3033">
        <v>97</v>
      </c>
      <c r="G3033">
        <v>1.8833333329999999</v>
      </c>
      <c r="H3033">
        <v>2.625</v>
      </c>
      <c r="I3033" t="s">
        <v>207</v>
      </c>
      <c r="J3033">
        <v>2.3400000000000001E-2</v>
      </c>
      <c r="K3033">
        <v>26.4</v>
      </c>
      <c r="L3033">
        <v>4.5</v>
      </c>
      <c r="M3033">
        <v>2</v>
      </c>
    </row>
    <row r="3034" spans="2:13" x14ac:dyDescent="0.25">
      <c r="B3034" t="s">
        <v>101</v>
      </c>
      <c r="C3034">
        <v>34.1</v>
      </c>
      <c r="D3034">
        <v>2.37547363093551</v>
      </c>
      <c r="E3034">
        <v>39</v>
      </c>
      <c r="F3034">
        <v>132</v>
      </c>
      <c r="G3034">
        <v>1.85625</v>
      </c>
      <c r="H3034">
        <v>2.6937500000000001</v>
      </c>
      <c r="I3034" t="s">
        <v>207</v>
      </c>
      <c r="J3034">
        <v>2.3800000000000002E-2</v>
      </c>
      <c r="K3034">
        <v>26.4</v>
      </c>
      <c r="L3034">
        <v>4.5</v>
      </c>
      <c r="M3034">
        <v>2</v>
      </c>
    </row>
    <row r="3035" spans="2:13" x14ac:dyDescent="0.25">
      <c r="B3035" t="s">
        <v>101</v>
      </c>
      <c r="C3035">
        <v>30.1</v>
      </c>
      <c r="D3035">
        <v>2.8508551299747902</v>
      </c>
      <c r="E3035">
        <v>39</v>
      </c>
      <c r="F3035">
        <v>93</v>
      </c>
      <c r="G3035">
        <v>1.5687500000000001</v>
      </c>
      <c r="H3035">
        <v>2.9750000000000001</v>
      </c>
      <c r="I3035" t="s">
        <v>207</v>
      </c>
      <c r="J3035">
        <v>2.3900000000000001E-2</v>
      </c>
      <c r="K3035">
        <v>26.4</v>
      </c>
      <c r="L3035">
        <v>4.5</v>
      </c>
      <c r="M3035">
        <v>2</v>
      </c>
    </row>
    <row r="3036" spans="2:13" x14ac:dyDescent="0.25">
      <c r="B3036" t="s">
        <v>101</v>
      </c>
      <c r="C3036">
        <v>35.200000000000003</v>
      </c>
      <c r="D3036">
        <v>2.9340107884232798</v>
      </c>
      <c r="E3036">
        <v>39</v>
      </c>
      <c r="F3036">
        <v>172</v>
      </c>
      <c r="G3036">
        <v>1.5687500000000001</v>
      </c>
      <c r="H3036">
        <v>2.9750000000000001</v>
      </c>
      <c r="I3036" t="s">
        <v>207</v>
      </c>
      <c r="J3036">
        <v>2.3900000000000001E-2</v>
      </c>
      <c r="K3036">
        <v>26.4</v>
      </c>
      <c r="L3036">
        <v>4.5</v>
      </c>
      <c r="M3036">
        <v>2</v>
      </c>
    </row>
    <row r="3037" spans="2:13" x14ac:dyDescent="0.25">
      <c r="B3037" t="s">
        <v>101</v>
      </c>
      <c r="C3037">
        <v>36.700000000000003</v>
      </c>
      <c r="D3037">
        <v>2.2230503261482299</v>
      </c>
      <c r="E3037">
        <v>39</v>
      </c>
      <c r="F3037">
        <v>1170</v>
      </c>
      <c r="G3037">
        <v>2.7625000000000002</v>
      </c>
      <c r="H3037">
        <v>3.0687500000000001</v>
      </c>
      <c r="I3037" t="s">
        <v>207</v>
      </c>
      <c r="J3037">
        <v>2.4199999999999999E-2</v>
      </c>
      <c r="K3037">
        <v>26.4</v>
      </c>
      <c r="L3037">
        <v>4.5</v>
      </c>
      <c r="M3037">
        <v>2</v>
      </c>
    </row>
    <row r="3038" spans="2:13" x14ac:dyDescent="0.25">
      <c r="B3038" t="s">
        <v>101</v>
      </c>
      <c r="C3038">
        <v>30.6</v>
      </c>
      <c r="D3038">
        <v>2.9335797805063599</v>
      </c>
      <c r="E3038">
        <v>39</v>
      </c>
      <c r="F3038">
        <v>88</v>
      </c>
      <c r="G3038">
        <v>1.5687500000000001</v>
      </c>
      <c r="H3038">
        <v>2.9750000000000001</v>
      </c>
      <c r="I3038" t="s">
        <v>207</v>
      </c>
      <c r="J3038">
        <v>2.4400000000000002E-2</v>
      </c>
      <c r="K3038">
        <v>26.4</v>
      </c>
      <c r="L3038">
        <v>4.5</v>
      </c>
      <c r="M3038">
        <v>2</v>
      </c>
    </row>
    <row r="3039" spans="2:13" x14ac:dyDescent="0.25">
      <c r="B3039" t="s">
        <v>101</v>
      </c>
      <c r="C3039">
        <v>32.1</v>
      </c>
      <c r="D3039">
        <v>3.2900130122457498</v>
      </c>
      <c r="E3039">
        <v>39</v>
      </c>
      <c r="F3039">
        <v>105</v>
      </c>
      <c r="G3039">
        <v>1.8833333329999999</v>
      </c>
      <c r="H3039">
        <v>2.625</v>
      </c>
      <c r="I3039" t="s">
        <v>207</v>
      </c>
      <c r="J3039">
        <v>2.4400000000000002E-2</v>
      </c>
      <c r="K3039">
        <v>26.4</v>
      </c>
      <c r="L3039">
        <v>4.5</v>
      </c>
      <c r="M3039">
        <v>2</v>
      </c>
    </row>
    <row r="3040" spans="2:13" x14ac:dyDescent="0.25">
      <c r="B3040" t="s">
        <v>101</v>
      </c>
      <c r="C3040">
        <v>33.799999999999997</v>
      </c>
      <c r="D3040">
        <v>2.4202527296562399</v>
      </c>
      <c r="E3040">
        <v>39</v>
      </c>
      <c r="F3040">
        <v>209</v>
      </c>
      <c r="G3040">
        <v>0.5</v>
      </c>
      <c r="H3040">
        <v>2.53125</v>
      </c>
      <c r="I3040" t="s">
        <v>207</v>
      </c>
      <c r="J3040">
        <v>2.4500000000000001E-2</v>
      </c>
      <c r="K3040">
        <v>26.4</v>
      </c>
      <c r="L3040">
        <v>4.5</v>
      </c>
      <c r="M3040">
        <v>2</v>
      </c>
    </row>
    <row r="3041" spans="2:13" x14ac:dyDescent="0.25">
      <c r="B3041" t="s">
        <v>101</v>
      </c>
      <c r="C3041">
        <v>33.1</v>
      </c>
      <c r="D3041">
        <v>3.4804117955452401</v>
      </c>
      <c r="E3041">
        <v>39</v>
      </c>
      <c r="F3041">
        <v>890</v>
      </c>
      <c r="G3041">
        <v>1.8833333329999999</v>
      </c>
      <c r="H3041">
        <v>2.625</v>
      </c>
      <c r="I3041" t="s">
        <v>207</v>
      </c>
      <c r="J3041">
        <v>2.52E-2</v>
      </c>
      <c r="K3041">
        <v>26.4</v>
      </c>
      <c r="L3041">
        <v>4.5</v>
      </c>
      <c r="M3041">
        <v>2</v>
      </c>
    </row>
    <row r="3042" spans="2:13" x14ac:dyDescent="0.25">
      <c r="B3042" t="s">
        <v>101</v>
      </c>
      <c r="C3042">
        <v>35</v>
      </c>
      <c r="D3042">
        <v>2.9017789137456802</v>
      </c>
      <c r="E3042">
        <v>39</v>
      </c>
      <c r="F3042">
        <v>168</v>
      </c>
      <c r="G3042">
        <v>1.5687500000000001</v>
      </c>
      <c r="H3042">
        <v>2.9750000000000001</v>
      </c>
      <c r="I3042" t="s">
        <v>207</v>
      </c>
      <c r="J3042">
        <v>2.52E-2</v>
      </c>
      <c r="K3042">
        <v>26.4</v>
      </c>
      <c r="L3042">
        <v>4.5</v>
      </c>
      <c r="M3042">
        <v>2</v>
      </c>
    </row>
    <row r="3043" spans="2:13" x14ac:dyDescent="0.25">
      <c r="B3043" t="s">
        <v>101</v>
      </c>
      <c r="C3043">
        <v>35.1</v>
      </c>
      <c r="D3043">
        <v>2.5108790350558698</v>
      </c>
      <c r="E3043">
        <v>39</v>
      </c>
      <c r="F3043">
        <v>720</v>
      </c>
      <c r="G3043">
        <v>1.85625</v>
      </c>
      <c r="H3043">
        <v>2.6937500000000001</v>
      </c>
      <c r="I3043" t="s">
        <v>207</v>
      </c>
      <c r="J3043">
        <v>2.52E-2</v>
      </c>
      <c r="K3043">
        <v>26.4</v>
      </c>
      <c r="L3043">
        <v>4.5</v>
      </c>
      <c r="M3043">
        <v>2</v>
      </c>
    </row>
    <row r="3044" spans="2:13" x14ac:dyDescent="0.25">
      <c r="B3044" t="s">
        <v>101</v>
      </c>
      <c r="C3044">
        <v>31.8</v>
      </c>
      <c r="D3044">
        <v>2.6894650744329902</v>
      </c>
      <c r="E3044">
        <v>39</v>
      </c>
      <c r="F3044">
        <v>112</v>
      </c>
      <c r="G3044">
        <v>2</v>
      </c>
      <c r="H3044">
        <v>3.3250000000000002</v>
      </c>
      <c r="I3044" t="s">
        <v>207</v>
      </c>
      <c r="J3044">
        <v>2.5399999999999999E-2</v>
      </c>
      <c r="K3044">
        <v>26.4</v>
      </c>
      <c r="L3044">
        <v>4.5</v>
      </c>
      <c r="M3044">
        <v>2</v>
      </c>
    </row>
    <row r="3045" spans="2:13" x14ac:dyDescent="0.25">
      <c r="B3045" t="s">
        <v>101</v>
      </c>
      <c r="C3045">
        <v>35.299999999999997</v>
      </c>
      <c r="D3045">
        <v>2.2872800376499902</v>
      </c>
      <c r="E3045">
        <v>39</v>
      </c>
      <c r="F3045">
        <v>1210</v>
      </c>
      <c r="G3045">
        <v>2.7625000000000002</v>
      </c>
      <c r="H3045">
        <v>3.0687500000000001</v>
      </c>
      <c r="I3045" t="s">
        <v>207</v>
      </c>
      <c r="J3045">
        <v>2.5399999999999999E-2</v>
      </c>
      <c r="K3045">
        <v>26.4</v>
      </c>
      <c r="L3045">
        <v>4.5</v>
      </c>
      <c r="M3045">
        <v>2</v>
      </c>
    </row>
    <row r="3046" spans="2:13" x14ac:dyDescent="0.25">
      <c r="B3046" t="s">
        <v>101</v>
      </c>
      <c r="C3046">
        <v>29.7</v>
      </c>
      <c r="D3046">
        <v>2.9028929278553401</v>
      </c>
      <c r="E3046">
        <v>39</v>
      </c>
      <c r="F3046">
        <v>113</v>
      </c>
      <c r="G3046">
        <v>1.5687500000000001</v>
      </c>
      <c r="H3046">
        <v>2.9750000000000001</v>
      </c>
      <c r="I3046" t="s">
        <v>207</v>
      </c>
      <c r="J3046">
        <v>2.58E-2</v>
      </c>
      <c r="K3046">
        <v>26.4</v>
      </c>
      <c r="L3046">
        <v>4.5</v>
      </c>
      <c r="M3046">
        <v>2</v>
      </c>
    </row>
    <row r="3047" spans="2:13" x14ac:dyDescent="0.25">
      <c r="B3047" t="s">
        <v>101</v>
      </c>
      <c r="C3047">
        <v>29.7</v>
      </c>
      <c r="D3047">
        <v>2.9028929278553401</v>
      </c>
      <c r="E3047">
        <v>39</v>
      </c>
      <c r="F3047">
        <v>112</v>
      </c>
      <c r="G3047">
        <v>1.5687500000000001</v>
      </c>
      <c r="H3047">
        <v>2.9750000000000001</v>
      </c>
      <c r="I3047" t="s">
        <v>207</v>
      </c>
      <c r="J3047">
        <v>2.6499999999999999E-2</v>
      </c>
      <c r="K3047">
        <v>26.4</v>
      </c>
      <c r="L3047">
        <v>4.5</v>
      </c>
      <c r="M3047">
        <v>2</v>
      </c>
    </row>
    <row r="3048" spans="2:13" x14ac:dyDescent="0.25">
      <c r="B3048" t="s">
        <v>101</v>
      </c>
      <c r="C3048">
        <v>35.299999999999997</v>
      </c>
      <c r="D3048">
        <v>2.6073310276499901</v>
      </c>
      <c r="E3048">
        <v>39</v>
      </c>
      <c r="F3048">
        <v>197</v>
      </c>
      <c r="G3048">
        <v>3.4249999999999998</v>
      </c>
      <c r="H3048">
        <v>4.4000000000000004</v>
      </c>
      <c r="I3048" t="s">
        <v>207</v>
      </c>
      <c r="J3048">
        <v>2.7199999999999998E-2</v>
      </c>
      <c r="K3048">
        <v>26.4</v>
      </c>
      <c r="L3048">
        <v>4.5</v>
      </c>
      <c r="M3048">
        <v>2</v>
      </c>
    </row>
    <row r="3049" spans="2:13" x14ac:dyDescent="0.25">
      <c r="B3049" t="s">
        <v>101</v>
      </c>
      <c r="C3049">
        <v>31.7</v>
      </c>
      <c r="D3049">
        <v>2.8425332294197001</v>
      </c>
      <c r="E3049">
        <v>39</v>
      </c>
      <c r="F3049">
        <v>94</v>
      </c>
      <c r="G3049">
        <v>1.45625</v>
      </c>
      <c r="H3049">
        <v>2.0625</v>
      </c>
      <c r="I3049" t="s">
        <v>207</v>
      </c>
      <c r="J3049">
        <v>2.7400000000000001E-2</v>
      </c>
      <c r="K3049">
        <v>26.4</v>
      </c>
      <c r="L3049">
        <v>4.5</v>
      </c>
      <c r="M3049">
        <v>2</v>
      </c>
    </row>
    <row r="3050" spans="2:13" x14ac:dyDescent="0.25">
      <c r="B3050" t="s">
        <v>101</v>
      </c>
      <c r="C3050">
        <v>32.1</v>
      </c>
      <c r="D3050">
        <v>2.7928328172457499</v>
      </c>
      <c r="E3050">
        <v>39</v>
      </c>
      <c r="F3050">
        <v>125</v>
      </c>
      <c r="G3050">
        <v>1.9624999999999999</v>
      </c>
      <c r="H3050">
        <v>2.95</v>
      </c>
      <c r="I3050" t="s">
        <v>207</v>
      </c>
      <c r="J3050">
        <v>2.7400000000000001E-2</v>
      </c>
      <c r="K3050">
        <v>26.4</v>
      </c>
      <c r="L3050">
        <v>4.5</v>
      </c>
      <c r="M3050">
        <v>2</v>
      </c>
    </row>
    <row r="3051" spans="2:13" x14ac:dyDescent="0.25">
      <c r="B3051" t="s">
        <v>101</v>
      </c>
      <c r="C3051">
        <v>35.9</v>
      </c>
      <c r="D3051">
        <v>3.0492795648358899</v>
      </c>
      <c r="E3051">
        <v>39</v>
      </c>
      <c r="F3051">
        <v>1130</v>
      </c>
      <c r="G3051">
        <v>1.5687500000000001</v>
      </c>
      <c r="H3051">
        <v>2.9750000000000001</v>
      </c>
      <c r="I3051" t="s">
        <v>207</v>
      </c>
      <c r="J3051">
        <v>2.7400000000000001E-2</v>
      </c>
      <c r="K3051">
        <v>26.4</v>
      </c>
      <c r="L3051">
        <v>4.5</v>
      </c>
      <c r="M3051">
        <v>2</v>
      </c>
    </row>
    <row r="3052" spans="2:13" x14ac:dyDescent="0.25">
      <c r="B3052" t="s">
        <v>101</v>
      </c>
      <c r="C3052">
        <v>34</v>
      </c>
      <c r="D3052">
        <v>2.3622882763101098</v>
      </c>
      <c r="E3052">
        <v>39</v>
      </c>
      <c r="F3052">
        <v>131</v>
      </c>
      <c r="G3052">
        <v>1.85625</v>
      </c>
      <c r="H3052">
        <v>2.6937500000000001</v>
      </c>
      <c r="I3052" t="s">
        <v>207</v>
      </c>
      <c r="J3052">
        <v>2.7699999999999999E-2</v>
      </c>
      <c r="K3052">
        <v>26.4</v>
      </c>
      <c r="L3052">
        <v>4.5</v>
      </c>
      <c r="M3052">
        <v>2</v>
      </c>
    </row>
    <row r="3053" spans="2:13" x14ac:dyDescent="0.25">
      <c r="B3053" t="s">
        <v>101</v>
      </c>
      <c r="C3053">
        <v>35.200000000000003</v>
      </c>
      <c r="D3053">
        <v>2.27469534442328</v>
      </c>
      <c r="E3053">
        <v>39</v>
      </c>
      <c r="F3053">
        <v>156</v>
      </c>
      <c r="G3053">
        <v>1.85625</v>
      </c>
      <c r="H3053">
        <v>2.6937500000000001</v>
      </c>
      <c r="I3053" t="s">
        <v>207</v>
      </c>
      <c r="J3053">
        <v>2.7699999999999999E-2</v>
      </c>
      <c r="K3053">
        <v>26.4</v>
      </c>
      <c r="L3053">
        <v>4.5</v>
      </c>
      <c r="M3053">
        <v>2</v>
      </c>
    </row>
    <row r="3054" spans="2:13" x14ac:dyDescent="0.25">
      <c r="B3054" t="s">
        <v>101</v>
      </c>
      <c r="C3054">
        <v>35.4</v>
      </c>
      <c r="D3054">
        <v>2.9435654584061202</v>
      </c>
      <c r="E3054">
        <v>39</v>
      </c>
      <c r="F3054">
        <v>161</v>
      </c>
      <c r="G3054">
        <v>0.5</v>
      </c>
      <c r="H3054">
        <v>2.53125</v>
      </c>
      <c r="I3054" t="s">
        <v>207</v>
      </c>
      <c r="J3054">
        <v>2.8000000000000001E-2</v>
      </c>
      <c r="K3054">
        <v>26.4</v>
      </c>
      <c r="L3054">
        <v>4.5</v>
      </c>
      <c r="M3054">
        <v>2</v>
      </c>
    </row>
    <row r="3055" spans="2:13" x14ac:dyDescent="0.25">
      <c r="B3055" t="s">
        <v>101</v>
      </c>
      <c r="C3055">
        <v>35.700000000000003</v>
      </c>
      <c r="D3055">
        <v>2.6654032226549602</v>
      </c>
      <c r="E3055">
        <v>39</v>
      </c>
      <c r="F3055">
        <v>380</v>
      </c>
      <c r="G3055">
        <v>3.4249999999999998</v>
      </c>
      <c r="H3055">
        <v>4.4000000000000004</v>
      </c>
      <c r="I3055" t="s">
        <v>207</v>
      </c>
      <c r="J3055">
        <v>2.8000000000000001E-2</v>
      </c>
      <c r="K3055">
        <v>26.4</v>
      </c>
      <c r="L3055">
        <v>4.5</v>
      </c>
      <c r="M3055">
        <v>2</v>
      </c>
    </row>
    <row r="3056" spans="2:13" x14ac:dyDescent="0.25">
      <c r="B3056" t="s">
        <v>101</v>
      </c>
      <c r="C3056">
        <v>34.5</v>
      </c>
      <c r="D3056">
        <v>2.58195476526179</v>
      </c>
      <c r="E3056">
        <v>39</v>
      </c>
      <c r="F3056">
        <v>330</v>
      </c>
      <c r="G3056">
        <v>0.75</v>
      </c>
      <c r="H3056">
        <v>1.98125</v>
      </c>
      <c r="I3056" t="s">
        <v>207</v>
      </c>
      <c r="J3056">
        <v>2.81E-2</v>
      </c>
      <c r="K3056">
        <v>26.4</v>
      </c>
      <c r="L3056">
        <v>4.5</v>
      </c>
      <c r="M3056">
        <v>2</v>
      </c>
    </row>
    <row r="3057" spans="2:13" x14ac:dyDescent="0.25">
      <c r="B3057" t="s">
        <v>101</v>
      </c>
      <c r="C3057">
        <v>36.4</v>
      </c>
      <c r="D3057">
        <v>2.8911528539309699</v>
      </c>
      <c r="E3057">
        <v>39</v>
      </c>
      <c r="F3057">
        <v>1270</v>
      </c>
      <c r="G3057">
        <v>1.85625</v>
      </c>
      <c r="H3057">
        <v>2.6937500000000001</v>
      </c>
      <c r="I3057" t="s">
        <v>207</v>
      </c>
      <c r="J3057">
        <v>2.86E-2</v>
      </c>
      <c r="K3057">
        <v>26.4</v>
      </c>
      <c r="L3057">
        <v>4.5</v>
      </c>
      <c r="M3057">
        <v>2</v>
      </c>
    </row>
    <row r="3058" spans="2:13" x14ac:dyDescent="0.25">
      <c r="B3058" t="s">
        <v>101</v>
      </c>
      <c r="C3058">
        <v>35.6</v>
      </c>
      <c r="D3058">
        <v>2.0929797875508802</v>
      </c>
      <c r="E3058">
        <v>39</v>
      </c>
      <c r="F3058">
        <v>150</v>
      </c>
      <c r="G3058">
        <v>2.7625000000000002</v>
      </c>
      <c r="H3058">
        <v>3.0687500000000001</v>
      </c>
      <c r="I3058" t="s">
        <v>207</v>
      </c>
      <c r="J3058">
        <v>2.8799999999999999E-2</v>
      </c>
      <c r="K3058">
        <v>26.4</v>
      </c>
      <c r="L3058">
        <v>4.5</v>
      </c>
      <c r="M3058">
        <v>2</v>
      </c>
    </row>
    <row r="3059" spans="2:13" x14ac:dyDescent="0.25">
      <c r="B3059" t="s">
        <v>101</v>
      </c>
      <c r="C3059">
        <v>31.9</v>
      </c>
      <c r="D3059">
        <v>3.2530386979149299</v>
      </c>
      <c r="E3059">
        <v>39</v>
      </c>
      <c r="F3059">
        <v>480</v>
      </c>
      <c r="G3059">
        <v>1.8833333329999999</v>
      </c>
      <c r="H3059">
        <v>2.625</v>
      </c>
      <c r="I3059" t="s">
        <v>207</v>
      </c>
      <c r="J3059">
        <v>2.92E-2</v>
      </c>
      <c r="K3059">
        <v>26.4</v>
      </c>
      <c r="L3059">
        <v>4.5</v>
      </c>
      <c r="M3059">
        <v>2</v>
      </c>
    </row>
    <row r="3060" spans="2:13" x14ac:dyDescent="0.25">
      <c r="B3060" t="s">
        <v>101</v>
      </c>
      <c r="C3060">
        <v>32.700000000000003</v>
      </c>
      <c r="D3060">
        <v>3.10643817899382</v>
      </c>
      <c r="E3060">
        <v>39</v>
      </c>
      <c r="F3060">
        <v>208</v>
      </c>
      <c r="G3060">
        <v>1.8833333329999999</v>
      </c>
      <c r="H3060">
        <v>2.625</v>
      </c>
      <c r="I3060" t="s">
        <v>207</v>
      </c>
      <c r="J3060">
        <v>2.98E-2</v>
      </c>
      <c r="K3060">
        <v>26.4</v>
      </c>
      <c r="L3060">
        <v>4.5</v>
      </c>
      <c r="M3060">
        <v>2</v>
      </c>
    </row>
    <row r="3061" spans="2:13" x14ac:dyDescent="0.25">
      <c r="B3061" t="s">
        <v>101</v>
      </c>
      <c r="C3061">
        <v>33.799999999999997</v>
      </c>
      <c r="D3061">
        <v>2.63061469365624</v>
      </c>
      <c r="E3061">
        <v>39</v>
      </c>
      <c r="F3061">
        <v>410</v>
      </c>
      <c r="G3061">
        <v>1.45625</v>
      </c>
      <c r="H3061">
        <v>2.2512500000000002</v>
      </c>
      <c r="I3061" t="s">
        <v>207</v>
      </c>
      <c r="J3061">
        <v>3.0700000000000002E-2</v>
      </c>
      <c r="K3061">
        <v>26.4</v>
      </c>
      <c r="L3061">
        <v>4.5</v>
      </c>
      <c r="M3061">
        <v>2</v>
      </c>
    </row>
    <row r="3062" spans="2:13" x14ac:dyDescent="0.25">
      <c r="B3062" t="s">
        <v>101</v>
      </c>
      <c r="C3062">
        <v>32.299999999999997</v>
      </c>
      <c r="D3062">
        <v>3.32735178577733</v>
      </c>
      <c r="E3062">
        <v>39</v>
      </c>
      <c r="F3062">
        <v>239</v>
      </c>
      <c r="G3062">
        <v>1.8833333329999999</v>
      </c>
      <c r="H3062">
        <v>2.625</v>
      </c>
      <c r="I3062" t="s">
        <v>207</v>
      </c>
      <c r="J3062">
        <v>3.1300000000000001E-2</v>
      </c>
      <c r="K3062">
        <v>26.4</v>
      </c>
      <c r="L3062">
        <v>4.5</v>
      </c>
      <c r="M3062">
        <v>2</v>
      </c>
    </row>
    <row r="3063" spans="2:13" x14ac:dyDescent="0.25">
      <c r="B3063" t="s">
        <v>101</v>
      </c>
      <c r="C3063">
        <v>33.799999999999997</v>
      </c>
      <c r="D3063">
        <v>2.48336131865624</v>
      </c>
      <c r="E3063">
        <v>39</v>
      </c>
      <c r="F3063">
        <v>410</v>
      </c>
      <c r="G3063">
        <v>0.75</v>
      </c>
      <c r="H3063">
        <v>1.98125</v>
      </c>
      <c r="I3063" t="s">
        <v>207</v>
      </c>
      <c r="J3063">
        <v>3.2199999999999999E-2</v>
      </c>
      <c r="K3063">
        <v>26.4</v>
      </c>
      <c r="L3063">
        <v>4.5</v>
      </c>
      <c r="M3063">
        <v>2</v>
      </c>
    </row>
    <row r="3064" spans="2:13" x14ac:dyDescent="0.25">
      <c r="B3064" t="s">
        <v>101</v>
      </c>
      <c r="C3064">
        <v>33.299999999999997</v>
      </c>
      <c r="D3064">
        <v>2.37403955558784</v>
      </c>
      <c r="E3064">
        <v>39</v>
      </c>
      <c r="F3064">
        <v>245</v>
      </c>
      <c r="G3064">
        <v>2</v>
      </c>
      <c r="H3064">
        <v>3.3250000000000002</v>
      </c>
      <c r="I3064" t="s">
        <v>207</v>
      </c>
      <c r="J3064">
        <v>3.2399999999999998E-2</v>
      </c>
      <c r="K3064">
        <v>26.4</v>
      </c>
      <c r="L3064">
        <v>4.5</v>
      </c>
      <c r="M3064">
        <v>2</v>
      </c>
    </row>
    <row r="3065" spans="2:13" x14ac:dyDescent="0.25">
      <c r="B3065" t="s">
        <v>101</v>
      </c>
      <c r="C3065">
        <v>33.799999999999997</v>
      </c>
      <c r="D3065">
        <v>2.4202527296562399</v>
      </c>
      <c r="E3065">
        <v>39</v>
      </c>
      <c r="F3065">
        <v>370</v>
      </c>
      <c r="G3065">
        <v>0.5</v>
      </c>
      <c r="H3065">
        <v>2.53125</v>
      </c>
      <c r="I3065" t="s">
        <v>207</v>
      </c>
      <c r="J3065">
        <v>3.2599999999999997E-2</v>
      </c>
      <c r="K3065">
        <v>26.4</v>
      </c>
      <c r="L3065">
        <v>4.5</v>
      </c>
      <c r="M3065">
        <v>2</v>
      </c>
    </row>
    <row r="3066" spans="2:13" x14ac:dyDescent="0.25">
      <c r="B3066" t="s">
        <v>101</v>
      </c>
      <c r="C3066">
        <v>32.5</v>
      </c>
      <c r="D3066">
        <v>2.83697929086867</v>
      </c>
      <c r="E3066">
        <v>39</v>
      </c>
      <c r="F3066">
        <v>300</v>
      </c>
      <c r="G3066">
        <v>1.0209999999999999</v>
      </c>
      <c r="H3066">
        <v>2.1419999999999999</v>
      </c>
      <c r="I3066" t="s">
        <v>207</v>
      </c>
      <c r="J3066">
        <v>3.2800000000000003E-2</v>
      </c>
      <c r="K3066">
        <v>26.4</v>
      </c>
      <c r="L3066">
        <v>4.5</v>
      </c>
      <c r="M3066">
        <v>2</v>
      </c>
    </row>
    <row r="3067" spans="2:13" x14ac:dyDescent="0.25">
      <c r="B3067" t="s">
        <v>101</v>
      </c>
      <c r="C3067">
        <v>32.799999999999997</v>
      </c>
      <c r="D3067">
        <v>2.8454672222472701</v>
      </c>
      <c r="E3067">
        <v>39</v>
      </c>
      <c r="F3067">
        <v>191</v>
      </c>
      <c r="G3067">
        <v>2.5350000000000001</v>
      </c>
      <c r="H3067">
        <v>3.01</v>
      </c>
      <c r="I3067" t="s">
        <v>207</v>
      </c>
      <c r="J3067">
        <v>3.32E-2</v>
      </c>
      <c r="K3067">
        <v>26.4</v>
      </c>
      <c r="L3067">
        <v>4.5</v>
      </c>
      <c r="M3067">
        <v>2</v>
      </c>
    </row>
    <row r="3068" spans="2:13" x14ac:dyDescent="0.25">
      <c r="B3068" t="s">
        <v>101</v>
      </c>
      <c r="C3068">
        <v>35.1</v>
      </c>
      <c r="D3068">
        <v>2.6691479560558702</v>
      </c>
      <c r="E3068">
        <v>39</v>
      </c>
      <c r="F3068">
        <v>490</v>
      </c>
      <c r="G3068">
        <v>0.75</v>
      </c>
      <c r="H3068">
        <v>1.98125</v>
      </c>
      <c r="I3068" t="s">
        <v>207</v>
      </c>
      <c r="J3068">
        <v>3.4200000000000001E-2</v>
      </c>
      <c r="K3068">
        <v>26.4</v>
      </c>
      <c r="L3068">
        <v>4.5</v>
      </c>
      <c r="M3068">
        <v>2</v>
      </c>
    </row>
    <row r="3069" spans="2:13" x14ac:dyDescent="0.25">
      <c r="B3069" t="s">
        <v>101</v>
      </c>
      <c r="C3069">
        <v>35.5</v>
      </c>
      <c r="D3069">
        <v>2.31263061923379</v>
      </c>
      <c r="E3069">
        <v>39</v>
      </c>
      <c r="F3069">
        <v>245</v>
      </c>
      <c r="G3069">
        <v>1.85625</v>
      </c>
      <c r="H3069">
        <v>2.6937500000000001</v>
      </c>
      <c r="I3069" t="s">
        <v>207</v>
      </c>
      <c r="J3069">
        <v>3.4200000000000001E-2</v>
      </c>
      <c r="K3069">
        <v>26.4</v>
      </c>
      <c r="L3069">
        <v>4.5</v>
      </c>
      <c r="M3069">
        <v>2</v>
      </c>
    </row>
    <row r="3070" spans="2:13" x14ac:dyDescent="0.25">
      <c r="B3070" t="s">
        <v>101</v>
      </c>
      <c r="C3070">
        <v>33.6</v>
      </c>
      <c r="D3070">
        <v>2.4141934243178298</v>
      </c>
      <c r="E3070">
        <v>39</v>
      </c>
      <c r="F3070">
        <v>109</v>
      </c>
      <c r="G3070">
        <v>2</v>
      </c>
      <c r="H3070">
        <v>3.3250000000000002</v>
      </c>
      <c r="I3070" t="s">
        <v>207</v>
      </c>
      <c r="J3070">
        <v>3.4599999999999999E-2</v>
      </c>
      <c r="K3070">
        <v>26.4</v>
      </c>
      <c r="L3070">
        <v>4.5</v>
      </c>
      <c r="M3070">
        <v>2</v>
      </c>
    </row>
    <row r="3071" spans="2:13" x14ac:dyDescent="0.25">
      <c r="B3071" t="s">
        <v>101</v>
      </c>
      <c r="C3071">
        <v>35</v>
      </c>
      <c r="D3071">
        <v>2.5869850697456802</v>
      </c>
      <c r="E3071">
        <v>39</v>
      </c>
      <c r="F3071">
        <v>188</v>
      </c>
      <c r="G3071">
        <v>0.5</v>
      </c>
      <c r="H3071">
        <v>2.53125</v>
      </c>
      <c r="I3071" t="s">
        <v>207</v>
      </c>
      <c r="J3071">
        <v>3.4599999999999999E-2</v>
      </c>
      <c r="K3071">
        <v>26.4</v>
      </c>
      <c r="L3071">
        <v>4.5</v>
      </c>
      <c r="M3071">
        <v>2</v>
      </c>
    </row>
    <row r="3072" spans="2:13" x14ac:dyDescent="0.25">
      <c r="B3072" t="s">
        <v>101</v>
      </c>
      <c r="C3072">
        <v>32.6</v>
      </c>
      <c r="D3072">
        <v>3.38404987598333</v>
      </c>
      <c r="E3072">
        <v>39</v>
      </c>
      <c r="F3072">
        <v>200</v>
      </c>
      <c r="G3072">
        <v>1.8833333329999999</v>
      </c>
      <c r="H3072">
        <v>2.625</v>
      </c>
      <c r="I3072" t="s">
        <v>207</v>
      </c>
      <c r="J3072">
        <v>3.4799999999999998E-2</v>
      </c>
      <c r="K3072">
        <v>26.4</v>
      </c>
      <c r="L3072">
        <v>4.5</v>
      </c>
      <c r="M3072">
        <v>2</v>
      </c>
    </row>
    <row r="3073" spans="2:13" x14ac:dyDescent="0.25">
      <c r="B3073" t="s">
        <v>101</v>
      </c>
      <c r="C3073">
        <v>31.4</v>
      </c>
      <c r="D3073">
        <v>2.9416257401957902</v>
      </c>
      <c r="E3073">
        <v>39</v>
      </c>
      <c r="F3073">
        <v>510</v>
      </c>
      <c r="G3073">
        <v>1.25</v>
      </c>
      <c r="H3073">
        <v>2.2687499999999998</v>
      </c>
      <c r="I3073" t="s">
        <v>207</v>
      </c>
      <c r="J3073">
        <v>3.5400000000000001E-2</v>
      </c>
      <c r="K3073">
        <v>26.4</v>
      </c>
      <c r="L3073">
        <v>4.5</v>
      </c>
      <c r="M3073">
        <v>2</v>
      </c>
    </row>
    <row r="3074" spans="2:13" x14ac:dyDescent="0.25">
      <c r="B3074" t="s">
        <v>101</v>
      </c>
      <c r="C3074">
        <v>34.200000000000003</v>
      </c>
      <c r="D3074">
        <v>2.7543918454953098</v>
      </c>
      <c r="E3074">
        <v>39</v>
      </c>
      <c r="F3074">
        <v>540</v>
      </c>
      <c r="G3074">
        <v>0.5</v>
      </c>
      <c r="H3074">
        <v>2.53125</v>
      </c>
      <c r="I3074" t="s">
        <v>207</v>
      </c>
      <c r="J3074">
        <v>3.56E-2</v>
      </c>
      <c r="K3074">
        <v>26.4</v>
      </c>
      <c r="L3074">
        <v>4.5</v>
      </c>
      <c r="M3074">
        <v>2</v>
      </c>
    </row>
    <row r="3075" spans="2:13" x14ac:dyDescent="0.25">
      <c r="B3075" t="s">
        <v>101</v>
      </c>
      <c r="C3075">
        <v>34.6</v>
      </c>
      <c r="D3075">
        <v>2.83823516020334</v>
      </c>
      <c r="E3075">
        <v>39</v>
      </c>
      <c r="F3075">
        <v>133</v>
      </c>
      <c r="G3075">
        <v>0.75</v>
      </c>
      <c r="H3075">
        <v>1.98125</v>
      </c>
      <c r="I3075" t="s">
        <v>207</v>
      </c>
      <c r="J3075">
        <v>3.5700000000000003E-2</v>
      </c>
      <c r="K3075">
        <v>26.4</v>
      </c>
      <c r="L3075">
        <v>4.5</v>
      </c>
      <c r="M3075">
        <v>2</v>
      </c>
    </row>
    <row r="3076" spans="2:13" x14ac:dyDescent="0.25">
      <c r="B3076" t="s">
        <v>101</v>
      </c>
      <c r="C3076">
        <v>31.9</v>
      </c>
      <c r="D3076">
        <v>2.4400195109149299</v>
      </c>
      <c r="E3076">
        <v>39</v>
      </c>
      <c r="F3076">
        <v>138</v>
      </c>
      <c r="G3076">
        <v>0.75</v>
      </c>
      <c r="H3076">
        <v>1.98125</v>
      </c>
      <c r="I3076" t="s">
        <v>207</v>
      </c>
      <c r="J3076">
        <v>3.5799999999999998E-2</v>
      </c>
      <c r="K3076">
        <v>26.4</v>
      </c>
      <c r="L3076">
        <v>4.5</v>
      </c>
      <c r="M3076">
        <v>2</v>
      </c>
    </row>
    <row r="3077" spans="2:13" x14ac:dyDescent="0.25">
      <c r="B3077" t="s">
        <v>101</v>
      </c>
      <c r="C3077">
        <v>32.1</v>
      </c>
      <c r="D3077">
        <v>3.2900130122457498</v>
      </c>
      <c r="E3077">
        <v>39</v>
      </c>
      <c r="F3077">
        <v>270</v>
      </c>
      <c r="G3077">
        <v>1.8833333329999999</v>
      </c>
      <c r="H3077">
        <v>2.625</v>
      </c>
      <c r="I3077" t="s">
        <v>207</v>
      </c>
      <c r="J3077">
        <v>3.5900000000000001E-2</v>
      </c>
      <c r="K3077">
        <v>26.4</v>
      </c>
      <c r="L3077">
        <v>4.5</v>
      </c>
      <c r="M3077">
        <v>2</v>
      </c>
    </row>
    <row r="3078" spans="2:13" x14ac:dyDescent="0.25">
      <c r="B3078" t="s">
        <v>101</v>
      </c>
      <c r="C3078">
        <v>34.6</v>
      </c>
      <c r="D3078">
        <v>2.5083413492033402</v>
      </c>
      <c r="E3078">
        <v>39</v>
      </c>
      <c r="F3078">
        <v>580</v>
      </c>
      <c r="G3078">
        <v>0.75</v>
      </c>
      <c r="H3078">
        <v>1.98125</v>
      </c>
      <c r="I3078" t="s">
        <v>207</v>
      </c>
      <c r="J3078">
        <v>3.5900000000000001E-2</v>
      </c>
      <c r="K3078">
        <v>26.4</v>
      </c>
      <c r="L3078">
        <v>4.5</v>
      </c>
      <c r="M3078">
        <v>2</v>
      </c>
    </row>
    <row r="3079" spans="2:13" x14ac:dyDescent="0.25">
      <c r="B3079" t="s">
        <v>101</v>
      </c>
      <c r="C3079">
        <v>33.6</v>
      </c>
      <c r="D3079">
        <v>2.6014180533178299</v>
      </c>
      <c r="E3079">
        <v>39</v>
      </c>
      <c r="F3079">
        <v>188</v>
      </c>
      <c r="G3079">
        <v>1.45625</v>
      </c>
      <c r="H3079">
        <v>2.2512500000000002</v>
      </c>
      <c r="I3079" t="s">
        <v>207</v>
      </c>
      <c r="J3079">
        <v>3.6400000000000002E-2</v>
      </c>
      <c r="K3079">
        <v>26.4</v>
      </c>
      <c r="L3079">
        <v>4.5</v>
      </c>
      <c r="M3079">
        <v>2</v>
      </c>
    </row>
    <row r="3080" spans="2:13" x14ac:dyDescent="0.25">
      <c r="B3080" t="s">
        <v>101</v>
      </c>
      <c r="C3080">
        <v>36.700000000000003</v>
      </c>
      <c r="D3080">
        <v>2.46990988814823</v>
      </c>
      <c r="E3080">
        <v>39</v>
      </c>
      <c r="F3080">
        <v>116</v>
      </c>
      <c r="G3080">
        <v>1.85625</v>
      </c>
      <c r="H3080">
        <v>2.6937500000000001</v>
      </c>
      <c r="I3080" t="s">
        <v>207</v>
      </c>
      <c r="J3080">
        <v>3.6400000000000002E-2</v>
      </c>
      <c r="K3080">
        <v>26.4</v>
      </c>
      <c r="L3080">
        <v>4.5</v>
      </c>
      <c r="M3080">
        <v>2</v>
      </c>
    </row>
    <row r="3081" spans="2:13" x14ac:dyDescent="0.25">
      <c r="B3081" t="s">
        <v>101</v>
      </c>
      <c r="C3081">
        <v>34.5</v>
      </c>
      <c r="D3081">
        <v>2.5163408542617902</v>
      </c>
      <c r="E3081">
        <v>39</v>
      </c>
      <c r="F3081">
        <v>1300</v>
      </c>
      <c r="G3081">
        <v>0.5</v>
      </c>
      <c r="H3081">
        <v>2.53125</v>
      </c>
      <c r="I3081" t="s">
        <v>207</v>
      </c>
      <c r="J3081">
        <v>3.6600000000000001E-2</v>
      </c>
      <c r="K3081">
        <v>26.4</v>
      </c>
      <c r="L3081">
        <v>4.5</v>
      </c>
      <c r="M3081">
        <v>2</v>
      </c>
    </row>
    <row r="3082" spans="2:13" x14ac:dyDescent="0.25">
      <c r="B3082" t="s">
        <v>101</v>
      </c>
      <c r="C3082">
        <v>33.6</v>
      </c>
      <c r="D3082">
        <v>2.4141934243178298</v>
      </c>
      <c r="E3082">
        <v>39</v>
      </c>
      <c r="F3082">
        <v>390</v>
      </c>
      <c r="G3082">
        <v>2</v>
      </c>
      <c r="H3082">
        <v>3.3250000000000002</v>
      </c>
      <c r="I3082" t="s">
        <v>207</v>
      </c>
      <c r="J3082">
        <v>3.6700000000000003E-2</v>
      </c>
      <c r="K3082">
        <v>26.4</v>
      </c>
      <c r="L3082">
        <v>4.5</v>
      </c>
      <c r="M3082">
        <v>2</v>
      </c>
    </row>
    <row r="3083" spans="2:13" x14ac:dyDescent="0.25">
      <c r="B3083" t="s">
        <v>101</v>
      </c>
      <c r="C3083">
        <v>32.299999999999997</v>
      </c>
      <c r="D3083">
        <v>2.8245293217773302</v>
      </c>
      <c r="E3083">
        <v>39</v>
      </c>
      <c r="F3083">
        <v>220</v>
      </c>
      <c r="G3083">
        <v>1.9624999999999999</v>
      </c>
      <c r="H3083">
        <v>2.95</v>
      </c>
      <c r="I3083" t="s">
        <v>207</v>
      </c>
      <c r="J3083">
        <v>3.6999999999999998E-2</v>
      </c>
      <c r="K3083">
        <v>26.4</v>
      </c>
      <c r="L3083">
        <v>4.5</v>
      </c>
      <c r="M3083">
        <v>2</v>
      </c>
    </row>
    <row r="3084" spans="2:13" x14ac:dyDescent="0.25">
      <c r="B3084" t="s">
        <v>101</v>
      </c>
      <c r="C3084">
        <v>30.7</v>
      </c>
      <c r="D3084">
        <v>2.4558483670284401</v>
      </c>
      <c r="E3084">
        <v>39</v>
      </c>
      <c r="F3084">
        <v>110</v>
      </c>
      <c r="G3084">
        <v>1.76875</v>
      </c>
      <c r="H3084">
        <v>2.2749999999999999</v>
      </c>
      <c r="I3084" t="s">
        <v>207</v>
      </c>
      <c r="J3084">
        <v>3.73E-2</v>
      </c>
      <c r="K3084">
        <v>26.4</v>
      </c>
      <c r="L3084">
        <v>4.5</v>
      </c>
      <c r="M3084">
        <v>2</v>
      </c>
    </row>
    <row r="3085" spans="2:13" x14ac:dyDescent="0.25">
      <c r="B3085" t="s">
        <v>101</v>
      </c>
      <c r="C3085">
        <v>34.1</v>
      </c>
      <c r="D3085">
        <v>2.5679894649355099</v>
      </c>
      <c r="E3085">
        <v>39</v>
      </c>
      <c r="F3085">
        <v>450</v>
      </c>
      <c r="G3085">
        <v>0.75</v>
      </c>
      <c r="H3085">
        <v>1.98125</v>
      </c>
      <c r="I3085" t="s">
        <v>207</v>
      </c>
      <c r="J3085">
        <v>3.7600000000000001E-2</v>
      </c>
      <c r="K3085">
        <v>26.4</v>
      </c>
      <c r="L3085">
        <v>4.5</v>
      </c>
      <c r="M3085">
        <v>2</v>
      </c>
    </row>
    <row r="3086" spans="2:13" x14ac:dyDescent="0.25">
      <c r="B3086" t="s">
        <v>101</v>
      </c>
      <c r="C3086">
        <v>32.6</v>
      </c>
      <c r="D3086">
        <v>2.3612696439833298</v>
      </c>
      <c r="E3086">
        <v>39</v>
      </c>
      <c r="F3086">
        <v>600</v>
      </c>
      <c r="G3086">
        <v>0.75</v>
      </c>
      <c r="H3086">
        <v>1.98125</v>
      </c>
      <c r="I3086" t="s">
        <v>207</v>
      </c>
      <c r="J3086">
        <v>3.8800000000000001E-2</v>
      </c>
      <c r="K3086">
        <v>26.4</v>
      </c>
      <c r="L3086">
        <v>4.5</v>
      </c>
      <c r="M3086">
        <v>2</v>
      </c>
    </row>
    <row r="3087" spans="2:13" x14ac:dyDescent="0.25">
      <c r="B3087" t="s">
        <v>101</v>
      </c>
      <c r="C3087">
        <v>30.6</v>
      </c>
      <c r="D3087">
        <v>2.9335797805063599</v>
      </c>
      <c r="E3087">
        <v>39</v>
      </c>
      <c r="F3087">
        <v>127</v>
      </c>
      <c r="G3087">
        <v>1.5687500000000001</v>
      </c>
      <c r="H3087">
        <v>2.9750000000000001</v>
      </c>
      <c r="I3087" t="s">
        <v>207</v>
      </c>
      <c r="J3087">
        <v>3.9100000000000003E-2</v>
      </c>
      <c r="K3087">
        <v>26.4</v>
      </c>
      <c r="L3087">
        <v>4.5</v>
      </c>
      <c r="M3087">
        <v>2</v>
      </c>
    </row>
    <row r="3088" spans="2:13" x14ac:dyDescent="0.25">
      <c r="B3088" t="s">
        <v>101</v>
      </c>
      <c r="C3088">
        <v>30.6</v>
      </c>
      <c r="D3088">
        <v>2.81065232750636</v>
      </c>
      <c r="E3088">
        <v>39</v>
      </c>
      <c r="F3088">
        <v>105</v>
      </c>
      <c r="G3088">
        <v>1.25</v>
      </c>
      <c r="H3088">
        <v>2.2687499999999998</v>
      </c>
      <c r="I3088" t="s">
        <v>207</v>
      </c>
      <c r="J3088">
        <v>3.9899999999999998E-2</v>
      </c>
      <c r="K3088">
        <v>26.4</v>
      </c>
      <c r="L3088">
        <v>4.5</v>
      </c>
      <c r="M3088">
        <v>2</v>
      </c>
    </row>
    <row r="3089" spans="2:13" x14ac:dyDescent="0.25">
      <c r="B3089" t="s">
        <v>101</v>
      </c>
      <c r="C3089">
        <v>33.200000000000003</v>
      </c>
      <c r="D3089">
        <v>2.68626523974641</v>
      </c>
      <c r="E3089">
        <v>39</v>
      </c>
      <c r="F3089">
        <v>198</v>
      </c>
      <c r="G3089">
        <v>2.5350000000000001</v>
      </c>
      <c r="H3089">
        <v>3.01</v>
      </c>
      <c r="I3089" t="s">
        <v>207</v>
      </c>
      <c r="J3089">
        <v>4.0500000000000001E-2</v>
      </c>
      <c r="K3089">
        <v>26.4</v>
      </c>
      <c r="L3089">
        <v>4.5</v>
      </c>
      <c r="M3089">
        <v>2</v>
      </c>
    </row>
    <row r="3090" spans="2:13" x14ac:dyDescent="0.25">
      <c r="B3090" t="s">
        <v>101</v>
      </c>
      <c r="C3090">
        <v>30.1</v>
      </c>
      <c r="D3090">
        <v>2.8508551299747902</v>
      </c>
      <c r="E3090">
        <v>39</v>
      </c>
      <c r="F3090">
        <v>96</v>
      </c>
      <c r="G3090">
        <v>1.5687500000000001</v>
      </c>
      <c r="H3090">
        <v>2.9750000000000001</v>
      </c>
      <c r="I3090" t="s">
        <v>207</v>
      </c>
      <c r="J3090">
        <v>4.07E-2</v>
      </c>
      <c r="K3090">
        <v>26.4</v>
      </c>
      <c r="L3090">
        <v>4.5</v>
      </c>
      <c r="M3090">
        <v>2</v>
      </c>
    </row>
    <row r="3091" spans="2:13" x14ac:dyDescent="0.25">
      <c r="B3091" t="s">
        <v>101</v>
      </c>
      <c r="C3091">
        <v>31.9</v>
      </c>
      <c r="D3091">
        <v>2.7614457009149298</v>
      </c>
      <c r="E3091">
        <v>39</v>
      </c>
      <c r="F3091">
        <v>260</v>
      </c>
      <c r="G3091">
        <v>1.9624999999999999</v>
      </c>
      <c r="H3091">
        <v>2.95</v>
      </c>
      <c r="I3091" t="s">
        <v>207</v>
      </c>
      <c r="J3091">
        <v>4.0800000000000003E-2</v>
      </c>
      <c r="K3091">
        <v>26.4</v>
      </c>
      <c r="L3091">
        <v>4.5</v>
      </c>
      <c r="M3091">
        <v>2</v>
      </c>
    </row>
    <row r="3092" spans="2:13" x14ac:dyDescent="0.25">
      <c r="B3092" t="s">
        <v>101</v>
      </c>
      <c r="C3092">
        <v>31.7</v>
      </c>
      <c r="D3092">
        <v>2.4125567064197</v>
      </c>
      <c r="E3092">
        <v>39</v>
      </c>
      <c r="F3092">
        <v>85</v>
      </c>
      <c r="G3092">
        <v>0.75</v>
      </c>
      <c r="H3092">
        <v>1.98125</v>
      </c>
      <c r="I3092" t="s">
        <v>207</v>
      </c>
      <c r="J3092">
        <v>4.1200000000000001E-2</v>
      </c>
      <c r="K3092">
        <v>26.4</v>
      </c>
      <c r="L3092">
        <v>4.5</v>
      </c>
      <c r="M3092">
        <v>2</v>
      </c>
    </row>
    <row r="3093" spans="2:13" x14ac:dyDescent="0.25">
      <c r="B3093" t="s">
        <v>101</v>
      </c>
      <c r="C3093">
        <v>32.4</v>
      </c>
      <c r="D3093">
        <v>2.3542786290712701</v>
      </c>
      <c r="E3093">
        <v>39</v>
      </c>
      <c r="F3093">
        <v>252</v>
      </c>
      <c r="G3093">
        <v>1.45625</v>
      </c>
      <c r="H3093">
        <v>2.2512500000000002</v>
      </c>
      <c r="I3093" t="s">
        <v>207</v>
      </c>
      <c r="J3093">
        <v>4.1200000000000001E-2</v>
      </c>
      <c r="K3093">
        <v>26.4</v>
      </c>
      <c r="L3093">
        <v>4.5</v>
      </c>
      <c r="M3093">
        <v>2</v>
      </c>
    </row>
    <row r="3094" spans="2:13" x14ac:dyDescent="0.25">
      <c r="B3094" t="s">
        <v>101</v>
      </c>
      <c r="C3094">
        <v>29.9</v>
      </c>
      <c r="D3094">
        <v>3.10514869876621</v>
      </c>
      <c r="E3094">
        <v>39</v>
      </c>
      <c r="F3094">
        <v>97</v>
      </c>
      <c r="G3094">
        <v>1.45625</v>
      </c>
      <c r="H3094">
        <v>2.0625</v>
      </c>
      <c r="I3094" t="s">
        <v>207</v>
      </c>
      <c r="J3094">
        <v>4.1300000000000003E-2</v>
      </c>
      <c r="K3094">
        <v>26.4</v>
      </c>
      <c r="L3094">
        <v>4.5</v>
      </c>
      <c r="M3094">
        <v>2</v>
      </c>
    </row>
    <row r="3095" spans="2:13" x14ac:dyDescent="0.25">
      <c r="B3095" t="s">
        <v>101</v>
      </c>
      <c r="C3095">
        <v>35.9</v>
      </c>
      <c r="D3095">
        <v>2.3640633418358901</v>
      </c>
      <c r="E3095">
        <v>39</v>
      </c>
      <c r="F3095">
        <v>920</v>
      </c>
      <c r="G3095">
        <v>1.85625</v>
      </c>
      <c r="H3095">
        <v>2.6937500000000001</v>
      </c>
      <c r="I3095" t="s">
        <v>207</v>
      </c>
      <c r="J3095">
        <v>4.1799999999999997E-2</v>
      </c>
      <c r="K3095">
        <v>26.4</v>
      </c>
      <c r="L3095">
        <v>4.5</v>
      </c>
      <c r="M3095">
        <v>2</v>
      </c>
    </row>
    <row r="3096" spans="2:13" x14ac:dyDescent="0.25">
      <c r="B3096" t="s">
        <v>101</v>
      </c>
      <c r="C3096">
        <v>34.1</v>
      </c>
      <c r="D3096">
        <v>2.5679894649355099</v>
      </c>
      <c r="E3096">
        <v>39</v>
      </c>
      <c r="F3096">
        <v>570</v>
      </c>
      <c r="G3096">
        <v>0.75</v>
      </c>
      <c r="H3096">
        <v>1.98125</v>
      </c>
      <c r="I3096" t="s">
        <v>207</v>
      </c>
      <c r="J3096">
        <v>4.2000000000000003E-2</v>
      </c>
      <c r="K3096">
        <v>26.4</v>
      </c>
      <c r="L3096">
        <v>4.5</v>
      </c>
      <c r="M3096">
        <v>2</v>
      </c>
    </row>
    <row r="3097" spans="2:13" x14ac:dyDescent="0.25">
      <c r="B3097" t="s">
        <v>101</v>
      </c>
      <c r="C3097">
        <v>32.6</v>
      </c>
      <c r="D3097">
        <v>2.8136532079833301</v>
      </c>
      <c r="E3097">
        <v>39</v>
      </c>
      <c r="F3097">
        <v>310</v>
      </c>
      <c r="G3097">
        <v>2.5350000000000001</v>
      </c>
      <c r="H3097">
        <v>3.01</v>
      </c>
      <c r="I3097" t="s">
        <v>207</v>
      </c>
      <c r="J3097">
        <v>4.2099999999999999E-2</v>
      </c>
      <c r="K3097">
        <v>26.4</v>
      </c>
      <c r="L3097">
        <v>4.5</v>
      </c>
      <c r="M3097">
        <v>2</v>
      </c>
    </row>
    <row r="3098" spans="2:13" x14ac:dyDescent="0.25">
      <c r="B3098" t="s">
        <v>101</v>
      </c>
      <c r="C3098">
        <v>33.799999999999997</v>
      </c>
      <c r="D3098">
        <v>2.39921653265624</v>
      </c>
      <c r="E3098">
        <v>39</v>
      </c>
      <c r="F3098">
        <v>270</v>
      </c>
      <c r="G3098">
        <v>0.75</v>
      </c>
      <c r="H3098">
        <v>1.98125</v>
      </c>
      <c r="I3098" t="s">
        <v>207</v>
      </c>
      <c r="J3098">
        <v>4.2099999999999999E-2</v>
      </c>
      <c r="K3098">
        <v>26.4</v>
      </c>
      <c r="L3098">
        <v>4.5</v>
      </c>
      <c r="M3098">
        <v>2</v>
      </c>
    </row>
    <row r="3099" spans="2:13" x14ac:dyDescent="0.25">
      <c r="B3099" t="s">
        <v>101</v>
      </c>
      <c r="C3099">
        <v>34.200000000000003</v>
      </c>
      <c r="D3099">
        <v>2.4532526204953098</v>
      </c>
      <c r="E3099">
        <v>39</v>
      </c>
      <c r="F3099">
        <v>156</v>
      </c>
      <c r="G3099">
        <v>0.75</v>
      </c>
      <c r="H3099">
        <v>1.98125</v>
      </c>
      <c r="I3099" t="s">
        <v>207</v>
      </c>
      <c r="J3099">
        <v>4.3200000000000002E-2</v>
      </c>
      <c r="K3099">
        <v>26.4</v>
      </c>
      <c r="L3099">
        <v>4.5</v>
      </c>
      <c r="M3099">
        <v>2</v>
      </c>
    </row>
    <row r="3100" spans="2:13" x14ac:dyDescent="0.25">
      <c r="B3100" t="s">
        <v>101</v>
      </c>
      <c r="C3100">
        <v>29.8</v>
      </c>
      <c r="D3100">
        <v>2.80220027310886</v>
      </c>
      <c r="E3100">
        <v>39</v>
      </c>
      <c r="F3100">
        <v>102</v>
      </c>
      <c r="G3100">
        <v>1.5687500000000001</v>
      </c>
      <c r="H3100">
        <v>2.9750000000000001</v>
      </c>
      <c r="I3100" t="s">
        <v>207</v>
      </c>
      <c r="J3100">
        <v>4.3400000000000001E-2</v>
      </c>
      <c r="K3100">
        <v>26.4</v>
      </c>
      <c r="L3100">
        <v>4.5</v>
      </c>
      <c r="M3100">
        <v>2</v>
      </c>
    </row>
    <row r="3101" spans="2:13" x14ac:dyDescent="0.25">
      <c r="B3101" t="s">
        <v>101</v>
      </c>
      <c r="C3101">
        <v>33.700000000000003</v>
      </c>
      <c r="D3101">
        <v>2.5323042920757199</v>
      </c>
      <c r="E3101">
        <v>39</v>
      </c>
      <c r="F3101">
        <v>133</v>
      </c>
      <c r="G3101">
        <v>1.45625</v>
      </c>
      <c r="H3101">
        <v>2.2512500000000002</v>
      </c>
      <c r="I3101" t="s">
        <v>207</v>
      </c>
      <c r="J3101">
        <v>4.3999999999999997E-2</v>
      </c>
      <c r="K3101">
        <v>26.4</v>
      </c>
      <c r="L3101">
        <v>4.5</v>
      </c>
      <c r="M3101">
        <v>2</v>
      </c>
    </row>
    <row r="3102" spans="2:13" x14ac:dyDescent="0.25">
      <c r="B3102" t="s">
        <v>101</v>
      </c>
      <c r="C3102">
        <v>33.200000000000003</v>
      </c>
      <c r="D3102">
        <v>2.0353035207464099</v>
      </c>
      <c r="E3102">
        <v>39</v>
      </c>
      <c r="F3102">
        <v>171</v>
      </c>
      <c r="G3102">
        <v>2.7625000000000002</v>
      </c>
      <c r="H3102">
        <v>3.0687500000000001</v>
      </c>
      <c r="I3102" t="s">
        <v>207</v>
      </c>
      <c r="J3102">
        <v>4.4400000000000002E-2</v>
      </c>
      <c r="K3102">
        <v>26.4</v>
      </c>
      <c r="L3102">
        <v>4.5</v>
      </c>
      <c r="M3102">
        <v>2</v>
      </c>
    </row>
    <row r="3103" spans="2:13" x14ac:dyDescent="0.25">
      <c r="B3103" t="s">
        <v>101</v>
      </c>
      <c r="C3103">
        <v>34.5</v>
      </c>
      <c r="D3103">
        <v>2.62569737226179</v>
      </c>
      <c r="E3103">
        <v>39</v>
      </c>
      <c r="F3103">
        <v>135</v>
      </c>
      <c r="G3103">
        <v>2.5350000000000001</v>
      </c>
      <c r="H3103">
        <v>3.01</v>
      </c>
      <c r="I3103" t="s">
        <v>207</v>
      </c>
      <c r="J3103">
        <v>4.4499999999999998E-2</v>
      </c>
      <c r="K3103">
        <v>26.4</v>
      </c>
      <c r="L3103">
        <v>4.5</v>
      </c>
      <c r="M3103">
        <v>2</v>
      </c>
    </row>
    <row r="3104" spans="2:13" x14ac:dyDescent="0.25">
      <c r="B3104" t="s">
        <v>101</v>
      </c>
      <c r="C3104">
        <v>34</v>
      </c>
      <c r="D3104">
        <v>2.5537356133101099</v>
      </c>
      <c r="E3104">
        <v>39</v>
      </c>
      <c r="F3104">
        <v>429</v>
      </c>
      <c r="G3104">
        <v>1.76875</v>
      </c>
      <c r="H3104">
        <v>2.2749999999999999</v>
      </c>
      <c r="I3104" t="s">
        <v>207</v>
      </c>
      <c r="J3104">
        <v>4.48E-2</v>
      </c>
      <c r="K3104">
        <v>26.4</v>
      </c>
      <c r="L3104">
        <v>4.5</v>
      </c>
      <c r="M3104">
        <v>2</v>
      </c>
    </row>
    <row r="3105" spans="2:13" x14ac:dyDescent="0.25">
      <c r="B3105" t="s">
        <v>101</v>
      </c>
      <c r="C3105">
        <v>35.1</v>
      </c>
      <c r="D3105">
        <v>2.7143676480558701</v>
      </c>
      <c r="E3105">
        <v>39</v>
      </c>
      <c r="F3105">
        <v>950</v>
      </c>
      <c r="G3105">
        <v>1.76875</v>
      </c>
      <c r="H3105">
        <v>2.2749999999999999</v>
      </c>
      <c r="I3105" t="s">
        <v>207</v>
      </c>
      <c r="J3105">
        <v>4.58E-2</v>
      </c>
      <c r="K3105">
        <v>26.4</v>
      </c>
      <c r="L3105">
        <v>4.5</v>
      </c>
      <c r="M3105">
        <v>2</v>
      </c>
    </row>
    <row r="3106" spans="2:13" x14ac:dyDescent="0.25">
      <c r="B3106" t="s">
        <v>101</v>
      </c>
      <c r="C3106">
        <v>33</v>
      </c>
      <c r="D3106">
        <v>3.1592142017373201</v>
      </c>
      <c r="E3106">
        <v>39</v>
      </c>
      <c r="F3106">
        <v>186</v>
      </c>
      <c r="G3106">
        <v>1.8833333329999999</v>
      </c>
      <c r="H3106">
        <v>2.625</v>
      </c>
      <c r="I3106" t="s">
        <v>207</v>
      </c>
      <c r="J3106">
        <v>4.6800000000000001E-2</v>
      </c>
      <c r="K3106">
        <v>26.4</v>
      </c>
      <c r="L3106">
        <v>4.5</v>
      </c>
      <c r="M3106">
        <v>2</v>
      </c>
    </row>
    <row r="3107" spans="2:13" x14ac:dyDescent="0.25">
      <c r="B3107" t="s">
        <v>101</v>
      </c>
      <c r="C3107">
        <v>33.1</v>
      </c>
      <c r="D3107">
        <v>3.1769783215452398</v>
      </c>
      <c r="E3107">
        <v>39</v>
      </c>
      <c r="F3107">
        <v>89</v>
      </c>
      <c r="G3107">
        <v>1.8833333329999999</v>
      </c>
      <c r="H3107">
        <v>2.625</v>
      </c>
      <c r="I3107" t="s">
        <v>207</v>
      </c>
      <c r="J3107">
        <v>4.7E-2</v>
      </c>
      <c r="K3107">
        <v>26.4</v>
      </c>
      <c r="L3107">
        <v>4.5</v>
      </c>
      <c r="M3107">
        <v>2</v>
      </c>
    </row>
    <row r="3108" spans="2:13" x14ac:dyDescent="0.25">
      <c r="B3108" t="s">
        <v>101</v>
      </c>
      <c r="C3108">
        <v>33.700000000000003</v>
      </c>
      <c r="D3108">
        <v>2.67873858007572</v>
      </c>
      <c r="E3108">
        <v>39</v>
      </c>
      <c r="F3108">
        <v>500</v>
      </c>
      <c r="G3108">
        <v>0.5</v>
      </c>
      <c r="H3108">
        <v>2.53125</v>
      </c>
      <c r="I3108" t="s">
        <v>207</v>
      </c>
      <c r="J3108">
        <v>4.7600000000000003E-2</v>
      </c>
      <c r="K3108">
        <v>26.4</v>
      </c>
      <c r="L3108">
        <v>4.5</v>
      </c>
      <c r="M3108">
        <v>2</v>
      </c>
    </row>
    <row r="3109" spans="2:13" x14ac:dyDescent="0.25">
      <c r="B3109" t="s">
        <v>101</v>
      </c>
      <c r="C3109">
        <v>33.700000000000003</v>
      </c>
      <c r="D3109">
        <v>2.6159810280757201</v>
      </c>
      <c r="E3109">
        <v>39</v>
      </c>
      <c r="F3109">
        <v>196</v>
      </c>
      <c r="G3109">
        <v>1.85625</v>
      </c>
      <c r="H3109">
        <v>2.6937500000000001</v>
      </c>
      <c r="I3109" t="s">
        <v>207</v>
      </c>
      <c r="J3109">
        <v>4.8500000000000001E-2</v>
      </c>
      <c r="K3109">
        <v>26.4</v>
      </c>
      <c r="L3109">
        <v>4.5</v>
      </c>
      <c r="M3109">
        <v>2</v>
      </c>
    </row>
    <row r="3110" spans="2:13" x14ac:dyDescent="0.25">
      <c r="B3110" t="s">
        <v>101</v>
      </c>
      <c r="C3110">
        <v>32.200000000000003</v>
      </c>
      <c r="D3110">
        <v>2.4624922559340399</v>
      </c>
      <c r="E3110">
        <v>39</v>
      </c>
      <c r="F3110">
        <v>146</v>
      </c>
      <c r="G3110">
        <v>0.5</v>
      </c>
      <c r="H3110">
        <v>2.53125</v>
      </c>
      <c r="I3110" t="s">
        <v>207</v>
      </c>
      <c r="J3110">
        <v>4.8899999999999999E-2</v>
      </c>
      <c r="K3110">
        <v>26.4</v>
      </c>
      <c r="L3110">
        <v>4.5</v>
      </c>
      <c r="M3110">
        <v>2</v>
      </c>
    </row>
    <row r="3111" spans="2:13" x14ac:dyDescent="0.25">
      <c r="B3111" t="s">
        <v>101</v>
      </c>
      <c r="C3111">
        <v>32.5</v>
      </c>
      <c r="D3111">
        <v>2.52404374886867</v>
      </c>
      <c r="E3111">
        <v>39</v>
      </c>
      <c r="F3111">
        <v>270</v>
      </c>
      <c r="G3111">
        <v>0.75</v>
      </c>
      <c r="H3111">
        <v>1.98125</v>
      </c>
      <c r="I3111" t="s">
        <v>207</v>
      </c>
      <c r="J3111">
        <v>4.8899999999999999E-2</v>
      </c>
      <c r="K3111">
        <v>26.4</v>
      </c>
      <c r="L3111">
        <v>4.5</v>
      </c>
      <c r="M3111">
        <v>2</v>
      </c>
    </row>
    <row r="3112" spans="2:13" x14ac:dyDescent="0.25">
      <c r="B3112" t="s">
        <v>101</v>
      </c>
      <c r="C3112">
        <v>34.799999999999997</v>
      </c>
      <c r="D3112">
        <v>2.8476166054060799</v>
      </c>
      <c r="E3112">
        <v>39</v>
      </c>
      <c r="F3112">
        <v>230</v>
      </c>
      <c r="G3112">
        <v>0.5</v>
      </c>
      <c r="H3112">
        <v>2.53125</v>
      </c>
      <c r="I3112" t="s">
        <v>207</v>
      </c>
      <c r="J3112">
        <v>4.8899999999999999E-2</v>
      </c>
      <c r="K3112">
        <v>26.4</v>
      </c>
      <c r="L3112">
        <v>4.5</v>
      </c>
      <c r="M3112">
        <v>2</v>
      </c>
    </row>
    <row r="3113" spans="2:13" x14ac:dyDescent="0.25">
      <c r="B3113" t="s">
        <v>101</v>
      </c>
      <c r="C3113">
        <v>34.200000000000003</v>
      </c>
      <c r="D3113">
        <v>2.5392923984953102</v>
      </c>
      <c r="E3113">
        <v>39</v>
      </c>
      <c r="F3113">
        <v>330</v>
      </c>
      <c r="G3113">
        <v>0.75</v>
      </c>
      <c r="H3113">
        <v>1.98125</v>
      </c>
      <c r="I3113" t="s">
        <v>207</v>
      </c>
      <c r="J3113">
        <v>4.9299999999999997E-2</v>
      </c>
      <c r="K3113">
        <v>26.4</v>
      </c>
      <c r="L3113">
        <v>4.5</v>
      </c>
      <c r="M3113">
        <v>2</v>
      </c>
    </row>
    <row r="3114" spans="2:13" x14ac:dyDescent="0.25">
      <c r="B3114" t="s">
        <v>101</v>
      </c>
      <c r="C3114">
        <v>30.4</v>
      </c>
      <c r="D3114">
        <v>2.9002428874174</v>
      </c>
      <c r="E3114">
        <v>39</v>
      </c>
      <c r="F3114">
        <v>121</v>
      </c>
      <c r="G3114">
        <v>1.5687500000000001</v>
      </c>
      <c r="H3114">
        <v>2.9750000000000001</v>
      </c>
      <c r="I3114" t="s">
        <v>207</v>
      </c>
      <c r="J3114">
        <v>4.9799999999999997E-2</v>
      </c>
      <c r="K3114">
        <v>26.4</v>
      </c>
      <c r="L3114">
        <v>4.5</v>
      </c>
      <c r="M3114">
        <v>2</v>
      </c>
    </row>
    <row r="3115" spans="2:13" x14ac:dyDescent="0.25">
      <c r="B3115" t="s">
        <v>101</v>
      </c>
      <c r="C3115">
        <v>35.6</v>
      </c>
      <c r="D3115">
        <v>2.5810559135508799</v>
      </c>
      <c r="E3115">
        <v>39</v>
      </c>
      <c r="F3115">
        <v>187</v>
      </c>
      <c r="G3115">
        <v>1.85625</v>
      </c>
      <c r="H3115">
        <v>2.6937500000000001</v>
      </c>
      <c r="I3115" t="s">
        <v>207</v>
      </c>
      <c r="J3115">
        <v>5.0900000000000001E-2</v>
      </c>
      <c r="K3115">
        <v>26.4</v>
      </c>
      <c r="L3115">
        <v>4.5</v>
      </c>
      <c r="M3115">
        <v>2</v>
      </c>
    </row>
    <row r="3116" spans="2:13" x14ac:dyDescent="0.25">
      <c r="B3116" t="s">
        <v>101</v>
      </c>
      <c r="C3116">
        <v>31.7</v>
      </c>
      <c r="D3116">
        <v>2.4125567064197</v>
      </c>
      <c r="E3116">
        <v>39</v>
      </c>
      <c r="F3116">
        <v>320</v>
      </c>
      <c r="G3116">
        <v>0.75</v>
      </c>
      <c r="H3116">
        <v>1.98125</v>
      </c>
      <c r="I3116" t="s">
        <v>207</v>
      </c>
      <c r="J3116">
        <v>5.0999999999999997E-2</v>
      </c>
      <c r="K3116">
        <v>26.4</v>
      </c>
      <c r="L3116">
        <v>4.5</v>
      </c>
      <c r="M3116">
        <v>2</v>
      </c>
    </row>
    <row r="3117" spans="2:13" x14ac:dyDescent="0.25">
      <c r="B3117" t="s">
        <v>101</v>
      </c>
      <c r="C3117">
        <v>32.1</v>
      </c>
      <c r="D3117">
        <v>2.46775345924575</v>
      </c>
      <c r="E3117">
        <v>39</v>
      </c>
      <c r="F3117">
        <v>93</v>
      </c>
      <c r="G3117">
        <v>0.75</v>
      </c>
      <c r="H3117">
        <v>1.98125</v>
      </c>
      <c r="I3117" t="s">
        <v>207</v>
      </c>
      <c r="J3117">
        <v>5.1700000000000003E-2</v>
      </c>
      <c r="K3117">
        <v>26.4</v>
      </c>
      <c r="L3117">
        <v>4.5</v>
      </c>
      <c r="M3117">
        <v>2</v>
      </c>
    </row>
    <row r="3118" spans="2:13" x14ac:dyDescent="0.25">
      <c r="B3118" t="s">
        <v>101</v>
      </c>
      <c r="C3118">
        <v>31.5</v>
      </c>
      <c r="D3118">
        <v>2.6441377492677098</v>
      </c>
      <c r="E3118">
        <v>39</v>
      </c>
      <c r="F3118">
        <v>207</v>
      </c>
      <c r="G3118">
        <v>2.5350000000000001</v>
      </c>
      <c r="H3118">
        <v>3.01</v>
      </c>
      <c r="I3118" t="s">
        <v>207</v>
      </c>
      <c r="J3118">
        <v>5.2299999999999999E-2</v>
      </c>
      <c r="K3118">
        <v>26.4</v>
      </c>
      <c r="L3118">
        <v>4.5</v>
      </c>
      <c r="M3118">
        <v>2</v>
      </c>
    </row>
    <row r="3119" spans="2:13" x14ac:dyDescent="0.25">
      <c r="B3119" t="s">
        <v>101</v>
      </c>
      <c r="C3119">
        <v>33.200000000000003</v>
      </c>
      <c r="D3119">
        <v>2.68626523974641</v>
      </c>
      <c r="E3119">
        <v>39</v>
      </c>
      <c r="F3119">
        <v>202</v>
      </c>
      <c r="G3119">
        <v>2.5350000000000001</v>
      </c>
      <c r="H3119">
        <v>3.01</v>
      </c>
      <c r="I3119" t="s">
        <v>207</v>
      </c>
      <c r="J3119">
        <v>5.28E-2</v>
      </c>
      <c r="K3119">
        <v>26.4</v>
      </c>
      <c r="L3119">
        <v>4.5</v>
      </c>
      <c r="M3119">
        <v>2</v>
      </c>
    </row>
    <row r="3120" spans="2:13" x14ac:dyDescent="0.25">
      <c r="B3120" t="s">
        <v>101</v>
      </c>
      <c r="C3120">
        <v>31.9</v>
      </c>
      <c r="D3120">
        <v>2.4683806459149298</v>
      </c>
      <c r="E3120">
        <v>39</v>
      </c>
      <c r="F3120">
        <v>220</v>
      </c>
      <c r="G3120">
        <v>1.45625</v>
      </c>
      <c r="H3120">
        <v>2.2512500000000002</v>
      </c>
      <c r="I3120" t="s">
        <v>207</v>
      </c>
      <c r="J3120">
        <v>5.4800000000000001E-2</v>
      </c>
      <c r="K3120">
        <v>26.4</v>
      </c>
      <c r="L3120">
        <v>4.5</v>
      </c>
      <c r="M3120">
        <v>2</v>
      </c>
    </row>
    <row r="3121" spans="2:13" x14ac:dyDescent="0.25">
      <c r="B3121" t="s">
        <v>101</v>
      </c>
      <c r="C3121">
        <v>33.6</v>
      </c>
      <c r="D3121">
        <v>2.31017974131783</v>
      </c>
      <c r="E3121">
        <v>39</v>
      </c>
      <c r="F3121">
        <v>350</v>
      </c>
      <c r="G3121">
        <v>1.85625</v>
      </c>
      <c r="H3121">
        <v>2.6937500000000001</v>
      </c>
      <c r="I3121" t="s">
        <v>207</v>
      </c>
      <c r="J3121">
        <v>5.5800000000000002E-2</v>
      </c>
      <c r="K3121">
        <v>26.4</v>
      </c>
      <c r="L3121">
        <v>4.5</v>
      </c>
      <c r="M3121">
        <v>2</v>
      </c>
    </row>
    <row r="3122" spans="2:13" x14ac:dyDescent="0.25">
      <c r="B3122" t="s">
        <v>101</v>
      </c>
      <c r="C3122">
        <v>35.4</v>
      </c>
      <c r="D3122">
        <v>2.6447324104061201</v>
      </c>
      <c r="E3122">
        <v>39</v>
      </c>
      <c r="F3122">
        <v>580</v>
      </c>
      <c r="G3122">
        <v>0.5</v>
      </c>
      <c r="H3122">
        <v>2.53125</v>
      </c>
      <c r="I3122" t="s">
        <v>207</v>
      </c>
      <c r="J3122">
        <v>5.6300000000000003E-2</v>
      </c>
      <c r="K3122">
        <v>26.4</v>
      </c>
      <c r="L3122">
        <v>4.5</v>
      </c>
      <c r="M3122">
        <v>2</v>
      </c>
    </row>
    <row r="3123" spans="2:13" x14ac:dyDescent="0.25">
      <c r="B3123" t="s">
        <v>101</v>
      </c>
      <c r="C3123">
        <v>31.4</v>
      </c>
      <c r="D3123">
        <v>2.4086247221957899</v>
      </c>
      <c r="E3123">
        <v>39</v>
      </c>
      <c r="F3123">
        <v>590</v>
      </c>
      <c r="G3123">
        <v>1.45625</v>
      </c>
      <c r="H3123">
        <v>2.2512500000000002</v>
      </c>
      <c r="I3123" t="s">
        <v>207</v>
      </c>
      <c r="J3123">
        <v>5.7599999999999998E-2</v>
      </c>
      <c r="K3123">
        <v>26.4</v>
      </c>
      <c r="L3123">
        <v>4.5</v>
      </c>
      <c r="M3123">
        <v>2</v>
      </c>
    </row>
    <row r="3124" spans="2:13" x14ac:dyDescent="0.25">
      <c r="B3124" t="s">
        <v>101</v>
      </c>
      <c r="C3124">
        <v>30.7</v>
      </c>
      <c r="D3124">
        <v>2.79141850302844</v>
      </c>
      <c r="E3124">
        <v>39</v>
      </c>
      <c r="F3124">
        <v>184</v>
      </c>
      <c r="G3124">
        <v>0.97499999999999998</v>
      </c>
      <c r="H3124">
        <v>2.2687499999999998</v>
      </c>
      <c r="I3124" t="s">
        <v>207</v>
      </c>
      <c r="J3124">
        <v>5.8299999999999998E-2</v>
      </c>
      <c r="K3124">
        <v>26.4</v>
      </c>
      <c r="L3124">
        <v>4.5</v>
      </c>
      <c r="M3124">
        <v>2</v>
      </c>
    </row>
    <row r="3125" spans="2:13" x14ac:dyDescent="0.25">
      <c r="B3125" t="s">
        <v>101</v>
      </c>
      <c r="C3125">
        <v>31.7</v>
      </c>
      <c r="D3125">
        <v>2.6742815464196998</v>
      </c>
      <c r="E3125">
        <v>39</v>
      </c>
      <c r="F3125">
        <v>146</v>
      </c>
      <c r="G3125">
        <v>2</v>
      </c>
      <c r="H3125">
        <v>3.3250000000000002</v>
      </c>
      <c r="I3125" t="s">
        <v>207</v>
      </c>
      <c r="J3125">
        <v>5.91E-2</v>
      </c>
      <c r="K3125">
        <v>26.4</v>
      </c>
      <c r="L3125">
        <v>4.5</v>
      </c>
      <c r="M3125">
        <v>2</v>
      </c>
    </row>
    <row r="3126" spans="2:13" x14ac:dyDescent="0.25">
      <c r="B3126" t="s">
        <v>101</v>
      </c>
      <c r="C3126">
        <v>32.700000000000003</v>
      </c>
      <c r="D3126">
        <v>2.5328248389938199</v>
      </c>
      <c r="E3126">
        <v>39</v>
      </c>
      <c r="F3126">
        <v>670</v>
      </c>
      <c r="G3126">
        <v>0.5</v>
      </c>
      <c r="H3126">
        <v>2.53125</v>
      </c>
      <c r="I3126" t="s">
        <v>207</v>
      </c>
      <c r="J3126">
        <v>5.96E-2</v>
      </c>
      <c r="K3126">
        <v>26.4</v>
      </c>
      <c r="L3126">
        <v>4.5</v>
      </c>
      <c r="M3126">
        <v>2</v>
      </c>
    </row>
    <row r="3127" spans="2:13" x14ac:dyDescent="0.25">
      <c r="B3127" t="s">
        <v>101</v>
      </c>
      <c r="C3127">
        <v>33.1</v>
      </c>
      <c r="D3127">
        <v>2.5903402705452399</v>
      </c>
      <c r="E3127">
        <v>39</v>
      </c>
      <c r="F3127">
        <v>300</v>
      </c>
      <c r="G3127">
        <v>0.5</v>
      </c>
      <c r="H3127">
        <v>2.53125</v>
      </c>
      <c r="I3127" t="s">
        <v>207</v>
      </c>
      <c r="J3127">
        <v>6.0199999999999997E-2</v>
      </c>
      <c r="K3127">
        <v>26.4</v>
      </c>
      <c r="L3127">
        <v>4.5</v>
      </c>
      <c r="M3127">
        <v>2</v>
      </c>
    </row>
    <row r="3128" spans="2:13" x14ac:dyDescent="0.25">
      <c r="B3128" t="s">
        <v>101</v>
      </c>
      <c r="C3128">
        <v>31.6</v>
      </c>
      <c r="D3128">
        <v>2.6591725393085999</v>
      </c>
      <c r="E3128">
        <v>39</v>
      </c>
      <c r="F3128">
        <v>115</v>
      </c>
      <c r="G3128">
        <v>2</v>
      </c>
      <c r="H3128">
        <v>3.3250000000000002</v>
      </c>
      <c r="I3128" t="s">
        <v>207</v>
      </c>
      <c r="J3128">
        <v>6.0400000000000002E-2</v>
      </c>
      <c r="K3128">
        <v>26.4</v>
      </c>
      <c r="L3128">
        <v>4.5</v>
      </c>
      <c r="M3128">
        <v>2</v>
      </c>
    </row>
    <row r="3129" spans="2:13" x14ac:dyDescent="0.25">
      <c r="B3129" t="s">
        <v>101</v>
      </c>
      <c r="C3129">
        <v>30.5</v>
      </c>
      <c r="D3129">
        <v>2.7247984793030202</v>
      </c>
      <c r="E3129">
        <v>39</v>
      </c>
      <c r="F3129">
        <v>290</v>
      </c>
      <c r="G3129">
        <v>1.6537500000000001</v>
      </c>
      <c r="H3129">
        <v>3</v>
      </c>
      <c r="I3129" t="s">
        <v>207</v>
      </c>
      <c r="J3129">
        <v>6.2E-2</v>
      </c>
      <c r="K3129">
        <v>26.4</v>
      </c>
      <c r="L3129">
        <v>4.5</v>
      </c>
      <c r="M3129">
        <v>2</v>
      </c>
    </row>
    <row r="3130" spans="2:13" x14ac:dyDescent="0.25">
      <c r="B3130" t="s">
        <v>101</v>
      </c>
      <c r="C3130">
        <v>32.200000000000003</v>
      </c>
      <c r="D3130">
        <v>2.2509561559340399</v>
      </c>
      <c r="E3130">
        <v>39</v>
      </c>
      <c r="F3130">
        <v>1670</v>
      </c>
      <c r="G3130">
        <v>1.25</v>
      </c>
      <c r="H3130">
        <v>2.2687499999999998</v>
      </c>
      <c r="I3130" t="s">
        <v>207</v>
      </c>
      <c r="J3130">
        <v>6.2E-2</v>
      </c>
      <c r="K3130">
        <v>26.4</v>
      </c>
      <c r="L3130">
        <v>4.5</v>
      </c>
      <c r="M3130">
        <v>2</v>
      </c>
    </row>
    <row r="3131" spans="2:13" x14ac:dyDescent="0.25">
      <c r="B3131" t="s">
        <v>101</v>
      </c>
      <c r="C3131">
        <v>34.299999999999997</v>
      </c>
      <c r="D3131">
        <v>2.4885552713223902</v>
      </c>
      <c r="E3131">
        <v>39</v>
      </c>
      <c r="F3131">
        <v>980</v>
      </c>
      <c r="G3131">
        <v>0.5</v>
      </c>
      <c r="H3131">
        <v>2.53125</v>
      </c>
      <c r="I3131" t="s">
        <v>207</v>
      </c>
      <c r="J3131">
        <v>6.2199999999999998E-2</v>
      </c>
      <c r="K3131">
        <v>26.4</v>
      </c>
      <c r="L3131">
        <v>4.5</v>
      </c>
      <c r="M3131">
        <v>2</v>
      </c>
    </row>
    <row r="3132" spans="2:13" x14ac:dyDescent="0.25">
      <c r="B3132" t="s">
        <v>101</v>
      </c>
      <c r="C3132">
        <v>33.5</v>
      </c>
      <c r="D3132">
        <v>2.6489860401404099</v>
      </c>
      <c r="E3132">
        <v>39</v>
      </c>
      <c r="F3132">
        <v>550</v>
      </c>
      <c r="G3132">
        <v>0.5</v>
      </c>
      <c r="H3132">
        <v>2.53125</v>
      </c>
      <c r="I3132" t="s">
        <v>207</v>
      </c>
      <c r="J3132">
        <v>6.3200000000000006E-2</v>
      </c>
      <c r="K3132">
        <v>26.4</v>
      </c>
      <c r="L3132">
        <v>4.5</v>
      </c>
      <c r="M3132">
        <v>2</v>
      </c>
    </row>
    <row r="3133" spans="2:13" x14ac:dyDescent="0.25">
      <c r="B3133" t="s">
        <v>101</v>
      </c>
      <c r="C3133">
        <v>32.799999999999997</v>
      </c>
      <c r="D3133">
        <v>2.6266636622472701</v>
      </c>
      <c r="E3133">
        <v>39</v>
      </c>
      <c r="F3133">
        <v>350</v>
      </c>
      <c r="G3133">
        <v>0.5</v>
      </c>
      <c r="H3133">
        <v>2.53125</v>
      </c>
      <c r="I3133" t="s">
        <v>207</v>
      </c>
      <c r="J3133">
        <v>6.3299999999999995E-2</v>
      </c>
      <c r="K3133">
        <v>26.4</v>
      </c>
      <c r="L3133">
        <v>4.5</v>
      </c>
      <c r="M3133">
        <v>2</v>
      </c>
    </row>
    <row r="3134" spans="2:13" x14ac:dyDescent="0.25">
      <c r="B3134" t="s">
        <v>101</v>
      </c>
      <c r="C3134">
        <v>31.4</v>
      </c>
      <c r="D3134">
        <v>2.7945909761957899</v>
      </c>
      <c r="E3134">
        <v>39</v>
      </c>
      <c r="F3134">
        <v>84</v>
      </c>
      <c r="G3134">
        <v>1.45625</v>
      </c>
      <c r="H3134">
        <v>2.0625</v>
      </c>
      <c r="I3134" t="s">
        <v>207</v>
      </c>
      <c r="J3134">
        <v>6.3600000000000004E-2</v>
      </c>
      <c r="K3134">
        <v>26.4</v>
      </c>
      <c r="L3134">
        <v>4.5</v>
      </c>
      <c r="M3134">
        <v>2</v>
      </c>
    </row>
    <row r="3135" spans="2:13" x14ac:dyDescent="0.25">
      <c r="B3135" t="s">
        <v>101</v>
      </c>
      <c r="C3135">
        <v>32.6</v>
      </c>
      <c r="D3135">
        <v>2.5972958509833299</v>
      </c>
      <c r="E3135">
        <v>39</v>
      </c>
      <c r="F3135">
        <v>104</v>
      </c>
      <c r="G3135">
        <v>0.5</v>
      </c>
      <c r="H3135">
        <v>2.53125</v>
      </c>
      <c r="I3135" t="s">
        <v>207</v>
      </c>
      <c r="J3135">
        <v>6.4399999999999999E-2</v>
      </c>
      <c r="K3135">
        <v>26.4</v>
      </c>
      <c r="L3135">
        <v>4.5</v>
      </c>
      <c r="M3135">
        <v>2</v>
      </c>
    </row>
    <row r="3136" spans="2:13" x14ac:dyDescent="0.25">
      <c r="B3136" t="s">
        <v>101</v>
      </c>
      <c r="C3136">
        <v>33.9</v>
      </c>
      <c r="D3136">
        <v>2.49724290111206</v>
      </c>
      <c r="E3136">
        <v>39</v>
      </c>
      <c r="F3136">
        <v>950</v>
      </c>
      <c r="G3136">
        <v>0.75</v>
      </c>
      <c r="H3136">
        <v>1.98125</v>
      </c>
      <c r="I3136" t="s">
        <v>207</v>
      </c>
      <c r="J3136">
        <v>6.5299999999999997E-2</v>
      </c>
      <c r="K3136">
        <v>26.4</v>
      </c>
      <c r="L3136">
        <v>4.5</v>
      </c>
      <c r="M3136">
        <v>2</v>
      </c>
    </row>
    <row r="3137" spans="2:13" x14ac:dyDescent="0.25">
      <c r="B3137" t="s">
        <v>101</v>
      </c>
      <c r="C3137">
        <v>33.9</v>
      </c>
      <c r="D3137">
        <v>2.4337815721120601</v>
      </c>
      <c r="E3137">
        <v>39</v>
      </c>
      <c r="F3137">
        <v>1130</v>
      </c>
      <c r="G3137">
        <v>0.5</v>
      </c>
      <c r="H3137">
        <v>2.53125</v>
      </c>
      <c r="I3137" t="s">
        <v>207</v>
      </c>
      <c r="J3137">
        <v>6.6199999999999995E-2</v>
      </c>
      <c r="K3137">
        <v>26.4</v>
      </c>
      <c r="L3137">
        <v>4.5</v>
      </c>
      <c r="M3137">
        <v>2</v>
      </c>
    </row>
    <row r="3138" spans="2:13" x14ac:dyDescent="0.25">
      <c r="B3138" t="s">
        <v>101</v>
      </c>
      <c r="C3138">
        <v>33.4</v>
      </c>
      <c r="D3138">
        <v>2.4079308081079702</v>
      </c>
      <c r="E3138">
        <v>39</v>
      </c>
      <c r="F3138">
        <v>93</v>
      </c>
      <c r="G3138">
        <v>1.25</v>
      </c>
      <c r="H3138">
        <v>2.2687499999999998</v>
      </c>
      <c r="I3138" t="s">
        <v>207</v>
      </c>
      <c r="J3138">
        <v>6.6500000000000004E-2</v>
      </c>
      <c r="K3138">
        <v>26.4</v>
      </c>
      <c r="L3138">
        <v>4.5</v>
      </c>
      <c r="M3138">
        <v>2</v>
      </c>
    </row>
    <row r="3139" spans="2:13" x14ac:dyDescent="0.25">
      <c r="B3139" t="s">
        <v>101</v>
      </c>
      <c r="C3139">
        <v>29.4</v>
      </c>
      <c r="D3139">
        <v>2.73845140190577</v>
      </c>
      <c r="E3139">
        <v>39</v>
      </c>
      <c r="F3139">
        <v>104</v>
      </c>
      <c r="G3139">
        <v>1.5687500000000001</v>
      </c>
      <c r="H3139">
        <v>2.9750000000000001</v>
      </c>
      <c r="I3139" t="s">
        <v>207</v>
      </c>
      <c r="J3139">
        <v>6.7500000000000004E-2</v>
      </c>
      <c r="K3139">
        <v>26.4</v>
      </c>
      <c r="L3139">
        <v>4.5</v>
      </c>
      <c r="M3139">
        <v>2</v>
      </c>
    </row>
    <row r="3140" spans="2:13" x14ac:dyDescent="0.25">
      <c r="B3140" t="s">
        <v>101</v>
      </c>
      <c r="C3140">
        <v>33.200000000000003</v>
      </c>
      <c r="D3140">
        <v>3.0524312067464101</v>
      </c>
      <c r="E3140">
        <v>39</v>
      </c>
      <c r="F3140">
        <v>1530</v>
      </c>
      <c r="G3140">
        <v>1.45625</v>
      </c>
      <c r="H3140">
        <v>2.2512500000000002</v>
      </c>
      <c r="I3140" t="s">
        <v>207</v>
      </c>
      <c r="J3140">
        <v>6.8199999999999997E-2</v>
      </c>
      <c r="K3140">
        <v>26.4</v>
      </c>
      <c r="L3140">
        <v>4.5</v>
      </c>
      <c r="M3140">
        <v>2</v>
      </c>
    </row>
    <row r="3141" spans="2:13" x14ac:dyDescent="0.25">
      <c r="B3141" t="s">
        <v>101</v>
      </c>
      <c r="C3141">
        <v>32.1</v>
      </c>
      <c r="D3141">
        <v>2.52512040424575</v>
      </c>
      <c r="E3141">
        <v>39</v>
      </c>
      <c r="F3141">
        <v>145</v>
      </c>
      <c r="G3141">
        <v>0.5</v>
      </c>
      <c r="H3141">
        <v>2.53125</v>
      </c>
      <c r="I3141" t="s">
        <v>207</v>
      </c>
      <c r="J3141">
        <v>6.8199999999999997E-2</v>
      </c>
      <c r="K3141">
        <v>26.4</v>
      </c>
      <c r="L3141">
        <v>4.5</v>
      </c>
      <c r="M3141">
        <v>2</v>
      </c>
    </row>
    <row r="3142" spans="2:13" x14ac:dyDescent="0.25">
      <c r="B3142" t="s">
        <v>101</v>
      </c>
      <c r="C3142">
        <v>34.299999999999997</v>
      </c>
      <c r="D3142">
        <v>2.5534447243223899</v>
      </c>
      <c r="E3142">
        <v>39</v>
      </c>
      <c r="F3142">
        <v>250</v>
      </c>
      <c r="G3142">
        <v>0.75</v>
      </c>
      <c r="H3142">
        <v>1.98125</v>
      </c>
      <c r="I3142" t="s">
        <v>207</v>
      </c>
      <c r="J3142">
        <v>6.83E-2</v>
      </c>
      <c r="K3142">
        <v>26.4</v>
      </c>
      <c r="L3142">
        <v>4.5</v>
      </c>
      <c r="M3142">
        <v>2</v>
      </c>
    </row>
    <row r="3143" spans="2:13" x14ac:dyDescent="0.25">
      <c r="B3143" t="s">
        <v>101</v>
      </c>
      <c r="C3143">
        <v>32.1</v>
      </c>
      <c r="D3143">
        <v>2.4486311432457502</v>
      </c>
      <c r="E3143">
        <v>39</v>
      </c>
      <c r="F3143">
        <v>164</v>
      </c>
      <c r="G3143">
        <v>0.5</v>
      </c>
      <c r="H3143">
        <v>2.53125</v>
      </c>
      <c r="I3143" t="s">
        <v>207</v>
      </c>
      <c r="J3143">
        <v>6.9000000000000006E-2</v>
      </c>
      <c r="K3143">
        <v>26.4</v>
      </c>
      <c r="L3143">
        <v>4.5</v>
      </c>
      <c r="M3143">
        <v>2</v>
      </c>
    </row>
    <row r="3144" spans="2:13" x14ac:dyDescent="0.25">
      <c r="B3144" t="s">
        <v>101</v>
      </c>
      <c r="C3144">
        <v>32.799999999999997</v>
      </c>
      <c r="D3144">
        <v>2.6266636622472701</v>
      </c>
      <c r="E3144">
        <v>39</v>
      </c>
      <c r="F3144">
        <v>109</v>
      </c>
      <c r="G3144">
        <v>2.5350000000000001</v>
      </c>
      <c r="H3144">
        <v>3.01</v>
      </c>
      <c r="I3144" t="s">
        <v>207</v>
      </c>
      <c r="J3144">
        <v>6.9099999999999995E-2</v>
      </c>
      <c r="K3144">
        <v>26.4</v>
      </c>
      <c r="L3144">
        <v>4.5</v>
      </c>
      <c r="M3144">
        <v>2</v>
      </c>
    </row>
    <row r="3145" spans="2:13" x14ac:dyDescent="0.25">
      <c r="B3145" t="s">
        <v>101</v>
      </c>
      <c r="C3145">
        <v>35</v>
      </c>
      <c r="D3145">
        <v>2.6994114427456801</v>
      </c>
      <c r="E3145">
        <v>39</v>
      </c>
      <c r="F3145">
        <v>1480</v>
      </c>
      <c r="G3145">
        <v>0.75</v>
      </c>
      <c r="H3145">
        <v>1.98125</v>
      </c>
      <c r="I3145" t="s">
        <v>207</v>
      </c>
      <c r="J3145">
        <v>6.93E-2</v>
      </c>
      <c r="K3145">
        <v>26.4</v>
      </c>
      <c r="L3145">
        <v>4.5</v>
      </c>
      <c r="M3145">
        <v>2</v>
      </c>
    </row>
    <row r="3146" spans="2:13" x14ac:dyDescent="0.25">
      <c r="B3146" t="s">
        <v>101</v>
      </c>
      <c r="C3146">
        <v>34</v>
      </c>
      <c r="D3146">
        <v>2.6600952453101101</v>
      </c>
      <c r="E3146">
        <v>39</v>
      </c>
      <c r="F3146">
        <v>122</v>
      </c>
      <c r="G3146">
        <v>1.85625</v>
      </c>
      <c r="H3146">
        <v>2.6937500000000001</v>
      </c>
      <c r="I3146" t="s">
        <v>207</v>
      </c>
      <c r="J3146">
        <v>6.9800000000000001E-2</v>
      </c>
      <c r="K3146">
        <v>26.4</v>
      </c>
      <c r="L3146">
        <v>4.5</v>
      </c>
      <c r="M3146">
        <v>2</v>
      </c>
    </row>
    <row r="3147" spans="2:13" x14ac:dyDescent="0.25">
      <c r="B3147" t="s">
        <v>101</v>
      </c>
      <c r="C3147">
        <v>32</v>
      </c>
      <c r="D3147">
        <v>2.4918816631702501</v>
      </c>
      <c r="E3147">
        <v>39</v>
      </c>
      <c r="F3147">
        <v>152</v>
      </c>
      <c r="G3147">
        <v>1.3062499999999999</v>
      </c>
      <c r="H3147">
        <v>2.4562499999999998</v>
      </c>
      <c r="I3147" t="s">
        <v>207</v>
      </c>
      <c r="J3147">
        <v>6.9900000000000004E-2</v>
      </c>
      <c r="K3147">
        <v>26.4</v>
      </c>
      <c r="L3147">
        <v>4.5</v>
      </c>
      <c r="M3147">
        <v>2</v>
      </c>
    </row>
    <row r="3148" spans="2:13" x14ac:dyDescent="0.25">
      <c r="B3148" t="s">
        <v>101</v>
      </c>
      <c r="C3148">
        <v>34.799999999999997</v>
      </c>
      <c r="D3148">
        <v>2.6697132774060801</v>
      </c>
      <c r="E3148">
        <v>39</v>
      </c>
      <c r="F3148">
        <v>1330</v>
      </c>
      <c r="G3148">
        <v>2.5350000000000001</v>
      </c>
      <c r="H3148">
        <v>3.01</v>
      </c>
      <c r="I3148" t="s">
        <v>207</v>
      </c>
      <c r="J3148">
        <v>7.0099999999999996E-2</v>
      </c>
      <c r="K3148">
        <v>26.4</v>
      </c>
      <c r="L3148">
        <v>4.5</v>
      </c>
      <c r="M3148">
        <v>2</v>
      </c>
    </row>
    <row r="3149" spans="2:13" x14ac:dyDescent="0.25">
      <c r="B3149" t="s">
        <v>101</v>
      </c>
      <c r="C3149">
        <v>34.9</v>
      </c>
      <c r="D3149">
        <v>2.8634171375549</v>
      </c>
      <c r="E3149">
        <v>39</v>
      </c>
      <c r="F3149">
        <v>550</v>
      </c>
      <c r="G3149">
        <v>0.5</v>
      </c>
      <c r="H3149">
        <v>2.53125</v>
      </c>
      <c r="I3149" t="s">
        <v>207</v>
      </c>
      <c r="J3149">
        <v>7.0199999999999999E-2</v>
      </c>
      <c r="K3149">
        <v>26.4</v>
      </c>
      <c r="L3149">
        <v>4.5</v>
      </c>
      <c r="M3149">
        <v>2</v>
      </c>
    </row>
    <row r="3150" spans="2:13" x14ac:dyDescent="0.25">
      <c r="B3150" t="s">
        <v>101</v>
      </c>
      <c r="C3150">
        <v>30.3</v>
      </c>
      <c r="D3150">
        <v>2.5039237665378402</v>
      </c>
      <c r="E3150">
        <v>39</v>
      </c>
      <c r="F3150">
        <v>590</v>
      </c>
      <c r="G3150">
        <v>1.0209999999999999</v>
      </c>
      <c r="H3150">
        <v>2.1419999999999999</v>
      </c>
      <c r="I3150" t="s">
        <v>207</v>
      </c>
      <c r="J3150">
        <v>7.0499999999999993E-2</v>
      </c>
      <c r="K3150">
        <v>26.4</v>
      </c>
      <c r="L3150">
        <v>4.5</v>
      </c>
      <c r="M3150">
        <v>2</v>
      </c>
    </row>
    <row r="3151" spans="2:13" x14ac:dyDescent="0.25">
      <c r="B3151" t="s">
        <v>101</v>
      </c>
      <c r="C3151">
        <v>37.1</v>
      </c>
      <c r="D3151">
        <v>3.0541870531331798</v>
      </c>
      <c r="E3151">
        <v>39</v>
      </c>
      <c r="F3151">
        <v>1350</v>
      </c>
      <c r="G3151">
        <v>1.45625</v>
      </c>
      <c r="H3151">
        <v>2.2512500000000002</v>
      </c>
      <c r="I3151" t="s">
        <v>207</v>
      </c>
      <c r="J3151">
        <v>7.0599999999999996E-2</v>
      </c>
      <c r="K3151">
        <v>26.4</v>
      </c>
      <c r="L3151">
        <v>4.5</v>
      </c>
      <c r="M3151">
        <v>2</v>
      </c>
    </row>
    <row r="3152" spans="2:13" x14ac:dyDescent="0.25">
      <c r="B3152" t="s">
        <v>101</v>
      </c>
      <c r="C3152">
        <v>31.5</v>
      </c>
      <c r="D3152">
        <v>2.71807344226771</v>
      </c>
      <c r="E3152">
        <v>39</v>
      </c>
      <c r="F3152">
        <v>81</v>
      </c>
      <c r="G3152">
        <v>1.45625</v>
      </c>
      <c r="H3152">
        <v>2.2512500000000002</v>
      </c>
      <c r="I3152" t="s">
        <v>207</v>
      </c>
      <c r="J3152">
        <v>7.2599999999999998E-2</v>
      </c>
      <c r="K3152">
        <v>26.4</v>
      </c>
      <c r="L3152">
        <v>4.5</v>
      </c>
      <c r="M3152">
        <v>2</v>
      </c>
    </row>
    <row r="3153" spans="2:13" x14ac:dyDescent="0.25">
      <c r="B3153" t="s">
        <v>101</v>
      </c>
      <c r="C3153">
        <v>33.299999999999997</v>
      </c>
      <c r="D3153">
        <v>2.6195207115878398</v>
      </c>
      <c r="E3153">
        <v>39</v>
      </c>
      <c r="F3153">
        <v>830</v>
      </c>
      <c r="G3153">
        <v>0.5</v>
      </c>
      <c r="H3153">
        <v>2.53125</v>
      </c>
      <c r="I3153" t="s">
        <v>207</v>
      </c>
      <c r="J3153">
        <v>7.3899999999999993E-2</v>
      </c>
      <c r="K3153">
        <v>26.4</v>
      </c>
      <c r="L3153">
        <v>4.5</v>
      </c>
      <c r="M3153">
        <v>2</v>
      </c>
    </row>
    <row r="3154" spans="2:13" x14ac:dyDescent="0.25">
      <c r="B3154" t="s">
        <v>101</v>
      </c>
      <c r="C3154">
        <v>31.4</v>
      </c>
      <c r="D3154">
        <v>2.6659355581957902</v>
      </c>
      <c r="E3154">
        <v>39</v>
      </c>
      <c r="F3154">
        <v>510</v>
      </c>
      <c r="G3154">
        <v>1.0209999999999999</v>
      </c>
      <c r="H3154">
        <v>2.1419999999999999</v>
      </c>
      <c r="I3154" t="s">
        <v>207</v>
      </c>
      <c r="J3154">
        <v>7.4999999999999997E-2</v>
      </c>
      <c r="K3154">
        <v>26.4</v>
      </c>
      <c r="L3154">
        <v>4.5</v>
      </c>
      <c r="M3154">
        <v>2</v>
      </c>
    </row>
    <row r="3155" spans="2:13" x14ac:dyDescent="0.25">
      <c r="B3155" t="s">
        <v>101</v>
      </c>
      <c r="C3155">
        <v>31.3</v>
      </c>
      <c r="D3155">
        <v>2.8884188197185301</v>
      </c>
      <c r="E3155">
        <v>39</v>
      </c>
      <c r="F3155">
        <v>132</v>
      </c>
      <c r="G3155">
        <v>0.97499999999999998</v>
      </c>
      <c r="H3155">
        <v>2.2687499999999998</v>
      </c>
      <c r="I3155" t="s">
        <v>207</v>
      </c>
      <c r="J3155">
        <v>7.5200000000000003E-2</v>
      </c>
      <c r="K3155">
        <v>26.4</v>
      </c>
      <c r="L3155">
        <v>4.5</v>
      </c>
      <c r="M3155">
        <v>2</v>
      </c>
    </row>
    <row r="3156" spans="2:13" x14ac:dyDescent="0.25">
      <c r="B3156" t="s">
        <v>101</v>
      </c>
      <c r="C3156">
        <v>33.4</v>
      </c>
      <c r="D3156">
        <v>2.46964539310797</v>
      </c>
      <c r="E3156">
        <v>39</v>
      </c>
      <c r="F3156">
        <v>1040</v>
      </c>
      <c r="G3156">
        <v>0.75</v>
      </c>
      <c r="H3156">
        <v>1.98125</v>
      </c>
      <c r="I3156" t="s">
        <v>207</v>
      </c>
      <c r="J3156">
        <v>7.7499999999999999E-2</v>
      </c>
      <c r="K3156">
        <v>26.4</v>
      </c>
      <c r="L3156">
        <v>4.5</v>
      </c>
      <c r="M3156">
        <v>2</v>
      </c>
    </row>
    <row r="3157" spans="2:13" x14ac:dyDescent="0.25">
      <c r="B3157" t="s">
        <v>101</v>
      </c>
      <c r="C3157">
        <v>34</v>
      </c>
      <c r="D3157">
        <v>2.5111917603101102</v>
      </c>
      <c r="E3157">
        <v>39</v>
      </c>
      <c r="F3157">
        <v>177</v>
      </c>
      <c r="G3157">
        <v>0.75</v>
      </c>
      <c r="H3157">
        <v>1.98125</v>
      </c>
      <c r="I3157" t="s">
        <v>207</v>
      </c>
      <c r="J3157">
        <v>7.8899999999999998E-2</v>
      </c>
      <c r="K3157">
        <v>26.4</v>
      </c>
      <c r="L3157">
        <v>4.5</v>
      </c>
      <c r="M3157">
        <v>2</v>
      </c>
    </row>
    <row r="3158" spans="2:13" x14ac:dyDescent="0.25">
      <c r="B3158" t="s">
        <v>101</v>
      </c>
      <c r="C3158">
        <v>30.3</v>
      </c>
      <c r="D3158">
        <v>2.8836982995378402</v>
      </c>
      <c r="E3158">
        <v>39</v>
      </c>
      <c r="F3158">
        <v>119</v>
      </c>
      <c r="G3158">
        <v>1.5687500000000001</v>
      </c>
      <c r="H3158">
        <v>2.9750000000000001</v>
      </c>
      <c r="I3158" t="s">
        <v>207</v>
      </c>
      <c r="J3158">
        <v>7.9000000000000001E-2</v>
      </c>
      <c r="K3158">
        <v>26.4</v>
      </c>
      <c r="L3158">
        <v>4.5</v>
      </c>
      <c r="M3158">
        <v>2</v>
      </c>
    </row>
    <row r="3159" spans="2:13" x14ac:dyDescent="0.25">
      <c r="B3159" t="s">
        <v>101</v>
      </c>
      <c r="C3159">
        <v>33.700000000000003</v>
      </c>
      <c r="D3159">
        <v>2.5323042920757199</v>
      </c>
      <c r="E3159">
        <v>39</v>
      </c>
      <c r="F3159">
        <v>136</v>
      </c>
      <c r="G3159">
        <v>1.45625</v>
      </c>
      <c r="H3159">
        <v>2.2512500000000002</v>
      </c>
      <c r="I3159" t="s">
        <v>207</v>
      </c>
      <c r="J3159">
        <v>8.0100000000000005E-2</v>
      </c>
      <c r="K3159">
        <v>26.4</v>
      </c>
      <c r="L3159">
        <v>4.5</v>
      </c>
      <c r="M3159">
        <v>2</v>
      </c>
    </row>
    <row r="3160" spans="2:13" x14ac:dyDescent="0.25">
      <c r="B3160" t="s">
        <v>101</v>
      </c>
      <c r="C3160">
        <v>31.8</v>
      </c>
      <c r="D3160">
        <v>2.6894650744329902</v>
      </c>
      <c r="E3160">
        <v>39</v>
      </c>
      <c r="F3160">
        <v>96</v>
      </c>
      <c r="G3160">
        <v>2.5350000000000001</v>
      </c>
      <c r="H3160">
        <v>3.01</v>
      </c>
      <c r="I3160" t="s">
        <v>207</v>
      </c>
      <c r="J3160">
        <v>8.1500000000000003E-2</v>
      </c>
      <c r="K3160">
        <v>26.4</v>
      </c>
      <c r="L3160">
        <v>4.5</v>
      </c>
      <c r="M3160">
        <v>2</v>
      </c>
    </row>
    <row r="3161" spans="2:13" x14ac:dyDescent="0.25">
      <c r="B3161" t="s">
        <v>101</v>
      </c>
      <c r="C3161">
        <v>31.6</v>
      </c>
      <c r="D3161">
        <v>2.3989262863085998</v>
      </c>
      <c r="E3161">
        <v>39</v>
      </c>
      <c r="F3161">
        <v>105</v>
      </c>
      <c r="G3161">
        <v>0.75</v>
      </c>
      <c r="H3161">
        <v>1.98125</v>
      </c>
      <c r="I3161" t="s">
        <v>207</v>
      </c>
      <c r="J3161">
        <v>8.1500000000000003E-2</v>
      </c>
      <c r="K3161">
        <v>26.4</v>
      </c>
      <c r="L3161">
        <v>4.5</v>
      </c>
      <c r="M3161">
        <v>2</v>
      </c>
    </row>
    <row r="3162" spans="2:13" x14ac:dyDescent="0.25">
      <c r="B3162" t="s">
        <v>101</v>
      </c>
      <c r="C3162">
        <v>31.4</v>
      </c>
      <c r="D3162">
        <v>2.3994350501957902</v>
      </c>
      <c r="E3162">
        <v>39</v>
      </c>
      <c r="F3162">
        <v>97</v>
      </c>
      <c r="G3162">
        <v>1.45625</v>
      </c>
      <c r="H3162">
        <v>2.2512500000000002</v>
      </c>
      <c r="I3162" t="s">
        <v>207</v>
      </c>
      <c r="J3162">
        <v>8.2500000000000004E-2</v>
      </c>
      <c r="K3162">
        <v>26.4</v>
      </c>
      <c r="L3162">
        <v>4.5</v>
      </c>
      <c r="M3162">
        <v>2</v>
      </c>
    </row>
    <row r="3163" spans="2:13" x14ac:dyDescent="0.25">
      <c r="B3163" t="s">
        <v>101</v>
      </c>
      <c r="C3163">
        <v>32.6</v>
      </c>
      <c r="D3163">
        <v>2.5186204489833299</v>
      </c>
      <c r="E3163">
        <v>39</v>
      </c>
      <c r="F3163">
        <v>192</v>
      </c>
      <c r="G3163">
        <v>0.5</v>
      </c>
      <c r="H3163">
        <v>2.53125</v>
      </c>
      <c r="I3163" t="s">
        <v>207</v>
      </c>
      <c r="J3163">
        <v>8.2500000000000004E-2</v>
      </c>
      <c r="K3163">
        <v>26.4</v>
      </c>
      <c r="L3163">
        <v>4.5</v>
      </c>
      <c r="M3163">
        <v>2</v>
      </c>
    </row>
    <row r="3164" spans="2:13" x14ac:dyDescent="0.25">
      <c r="B3164" t="s">
        <v>101</v>
      </c>
      <c r="C3164">
        <v>28.1</v>
      </c>
      <c r="D3164">
        <v>2.57030570211163</v>
      </c>
      <c r="E3164">
        <v>39</v>
      </c>
      <c r="F3164">
        <v>116</v>
      </c>
      <c r="G3164">
        <v>2.5350000000000001</v>
      </c>
      <c r="H3164">
        <v>3.01</v>
      </c>
      <c r="I3164" t="s">
        <v>207</v>
      </c>
      <c r="J3164">
        <v>8.3599999999999994E-2</v>
      </c>
      <c r="K3164">
        <v>26.4</v>
      </c>
      <c r="L3164">
        <v>4.5</v>
      </c>
      <c r="M3164">
        <v>2</v>
      </c>
    </row>
    <row r="3165" spans="2:13" x14ac:dyDescent="0.25">
      <c r="B3165" t="s">
        <v>101</v>
      </c>
      <c r="C3165">
        <v>30.9</v>
      </c>
      <c r="D3165">
        <v>2.6805193925023301</v>
      </c>
      <c r="E3165">
        <v>39</v>
      </c>
      <c r="F3165">
        <v>95</v>
      </c>
      <c r="G3165">
        <v>1.45625</v>
      </c>
      <c r="H3165">
        <v>2.2512500000000002</v>
      </c>
      <c r="I3165" t="s">
        <v>207</v>
      </c>
      <c r="J3165">
        <v>8.4599999999999995E-2</v>
      </c>
      <c r="K3165">
        <v>26.4</v>
      </c>
      <c r="L3165">
        <v>4.5</v>
      </c>
      <c r="M3165">
        <v>2</v>
      </c>
    </row>
    <row r="3166" spans="2:13" x14ac:dyDescent="0.25">
      <c r="B3166" t="s">
        <v>101</v>
      </c>
      <c r="C3166">
        <v>29.1</v>
      </c>
      <c r="D3166">
        <v>2.73980670369978</v>
      </c>
      <c r="E3166">
        <v>39</v>
      </c>
      <c r="F3166">
        <v>119</v>
      </c>
      <c r="G3166">
        <v>1.25</v>
      </c>
      <c r="H3166">
        <v>2.2687499999999998</v>
      </c>
      <c r="I3166" t="s">
        <v>207</v>
      </c>
      <c r="J3166">
        <v>8.5800000000000001E-2</v>
      </c>
      <c r="K3166">
        <v>26.4</v>
      </c>
      <c r="L3166">
        <v>4.5</v>
      </c>
      <c r="M3166">
        <v>2</v>
      </c>
    </row>
    <row r="3167" spans="2:13" x14ac:dyDescent="0.25">
      <c r="B3167" t="s">
        <v>101</v>
      </c>
      <c r="C3167">
        <v>31.9</v>
      </c>
      <c r="D3167">
        <v>2.8370753929149299</v>
      </c>
      <c r="E3167">
        <v>39</v>
      </c>
      <c r="F3167">
        <v>580</v>
      </c>
      <c r="G3167">
        <v>1.45625</v>
      </c>
      <c r="H3167">
        <v>2.2512500000000002</v>
      </c>
      <c r="I3167" t="s">
        <v>207</v>
      </c>
      <c r="J3167">
        <v>8.6199999999999999E-2</v>
      </c>
      <c r="K3167">
        <v>26.4</v>
      </c>
      <c r="L3167">
        <v>4.5</v>
      </c>
      <c r="M3167">
        <v>2</v>
      </c>
    </row>
    <row r="3168" spans="2:13" x14ac:dyDescent="0.25">
      <c r="B3168" t="s">
        <v>101</v>
      </c>
      <c r="C3168">
        <v>35.4</v>
      </c>
      <c r="D3168">
        <v>2.9435654584061202</v>
      </c>
      <c r="E3168">
        <v>39</v>
      </c>
      <c r="F3168">
        <v>1570</v>
      </c>
      <c r="G3168">
        <v>0.5</v>
      </c>
      <c r="H3168">
        <v>2.53125</v>
      </c>
      <c r="I3168" t="s">
        <v>207</v>
      </c>
      <c r="J3168">
        <v>8.72E-2</v>
      </c>
      <c r="K3168">
        <v>26.4</v>
      </c>
      <c r="L3168">
        <v>4.5</v>
      </c>
      <c r="M3168">
        <v>2</v>
      </c>
    </row>
    <row r="3169" spans="2:13" x14ac:dyDescent="0.25">
      <c r="B3169" t="s">
        <v>101</v>
      </c>
      <c r="C3169">
        <v>29</v>
      </c>
      <c r="D3169">
        <v>2.2915113134094298</v>
      </c>
      <c r="E3169">
        <v>39</v>
      </c>
      <c r="F3169">
        <v>183</v>
      </c>
      <c r="G3169">
        <v>2.5350000000000001</v>
      </c>
      <c r="H3169">
        <v>3.01</v>
      </c>
      <c r="I3169" t="s">
        <v>207</v>
      </c>
      <c r="J3169">
        <v>8.7599999999999997E-2</v>
      </c>
      <c r="K3169">
        <v>26.4</v>
      </c>
      <c r="L3169">
        <v>4.5</v>
      </c>
      <c r="M3169">
        <v>2</v>
      </c>
    </row>
    <row r="3170" spans="2:13" x14ac:dyDescent="0.25">
      <c r="B3170" t="s">
        <v>101</v>
      </c>
      <c r="C3170">
        <v>31.8</v>
      </c>
      <c r="D3170">
        <v>2.6894650744329902</v>
      </c>
      <c r="E3170">
        <v>39</v>
      </c>
      <c r="F3170">
        <v>173</v>
      </c>
      <c r="G3170">
        <v>2.5350000000000001</v>
      </c>
      <c r="H3170">
        <v>3.01</v>
      </c>
      <c r="I3170" t="s">
        <v>207</v>
      </c>
      <c r="J3170">
        <v>8.8800000000000004E-2</v>
      </c>
      <c r="K3170">
        <v>26.4</v>
      </c>
      <c r="L3170">
        <v>4.5</v>
      </c>
      <c r="M3170">
        <v>2</v>
      </c>
    </row>
    <row r="3171" spans="2:13" x14ac:dyDescent="0.25">
      <c r="B3171" t="s">
        <v>101</v>
      </c>
      <c r="C3171">
        <v>34.9</v>
      </c>
      <c r="D3171">
        <v>2.6398041505548999</v>
      </c>
      <c r="E3171">
        <v>39</v>
      </c>
      <c r="F3171">
        <v>1230</v>
      </c>
      <c r="G3171">
        <v>0.75</v>
      </c>
      <c r="H3171">
        <v>1.98125</v>
      </c>
      <c r="I3171" t="s">
        <v>207</v>
      </c>
      <c r="J3171">
        <v>8.9099999999999999E-2</v>
      </c>
      <c r="K3171">
        <v>26.4</v>
      </c>
      <c r="L3171">
        <v>4.5</v>
      </c>
      <c r="M3171">
        <v>2</v>
      </c>
    </row>
    <row r="3172" spans="2:13" x14ac:dyDescent="0.25">
      <c r="B3172" t="s">
        <v>101</v>
      </c>
      <c r="C3172">
        <v>34.1</v>
      </c>
      <c r="D3172">
        <v>2.5679894649355099</v>
      </c>
      <c r="E3172">
        <v>39</v>
      </c>
      <c r="F3172">
        <v>1500</v>
      </c>
      <c r="G3172">
        <v>2.5350000000000001</v>
      </c>
      <c r="H3172">
        <v>3.01</v>
      </c>
      <c r="I3172" t="s">
        <v>207</v>
      </c>
      <c r="J3172">
        <v>8.9700000000000002E-2</v>
      </c>
      <c r="K3172">
        <v>26.4</v>
      </c>
      <c r="L3172">
        <v>4.5</v>
      </c>
      <c r="M3172">
        <v>2</v>
      </c>
    </row>
    <row r="3173" spans="2:13" x14ac:dyDescent="0.25">
      <c r="B3173" t="s">
        <v>101</v>
      </c>
      <c r="C3173">
        <v>32.4</v>
      </c>
      <c r="D3173">
        <v>2.7821484990712699</v>
      </c>
      <c r="E3173">
        <v>39</v>
      </c>
      <c r="F3173">
        <v>118</v>
      </c>
      <c r="G3173">
        <v>2.5350000000000001</v>
      </c>
      <c r="H3173">
        <v>3.01</v>
      </c>
      <c r="I3173" t="s">
        <v>207</v>
      </c>
      <c r="J3173">
        <v>8.9800000000000005E-2</v>
      </c>
      <c r="K3173">
        <v>26.4</v>
      </c>
      <c r="L3173">
        <v>4.5</v>
      </c>
      <c r="M3173">
        <v>2</v>
      </c>
    </row>
    <row r="3174" spans="2:13" x14ac:dyDescent="0.25">
      <c r="B3174" t="s">
        <v>101</v>
      </c>
      <c r="C3174">
        <v>34.799999999999997</v>
      </c>
      <c r="D3174">
        <v>2.6252374454060798</v>
      </c>
      <c r="E3174">
        <v>39</v>
      </c>
      <c r="F3174">
        <v>1260</v>
      </c>
      <c r="G3174">
        <v>0.75</v>
      </c>
      <c r="H3174">
        <v>1.98125</v>
      </c>
      <c r="I3174" t="s">
        <v>207</v>
      </c>
      <c r="J3174">
        <v>8.9800000000000005E-2</v>
      </c>
      <c r="K3174">
        <v>26.4</v>
      </c>
      <c r="L3174">
        <v>4.5</v>
      </c>
      <c r="M3174">
        <v>2</v>
      </c>
    </row>
    <row r="3175" spans="2:13" x14ac:dyDescent="0.25">
      <c r="B3175" t="s">
        <v>101</v>
      </c>
      <c r="C3175">
        <v>32.200000000000003</v>
      </c>
      <c r="D3175">
        <v>2.3086478199340399</v>
      </c>
      <c r="E3175">
        <v>39</v>
      </c>
      <c r="F3175">
        <v>130</v>
      </c>
      <c r="G3175">
        <v>2.5350000000000001</v>
      </c>
      <c r="H3175">
        <v>3.01</v>
      </c>
      <c r="I3175" t="s">
        <v>207</v>
      </c>
      <c r="J3175">
        <v>9.01E-2</v>
      </c>
      <c r="K3175">
        <v>26.4</v>
      </c>
      <c r="L3175">
        <v>4.5</v>
      </c>
      <c r="M3175">
        <v>2</v>
      </c>
    </row>
    <row r="3176" spans="2:13" x14ac:dyDescent="0.25">
      <c r="B3176" t="s">
        <v>101</v>
      </c>
      <c r="C3176">
        <v>32.5</v>
      </c>
      <c r="D3176">
        <v>2.4849268058686702</v>
      </c>
      <c r="E3176">
        <v>39</v>
      </c>
      <c r="F3176">
        <v>810</v>
      </c>
      <c r="G3176">
        <v>1.3062499999999999</v>
      </c>
      <c r="H3176">
        <v>2.4562499999999998</v>
      </c>
      <c r="I3176" t="s">
        <v>207</v>
      </c>
      <c r="J3176">
        <v>9.0399999999999994E-2</v>
      </c>
      <c r="K3176">
        <v>26.4</v>
      </c>
      <c r="L3176">
        <v>4.5</v>
      </c>
      <c r="M3176">
        <v>2</v>
      </c>
    </row>
    <row r="3177" spans="2:13" x14ac:dyDescent="0.25">
      <c r="B3177" t="s">
        <v>101</v>
      </c>
      <c r="C3177">
        <v>34.799999999999997</v>
      </c>
      <c r="D3177">
        <v>2.6697132774060801</v>
      </c>
      <c r="E3177">
        <v>39</v>
      </c>
      <c r="F3177">
        <v>1540</v>
      </c>
      <c r="G3177">
        <v>0.75</v>
      </c>
      <c r="H3177">
        <v>1.98125</v>
      </c>
      <c r="I3177" t="s">
        <v>207</v>
      </c>
      <c r="J3177">
        <v>9.0399999999999994E-2</v>
      </c>
      <c r="K3177">
        <v>26.4</v>
      </c>
      <c r="L3177">
        <v>4.5</v>
      </c>
      <c r="M3177">
        <v>2</v>
      </c>
    </row>
    <row r="3178" spans="2:13" x14ac:dyDescent="0.25">
      <c r="B3178" t="s">
        <v>101</v>
      </c>
      <c r="C3178">
        <v>32.200000000000003</v>
      </c>
      <c r="D3178">
        <v>3.0778699999340402</v>
      </c>
      <c r="E3178">
        <v>39</v>
      </c>
      <c r="F3178">
        <v>1270</v>
      </c>
      <c r="G3178">
        <v>1.25</v>
      </c>
      <c r="H3178">
        <v>2.2687499999999998</v>
      </c>
      <c r="I3178" t="s">
        <v>207</v>
      </c>
      <c r="J3178">
        <v>9.0700000000000003E-2</v>
      </c>
      <c r="K3178">
        <v>26.4</v>
      </c>
      <c r="L3178">
        <v>4.5</v>
      </c>
      <c r="M3178">
        <v>2</v>
      </c>
    </row>
    <row r="3179" spans="2:13" x14ac:dyDescent="0.25">
      <c r="B3179" t="s">
        <v>101</v>
      </c>
      <c r="C3179">
        <v>31.2</v>
      </c>
      <c r="D3179">
        <v>2.3723289841848101</v>
      </c>
      <c r="E3179">
        <v>39</v>
      </c>
      <c r="F3179">
        <v>89</v>
      </c>
      <c r="G3179">
        <v>1.45625</v>
      </c>
      <c r="H3179">
        <v>2.2512500000000002</v>
      </c>
      <c r="I3179" t="s">
        <v>207</v>
      </c>
      <c r="J3179">
        <v>9.1399999999999995E-2</v>
      </c>
      <c r="K3179">
        <v>26.4</v>
      </c>
      <c r="L3179">
        <v>4.5</v>
      </c>
      <c r="M3179">
        <v>2</v>
      </c>
    </row>
    <row r="3180" spans="2:13" x14ac:dyDescent="0.25">
      <c r="B3180" t="s">
        <v>101</v>
      </c>
      <c r="C3180">
        <v>32.799999999999997</v>
      </c>
      <c r="D3180">
        <v>2.6266636622472701</v>
      </c>
      <c r="E3180">
        <v>39</v>
      </c>
      <c r="F3180">
        <v>104</v>
      </c>
      <c r="G3180">
        <v>2.5350000000000001</v>
      </c>
      <c r="H3180">
        <v>3.01</v>
      </c>
      <c r="I3180" t="s">
        <v>207</v>
      </c>
      <c r="J3180">
        <v>9.1700000000000004E-2</v>
      </c>
      <c r="K3180">
        <v>26.4</v>
      </c>
      <c r="L3180">
        <v>4.5</v>
      </c>
      <c r="M3180">
        <v>2</v>
      </c>
    </row>
    <row r="3181" spans="2:13" x14ac:dyDescent="0.25">
      <c r="B3181" t="s">
        <v>101</v>
      </c>
      <c r="C3181">
        <v>34.799999999999997</v>
      </c>
      <c r="D3181">
        <v>2.8476166054060799</v>
      </c>
      <c r="E3181">
        <v>39</v>
      </c>
      <c r="F3181">
        <v>1760</v>
      </c>
      <c r="G3181">
        <v>0.5</v>
      </c>
      <c r="H3181">
        <v>2.53125</v>
      </c>
      <c r="I3181" t="s">
        <v>207</v>
      </c>
      <c r="J3181">
        <v>9.35E-2</v>
      </c>
      <c r="K3181">
        <v>26.4</v>
      </c>
      <c r="L3181">
        <v>4.5</v>
      </c>
      <c r="M3181">
        <v>2</v>
      </c>
    </row>
    <row r="3182" spans="2:13" x14ac:dyDescent="0.25">
      <c r="B3182" t="s">
        <v>101</v>
      </c>
      <c r="C3182">
        <v>35.700000000000003</v>
      </c>
      <c r="D3182">
        <v>2.6887731376549602</v>
      </c>
      <c r="E3182">
        <v>39</v>
      </c>
      <c r="F3182">
        <v>590</v>
      </c>
      <c r="G3182">
        <v>0.5</v>
      </c>
      <c r="H3182">
        <v>2.53125</v>
      </c>
      <c r="I3182" t="s">
        <v>207</v>
      </c>
      <c r="J3182">
        <v>9.3899999999999997E-2</v>
      </c>
      <c r="K3182">
        <v>26.4</v>
      </c>
      <c r="L3182">
        <v>4.5</v>
      </c>
      <c r="M3182">
        <v>2</v>
      </c>
    </row>
    <row r="3183" spans="2:13" x14ac:dyDescent="0.25">
      <c r="B3183" t="s">
        <v>101</v>
      </c>
      <c r="C3183">
        <v>30.9</v>
      </c>
      <c r="D3183">
        <v>2.8234324325023299</v>
      </c>
      <c r="E3183">
        <v>39</v>
      </c>
      <c r="F3183">
        <v>108</v>
      </c>
      <c r="G3183">
        <v>0.97499999999999998</v>
      </c>
      <c r="H3183">
        <v>2.2687499999999998</v>
      </c>
      <c r="I3183" t="s">
        <v>207</v>
      </c>
      <c r="J3183">
        <v>9.5100000000000004E-2</v>
      </c>
      <c r="K3183">
        <v>26.4</v>
      </c>
      <c r="L3183">
        <v>4.5</v>
      </c>
      <c r="M3183">
        <v>2</v>
      </c>
    </row>
    <row r="3184" spans="2:13" x14ac:dyDescent="0.25">
      <c r="B3184" t="s">
        <v>101</v>
      </c>
      <c r="C3184">
        <v>33.5</v>
      </c>
      <c r="D3184">
        <v>2.7317334491404099</v>
      </c>
      <c r="E3184">
        <v>39</v>
      </c>
      <c r="F3184">
        <v>179</v>
      </c>
      <c r="G3184">
        <v>1.3062499999999999</v>
      </c>
      <c r="H3184">
        <v>2.4562499999999998</v>
      </c>
      <c r="I3184" t="s">
        <v>207</v>
      </c>
      <c r="J3184">
        <v>9.5200000000000007E-2</v>
      </c>
      <c r="K3184">
        <v>26.4</v>
      </c>
      <c r="L3184">
        <v>4.5</v>
      </c>
      <c r="M3184">
        <v>2</v>
      </c>
    </row>
    <row r="3185" spans="2:13" x14ac:dyDescent="0.25">
      <c r="B3185" t="s">
        <v>101</v>
      </c>
      <c r="C3185">
        <v>34.1</v>
      </c>
      <c r="D3185">
        <v>2.5679894649355099</v>
      </c>
      <c r="E3185">
        <v>39</v>
      </c>
      <c r="F3185">
        <v>290</v>
      </c>
      <c r="G3185">
        <v>2.5350000000000001</v>
      </c>
      <c r="H3185">
        <v>3.01</v>
      </c>
      <c r="I3185" t="s">
        <v>207</v>
      </c>
      <c r="J3185">
        <v>9.5200000000000007E-2</v>
      </c>
      <c r="K3185">
        <v>26.4</v>
      </c>
      <c r="L3185">
        <v>4.5</v>
      </c>
      <c r="M3185">
        <v>2</v>
      </c>
    </row>
    <row r="3186" spans="2:13" x14ac:dyDescent="0.25">
      <c r="B3186" t="s">
        <v>101</v>
      </c>
      <c r="C3186">
        <v>35.6</v>
      </c>
      <c r="D3186">
        <v>2.6740227945508801</v>
      </c>
      <c r="E3186">
        <v>39</v>
      </c>
      <c r="F3186">
        <v>620</v>
      </c>
      <c r="G3186">
        <v>0.5</v>
      </c>
      <c r="H3186">
        <v>2.53125</v>
      </c>
      <c r="I3186" t="s">
        <v>207</v>
      </c>
      <c r="J3186">
        <v>9.5899999999999999E-2</v>
      </c>
      <c r="K3186">
        <v>26.4</v>
      </c>
      <c r="L3186">
        <v>4.5</v>
      </c>
      <c r="M3186">
        <v>2</v>
      </c>
    </row>
    <row r="3187" spans="2:13" x14ac:dyDescent="0.25">
      <c r="B3187" t="s">
        <v>101</v>
      </c>
      <c r="C3187">
        <v>31.3</v>
      </c>
      <c r="D3187">
        <v>2.7422165647185301</v>
      </c>
      <c r="E3187">
        <v>39</v>
      </c>
      <c r="F3187">
        <v>280</v>
      </c>
      <c r="G3187">
        <v>1.45625</v>
      </c>
      <c r="H3187">
        <v>2.2512500000000002</v>
      </c>
      <c r="I3187" t="s">
        <v>207</v>
      </c>
      <c r="J3187">
        <v>9.7100000000000006E-2</v>
      </c>
      <c r="K3187">
        <v>26.4</v>
      </c>
      <c r="L3187">
        <v>4.5</v>
      </c>
      <c r="M3187">
        <v>2</v>
      </c>
    </row>
    <row r="3188" spans="2:13" x14ac:dyDescent="0.25">
      <c r="B3188" t="s">
        <v>101</v>
      </c>
      <c r="C3188">
        <v>32.700000000000003</v>
      </c>
      <c r="D3188">
        <v>2.6119439199938199</v>
      </c>
      <c r="E3188">
        <v>39</v>
      </c>
      <c r="F3188">
        <v>81</v>
      </c>
      <c r="G3188">
        <v>2.5350000000000001</v>
      </c>
      <c r="H3188">
        <v>3.01</v>
      </c>
      <c r="I3188" t="s">
        <v>207</v>
      </c>
      <c r="J3188">
        <v>9.7600000000000006E-2</v>
      </c>
      <c r="K3188">
        <v>26.4</v>
      </c>
      <c r="L3188">
        <v>4.5</v>
      </c>
      <c r="M3188">
        <v>2</v>
      </c>
    </row>
    <row r="3189" spans="2:13" x14ac:dyDescent="0.25">
      <c r="B3189" t="s">
        <v>101</v>
      </c>
      <c r="C3189">
        <v>30.5</v>
      </c>
      <c r="D3189">
        <v>2.6200322323030201</v>
      </c>
      <c r="E3189">
        <v>39</v>
      </c>
      <c r="F3189">
        <v>82</v>
      </c>
      <c r="G3189">
        <v>1.45625</v>
      </c>
      <c r="H3189">
        <v>2.2512500000000002</v>
      </c>
      <c r="I3189" t="s">
        <v>207</v>
      </c>
      <c r="J3189">
        <v>9.8400000000000001E-2</v>
      </c>
      <c r="K3189">
        <v>26.4</v>
      </c>
      <c r="L3189">
        <v>4.5</v>
      </c>
      <c r="M3189">
        <v>2</v>
      </c>
    </row>
    <row r="3190" spans="2:13" x14ac:dyDescent="0.25">
      <c r="B3190" t="s">
        <v>101</v>
      </c>
      <c r="C3190">
        <v>35.799999999999997</v>
      </c>
      <c r="D3190">
        <v>2.7035939547271299</v>
      </c>
      <c r="E3190">
        <v>39</v>
      </c>
      <c r="F3190">
        <v>1040</v>
      </c>
      <c r="G3190">
        <v>0.5</v>
      </c>
      <c r="H3190">
        <v>2.53125</v>
      </c>
      <c r="I3190" t="s">
        <v>207</v>
      </c>
      <c r="J3190">
        <v>0.10100000000000001</v>
      </c>
      <c r="K3190">
        <v>26.4</v>
      </c>
      <c r="L3190">
        <v>4.5</v>
      </c>
      <c r="M3190">
        <v>2</v>
      </c>
    </row>
    <row r="3191" spans="2:13" x14ac:dyDescent="0.25">
      <c r="B3191" t="s">
        <v>101</v>
      </c>
      <c r="C3191">
        <v>35.9</v>
      </c>
      <c r="D3191">
        <v>2.7184855258358902</v>
      </c>
      <c r="E3191">
        <v>39</v>
      </c>
      <c r="F3191">
        <v>520</v>
      </c>
      <c r="G3191">
        <v>0.5</v>
      </c>
      <c r="H3191">
        <v>2.53125</v>
      </c>
      <c r="I3191" t="s">
        <v>207</v>
      </c>
      <c r="J3191">
        <v>0.10100000000000001</v>
      </c>
      <c r="K3191">
        <v>26.4</v>
      </c>
      <c r="L3191">
        <v>4.5</v>
      </c>
      <c r="M3191">
        <v>2</v>
      </c>
    </row>
    <row r="3192" spans="2:13" x14ac:dyDescent="0.25">
      <c r="B3192" t="s">
        <v>101</v>
      </c>
      <c r="C3192">
        <v>34</v>
      </c>
      <c r="D3192">
        <v>2.5537356133101099</v>
      </c>
      <c r="E3192">
        <v>39</v>
      </c>
      <c r="F3192">
        <v>137</v>
      </c>
      <c r="G3192">
        <v>2.5350000000000001</v>
      </c>
      <c r="H3192">
        <v>3.01</v>
      </c>
      <c r="I3192" t="s">
        <v>207</v>
      </c>
      <c r="J3192">
        <v>0.10299999999999999</v>
      </c>
      <c r="K3192">
        <v>26.4</v>
      </c>
      <c r="L3192">
        <v>4.5</v>
      </c>
      <c r="M3192">
        <v>2</v>
      </c>
    </row>
    <row r="3193" spans="2:13" x14ac:dyDescent="0.25">
      <c r="B3193" t="s">
        <v>101</v>
      </c>
      <c r="C3193">
        <v>31.6</v>
      </c>
      <c r="D3193">
        <v>2.7521176303086001</v>
      </c>
      <c r="E3193">
        <v>39</v>
      </c>
      <c r="F3193">
        <v>157</v>
      </c>
      <c r="G3193">
        <v>1.639</v>
      </c>
      <c r="H3193">
        <v>2.266666667</v>
      </c>
      <c r="I3193" t="s">
        <v>207</v>
      </c>
      <c r="J3193">
        <v>0.106</v>
      </c>
      <c r="K3193">
        <v>26.4</v>
      </c>
      <c r="L3193">
        <v>4.5</v>
      </c>
      <c r="M3193">
        <v>2</v>
      </c>
    </row>
    <row r="3194" spans="2:13" x14ac:dyDescent="0.25">
      <c r="B3194" t="s">
        <v>101</v>
      </c>
      <c r="C3194">
        <v>33.4</v>
      </c>
      <c r="D3194">
        <v>3.2925065281079702</v>
      </c>
      <c r="E3194">
        <v>39</v>
      </c>
      <c r="F3194">
        <v>1350</v>
      </c>
      <c r="G3194">
        <v>1.25</v>
      </c>
      <c r="H3194">
        <v>2.2687499999999998</v>
      </c>
      <c r="I3194" t="s">
        <v>207</v>
      </c>
      <c r="J3194">
        <v>0.114</v>
      </c>
      <c r="K3194">
        <v>26.4</v>
      </c>
      <c r="L3194">
        <v>4.5</v>
      </c>
      <c r="M3194">
        <v>2</v>
      </c>
    </row>
    <row r="3195" spans="2:13" x14ac:dyDescent="0.25">
      <c r="B3195" t="s">
        <v>101</v>
      </c>
      <c r="C3195">
        <v>30.7</v>
      </c>
      <c r="D3195">
        <v>2.31455567802844</v>
      </c>
      <c r="E3195">
        <v>39</v>
      </c>
      <c r="F3195">
        <v>300</v>
      </c>
      <c r="G3195">
        <v>1.45625</v>
      </c>
      <c r="H3195">
        <v>2.2512500000000002</v>
      </c>
      <c r="I3195" t="s">
        <v>207</v>
      </c>
      <c r="J3195">
        <v>0.114</v>
      </c>
      <c r="K3195">
        <v>26.4</v>
      </c>
      <c r="L3195">
        <v>4.5</v>
      </c>
      <c r="M3195">
        <v>2</v>
      </c>
    </row>
    <row r="3196" spans="2:13" x14ac:dyDescent="0.25">
      <c r="B3196" t="s">
        <v>101</v>
      </c>
      <c r="C3196">
        <v>28.4</v>
      </c>
      <c r="D3196">
        <v>2.6155123716781898</v>
      </c>
      <c r="E3196">
        <v>39</v>
      </c>
      <c r="F3196">
        <v>88</v>
      </c>
      <c r="G3196">
        <v>2.5350000000000001</v>
      </c>
      <c r="H3196">
        <v>3.01</v>
      </c>
      <c r="I3196" t="s">
        <v>207</v>
      </c>
      <c r="J3196">
        <v>0.11799999999999999</v>
      </c>
      <c r="K3196">
        <v>26.4</v>
      </c>
      <c r="L3196">
        <v>4.5</v>
      </c>
      <c r="M3196">
        <v>2</v>
      </c>
    </row>
    <row r="3197" spans="2:13" x14ac:dyDescent="0.25">
      <c r="B3197" t="s">
        <v>101</v>
      </c>
      <c r="C3197">
        <v>29.9</v>
      </c>
      <c r="D3197">
        <v>2.4809129777662098</v>
      </c>
      <c r="E3197">
        <v>39</v>
      </c>
      <c r="F3197">
        <v>90</v>
      </c>
      <c r="G3197">
        <v>1.45625</v>
      </c>
      <c r="H3197">
        <v>2.2512500000000002</v>
      </c>
      <c r="I3197" t="s">
        <v>207</v>
      </c>
      <c r="J3197">
        <v>0.11899999999999999</v>
      </c>
      <c r="K3197">
        <v>26.4</v>
      </c>
      <c r="L3197">
        <v>4.5</v>
      </c>
      <c r="M3197">
        <v>2</v>
      </c>
    </row>
    <row r="3198" spans="2:13" x14ac:dyDescent="0.25">
      <c r="B3198" t="s">
        <v>101</v>
      </c>
      <c r="C3198">
        <v>30.6</v>
      </c>
      <c r="D3198">
        <v>2.81065232750636</v>
      </c>
      <c r="E3198">
        <v>39</v>
      </c>
      <c r="F3198">
        <v>252</v>
      </c>
      <c r="G3198">
        <v>1.54</v>
      </c>
      <c r="H3198">
        <v>2.2266666669999999</v>
      </c>
      <c r="I3198" t="s">
        <v>207</v>
      </c>
      <c r="J3198">
        <v>0.122</v>
      </c>
      <c r="K3198">
        <v>26.4</v>
      </c>
      <c r="L3198">
        <v>4.5</v>
      </c>
      <c r="M3198">
        <v>2</v>
      </c>
    </row>
    <row r="3199" spans="2:13" x14ac:dyDescent="0.25">
      <c r="B3199" t="s">
        <v>101</v>
      </c>
      <c r="C3199">
        <v>31.1</v>
      </c>
      <c r="D3199">
        <v>2.3679103656629201</v>
      </c>
      <c r="E3199">
        <v>39</v>
      </c>
      <c r="F3199">
        <v>131</v>
      </c>
      <c r="G3199">
        <v>1.45625</v>
      </c>
      <c r="H3199">
        <v>2.2512500000000002</v>
      </c>
      <c r="I3199" t="s">
        <v>207</v>
      </c>
      <c r="J3199">
        <v>0.124</v>
      </c>
      <c r="K3199">
        <v>26.4</v>
      </c>
      <c r="L3199">
        <v>4.5</v>
      </c>
      <c r="M3199">
        <v>2</v>
      </c>
    </row>
    <row r="3200" spans="2:13" x14ac:dyDescent="0.25">
      <c r="B3200" t="s">
        <v>101</v>
      </c>
      <c r="C3200">
        <v>31.5</v>
      </c>
      <c r="D3200">
        <v>3.34652684026771</v>
      </c>
      <c r="E3200">
        <v>39</v>
      </c>
      <c r="F3200">
        <v>330</v>
      </c>
      <c r="G3200">
        <v>0.86250000000000004</v>
      </c>
      <c r="H3200">
        <v>1.0562499999999999</v>
      </c>
      <c r="I3200" t="s">
        <v>207</v>
      </c>
      <c r="J3200">
        <v>0.13</v>
      </c>
      <c r="K3200">
        <v>26.4</v>
      </c>
      <c r="L3200">
        <v>4.5</v>
      </c>
      <c r="M3200">
        <v>2</v>
      </c>
    </row>
    <row r="3201" spans="2:13" x14ac:dyDescent="0.25">
      <c r="B3201" t="s">
        <v>101</v>
      </c>
      <c r="C3201">
        <v>32.6</v>
      </c>
      <c r="D3201">
        <v>2.9119974609833301</v>
      </c>
      <c r="E3201">
        <v>39</v>
      </c>
      <c r="F3201">
        <v>390</v>
      </c>
      <c r="G3201">
        <v>1.639</v>
      </c>
      <c r="H3201">
        <v>2.266666667</v>
      </c>
      <c r="I3201" t="s">
        <v>207</v>
      </c>
      <c r="J3201">
        <v>0.14699999999999999</v>
      </c>
      <c r="K3201">
        <v>26.4</v>
      </c>
      <c r="L3201">
        <v>4.5</v>
      </c>
      <c r="M3201">
        <v>2</v>
      </c>
    </row>
    <row r="3202" spans="2:13" x14ac:dyDescent="0.25">
      <c r="B3202" t="s">
        <v>101</v>
      </c>
      <c r="C3202">
        <v>28.7</v>
      </c>
      <c r="D3202">
        <v>2.9447906091199001</v>
      </c>
      <c r="E3202">
        <v>39</v>
      </c>
      <c r="F3202">
        <v>203</v>
      </c>
      <c r="G3202">
        <v>0.41499999999999998</v>
      </c>
      <c r="H3202">
        <v>1.6274999999999999</v>
      </c>
      <c r="I3202" t="s">
        <v>207</v>
      </c>
      <c r="J3202">
        <v>0.15</v>
      </c>
      <c r="K3202">
        <v>26.4</v>
      </c>
      <c r="L3202">
        <v>4.5</v>
      </c>
      <c r="M3202">
        <v>2</v>
      </c>
    </row>
    <row r="3203" spans="2:13" x14ac:dyDescent="0.25">
      <c r="B3203" t="s">
        <v>101</v>
      </c>
      <c r="C3203">
        <v>30.5</v>
      </c>
      <c r="D3203">
        <v>2.7946426443030199</v>
      </c>
      <c r="E3203">
        <v>39</v>
      </c>
      <c r="F3203">
        <v>270</v>
      </c>
      <c r="G3203">
        <v>1.54</v>
      </c>
      <c r="H3203">
        <v>2.2266666669999999</v>
      </c>
      <c r="I3203" t="s">
        <v>207</v>
      </c>
      <c r="J3203">
        <v>0.151</v>
      </c>
      <c r="K3203">
        <v>26.4</v>
      </c>
      <c r="L3203">
        <v>4.5</v>
      </c>
      <c r="M3203">
        <v>2</v>
      </c>
    </row>
    <row r="3204" spans="2:13" x14ac:dyDescent="0.25">
      <c r="B3204" t="s">
        <v>101</v>
      </c>
      <c r="C3204">
        <v>30</v>
      </c>
      <c r="D3204">
        <v>3.2587637740812601</v>
      </c>
      <c r="E3204">
        <v>39</v>
      </c>
      <c r="F3204">
        <v>114</v>
      </c>
      <c r="G3204">
        <v>0.41499999999999998</v>
      </c>
      <c r="H3204">
        <v>1.6274999999999999</v>
      </c>
      <c r="I3204" t="s">
        <v>207</v>
      </c>
      <c r="J3204">
        <v>0.153</v>
      </c>
      <c r="K3204">
        <v>26.4</v>
      </c>
      <c r="L3204">
        <v>4.5</v>
      </c>
      <c r="M3204">
        <v>2</v>
      </c>
    </row>
    <row r="3205" spans="2:13" x14ac:dyDescent="0.25">
      <c r="B3205" t="s">
        <v>101</v>
      </c>
      <c r="C3205">
        <v>33.200000000000003</v>
      </c>
      <c r="D3205">
        <v>2.68626523974641</v>
      </c>
      <c r="E3205">
        <v>39</v>
      </c>
      <c r="F3205">
        <v>167</v>
      </c>
      <c r="G3205">
        <v>1.3062499999999999</v>
      </c>
      <c r="H3205">
        <v>2.4562499999999998</v>
      </c>
      <c r="I3205" t="s">
        <v>207</v>
      </c>
      <c r="J3205">
        <v>0.157</v>
      </c>
      <c r="K3205">
        <v>26.4</v>
      </c>
      <c r="L3205">
        <v>4.5</v>
      </c>
      <c r="M3205">
        <v>2</v>
      </c>
    </row>
    <row r="3206" spans="2:13" x14ac:dyDescent="0.25">
      <c r="B3206" t="s">
        <v>101</v>
      </c>
      <c r="C3206">
        <v>31.8</v>
      </c>
      <c r="D3206">
        <v>3.6295033584329901</v>
      </c>
      <c r="E3206">
        <v>39</v>
      </c>
      <c r="F3206">
        <v>910</v>
      </c>
      <c r="G3206">
        <v>0.48749999999999999</v>
      </c>
      <c r="H3206">
        <v>1.15625</v>
      </c>
      <c r="I3206" t="s">
        <v>207</v>
      </c>
      <c r="J3206">
        <v>0.158</v>
      </c>
      <c r="K3206">
        <v>26.4</v>
      </c>
      <c r="L3206">
        <v>4.5</v>
      </c>
      <c r="M3206">
        <v>2</v>
      </c>
    </row>
    <row r="3207" spans="2:13" x14ac:dyDescent="0.25">
      <c r="B3207" t="s">
        <v>101</v>
      </c>
      <c r="C3207">
        <v>30.7</v>
      </c>
      <c r="D3207">
        <v>2.82674167502844</v>
      </c>
      <c r="E3207">
        <v>39</v>
      </c>
      <c r="F3207">
        <v>106</v>
      </c>
      <c r="G3207">
        <v>1.54</v>
      </c>
      <c r="H3207">
        <v>2.2266666669999999</v>
      </c>
      <c r="I3207" t="s">
        <v>207</v>
      </c>
      <c r="J3207">
        <v>0.159</v>
      </c>
      <c r="K3207">
        <v>26.4</v>
      </c>
      <c r="L3207">
        <v>4.5</v>
      </c>
      <c r="M3207">
        <v>2</v>
      </c>
    </row>
    <row r="3208" spans="2:13" x14ac:dyDescent="0.25">
      <c r="B3208" t="s">
        <v>101</v>
      </c>
      <c r="C3208">
        <v>31.5</v>
      </c>
      <c r="D3208">
        <v>2.4223306672677101</v>
      </c>
      <c r="E3208">
        <v>39</v>
      </c>
      <c r="F3208">
        <v>121</v>
      </c>
      <c r="G3208">
        <v>1.3062499999999999</v>
      </c>
      <c r="H3208">
        <v>2.4562499999999998</v>
      </c>
      <c r="I3208" t="s">
        <v>207</v>
      </c>
      <c r="J3208">
        <v>0.16200000000000001</v>
      </c>
      <c r="K3208">
        <v>26.4</v>
      </c>
      <c r="L3208">
        <v>4.5</v>
      </c>
      <c r="M3208">
        <v>2</v>
      </c>
    </row>
    <row r="3209" spans="2:13" x14ac:dyDescent="0.25">
      <c r="B3209" t="s">
        <v>101</v>
      </c>
      <c r="C3209">
        <v>29.9</v>
      </c>
      <c r="D3209">
        <v>3.25698982076621</v>
      </c>
      <c r="E3209">
        <v>39</v>
      </c>
      <c r="F3209">
        <v>114</v>
      </c>
      <c r="G3209">
        <v>0.48749999999999999</v>
      </c>
      <c r="H3209">
        <v>1.15625</v>
      </c>
      <c r="I3209" t="s">
        <v>207</v>
      </c>
      <c r="J3209">
        <v>0.16700000000000001</v>
      </c>
      <c r="K3209">
        <v>26.4</v>
      </c>
      <c r="L3209">
        <v>4.5</v>
      </c>
      <c r="M3209">
        <v>2</v>
      </c>
    </row>
    <row r="3210" spans="2:13" x14ac:dyDescent="0.25">
      <c r="B3210" t="s">
        <v>101</v>
      </c>
      <c r="C3210">
        <v>33.799999999999997</v>
      </c>
      <c r="D3210">
        <v>2.6726870866562402</v>
      </c>
      <c r="E3210">
        <v>39</v>
      </c>
      <c r="F3210">
        <v>280</v>
      </c>
      <c r="G3210">
        <v>1.3062499999999999</v>
      </c>
      <c r="H3210">
        <v>2.4562499999999998</v>
      </c>
      <c r="I3210" t="s">
        <v>207</v>
      </c>
      <c r="J3210">
        <v>0.17499999999999999</v>
      </c>
      <c r="K3210">
        <v>26.4</v>
      </c>
      <c r="L3210">
        <v>4.5</v>
      </c>
      <c r="M3210">
        <v>2</v>
      </c>
    </row>
    <row r="3211" spans="2:13" x14ac:dyDescent="0.25">
      <c r="B3211" t="s">
        <v>101</v>
      </c>
      <c r="C3211">
        <v>27.6</v>
      </c>
      <c r="D3211">
        <v>3.0133437100526099</v>
      </c>
      <c r="E3211">
        <v>39</v>
      </c>
      <c r="F3211">
        <v>123</v>
      </c>
      <c r="G3211">
        <v>0.5</v>
      </c>
      <c r="H3211">
        <v>1.4437500000000001</v>
      </c>
      <c r="I3211" t="s">
        <v>207</v>
      </c>
      <c r="J3211">
        <v>0.18</v>
      </c>
      <c r="K3211">
        <v>26.4</v>
      </c>
      <c r="L3211">
        <v>4.5</v>
      </c>
      <c r="M3211">
        <v>2</v>
      </c>
    </row>
    <row r="3212" spans="2:13" x14ac:dyDescent="0.25">
      <c r="B3212" t="s">
        <v>101</v>
      </c>
      <c r="C3212">
        <v>33.1</v>
      </c>
      <c r="D3212">
        <v>3.1162916265452401</v>
      </c>
      <c r="E3212">
        <v>39</v>
      </c>
      <c r="F3212">
        <v>480</v>
      </c>
      <c r="G3212">
        <v>0.46875</v>
      </c>
      <c r="H3212">
        <v>0.67500000000000004</v>
      </c>
      <c r="I3212" t="s">
        <v>207</v>
      </c>
      <c r="J3212">
        <v>0.182</v>
      </c>
      <c r="K3212">
        <v>26.4</v>
      </c>
      <c r="L3212">
        <v>4.5</v>
      </c>
      <c r="M3212">
        <v>2</v>
      </c>
    </row>
    <row r="3213" spans="2:13" x14ac:dyDescent="0.25">
      <c r="B3213" t="s">
        <v>101</v>
      </c>
      <c r="C3213">
        <v>28.7</v>
      </c>
      <c r="D3213">
        <v>2.9447906091199001</v>
      </c>
      <c r="E3213">
        <v>39</v>
      </c>
      <c r="F3213">
        <v>270</v>
      </c>
      <c r="G3213">
        <v>0.65625</v>
      </c>
      <c r="H3213">
        <v>0.99375000000000002</v>
      </c>
      <c r="I3213" t="s">
        <v>207</v>
      </c>
      <c r="J3213">
        <v>0.184</v>
      </c>
      <c r="K3213">
        <v>26.4</v>
      </c>
      <c r="L3213">
        <v>4.5</v>
      </c>
      <c r="M3213">
        <v>2</v>
      </c>
    </row>
    <row r="3214" spans="2:13" x14ac:dyDescent="0.25">
      <c r="B3214" t="s">
        <v>101</v>
      </c>
      <c r="C3214">
        <v>32.6</v>
      </c>
      <c r="D3214">
        <v>2.5972958509833299</v>
      </c>
      <c r="E3214">
        <v>39</v>
      </c>
      <c r="F3214">
        <v>95</v>
      </c>
      <c r="G3214">
        <v>1.3062499999999999</v>
      </c>
      <c r="H3214">
        <v>2.4562499999999998</v>
      </c>
      <c r="I3214" t="s">
        <v>207</v>
      </c>
      <c r="J3214">
        <v>0.184</v>
      </c>
      <c r="K3214">
        <v>26.4</v>
      </c>
      <c r="L3214">
        <v>4.5</v>
      </c>
      <c r="M3214">
        <v>2</v>
      </c>
    </row>
    <row r="3215" spans="2:13" x14ac:dyDescent="0.25">
      <c r="B3215" t="s">
        <v>101</v>
      </c>
      <c r="C3215">
        <v>28.8</v>
      </c>
      <c r="D3215">
        <v>2.5343501742229901</v>
      </c>
      <c r="E3215">
        <v>39</v>
      </c>
      <c r="F3215">
        <v>174</v>
      </c>
      <c r="G3215">
        <v>1.25</v>
      </c>
      <c r="H3215">
        <v>2.2687499999999998</v>
      </c>
      <c r="I3215" t="s">
        <v>207</v>
      </c>
      <c r="J3215">
        <v>0.19</v>
      </c>
      <c r="K3215">
        <v>26.4</v>
      </c>
      <c r="L3215">
        <v>4.5</v>
      </c>
      <c r="M3215">
        <v>2</v>
      </c>
    </row>
    <row r="3216" spans="2:13" x14ac:dyDescent="0.25">
      <c r="B3216" t="s">
        <v>101</v>
      </c>
      <c r="C3216">
        <v>32.700000000000003</v>
      </c>
      <c r="D3216">
        <v>3.04709886799382</v>
      </c>
      <c r="E3216">
        <v>39</v>
      </c>
      <c r="F3216">
        <v>109</v>
      </c>
      <c r="G3216">
        <v>0.46875</v>
      </c>
      <c r="H3216">
        <v>0.67500000000000004</v>
      </c>
      <c r="I3216" t="s">
        <v>207</v>
      </c>
      <c r="J3216">
        <v>0.19</v>
      </c>
      <c r="K3216">
        <v>26.4</v>
      </c>
      <c r="L3216">
        <v>4.5</v>
      </c>
      <c r="M3216">
        <v>2</v>
      </c>
    </row>
    <row r="3217" spans="2:13" x14ac:dyDescent="0.25">
      <c r="B3217" t="s">
        <v>101</v>
      </c>
      <c r="C3217">
        <v>32.4</v>
      </c>
      <c r="D3217">
        <v>2.5487649330712698</v>
      </c>
      <c r="E3217">
        <v>39</v>
      </c>
      <c r="F3217">
        <v>660</v>
      </c>
      <c r="G3217">
        <v>1.3062499999999999</v>
      </c>
      <c r="H3217">
        <v>2.4562499999999998</v>
      </c>
      <c r="I3217" t="s">
        <v>207</v>
      </c>
      <c r="J3217">
        <v>0.2</v>
      </c>
      <c r="K3217">
        <v>26.4</v>
      </c>
      <c r="L3217">
        <v>4.5</v>
      </c>
      <c r="M3217">
        <v>2</v>
      </c>
    </row>
    <row r="3218" spans="2:13" x14ac:dyDescent="0.25">
      <c r="B3218" t="s">
        <v>101</v>
      </c>
      <c r="C3218">
        <v>28.2</v>
      </c>
      <c r="D3218">
        <v>2.5852984195858801</v>
      </c>
      <c r="E3218">
        <v>39</v>
      </c>
      <c r="F3218">
        <v>109</v>
      </c>
      <c r="G3218">
        <v>2.5350000000000001</v>
      </c>
      <c r="H3218">
        <v>3.01</v>
      </c>
      <c r="I3218" t="s">
        <v>207</v>
      </c>
      <c r="J3218">
        <v>0.20399999999999999</v>
      </c>
      <c r="K3218">
        <v>26.4</v>
      </c>
      <c r="L3218">
        <v>4.5</v>
      </c>
      <c r="M3218">
        <v>2</v>
      </c>
    </row>
    <row r="3219" spans="2:13" x14ac:dyDescent="0.25">
      <c r="B3219" t="s">
        <v>101</v>
      </c>
      <c r="C3219">
        <v>29.4</v>
      </c>
      <c r="D3219">
        <v>3.11549137990577</v>
      </c>
      <c r="E3219">
        <v>39</v>
      </c>
      <c r="F3219">
        <v>144</v>
      </c>
      <c r="G3219">
        <v>1.0209999999999999</v>
      </c>
      <c r="H3219">
        <v>2.1419999999999999</v>
      </c>
      <c r="I3219" t="s">
        <v>207</v>
      </c>
      <c r="J3219">
        <v>0.20699999999999999</v>
      </c>
      <c r="K3219">
        <v>26.4</v>
      </c>
      <c r="L3219">
        <v>4.5</v>
      </c>
      <c r="M3219">
        <v>2</v>
      </c>
    </row>
    <row r="3220" spans="2:13" x14ac:dyDescent="0.25">
      <c r="B3220" t="s">
        <v>101</v>
      </c>
      <c r="C3220">
        <v>29.3</v>
      </c>
      <c r="D3220">
        <v>2.3804372439382702</v>
      </c>
      <c r="E3220">
        <v>39</v>
      </c>
      <c r="F3220">
        <v>85</v>
      </c>
      <c r="G3220">
        <v>1.9624999999999999</v>
      </c>
      <c r="H3220">
        <v>2.95</v>
      </c>
      <c r="I3220" t="s">
        <v>207</v>
      </c>
      <c r="J3220">
        <v>0.20899999999999999</v>
      </c>
      <c r="K3220">
        <v>26.4</v>
      </c>
      <c r="L3220">
        <v>4.5</v>
      </c>
      <c r="M3220">
        <v>2</v>
      </c>
    </row>
    <row r="3221" spans="2:13" x14ac:dyDescent="0.25">
      <c r="B3221" t="s">
        <v>101</v>
      </c>
      <c r="C3221">
        <v>32.799999999999997</v>
      </c>
      <c r="D3221">
        <v>2.6266636622472701</v>
      </c>
      <c r="E3221">
        <v>39</v>
      </c>
      <c r="F3221">
        <v>600</v>
      </c>
      <c r="G3221">
        <v>1.3062499999999999</v>
      </c>
      <c r="H3221">
        <v>2.4562499999999998</v>
      </c>
      <c r="I3221" t="s">
        <v>207</v>
      </c>
      <c r="J3221">
        <v>0.20899999999999999</v>
      </c>
      <c r="K3221">
        <v>26.4</v>
      </c>
      <c r="L3221">
        <v>4.5</v>
      </c>
      <c r="M3221">
        <v>2</v>
      </c>
    </row>
    <row r="3222" spans="2:13" x14ac:dyDescent="0.25">
      <c r="B3222" t="s">
        <v>101</v>
      </c>
      <c r="C3222">
        <v>28</v>
      </c>
      <c r="D3222">
        <v>3.7042252441732599</v>
      </c>
      <c r="E3222">
        <v>39</v>
      </c>
      <c r="F3222">
        <v>440</v>
      </c>
      <c r="G3222">
        <v>0.94374999999999998</v>
      </c>
      <c r="H3222">
        <v>1.3687499999999999</v>
      </c>
      <c r="I3222" t="s">
        <v>207</v>
      </c>
      <c r="J3222">
        <v>0.21099999999999999</v>
      </c>
      <c r="K3222">
        <v>26.4</v>
      </c>
      <c r="L3222">
        <v>4.5</v>
      </c>
      <c r="M3222">
        <v>2</v>
      </c>
    </row>
    <row r="3223" spans="2:13" x14ac:dyDescent="0.25">
      <c r="B3223" t="s">
        <v>101</v>
      </c>
      <c r="C3223">
        <v>31.2</v>
      </c>
      <c r="D3223">
        <v>2.3814148491848099</v>
      </c>
      <c r="E3223">
        <v>39</v>
      </c>
      <c r="F3223">
        <v>720</v>
      </c>
      <c r="G3223">
        <v>1.3062499999999999</v>
      </c>
      <c r="H3223">
        <v>2.4562499999999998</v>
      </c>
      <c r="I3223" t="s">
        <v>207</v>
      </c>
      <c r="J3223">
        <v>0.217</v>
      </c>
      <c r="K3223">
        <v>26.4</v>
      </c>
      <c r="L3223">
        <v>4.5</v>
      </c>
      <c r="M3223">
        <v>2</v>
      </c>
    </row>
    <row r="3224" spans="2:13" x14ac:dyDescent="0.25">
      <c r="B3224" t="s">
        <v>101</v>
      </c>
      <c r="C3224">
        <v>29.2</v>
      </c>
      <c r="D3224">
        <v>2.7718731369796599</v>
      </c>
      <c r="E3224">
        <v>39</v>
      </c>
      <c r="F3224">
        <v>85</v>
      </c>
      <c r="G3224">
        <v>0.86250000000000004</v>
      </c>
      <c r="H3224">
        <v>1.0562499999999999</v>
      </c>
      <c r="I3224" t="s">
        <v>207</v>
      </c>
      <c r="J3224">
        <v>0.22</v>
      </c>
      <c r="K3224">
        <v>26.4</v>
      </c>
      <c r="L3224">
        <v>4.5</v>
      </c>
      <c r="M3224">
        <v>2</v>
      </c>
    </row>
    <row r="3225" spans="2:13" x14ac:dyDescent="0.25">
      <c r="B3225" t="s">
        <v>101</v>
      </c>
      <c r="C3225">
        <v>31.4</v>
      </c>
      <c r="D3225">
        <v>2.4086247221957899</v>
      </c>
      <c r="E3225">
        <v>39</v>
      </c>
      <c r="F3225">
        <v>310</v>
      </c>
      <c r="G3225">
        <v>1.3062499999999999</v>
      </c>
      <c r="H3225">
        <v>2.4562499999999998</v>
      </c>
      <c r="I3225" t="s">
        <v>207</v>
      </c>
      <c r="J3225">
        <v>0.221</v>
      </c>
      <c r="K3225">
        <v>26.4</v>
      </c>
      <c r="L3225">
        <v>4.5</v>
      </c>
      <c r="M3225">
        <v>2</v>
      </c>
    </row>
    <row r="3226" spans="2:13" x14ac:dyDescent="0.25">
      <c r="B3226" t="s">
        <v>101</v>
      </c>
      <c r="C3226">
        <v>31.1</v>
      </c>
      <c r="D3226">
        <v>2.6750780896629198</v>
      </c>
      <c r="E3226">
        <v>39</v>
      </c>
      <c r="F3226">
        <v>143</v>
      </c>
      <c r="G3226">
        <v>1.639</v>
      </c>
      <c r="H3226">
        <v>2.266666667</v>
      </c>
      <c r="I3226" t="s">
        <v>207</v>
      </c>
      <c r="J3226">
        <v>0.23</v>
      </c>
      <c r="K3226">
        <v>26.4</v>
      </c>
      <c r="L3226">
        <v>4.5</v>
      </c>
      <c r="M3226">
        <v>2</v>
      </c>
    </row>
    <row r="3227" spans="2:13" x14ac:dyDescent="0.25">
      <c r="B3227" t="s">
        <v>101</v>
      </c>
      <c r="C3227">
        <v>32.4</v>
      </c>
      <c r="D3227">
        <v>2.8793916510712698</v>
      </c>
      <c r="E3227">
        <v>39</v>
      </c>
      <c r="F3227">
        <v>1050</v>
      </c>
      <c r="G3227">
        <v>1.639</v>
      </c>
      <c r="H3227">
        <v>2.266666667</v>
      </c>
      <c r="I3227" t="s">
        <v>207</v>
      </c>
      <c r="J3227">
        <v>0.23200000000000001</v>
      </c>
      <c r="K3227">
        <v>26.4</v>
      </c>
      <c r="L3227">
        <v>4.5</v>
      </c>
      <c r="M3227">
        <v>2</v>
      </c>
    </row>
    <row r="3228" spans="2:13" x14ac:dyDescent="0.25">
      <c r="B3228" t="s">
        <v>101</v>
      </c>
      <c r="C3228">
        <v>29.1</v>
      </c>
      <c r="D3228">
        <v>3.5615096496997798</v>
      </c>
      <c r="E3228">
        <v>39</v>
      </c>
      <c r="F3228">
        <v>260</v>
      </c>
      <c r="G3228">
        <v>0.8</v>
      </c>
      <c r="H3228">
        <v>1.65</v>
      </c>
      <c r="I3228" t="s">
        <v>207</v>
      </c>
      <c r="J3228">
        <v>0.245</v>
      </c>
      <c r="K3228">
        <v>26.4</v>
      </c>
      <c r="L3228">
        <v>4.5</v>
      </c>
      <c r="M3228">
        <v>2</v>
      </c>
    </row>
    <row r="3229" spans="2:13" x14ac:dyDescent="0.25">
      <c r="B3229" t="s">
        <v>101</v>
      </c>
      <c r="C3229">
        <v>32.5</v>
      </c>
      <c r="D3229">
        <v>3.7757859178686699</v>
      </c>
      <c r="E3229">
        <v>39</v>
      </c>
      <c r="F3229">
        <v>710</v>
      </c>
      <c r="G3229">
        <v>0.48749999999999999</v>
      </c>
      <c r="H3229">
        <v>1.15625</v>
      </c>
      <c r="I3229" t="s">
        <v>207</v>
      </c>
      <c r="J3229">
        <v>0.245</v>
      </c>
      <c r="K3229">
        <v>26.4</v>
      </c>
      <c r="L3229">
        <v>4.5</v>
      </c>
      <c r="M3229">
        <v>2</v>
      </c>
    </row>
    <row r="3230" spans="2:13" x14ac:dyDescent="0.25">
      <c r="B3230" t="s">
        <v>101</v>
      </c>
      <c r="C3230">
        <v>33.200000000000003</v>
      </c>
      <c r="D3230">
        <v>3.9271610157464099</v>
      </c>
      <c r="E3230">
        <v>39</v>
      </c>
      <c r="F3230">
        <v>1630</v>
      </c>
      <c r="G3230">
        <v>0.48749999999999999</v>
      </c>
      <c r="H3230">
        <v>1.15625</v>
      </c>
      <c r="I3230" t="s">
        <v>207</v>
      </c>
      <c r="J3230">
        <v>0.251</v>
      </c>
      <c r="K3230">
        <v>26.4</v>
      </c>
      <c r="L3230">
        <v>4.5</v>
      </c>
      <c r="M3230">
        <v>2</v>
      </c>
    </row>
    <row r="3231" spans="2:13" x14ac:dyDescent="0.25">
      <c r="B3231" t="s">
        <v>101</v>
      </c>
      <c r="C3231">
        <v>30.4</v>
      </c>
      <c r="D3231">
        <v>2.7787122944173999</v>
      </c>
      <c r="E3231">
        <v>39</v>
      </c>
      <c r="F3231">
        <v>320</v>
      </c>
      <c r="G3231">
        <v>1.54</v>
      </c>
      <c r="H3231">
        <v>2.2266666669999999</v>
      </c>
      <c r="I3231" t="s">
        <v>207</v>
      </c>
      <c r="J3231">
        <v>0.26900000000000002</v>
      </c>
      <c r="K3231">
        <v>26.4</v>
      </c>
      <c r="L3231">
        <v>4.5</v>
      </c>
      <c r="M3231">
        <v>2</v>
      </c>
    </row>
    <row r="3232" spans="2:13" x14ac:dyDescent="0.25">
      <c r="B3232" t="s">
        <v>101</v>
      </c>
      <c r="C3232">
        <v>30</v>
      </c>
      <c r="D3232">
        <v>2.71577765008126</v>
      </c>
      <c r="E3232">
        <v>39</v>
      </c>
      <c r="F3232">
        <v>280</v>
      </c>
      <c r="G3232">
        <v>1.54</v>
      </c>
      <c r="H3232">
        <v>2.2266666669999999</v>
      </c>
      <c r="I3232" t="s">
        <v>207</v>
      </c>
      <c r="J3232">
        <v>0.28000000000000003</v>
      </c>
      <c r="K3232">
        <v>26.4</v>
      </c>
      <c r="L3232">
        <v>4.5</v>
      </c>
      <c r="M3232">
        <v>2</v>
      </c>
    </row>
    <row r="3233" spans="1:13" x14ac:dyDescent="0.25">
      <c r="B3233" t="s">
        <v>101</v>
      </c>
      <c r="C3233">
        <v>27.8</v>
      </c>
      <c r="D3233">
        <v>3.6613069329700201</v>
      </c>
      <c r="E3233">
        <v>39</v>
      </c>
      <c r="F3233">
        <v>410</v>
      </c>
      <c r="G3233">
        <v>0.94374999999999998</v>
      </c>
      <c r="H3233">
        <v>1.3687499999999999</v>
      </c>
      <c r="I3233" t="s">
        <v>207</v>
      </c>
      <c r="J3233">
        <v>0.29899999999999999</v>
      </c>
      <c r="K3233">
        <v>26.4</v>
      </c>
      <c r="L3233">
        <v>4.5</v>
      </c>
      <c r="M3233">
        <v>2</v>
      </c>
    </row>
    <row r="3234" spans="1:13" x14ac:dyDescent="0.25">
      <c r="B3234" t="s">
        <v>101</v>
      </c>
      <c r="C3234">
        <v>30.9</v>
      </c>
      <c r="D3234">
        <v>2.9127530825023298</v>
      </c>
      <c r="E3234">
        <v>39</v>
      </c>
      <c r="F3234">
        <v>490</v>
      </c>
      <c r="G3234">
        <v>0.41499999999999998</v>
      </c>
      <c r="H3234">
        <v>1.6274999999999999</v>
      </c>
      <c r="I3234" t="s">
        <v>207</v>
      </c>
      <c r="J3234">
        <v>0.308</v>
      </c>
      <c r="K3234">
        <v>26.4</v>
      </c>
      <c r="L3234">
        <v>4.5</v>
      </c>
      <c r="M3234">
        <v>2</v>
      </c>
    </row>
    <row r="3235" spans="1:13" x14ac:dyDescent="0.25">
      <c r="B3235" t="s">
        <v>101</v>
      </c>
      <c r="C3235">
        <v>31.9</v>
      </c>
      <c r="D3235">
        <v>3.65009457991493</v>
      </c>
      <c r="E3235">
        <v>39</v>
      </c>
      <c r="F3235">
        <v>141</v>
      </c>
      <c r="G3235">
        <v>0.48749999999999999</v>
      </c>
      <c r="H3235">
        <v>1.15625</v>
      </c>
      <c r="I3235" t="s">
        <v>207</v>
      </c>
      <c r="J3235">
        <v>0.32600000000000001</v>
      </c>
      <c r="K3235">
        <v>26.4</v>
      </c>
      <c r="L3235">
        <v>4.5</v>
      </c>
      <c r="M3235">
        <v>2</v>
      </c>
    </row>
    <row r="3236" spans="1:13" x14ac:dyDescent="0.25">
      <c r="B3236" t="s">
        <v>101</v>
      </c>
      <c r="C3236">
        <v>28.9</v>
      </c>
      <c r="D3236">
        <v>3.44094955005664</v>
      </c>
      <c r="E3236">
        <v>39</v>
      </c>
      <c r="F3236">
        <v>125</v>
      </c>
      <c r="G3236">
        <v>0.74375000000000002</v>
      </c>
      <c r="H3236">
        <v>1.5562499999999999</v>
      </c>
      <c r="I3236" t="s">
        <v>207</v>
      </c>
      <c r="J3236">
        <v>0.32700000000000001</v>
      </c>
      <c r="K3236">
        <v>26.4</v>
      </c>
      <c r="L3236">
        <v>4.5</v>
      </c>
      <c r="M3236">
        <v>2</v>
      </c>
    </row>
    <row r="3237" spans="1:13" x14ac:dyDescent="0.25">
      <c r="B3237" t="s">
        <v>101</v>
      </c>
      <c r="C3237">
        <v>32.6</v>
      </c>
      <c r="D3237">
        <v>3.7970957389833302</v>
      </c>
      <c r="E3237">
        <v>39</v>
      </c>
      <c r="F3237">
        <v>1430</v>
      </c>
      <c r="G3237">
        <v>0.48749999999999999</v>
      </c>
      <c r="H3237">
        <v>1.15625</v>
      </c>
      <c r="I3237" t="s">
        <v>207</v>
      </c>
      <c r="J3237">
        <v>0.32700000000000001</v>
      </c>
      <c r="K3237">
        <v>26.4</v>
      </c>
      <c r="L3237">
        <v>4.5</v>
      </c>
      <c r="M3237">
        <v>2</v>
      </c>
    </row>
    <row r="3238" spans="1:13" x14ac:dyDescent="0.25">
      <c r="B3238" t="s">
        <v>101</v>
      </c>
      <c r="C3238">
        <v>29</v>
      </c>
      <c r="D3238">
        <v>3.4608997634094298</v>
      </c>
      <c r="E3238">
        <v>39</v>
      </c>
      <c r="F3238">
        <v>179</v>
      </c>
      <c r="G3238">
        <v>0.74375000000000002</v>
      </c>
      <c r="H3238">
        <v>1.5562499999999999</v>
      </c>
      <c r="I3238" t="s">
        <v>207</v>
      </c>
      <c r="J3238">
        <v>0.33300000000000002</v>
      </c>
      <c r="K3238">
        <v>26.4</v>
      </c>
      <c r="L3238">
        <v>4.5</v>
      </c>
      <c r="M3238">
        <v>2</v>
      </c>
    </row>
    <row r="3239" spans="1:13" x14ac:dyDescent="0.25">
      <c r="B3239" t="s">
        <v>101</v>
      </c>
      <c r="C3239">
        <v>28</v>
      </c>
      <c r="D3239">
        <v>3.6739927041732598</v>
      </c>
      <c r="E3239">
        <v>39</v>
      </c>
      <c r="F3239">
        <v>156</v>
      </c>
      <c r="G3239">
        <v>0.94374999999999998</v>
      </c>
      <c r="H3239">
        <v>1.3687499999999999</v>
      </c>
      <c r="I3239" t="s">
        <v>207</v>
      </c>
      <c r="J3239">
        <v>0.36199999999999999</v>
      </c>
      <c r="K3239">
        <v>26.4</v>
      </c>
      <c r="L3239">
        <v>4.5</v>
      </c>
      <c r="M3239">
        <v>2</v>
      </c>
    </row>
    <row r="3240" spans="1:13" x14ac:dyDescent="0.25">
      <c r="B3240" t="s">
        <v>101</v>
      </c>
      <c r="C3240">
        <v>27.1</v>
      </c>
      <c r="D3240">
        <v>3.5144831654045499</v>
      </c>
      <c r="E3240">
        <v>39</v>
      </c>
      <c r="F3240">
        <v>100</v>
      </c>
      <c r="G3240">
        <v>0.94374999999999998</v>
      </c>
      <c r="H3240">
        <v>1.3687499999999999</v>
      </c>
      <c r="I3240" t="s">
        <v>207</v>
      </c>
      <c r="J3240">
        <v>0.38300000000000001</v>
      </c>
      <c r="K3240">
        <v>26.4</v>
      </c>
      <c r="L3240">
        <v>4.5</v>
      </c>
      <c r="M3240">
        <v>2</v>
      </c>
    </row>
    <row r="3241" spans="1:13" x14ac:dyDescent="0.25">
      <c r="B3241" t="s">
        <v>101</v>
      </c>
      <c r="C3241">
        <v>31.1</v>
      </c>
      <c r="D3241">
        <v>3.4881691266629198</v>
      </c>
      <c r="E3241">
        <v>39</v>
      </c>
      <c r="F3241">
        <v>1630</v>
      </c>
      <c r="G3241">
        <v>0.48749999999999999</v>
      </c>
      <c r="H3241">
        <v>1.15625</v>
      </c>
      <c r="I3241" t="s">
        <v>207</v>
      </c>
      <c r="J3241">
        <v>0.40500000000000003</v>
      </c>
      <c r="K3241">
        <v>26.4</v>
      </c>
      <c r="L3241">
        <v>4.5</v>
      </c>
      <c r="M3241">
        <v>2</v>
      </c>
    </row>
    <row r="3242" spans="1:13" x14ac:dyDescent="0.25">
      <c r="B3242" t="s">
        <v>101</v>
      </c>
      <c r="C3242">
        <v>28.7</v>
      </c>
      <c r="D3242">
        <v>3.8264208211198998</v>
      </c>
      <c r="E3242">
        <v>39</v>
      </c>
      <c r="F3242">
        <v>560</v>
      </c>
      <c r="G3242">
        <v>0.94374999999999998</v>
      </c>
      <c r="H3242">
        <v>1.3687499999999999</v>
      </c>
      <c r="I3242" t="s">
        <v>207</v>
      </c>
      <c r="J3242">
        <v>0.41299999999999998</v>
      </c>
      <c r="K3242">
        <v>26.4</v>
      </c>
      <c r="L3242">
        <v>4.5</v>
      </c>
      <c r="M3242">
        <v>2</v>
      </c>
    </row>
    <row r="3244" spans="1:13" x14ac:dyDescent="0.25">
      <c r="A3244">
        <v>25</v>
      </c>
      <c r="B3244" t="s">
        <v>110</v>
      </c>
      <c r="C3244">
        <v>34.4</v>
      </c>
      <c r="D3244">
        <v>2.5676654215792198</v>
      </c>
      <c r="E3244">
        <v>39</v>
      </c>
      <c r="F3244">
        <v>90</v>
      </c>
      <c r="G3244">
        <v>1.671875</v>
      </c>
      <c r="H3244">
        <v>2.7250000000000001</v>
      </c>
      <c r="I3244" t="s">
        <v>207</v>
      </c>
      <c r="J3244">
        <v>4.2300000000000003E-3</v>
      </c>
      <c r="K3244">
        <v>26</v>
      </c>
      <c r="L3244">
        <v>2.7</v>
      </c>
      <c r="M3244">
        <v>1.3</v>
      </c>
    </row>
    <row r="3245" spans="1:13" x14ac:dyDescent="0.25">
      <c r="B3245" t="s">
        <v>110</v>
      </c>
      <c r="C3245">
        <v>32.799999999999997</v>
      </c>
      <c r="D3245">
        <v>2.3879688702472701</v>
      </c>
      <c r="E3245">
        <v>39</v>
      </c>
      <c r="F3245">
        <v>109</v>
      </c>
      <c r="G3245">
        <v>1.671875</v>
      </c>
      <c r="H3245">
        <v>2.7250000000000001</v>
      </c>
      <c r="I3245" t="s">
        <v>207</v>
      </c>
      <c r="J3245">
        <v>6.8900000000000003E-3</v>
      </c>
      <c r="K3245">
        <v>26</v>
      </c>
      <c r="L3245">
        <v>2.7</v>
      </c>
      <c r="M3245">
        <v>1.3</v>
      </c>
    </row>
    <row r="3246" spans="1:13" x14ac:dyDescent="0.25">
      <c r="B3246" t="s">
        <v>110</v>
      </c>
      <c r="C3246">
        <v>33</v>
      </c>
      <c r="D3246">
        <v>2.4149298057373199</v>
      </c>
      <c r="E3246">
        <v>39</v>
      </c>
      <c r="F3246">
        <v>1150</v>
      </c>
      <c r="G3246">
        <v>1.671875</v>
      </c>
      <c r="H3246">
        <v>2.7250000000000001</v>
      </c>
      <c r="I3246" t="s">
        <v>207</v>
      </c>
      <c r="J3246">
        <v>7.4799999999999997E-3</v>
      </c>
      <c r="K3246">
        <v>26</v>
      </c>
      <c r="L3246">
        <v>2.7</v>
      </c>
      <c r="M3246">
        <v>1.3</v>
      </c>
    </row>
    <row r="3247" spans="1:13" x14ac:dyDescent="0.25">
      <c r="B3247" t="s">
        <v>110</v>
      </c>
      <c r="C3247">
        <v>31.6</v>
      </c>
      <c r="D3247">
        <v>2.3989262863085998</v>
      </c>
      <c r="E3247">
        <v>39</v>
      </c>
      <c r="F3247">
        <v>370</v>
      </c>
      <c r="G3247">
        <v>1.671875</v>
      </c>
      <c r="H3247">
        <v>2.7250000000000001</v>
      </c>
      <c r="I3247" t="s">
        <v>207</v>
      </c>
      <c r="J3247">
        <v>8.0099999999999998E-3</v>
      </c>
      <c r="K3247">
        <v>26</v>
      </c>
      <c r="L3247">
        <v>2.7</v>
      </c>
      <c r="M3247">
        <v>1.3</v>
      </c>
    </row>
    <row r="3248" spans="1:13" x14ac:dyDescent="0.25">
      <c r="B3248" t="s">
        <v>110</v>
      </c>
      <c r="C3248">
        <v>33.200000000000003</v>
      </c>
      <c r="D3248">
        <v>2.5845524707464098</v>
      </c>
      <c r="E3248">
        <v>39</v>
      </c>
      <c r="F3248">
        <v>98</v>
      </c>
      <c r="G3248">
        <v>1.4875</v>
      </c>
      <c r="H3248">
        <v>2.1124999999999998</v>
      </c>
      <c r="I3248" t="s">
        <v>207</v>
      </c>
      <c r="J3248">
        <v>9.41E-3</v>
      </c>
      <c r="K3248">
        <v>26</v>
      </c>
      <c r="L3248">
        <v>2.7</v>
      </c>
      <c r="M3248">
        <v>1.3</v>
      </c>
    </row>
    <row r="3249" spans="2:13" x14ac:dyDescent="0.25">
      <c r="B3249" t="s">
        <v>110</v>
      </c>
      <c r="C3249">
        <v>31.9</v>
      </c>
      <c r="D3249">
        <v>2.2698527049149302</v>
      </c>
      <c r="E3249">
        <v>39</v>
      </c>
      <c r="F3249">
        <v>470</v>
      </c>
      <c r="G3249">
        <v>1.671875</v>
      </c>
      <c r="H3249">
        <v>2.7250000000000001</v>
      </c>
      <c r="I3249" t="s">
        <v>207</v>
      </c>
      <c r="J3249">
        <v>9.4400000000000005E-3</v>
      </c>
      <c r="K3249">
        <v>26</v>
      </c>
      <c r="L3249">
        <v>2.7</v>
      </c>
      <c r="M3249">
        <v>1.3</v>
      </c>
    </row>
    <row r="3250" spans="2:13" x14ac:dyDescent="0.25">
      <c r="B3250" t="s">
        <v>110</v>
      </c>
      <c r="C3250">
        <v>33.700000000000003</v>
      </c>
      <c r="D3250">
        <v>2.4695467410757201</v>
      </c>
      <c r="E3250">
        <v>39</v>
      </c>
      <c r="F3250">
        <v>90</v>
      </c>
      <c r="G3250">
        <v>1.671875</v>
      </c>
      <c r="H3250">
        <v>2.7250000000000001</v>
      </c>
      <c r="I3250" t="s">
        <v>207</v>
      </c>
      <c r="J3250">
        <v>1.4E-2</v>
      </c>
      <c r="K3250">
        <v>26</v>
      </c>
      <c r="L3250">
        <v>2.7</v>
      </c>
      <c r="M3250">
        <v>1.3</v>
      </c>
    </row>
    <row r="3251" spans="2:13" x14ac:dyDescent="0.25">
      <c r="B3251" t="s">
        <v>110</v>
      </c>
      <c r="C3251">
        <v>33.4</v>
      </c>
      <c r="D3251">
        <v>2.4285023361079698</v>
      </c>
      <c r="E3251">
        <v>39</v>
      </c>
      <c r="F3251">
        <v>400</v>
      </c>
      <c r="G3251">
        <v>1.671875</v>
      </c>
      <c r="H3251">
        <v>2.7250000000000001</v>
      </c>
      <c r="I3251" t="s">
        <v>207</v>
      </c>
      <c r="J3251">
        <v>1.61E-2</v>
      </c>
      <c r="K3251">
        <v>26</v>
      </c>
      <c r="L3251">
        <v>2.7</v>
      </c>
      <c r="M3251">
        <v>1.3</v>
      </c>
    </row>
    <row r="3252" spans="2:13" x14ac:dyDescent="0.25">
      <c r="B3252" t="s">
        <v>110</v>
      </c>
      <c r="C3252">
        <v>32.299999999999997</v>
      </c>
      <c r="D3252">
        <v>2.3217068577773299</v>
      </c>
      <c r="E3252">
        <v>39</v>
      </c>
      <c r="F3252">
        <v>105</v>
      </c>
      <c r="G3252">
        <v>1.671875</v>
      </c>
      <c r="H3252">
        <v>2.7250000000000001</v>
      </c>
      <c r="I3252" t="s">
        <v>207</v>
      </c>
      <c r="J3252">
        <v>1.7999999999999999E-2</v>
      </c>
      <c r="K3252">
        <v>26</v>
      </c>
      <c r="L3252">
        <v>2.7</v>
      </c>
      <c r="M3252">
        <v>1.3</v>
      </c>
    </row>
    <row r="3253" spans="2:13" x14ac:dyDescent="0.25">
      <c r="B3253" t="s">
        <v>110</v>
      </c>
      <c r="C3253">
        <v>37.6</v>
      </c>
      <c r="D3253">
        <v>2.9049695339029902</v>
      </c>
      <c r="E3253">
        <v>39</v>
      </c>
      <c r="F3253">
        <v>570</v>
      </c>
      <c r="G3253">
        <v>1.9937499999999999</v>
      </c>
      <c r="H3253">
        <v>2.2562500000000001</v>
      </c>
      <c r="I3253" t="s">
        <v>207</v>
      </c>
      <c r="J3253">
        <v>1.8599999999999998E-2</v>
      </c>
      <c r="K3253">
        <v>26</v>
      </c>
      <c r="L3253">
        <v>2.7</v>
      </c>
      <c r="M3253">
        <v>1.3</v>
      </c>
    </row>
    <row r="3254" spans="2:13" x14ac:dyDescent="0.25">
      <c r="B3254" t="s">
        <v>110</v>
      </c>
      <c r="C3254">
        <v>33.200000000000003</v>
      </c>
      <c r="D3254">
        <v>2.40146948774641</v>
      </c>
      <c r="E3254">
        <v>39</v>
      </c>
      <c r="F3254">
        <v>509</v>
      </c>
      <c r="G3254">
        <v>1.671875</v>
      </c>
      <c r="H3254">
        <v>2.7250000000000001</v>
      </c>
      <c r="I3254" t="s">
        <v>207</v>
      </c>
      <c r="J3254">
        <v>2.0299999999999999E-2</v>
      </c>
      <c r="K3254">
        <v>26</v>
      </c>
      <c r="L3254">
        <v>2.7</v>
      </c>
      <c r="M3254">
        <v>1.3</v>
      </c>
    </row>
    <row r="3255" spans="2:13" x14ac:dyDescent="0.25">
      <c r="B3255" t="s">
        <v>110</v>
      </c>
      <c r="C3255">
        <v>35.9</v>
      </c>
      <c r="D3255">
        <v>3.0492795648358899</v>
      </c>
      <c r="E3255">
        <v>39</v>
      </c>
      <c r="F3255">
        <v>340</v>
      </c>
      <c r="G3255">
        <v>1.9937499999999999</v>
      </c>
      <c r="H3255">
        <v>2.2562500000000001</v>
      </c>
      <c r="I3255" t="s">
        <v>207</v>
      </c>
      <c r="J3255">
        <v>2.1100000000000001E-2</v>
      </c>
      <c r="K3255">
        <v>26</v>
      </c>
      <c r="L3255">
        <v>2.7</v>
      </c>
      <c r="M3255">
        <v>1.3</v>
      </c>
    </row>
    <row r="3256" spans="2:13" x14ac:dyDescent="0.25">
      <c r="B3256" t="s">
        <v>110</v>
      </c>
      <c r="C3256">
        <v>32.4</v>
      </c>
      <c r="D3256">
        <v>2.3348299990712702</v>
      </c>
      <c r="E3256">
        <v>39</v>
      </c>
      <c r="F3256">
        <v>150</v>
      </c>
      <c r="G3256">
        <v>1.671875</v>
      </c>
      <c r="H3256">
        <v>2.7250000000000001</v>
      </c>
      <c r="I3256" t="s">
        <v>207</v>
      </c>
      <c r="J3256">
        <v>2.29E-2</v>
      </c>
      <c r="K3256">
        <v>26</v>
      </c>
      <c r="L3256">
        <v>2.7</v>
      </c>
      <c r="M3256">
        <v>1.3</v>
      </c>
    </row>
    <row r="3257" spans="2:13" x14ac:dyDescent="0.25">
      <c r="B3257" t="s">
        <v>110</v>
      </c>
      <c r="C3257">
        <v>33.200000000000003</v>
      </c>
      <c r="D3257">
        <v>2.4421545947464098</v>
      </c>
      <c r="E3257">
        <v>39</v>
      </c>
      <c r="F3257">
        <v>310</v>
      </c>
      <c r="G3257">
        <v>1.671875</v>
      </c>
      <c r="H3257">
        <v>2.7250000000000001</v>
      </c>
      <c r="I3257" t="s">
        <v>207</v>
      </c>
      <c r="J3257">
        <v>2.5600000000000001E-2</v>
      </c>
      <c r="K3257">
        <v>26</v>
      </c>
      <c r="L3257">
        <v>2.7</v>
      </c>
      <c r="M3257">
        <v>1.3</v>
      </c>
    </row>
    <row r="3258" spans="2:13" x14ac:dyDescent="0.25">
      <c r="B3258" t="s">
        <v>110</v>
      </c>
      <c r="C3258">
        <v>31.6</v>
      </c>
      <c r="D3258">
        <v>2.3989262863085998</v>
      </c>
      <c r="E3258">
        <v>39</v>
      </c>
      <c r="F3258">
        <v>108</v>
      </c>
      <c r="G3258">
        <v>1.671875</v>
      </c>
      <c r="H3258">
        <v>2.7250000000000001</v>
      </c>
      <c r="I3258" t="s">
        <v>207</v>
      </c>
      <c r="J3258">
        <v>2.58E-2</v>
      </c>
      <c r="K3258">
        <v>26</v>
      </c>
      <c r="L3258">
        <v>2.7</v>
      </c>
      <c r="M3258">
        <v>1.3</v>
      </c>
    </row>
    <row r="3259" spans="2:13" x14ac:dyDescent="0.25">
      <c r="B3259" t="s">
        <v>110</v>
      </c>
      <c r="C3259">
        <v>37.700000000000003</v>
      </c>
      <c r="D3259">
        <v>2.9207609442039599</v>
      </c>
      <c r="E3259">
        <v>39</v>
      </c>
      <c r="F3259">
        <v>168</v>
      </c>
      <c r="G3259">
        <v>1.9937499999999999</v>
      </c>
      <c r="H3259">
        <v>2.2562500000000001</v>
      </c>
      <c r="I3259" t="s">
        <v>207</v>
      </c>
      <c r="J3259">
        <v>2.63E-2</v>
      </c>
      <c r="K3259">
        <v>26</v>
      </c>
      <c r="L3259">
        <v>2.7</v>
      </c>
      <c r="M3259">
        <v>1.3</v>
      </c>
    </row>
    <row r="3260" spans="2:13" x14ac:dyDescent="0.25">
      <c r="B3260" t="s">
        <v>110</v>
      </c>
      <c r="C3260">
        <v>32.4</v>
      </c>
      <c r="D3260">
        <v>2.68490534607127</v>
      </c>
      <c r="E3260">
        <v>39</v>
      </c>
      <c r="F3260">
        <v>78</v>
      </c>
      <c r="G3260">
        <v>1.4624999999999999</v>
      </c>
      <c r="H3260">
        <v>1.9466666669999999</v>
      </c>
      <c r="I3260" t="s">
        <v>207</v>
      </c>
      <c r="J3260">
        <v>2.7300000000000001E-2</v>
      </c>
      <c r="K3260">
        <v>26</v>
      </c>
      <c r="L3260">
        <v>2.7</v>
      </c>
      <c r="M3260">
        <v>1.3</v>
      </c>
    </row>
    <row r="3261" spans="2:13" x14ac:dyDescent="0.25">
      <c r="B3261" t="s">
        <v>110</v>
      </c>
      <c r="C3261">
        <v>36.799999999999997</v>
      </c>
      <c r="D3261">
        <v>2.93020344200505</v>
      </c>
      <c r="E3261">
        <v>39</v>
      </c>
      <c r="F3261">
        <v>310</v>
      </c>
      <c r="G3261">
        <v>1.9937499999999999</v>
      </c>
      <c r="H3261">
        <v>2.2562500000000001</v>
      </c>
      <c r="I3261" t="s">
        <v>207</v>
      </c>
      <c r="J3261">
        <v>2.8000000000000001E-2</v>
      </c>
      <c r="K3261">
        <v>26</v>
      </c>
      <c r="L3261">
        <v>2.7</v>
      </c>
      <c r="M3261">
        <v>1.3</v>
      </c>
    </row>
    <row r="3262" spans="2:13" x14ac:dyDescent="0.25">
      <c r="B3262" t="s">
        <v>110</v>
      </c>
      <c r="C3262">
        <v>34</v>
      </c>
      <c r="D3262">
        <v>2.5111917603101102</v>
      </c>
      <c r="E3262">
        <v>39</v>
      </c>
      <c r="F3262">
        <v>107</v>
      </c>
      <c r="G3262">
        <v>1.671875</v>
      </c>
      <c r="H3262">
        <v>2.7250000000000001</v>
      </c>
      <c r="I3262" t="s">
        <v>207</v>
      </c>
      <c r="J3262">
        <v>2.92E-2</v>
      </c>
      <c r="K3262">
        <v>26</v>
      </c>
      <c r="L3262">
        <v>2.7</v>
      </c>
      <c r="M3262">
        <v>1.3</v>
      </c>
    </row>
    <row r="3263" spans="2:13" x14ac:dyDescent="0.25">
      <c r="B3263" t="s">
        <v>110</v>
      </c>
      <c r="C3263">
        <v>31.2</v>
      </c>
      <c r="D3263">
        <v>2.5994756171848099</v>
      </c>
      <c r="E3263">
        <v>39</v>
      </c>
      <c r="F3263">
        <v>80</v>
      </c>
      <c r="G3263">
        <v>2.48</v>
      </c>
      <c r="H3263">
        <v>2.71</v>
      </c>
      <c r="I3263" t="s">
        <v>207</v>
      </c>
      <c r="J3263">
        <v>3.0200000000000001E-2</v>
      </c>
      <c r="K3263">
        <v>26</v>
      </c>
      <c r="L3263">
        <v>2.7</v>
      </c>
      <c r="M3263">
        <v>1.3</v>
      </c>
    </row>
    <row r="3264" spans="2:13" x14ac:dyDescent="0.25">
      <c r="B3264" t="s">
        <v>110</v>
      </c>
      <c r="C3264">
        <v>31.4</v>
      </c>
      <c r="D3264">
        <v>2.72107359419579</v>
      </c>
      <c r="E3264">
        <v>39</v>
      </c>
      <c r="F3264">
        <v>290</v>
      </c>
      <c r="G3264">
        <v>0.86750000000000005</v>
      </c>
      <c r="H3264">
        <v>1.213333333</v>
      </c>
      <c r="I3264" t="s">
        <v>207</v>
      </c>
      <c r="J3264">
        <v>3.1699999999999999E-2</v>
      </c>
      <c r="K3264">
        <v>26</v>
      </c>
      <c r="L3264">
        <v>2.7</v>
      </c>
      <c r="M3264">
        <v>1.3</v>
      </c>
    </row>
    <row r="3265" spans="2:13" x14ac:dyDescent="0.25">
      <c r="B3265" t="s">
        <v>110</v>
      </c>
      <c r="C3265">
        <v>30.9</v>
      </c>
      <c r="D3265">
        <v>2.6447911325023301</v>
      </c>
      <c r="E3265">
        <v>39</v>
      </c>
      <c r="F3265">
        <v>146</v>
      </c>
      <c r="G3265">
        <v>0.86750000000000005</v>
      </c>
      <c r="H3265">
        <v>1.213333333</v>
      </c>
      <c r="I3265" t="s">
        <v>207</v>
      </c>
      <c r="J3265">
        <v>3.1899999999999998E-2</v>
      </c>
      <c r="K3265">
        <v>26</v>
      </c>
      <c r="L3265">
        <v>2.7</v>
      </c>
      <c r="M3265">
        <v>1.3</v>
      </c>
    </row>
    <row r="3266" spans="2:13" x14ac:dyDescent="0.25">
      <c r="B3266" t="s">
        <v>110</v>
      </c>
      <c r="C3266">
        <v>33.5</v>
      </c>
      <c r="D3266">
        <v>2.7317334491404099</v>
      </c>
      <c r="E3266">
        <v>39</v>
      </c>
      <c r="F3266">
        <v>170</v>
      </c>
      <c r="G3266">
        <v>2.48</v>
      </c>
      <c r="H3266">
        <v>2.71</v>
      </c>
      <c r="I3266" t="s">
        <v>207</v>
      </c>
      <c r="J3266">
        <v>3.3599999999999998E-2</v>
      </c>
      <c r="K3266">
        <v>26</v>
      </c>
      <c r="L3266">
        <v>2.7</v>
      </c>
      <c r="M3266">
        <v>1.3</v>
      </c>
    </row>
    <row r="3267" spans="2:13" x14ac:dyDescent="0.25">
      <c r="B3267" t="s">
        <v>110</v>
      </c>
      <c r="C3267">
        <v>39.299999999999997</v>
      </c>
      <c r="D3267">
        <v>3.1837237362673898</v>
      </c>
      <c r="E3267">
        <v>39</v>
      </c>
      <c r="F3267">
        <v>730</v>
      </c>
      <c r="G3267">
        <v>1.9937499999999999</v>
      </c>
      <c r="H3267">
        <v>2.2562500000000001</v>
      </c>
      <c r="I3267" t="s">
        <v>207</v>
      </c>
      <c r="J3267">
        <v>3.3700000000000001E-2</v>
      </c>
      <c r="K3267">
        <v>26</v>
      </c>
      <c r="L3267">
        <v>2.7</v>
      </c>
      <c r="M3267">
        <v>1.3</v>
      </c>
    </row>
    <row r="3268" spans="2:13" x14ac:dyDescent="0.25">
      <c r="B3268" t="s">
        <v>110</v>
      </c>
      <c r="C3268">
        <v>32.200000000000003</v>
      </c>
      <c r="D3268">
        <v>2.3086478199340399</v>
      </c>
      <c r="E3268">
        <v>39</v>
      </c>
      <c r="F3268">
        <v>79</v>
      </c>
      <c r="G3268">
        <v>1.671875</v>
      </c>
      <c r="H3268">
        <v>2.7250000000000001</v>
      </c>
      <c r="I3268" t="s">
        <v>207</v>
      </c>
      <c r="J3268">
        <v>3.5000000000000003E-2</v>
      </c>
      <c r="K3268">
        <v>26</v>
      </c>
      <c r="L3268">
        <v>2.7</v>
      </c>
      <c r="M3268">
        <v>1.3</v>
      </c>
    </row>
    <row r="3269" spans="2:13" x14ac:dyDescent="0.25">
      <c r="B3269" t="s">
        <v>110</v>
      </c>
      <c r="C3269">
        <v>37.6</v>
      </c>
      <c r="D3269">
        <v>2.9049695339029902</v>
      </c>
      <c r="E3269">
        <v>39</v>
      </c>
      <c r="F3269">
        <v>177</v>
      </c>
      <c r="G3269">
        <v>1.9937499999999999</v>
      </c>
      <c r="H3269">
        <v>2.2562500000000001</v>
      </c>
      <c r="I3269" t="s">
        <v>207</v>
      </c>
      <c r="J3269">
        <v>4.2200000000000001E-2</v>
      </c>
      <c r="K3269">
        <v>26</v>
      </c>
      <c r="L3269">
        <v>2.7</v>
      </c>
      <c r="M3269">
        <v>1.3</v>
      </c>
    </row>
    <row r="3270" spans="2:13" x14ac:dyDescent="0.25">
      <c r="B3270" t="s">
        <v>110</v>
      </c>
      <c r="C3270">
        <v>29.6</v>
      </c>
      <c r="D3270">
        <v>2.8862465484150701</v>
      </c>
      <c r="E3270">
        <v>39</v>
      </c>
      <c r="F3270">
        <v>113</v>
      </c>
      <c r="G3270">
        <v>1.9937499999999999</v>
      </c>
      <c r="H3270">
        <v>2.2562500000000001</v>
      </c>
      <c r="I3270" t="s">
        <v>207</v>
      </c>
      <c r="J3270">
        <v>4.9299999999999997E-2</v>
      </c>
      <c r="K3270">
        <v>26</v>
      </c>
      <c r="L3270">
        <v>2.7</v>
      </c>
      <c r="M3270">
        <v>1.3</v>
      </c>
    </row>
    <row r="3271" spans="2:13" x14ac:dyDescent="0.25">
      <c r="B3271" t="s">
        <v>110</v>
      </c>
      <c r="C3271">
        <v>31.5</v>
      </c>
      <c r="D3271">
        <v>2.5147502842677101</v>
      </c>
      <c r="E3271">
        <v>39</v>
      </c>
      <c r="F3271">
        <v>139</v>
      </c>
      <c r="G3271">
        <v>1.4875</v>
      </c>
      <c r="H3271">
        <v>2.1124999999999998</v>
      </c>
      <c r="I3271" t="s">
        <v>207</v>
      </c>
      <c r="J3271">
        <v>5.1799999999999999E-2</v>
      </c>
      <c r="K3271">
        <v>26</v>
      </c>
      <c r="L3271">
        <v>2.7</v>
      </c>
      <c r="M3271">
        <v>1.3</v>
      </c>
    </row>
    <row r="3272" spans="2:13" x14ac:dyDescent="0.25">
      <c r="B3272" t="s">
        <v>110</v>
      </c>
      <c r="C3272">
        <v>34.700000000000003</v>
      </c>
      <c r="D3272">
        <v>2.6549707470783099</v>
      </c>
      <c r="E3272">
        <v>39</v>
      </c>
      <c r="F3272">
        <v>92</v>
      </c>
      <c r="G3272">
        <v>2.48</v>
      </c>
      <c r="H3272">
        <v>2.71</v>
      </c>
      <c r="I3272" t="s">
        <v>207</v>
      </c>
      <c r="J3272">
        <v>5.3499999999999999E-2</v>
      </c>
      <c r="K3272">
        <v>26</v>
      </c>
      <c r="L3272">
        <v>2.7</v>
      </c>
      <c r="M3272">
        <v>1.3</v>
      </c>
    </row>
    <row r="3273" spans="2:13" x14ac:dyDescent="0.25">
      <c r="B3273" t="s">
        <v>110</v>
      </c>
      <c r="C3273">
        <v>37.299999999999997</v>
      </c>
      <c r="D3273">
        <v>2.8580380157366001</v>
      </c>
      <c r="E3273">
        <v>39</v>
      </c>
      <c r="F3273">
        <v>1180</v>
      </c>
      <c r="G3273">
        <v>1.9937499999999999</v>
      </c>
      <c r="H3273">
        <v>2.2562500000000001</v>
      </c>
      <c r="I3273" t="s">
        <v>207</v>
      </c>
      <c r="J3273">
        <v>5.45E-2</v>
      </c>
      <c r="K3273">
        <v>26</v>
      </c>
      <c r="L3273">
        <v>2.7</v>
      </c>
      <c r="M3273">
        <v>1.3</v>
      </c>
    </row>
    <row r="3274" spans="2:13" x14ac:dyDescent="0.25">
      <c r="B3274" t="s">
        <v>110</v>
      </c>
      <c r="C3274">
        <v>32.299999999999997</v>
      </c>
      <c r="D3274">
        <v>2.3217068577773299</v>
      </c>
      <c r="E3274">
        <v>39</v>
      </c>
      <c r="F3274">
        <v>200</v>
      </c>
      <c r="G3274">
        <v>2.48</v>
      </c>
      <c r="H3274">
        <v>2.71</v>
      </c>
      <c r="I3274" t="s">
        <v>207</v>
      </c>
      <c r="J3274">
        <v>5.5300000000000002E-2</v>
      </c>
      <c r="K3274">
        <v>26</v>
      </c>
      <c r="L3274">
        <v>2.7</v>
      </c>
      <c r="M3274">
        <v>1.3</v>
      </c>
    </row>
    <row r="3275" spans="2:13" x14ac:dyDescent="0.25">
      <c r="B3275" t="s">
        <v>110</v>
      </c>
      <c r="C3275">
        <v>28.9</v>
      </c>
      <c r="D3275">
        <v>2.7242488300566401</v>
      </c>
      <c r="E3275">
        <v>39</v>
      </c>
      <c r="F3275">
        <v>136</v>
      </c>
      <c r="G3275">
        <v>0.75</v>
      </c>
      <c r="H3275">
        <v>1.1000000000000001</v>
      </c>
      <c r="I3275" t="s">
        <v>207</v>
      </c>
      <c r="J3275">
        <v>5.62E-2</v>
      </c>
      <c r="K3275">
        <v>26</v>
      </c>
      <c r="L3275">
        <v>2.7</v>
      </c>
      <c r="M3275">
        <v>1.3</v>
      </c>
    </row>
    <row r="3276" spans="2:13" x14ac:dyDescent="0.25">
      <c r="B3276" t="s">
        <v>110</v>
      </c>
      <c r="C3276">
        <v>35.700000000000003</v>
      </c>
      <c r="D3276">
        <v>3.0159519546549598</v>
      </c>
      <c r="E3276">
        <v>39</v>
      </c>
      <c r="F3276">
        <v>360</v>
      </c>
      <c r="G3276">
        <v>1.9937499999999999</v>
      </c>
      <c r="H3276">
        <v>2.2562500000000001</v>
      </c>
      <c r="I3276" t="s">
        <v>207</v>
      </c>
      <c r="J3276">
        <v>5.9400000000000001E-2</v>
      </c>
      <c r="K3276">
        <v>26</v>
      </c>
      <c r="L3276">
        <v>2.7</v>
      </c>
      <c r="M3276">
        <v>1.3</v>
      </c>
    </row>
    <row r="3277" spans="2:13" x14ac:dyDescent="0.25">
      <c r="B3277" t="s">
        <v>110</v>
      </c>
      <c r="C3277">
        <v>31.1</v>
      </c>
      <c r="D3277">
        <v>2.7473528486629202</v>
      </c>
      <c r="E3277">
        <v>39</v>
      </c>
      <c r="F3277">
        <v>141</v>
      </c>
      <c r="G3277">
        <v>1.29375</v>
      </c>
      <c r="H3277">
        <v>1.7250000000000001</v>
      </c>
      <c r="I3277" t="s">
        <v>207</v>
      </c>
      <c r="J3277">
        <v>6.3399999999999998E-2</v>
      </c>
      <c r="K3277">
        <v>26</v>
      </c>
      <c r="L3277">
        <v>2.7</v>
      </c>
      <c r="M3277">
        <v>1.3</v>
      </c>
    </row>
    <row r="3278" spans="2:13" x14ac:dyDescent="0.25">
      <c r="B3278" t="s">
        <v>110</v>
      </c>
      <c r="C3278">
        <v>31.4</v>
      </c>
      <c r="D3278">
        <v>2.7945909761957899</v>
      </c>
      <c r="E3278">
        <v>39</v>
      </c>
      <c r="F3278">
        <v>125</v>
      </c>
      <c r="G3278">
        <v>1.29375</v>
      </c>
      <c r="H3278">
        <v>1.7250000000000001</v>
      </c>
      <c r="I3278" t="s">
        <v>207</v>
      </c>
      <c r="J3278">
        <v>6.6400000000000001E-2</v>
      </c>
      <c r="K3278">
        <v>26</v>
      </c>
      <c r="L3278">
        <v>2.7</v>
      </c>
      <c r="M3278">
        <v>1.3</v>
      </c>
    </row>
    <row r="3279" spans="2:13" x14ac:dyDescent="0.25">
      <c r="B3279" t="s">
        <v>110</v>
      </c>
      <c r="C3279">
        <v>31.6</v>
      </c>
      <c r="D3279">
        <v>2.6591725393085999</v>
      </c>
      <c r="E3279">
        <v>39</v>
      </c>
      <c r="F3279">
        <v>129</v>
      </c>
      <c r="G3279">
        <v>2.48</v>
      </c>
      <c r="H3279">
        <v>2.71</v>
      </c>
      <c r="I3279" t="s">
        <v>207</v>
      </c>
      <c r="J3279">
        <v>6.6500000000000004E-2</v>
      </c>
      <c r="K3279">
        <v>26</v>
      </c>
      <c r="L3279">
        <v>2.7</v>
      </c>
      <c r="M3279">
        <v>1.3</v>
      </c>
    </row>
    <row r="3280" spans="2:13" x14ac:dyDescent="0.25">
      <c r="B3280" t="s">
        <v>110</v>
      </c>
      <c r="C3280">
        <v>35.1</v>
      </c>
      <c r="D3280">
        <v>2.9178562610558698</v>
      </c>
      <c r="E3280">
        <v>39</v>
      </c>
      <c r="F3280">
        <v>181</v>
      </c>
      <c r="G3280">
        <v>1.9937499999999999</v>
      </c>
      <c r="H3280">
        <v>2.2562500000000001</v>
      </c>
      <c r="I3280" t="s">
        <v>207</v>
      </c>
      <c r="J3280">
        <v>6.7500000000000004E-2</v>
      </c>
      <c r="K3280">
        <v>26</v>
      </c>
      <c r="L3280">
        <v>2.7</v>
      </c>
      <c r="M3280">
        <v>1.3</v>
      </c>
    </row>
    <row r="3281" spans="2:13" x14ac:dyDescent="0.25">
      <c r="B3281" t="s">
        <v>110</v>
      </c>
      <c r="C3281">
        <v>31.4</v>
      </c>
      <c r="D3281">
        <v>2.6843149041957899</v>
      </c>
      <c r="E3281">
        <v>39</v>
      </c>
      <c r="F3281">
        <v>122</v>
      </c>
      <c r="G3281">
        <v>1.29375</v>
      </c>
      <c r="H3281">
        <v>1.7250000000000001</v>
      </c>
      <c r="I3281" t="s">
        <v>207</v>
      </c>
      <c r="J3281">
        <v>6.7599999999999993E-2</v>
      </c>
      <c r="K3281">
        <v>26</v>
      </c>
      <c r="L3281">
        <v>2.7</v>
      </c>
      <c r="M3281">
        <v>1.3</v>
      </c>
    </row>
    <row r="3282" spans="2:13" x14ac:dyDescent="0.25">
      <c r="B3282" t="s">
        <v>110</v>
      </c>
      <c r="C3282">
        <v>31.1</v>
      </c>
      <c r="D3282">
        <v>2.5847346416629202</v>
      </c>
      <c r="E3282">
        <v>39</v>
      </c>
      <c r="F3282">
        <v>139</v>
      </c>
      <c r="G3282">
        <v>2.48</v>
      </c>
      <c r="H3282">
        <v>2.71</v>
      </c>
      <c r="I3282" t="s">
        <v>207</v>
      </c>
      <c r="J3282">
        <v>6.8099999999999994E-2</v>
      </c>
      <c r="K3282">
        <v>26</v>
      </c>
      <c r="L3282">
        <v>2.7</v>
      </c>
      <c r="M3282">
        <v>1.3</v>
      </c>
    </row>
    <row r="3283" spans="2:13" x14ac:dyDescent="0.25">
      <c r="B3283" t="s">
        <v>110</v>
      </c>
      <c r="C3283">
        <v>35.299999999999997</v>
      </c>
      <c r="D3283">
        <v>2.9502428026499898</v>
      </c>
      <c r="E3283">
        <v>39</v>
      </c>
      <c r="F3283">
        <v>260</v>
      </c>
      <c r="G3283">
        <v>1.9937499999999999</v>
      </c>
      <c r="H3283">
        <v>2.2562500000000001</v>
      </c>
      <c r="I3283" t="s">
        <v>207</v>
      </c>
      <c r="J3283">
        <v>6.8400000000000002E-2</v>
      </c>
      <c r="K3283">
        <v>26</v>
      </c>
      <c r="L3283">
        <v>2.7</v>
      </c>
      <c r="M3283">
        <v>1.3</v>
      </c>
    </row>
    <row r="3284" spans="2:13" x14ac:dyDescent="0.25">
      <c r="B3284" t="s">
        <v>110</v>
      </c>
      <c r="C3284">
        <v>34.9</v>
      </c>
      <c r="D3284">
        <v>2.9528623315549001</v>
      </c>
      <c r="E3284">
        <v>39</v>
      </c>
      <c r="F3284">
        <v>340</v>
      </c>
      <c r="G3284">
        <v>2.48</v>
      </c>
      <c r="H3284">
        <v>2.71</v>
      </c>
      <c r="I3284" t="s">
        <v>207</v>
      </c>
      <c r="J3284">
        <v>6.8900000000000003E-2</v>
      </c>
      <c r="K3284">
        <v>26</v>
      </c>
      <c r="L3284">
        <v>2.7</v>
      </c>
      <c r="M3284">
        <v>1.3</v>
      </c>
    </row>
    <row r="3285" spans="2:13" x14ac:dyDescent="0.25">
      <c r="B3285" t="s">
        <v>110</v>
      </c>
      <c r="C3285">
        <v>33</v>
      </c>
      <c r="D3285">
        <v>2.5557403677373198</v>
      </c>
      <c r="E3285">
        <v>39</v>
      </c>
      <c r="F3285">
        <v>76</v>
      </c>
      <c r="G3285">
        <v>1.4875</v>
      </c>
      <c r="H3285">
        <v>2.1124999999999998</v>
      </c>
      <c r="I3285" t="s">
        <v>207</v>
      </c>
      <c r="J3285">
        <v>6.9099999999999995E-2</v>
      </c>
      <c r="K3285">
        <v>26</v>
      </c>
      <c r="L3285">
        <v>2.7</v>
      </c>
      <c r="M3285">
        <v>1.3</v>
      </c>
    </row>
    <row r="3286" spans="2:13" x14ac:dyDescent="0.25">
      <c r="B3286" t="s">
        <v>110</v>
      </c>
      <c r="C3286">
        <v>35.799999999999997</v>
      </c>
      <c r="D3286">
        <v>3.0325760787271299</v>
      </c>
      <c r="E3286">
        <v>39</v>
      </c>
      <c r="F3286">
        <v>730</v>
      </c>
      <c r="G3286">
        <v>1.9937499999999999</v>
      </c>
      <c r="H3286">
        <v>2.2562500000000001</v>
      </c>
      <c r="I3286" t="s">
        <v>207</v>
      </c>
      <c r="J3286">
        <v>6.9500000000000006E-2</v>
      </c>
      <c r="K3286">
        <v>26</v>
      </c>
      <c r="L3286">
        <v>2.7</v>
      </c>
      <c r="M3286">
        <v>1.3</v>
      </c>
    </row>
    <row r="3287" spans="2:13" x14ac:dyDescent="0.25">
      <c r="B3287" t="s">
        <v>110</v>
      </c>
      <c r="C3287">
        <v>30.6</v>
      </c>
      <c r="D3287">
        <v>2.9335797805063599</v>
      </c>
      <c r="E3287">
        <v>39</v>
      </c>
      <c r="F3287">
        <v>144</v>
      </c>
      <c r="G3287">
        <v>1.9937499999999999</v>
      </c>
      <c r="H3287">
        <v>2.2562500000000001</v>
      </c>
      <c r="I3287" t="s">
        <v>207</v>
      </c>
      <c r="J3287">
        <v>7.0099999999999996E-2</v>
      </c>
      <c r="K3287">
        <v>26</v>
      </c>
      <c r="L3287">
        <v>2.7</v>
      </c>
      <c r="M3287">
        <v>1.3</v>
      </c>
    </row>
    <row r="3288" spans="2:13" x14ac:dyDescent="0.25">
      <c r="B3288" t="s">
        <v>110</v>
      </c>
      <c r="C3288">
        <v>34.6</v>
      </c>
      <c r="D3288">
        <v>2.6402988732033399</v>
      </c>
      <c r="E3288">
        <v>39</v>
      </c>
      <c r="F3288">
        <v>89</v>
      </c>
      <c r="G3288">
        <v>2.48</v>
      </c>
      <c r="H3288">
        <v>2.71</v>
      </c>
      <c r="I3288" t="s">
        <v>207</v>
      </c>
      <c r="J3288">
        <v>7.0400000000000004E-2</v>
      </c>
      <c r="K3288">
        <v>26</v>
      </c>
      <c r="L3288">
        <v>2.7</v>
      </c>
      <c r="M3288">
        <v>1.3</v>
      </c>
    </row>
    <row r="3289" spans="2:13" x14ac:dyDescent="0.25">
      <c r="B3289" t="s">
        <v>110</v>
      </c>
      <c r="C3289">
        <v>32.200000000000003</v>
      </c>
      <c r="D3289">
        <v>2.9240255639340398</v>
      </c>
      <c r="E3289">
        <v>39</v>
      </c>
      <c r="F3289">
        <v>97</v>
      </c>
      <c r="G3289">
        <v>1.29375</v>
      </c>
      <c r="H3289">
        <v>1.7250000000000001</v>
      </c>
      <c r="I3289" t="s">
        <v>207</v>
      </c>
      <c r="J3289">
        <v>7.0599999999999996E-2</v>
      </c>
      <c r="K3289">
        <v>26</v>
      </c>
      <c r="L3289">
        <v>2.7</v>
      </c>
      <c r="M3289">
        <v>1.3</v>
      </c>
    </row>
    <row r="3290" spans="2:13" x14ac:dyDescent="0.25">
      <c r="B3290" t="s">
        <v>110</v>
      </c>
      <c r="C3290">
        <v>31</v>
      </c>
      <c r="D3290">
        <v>2.4443032659368198</v>
      </c>
      <c r="E3290">
        <v>39</v>
      </c>
      <c r="F3290">
        <v>280</v>
      </c>
      <c r="G3290">
        <v>1.4875</v>
      </c>
      <c r="H3290">
        <v>2.1124999999999998</v>
      </c>
      <c r="I3290" t="s">
        <v>207</v>
      </c>
      <c r="J3290">
        <v>7.0999999999999994E-2</v>
      </c>
      <c r="K3290">
        <v>26</v>
      </c>
      <c r="L3290">
        <v>2.7</v>
      </c>
      <c r="M3290">
        <v>1.3</v>
      </c>
    </row>
    <row r="3291" spans="2:13" x14ac:dyDescent="0.25">
      <c r="B3291" t="s">
        <v>110</v>
      </c>
      <c r="C3291">
        <v>30.8</v>
      </c>
      <c r="D3291">
        <v>2.7008101615634201</v>
      </c>
      <c r="E3291">
        <v>39</v>
      </c>
      <c r="F3291">
        <v>115</v>
      </c>
      <c r="G3291">
        <v>1.29375</v>
      </c>
      <c r="H3291">
        <v>1.7250000000000001</v>
      </c>
      <c r="I3291" t="s">
        <v>207</v>
      </c>
      <c r="J3291">
        <v>7.3099999999999998E-2</v>
      </c>
      <c r="K3291">
        <v>26</v>
      </c>
      <c r="L3291">
        <v>2.7</v>
      </c>
      <c r="M3291">
        <v>1.3</v>
      </c>
    </row>
    <row r="3292" spans="2:13" x14ac:dyDescent="0.25">
      <c r="B3292" t="s">
        <v>110</v>
      </c>
      <c r="C3292">
        <v>31.4</v>
      </c>
      <c r="D3292">
        <v>2.62917686719579</v>
      </c>
      <c r="E3292">
        <v>39</v>
      </c>
      <c r="F3292">
        <v>123</v>
      </c>
      <c r="G3292">
        <v>2.48</v>
      </c>
      <c r="H3292">
        <v>2.71</v>
      </c>
      <c r="I3292" t="s">
        <v>207</v>
      </c>
      <c r="J3292">
        <v>7.4200000000000002E-2</v>
      </c>
      <c r="K3292">
        <v>26</v>
      </c>
      <c r="L3292">
        <v>2.7</v>
      </c>
      <c r="M3292">
        <v>1.3</v>
      </c>
    </row>
    <row r="3293" spans="2:13" x14ac:dyDescent="0.25">
      <c r="B3293" t="s">
        <v>110</v>
      </c>
      <c r="C3293">
        <v>29.6</v>
      </c>
      <c r="D3293">
        <v>2.8862465484150701</v>
      </c>
      <c r="E3293">
        <v>39</v>
      </c>
      <c r="F3293">
        <v>78</v>
      </c>
      <c r="G3293">
        <v>1.9937499999999999</v>
      </c>
      <c r="H3293">
        <v>2.2562500000000001</v>
      </c>
      <c r="I3293" t="s">
        <v>207</v>
      </c>
      <c r="J3293">
        <v>7.4700000000000003E-2</v>
      </c>
      <c r="K3293">
        <v>26</v>
      </c>
      <c r="L3293">
        <v>2.7</v>
      </c>
      <c r="M3293">
        <v>1.3</v>
      </c>
    </row>
    <row r="3294" spans="2:13" x14ac:dyDescent="0.25">
      <c r="B3294" t="s">
        <v>110</v>
      </c>
      <c r="C3294">
        <v>30.4</v>
      </c>
      <c r="D3294">
        <v>2.9002428874174</v>
      </c>
      <c r="E3294">
        <v>39</v>
      </c>
      <c r="F3294">
        <v>163</v>
      </c>
      <c r="G3294">
        <v>1.9937499999999999</v>
      </c>
      <c r="H3294">
        <v>2.2562500000000001</v>
      </c>
      <c r="I3294" t="s">
        <v>207</v>
      </c>
      <c r="J3294">
        <v>7.4700000000000003E-2</v>
      </c>
      <c r="K3294">
        <v>26</v>
      </c>
      <c r="L3294">
        <v>2.7</v>
      </c>
      <c r="M3294">
        <v>1.3</v>
      </c>
    </row>
    <row r="3295" spans="2:13" x14ac:dyDescent="0.25">
      <c r="B3295" t="s">
        <v>110</v>
      </c>
      <c r="C3295">
        <v>32.1</v>
      </c>
      <c r="D3295">
        <v>2.9075667082457501</v>
      </c>
      <c r="E3295">
        <v>39</v>
      </c>
      <c r="F3295">
        <v>94</v>
      </c>
      <c r="G3295">
        <v>1.29375</v>
      </c>
      <c r="H3295">
        <v>1.7250000000000001</v>
      </c>
      <c r="I3295" t="s">
        <v>207</v>
      </c>
      <c r="J3295">
        <v>7.7499999999999999E-2</v>
      </c>
      <c r="K3295">
        <v>26</v>
      </c>
      <c r="L3295">
        <v>2.7</v>
      </c>
      <c r="M3295">
        <v>1.3</v>
      </c>
    </row>
    <row r="3296" spans="2:13" x14ac:dyDescent="0.25">
      <c r="B3296" t="s">
        <v>110</v>
      </c>
      <c r="C3296">
        <v>32.6</v>
      </c>
      <c r="D3296">
        <v>2.4792827479833299</v>
      </c>
      <c r="E3296">
        <v>39</v>
      </c>
      <c r="F3296">
        <v>126</v>
      </c>
      <c r="G3296">
        <v>1.29375</v>
      </c>
      <c r="H3296">
        <v>1.7250000000000001</v>
      </c>
      <c r="I3296" t="s">
        <v>207</v>
      </c>
      <c r="J3296">
        <v>7.9399999999999998E-2</v>
      </c>
      <c r="K3296">
        <v>26</v>
      </c>
      <c r="L3296">
        <v>2.7</v>
      </c>
      <c r="M3296">
        <v>1.3</v>
      </c>
    </row>
    <row r="3297" spans="2:13" x14ac:dyDescent="0.25">
      <c r="B3297" t="s">
        <v>110</v>
      </c>
      <c r="C3297">
        <v>33.4</v>
      </c>
      <c r="D3297">
        <v>3.1690773581079701</v>
      </c>
      <c r="E3297">
        <v>39</v>
      </c>
      <c r="F3297">
        <v>142</v>
      </c>
      <c r="G3297">
        <v>0.61250000000000004</v>
      </c>
      <c r="H3297">
        <v>0.96250000000000002</v>
      </c>
      <c r="I3297" t="s">
        <v>207</v>
      </c>
      <c r="J3297">
        <v>7.9500000000000001E-2</v>
      </c>
      <c r="K3297">
        <v>26</v>
      </c>
      <c r="L3297">
        <v>2.7</v>
      </c>
      <c r="M3297">
        <v>1.3</v>
      </c>
    </row>
    <row r="3298" spans="2:13" x14ac:dyDescent="0.25">
      <c r="B3298" t="s">
        <v>110</v>
      </c>
      <c r="C3298">
        <v>33.200000000000003</v>
      </c>
      <c r="D3298">
        <v>3.0117460987464102</v>
      </c>
      <c r="E3298">
        <v>39</v>
      </c>
      <c r="F3298">
        <v>850</v>
      </c>
      <c r="G3298">
        <v>0.86750000000000005</v>
      </c>
      <c r="H3298">
        <v>1.213333333</v>
      </c>
      <c r="I3298" t="s">
        <v>207</v>
      </c>
      <c r="J3298">
        <v>8.0799999999999997E-2</v>
      </c>
      <c r="K3298">
        <v>26</v>
      </c>
      <c r="L3298">
        <v>2.7</v>
      </c>
      <c r="M3298">
        <v>1.3</v>
      </c>
    </row>
    <row r="3299" spans="2:13" x14ac:dyDescent="0.25">
      <c r="B3299" t="s">
        <v>110</v>
      </c>
      <c r="C3299">
        <v>31.8</v>
      </c>
      <c r="D3299">
        <v>2.7458673714329902</v>
      </c>
      <c r="E3299">
        <v>39</v>
      </c>
      <c r="F3299">
        <v>74</v>
      </c>
      <c r="G3299">
        <v>1.29375</v>
      </c>
      <c r="H3299">
        <v>1.7250000000000001</v>
      </c>
      <c r="I3299" t="s">
        <v>207</v>
      </c>
      <c r="J3299">
        <v>8.1500000000000003E-2</v>
      </c>
      <c r="K3299">
        <v>26</v>
      </c>
      <c r="L3299">
        <v>2.7</v>
      </c>
      <c r="M3299">
        <v>1.3</v>
      </c>
    </row>
    <row r="3300" spans="2:13" x14ac:dyDescent="0.25">
      <c r="B3300" t="s">
        <v>110</v>
      </c>
      <c r="C3300">
        <v>31.9</v>
      </c>
      <c r="D3300">
        <v>2.6101863179149301</v>
      </c>
      <c r="E3300">
        <v>39</v>
      </c>
      <c r="F3300">
        <v>116</v>
      </c>
      <c r="G3300">
        <v>1.4624999999999999</v>
      </c>
      <c r="H3300">
        <v>1.9466666669999999</v>
      </c>
      <c r="I3300" t="s">
        <v>207</v>
      </c>
      <c r="J3300">
        <v>8.2500000000000004E-2</v>
      </c>
      <c r="K3300">
        <v>26</v>
      </c>
      <c r="L3300">
        <v>2.7</v>
      </c>
      <c r="M3300">
        <v>1.3</v>
      </c>
    </row>
    <row r="3301" spans="2:13" x14ac:dyDescent="0.25">
      <c r="B3301" t="s">
        <v>110</v>
      </c>
      <c r="C3301">
        <v>33.700000000000003</v>
      </c>
      <c r="D3301">
        <v>2.76241531507572</v>
      </c>
      <c r="E3301">
        <v>39</v>
      </c>
      <c r="F3301">
        <v>560</v>
      </c>
      <c r="G3301">
        <v>2.48</v>
      </c>
      <c r="H3301">
        <v>2.71</v>
      </c>
      <c r="I3301" t="s">
        <v>207</v>
      </c>
      <c r="J3301">
        <v>8.3199999999999996E-2</v>
      </c>
      <c r="K3301">
        <v>26</v>
      </c>
      <c r="L3301">
        <v>2.7</v>
      </c>
      <c r="M3301">
        <v>1.3</v>
      </c>
    </row>
    <row r="3302" spans="2:13" x14ac:dyDescent="0.25">
      <c r="B3302" t="s">
        <v>110</v>
      </c>
      <c r="C3302">
        <v>31.3</v>
      </c>
      <c r="D3302">
        <v>2.7787671287185298</v>
      </c>
      <c r="E3302">
        <v>39</v>
      </c>
      <c r="F3302">
        <v>140</v>
      </c>
      <c r="G3302">
        <v>1.29375</v>
      </c>
      <c r="H3302">
        <v>1.7250000000000001</v>
      </c>
      <c r="I3302" t="s">
        <v>207</v>
      </c>
      <c r="J3302">
        <v>8.3500000000000005E-2</v>
      </c>
      <c r="K3302">
        <v>26</v>
      </c>
      <c r="L3302">
        <v>2.7</v>
      </c>
      <c r="M3302">
        <v>1.3</v>
      </c>
    </row>
    <row r="3303" spans="2:13" x14ac:dyDescent="0.25">
      <c r="B3303" t="s">
        <v>110</v>
      </c>
      <c r="C3303">
        <v>32.1</v>
      </c>
      <c r="D3303">
        <v>2.6398542952457502</v>
      </c>
      <c r="E3303">
        <v>39</v>
      </c>
      <c r="F3303">
        <v>520</v>
      </c>
      <c r="G3303">
        <v>1.4624999999999999</v>
      </c>
      <c r="H3303">
        <v>1.9466666669999999</v>
      </c>
      <c r="I3303" t="s">
        <v>207</v>
      </c>
      <c r="J3303">
        <v>8.4099999999999994E-2</v>
      </c>
      <c r="K3303">
        <v>26</v>
      </c>
      <c r="L3303">
        <v>2.7</v>
      </c>
      <c r="M3303">
        <v>1.3</v>
      </c>
    </row>
    <row r="3304" spans="2:13" x14ac:dyDescent="0.25">
      <c r="B3304" t="s">
        <v>110</v>
      </c>
      <c r="C3304">
        <v>31.7</v>
      </c>
      <c r="D3304">
        <v>2.7303654404197002</v>
      </c>
      <c r="E3304">
        <v>39</v>
      </c>
      <c r="F3304">
        <v>85</v>
      </c>
      <c r="G3304">
        <v>1.29375</v>
      </c>
      <c r="H3304">
        <v>1.7250000000000001</v>
      </c>
      <c r="I3304" t="s">
        <v>207</v>
      </c>
      <c r="J3304">
        <v>8.6300000000000002E-2</v>
      </c>
      <c r="K3304">
        <v>26</v>
      </c>
      <c r="L3304">
        <v>2.7</v>
      </c>
      <c r="M3304">
        <v>1.3</v>
      </c>
    </row>
    <row r="3305" spans="2:13" x14ac:dyDescent="0.25">
      <c r="B3305" t="s">
        <v>110</v>
      </c>
      <c r="C3305">
        <v>31.6</v>
      </c>
      <c r="D3305">
        <v>2.4361043233086002</v>
      </c>
      <c r="E3305">
        <v>39</v>
      </c>
      <c r="F3305">
        <v>200</v>
      </c>
      <c r="G3305">
        <v>1.4875</v>
      </c>
      <c r="H3305">
        <v>2.1124999999999998</v>
      </c>
      <c r="I3305" t="s">
        <v>207</v>
      </c>
      <c r="J3305">
        <v>8.9300000000000004E-2</v>
      </c>
      <c r="K3305">
        <v>26</v>
      </c>
      <c r="L3305">
        <v>2.7</v>
      </c>
      <c r="M3305">
        <v>1.3</v>
      </c>
    </row>
    <row r="3306" spans="2:13" x14ac:dyDescent="0.25">
      <c r="B3306" t="s">
        <v>110</v>
      </c>
      <c r="C3306">
        <v>29.6</v>
      </c>
      <c r="D3306">
        <v>3.0520754064150699</v>
      </c>
      <c r="E3306">
        <v>39</v>
      </c>
      <c r="F3306">
        <v>83</v>
      </c>
      <c r="G3306">
        <v>1.29375</v>
      </c>
      <c r="H3306">
        <v>1.7250000000000001</v>
      </c>
      <c r="I3306" t="s">
        <v>207</v>
      </c>
      <c r="J3306">
        <v>9.1899999999999996E-2</v>
      </c>
      <c r="K3306">
        <v>26</v>
      </c>
      <c r="L3306">
        <v>2.7</v>
      </c>
      <c r="M3306">
        <v>1.3</v>
      </c>
    </row>
    <row r="3307" spans="2:13" x14ac:dyDescent="0.25">
      <c r="B3307" t="s">
        <v>110</v>
      </c>
      <c r="C3307">
        <v>33.1</v>
      </c>
      <c r="D3307">
        <v>2.7926292535452402</v>
      </c>
      <c r="E3307">
        <v>39</v>
      </c>
      <c r="F3307">
        <v>136</v>
      </c>
      <c r="G3307">
        <v>1.4624999999999999</v>
      </c>
      <c r="H3307">
        <v>1.9466666669999999</v>
      </c>
      <c r="I3307" t="s">
        <v>207</v>
      </c>
      <c r="J3307">
        <v>9.2600000000000002E-2</v>
      </c>
      <c r="K3307">
        <v>26</v>
      </c>
      <c r="L3307">
        <v>2.7</v>
      </c>
      <c r="M3307">
        <v>1.3</v>
      </c>
    </row>
    <row r="3308" spans="2:13" x14ac:dyDescent="0.25">
      <c r="B3308" t="s">
        <v>110</v>
      </c>
      <c r="C3308">
        <v>29.5</v>
      </c>
      <c r="D3308">
        <v>3.0345605208569699</v>
      </c>
      <c r="E3308">
        <v>39</v>
      </c>
      <c r="F3308">
        <v>72</v>
      </c>
      <c r="G3308">
        <v>1.29375</v>
      </c>
      <c r="H3308">
        <v>1.7250000000000001</v>
      </c>
      <c r="I3308" t="s">
        <v>207</v>
      </c>
      <c r="J3308">
        <v>9.3299999999999994E-2</v>
      </c>
      <c r="K3308">
        <v>26</v>
      </c>
      <c r="L3308">
        <v>2.7</v>
      </c>
      <c r="M3308">
        <v>1.3</v>
      </c>
    </row>
    <row r="3309" spans="2:13" x14ac:dyDescent="0.25">
      <c r="B3309" t="s">
        <v>110</v>
      </c>
      <c r="C3309">
        <v>30.7</v>
      </c>
      <c r="D3309">
        <v>2.6854489860284398</v>
      </c>
      <c r="E3309">
        <v>39</v>
      </c>
      <c r="F3309">
        <v>111</v>
      </c>
      <c r="G3309">
        <v>1.29375</v>
      </c>
      <c r="H3309">
        <v>1.7250000000000001</v>
      </c>
      <c r="I3309" t="s">
        <v>207</v>
      </c>
      <c r="J3309">
        <v>9.3799999999999994E-2</v>
      </c>
      <c r="K3309">
        <v>26</v>
      </c>
      <c r="L3309">
        <v>2.7</v>
      </c>
      <c r="M3309">
        <v>1.3</v>
      </c>
    </row>
    <row r="3310" spans="2:13" x14ac:dyDescent="0.25">
      <c r="B3310" t="s">
        <v>110</v>
      </c>
      <c r="C3310">
        <v>31.5</v>
      </c>
      <c r="D3310">
        <v>2.4223306672677101</v>
      </c>
      <c r="E3310">
        <v>39</v>
      </c>
      <c r="F3310">
        <v>88</v>
      </c>
      <c r="G3310">
        <v>1.4875</v>
      </c>
      <c r="H3310">
        <v>2.1124999999999998</v>
      </c>
      <c r="I3310" t="s">
        <v>207</v>
      </c>
      <c r="J3310">
        <v>9.4500000000000001E-2</v>
      </c>
      <c r="K3310">
        <v>26</v>
      </c>
      <c r="L3310">
        <v>2.7</v>
      </c>
      <c r="M3310">
        <v>1.3</v>
      </c>
    </row>
    <row r="3311" spans="2:13" x14ac:dyDescent="0.25">
      <c r="B3311" t="s">
        <v>110</v>
      </c>
      <c r="C3311">
        <v>31.5</v>
      </c>
      <c r="D3311">
        <v>2.95836444726771</v>
      </c>
      <c r="E3311">
        <v>39</v>
      </c>
      <c r="F3311">
        <v>238</v>
      </c>
      <c r="G3311">
        <v>1.4624999999999999</v>
      </c>
      <c r="H3311">
        <v>1.9466666669999999</v>
      </c>
      <c r="I3311" t="s">
        <v>207</v>
      </c>
      <c r="J3311">
        <v>9.5600000000000004E-2</v>
      </c>
      <c r="K3311">
        <v>26</v>
      </c>
      <c r="L3311">
        <v>2.7</v>
      </c>
      <c r="M3311">
        <v>1.3</v>
      </c>
    </row>
    <row r="3312" spans="2:13" x14ac:dyDescent="0.25">
      <c r="B3312" t="s">
        <v>110</v>
      </c>
      <c r="C3312">
        <v>29.5</v>
      </c>
      <c r="D3312">
        <v>2.86968325485697</v>
      </c>
      <c r="E3312">
        <v>39</v>
      </c>
      <c r="F3312">
        <v>104</v>
      </c>
      <c r="G3312">
        <v>1.9937499999999999</v>
      </c>
      <c r="H3312">
        <v>2.2562500000000001</v>
      </c>
      <c r="I3312" t="s">
        <v>207</v>
      </c>
      <c r="J3312">
        <v>0.107</v>
      </c>
      <c r="K3312">
        <v>26</v>
      </c>
      <c r="L3312">
        <v>2.7</v>
      </c>
      <c r="M3312">
        <v>1.3</v>
      </c>
    </row>
    <row r="3313" spans="2:13" x14ac:dyDescent="0.25">
      <c r="B3313" t="s">
        <v>110</v>
      </c>
      <c r="C3313">
        <v>32.700000000000003</v>
      </c>
      <c r="D3313">
        <v>2.4932652979938199</v>
      </c>
      <c r="E3313">
        <v>39</v>
      </c>
      <c r="F3313">
        <v>114</v>
      </c>
      <c r="G3313">
        <v>1.29375</v>
      </c>
      <c r="H3313">
        <v>1.7250000000000001</v>
      </c>
      <c r="I3313" t="s">
        <v>207</v>
      </c>
      <c r="J3313">
        <v>0.107</v>
      </c>
      <c r="K3313">
        <v>26</v>
      </c>
      <c r="L3313">
        <v>2.7</v>
      </c>
      <c r="M3313">
        <v>1.3</v>
      </c>
    </row>
    <row r="3314" spans="2:13" x14ac:dyDescent="0.25">
      <c r="B3314" t="s">
        <v>110</v>
      </c>
      <c r="C3314">
        <v>29.4</v>
      </c>
      <c r="D3314">
        <v>2.8532026999057698</v>
      </c>
      <c r="E3314">
        <v>39</v>
      </c>
      <c r="F3314">
        <v>129</v>
      </c>
      <c r="G3314">
        <v>1.9937499999999999</v>
      </c>
      <c r="H3314">
        <v>2.2562500000000001</v>
      </c>
      <c r="I3314" t="s">
        <v>207</v>
      </c>
      <c r="J3314">
        <v>0.111</v>
      </c>
      <c r="K3314">
        <v>26</v>
      </c>
      <c r="L3314">
        <v>2.7</v>
      </c>
      <c r="M3314">
        <v>1.3</v>
      </c>
    </row>
    <row r="3315" spans="2:13" x14ac:dyDescent="0.25">
      <c r="B3315" t="s">
        <v>110</v>
      </c>
      <c r="C3315">
        <v>33.1</v>
      </c>
      <c r="D3315">
        <v>3.33880950754524</v>
      </c>
      <c r="E3315">
        <v>39</v>
      </c>
      <c r="F3315">
        <v>1630</v>
      </c>
      <c r="G3315">
        <v>0.47499999999999998</v>
      </c>
      <c r="H3315">
        <v>1.1812499999999999</v>
      </c>
      <c r="I3315" t="s">
        <v>207</v>
      </c>
      <c r="J3315">
        <v>0.111</v>
      </c>
      <c r="K3315">
        <v>26</v>
      </c>
      <c r="L3315">
        <v>2.7</v>
      </c>
      <c r="M3315">
        <v>1.3</v>
      </c>
    </row>
    <row r="3316" spans="2:13" x14ac:dyDescent="0.25">
      <c r="B3316" t="s">
        <v>110</v>
      </c>
      <c r="C3316">
        <v>31.4</v>
      </c>
      <c r="D3316">
        <v>3.0335224671957901</v>
      </c>
      <c r="E3316">
        <v>39</v>
      </c>
      <c r="F3316">
        <v>174</v>
      </c>
      <c r="G3316">
        <v>0.47499999999999998</v>
      </c>
      <c r="H3316">
        <v>1.1812499999999999</v>
      </c>
      <c r="I3316" t="s">
        <v>207</v>
      </c>
      <c r="J3316">
        <v>0.11600000000000001</v>
      </c>
      <c r="K3316">
        <v>26</v>
      </c>
      <c r="L3316">
        <v>2.7</v>
      </c>
      <c r="M3316">
        <v>1.3</v>
      </c>
    </row>
    <row r="3317" spans="2:13" x14ac:dyDescent="0.25">
      <c r="B3317" t="s">
        <v>110</v>
      </c>
      <c r="C3317">
        <v>30.3</v>
      </c>
      <c r="D3317">
        <v>2.8836982995378402</v>
      </c>
      <c r="E3317">
        <v>39</v>
      </c>
      <c r="F3317">
        <v>113</v>
      </c>
      <c r="G3317">
        <v>1.9937499999999999</v>
      </c>
      <c r="H3317">
        <v>2.2562500000000001</v>
      </c>
      <c r="I3317" t="s">
        <v>207</v>
      </c>
      <c r="J3317">
        <v>0.11799999999999999</v>
      </c>
      <c r="K3317">
        <v>26</v>
      </c>
      <c r="L3317">
        <v>2.7</v>
      </c>
      <c r="M3317">
        <v>1.3</v>
      </c>
    </row>
    <row r="3318" spans="2:13" x14ac:dyDescent="0.25">
      <c r="B3318" t="s">
        <v>110</v>
      </c>
      <c r="C3318">
        <v>29.3</v>
      </c>
      <c r="D3318">
        <v>2.83680453493827</v>
      </c>
      <c r="E3318">
        <v>39</v>
      </c>
      <c r="F3318">
        <v>95</v>
      </c>
      <c r="G3318">
        <v>1.9937499999999999</v>
      </c>
      <c r="H3318">
        <v>2.2562500000000001</v>
      </c>
      <c r="I3318" t="s">
        <v>207</v>
      </c>
      <c r="J3318">
        <v>0.12</v>
      </c>
      <c r="K3318">
        <v>26</v>
      </c>
      <c r="L3318">
        <v>2.7</v>
      </c>
      <c r="M3318">
        <v>1.3</v>
      </c>
    </row>
    <row r="3319" spans="2:13" x14ac:dyDescent="0.25">
      <c r="B3319" t="s">
        <v>110</v>
      </c>
      <c r="C3319">
        <v>31.7</v>
      </c>
      <c r="D3319">
        <v>2.7677547034196999</v>
      </c>
      <c r="E3319">
        <v>39</v>
      </c>
      <c r="F3319">
        <v>102</v>
      </c>
      <c r="G3319">
        <v>0.86750000000000005</v>
      </c>
      <c r="H3319">
        <v>1.213333333</v>
      </c>
      <c r="I3319" t="s">
        <v>207</v>
      </c>
      <c r="J3319">
        <v>0.122</v>
      </c>
      <c r="K3319">
        <v>26</v>
      </c>
      <c r="L3319">
        <v>2.7</v>
      </c>
      <c r="M3319">
        <v>1.3</v>
      </c>
    </row>
    <row r="3320" spans="2:13" x14ac:dyDescent="0.25">
      <c r="B3320" t="s">
        <v>110</v>
      </c>
      <c r="C3320">
        <v>33.799999999999997</v>
      </c>
      <c r="D3320">
        <v>3.47206255165624</v>
      </c>
      <c r="E3320">
        <v>39</v>
      </c>
      <c r="F3320">
        <v>1260</v>
      </c>
      <c r="G3320">
        <v>0.47499999999999998</v>
      </c>
      <c r="H3320">
        <v>1.1812499999999999</v>
      </c>
      <c r="I3320" t="s">
        <v>207</v>
      </c>
      <c r="J3320">
        <v>0.123</v>
      </c>
      <c r="K3320">
        <v>26</v>
      </c>
      <c r="L3320">
        <v>2.7</v>
      </c>
      <c r="M3320">
        <v>1.3</v>
      </c>
    </row>
    <row r="3321" spans="2:13" x14ac:dyDescent="0.25">
      <c r="B3321" t="s">
        <v>110</v>
      </c>
      <c r="C3321">
        <v>31.4</v>
      </c>
      <c r="D3321">
        <v>2.4086247221957899</v>
      </c>
      <c r="E3321">
        <v>39</v>
      </c>
      <c r="F3321">
        <v>400</v>
      </c>
      <c r="G3321">
        <v>1.4875</v>
      </c>
      <c r="H3321">
        <v>2.1124999999999998</v>
      </c>
      <c r="I3321" t="s">
        <v>207</v>
      </c>
      <c r="J3321">
        <v>0.123</v>
      </c>
      <c r="K3321">
        <v>26</v>
      </c>
      <c r="L3321">
        <v>2.7</v>
      </c>
      <c r="M3321">
        <v>1.3</v>
      </c>
    </row>
    <row r="3322" spans="2:13" x14ac:dyDescent="0.25">
      <c r="B3322" t="s">
        <v>110</v>
      </c>
      <c r="C3322">
        <v>32.5</v>
      </c>
      <c r="D3322">
        <v>2.8565377618686698</v>
      </c>
      <c r="E3322">
        <v>39</v>
      </c>
      <c r="F3322">
        <v>390</v>
      </c>
      <c r="G3322">
        <v>1.29375</v>
      </c>
      <c r="H3322">
        <v>1.7250000000000001</v>
      </c>
      <c r="I3322" t="s">
        <v>207</v>
      </c>
      <c r="J3322">
        <v>0.124</v>
      </c>
      <c r="K3322">
        <v>26</v>
      </c>
      <c r="L3322">
        <v>2.7</v>
      </c>
      <c r="M3322">
        <v>1.3</v>
      </c>
    </row>
    <row r="3323" spans="2:13" x14ac:dyDescent="0.25">
      <c r="B3323" t="s">
        <v>110</v>
      </c>
      <c r="C3323">
        <v>30.8</v>
      </c>
      <c r="D3323">
        <v>2.5942345185634199</v>
      </c>
      <c r="E3323">
        <v>39</v>
      </c>
      <c r="F3323">
        <v>89</v>
      </c>
      <c r="G3323">
        <v>1.29375</v>
      </c>
      <c r="H3323">
        <v>1.7250000000000001</v>
      </c>
      <c r="I3323" t="s">
        <v>207</v>
      </c>
      <c r="J3323">
        <v>0.127</v>
      </c>
      <c r="K3323">
        <v>26</v>
      </c>
      <c r="L3323">
        <v>2.7</v>
      </c>
      <c r="M3323">
        <v>1.3</v>
      </c>
    </row>
    <row r="3324" spans="2:13" x14ac:dyDescent="0.25">
      <c r="B3324" t="s">
        <v>110</v>
      </c>
      <c r="C3324">
        <v>32.299999999999997</v>
      </c>
      <c r="D3324">
        <v>2.6698147167773301</v>
      </c>
      <c r="E3324">
        <v>39</v>
      </c>
      <c r="F3324">
        <v>106</v>
      </c>
      <c r="G3324">
        <v>1.4624999999999999</v>
      </c>
      <c r="H3324">
        <v>1.9466666669999999</v>
      </c>
      <c r="I3324" t="s">
        <v>207</v>
      </c>
      <c r="J3324">
        <v>0.128</v>
      </c>
      <c r="K3324">
        <v>26</v>
      </c>
      <c r="L3324">
        <v>2.7</v>
      </c>
      <c r="M3324">
        <v>1.3</v>
      </c>
    </row>
    <row r="3325" spans="2:13" x14ac:dyDescent="0.25">
      <c r="B3325" t="s">
        <v>110</v>
      </c>
      <c r="C3325">
        <v>30.5</v>
      </c>
      <c r="D3325">
        <v>2.9168699323030198</v>
      </c>
      <c r="E3325">
        <v>39</v>
      </c>
      <c r="F3325">
        <v>152</v>
      </c>
      <c r="G3325">
        <v>1.9937499999999999</v>
      </c>
      <c r="H3325">
        <v>2.2562500000000001</v>
      </c>
      <c r="I3325" t="s">
        <v>207</v>
      </c>
      <c r="J3325">
        <v>0.13</v>
      </c>
      <c r="K3325">
        <v>26</v>
      </c>
      <c r="L3325">
        <v>2.7</v>
      </c>
      <c r="M3325">
        <v>1.3</v>
      </c>
    </row>
    <row r="3326" spans="2:13" x14ac:dyDescent="0.25">
      <c r="B3326" t="s">
        <v>110</v>
      </c>
      <c r="C3326">
        <v>32</v>
      </c>
      <c r="D3326">
        <v>2.7771007441702502</v>
      </c>
      <c r="E3326">
        <v>39</v>
      </c>
      <c r="F3326">
        <v>330</v>
      </c>
      <c r="G3326">
        <v>1.29375</v>
      </c>
      <c r="H3326">
        <v>1.7250000000000001</v>
      </c>
      <c r="I3326" t="s">
        <v>207</v>
      </c>
      <c r="J3326">
        <v>0.13200000000000001</v>
      </c>
      <c r="K3326">
        <v>26</v>
      </c>
      <c r="L3326">
        <v>2.7</v>
      </c>
      <c r="M3326">
        <v>1.3</v>
      </c>
    </row>
    <row r="3327" spans="2:13" x14ac:dyDescent="0.25">
      <c r="B3327" t="s">
        <v>110</v>
      </c>
      <c r="C3327">
        <v>32</v>
      </c>
      <c r="D3327">
        <v>2.6249839011702498</v>
      </c>
      <c r="E3327">
        <v>39</v>
      </c>
      <c r="F3327">
        <v>690</v>
      </c>
      <c r="G3327">
        <v>1.4624999999999999</v>
      </c>
      <c r="H3327">
        <v>1.9466666669999999</v>
      </c>
      <c r="I3327" t="s">
        <v>207</v>
      </c>
      <c r="J3327">
        <v>0.13200000000000001</v>
      </c>
      <c r="K3327">
        <v>26</v>
      </c>
      <c r="L3327">
        <v>2.7</v>
      </c>
      <c r="M3327">
        <v>1.3</v>
      </c>
    </row>
    <row r="3328" spans="2:13" x14ac:dyDescent="0.25">
      <c r="B3328" t="s">
        <v>110</v>
      </c>
      <c r="C3328">
        <v>30</v>
      </c>
      <c r="D3328">
        <v>2.8345558650812599</v>
      </c>
      <c r="E3328">
        <v>39</v>
      </c>
      <c r="F3328">
        <v>86</v>
      </c>
      <c r="G3328">
        <v>1.9937499999999999</v>
      </c>
      <c r="H3328">
        <v>2.2562500000000001</v>
      </c>
      <c r="I3328" t="s">
        <v>207</v>
      </c>
      <c r="J3328">
        <v>0.13400000000000001</v>
      </c>
      <c r="K3328">
        <v>26</v>
      </c>
      <c r="L3328">
        <v>2.7</v>
      </c>
      <c r="M3328">
        <v>1.3</v>
      </c>
    </row>
    <row r="3329" spans="2:13" x14ac:dyDescent="0.25">
      <c r="B3329" t="s">
        <v>110</v>
      </c>
      <c r="C3329">
        <v>33</v>
      </c>
      <c r="D3329">
        <v>2.97817205173732</v>
      </c>
      <c r="E3329">
        <v>39</v>
      </c>
      <c r="F3329">
        <v>1120</v>
      </c>
      <c r="G3329">
        <v>0.86750000000000005</v>
      </c>
      <c r="H3329">
        <v>1.213333333</v>
      </c>
      <c r="I3329" t="s">
        <v>207</v>
      </c>
      <c r="J3329">
        <v>0.13600000000000001</v>
      </c>
      <c r="K3329">
        <v>26</v>
      </c>
      <c r="L3329">
        <v>2.7</v>
      </c>
      <c r="M3329">
        <v>1.3</v>
      </c>
    </row>
    <row r="3330" spans="2:13" x14ac:dyDescent="0.25">
      <c r="B3330" t="s">
        <v>110</v>
      </c>
      <c r="C3330">
        <v>31.7</v>
      </c>
      <c r="D3330">
        <v>2.7303654404197002</v>
      </c>
      <c r="E3330">
        <v>39</v>
      </c>
      <c r="F3330">
        <v>260</v>
      </c>
      <c r="G3330">
        <v>1.29375</v>
      </c>
      <c r="H3330">
        <v>1.7250000000000001</v>
      </c>
      <c r="I3330" t="s">
        <v>207</v>
      </c>
      <c r="J3330">
        <v>0.14000000000000001</v>
      </c>
      <c r="K3330">
        <v>26</v>
      </c>
      <c r="L3330">
        <v>2.7</v>
      </c>
      <c r="M3330">
        <v>1.3</v>
      </c>
    </row>
    <row r="3331" spans="2:13" x14ac:dyDescent="0.25">
      <c r="B3331" t="s">
        <v>110</v>
      </c>
      <c r="C3331">
        <v>30.7</v>
      </c>
      <c r="D3331">
        <v>2.82674167502844</v>
      </c>
      <c r="E3331">
        <v>39</v>
      </c>
      <c r="F3331">
        <v>370</v>
      </c>
      <c r="G3331">
        <v>1.4624999999999999</v>
      </c>
      <c r="H3331">
        <v>1.9466666669999999</v>
      </c>
      <c r="I3331" t="s">
        <v>207</v>
      </c>
      <c r="J3331">
        <v>0.14599999999999999</v>
      </c>
      <c r="K3331">
        <v>26</v>
      </c>
      <c r="L3331">
        <v>2.7</v>
      </c>
      <c r="M3331">
        <v>1.3</v>
      </c>
    </row>
    <row r="3332" spans="2:13" x14ac:dyDescent="0.25">
      <c r="B3332" t="s">
        <v>110</v>
      </c>
      <c r="C3332">
        <v>33.299999999999997</v>
      </c>
      <c r="D3332">
        <v>3.3764209425878402</v>
      </c>
      <c r="E3332">
        <v>39</v>
      </c>
      <c r="F3332">
        <v>1590</v>
      </c>
      <c r="G3332">
        <v>0.47499999999999998</v>
      </c>
      <c r="H3332">
        <v>1.1812499999999999</v>
      </c>
      <c r="I3332" t="s">
        <v>207</v>
      </c>
      <c r="J3332">
        <v>0.16300000000000001</v>
      </c>
      <c r="K3332">
        <v>26</v>
      </c>
      <c r="L3332">
        <v>2.7</v>
      </c>
      <c r="M3332">
        <v>1.3</v>
      </c>
    </row>
    <row r="3333" spans="2:13" x14ac:dyDescent="0.25">
      <c r="B3333" t="s">
        <v>110</v>
      </c>
      <c r="C3333">
        <v>29.8</v>
      </c>
      <c r="D3333">
        <v>3.2718901491088599</v>
      </c>
      <c r="E3333">
        <v>39</v>
      </c>
      <c r="F3333">
        <v>410</v>
      </c>
      <c r="G3333">
        <v>0.75</v>
      </c>
      <c r="H3333">
        <v>1.1000000000000001</v>
      </c>
      <c r="I3333" t="s">
        <v>207</v>
      </c>
      <c r="J3333">
        <v>0.17399999999999999</v>
      </c>
      <c r="K3333">
        <v>26</v>
      </c>
      <c r="L3333">
        <v>2.7</v>
      </c>
      <c r="M3333">
        <v>1.3</v>
      </c>
    </row>
    <row r="3334" spans="2:13" x14ac:dyDescent="0.25">
      <c r="B3334" t="s">
        <v>110</v>
      </c>
      <c r="C3334">
        <v>31.8</v>
      </c>
      <c r="D3334">
        <v>3.0466796224329902</v>
      </c>
      <c r="E3334">
        <v>39</v>
      </c>
      <c r="F3334">
        <v>260</v>
      </c>
      <c r="G3334">
        <v>0.47499999999999998</v>
      </c>
      <c r="H3334">
        <v>1.1812499999999999</v>
      </c>
      <c r="I3334" t="s">
        <v>207</v>
      </c>
      <c r="J3334">
        <v>0.17899999999999999</v>
      </c>
      <c r="K3334">
        <v>26</v>
      </c>
      <c r="L3334">
        <v>2.7</v>
      </c>
      <c r="M3334">
        <v>1.3</v>
      </c>
    </row>
    <row r="3335" spans="2:13" x14ac:dyDescent="0.25">
      <c r="B3335" t="s">
        <v>110</v>
      </c>
      <c r="C3335">
        <v>32.4</v>
      </c>
      <c r="D3335">
        <v>2.8793916510712698</v>
      </c>
      <c r="E3335">
        <v>39</v>
      </c>
      <c r="F3335">
        <v>1530</v>
      </c>
      <c r="G3335">
        <v>0.86750000000000005</v>
      </c>
      <c r="H3335">
        <v>1.213333333</v>
      </c>
      <c r="I3335" t="s">
        <v>207</v>
      </c>
      <c r="J3335">
        <v>0.17899999999999999</v>
      </c>
      <c r="K3335">
        <v>26</v>
      </c>
      <c r="L3335">
        <v>2.7</v>
      </c>
      <c r="M3335">
        <v>1.3</v>
      </c>
    </row>
    <row r="3336" spans="2:13" x14ac:dyDescent="0.25">
      <c r="B3336" t="s">
        <v>110</v>
      </c>
      <c r="C3336">
        <v>31.9</v>
      </c>
      <c r="D3336">
        <v>3.0639644679149298</v>
      </c>
      <c r="E3336">
        <v>39</v>
      </c>
      <c r="F3336">
        <v>290</v>
      </c>
      <c r="G3336">
        <v>0.47499999999999998</v>
      </c>
      <c r="H3336">
        <v>1.1812499999999999</v>
      </c>
      <c r="I3336" t="s">
        <v>207</v>
      </c>
      <c r="J3336">
        <v>0.18099999999999999</v>
      </c>
      <c r="K3336">
        <v>26</v>
      </c>
      <c r="L3336">
        <v>2.7</v>
      </c>
      <c r="M3336">
        <v>1.3</v>
      </c>
    </row>
    <row r="3337" spans="2:13" x14ac:dyDescent="0.25">
      <c r="B3337" t="s">
        <v>110</v>
      </c>
      <c r="C3337">
        <v>29.7</v>
      </c>
      <c r="D3337">
        <v>3.2531418988553402</v>
      </c>
      <c r="E3337">
        <v>39</v>
      </c>
      <c r="F3337">
        <v>141</v>
      </c>
      <c r="G3337">
        <v>0.75</v>
      </c>
      <c r="H3337">
        <v>1.1000000000000001</v>
      </c>
      <c r="I3337" t="s">
        <v>207</v>
      </c>
      <c r="J3337">
        <v>0.185</v>
      </c>
      <c r="K3337">
        <v>26</v>
      </c>
      <c r="L3337">
        <v>2.7</v>
      </c>
      <c r="M3337">
        <v>1.3</v>
      </c>
    </row>
    <row r="3338" spans="2:13" x14ac:dyDescent="0.25">
      <c r="B3338" t="s">
        <v>110</v>
      </c>
      <c r="C3338">
        <v>31.3</v>
      </c>
      <c r="D3338">
        <v>2.9615199467185298</v>
      </c>
      <c r="E3338">
        <v>39</v>
      </c>
      <c r="F3338">
        <v>600</v>
      </c>
      <c r="G3338">
        <v>0.47499999999999998</v>
      </c>
      <c r="H3338">
        <v>1.1812499999999999</v>
      </c>
      <c r="I3338" t="s">
        <v>207</v>
      </c>
      <c r="J3338">
        <v>0.185</v>
      </c>
      <c r="K3338">
        <v>26</v>
      </c>
      <c r="L3338">
        <v>2.7</v>
      </c>
      <c r="M3338">
        <v>1.3</v>
      </c>
    </row>
    <row r="3339" spans="2:13" x14ac:dyDescent="0.25">
      <c r="B3339" t="s">
        <v>110</v>
      </c>
      <c r="C3339">
        <v>29.9</v>
      </c>
      <c r="D3339">
        <v>3.3750884707662099</v>
      </c>
      <c r="E3339">
        <v>39</v>
      </c>
      <c r="F3339">
        <v>320</v>
      </c>
      <c r="G3339">
        <v>0.59750000000000003</v>
      </c>
      <c r="H3339">
        <v>1.66625</v>
      </c>
      <c r="I3339" t="s">
        <v>207</v>
      </c>
      <c r="J3339">
        <v>0.189</v>
      </c>
      <c r="K3339">
        <v>26</v>
      </c>
      <c r="L3339">
        <v>2.7</v>
      </c>
      <c r="M3339">
        <v>1.3</v>
      </c>
    </row>
    <row r="3340" spans="2:13" x14ac:dyDescent="0.25">
      <c r="B3340" t="s">
        <v>110</v>
      </c>
      <c r="C3340">
        <v>33</v>
      </c>
      <c r="D3340">
        <v>3.1390984077373201</v>
      </c>
      <c r="E3340">
        <v>39</v>
      </c>
      <c r="F3340">
        <v>104</v>
      </c>
      <c r="G3340">
        <v>0.61250000000000004</v>
      </c>
      <c r="H3340">
        <v>0.96250000000000002</v>
      </c>
      <c r="I3340" t="s">
        <v>207</v>
      </c>
      <c r="J3340">
        <v>0.20200000000000001</v>
      </c>
      <c r="K3340">
        <v>26</v>
      </c>
      <c r="L3340">
        <v>2.7</v>
      </c>
      <c r="M3340">
        <v>1.3</v>
      </c>
    </row>
    <row r="3341" spans="2:13" x14ac:dyDescent="0.25">
      <c r="B3341" t="s">
        <v>110</v>
      </c>
      <c r="C3341">
        <v>33</v>
      </c>
      <c r="D3341">
        <v>3.1390984077373201</v>
      </c>
      <c r="E3341">
        <v>39</v>
      </c>
      <c r="F3341">
        <v>205</v>
      </c>
      <c r="G3341">
        <v>0.61250000000000004</v>
      </c>
      <c r="H3341">
        <v>0.96250000000000002</v>
      </c>
      <c r="I3341" t="s">
        <v>207</v>
      </c>
      <c r="J3341">
        <v>0.21</v>
      </c>
      <c r="K3341">
        <v>26</v>
      </c>
      <c r="L3341">
        <v>2.7</v>
      </c>
      <c r="M3341">
        <v>1.3</v>
      </c>
    </row>
    <row r="3342" spans="2:13" x14ac:dyDescent="0.25">
      <c r="B3342" t="s">
        <v>110</v>
      </c>
      <c r="C3342">
        <v>31.4</v>
      </c>
      <c r="D3342">
        <v>3.0335224671957901</v>
      </c>
      <c r="E3342">
        <v>39</v>
      </c>
      <c r="F3342">
        <v>162</v>
      </c>
      <c r="G3342">
        <v>0.47499999999999998</v>
      </c>
      <c r="H3342">
        <v>1.1812499999999999</v>
      </c>
      <c r="I3342" t="s">
        <v>207</v>
      </c>
      <c r="J3342">
        <v>0.22600000000000001</v>
      </c>
      <c r="K3342">
        <v>26</v>
      </c>
      <c r="L3342">
        <v>2.7</v>
      </c>
      <c r="M3342">
        <v>1.3</v>
      </c>
    </row>
    <row r="3343" spans="2:13" x14ac:dyDescent="0.25">
      <c r="B3343" t="s">
        <v>110</v>
      </c>
      <c r="C3343">
        <v>29.3</v>
      </c>
      <c r="D3343">
        <v>3.16278117093827</v>
      </c>
      <c r="E3343">
        <v>39</v>
      </c>
      <c r="F3343">
        <v>440</v>
      </c>
      <c r="G3343">
        <v>0.59750000000000003</v>
      </c>
      <c r="H3343">
        <v>1.66625</v>
      </c>
      <c r="I3343" t="s">
        <v>207</v>
      </c>
      <c r="J3343">
        <v>0.253</v>
      </c>
      <c r="K3343">
        <v>26</v>
      </c>
      <c r="L3343">
        <v>2.7</v>
      </c>
      <c r="M3343">
        <v>1.3</v>
      </c>
    </row>
    <row r="3344" spans="2:13" x14ac:dyDescent="0.25">
      <c r="B3344" t="s">
        <v>110</v>
      </c>
      <c r="C3344">
        <v>30.4</v>
      </c>
      <c r="D3344">
        <v>2.5703741364174002</v>
      </c>
      <c r="E3344">
        <v>39</v>
      </c>
      <c r="F3344">
        <v>183</v>
      </c>
      <c r="G3344">
        <v>0.86750000000000005</v>
      </c>
      <c r="H3344">
        <v>1.213333333</v>
      </c>
      <c r="I3344" t="s">
        <v>207</v>
      </c>
      <c r="J3344">
        <v>0.253</v>
      </c>
      <c r="K3344">
        <v>26</v>
      </c>
      <c r="L3344">
        <v>2.7</v>
      </c>
      <c r="M3344">
        <v>1.3</v>
      </c>
    </row>
    <row r="3345" spans="1:13" x14ac:dyDescent="0.25">
      <c r="B3345" t="s">
        <v>110</v>
      </c>
      <c r="C3345">
        <v>31.4</v>
      </c>
      <c r="D3345">
        <v>3.0335224671957901</v>
      </c>
      <c r="E3345">
        <v>39</v>
      </c>
      <c r="F3345">
        <v>168</v>
      </c>
      <c r="G3345">
        <v>0.47499999999999998</v>
      </c>
      <c r="H3345">
        <v>1.1812499999999999</v>
      </c>
      <c r="I3345" t="s">
        <v>207</v>
      </c>
      <c r="J3345">
        <v>0.254</v>
      </c>
      <c r="K3345">
        <v>26</v>
      </c>
      <c r="L3345">
        <v>2.7</v>
      </c>
      <c r="M3345">
        <v>1.3</v>
      </c>
    </row>
    <row r="3346" spans="1:13" x14ac:dyDescent="0.25">
      <c r="B3346" t="s">
        <v>110</v>
      </c>
      <c r="C3346">
        <v>29.5</v>
      </c>
      <c r="D3346">
        <v>3.1829500588569699</v>
      </c>
      <c r="E3346">
        <v>39</v>
      </c>
      <c r="F3346">
        <v>101</v>
      </c>
      <c r="G3346">
        <v>0.47499999999999998</v>
      </c>
      <c r="H3346">
        <v>1.1812499999999999</v>
      </c>
      <c r="I3346" t="s">
        <v>207</v>
      </c>
      <c r="J3346">
        <v>0.25700000000000001</v>
      </c>
      <c r="K3346">
        <v>26</v>
      </c>
      <c r="L3346">
        <v>2.7</v>
      </c>
      <c r="M3346">
        <v>1.3</v>
      </c>
    </row>
    <row r="3347" spans="1:13" x14ac:dyDescent="0.25">
      <c r="B3347" t="s">
        <v>110</v>
      </c>
      <c r="C3347">
        <v>27.8</v>
      </c>
      <c r="D3347">
        <v>3.3176608409700199</v>
      </c>
      <c r="E3347">
        <v>39</v>
      </c>
      <c r="F3347">
        <v>77</v>
      </c>
      <c r="G3347">
        <v>0.61250000000000004</v>
      </c>
      <c r="H3347">
        <v>0.96250000000000002</v>
      </c>
      <c r="I3347" t="s">
        <v>207</v>
      </c>
      <c r="J3347">
        <v>0.309</v>
      </c>
      <c r="K3347">
        <v>26</v>
      </c>
      <c r="L3347">
        <v>2.7</v>
      </c>
      <c r="M3347">
        <v>1.3</v>
      </c>
    </row>
    <row r="3348" spans="1:13" x14ac:dyDescent="0.25">
      <c r="B3348" t="s">
        <v>110</v>
      </c>
      <c r="C3348">
        <v>29.2</v>
      </c>
      <c r="D3348">
        <v>3.1607953559796602</v>
      </c>
      <c r="E3348">
        <v>39</v>
      </c>
      <c r="F3348">
        <v>142</v>
      </c>
      <c r="G3348">
        <v>0.75</v>
      </c>
      <c r="H3348">
        <v>1.1000000000000001</v>
      </c>
      <c r="I3348" t="s">
        <v>207</v>
      </c>
      <c r="J3348">
        <v>0.31900000000000001</v>
      </c>
      <c r="K3348">
        <v>26</v>
      </c>
      <c r="L3348">
        <v>2.7</v>
      </c>
      <c r="M3348">
        <v>1.3</v>
      </c>
    </row>
    <row r="3349" spans="1:13" x14ac:dyDescent="0.25">
      <c r="B3349" t="s">
        <v>110</v>
      </c>
      <c r="C3349">
        <v>29.5</v>
      </c>
      <c r="D3349">
        <v>3.1829500588569699</v>
      </c>
      <c r="E3349">
        <v>39</v>
      </c>
      <c r="F3349">
        <v>76</v>
      </c>
      <c r="G3349">
        <v>0.47499999999999998</v>
      </c>
      <c r="H3349">
        <v>1.1812499999999999</v>
      </c>
      <c r="I3349" t="s">
        <v>207</v>
      </c>
      <c r="J3349">
        <v>0.32300000000000001</v>
      </c>
      <c r="K3349">
        <v>26</v>
      </c>
      <c r="L3349">
        <v>2.7</v>
      </c>
      <c r="M3349">
        <v>1.3</v>
      </c>
    </row>
    <row r="3350" spans="1:13" x14ac:dyDescent="0.25">
      <c r="B3350" t="s">
        <v>110</v>
      </c>
      <c r="C3350">
        <v>29.5</v>
      </c>
      <c r="D3350">
        <v>3.1829500588569699</v>
      </c>
      <c r="E3350">
        <v>39</v>
      </c>
      <c r="F3350">
        <v>102</v>
      </c>
      <c r="G3350">
        <v>0.47499999999999998</v>
      </c>
      <c r="H3350">
        <v>1.1812499999999999</v>
      </c>
      <c r="I3350" t="s">
        <v>207</v>
      </c>
      <c r="J3350">
        <v>0.35899999999999999</v>
      </c>
      <c r="K3350">
        <v>26</v>
      </c>
      <c r="L3350">
        <v>2.7</v>
      </c>
      <c r="M3350">
        <v>1.3</v>
      </c>
    </row>
    <row r="3351" spans="1:13" x14ac:dyDescent="0.25">
      <c r="B3351" t="s">
        <v>110</v>
      </c>
      <c r="C3351">
        <v>27.5</v>
      </c>
      <c r="D3351">
        <v>3.26006117243154</v>
      </c>
      <c r="E3351">
        <v>39</v>
      </c>
      <c r="F3351">
        <v>71</v>
      </c>
      <c r="G3351">
        <v>0.61250000000000004</v>
      </c>
      <c r="H3351">
        <v>0.96250000000000002</v>
      </c>
      <c r="I3351" t="s">
        <v>207</v>
      </c>
      <c r="J3351">
        <v>0.39200000000000002</v>
      </c>
      <c r="K3351">
        <v>26</v>
      </c>
      <c r="L3351">
        <v>2.7</v>
      </c>
      <c r="M3351">
        <v>1.3</v>
      </c>
    </row>
    <row r="3352" spans="1:13" x14ac:dyDescent="0.25">
      <c r="B3352" t="s">
        <v>110</v>
      </c>
      <c r="C3352">
        <v>27.7</v>
      </c>
      <c r="D3352">
        <v>3.2983632867260999</v>
      </c>
      <c r="E3352">
        <v>39</v>
      </c>
      <c r="F3352">
        <v>218</v>
      </c>
      <c r="G3352">
        <v>0.61250000000000004</v>
      </c>
      <c r="H3352">
        <v>0.96250000000000002</v>
      </c>
      <c r="I3352" t="s">
        <v>207</v>
      </c>
      <c r="J3352">
        <v>0.44800000000000001</v>
      </c>
      <c r="K3352">
        <v>26</v>
      </c>
      <c r="L3352">
        <v>2.7</v>
      </c>
      <c r="M3352">
        <v>1.3</v>
      </c>
    </row>
    <row r="3354" spans="1:13" x14ac:dyDescent="0.25">
      <c r="A3354">
        <v>26</v>
      </c>
      <c r="B3354" t="s">
        <v>83</v>
      </c>
      <c r="C3354">
        <v>19.3</v>
      </c>
      <c r="D3354">
        <v>1.2457073676339501</v>
      </c>
      <c r="E3354">
        <v>38.631</v>
      </c>
      <c r="F3354">
        <v>1200.04</v>
      </c>
      <c r="G3354">
        <v>0.44733340999999999</v>
      </c>
      <c r="H3354">
        <v>0.7</v>
      </c>
      <c r="I3354">
        <v>11.20776233</v>
      </c>
      <c r="J3354">
        <v>0.15761868600000001</v>
      </c>
      <c r="K3354">
        <v>50</v>
      </c>
      <c r="L3354">
        <v>3.3</v>
      </c>
      <c r="M3354">
        <v>3.2</v>
      </c>
    </row>
    <row r="3355" spans="1:13" x14ac:dyDescent="0.25">
      <c r="B3355" t="s">
        <v>83</v>
      </c>
      <c r="C3355">
        <v>19.2</v>
      </c>
      <c r="D3355">
        <v>1.2425846223392001</v>
      </c>
      <c r="E3355">
        <v>38.719000000000001</v>
      </c>
      <c r="F3355">
        <v>1200.1199999999999</v>
      </c>
      <c r="G3355">
        <v>0.45287883000000001</v>
      </c>
      <c r="H3355">
        <v>0.7</v>
      </c>
      <c r="I3355">
        <v>10.3867688</v>
      </c>
      <c r="J3355">
        <v>0.15441814700000001</v>
      </c>
      <c r="K3355">
        <v>50</v>
      </c>
      <c r="L3355">
        <v>3.3</v>
      </c>
      <c r="M3355">
        <v>3.2</v>
      </c>
    </row>
    <row r="3356" spans="1:13" x14ac:dyDescent="0.25">
      <c r="B3356" t="s">
        <v>83</v>
      </c>
      <c r="C3356">
        <v>19.010000000000002</v>
      </c>
      <c r="D3356">
        <v>1.2761857357229101</v>
      </c>
      <c r="E3356">
        <v>38.615000000000002</v>
      </c>
      <c r="F3356">
        <v>1199.6300000000001</v>
      </c>
      <c r="G3356">
        <v>0.34192553999999997</v>
      </c>
      <c r="H3356">
        <v>0.7</v>
      </c>
      <c r="I3356">
        <v>11.01360556</v>
      </c>
      <c r="J3356">
        <v>0.22142673600000001</v>
      </c>
      <c r="K3356">
        <v>50</v>
      </c>
      <c r="L3356">
        <v>3.3</v>
      </c>
      <c r="M3356">
        <v>3.2</v>
      </c>
    </row>
    <row r="3357" spans="1:13" x14ac:dyDescent="0.25">
      <c r="B3357" t="s">
        <v>83</v>
      </c>
      <c r="C3357">
        <v>19.739999999999998</v>
      </c>
      <c r="D3357">
        <v>1.2515609090143101</v>
      </c>
      <c r="E3357">
        <v>38.819000000000003</v>
      </c>
      <c r="F3357">
        <v>1200.3399999999999</v>
      </c>
      <c r="G3357">
        <v>0.50734813000000001</v>
      </c>
      <c r="H3357">
        <v>0.7</v>
      </c>
      <c r="I3357">
        <v>9.5496525160000001</v>
      </c>
      <c r="J3357">
        <v>0.118535614</v>
      </c>
      <c r="K3357">
        <v>50</v>
      </c>
      <c r="L3357">
        <v>3.3</v>
      </c>
      <c r="M3357">
        <v>3.2</v>
      </c>
    </row>
    <row r="3358" spans="1:13" x14ac:dyDescent="0.25">
      <c r="B3358" t="s">
        <v>83</v>
      </c>
      <c r="C3358">
        <v>19.239999999999998</v>
      </c>
      <c r="D3358">
        <v>1.1513359509941301</v>
      </c>
      <c r="E3358">
        <v>38.896000000000001</v>
      </c>
      <c r="F3358">
        <v>1198.94</v>
      </c>
      <c r="G3358">
        <v>0.53110676999999995</v>
      </c>
      <c r="H3358">
        <v>0.7</v>
      </c>
      <c r="I3358">
        <v>9.0739605470000004</v>
      </c>
      <c r="J3358">
        <v>0.112562616</v>
      </c>
      <c r="K3358">
        <v>50</v>
      </c>
      <c r="L3358">
        <v>3.3</v>
      </c>
      <c r="M3358">
        <v>3.2</v>
      </c>
    </row>
    <row r="3359" spans="1:13" x14ac:dyDescent="0.25">
      <c r="B3359" t="s">
        <v>83</v>
      </c>
      <c r="C3359">
        <v>19.32</v>
      </c>
      <c r="D3359">
        <v>1.1771709209322601</v>
      </c>
      <c r="E3359">
        <v>38.984999999999999</v>
      </c>
      <c r="F3359">
        <v>1200.24</v>
      </c>
      <c r="G3359">
        <v>0.46758540999999998</v>
      </c>
      <c r="H3359">
        <v>0.7</v>
      </c>
      <c r="I3359">
        <v>8.2510253949999992</v>
      </c>
      <c r="J3359">
        <v>0.15297392000000001</v>
      </c>
      <c r="K3359">
        <v>50</v>
      </c>
      <c r="L3359">
        <v>3.3</v>
      </c>
      <c r="M3359">
        <v>3.2</v>
      </c>
    </row>
    <row r="3360" spans="1:13" x14ac:dyDescent="0.25">
      <c r="B3360" t="s">
        <v>83</v>
      </c>
      <c r="C3360">
        <v>19.78</v>
      </c>
      <c r="D3360">
        <v>1.2148884312989401</v>
      </c>
      <c r="E3360">
        <v>38.756</v>
      </c>
      <c r="F3360">
        <v>1200.1099999999999</v>
      </c>
      <c r="G3360">
        <v>0.48134073999999999</v>
      </c>
      <c r="H3360">
        <v>0.7</v>
      </c>
      <c r="I3360">
        <v>10.26967312</v>
      </c>
      <c r="J3360">
        <v>0.139157421</v>
      </c>
      <c r="K3360">
        <v>50</v>
      </c>
      <c r="L3360">
        <v>3.3</v>
      </c>
      <c r="M3360">
        <v>3.2</v>
      </c>
    </row>
    <row r="3361" spans="2:13" x14ac:dyDescent="0.25">
      <c r="B3361" t="s">
        <v>83</v>
      </c>
      <c r="C3361">
        <v>19.43</v>
      </c>
      <c r="D3361">
        <v>1.1774310032222399</v>
      </c>
      <c r="E3361">
        <v>38.899000000000001</v>
      </c>
      <c r="F3361">
        <v>1200.03</v>
      </c>
      <c r="G3361">
        <v>0.49678873000000001</v>
      </c>
      <c r="H3361">
        <v>0.7</v>
      </c>
      <c r="I3361">
        <v>9.0906454100000005</v>
      </c>
      <c r="J3361">
        <v>0.133131412</v>
      </c>
      <c r="K3361">
        <v>50</v>
      </c>
      <c r="L3361">
        <v>3.3</v>
      </c>
      <c r="M3361">
        <v>3.2</v>
      </c>
    </row>
    <row r="3362" spans="2:13" x14ac:dyDescent="0.25">
      <c r="B3362" t="s">
        <v>83</v>
      </c>
      <c r="C3362">
        <v>20</v>
      </c>
      <c r="D3362">
        <v>1.55434993438026</v>
      </c>
      <c r="E3362">
        <v>38.874000000000002</v>
      </c>
      <c r="F3362">
        <v>1199.29</v>
      </c>
      <c r="G3362">
        <v>0.36126869</v>
      </c>
      <c r="H3362">
        <v>0.7</v>
      </c>
      <c r="I3362">
        <v>8.7287304510000006</v>
      </c>
      <c r="J3362">
        <v>0.17145942</v>
      </c>
      <c r="K3362">
        <v>50</v>
      </c>
      <c r="L3362">
        <v>3.3</v>
      </c>
      <c r="M3362">
        <v>3.2</v>
      </c>
    </row>
    <row r="3363" spans="2:13" x14ac:dyDescent="0.25">
      <c r="B3363" t="s">
        <v>83</v>
      </c>
      <c r="C3363">
        <v>20.059999999999999</v>
      </c>
      <c r="D3363">
        <v>1.5777399732889901</v>
      </c>
      <c r="E3363">
        <v>38.734000000000002</v>
      </c>
      <c r="F3363">
        <v>1199.92</v>
      </c>
      <c r="G3363">
        <v>0.29789331000000002</v>
      </c>
      <c r="H3363">
        <v>0.7</v>
      </c>
      <c r="I3363">
        <v>9.8080317170000004</v>
      </c>
      <c r="J3363">
        <v>0.20234018000000001</v>
      </c>
      <c r="K3363">
        <v>50</v>
      </c>
      <c r="L3363">
        <v>3.3</v>
      </c>
      <c r="M3363">
        <v>3.2</v>
      </c>
    </row>
    <row r="3364" spans="2:13" x14ac:dyDescent="0.25">
      <c r="B3364" t="s">
        <v>83</v>
      </c>
      <c r="C3364">
        <v>20.49</v>
      </c>
      <c r="D3364">
        <v>1.59921597225206</v>
      </c>
      <c r="E3364">
        <v>38.750999999999998</v>
      </c>
      <c r="F3364">
        <v>1199.93</v>
      </c>
      <c r="G3364">
        <v>0.39824843999999998</v>
      </c>
      <c r="H3364">
        <v>0.7</v>
      </c>
      <c r="I3364">
        <v>9.9883171760000007</v>
      </c>
      <c r="J3364">
        <v>0.14765413299999999</v>
      </c>
      <c r="K3364">
        <v>50</v>
      </c>
      <c r="L3364">
        <v>3.3</v>
      </c>
      <c r="M3364">
        <v>3.2</v>
      </c>
    </row>
    <row r="3365" spans="2:13" x14ac:dyDescent="0.25">
      <c r="B3365" t="s">
        <v>83</v>
      </c>
      <c r="C3365">
        <v>20.420000000000002</v>
      </c>
      <c r="D3365">
        <v>1.6299967601099401</v>
      </c>
      <c r="E3365">
        <v>38.899000000000001</v>
      </c>
      <c r="F3365">
        <v>1199.69</v>
      </c>
      <c r="G3365">
        <v>0.37692448000000001</v>
      </c>
      <c r="H3365">
        <v>0.7</v>
      </c>
      <c r="I3365">
        <v>8.8945447959999999</v>
      </c>
      <c r="J3365">
        <v>0.15558371900000001</v>
      </c>
      <c r="K3365">
        <v>50</v>
      </c>
      <c r="L3365">
        <v>3.3</v>
      </c>
      <c r="M3365">
        <v>3.2</v>
      </c>
    </row>
    <row r="3366" spans="2:13" x14ac:dyDescent="0.25">
      <c r="B3366" t="s">
        <v>83</v>
      </c>
      <c r="C3366">
        <v>19.809999999999999</v>
      </c>
      <c r="D3366">
        <v>1.6189825927822501</v>
      </c>
      <c r="E3366">
        <v>38.917000000000002</v>
      </c>
      <c r="F3366">
        <v>1200.0999999999999</v>
      </c>
      <c r="G3366">
        <v>0.30566947</v>
      </c>
      <c r="H3366">
        <v>0.7</v>
      </c>
      <c r="I3366">
        <v>8.6801724189999998</v>
      </c>
      <c r="J3366">
        <v>0.193152617</v>
      </c>
      <c r="K3366">
        <v>50</v>
      </c>
      <c r="L3366">
        <v>3.3</v>
      </c>
      <c r="M3366">
        <v>3.2</v>
      </c>
    </row>
    <row r="3367" spans="2:13" x14ac:dyDescent="0.25">
      <c r="B3367" t="s">
        <v>83</v>
      </c>
      <c r="C3367">
        <v>19.850000000000001</v>
      </c>
      <c r="D3367">
        <v>1.68568043640161</v>
      </c>
      <c r="E3367">
        <v>38.533000000000001</v>
      </c>
      <c r="F3367">
        <v>1200.1300000000001</v>
      </c>
      <c r="G3367">
        <v>5.3746750000000003E-2</v>
      </c>
      <c r="H3367">
        <v>0.7</v>
      </c>
      <c r="I3367">
        <v>12.200519269999999</v>
      </c>
      <c r="J3367">
        <v>0.314228061</v>
      </c>
      <c r="K3367">
        <v>50</v>
      </c>
      <c r="L3367">
        <v>3.3</v>
      </c>
      <c r="M3367">
        <v>3.2</v>
      </c>
    </row>
    <row r="3368" spans="2:13" x14ac:dyDescent="0.25">
      <c r="B3368" t="s">
        <v>83</v>
      </c>
      <c r="C3368">
        <v>20.63</v>
      </c>
      <c r="D3368">
        <v>1.6252258239399799</v>
      </c>
      <c r="E3368">
        <v>38.677999999999997</v>
      </c>
      <c r="F3368">
        <v>1199.8900000000001</v>
      </c>
      <c r="G3368">
        <v>0.40523838000000001</v>
      </c>
      <c r="H3368">
        <v>0.7</v>
      </c>
      <c r="I3368">
        <v>11.105060269999999</v>
      </c>
      <c r="J3368">
        <v>0.14177724999999999</v>
      </c>
      <c r="K3368">
        <v>50</v>
      </c>
      <c r="L3368">
        <v>3.3</v>
      </c>
      <c r="M3368">
        <v>3.2</v>
      </c>
    </row>
    <row r="3369" spans="2:13" x14ac:dyDescent="0.25">
      <c r="B3369" t="s">
        <v>83</v>
      </c>
      <c r="C3369">
        <v>22.46</v>
      </c>
      <c r="D3369">
        <v>1.59502705012353</v>
      </c>
      <c r="E3369">
        <v>39.723999999999997</v>
      </c>
      <c r="F3369">
        <v>1200.26</v>
      </c>
      <c r="G3369">
        <v>2.08895885</v>
      </c>
      <c r="H3369">
        <v>2.1</v>
      </c>
      <c r="I3369">
        <v>2.2684268319999998</v>
      </c>
      <c r="J3369">
        <v>2.995518E-3</v>
      </c>
      <c r="K3369">
        <v>50</v>
      </c>
      <c r="L3369">
        <v>3.3</v>
      </c>
      <c r="M3369">
        <v>3.2</v>
      </c>
    </row>
    <row r="3370" spans="2:13" x14ac:dyDescent="0.25">
      <c r="B3370" t="s">
        <v>83</v>
      </c>
      <c r="C3370">
        <v>20.91</v>
      </c>
      <c r="D3370">
        <v>1.4048108059725</v>
      </c>
      <c r="E3370">
        <v>39.56</v>
      </c>
      <c r="F3370">
        <v>1200.3399999999999</v>
      </c>
      <c r="G3370">
        <v>1.29738427</v>
      </c>
      <c r="H3370">
        <v>1.36</v>
      </c>
      <c r="I3370">
        <v>4.4558983850000002</v>
      </c>
      <c r="J3370">
        <v>2.6594448E-2</v>
      </c>
      <c r="K3370">
        <v>50</v>
      </c>
      <c r="L3370">
        <v>3.3</v>
      </c>
      <c r="M3370">
        <v>3.2</v>
      </c>
    </row>
    <row r="3371" spans="2:13" x14ac:dyDescent="0.25">
      <c r="B3371" t="s">
        <v>83</v>
      </c>
      <c r="C3371">
        <v>22.96</v>
      </c>
      <c r="D3371">
        <v>1.4580556298607701</v>
      </c>
      <c r="E3371">
        <v>40.03</v>
      </c>
      <c r="F3371">
        <v>1200.3699999999999</v>
      </c>
      <c r="G3371">
        <v>2.0376508699999998</v>
      </c>
      <c r="H3371">
        <v>2.0750000000000002</v>
      </c>
      <c r="I3371">
        <v>0.65959072500000004</v>
      </c>
      <c r="J3371">
        <v>1.1276710000000001E-2</v>
      </c>
      <c r="K3371">
        <v>50</v>
      </c>
      <c r="L3371">
        <v>3.3</v>
      </c>
      <c r="M3371">
        <v>3.2</v>
      </c>
    </row>
    <row r="3372" spans="2:13" x14ac:dyDescent="0.25">
      <c r="B3372" t="s">
        <v>83</v>
      </c>
      <c r="C3372">
        <v>21.13</v>
      </c>
      <c r="D3372">
        <v>1.3250553608378199</v>
      </c>
      <c r="E3372">
        <v>39.578000000000003</v>
      </c>
      <c r="F3372">
        <v>1200.3699999999999</v>
      </c>
      <c r="G3372">
        <v>0.99994061000000001</v>
      </c>
      <c r="H3372">
        <v>1.075</v>
      </c>
      <c r="I3372">
        <v>3.0541859480000002</v>
      </c>
      <c r="J3372">
        <v>3.7715143999999999E-2</v>
      </c>
      <c r="K3372">
        <v>50</v>
      </c>
      <c r="L3372">
        <v>3.3</v>
      </c>
      <c r="M3372">
        <v>3.2</v>
      </c>
    </row>
    <row r="3373" spans="2:13" x14ac:dyDescent="0.25">
      <c r="B3373" t="s">
        <v>83</v>
      </c>
      <c r="C3373">
        <v>22.79</v>
      </c>
      <c r="D3373">
        <v>1.5261607156316701</v>
      </c>
      <c r="E3373">
        <v>39.741999999999997</v>
      </c>
      <c r="F3373">
        <v>1199.94</v>
      </c>
      <c r="G3373">
        <v>1.4860253299999999</v>
      </c>
      <c r="H3373">
        <v>1.55</v>
      </c>
      <c r="I3373">
        <v>1.436381728</v>
      </c>
      <c r="J3373">
        <v>2.3195535999999999E-2</v>
      </c>
      <c r="K3373">
        <v>50</v>
      </c>
      <c r="L3373">
        <v>3.3</v>
      </c>
      <c r="M3373">
        <v>3.2</v>
      </c>
    </row>
    <row r="3374" spans="2:13" x14ac:dyDescent="0.25">
      <c r="B3374" t="s">
        <v>83</v>
      </c>
      <c r="C3374">
        <v>19.79</v>
      </c>
      <c r="D3374">
        <v>1.10882692603158</v>
      </c>
      <c r="E3374">
        <v>39.643000000000001</v>
      </c>
      <c r="F3374">
        <v>1199.96</v>
      </c>
      <c r="G3374">
        <v>1.1409788300000001</v>
      </c>
      <c r="H3374">
        <v>1.23</v>
      </c>
      <c r="I3374">
        <v>3.2900217220000001</v>
      </c>
      <c r="J3374">
        <v>5.0612879E-2</v>
      </c>
      <c r="K3374">
        <v>50</v>
      </c>
      <c r="L3374">
        <v>3.3</v>
      </c>
      <c r="M3374">
        <v>3.2</v>
      </c>
    </row>
    <row r="3375" spans="2:13" x14ac:dyDescent="0.25">
      <c r="B3375" t="s">
        <v>83</v>
      </c>
      <c r="C3375">
        <v>20.63</v>
      </c>
      <c r="D3375">
        <v>1.58183533393998</v>
      </c>
      <c r="E3375">
        <v>39.685000000000002</v>
      </c>
      <c r="F3375">
        <v>1199.77</v>
      </c>
      <c r="G3375">
        <v>1.0519474900000001</v>
      </c>
      <c r="H3375">
        <v>1.23</v>
      </c>
      <c r="I3375">
        <v>2.0654515349999998</v>
      </c>
      <c r="J3375">
        <v>7.2133204000000006E-2</v>
      </c>
      <c r="K3375">
        <v>50</v>
      </c>
      <c r="L3375">
        <v>3.3</v>
      </c>
      <c r="M3375">
        <v>3.2</v>
      </c>
    </row>
    <row r="3376" spans="2:13" x14ac:dyDescent="0.25">
      <c r="B3376" t="s">
        <v>83</v>
      </c>
      <c r="C3376">
        <v>22.25</v>
      </c>
      <c r="D3376">
        <v>1.42868533103892</v>
      </c>
      <c r="E3376">
        <v>39.585999999999999</v>
      </c>
      <c r="F3376">
        <v>1200.58</v>
      </c>
      <c r="G3376">
        <v>1.4442826799999999</v>
      </c>
      <c r="H3376">
        <v>1.51</v>
      </c>
      <c r="I3376">
        <v>3.6084182669999998</v>
      </c>
      <c r="J3376">
        <v>2.5878775E-2</v>
      </c>
      <c r="K3376">
        <v>50</v>
      </c>
      <c r="L3376">
        <v>3.3</v>
      </c>
      <c r="M3376">
        <v>3.2</v>
      </c>
    </row>
    <row r="3377" spans="2:13" x14ac:dyDescent="0.25">
      <c r="B3377" t="s">
        <v>83</v>
      </c>
      <c r="C3377">
        <v>19.82</v>
      </c>
      <c r="D3377">
        <v>1.0790805365126901</v>
      </c>
      <c r="E3377">
        <v>40.106999999999999</v>
      </c>
      <c r="F3377">
        <v>1200.52</v>
      </c>
      <c r="G3377">
        <v>3.8023596400000002</v>
      </c>
      <c r="H3377">
        <v>3.9333333330000002</v>
      </c>
      <c r="I3377">
        <v>8.9185225000000007E-2</v>
      </c>
      <c r="J3377">
        <v>2.1872511000000001E-2</v>
      </c>
      <c r="K3377">
        <v>50</v>
      </c>
      <c r="L3377">
        <v>3.3</v>
      </c>
      <c r="M3377">
        <v>3.2</v>
      </c>
    </row>
    <row r="3378" spans="2:13" x14ac:dyDescent="0.25">
      <c r="B3378" t="s">
        <v>83</v>
      </c>
      <c r="C3378">
        <v>19.829999999999998</v>
      </c>
      <c r="D3378">
        <v>1.0944254552883499</v>
      </c>
      <c r="E3378">
        <v>40.122</v>
      </c>
      <c r="F3378">
        <v>1200.81</v>
      </c>
      <c r="G3378">
        <v>4.2189904299999998</v>
      </c>
      <c r="H3378">
        <v>6.6</v>
      </c>
      <c r="I3378">
        <v>0.84852813699999996</v>
      </c>
      <c r="J3378">
        <v>0.176305358</v>
      </c>
      <c r="K3378">
        <v>50</v>
      </c>
      <c r="L3378">
        <v>3.3</v>
      </c>
      <c r="M3378">
        <v>3.2</v>
      </c>
    </row>
    <row r="3379" spans="2:13" x14ac:dyDescent="0.25">
      <c r="B3379" t="s">
        <v>83</v>
      </c>
      <c r="C3379">
        <v>20.45</v>
      </c>
      <c r="D3379">
        <v>1.6046615315741399</v>
      </c>
      <c r="E3379">
        <v>39.433</v>
      </c>
      <c r="F3379">
        <v>1200.58</v>
      </c>
      <c r="G3379">
        <v>0.65238794</v>
      </c>
      <c r="H3379">
        <v>0.8</v>
      </c>
      <c r="I3379">
        <v>4.8202013399999997</v>
      </c>
      <c r="J3379">
        <v>6.8132942000000002E-2</v>
      </c>
      <c r="K3379">
        <v>50</v>
      </c>
      <c r="L3379">
        <v>3.3</v>
      </c>
      <c r="M3379">
        <v>3.2</v>
      </c>
    </row>
    <row r="3380" spans="2:13" x14ac:dyDescent="0.25">
      <c r="B3380" t="s">
        <v>83</v>
      </c>
      <c r="C3380">
        <v>21.49</v>
      </c>
      <c r="D3380">
        <v>1.7660132600981799</v>
      </c>
      <c r="E3380">
        <v>39.655000000000001</v>
      </c>
      <c r="F3380">
        <v>1200.3399999999999</v>
      </c>
      <c r="G3380">
        <v>1.1242697399999999</v>
      </c>
      <c r="H3380">
        <v>1.1499999999999999</v>
      </c>
      <c r="I3380">
        <v>3.346191981</v>
      </c>
      <c r="J3380">
        <v>9.3419060000000005E-3</v>
      </c>
      <c r="K3380">
        <v>50</v>
      </c>
      <c r="L3380">
        <v>3.3</v>
      </c>
      <c r="M3380">
        <v>3.2</v>
      </c>
    </row>
    <row r="3381" spans="2:13" x14ac:dyDescent="0.25">
      <c r="B3381" t="s">
        <v>83</v>
      </c>
      <c r="C3381">
        <v>20.9</v>
      </c>
      <c r="D3381">
        <v>1.42619590912675</v>
      </c>
      <c r="E3381">
        <v>39.195999999999998</v>
      </c>
      <c r="F3381">
        <v>1200.2</v>
      </c>
      <c r="G3381">
        <v>1.0690169899999999</v>
      </c>
      <c r="H3381">
        <v>1.18</v>
      </c>
      <c r="I3381">
        <v>5.5669506799999997</v>
      </c>
      <c r="J3381">
        <v>5.0184342999999999E-2</v>
      </c>
      <c r="K3381">
        <v>50</v>
      </c>
      <c r="L3381">
        <v>3.3</v>
      </c>
      <c r="M3381">
        <v>3.2</v>
      </c>
    </row>
    <row r="3382" spans="2:13" x14ac:dyDescent="0.25">
      <c r="B3382" t="s">
        <v>83</v>
      </c>
      <c r="C3382">
        <v>21.56</v>
      </c>
      <c r="D3382">
        <v>1.3170070286583599</v>
      </c>
      <c r="E3382">
        <v>39.982999999999997</v>
      </c>
      <c r="F3382">
        <v>1200.1099999999999</v>
      </c>
      <c r="G3382">
        <v>1.29545431</v>
      </c>
      <c r="H3382">
        <v>1.34</v>
      </c>
      <c r="I3382">
        <v>-0.34188305299999999</v>
      </c>
      <c r="J3382">
        <v>2.0269552999999999E-2</v>
      </c>
      <c r="K3382">
        <v>50</v>
      </c>
      <c r="L3382">
        <v>3.3</v>
      </c>
      <c r="M3382">
        <v>3.2</v>
      </c>
    </row>
    <row r="3383" spans="2:13" x14ac:dyDescent="0.25">
      <c r="B3383" t="s">
        <v>83</v>
      </c>
      <c r="C3383">
        <v>19.82</v>
      </c>
      <c r="D3383">
        <v>1.1373961095126901</v>
      </c>
      <c r="E3383">
        <v>40.134999999999998</v>
      </c>
      <c r="F3383">
        <v>1199.95</v>
      </c>
      <c r="G3383">
        <v>4.1165180599999998</v>
      </c>
      <c r="H3383">
        <v>4.3666666669999996</v>
      </c>
      <c r="I3383">
        <v>-0.32456979600000002</v>
      </c>
      <c r="J3383">
        <v>3.2354860999999999E-2</v>
      </c>
      <c r="K3383">
        <v>50</v>
      </c>
      <c r="L3383">
        <v>3.3</v>
      </c>
      <c r="M3383">
        <v>3.2</v>
      </c>
    </row>
    <row r="3384" spans="2:13" x14ac:dyDescent="0.25">
      <c r="B3384" t="s">
        <v>83</v>
      </c>
      <c r="C3384">
        <v>19.7</v>
      </c>
      <c r="D3384">
        <v>1.27835366289514</v>
      </c>
      <c r="E3384">
        <v>39.683</v>
      </c>
      <c r="F3384">
        <v>1200.0899999999999</v>
      </c>
      <c r="G3384">
        <v>1.13625705</v>
      </c>
      <c r="H3384">
        <v>1.2</v>
      </c>
      <c r="I3384">
        <v>2.3821162349999998</v>
      </c>
      <c r="J3384">
        <v>3.1630153000000001E-2</v>
      </c>
      <c r="K3384">
        <v>50</v>
      </c>
      <c r="L3384">
        <v>3.3</v>
      </c>
      <c r="M3384">
        <v>3.2</v>
      </c>
    </row>
    <row r="3385" spans="2:13" x14ac:dyDescent="0.25">
      <c r="B3385" t="s">
        <v>83</v>
      </c>
      <c r="C3385">
        <v>19.62</v>
      </c>
      <c r="D3385">
        <v>1.1374200612655101</v>
      </c>
      <c r="E3385">
        <v>39.871000000000002</v>
      </c>
      <c r="F3385">
        <v>1199.76</v>
      </c>
      <c r="G3385">
        <v>2.5469175100000001</v>
      </c>
      <c r="H3385">
        <v>2.6</v>
      </c>
      <c r="I3385">
        <v>1.586840917</v>
      </c>
      <c r="J3385">
        <v>1.6204289E-2</v>
      </c>
      <c r="K3385">
        <v>50</v>
      </c>
      <c r="L3385">
        <v>3.3</v>
      </c>
      <c r="M3385">
        <v>3.2</v>
      </c>
    </row>
    <row r="3386" spans="2:13" x14ac:dyDescent="0.25">
      <c r="B3386" t="s">
        <v>83</v>
      </c>
      <c r="C3386">
        <v>19.649999999999999</v>
      </c>
      <c r="D3386">
        <v>1.1777015808226601</v>
      </c>
      <c r="E3386">
        <v>39.548999999999999</v>
      </c>
      <c r="F3386">
        <v>1199.8900000000001</v>
      </c>
      <c r="G3386">
        <v>1.93569002</v>
      </c>
      <c r="H3386">
        <v>2.0299999999999998</v>
      </c>
      <c r="I3386">
        <v>4.2641449979999999</v>
      </c>
      <c r="J3386">
        <v>3.6425214999999997E-2</v>
      </c>
      <c r="K3386">
        <v>50</v>
      </c>
      <c r="L3386">
        <v>3.3</v>
      </c>
      <c r="M3386">
        <v>3.2</v>
      </c>
    </row>
    <row r="3387" spans="2:13" x14ac:dyDescent="0.25">
      <c r="B3387" t="s">
        <v>83</v>
      </c>
      <c r="C3387">
        <v>19.649999999999999</v>
      </c>
      <c r="D3387">
        <v>1.3182524968226601</v>
      </c>
      <c r="E3387">
        <v>39.948</v>
      </c>
      <c r="F3387">
        <v>1199.77</v>
      </c>
      <c r="G3387">
        <v>3.7733646300000001</v>
      </c>
      <c r="H3387">
        <v>3.8</v>
      </c>
      <c r="I3387">
        <v>0.203304332</v>
      </c>
      <c r="J3387">
        <v>3.8008249999999999E-3</v>
      </c>
      <c r="K3387">
        <v>50</v>
      </c>
      <c r="L3387">
        <v>3.3</v>
      </c>
      <c r="M3387">
        <v>3.2</v>
      </c>
    </row>
    <row r="3388" spans="2:13" x14ac:dyDescent="0.25">
      <c r="B3388" t="s">
        <v>83</v>
      </c>
      <c r="C3388">
        <v>19.43</v>
      </c>
      <c r="D3388">
        <v>1.1620721382222401</v>
      </c>
      <c r="E3388">
        <v>39.700000000000003</v>
      </c>
      <c r="F3388">
        <v>1199.45</v>
      </c>
      <c r="G3388">
        <v>1.57194034</v>
      </c>
      <c r="H3388">
        <v>1.63</v>
      </c>
      <c r="I3388">
        <v>2.3174101810000001</v>
      </c>
      <c r="J3388">
        <v>2.6735947999999999E-2</v>
      </c>
      <c r="K3388">
        <v>50</v>
      </c>
      <c r="L3388">
        <v>3.3</v>
      </c>
      <c r="M3388">
        <v>3.2</v>
      </c>
    </row>
    <row r="3389" spans="2:13" x14ac:dyDescent="0.25">
      <c r="B3389" t="s">
        <v>83</v>
      </c>
      <c r="C3389">
        <v>19.62</v>
      </c>
      <c r="D3389">
        <v>1.2238391952655101</v>
      </c>
      <c r="E3389">
        <v>39.326999999999998</v>
      </c>
      <c r="F3389">
        <v>1200.4100000000001</v>
      </c>
      <c r="G3389">
        <v>0.67609523000000005</v>
      </c>
      <c r="H3389">
        <v>0.77</v>
      </c>
      <c r="I3389">
        <v>5.4159657880000003</v>
      </c>
      <c r="J3389">
        <v>5.6910222000000003E-2</v>
      </c>
      <c r="K3389">
        <v>50</v>
      </c>
      <c r="L3389">
        <v>3.3</v>
      </c>
      <c r="M3389">
        <v>3.2</v>
      </c>
    </row>
    <row r="3390" spans="2:13" x14ac:dyDescent="0.25">
      <c r="B3390" t="s">
        <v>83</v>
      </c>
      <c r="C3390">
        <v>19.8</v>
      </c>
      <c r="D3390">
        <v>1.2984450227406401</v>
      </c>
      <c r="E3390">
        <v>39.524999999999999</v>
      </c>
      <c r="F3390">
        <v>1200.21</v>
      </c>
      <c r="G3390">
        <v>0.97446878999999997</v>
      </c>
      <c r="H3390">
        <v>1.03</v>
      </c>
      <c r="I3390">
        <v>3.6209786159999999</v>
      </c>
      <c r="J3390">
        <v>2.8837168E-2</v>
      </c>
      <c r="K3390">
        <v>50</v>
      </c>
      <c r="L3390">
        <v>3.3</v>
      </c>
      <c r="M3390">
        <v>3.2</v>
      </c>
    </row>
    <row r="3391" spans="2:13" x14ac:dyDescent="0.25">
      <c r="B3391" t="s">
        <v>83</v>
      </c>
      <c r="C3391">
        <v>19.64</v>
      </c>
      <c r="D3391">
        <v>1.1707214294383099</v>
      </c>
      <c r="E3391">
        <v>40.097999999999999</v>
      </c>
      <c r="F3391">
        <v>1199.67</v>
      </c>
      <c r="G3391">
        <v>2.6652331500000002</v>
      </c>
      <c r="H3391">
        <v>2.7</v>
      </c>
      <c r="I3391">
        <v>-0.25069923999999999</v>
      </c>
      <c r="J3391">
        <v>9.786889E-3</v>
      </c>
      <c r="K3391">
        <v>50</v>
      </c>
      <c r="L3391">
        <v>3.3</v>
      </c>
      <c r="M3391">
        <v>3.2</v>
      </c>
    </row>
    <row r="3392" spans="2:13" x14ac:dyDescent="0.25">
      <c r="B3392" t="s">
        <v>83</v>
      </c>
      <c r="C3392">
        <v>19.170000000000002</v>
      </c>
      <c r="D3392">
        <v>1.30149530010864</v>
      </c>
      <c r="E3392">
        <v>39.938000000000002</v>
      </c>
      <c r="F3392">
        <v>1200.26</v>
      </c>
      <c r="G3392">
        <v>3.3550498200000001</v>
      </c>
      <c r="H3392">
        <v>3.37</v>
      </c>
      <c r="I3392">
        <v>8.2472781999999994E-2</v>
      </c>
      <c r="J3392">
        <v>2.7014370000000001E-3</v>
      </c>
      <c r="K3392">
        <v>50</v>
      </c>
      <c r="L3392">
        <v>3.3</v>
      </c>
      <c r="M3392">
        <v>3.2</v>
      </c>
    </row>
    <row r="3394" spans="1:13" x14ac:dyDescent="0.25">
      <c r="A3394">
        <v>27</v>
      </c>
      <c r="B3394" t="s">
        <v>104</v>
      </c>
      <c r="C3394">
        <v>19.14</v>
      </c>
      <c r="D3394">
        <v>1.25236412822497</v>
      </c>
      <c r="E3394">
        <v>38.820999999999998</v>
      </c>
      <c r="F3394">
        <v>1199.97</v>
      </c>
      <c r="G3394">
        <v>0.85423499999999997</v>
      </c>
      <c r="H3394">
        <v>1.034</v>
      </c>
      <c r="I3394">
        <v>9.0714671889999998</v>
      </c>
      <c r="J3394">
        <v>0.14757326300000001</v>
      </c>
      <c r="K3394">
        <v>20.399999999999999</v>
      </c>
      <c r="L3394">
        <v>2.2999999999999998</v>
      </c>
      <c r="M3394">
        <v>3.5</v>
      </c>
    </row>
    <row r="3395" spans="1:13" x14ac:dyDescent="0.25">
      <c r="B3395" t="s">
        <v>104</v>
      </c>
      <c r="C3395">
        <v>19.510000000000002</v>
      </c>
      <c r="D3395">
        <v>1.2863886758451499</v>
      </c>
      <c r="E3395">
        <v>39.03</v>
      </c>
      <c r="F3395">
        <v>1200.04</v>
      </c>
      <c r="G3395">
        <v>0.86568860000000003</v>
      </c>
      <c r="H3395">
        <v>1.034</v>
      </c>
      <c r="I3395">
        <v>7.4461107379999998</v>
      </c>
      <c r="J3395">
        <v>0.13439417000000001</v>
      </c>
      <c r="K3395">
        <v>20.399999999999999</v>
      </c>
      <c r="L3395">
        <v>2.2999999999999998</v>
      </c>
      <c r="M3395">
        <v>3.5</v>
      </c>
    </row>
    <row r="3396" spans="1:13" x14ac:dyDescent="0.25">
      <c r="B3396" t="s">
        <v>104</v>
      </c>
      <c r="C3396">
        <v>20.100000000000001</v>
      </c>
      <c r="D3396">
        <v>1.2053234002019999</v>
      </c>
      <c r="E3396">
        <v>38.908999999999999</v>
      </c>
      <c r="F3396">
        <v>1198.96</v>
      </c>
      <c r="G3396">
        <v>0.87226950000000003</v>
      </c>
      <c r="H3396">
        <v>1.034</v>
      </c>
      <c r="I3396">
        <v>8.4457265199999991</v>
      </c>
      <c r="J3396">
        <v>0.13777215700000001</v>
      </c>
      <c r="K3396">
        <v>20.399999999999999</v>
      </c>
      <c r="L3396">
        <v>2.2999999999999998</v>
      </c>
      <c r="M3396">
        <v>3.5</v>
      </c>
    </row>
    <row r="3397" spans="1:13" x14ac:dyDescent="0.25">
      <c r="B3397" t="s">
        <v>104</v>
      </c>
      <c r="C3397">
        <v>19.93</v>
      </c>
      <c r="D3397">
        <v>1.16064010203404</v>
      </c>
      <c r="E3397">
        <v>39.033999999999999</v>
      </c>
      <c r="F3397">
        <v>1199.49</v>
      </c>
      <c r="G3397">
        <v>0.85006709999999996</v>
      </c>
      <c r="H3397">
        <v>1.034</v>
      </c>
      <c r="I3397">
        <v>8.0397686799999999</v>
      </c>
      <c r="J3397">
        <v>0.16300599399999999</v>
      </c>
      <c r="K3397">
        <v>20.399999999999999</v>
      </c>
      <c r="L3397">
        <v>2.2999999999999998</v>
      </c>
      <c r="M3397">
        <v>3.5</v>
      </c>
    </row>
    <row r="3398" spans="1:13" x14ac:dyDescent="0.25">
      <c r="B3398" t="s">
        <v>104</v>
      </c>
      <c r="C3398">
        <v>19.28</v>
      </c>
      <c r="D3398">
        <v>1.3290950220755999</v>
      </c>
      <c r="E3398">
        <v>38.811</v>
      </c>
      <c r="F3398">
        <v>1200.17</v>
      </c>
      <c r="G3398">
        <v>0.78467319999999996</v>
      </c>
      <c r="H3398">
        <v>1.034</v>
      </c>
      <c r="I3398">
        <v>9.2767131410000001</v>
      </c>
      <c r="J3398">
        <v>0.19381069500000001</v>
      </c>
      <c r="K3398">
        <v>20.399999999999999</v>
      </c>
      <c r="L3398">
        <v>2.2999999999999998</v>
      </c>
      <c r="M3398">
        <v>3.5</v>
      </c>
    </row>
    <row r="3399" spans="1:13" x14ac:dyDescent="0.25">
      <c r="B3399" t="s">
        <v>104</v>
      </c>
      <c r="C3399">
        <v>19.18</v>
      </c>
      <c r="D3399">
        <v>1.1154547245717401</v>
      </c>
      <c r="E3399">
        <v>38.904000000000003</v>
      </c>
      <c r="F3399">
        <v>1200.2</v>
      </c>
      <c r="G3399">
        <v>0.85804899999999995</v>
      </c>
      <c r="H3399">
        <v>1.034</v>
      </c>
      <c r="I3399">
        <v>8.953933524</v>
      </c>
      <c r="J3399">
        <v>0.162155511</v>
      </c>
      <c r="K3399">
        <v>20.399999999999999</v>
      </c>
      <c r="L3399">
        <v>2.2999999999999998</v>
      </c>
      <c r="M3399">
        <v>3.5</v>
      </c>
    </row>
    <row r="3400" spans="1:13" x14ac:dyDescent="0.25">
      <c r="B3400" t="s">
        <v>104</v>
      </c>
      <c r="C3400">
        <v>19.48</v>
      </c>
      <c r="D3400">
        <v>1.3258603882398601</v>
      </c>
      <c r="E3400">
        <v>39.19</v>
      </c>
      <c r="F3400">
        <v>1200.02</v>
      </c>
      <c r="G3400">
        <v>0.81751149999999995</v>
      </c>
      <c r="H3400">
        <v>1.034</v>
      </c>
      <c r="I3400">
        <v>6.3530060180000003</v>
      </c>
      <c r="J3400">
        <v>0.16831262399999999</v>
      </c>
      <c r="K3400">
        <v>20.399999999999999</v>
      </c>
      <c r="L3400">
        <v>2.2999999999999998</v>
      </c>
      <c r="M3400">
        <v>3.5</v>
      </c>
    </row>
    <row r="3401" spans="1:13" x14ac:dyDescent="0.25">
      <c r="B3401" t="s">
        <v>104</v>
      </c>
      <c r="C3401">
        <v>19.96</v>
      </c>
      <c r="D3401">
        <v>1.19979749488786</v>
      </c>
      <c r="E3401">
        <v>39.179000000000002</v>
      </c>
      <c r="F3401">
        <v>1199.6400000000001</v>
      </c>
      <c r="G3401">
        <v>0.8252796</v>
      </c>
      <c r="H3401">
        <v>1.034</v>
      </c>
      <c r="I3401">
        <v>6.8095756869999997</v>
      </c>
      <c r="J3401">
        <v>0.179255361</v>
      </c>
      <c r="K3401">
        <v>20.399999999999999</v>
      </c>
      <c r="L3401">
        <v>2.2999999999999998</v>
      </c>
      <c r="M3401">
        <v>3.5</v>
      </c>
    </row>
    <row r="3402" spans="1:13" x14ac:dyDescent="0.25">
      <c r="B3402" t="s">
        <v>104</v>
      </c>
      <c r="C3402">
        <v>19.809999999999999</v>
      </c>
      <c r="D3402">
        <v>1.1988934717822499</v>
      </c>
      <c r="E3402">
        <v>39.015000000000001</v>
      </c>
      <c r="F3402">
        <v>1200.3699999999999</v>
      </c>
      <c r="G3402">
        <v>0.91907859999999997</v>
      </c>
      <c r="H3402">
        <v>1.034</v>
      </c>
      <c r="I3402">
        <v>7.752967441</v>
      </c>
      <c r="J3402">
        <v>9.8048144000000004E-2</v>
      </c>
      <c r="K3402">
        <v>20.399999999999999</v>
      </c>
      <c r="L3402">
        <v>2.2999999999999998</v>
      </c>
      <c r="M3402">
        <v>3.5</v>
      </c>
    </row>
    <row r="3403" spans="1:13" x14ac:dyDescent="0.25">
      <c r="B3403" t="s">
        <v>104</v>
      </c>
      <c r="C3403">
        <v>19.829999999999998</v>
      </c>
      <c r="D3403">
        <v>1.2932285262883501</v>
      </c>
      <c r="E3403">
        <v>39.155000000000001</v>
      </c>
      <c r="F3403">
        <v>1199.28</v>
      </c>
      <c r="G3403">
        <v>0.9125086</v>
      </c>
      <c r="H3403">
        <v>1.034</v>
      </c>
      <c r="I3403">
        <v>6.5338810059999997</v>
      </c>
      <c r="J3403">
        <v>9.6133354000000004E-2</v>
      </c>
      <c r="K3403">
        <v>20.399999999999999</v>
      </c>
      <c r="L3403">
        <v>2.2999999999999998</v>
      </c>
      <c r="M3403">
        <v>3.5</v>
      </c>
    </row>
    <row r="3404" spans="1:13" x14ac:dyDescent="0.25">
      <c r="B3404" t="s">
        <v>104</v>
      </c>
      <c r="C3404">
        <v>20.48</v>
      </c>
      <c r="D3404">
        <v>1.33308696791012</v>
      </c>
      <c r="E3404">
        <v>38.813000000000002</v>
      </c>
      <c r="F3404">
        <v>1200.6300000000001</v>
      </c>
      <c r="G3404">
        <v>0.86066169999999997</v>
      </c>
      <c r="H3404">
        <v>1.034</v>
      </c>
      <c r="I3404">
        <v>9.1707345619999998</v>
      </c>
      <c r="J3404">
        <v>0.133609425</v>
      </c>
      <c r="K3404">
        <v>20.399999999999999</v>
      </c>
      <c r="L3404">
        <v>2.2999999999999998</v>
      </c>
      <c r="M3404">
        <v>3.5</v>
      </c>
    </row>
    <row r="3405" spans="1:13" x14ac:dyDescent="0.25">
      <c r="B3405" t="s">
        <v>104</v>
      </c>
      <c r="C3405">
        <v>21.51</v>
      </c>
      <c r="D3405">
        <v>1.3623818135930399</v>
      </c>
      <c r="E3405">
        <v>39.192999999999998</v>
      </c>
      <c r="F3405">
        <v>1200.04</v>
      </c>
      <c r="G3405">
        <v>0.90868260000000001</v>
      </c>
      <c r="H3405">
        <v>1.034</v>
      </c>
      <c r="I3405">
        <v>6.2410424280000001</v>
      </c>
      <c r="J3405">
        <v>9.4155478000000001E-2</v>
      </c>
      <c r="K3405">
        <v>20.399999999999999</v>
      </c>
      <c r="L3405">
        <v>2.2999999999999998</v>
      </c>
      <c r="M3405">
        <v>3.5</v>
      </c>
    </row>
    <row r="3406" spans="1:13" x14ac:dyDescent="0.25">
      <c r="B3406" t="s">
        <v>104</v>
      </c>
      <c r="C3406">
        <v>19.850000000000001</v>
      </c>
      <c r="D3406">
        <v>1.2955663524016101</v>
      </c>
      <c r="E3406">
        <v>39.052</v>
      </c>
      <c r="F3406">
        <v>1199.25</v>
      </c>
      <c r="G3406">
        <v>0.83488569999999995</v>
      </c>
      <c r="H3406">
        <v>1.034</v>
      </c>
      <c r="I3406">
        <v>7.254657291</v>
      </c>
      <c r="J3406">
        <v>0.15823283599999999</v>
      </c>
      <c r="K3406">
        <v>20.399999999999999</v>
      </c>
      <c r="L3406">
        <v>2.2999999999999998</v>
      </c>
      <c r="M3406">
        <v>3.5</v>
      </c>
    </row>
    <row r="3407" spans="1:13" x14ac:dyDescent="0.25">
      <c r="B3407" t="s">
        <v>104</v>
      </c>
      <c r="C3407">
        <v>20.49</v>
      </c>
      <c r="D3407">
        <v>1.28635974125206</v>
      </c>
      <c r="E3407">
        <v>39.131</v>
      </c>
      <c r="F3407">
        <v>1199.8900000000001</v>
      </c>
      <c r="G3407">
        <v>0.89876350000000005</v>
      </c>
      <c r="H3407">
        <v>1.034</v>
      </c>
      <c r="I3407">
        <v>6.5136814980000004</v>
      </c>
      <c r="J3407">
        <v>0.107706683</v>
      </c>
      <c r="K3407">
        <v>20.399999999999999</v>
      </c>
      <c r="L3407">
        <v>2.2999999999999998</v>
      </c>
      <c r="M3407">
        <v>3.5</v>
      </c>
    </row>
    <row r="3408" spans="1:13" x14ac:dyDescent="0.25">
      <c r="B3408" t="s">
        <v>104</v>
      </c>
      <c r="C3408">
        <v>19.98</v>
      </c>
      <c r="D3408">
        <v>1.43240641310312</v>
      </c>
      <c r="E3408">
        <v>39.177</v>
      </c>
      <c r="F3408">
        <v>1199.71</v>
      </c>
      <c r="G3408">
        <v>1.0616003000000001</v>
      </c>
      <c r="H3408">
        <v>1.2</v>
      </c>
      <c r="I3408">
        <v>6.688081865</v>
      </c>
      <c r="J3408">
        <v>9.5531636000000003E-2</v>
      </c>
      <c r="K3408">
        <v>20.399999999999999</v>
      </c>
      <c r="L3408">
        <v>2.2999999999999998</v>
      </c>
      <c r="M3408">
        <v>3.5</v>
      </c>
    </row>
    <row r="3409" spans="2:13" x14ac:dyDescent="0.25">
      <c r="B3409" t="s">
        <v>104</v>
      </c>
      <c r="C3409">
        <v>21.79</v>
      </c>
      <c r="D3409">
        <v>1.4967365773421899</v>
      </c>
      <c r="E3409">
        <v>39.381999999999998</v>
      </c>
      <c r="F3409">
        <v>1199.79</v>
      </c>
      <c r="G3409">
        <v>1.6025965</v>
      </c>
      <c r="H3409">
        <v>1.7</v>
      </c>
      <c r="I3409">
        <v>4.8930337740000001</v>
      </c>
      <c r="J3409">
        <v>5.1109386E-2</v>
      </c>
      <c r="K3409">
        <v>20.399999999999999</v>
      </c>
      <c r="L3409">
        <v>2.2999999999999998</v>
      </c>
      <c r="M3409">
        <v>3.5</v>
      </c>
    </row>
    <row r="3410" spans="2:13" x14ac:dyDescent="0.25">
      <c r="B3410" t="s">
        <v>104</v>
      </c>
      <c r="C3410">
        <v>20.96</v>
      </c>
      <c r="D3410">
        <v>1.3029913088829601</v>
      </c>
      <c r="E3410">
        <v>40.005000000000003</v>
      </c>
      <c r="F3410">
        <v>1199.31</v>
      </c>
      <c r="G3410">
        <v>1.8104621999999999</v>
      </c>
      <c r="H3410">
        <v>1.83</v>
      </c>
      <c r="I3410">
        <v>0.20905130399999999</v>
      </c>
      <c r="J3410">
        <v>1.0375481000000001E-2</v>
      </c>
      <c r="K3410">
        <v>20.399999999999999</v>
      </c>
      <c r="L3410">
        <v>2.2999999999999998</v>
      </c>
      <c r="M3410">
        <v>3.5</v>
      </c>
    </row>
    <row r="3411" spans="2:13" x14ac:dyDescent="0.25">
      <c r="B3411" t="s">
        <v>104</v>
      </c>
      <c r="C3411">
        <v>19.79</v>
      </c>
      <c r="D3411">
        <v>1.1996759070315799</v>
      </c>
      <c r="E3411">
        <v>40.014000000000003</v>
      </c>
      <c r="F3411">
        <v>1199.83</v>
      </c>
      <c r="G3411">
        <v>1.6278187</v>
      </c>
      <c r="H3411">
        <v>1.64</v>
      </c>
      <c r="I3411">
        <v>4.5037690000000003E-3</v>
      </c>
      <c r="J3411">
        <v>8.086279E-3</v>
      </c>
      <c r="K3411">
        <v>20.399999999999999</v>
      </c>
      <c r="L3411">
        <v>2.2999999999999998</v>
      </c>
      <c r="M3411">
        <v>3.5</v>
      </c>
    </row>
    <row r="3412" spans="2:13" x14ac:dyDescent="0.25">
      <c r="B3412" t="s">
        <v>104</v>
      </c>
      <c r="C3412">
        <v>20.29</v>
      </c>
      <c r="D3412">
        <v>1.5071282129272301</v>
      </c>
      <c r="E3412">
        <v>40.024999999999999</v>
      </c>
      <c r="F3412">
        <v>1200.25</v>
      </c>
      <c r="G3412">
        <v>0.87513660000000004</v>
      </c>
      <c r="H3412">
        <v>0.9</v>
      </c>
      <c r="I3412">
        <v>-4.505576E-2</v>
      </c>
      <c r="J3412">
        <v>1.7113716000000001E-2</v>
      </c>
      <c r="K3412">
        <v>20.399999999999999</v>
      </c>
      <c r="L3412">
        <v>2.2999999999999998</v>
      </c>
      <c r="M3412">
        <v>3.5</v>
      </c>
    </row>
    <row r="3413" spans="2:13" x14ac:dyDescent="0.25">
      <c r="B3413" t="s">
        <v>104</v>
      </c>
      <c r="C3413">
        <v>19.8</v>
      </c>
      <c r="D3413">
        <v>1.19303602474064</v>
      </c>
      <c r="E3413">
        <v>40.048000000000002</v>
      </c>
      <c r="F3413">
        <v>1200.18</v>
      </c>
      <c r="G3413">
        <v>1.9777374999999999</v>
      </c>
      <c r="H3413">
        <v>2</v>
      </c>
      <c r="I3413">
        <v>-8.8040025999999993E-2</v>
      </c>
      <c r="J3413">
        <v>1.0999007999999999E-2</v>
      </c>
      <c r="K3413">
        <v>20.399999999999999</v>
      </c>
      <c r="L3413">
        <v>2.2999999999999998</v>
      </c>
      <c r="M3413">
        <v>3.5</v>
      </c>
    </row>
    <row r="3414" spans="2:13" x14ac:dyDescent="0.25">
      <c r="B3414" t="s">
        <v>104</v>
      </c>
      <c r="C3414">
        <v>19.8</v>
      </c>
      <c r="D3414">
        <v>1.1741015787406399</v>
      </c>
      <c r="E3414">
        <v>40.045999999999999</v>
      </c>
      <c r="F3414">
        <v>1199.74</v>
      </c>
      <c r="G3414">
        <v>1.7596772000000001</v>
      </c>
      <c r="H3414">
        <v>1.78</v>
      </c>
      <c r="I3414">
        <v>-5.6605600000000002E-3</v>
      </c>
      <c r="J3414">
        <v>1.2482060999999999E-2</v>
      </c>
      <c r="K3414">
        <v>20.399999999999999</v>
      </c>
      <c r="L3414">
        <v>2.2999999999999998</v>
      </c>
      <c r="M3414">
        <v>3.5</v>
      </c>
    </row>
    <row r="3415" spans="2:13" x14ac:dyDescent="0.25">
      <c r="B3415" t="s">
        <v>104</v>
      </c>
      <c r="C3415">
        <v>19.8</v>
      </c>
      <c r="D3415">
        <v>1.17703707674064</v>
      </c>
      <c r="E3415">
        <v>40.037999999999997</v>
      </c>
      <c r="F3415">
        <v>1200.07</v>
      </c>
      <c r="G3415">
        <v>1.8778748000000001</v>
      </c>
      <c r="H3415">
        <v>1.9</v>
      </c>
      <c r="I3415">
        <v>0.38030708400000002</v>
      </c>
      <c r="J3415">
        <v>1.2242183E-2</v>
      </c>
      <c r="K3415">
        <v>20.399999999999999</v>
      </c>
      <c r="L3415">
        <v>2.2999999999999998</v>
      </c>
      <c r="M3415">
        <v>3.5</v>
      </c>
    </row>
    <row r="3416" spans="2:13" x14ac:dyDescent="0.25">
      <c r="B3416" t="s">
        <v>104</v>
      </c>
      <c r="C3416">
        <v>19.809999999999999</v>
      </c>
      <c r="D3416">
        <v>1.19654303678225</v>
      </c>
      <c r="E3416">
        <v>40.03</v>
      </c>
      <c r="F3416">
        <v>1200.53</v>
      </c>
      <c r="G3416">
        <v>1.3129043</v>
      </c>
      <c r="H3416">
        <v>1.33</v>
      </c>
      <c r="I3416">
        <v>0.51397610900000001</v>
      </c>
      <c r="J3416">
        <v>1.3306933999999999E-2</v>
      </c>
      <c r="K3416">
        <v>20.399999999999999</v>
      </c>
      <c r="L3416">
        <v>2.2999999999999998</v>
      </c>
      <c r="M3416">
        <v>3.5</v>
      </c>
    </row>
    <row r="3417" spans="2:13" x14ac:dyDescent="0.25">
      <c r="B3417" t="s">
        <v>104</v>
      </c>
      <c r="C3417">
        <v>21.39</v>
      </c>
      <c r="D3417">
        <v>1.32830666054865</v>
      </c>
      <c r="E3417">
        <v>40.021000000000001</v>
      </c>
      <c r="F3417">
        <v>1199.0899999999999</v>
      </c>
      <c r="G3417">
        <v>1.4763348000000001</v>
      </c>
      <c r="H3417">
        <v>1.5</v>
      </c>
      <c r="I3417">
        <v>0.56041565900000001</v>
      </c>
      <c r="J3417">
        <v>1.5404228000000001E-2</v>
      </c>
      <c r="K3417">
        <v>20.399999999999999</v>
      </c>
      <c r="L3417">
        <v>2.2999999999999998</v>
      </c>
      <c r="M3417">
        <v>3.5</v>
      </c>
    </row>
    <row r="3418" spans="2:13" x14ac:dyDescent="0.25">
      <c r="B3418" t="s">
        <v>104</v>
      </c>
      <c r="C3418">
        <v>20.12</v>
      </c>
      <c r="D3418">
        <v>1.4669896161845399</v>
      </c>
      <c r="E3418">
        <v>39.460999999999999</v>
      </c>
      <c r="F3418">
        <v>1199.27</v>
      </c>
      <c r="G3418">
        <v>1.0884552999999999</v>
      </c>
      <c r="H3418">
        <v>1.23</v>
      </c>
      <c r="I3418">
        <v>4.6025123260000003</v>
      </c>
      <c r="J3418">
        <v>9.4674777000000002E-2</v>
      </c>
      <c r="K3418">
        <v>20.399999999999999</v>
      </c>
      <c r="L3418">
        <v>2.2999999999999998</v>
      </c>
      <c r="M3418">
        <v>3.5</v>
      </c>
    </row>
    <row r="3419" spans="2:13" x14ac:dyDescent="0.25">
      <c r="B3419" t="s">
        <v>104</v>
      </c>
      <c r="C3419">
        <v>22.49</v>
      </c>
      <c r="D3419">
        <v>1.5331831382798</v>
      </c>
      <c r="E3419">
        <v>39.451000000000001</v>
      </c>
      <c r="F3419">
        <v>1200.1400000000001</v>
      </c>
      <c r="G3419">
        <v>1.4460995999999999</v>
      </c>
      <c r="H3419">
        <v>1.54</v>
      </c>
      <c r="I3419">
        <v>4.4656386670000003</v>
      </c>
      <c r="J3419">
        <v>5.2806185999999998E-2</v>
      </c>
      <c r="K3419">
        <v>20.399999999999999</v>
      </c>
      <c r="L3419">
        <v>2.2999999999999998</v>
      </c>
      <c r="M3419">
        <v>3.5</v>
      </c>
    </row>
    <row r="3420" spans="2:13" x14ac:dyDescent="0.25">
      <c r="B3420" t="s">
        <v>104</v>
      </c>
      <c r="C3420">
        <v>19.850000000000001</v>
      </c>
      <c r="D3420">
        <v>1.28995611840161</v>
      </c>
      <c r="E3420">
        <v>39.546999999999997</v>
      </c>
      <c r="F3420">
        <v>1199.92</v>
      </c>
      <c r="G3420">
        <v>1.1005461999999999</v>
      </c>
      <c r="H3420">
        <v>1.19</v>
      </c>
      <c r="I3420">
        <v>3.7060809629999998</v>
      </c>
      <c r="J3420">
        <v>6.8331560999999999E-2</v>
      </c>
      <c r="K3420">
        <v>20.399999999999999</v>
      </c>
      <c r="L3420">
        <v>2.2999999999999998</v>
      </c>
      <c r="M3420">
        <v>3.5</v>
      </c>
    </row>
    <row r="3421" spans="2:13" x14ac:dyDescent="0.25">
      <c r="B3421" t="s">
        <v>104</v>
      </c>
      <c r="C3421">
        <v>21.34</v>
      </c>
      <c r="D3421">
        <v>1.43726275902884</v>
      </c>
      <c r="E3421">
        <v>39.869</v>
      </c>
      <c r="F3421">
        <v>1200.97</v>
      </c>
      <c r="G3421">
        <v>2.8401599000000002</v>
      </c>
      <c r="H3421">
        <v>2.92</v>
      </c>
      <c r="I3421">
        <v>0.53421576400000004</v>
      </c>
      <c r="J3421">
        <v>6.644685E-3</v>
      </c>
      <c r="K3421">
        <v>20.399999999999999</v>
      </c>
      <c r="L3421">
        <v>2.2999999999999998</v>
      </c>
      <c r="M3421">
        <v>3.5</v>
      </c>
    </row>
    <row r="3422" spans="2:13" x14ac:dyDescent="0.25">
      <c r="B3422" t="s">
        <v>104</v>
      </c>
      <c r="C3422">
        <v>19.579999999999998</v>
      </c>
      <c r="D3422">
        <v>1.5373936253945799</v>
      </c>
      <c r="E3422">
        <v>39.661999999999999</v>
      </c>
      <c r="F3422">
        <v>1199.7</v>
      </c>
      <c r="G3422">
        <v>2.1771959000000001</v>
      </c>
      <c r="H3422">
        <v>2.23</v>
      </c>
      <c r="I3422">
        <v>2.5090643269999999</v>
      </c>
      <c r="J3422">
        <v>1.5608294E-2</v>
      </c>
      <c r="K3422">
        <v>20.399999999999999</v>
      </c>
      <c r="L3422">
        <v>2.2999999999999998</v>
      </c>
      <c r="M3422">
        <v>3.5</v>
      </c>
    </row>
    <row r="3423" spans="2:13" x14ac:dyDescent="0.25">
      <c r="B3423" t="s">
        <v>104</v>
      </c>
      <c r="C3423">
        <v>19.46</v>
      </c>
      <c r="D3423">
        <v>1.49510513909369</v>
      </c>
      <c r="E3423">
        <v>39.604999999999997</v>
      </c>
      <c r="F3423">
        <v>1199.67</v>
      </c>
      <c r="G3423">
        <v>1.6825378</v>
      </c>
      <c r="H3423">
        <v>1.7</v>
      </c>
      <c r="I3423">
        <v>3.4108157330000002</v>
      </c>
      <c r="J3423">
        <v>8.9281480000000003E-3</v>
      </c>
      <c r="K3423">
        <v>20.399999999999999</v>
      </c>
      <c r="L3423">
        <v>2.2999999999999998</v>
      </c>
      <c r="M3423">
        <v>3.5</v>
      </c>
    </row>
    <row r="3424" spans="2:13" x14ac:dyDescent="0.25">
      <c r="B3424" t="s">
        <v>104</v>
      </c>
      <c r="C3424">
        <v>19.75</v>
      </c>
      <c r="D3424">
        <v>1.1225740614000701</v>
      </c>
      <c r="E3424">
        <v>39.847999999999999</v>
      </c>
      <c r="F3424">
        <v>1199.8</v>
      </c>
      <c r="G3424">
        <v>1.8017186999999999</v>
      </c>
      <c r="H3424">
        <v>1.83</v>
      </c>
      <c r="I3424">
        <v>1.019726439</v>
      </c>
      <c r="J3424">
        <v>1.7499318999999999E-2</v>
      </c>
      <c r="K3424">
        <v>20.399999999999999</v>
      </c>
      <c r="L3424">
        <v>2.2999999999999998</v>
      </c>
      <c r="M3424">
        <v>3.5</v>
      </c>
    </row>
    <row r="3425" spans="1:13" x14ac:dyDescent="0.25">
      <c r="B3425" t="s">
        <v>104</v>
      </c>
      <c r="C3425">
        <v>19.32</v>
      </c>
      <c r="D3425">
        <v>1.2968201829322601</v>
      </c>
      <c r="E3425">
        <v>39.862000000000002</v>
      </c>
      <c r="F3425">
        <v>1199.78</v>
      </c>
      <c r="G3425">
        <v>2.2767390999999999</v>
      </c>
      <c r="H3425">
        <v>2.31</v>
      </c>
      <c r="I3425">
        <v>1.5641424909999999</v>
      </c>
      <c r="J3425">
        <v>1.0240101999999999E-2</v>
      </c>
      <c r="K3425">
        <v>20.399999999999999</v>
      </c>
      <c r="L3425">
        <v>2.2999999999999998</v>
      </c>
      <c r="M3425">
        <v>3.5</v>
      </c>
    </row>
    <row r="3427" spans="1:13" x14ac:dyDescent="0.25">
      <c r="A3427">
        <v>28</v>
      </c>
      <c r="B3427" t="s">
        <v>109</v>
      </c>
      <c r="C3427">
        <v>18.96</v>
      </c>
      <c r="D3427">
        <v>1.33931070999129</v>
      </c>
      <c r="E3427">
        <v>38.591999999999999</v>
      </c>
      <c r="F3427">
        <v>1199.6600000000001</v>
      </c>
      <c r="G3427">
        <v>0.27669184000000002</v>
      </c>
      <c r="H3427">
        <v>0.82</v>
      </c>
      <c r="I3427">
        <v>11.43166886</v>
      </c>
      <c r="J3427">
        <v>0.23665877799999999</v>
      </c>
      <c r="K3427">
        <v>65</v>
      </c>
      <c r="L3427">
        <v>3</v>
      </c>
      <c r="M3427">
        <v>2.9</v>
      </c>
    </row>
    <row r="3428" spans="1:13" x14ac:dyDescent="0.25">
      <c r="B3428" t="s">
        <v>109</v>
      </c>
      <c r="C3428">
        <v>20.03</v>
      </c>
      <c r="D3428">
        <v>1.2753465163147299</v>
      </c>
      <c r="E3428">
        <v>38.529000000000003</v>
      </c>
      <c r="F3428">
        <v>1199.3499999999999</v>
      </c>
      <c r="G3428">
        <v>0.31948756</v>
      </c>
      <c r="H3428">
        <v>0.82</v>
      </c>
      <c r="I3428">
        <v>11.47576422</v>
      </c>
      <c r="J3428">
        <v>0.228831166</v>
      </c>
      <c r="K3428">
        <v>65</v>
      </c>
      <c r="L3428">
        <v>3</v>
      </c>
      <c r="M3428">
        <v>2.9</v>
      </c>
    </row>
    <row r="3429" spans="1:13" x14ac:dyDescent="0.25">
      <c r="B3429" t="s">
        <v>109</v>
      </c>
      <c r="C3429">
        <v>20.51</v>
      </c>
      <c r="D3429">
        <v>1.35517359697206</v>
      </c>
      <c r="E3429">
        <v>38.228999999999999</v>
      </c>
      <c r="F3429">
        <v>1199.74</v>
      </c>
      <c r="G3429">
        <v>0.41535516</v>
      </c>
      <c r="H3429">
        <v>0.82</v>
      </c>
      <c r="I3429">
        <v>14.074590649999999</v>
      </c>
      <c r="J3429">
        <v>0.173799122</v>
      </c>
      <c r="K3429">
        <v>65</v>
      </c>
      <c r="L3429">
        <v>3</v>
      </c>
      <c r="M3429">
        <v>2.9</v>
      </c>
    </row>
    <row r="3430" spans="1:13" x14ac:dyDescent="0.25">
      <c r="B3430" t="s">
        <v>109</v>
      </c>
      <c r="C3430">
        <v>19.18</v>
      </c>
      <c r="D3430">
        <v>1.21126913557174</v>
      </c>
      <c r="E3430">
        <v>38.808999999999997</v>
      </c>
      <c r="F3430">
        <v>1199.83</v>
      </c>
      <c r="G3430">
        <v>0.49563463000000002</v>
      </c>
      <c r="H3430">
        <v>0.82</v>
      </c>
      <c r="I3430">
        <v>9.2594590409999995</v>
      </c>
      <c r="J3430">
        <v>0.15561253</v>
      </c>
      <c r="K3430">
        <v>65</v>
      </c>
      <c r="L3430">
        <v>3</v>
      </c>
      <c r="M3430">
        <v>2.9</v>
      </c>
    </row>
    <row r="3431" spans="1:13" x14ac:dyDescent="0.25">
      <c r="B3431" t="s">
        <v>109</v>
      </c>
      <c r="C3431">
        <v>19.63</v>
      </c>
      <c r="D3431">
        <v>1.4118484667039499</v>
      </c>
      <c r="E3431">
        <v>38.534999999999997</v>
      </c>
      <c r="F3431">
        <v>1199.67</v>
      </c>
      <c r="G3431">
        <v>0.35349016</v>
      </c>
      <c r="H3431">
        <v>0.82</v>
      </c>
      <c r="I3431">
        <v>11.78762409</v>
      </c>
      <c r="J3431">
        <v>0.192523842</v>
      </c>
      <c r="K3431">
        <v>65</v>
      </c>
      <c r="L3431">
        <v>3</v>
      </c>
      <c r="M3431">
        <v>2.9</v>
      </c>
    </row>
    <row r="3432" spans="1:13" x14ac:dyDescent="0.25">
      <c r="B3432" t="s">
        <v>109</v>
      </c>
      <c r="C3432">
        <v>20.41</v>
      </c>
      <c r="D3432">
        <v>1.2979844471139701</v>
      </c>
      <c r="E3432">
        <v>38.345999999999997</v>
      </c>
      <c r="F3432">
        <v>1199.5899999999999</v>
      </c>
      <c r="G3432">
        <v>0.43288290000000001</v>
      </c>
      <c r="H3432">
        <v>0.82</v>
      </c>
      <c r="I3432">
        <v>13.11979328</v>
      </c>
      <c r="J3432">
        <v>0.17354929699999999</v>
      </c>
      <c r="K3432">
        <v>65</v>
      </c>
      <c r="L3432">
        <v>3</v>
      </c>
      <c r="M3432">
        <v>2.9</v>
      </c>
    </row>
    <row r="3433" spans="1:13" x14ac:dyDescent="0.25">
      <c r="B3433" t="s">
        <v>109</v>
      </c>
      <c r="C3433">
        <v>19.66</v>
      </c>
      <c r="D3433">
        <v>1.4563172902111801</v>
      </c>
      <c r="E3433">
        <v>38.363999999999997</v>
      </c>
      <c r="F3433">
        <v>1199.49</v>
      </c>
      <c r="G3433">
        <v>0.28823412999999998</v>
      </c>
      <c r="H3433">
        <v>0.82</v>
      </c>
      <c r="I3433">
        <v>13.152293719999999</v>
      </c>
      <c r="J3433">
        <v>0.21296554500000001</v>
      </c>
      <c r="K3433">
        <v>65</v>
      </c>
      <c r="L3433">
        <v>3</v>
      </c>
      <c r="M3433">
        <v>2.9</v>
      </c>
    </row>
    <row r="3434" spans="1:13" x14ac:dyDescent="0.25">
      <c r="B3434" t="s">
        <v>109</v>
      </c>
      <c r="C3434">
        <v>21.06</v>
      </c>
      <c r="D3434">
        <v>1.3998281557352701</v>
      </c>
      <c r="E3434">
        <v>38.862000000000002</v>
      </c>
      <c r="F3434">
        <v>1200.23</v>
      </c>
      <c r="G3434">
        <v>0.21081505</v>
      </c>
      <c r="H3434">
        <v>0.82</v>
      </c>
      <c r="I3434">
        <v>11.73433724</v>
      </c>
      <c r="J3434">
        <v>0.25411021299999997</v>
      </c>
      <c r="K3434">
        <v>65</v>
      </c>
      <c r="L3434">
        <v>3</v>
      </c>
      <c r="M3434">
        <v>2.9</v>
      </c>
    </row>
    <row r="3435" spans="1:13" x14ac:dyDescent="0.25">
      <c r="B3435" t="s">
        <v>109</v>
      </c>
      <c r="C3435">
        <v>21.55</v>
      </c>
      <c r="D3435">
        <v>1.42997245580493</v>
      </c>
      <c r="E3435">
        <v>38.771999999999998</v>
      </c>
      <c r="F3435">
        <v>1199.79</v>
      </c>
      <c r="G3435">
        <v>0.30699304999999999</v>
      </c>
      <c r="H3435">
        <v>0.82</v>
      </c>
      <c r="I3435">
        <v>9.1986667489999991</v>
      </c>
      <c r="J3435">
        <v>0.20919732599999999</v>
      </c>
      <c r="K3435">
        <v>65</v>
      </c>
      <c r="L3435">
        <v>3</v>
      </c>
      <c r="M3435">
        <v>2.9</v>
      </c>
    </row>
    <row r="3436" spans="1:13" x14ac:dyDescent="0.25">
      <c r="B3436" t="s">
        <v>109</v>
      </c>
      <c r="C3436">
        <v>22.05</v>
      </c>
      <c r="D3436">
        <v>1.4481454132432401</v>
      </c>
      <c r="E3436">
        <v>38.926000000000002</v>
      </c>
      <c r="F3436">
        <v>1200.23</v>
      </c>
      <c r="G3436">
        <v>0.58892763999999997</v>
      </c>
      <c r="H3436">
        <v>0.82</v>
      </c>
      <c r="I3436">
        <v>8.0676250270000001</v>
      </c>
      <c r="J3436">
        <v>9.2485854000000006E-2</v>
      </c>
      <c r="K3436">
        <v>65</v>
      </c>
      <c r="L3436">
        <v>3</v>
      </c>
      <c r="M3436">
        <v>2.9</v>
      </c>
    </row>
    <row r="3437" spans="1:13" x14ac:dyDescent="0.25">
      <c r="B3437" t="s">
        <v>109</v>
      </c>
      <c r="C3437">
        <v>21.41</v>
      </c>
      <c r="D3437">
        <v>1.4365021498213599</v>
      </c>
      <c r="E3437">
        <v>38.768000000000001</v>
      </c>
      <c r="F3437">
        <v>1200.02</v>
      </c>
      <c r="G3437">
        <v>0.27787692000000003</v>
      </c>
      <c r="H3437">
        <v>0.82</v>
      </c>
      <c r="I3437">
        <v>9.2713772480000003</v>
      </c>
      <c r="J3437">
        <v>0.220159199</v>
      </c>
      <c r="K3437">
        <v>65</v>
      </c>
      <c r="L3437">
        <v>3</v>
      </c>
      <c r="M3437">
        <v>2.9</v>
      </c>
    </row>
    <row r="3438" spans="1:13" x14ac:dyDescent="0.25">
      <c r="B3438" t="s">
        <v>109</v>
      </c>
      <c r="C3438">
        <v>19.78</v>
      </c>
      <c r="D3438">
        <v>1.2905612832989399</v>
      </c>
      <c r="E3438">
        <v>38.017000000000003</v>
      </c>
      <c r="F3438">
        <v>1200.29</v>
      </c>
      <c r="G3438">
        <v>5.0832559999999999E-2</v>
      </c>
      <c r="H3438">
        <v>0.82</v>
      </c>
      <c r="I3438">
        <v>15.95211421</v>
      </c>
      <c r="J3438">
        <v>0.348603247</v>
      </c>
      <c r="K3438">
        <v>65</v>
      </c>
      <c r="L3438">
        <v>3</v>
      </c>
      <c r="M3438">
        <v>2.9</v>
      </c>
    </row>
    <row r="3439" spans="1:13" x14ac:dyDescent="0.25">
      <c r="B3439" t="s">
        <v>109</v>
      </c>
      <c r="C3439">
        <v>19.77</v>
      </c>
      <c r="D3439">
        <v>1.2488257281866999</v>
      </c>
      <c r="E3439">
        <v>39.253</v>
      </c>
      <c r="F3439">
        <v>1200.02</v>
      </c>
      <c r="G3439">
        <v>0.46654427999999998</v>
      </c>
      <c r="H3439">
        <v>0.82</v>
      </c>
      <c r="I3439">
        <v>7.0488522309999997</v>
      </c>
      <c r="J3439">
        <v>0.16456910799999999</v>
      </c>
      <c r="K3439">
        <v>65</v>
      </c>
      <c r="L3439">
        <v>3</v>
      </c>
      <c r="M3439">
        <v>2.9</v>
      </c>
    </row>
    <row r="3440" spans="1:13" x14ac:dyDescent="0.25">
      <c r="B3440" t="s">
        <v>109</v>
      </c>
      <c r="C3440">
        <v>19.850000000000001</v>
      </c>
      <c r="D3440">
        <v>1.2426212634016101</v>
      </c>
      <c r="E3440">
        <v>38.305999999999997</v>
      </c>
      <c r="F3440">
        <v>1199.82</v>
      </c>
      <c r="G3440">
        <v>0.62334144000000002</v>
      </c>
      <c r="H3440">
        <v>1.23</v>
      </c>
      <c r="I3440">
        <v>14.13621517</v>
      </c>
      <c r="J3440">
        <v>0.277164091</v>
      </c>
      <c r="K3440">
        <v>65</v>
      </c>
      <c r="L3440">
        <v>3</v>
      </c>
      <c r="M3440">
        <v>2.9</v>
      </c>
    </row>
    <row r="3441" spans="2:13" x14ac:dyDescent="0.25">
      <c r="B3441" t="s">
        <v>109</v>
      </c>
      <c r="C3441">
        <v>22.5</v>
      </c>
      <c r="D3441">
        <v>1.42539804912194</v>
      </c>
      <c r="E3441">
        <v>38.363999999999997</v>
      </c>
      <c r="F3441">
        <v>1199.8800000000001</v>
      </c>
      <c r="G3441">
        <v>1.9290479700000001</v>
      </c>
      <c r="H3441">
        <v>2.7250000000000001</v>
      </c>
      <c r="I3441">
        <v>13.169687270000001</v>
      </c>
      <c r="J3441">
        <v>0.202945128</v>
      </c>
      <c r="K3441">
        <v>65</v>
      </c>
      <c r="L3441">
        <v>3</v>
      </c>
      <c r="M3441">
        <v>2.9</v>
      </c>
    </row>
    <row r="3442" spans="2:13" x14ac:dyDescent="0.25">
      <c r="B3442" t="s">
        <v>109</v>
      </c>
      <c r="C3442">
        <v>20.75</v>
      </c>
      <c r="D3442">
        <v>1.6372758336608</v>
      </c>
      <c r="E3442">
        <v>39.564999999999998</v>
      </c>
      <c r="F3442">
        <v>1199.3800000000001</v>
      </c>
      <c r="G3442">
        <v>2.5787507500000002</v>
      </c>
      <c r="H3442">
        <v>3</v>
      </c>
      <c r="I3442">
        <v>4.0716655189999997</v>
      </c>
      <c r="J3442">
        <v>6.7440282000000004E-2</v>
      </c>
      <c r="K3442">
        <v>65</v>
      </c>
      <c r="L3442">
        <v>3</v>
      </c>
      <c r="M3442">
        <v>2.9</v>
      </c>
    </row>
    <row r="3443" spans="2:13" x14ac:dyDescent="0.25">
      <c r="B3443" t="s">
        <v>109</v>
      </c>
      <c r="C3443">
        <v>20.18</v>
      </c>
      <c r="D3443">
        <v>1.35127201982872</v>
      </c>
      <c r="E3443">
        <v>38.750999999999998</v>
      </c>
      <c r="F3443">
        <v>1200.02</v>
      </c>
      <c r="G3443">
        <v>1.72123363</v>
      </c>
      <c r="H3443">
        <v>2.4</v>
      </c>
      <c r="I3443">
        <v>13.77803319</v>
      </c>
      <c r="J3443">
        <v>0.21033096400000001</v>
      </c>
      <c r="K3443">
        <v>65</v>
      </c>
      <c r="L3443">
        <v>3</v>
      </c>
      <c r="M3443">
        <v>2.9</v>
      </c>
    </row>
    <row r="3444" spans="2:13" x14ac:dyDescent="0.25">
      <c r="B3444" t="s">
        <v>109</v>
      </c>
      <c r="C3444">
        <v>20.68</v>
      </c>
      <c r="D3444">
        <v>1.40188852639511</v>
      </c>
      <c r="E3444">
        <v>39.652000000000001</v>
      </c>
      <c r="F3444">
        <v>1199.48</v>
      </c>
      <c r="G3444">
        <v>2.7381138699999998</v>
      </c>
      <c r="H3444">
        <v>2.9</v>
      </c>
      <c r="I3444">
        <v>2.7164576120000001</v>
      </c>
      <c r="J3444">
        <v>2.9499149999999998E-2</v>
      </c>
      <c r="K3444">
        <v>65</v>
      </c>
      <c r="L3444">
        <v>3</v>
      </c>
      <c r="M3444">
        <v>2.9</v>
      </c>
    </row>
    <row r="3445" spans="2:13" x14ac:dyDescent="0.25">
      <c r="B3445" t="s">
        <v>109</v>
      </c>
      <c r="C3445">
        <v>22.63</v>
      </c>
      <c r="D3445">
        <v>1.4506454080143001</v>
      </c>
      <c r="E3445">
        <v>39.871000000000002</v>
      </c>
      <c r="F3445">
        <v>1200.02</v>
      </c>
      <c r="G3445">
        <v>2.0936499799999999</v>
      </c>
      <c r="H3445">
        <v>2.1800000000000002</v>
      </c>
      <c r="I3445">
        <v>1.529235313</v>
      </c>
      <c r="J3445">
        <v>2.4106167000000001E-2</v>
      </c>
      <c r="K3445">
        <v>65</v>
      </c>
      <c r="L3445">
        <v>3</v>
      </c>
      <c r="M3445">
        <v>2.9</v>
      </c>
    </row>
    <row r="3446" spans="2:13" x14ac:dyDescent="0.25">
      <c r="B3446" t="s">
        <v>109</v>
      </c>
      <c r="C3446">
        <v>20.73</v>
      </c>
      <c r="D3446">
        <v>1.7019509095660601</v>
      </c>
      <c r="E3446">
        <v>39.741999999999997</v>
      </c>
      <c r="F3446">
        <v>1200.8599999999999</v>
      </c>
      <c r="G3446">
        <v>2.4059324000000002</v>
      </c>
      <c r="H3446">
        <v>2.6</v>
      </c>
      <c r="I3446">
        <v>2.3984096030000002</v>
      </c>
      <c r="J3446">
        <v>3.7141812000000003E-2</v>
      </c>
      <c r="K3446">
        <v>65</v>
      </c>
      <c r="L3446">
        <v>3</v>
      </c>
      <c r="M3446">
        <v>2.9</v>
      </c>
    </row>
    <row r="3447" spans="2:13" x14ac:dyDescent="0.25">
      <c r="B3447" t="s">
        <v>109</v>
      </c>
      <c r="C3447">
        <v>20.48</v>
      </c>
      <c r="D3447">
        <v>1.8014583379101199</v>
      </c>
      <c r="E3447">
        <v>38.816000000000003</v>
      </c>
      <c r="F3447">
        <v>1199.99</v>
      </c>
      <c r="G3447">
        <v>0.47384543000000001</v>
      </c>
      <c r="H3447">
        <v>1.1000000000000001</v>
      </c>
      <c r="I3447">
        <v>10.281621250000001</v>
      </c>
      <c r="J3447">
        <v>0.19975189500000001</v>
      </c>
      <c r="K3447">
        <v>65</v>
      </c>
      <c r="L3447">
        <v>3</v>
      </c>
      <c r="M3447">
        <v>2.9</v>
      </c>
    </row>
    <row r="3448" spans="2:13" x14ac:dyDescent="0.25">
      <c r="B3448" t="s">
        <v>109</v>
      </c>
      <c r="C3448">
        <v>23.06</v>
      </c>
      <c r="D3448">
        <v>1.5504697838975099</v>
      </c>
      <c r="E3448">
        <v>38.616999999999997</v>
      </c>
      <c r="F3448">
        <v>1199.75</v>
      </c>
      <c r="G3448">
        <v>0.64759485999999999</v>
      </c>
      <c r="H3448">
        <v>1</v>
      </c>
      <c r="I3448">
        <v>10.046562550000001</v>
      </c>
      <c r="J3448">
        <v>0.13052561200000001</v>
      </c>
      <c r="K3448">
        <v>65</v>
      </c>
      <c r="L3448">
        <v>3</v>
      </c>
      <c r="M3448">
        <v>2.9</v>
      </c>
    </row>
    <row r="3449" spans="2:13" x14ac:dyDescent="0.25">
      <c r="B3449" t="s">
        <v>109</v>
      </c>
      <c r="C3449">
        <v>23.86</v>
      </c>
      <c r="D3449">
        <v>1.5927939206131501</v>
      </c>
      <c r="E3449">
        <v>38.813000000000002</v>
      </c>
      <c r="F3449">
        <v>1200.0899999999999</v>
      </c>
      <c r="G3449">
        <v>0.79732780999999997</v>
      </c>
      <c r="H3449">
        <v>1.0900000000000001</v>
      </c>
      <c r="I3449">
        <v>9.6022922190000006</v>
      </c>
      <c r="J3449">
        <v>0.104347094</v>
      </c>
      <c r="K3449">
        <v>65</v>
      </c>
      <c r="L3449">
        <v>3</v>
      </c>
      <c r="M3449">
        <v>2.9</v>
      </c>
    </row>
    <row r="3450" spans="2:13" x14ac:dyDescent="0.25">
      <c r="B3450" t="s">
        <v>109</v>
      </c>
      <c r="C3450">
        <v>21.43</v>
      </c>
      <c r="D3450">
        <v>1.5210743246890199</v>
      </c>
      <c r="E3450">
        <v>38.606000000000002</v>
      </c>
      <c r="F3450">
        <v>1199.78</v>
      </c>
      <c r="G3450">
        <v>1.1721902399999999</v>
      </c>
      <c r="H3450">
        <v>1.68</v>
      </c>
      <c r="I3450">
        <v>10.74371962</v>
      </c>
      <c r="J3450">
        <v>0.174524664</v>
      </c>
      <c r="K3450">
        <v>65</v>
      </c>
      <c r="L3450">
        <v>3</v>
      </c>
      <c r="M3450">
        <v>2.9</v>
      </c>
    </row>
    <row r="3451" spans="2:13" x14ac:dyDescent="0.25">
      <c r="B3451" t="s">
        <v>109</v>
      </c>
      <c r="C3451">
        <v>22.82</v>
      </c>
      <c r="D3451">
        <v>1.50655859799557</v>
      </c>
      <c r="E3451">
        <v>39.869</v>
      </c>
      <c r="F3451">
        <v>1200.49</v>
      </c>
      <c r="G3451">
        <v>3.6617083899999998</v>
      </c>
      <c r="H3451">
        <v>3.91</v>
      </c>
      <c r="I3451">
        <v>0.99385641000000002</v>
      </c>
      <c r="J3451">
        <v>1.3668174E-2</v>
      </c>
      <c r="K3451">
        <v>65</v>
      </c>
      <c r="L3451">
        <v>3</v>
      </c>
      <c r="M3451">
        <v>2.9</v>
      </c>
    </row>
    <row r="3452" spans="2:13" x14ac:dyDescent="0.25">
      <c r="B3452" t="s">
        <v>109</v>
      </c>
      <c r="C3452">
        <v>21.13</v>
      </c>
      <c r="D3452">
        <v>1.83145779883782</v>
      </c>
      <c r="E3452">
        <v>39.667000000000002</v>
      </c>
      <c r="F3452">
        <v>1200.96</v>
      </c>
      <c r="G3452">
        <v>1.53594801</v>
      </c>
      <c r="H3452">
        <v>1.75</v>
      </c>
      <c r="I3452">
        <v>3.6900529849999999</v>
      </c>
      <c r="J3452">
        <v>5.7728491999999999E-2</v>
      </c>
      <c r="K3452">
        <v>65</v>
      </c>
      <c r="L3452">
        <v>3</v>
      </c>
      <c r="M3452">
        <v>2.9</v>
      </c>
    </row>
    <row r="3453" spans="2:13" x14ac:dyDescent="0.25">
      <c r="B3453" t="s">
        <v>109</v>
      </c>
      <c r="C3453">
        <v>21.76</v>
      </c>
      <c r="D3453">
        <v>1.9822655693321301</v>
      </c>
      <c r="E3453">
        <v>39.25</v>
      </c>
      <c r="F3453">
        <v>1199.8800000000001</v>
      </c>
      <c r="G3453">
        <v>1.3816681099999999</v>
      </c>
      <c r="H3453">
        <v>1.74</v>
      </c>
      <c r="I3453">
        <v>6.9441226540000001</v>
      </c>
      <c r="J3453">
        <v>9.1378597000000006E-2</v>
      </c>
      <c r="K3453">
        <v>65</v>
      </c>
      <c r="L3453">
        <v>3</v>
      </c>
      <c r="M3453">
        <v>2.9</v>
      </c>
    </row>
    <row r="3454" spans="2:13" x14ac:dyDescent="0.25">
      <c r="B3454" t="s">
        <v>109</v>
      </c>
      <c r="C3454">
        <v>21.97</v>
      </c>
      <c r="D3454">
        <v>1.4027784883538601</v>
      </c>
      <c r="E3454">
        <v>39.07</v>
      </c>
      <c r="F3454">
        <v>1200</v>
      </c>
      <c r="G3454">
        <v>0.89588734999999997</v>
      </c>
      <c r="H3454">
        <v>1.133</v>
      </c>
      <c r="I3454">
        <v>6.7031902480000003</v>
      </c>
      <c r="J3454">
        <v>9.5240438999999996E-2</v>
      </c>
      <c r="K3454">
        <v>65</v>
      </c>
      <c r="L3454">
        <v>3</v>
      </c>
      <c r="M3454">
        <v>2.9</v>
      </c>
    </row>
    <row r="3455" spans="2:13" x14ac:dyDescent="0.25">
      <c r="B3455" t="s">
        <v>109</v>
      </c>
      <c r="C3455">
        <v>23.69</v>
      </c>
      <c r="D3455">
        <v>1.5948846480687799</v>
      </c>
      <c r="E3455">
        <v>39.493000000000002</v>
      </c>
      <c r="F3455">
        <v>1200.01</v>
      </c>
      <c r="G3455">
        <v>1.2831836400000001</v>
      </c>
      <c r="H3455">
        <v>1.43</v>
      </c>
      <c r="I3455">
        <v>4.7103237519999999</v>
      </c>
      <c r="J3455">
        <v>4.9005485000000001E-2</v>
      </c>
      <c r="K3455">
        <v>65</v>
      </c>
      <c r="L3455">
        <v>3</v>
      </c>
      <c r="M3455">
        <v>2.9</v>
      </c>
    </row>
    <row r="3456" spans="2:13" x14ac:dyDescent="0.25">
      <c r="B3456" t="s">
        <v>109</v>
      </c>
      <c r="C3456">
        <v>20.56</v>
      </c>
      <c r="D3456">
        <v>1.32138353337598</v>
      </c>
      <c r="E3456">
        <v>39.460999999999999</v>
      </c>
      <c r="F3456">
        <v>1200.23</v>
      </c>
      <c r="G3456">
        <v>0.96635943000000002</v>
      </c>
      <c r="H3456">
        <v>1.1000000000000001</v>
      </c>
      <c r="I3456">
        <v>5.1494124689999996</v>
      </c>
      <c r="J3456">
        <v>5.6882759999999997E-2</v>
      </c>
      <c r="K3456">
        <v>65</v>
      </c>
      <c r="L3456">
        <v>3</v>
      </c>
      <c r="M3456">
        <v>2.9</v>
      </c>
    </row>
    <row r="3457" spans="1:13" x14ac:dyDescent="0.25">
      <c r="B3457" t="s">
        <v>109</v>
      </c>
      <c r="C3457">
        <v>19.79</v>
      </c>
      <c r="D3457">
        <v>1.4543395660315801</v>
      </c>
      <c r="E3457">
        <v>40.023000000000003</v>
      </c>
      <c r="F3457">
        <v>1199.72</v>
      </c>
      <c r="G3457">
        <v>3.9421804499999999</v>
      </c>
      <c r="H3457">
        <v>4.3499999999999996</v>
      </c>
      <c r="I3457">
        <v>0.15550932100000001</v>
      </c>
      <c r="J3457">
        <v>1.3023257999999999E-2</v>
      </c>
      <c r="K3457">
        <v>65</v>
      </c>
      <c r="L3457">
        <v>3</v>
      </c>
      <c r="M3457">
        <v>2.9</v>
      </c>
    </row>
    <row r="3458" spans="1:13" x14ac:dyDescent="0.25">
      <c r="B3458" t="s">
        <v>109</v>
      </c>
      <c r="C3458">
        <v>19.86</v>
      </c>
      <c r="D3458">
        <v>1.6109635534526601</v>
      </c>
      <c r="E3458">
        <v>39.404000000000003</v>
      </c>
      <c r="F3458">
        <v>1200.4000000000001</v>
      </c>
      <c r="G3458">
        <v>2.1047794099999999</v>
      </c>
      <c r="H3458">
        <v>2.2999999999999998</v>
      </c>
      <c r="I3458">
        <v>4.2128772469999998</v>
      </c>
      <c r="J3458">
        <v>4.7402530999999998E-2</v>
      </c>
      <c r="K3458">
        <v>65</v>
      </c>
      <c r="L3458">
        <v>3</v>
      </c>
      <c r="M3458">
        <v>2.9</v>
      </c>
    </row>
    <row r="3459" spans="1:13" x14ac:dyDescent="0.25">
      <c r="B3459" t="s">
        <v>109</v>
      </c>
      <c r="C3459">
        <v>19.66</v>
      </c>
      <c r="D3459">
        <v>1.3682664692111799</v>
      </c>
      <c r="E3459">
        <v>39.505000000000003</v>
      </c>
      <c r="F3459">
        <v>1199.6500000000001</v>
      </c>
      <c r="G3459">
        <v>1.1948524599999999</v>
      </c>
      <c r="H3459">
        <v>1.37</v>
      </c>
      <c r="I3459">
        <v>4.310331777</v>
      </c>
      <c r="J3459">
        <v>6.9177287000000004E-2</v>
      </c>
      <c r="K3459">
        <v>65</v>
      </c>
      <c r="L3459">
        <v>3</v>
      </c>
      <c r="M3459">
        <v>2.9</v>
      </c>
    </row>
    <row r="3460" spans="1:13" x14ac:dyDescent="0.25">
      <c r="B3460" t="s">
        <v>109</v>
      </c>
      <c r="C3460">
        <v>19.52</v>
      </c>
      <c r="D3460">
        <v>1.1950919103586699</v>
      </c>
      <c r="E3460">
        <v>39.451000000000001</v>
      </c>
      <c r="F3460">
        <v>1200.05</v>
      </c>
      <c r="G3460">
        <v>1.41857049</v>
      </c>
      <c r="H3460">
        <v>1.63</v>
      </c>
      <c r="I3460">
        <v>4.5552029029999996</v>
      </c>
      <c r="J3460">
        <v>9.0465225999999996E-2</v>
      </c>
      <c r="K3460">
        <v>65</v>
      </c>
      <c r="L3460">
        <v>3</v>
      </c>
      <c r="M3460">
        <v>2.9</v>
      </c>
    </row>
    <row r="3461" spans="1:13" x14ac:dyDescent="0.25">
      <c r="B3461" t="s">
        <v>109</v>
      </c>
      <c r="C3461">
        <v>20.32</v>
      </c>
      <c r="D3461">
        <v>1.40795203922164</v>
      </c>
      <c r="E3461">
        <v>39.387</v>
      </c>
      <c r="F3461">
        <v>1199.5899999999999</v>
      </c>
      <c r="G3461">
        <v>1.7936563400000001</v>
      </c>
      <c r="H3461">
        <v>2.06</v>
      </c>
      <c r="I3461">
        <v>4.7051398109999996</v>
      </c>
      <c r="J3461">
        <v>8.4338767999999995E-2</v>
      </c>
      <c r="K3461">
        <v>65</v>
      </c>
      <c r="L3461">
        <v>3</v>
      </c>
      <c r="M3461">
        <v>2.9</v>
      </c>
    </row>
    <row r="3462" spans="1:13" x14ac:dyDescent="0.25">
      <c r="B3462" t="s">
        <v>109</v>
      </c>
      <c r="C3462">
        <v>19.04</v>
      </c>
      <c r="D3462">
        <v>1.1545904511647</v>
      </c>
      <c r="E3462">
        <v>39.576999999999998</v>
      </c>
      <c r="F3462">
        <v>1200.5999999999999</v>
      </c>
      <c r="G3462">
        <v>2.3293833400000001</v>
      </c>
      <c r="H3462">
        <v>2.64</v>
      </c>
      <c r="I3462">
        <v>3.7583588410000002</v>
      </c>
      <c r="J3462">
        <v>8.8751440000000001E-2</v>
      </c>
      <c r="K3462">
        <v>65</v>
      </c>
      <c r="L3462">
        <v>3</v>
      </c>
      <c r="M3462">
        <v>2.9</v>
      </c>
    </row>
    <row r="3463" spans="1:13" x14ac:dyDescent="0.25">
      <c r="B3463" t="s">
        <v>109</v>
      </c>
      <c r="C3463">
        <v>19.29</v>
      </c>
      <c r="D3463">
        <v>1.44659988818712</v>
      </c>
      <c r="E3463">
        <v>39.802999999999997</v>
      </c>
      <c r="F3463">
        <v>1199.8900000000001</v>
      </c>
      <c r="G3463">
        <v>2.4480949700000001</v>
      </c>
      <c r="H3463">
        <v>2.75</v>
      </c>
      <c r="I3463">
        <v>2.8857083549999998</v>
      </c>
      <c r="J3463">
        <v>6.3509787999999998E-2</v>
      </c>
      <c r="K3463">
        <v>65</v>
      </c>
      <c r="L3463">
        <v>3</v>
      </c>
      <c r="M3463">
        <v>2.9</v>
      </c>
    </row>
    <row r="3464" spans="1:13" x14ac:dyDescent="0.25">
      <c r="B3464" t="s">
        <v>109</v>
      </c>
      <c r="C3464">
        <v>19.8</v>
      </c>
      <c r="D3464">
        <v>1.5291714517406401</v>
      </c>
      <c r="E3464">
        <v>39.938000000000002</v>
      </c>
      <c r="F3464">
        <v>1200.6099999999999</v>
      </c>
      <c r="G3464">
        <v>2.8670427200000002</v>
      </c>
      <c r="H3464">
        <v>3.13</v>
      </c>
      <c r="I3464">
        <v>0.42756504099999998</v>
      </c>
      <c r="J3464">
        <v>3.7312879E-2</v>
      </c>
      <c r="K3464">
        <v>65</v>
      </c>
      <c r="L3464">
        <v>3</v>
      </c>
      <c r="M3464">
        <v>2.9</v>
      </c>
    </row>
    <row r="3465" spans="1:13" x14ac:dyDescent="0.25">
      <c r="B3465" t="s">
        <v>109</v>
      </c>
      <c r="C3465">
        <v>19.86</v>
      </c>
      <c r="D3465">
        <v>1.21426794845266</v>
      </c>
      <c r="E3465">
        <v>39.835999999999999</v>
      </c>
      <c r="F3465">
        <v>1199.5</v>
      </c>
      <c r="G3465">
        <v>1.9142749100000001</v>
      </c>
      <c r="H3465">
        <v>2</v>
      </c>
      <c r="I3465">
        <v>1.8615952529999999</v>
      </c>
      <c r="J3465">
        <v>3.1102955000000002E-2</v>
      </c>
      <c r="K3465">
        <v>65</v>
      </c>
      <c r="L3465">
        <v>3</v>
      </c>
      <c r="M3465">
        <v>2.9</v>
      </c>
    </row>
    <row r="3466" spans="1:13" x14ac:dyDescent="0.25">
      <c r="B3466" t="s">
        <v>109</v>
      </c>
      <c r="C3466">
        <v>19.899999999999999</v>
      </c>
      <c r="D3466">
        <v>1.26736122294942</v>
      </c>
      <c r="E3466">
        <v>39.893999999999998</v>
      </c>
      <c r="F3466">
        <v>1200.52</v>
      </c>
      <c r="G3466">
        <v>2.9212786300000002</v>
      </c>
      <c r="H3466">
        <v>3.07</v>
      </c>
      <c r="I3466">
        <v>2.1745804280000001</v>
      </c>
      <c r="J3466">
        <v>2.5525585E-2</v>
      </c>
      <c r="K3466">
        <v>65</v>
      </c>
      <c r="L3466">
        <v>3</v>
      </c>
      <c r="M3466">
        <v>2.9</v>
      </c>
    </row>
    <row r="3468" spans="1:13" x14ac:dyDescent="0.25">
      <c r="A3468">
        <v>29</v>
      </c>
      <c r="B3468" t="s">
        <v>79</v>
      </c>
      <c r="C3468">
        <v>19.59</v>
      </c>
      <c r="D3468">
        <v>1.3931166741872201</v>
      </c>
      <c r="E3468">
        <v>39.055</v>
      </c>
      <c r="F3468">
        <v>1200.07</v>
      </c>
      <c r="G3468">
        <v>0.52432500000000004</v>
      </c>
      <c r="H3468">
        <v>0.73799999999999999</v>
      </c>
      <c r="I3468">
        <v>8.7363634500000007</v>
      </c>
      <c r="J3468">
        <v>0.119835328</v>
      </c>
      <c r="K3468">
        <v>36.6</v>
      </c>
      <c r="L3468">
        <v>4.8</v>
      </c>
      <c r="M3468">
        <v>3.8</v>
      </c>
    </row>
    <row r="3469" spans="1:13" x14ac:dyDescent="0.25">
      <c r="B3469" t="s">
        <v>79</v>
      </c>
      <c r="C3469">
        <v>19.79</v>
      </c>
      <c r="D3469">
        <v>1.48069273303158</v>
      </c>
      <c r="E3469">
        <v>38.692</v>
      </c>
      <c r="F3469">
        <v>1200.2</v>
      </c>
      <c r="G3469">
        <v>0.29094510000000001</v>
      </c>
      <c r="H3469">
        <v>0.73799999999999999</v>
      </c>
      <c r="I3469">
        <v>11.58351088</v>
      </c>
      <c r="J3469">
        <v>0.23592689999999999</v>
      </c>
      <c r="K3469">
        <v>36.6</v>
      </c>
      <c r="L3469">
        <v>4.8</v>
      </c>
      <c r="M3469">
        <v>3.8</v>
      </c>
    </row>
    <row r="3470" spans="1:13" x14ac:dyDescent="0.25">
      <c r="B3470" t="s">
        <v>79</v>
      </c>
      <c r="C3470">
        <v>19.899999999999999</v>
      </c>
      <c r="D3470">
        <v>1.49651295694942</v>
      </c>
      <c r="E3470">
        <v>38.783999999999999</v>
      </c>
      <c r="F3470">
        <v>1199.72</v>
      </c>
      <c r="G3470">
        <v>0.37179899999999999</v>
      </c>
      <c r="H3470">
        <v>0.73799999999999999</v>
      </c>
      <c r="I3470">
        <v>9.7683333660000002</v>
      </c>
      <c r="J3470">
        <v>0.19119217399999999</v>
      </c>
      <c r="K3470">
        <v>36.6</v>
      </c>
      <c r="L3470">
        <v>4.8</v>
      </c>
      <c r="M3470">
        <v>3.8</v>
      </c>
    </row>
    <row r="3471" spans="1:13" x14ac:dyDescent="0.25">
      <c r="B3471" t="s">
        <v>79</v>
      </c>
      <c r="C3471">
        <v>20.47</v>
      </c>
      <c r="D3471">
        <v>1.53267442442653</v>
      </c>
      <c r="E3471">
        <v>38.792999999999999</v>
      </c>
      <c r="F3471">
        <v>1199.9000000000001</v>
      </c>
      <c r="G3471">
        <v>0.45764739999999998</v>
      </c>
      <c r="H3471">
        <v>0.73799999999999999</v>
      </c>
      <c r="I3471">
        <v>10.656485999999999</v>
      </c>
      <c r="J3471">
        <v>0.14290921400000001</v>
      </c>
      <c r="K3471">
        <v>36.6</v>
      </c>
      <c r="L3471">
        <v>4.8</v>
      </c>
      <c r="M3471">
        <v>3.8</v>
      </c>
    </row>
    <row r="3472" spans="1:13" x14ac:dyDescent="0.25">
      <c r="B3472" t="s">
        <v>79</v>
      </c>
      <c r="C3472">
        <v>20</v>
      </c>
      <c r="D3472">
        <v>1.51617774938026</v>
      </c>
      <c r="E3472">
        <v>38.914999999999999</v>
      </c>
      <c r="F3472">
        <v>1200.2</v>
      </c>
      <c r="G3472">
        <v>0.37213400000000002</v>
      </c>
      <c r="H3472">
        <v>0.73799999999999999</v>
      </c>
      <c r="I3472">
        <v>10.50042082</v>
      </c>
      <c r="J3472">
        <v>0.18853718999999999</v>
      </c>
      <c r="K3472">
        <v>36.6</v>
      </c>
      <c r="L3472">
        <v>4.8</v>
      </c>
      <c r="M3472">
        <v>3.8</v>
      </c>
    </row>
    <row r="3473" spans="2:13" x14ac:dyDescent="0.25">
      <c r="B3473" t="s">
        <v>79</v>
      </c>
      <c r="C3473">
        <v>20.54</v>
      </c>
      <c r="D3473">
        <v>1.5217496166249</v>
      </c>
      <c r="E3473">
        <v>38.799999999999997</v>
      </c>
      <c r="F3473">
        <v>1200.3499999999999</v>
      </c>
      <c r="G3473">
        <v>0.42832569999999998</v>
      </c>
      <c r="H3473">
        <v>0.73799999999999999</v>
      </c>
      <c r="I3473">
        <v>10.11876371</v>
      </c>
      <c r="J3473">
        <v>0.158995355</v>
      </c>
      <c r="K3473">
        <v>36.6</v>
      </c>
      <c r="L3473">
        <v>4.8</v>
      </c>
      <c r="M3473">
        <v>3.8</v>
      </c>
    </row>
    <row r="3474" spans="2:13" x14ac:dyDescent="0.25">
      <c r="B3474" t="s">
        <v>79</v>
      </c>
      <c r="C3474">
        <v>20.91</v>
      </c>
      <c r="D3474">
        <v>1.5555750199725</v>
      </c>
      <c r="E3474">
        <v>38.548999999999999</v>
      </c>
      <c r="F3474">
        <v>1200.02</v>
      </c>
      <c r="G3474">
        <v>0.48419279999999998</v>
      </c>
      <c r="H3474">
        <v>0.73799999999999999</v>
      </c>
      <c r="I3474">
        <v>12.202115340000001</v>
      </c>
      <c r="J3474">
        <v>0.12746891900000001</v>
      </c>
      <c r="K3474">
        <v>36.6</v>
      </c>
      <c r="L3474">
        <v>4.8</v>
      </c>
      <c r="M3474">
        <v>3.8</v>
      </c>
    </row>
    <row r="3475" spans="2:13" x14ac:dyDescent="0.25">
      <c r="B3475" t="s">
        <v>79</v>
      </c>
      <c r="C3475">
        <v>20.79</v>
      </c>
      <c r="D3475">
        <v>1.59928154599978</v>
      </c>
      <c r="E3475">
        <v>38.265999999999998</v>
      </c>
      <c r="F3475">
        <v>1199.71</v>
      </c>
      <c r="G3475">
        <v>0.3438118</v>
      </c>
      <c r="H3475">
        <v>0.73799999999999999</v>
      </c>
      <c r="I3475">
        <v>15.280552500000001</v>
      </c>
      <c r="J3475">
        <v>0.19256593699999999</v>
      </c>
      <c r="K3475">
        <v>36.6</v>
      </c>
      <c r="L3475">
        <v>4.8</v>
      </c>
      <c r="M3475">
        <v>3.8</v>
      </c>
    </row>
    <row r="3476" spans="2:13" x14ac:dyDescent="0.25">
      <c r="B3476" t="s">
        <v>79</v>
      </c>
      <c r="C3476">
        <v>19.77</v>
      </c>
      <c r="D3476">
        <v>1.1828536961867</v>
      </c>
      <c r="E3476">
        <v>38.462000000000003</v>
      </c>
      <c r="F3476">
        <v>1199.9000000000001</v>
      </c>
      <c r="G3476">
        <v>0.24243899999999999</v>
      </c>
      <c r="H3476">
        <v>0.73799999999999999</v>
      </c>
      <c r="I3476">
        <v>16.735442249999998</v>
      </c>
      <c r="J3476">
        <v>0.32749157400000001</v>
      </c>
      <c r="K3476">
        <v>36.6</v>
      </c>
      <c r="L3476">
        <v>4.8</v>
      </c>
      <c r="M3476">
        <v>3.8</v>
      </c>
    </row>
    <row r="3477" spans="2:13" x14ac:dyDescent="0.25">
      <c r="B3477" t="s">
        <v>79</v>
      </c>
      <c r="C3477">
        <v>19.79</v>
      </c>
      <c r="D3477">
        <v>1.1945960670315801</v>
      </c>
      <c r="E3477">
        <v>38.527000000000001</v>
      </c>
      <c r="F3477">
        <v>1200.3900000000001</v>
      </c>
      <c r="G3477">
        <v>0.28473110000000001</v>
      </c>
      <c r="H3477">
        <v>0.73799999999999999</v>
      </c>
      <c r="I3477">
        <v>14.61050337</v>
      </c>
      <c r="J3477">
        <v>0.29659147800000002</v>
      </c>
      <c r="K3477">
        <v>36.6</v>
      </c>
      <c r="L3477">
        <v>4.8</v>
      </c>
      <c r="M3477">
        <v>3.8</v>
      </c>
    </row>
    <row r="3478" spans="2:13" x14ac:dyDescent="0.25">
      <c r="B3478" t="s">
        <v>79</v>
      </c>
      <c r="C3478">
        <v>19.79</v>
      </c>
      <c r="D3478">
        <v>1.20139142703158</v>
      </c>
      <c r="E3478">
        <v>39.014000000000003</v>
      </c>
      <c r="F3478">
        <v>1199.82</v>
      </c>
      <c r="G3478">
        <v>0.35608489999999998</v>
      </c>
      <c r="H3478">
        <v>0.73799999999999999</v>
      </c>
      <c r="I3478">
        <v>11.90478433</v>
      </c>
      <c r="J3478">
        <v>0.24845767399999999</v>
      </c>
      <c r="K3478">
        <v>36.6</v>
      </c>
      <c r="L3478">
        <v>4.8</v>
      </c>
      <c r="M3478">
        <v>3.8</v>
      </c>
    </row>
    <row r="3479" spans="2:13" x14ac:dyDescent="0.25">
      <c r="B3479" t="s">
        <v>79</v>
      </c>
      <c r="C3479">
        <v>20.86</v>
      </c>
      <c r="D3479">
        <v>1.3071556911686699</v>
      </c>
      <c r="E3479">
        <v>38.963999999999999</v>
      </c>
      <c r="F3479">
        <v>1200.29</v>
      </c>
      <c r="G3479">
        <v>1.1654186</v>
      </c>
      <c r="H3479">
        <v>1.41</v>
      </c>
      <c r="I3479">
        <v>8.2204359520000008</v>
      </c>
      <c r="J3479">
        <v>0.145281245</v>
      </c>
      <c r="K3479">
        <v>36.6</v>
      </c>
      <c r="L3479">
        <v>4.8</v>
      </c>
      <c r="M3479">
        <v>3.8</v>
      </c>
    </row>
    <row r="3480" spans="2:13" x14ac:dyDescent="0.25">
      <c r="B3480" t="s">
        <v>79</v>
      </c>
      <c r="C3480">
        <v>20.64</v>
      </c>
      <c r="D3480">
        <v>1.8235976780599501</v>
      </c>
      <c r="E3480">
        <v>39.555999999999997</v>
      </c>
      <c r="F3480">
        <v>1200.28</v>
      </c>
      <c r="G3480">
        <v>0.90774500000000002</v>
      </c>
      <c r="H3480">
        <v>1.1000000000000001</v>
      </c>
      <c r="I3480">
        <v>5.8779522860000002</v>
      </c>
      <c r="J3480">
        <v>8.2160774000000006E-2</v>
      </c>
      <c r="K3480">
        <v>36.6</v>
      </c>
      <c r="L3480">
        <v>4.8</v>
      </c>
      <c r="M3480">
        <v>3.8</v>
      </c>
    </row>
    <row r="3481" spans="2:13" x14ac:dyDescent="0.25">
      <c r="B3481" t="s">
        <v>79</v>
      </c>
      <c r="C3481">
        <v>23.29</v>
      </c>
      <c r="D3481">
        <v>1.57010279885483</v>
      </c>
      <c r="E3481">
        <v>39.243000000000002</v>
      </c>
      <c r="F3481">
        <v>1200.3499999999999</v>
      </c>
      <c r="G3481">
        <v>1.0133151</v>
      </c>
      <c r="H3481">
        <v>1.2</v>
      </c>
      <c r="I3481">
        <v>9.0166635300000006</v>
      </c>
      <c r="J3481">
        <v>9.2568524999999999E-2</v>
      </c>
      <c r="K3481">
        <v>36.6</v>
      </c>
      <c r="L3481">
        <v>4.8</v>
      </c>
      <c r="M3481">
        <v>3.8</v>
      </c>
    </row>
    <row r="3482" spans="2:13" x14ac:dyDescent="0.25">
      <c r="B3482" t="s">
        <v>79</v>
      </c>
      <c r="C3482">
        <v>21.51</v>
      </c>
      <c r="D3482">
        <v>1.48387020059304</v>
      </c>
      <c r="E3482">
        <v>39.198999999999998</v>
      </c>
      <c r="F3482">
        <v>1200.22</v>
      </c>
      <c r="G3482">
        <v>1.3614694000000001</v>
      </c>
      <c r="H3482">
        <v>1.6</v>
      </c>
      <c r="I3482">
        <v>10.542093660000001</v>
      </c>
      <c r="J3482">
        <v>0.124202042</v>
      </c>
      <c r="K3482">
        <v>36.6</v>
      </c>
      <c r="L3482">
        <v>4.8</v>
      </c>
      <c r="M3482">
        <v>3.8</v>
      </c>
    </row>
    <row r="3483" spans="2:13" x14ac:dyDescent="0.25">
      <c r="B3483" t="s">
        <v>79</v>
      </c>
      <c r="C3483">
        <v>21.16</v>
      </c>
      <c r="D3483">
        <v>1.3751848029907401</v>
      </c>
      <c r="E3483">
        <v>38.904000000000003</v>
      </c>
      <c r="F3483">
        <v>1199.94</v>
      </c>
      <c r="G3483">
        <v>0.67675090000000004</v>
      </c>
      <c r="H3483">
        <v>0.98</v>
      </c>
      <c r="I3483">
        <v>10.2108452</v>
      </c>
      <c r="J3483">
        <v>0.172152898</v>
      </c>
      <c r="K3483">
        <v>36.6</v>
      </c>
      <c r="L3483">
        <v>4.8</v>
      </c>
      <c r="M3483">
        <v>3.8</v>
      </c>
    </row>
    <row r="3484" spans="2:13" x14ac:dyDescent="0.25">
      <c r="B3484" t="s">
        <v>79</v>
      </c>
      <c r="C3484">
        <v>19.57</v>
      </c>
      <c r="D3484">
        <v>1.41158724112955</v>
      </c>
      <c r="E3484">
        <v>39.771000000000001</v>
      </c>
      <c r="F3484">
        <v>1199.8499999999999</v>
      </c>
      <c r="G3484">
        <v>3.2345765000000002</v>
      </c>
      <c r="H3484">
        <v>3.3</v>
      </c>
      <c r="I3484">
        <v>2.2025997390000001</v>
      </c>
      <c r="J3484">
        <v>2.8730338000000001E-2</v>
      </c>
      <c r="K3484">
        <v>36.6</v>
      </c>
      <c r="L3484">
        <v>4.8</v>
      </c>
      <c r="M3484">
        <v>3.8</v>
      </c>
    </row>
    <row r="3485" spans="2:13" x14ac:dyDescent="0.25">
      <c r="B3485" t="s">
        <v>79</v>
      </c>
      <c r="C3485">
        <v>19.75</v>
      </c>
      <c r="D3485">
        <v>1.2046587834000699</v>
      </c>
      <c r="E3485">
        <v>39.319000000000003</v>
      </c>
      <c r="F3485">
        <v>1199.18</v>
      </c>
      <c r="G3485">
        <v>1.4931167000000001</v>
      </c>
      <c r="H3485">
        <v>1.7</v>
      </c>
      <c r="I3485">
        <v>6.969876674</v>
      </c>
      <c r="J3485">
        <v>0.132225073</v>
      </c>
      <c r="K3485">
        <v>36.6</v>
      </c>
      <c r="L3485">
        <v>4.8</v>
      </c>
      <c r="M3485">
        <v>3.8</v>
      </c>
    </row>
    <row r="3486" spans="2:13" x14ac:dyDescent="0.25">
      <c r="B3486" t="s">
        <v>79</v>
      </c>
      <c r="C3486">
        <v>20.420000000000002</v>
      </c>
      <c r="D3486">
        <v>1.85110855210994</v>
      </c>
      <c r="E3486">
        <v>39.249000000000002</v>
      </c>
      <c r="F3486">
        <v>1199.67</v>
      </c>
      <c r="G3486">
        <v>0.73065860000000005</v>
      </c>
      <c r="H3486">
        <v>1.22</v>
      </c>
      <c r="I3486">
        <v>8.1981526589999998</v>
      </c>
      <c r="J3486">
        <v>0.20602779299999999</v>
      </c>
      <c r="K3486">
        <v>36.6</v>
      </c>
      <c r="L3486">
        <v>4.8</v>
      </c>
      <c r="M3486">
        <v>3.8</v>
      </c>
    </row>
    <row r="3487" spans="2:13" x14ac:dyDescent="0.25">
      <c r="B3487" t="s">
        <v>79</v>
      </c>
      <c r="C3487">
        <v>23.61</v>
      </c>
      <c r="D3487">
        <v>1.5905904191256199</v>
      </c>
      <c r="E3487">
        <v>39.316000000000003</v>
      </c>
      <c r="F3487">
        <v>1199.81</v>
      </c>
      <c r="G3487">
        <v>1.8690182</v>
      </c>
      <c r="H3487">
        <v>2.0499999999999998</v>
      </c>
      <c r="I3487">
        <v>6.1181338600000004</v>
      </c>
      <c r="J3487">
        <v>8.6023216E-2</v>
      </c>
      <c r="K3487">
        <v>36.6</v>
      </c>
      <c r="L3487">
        <v>4.8</v>
      </c>
      <c r="M3487">
        <v>3.8</v>
      </c>
    </row>
    <row r="3488" spans="2:13" x14ac:dyDescent="0.25">
      <c r="B3488" t="s">
        <v>79</v>
      </c>
      <c r="C3488">
        <v>22.4</v>
      </c>
      <c r="D3488">
        <v>1.41814084017796</v>
      </c>
      <c r="E3488">
        <v>39.5</v>
      </c>
      <c r="F3488">
        <v>1200.44</v>
      </c>
      <c r="G3488">
        <v>1.3596919000000001</v>
      </c>
      <c r="H3488">
        <v>1.52</v>
      </c>
      <c r="I3488">
        <v>4.1181524119999997</v>
      </c>
      <c r="J3488">
        <v>8.7456154999999994E-2</v>
      </c>
      <c r="K3488">
        <v>36.6</v>
      </c>
      <c r="L3488">
        <v>4.8</v>
      </c>
      <c r="M3488">
        <v>3.8</v>
      </c>
    </row>
    <row r="3489" spans="2:13" x14ac:dyDescent="0.25">
      <c r="B3489" t="s">
        <v>79</v>
      </c>
      <c r="C3489">
        <v>21.42</v>
      </c>
      <c r="D3489">
        <v>1.44148061136697</v>
      </c>
      <c r="E3489">
        <v>39.109000000000002</v>
      </c>
      <c r="F3489">
        <v>1199.75</v>
      </c>
      <c r="G3489">
        <v>1.1445968</v>
      </c>
      <c r="H3489">
        <v>1.48</v>
      </c>
      <c r="I3489">
        <v>9.8223887300000001</v>
      </c>
      <c r="J3489">
        <v>0.18053155300000001</v>
      </c>
      <c r="K3489">
        <v>36.6</v>
      </c>
      <c r="L3489">
        <v>4.8</v>
      </c>
      <c r="M3489">
        <v>3.8</v>
      </c>
    </row>
    <row r="3490" spans="2:13" x14ac:dyDescent="0.25">
      <c r="B3490" t="s">
        <v>79</v>
      </c>
      <c r="C3490">
        <v>19.440000000000001</v>
      </c>
      <c r="D3490">
        <v>1.5828019141352601</v>
      </c>
      <c r="E3490">
        <v>40.024000000000001</v>
      </c>
      <c r="F3490">
        <v>1200.8900000000001</v>
      </c>
      <c r="G3490">
        <v>3.6688100000000001</v>
      </c>
      <c r="H3490">
        <v>3.75</v>
      </c>
      <c r="I3490">
        <v>-0.32192606600000001</v>
      </c>
      <c r="J3490">
        <v>2.7539391E-2</v>
      </c>
      <c r="K3490">
        <v>36.6</v>
      </c>
      <c r="L3490">
        <v>4.8</v>
      </c>
      <c r="M3490">
        <v>3.8</v>
      </c>
    </row>
    <row r="3491" spans="2:13" x14ac:dyDescent="0.25">
      <c r="B3491" t="s">
        <v>79</v>
      </c>
      <c r="C3491">
        <v>19.7</v>
      </c>
      <c r="D3491">
        <v>1.24419133889514</v>
      </c>
      <c r="E3491">
        <v>39.097000000000001</v>
      </c>
      <c r="F3491">
        <v>1200.06</v>
      </c>
      <c r="G3491">
        <v>1.2267808</v>
      </c>
      <c r="H3491">
        <v>1.5</v>
      </c>
      <c r="I3491">
        <v>7.927352462</v>
      </c>
      <c r="J3491">
        <v>0.170225552</v>
      </c>
      <c r="K3491">
        <v>36.6</v>
      </c>
      <c r="L3491">
        <v>4.8</v>
      </c>
      <c r="M3491">
        <v>3.8</v>
      </c>
    </row>
    <row r="3492" spans="2:13" x14ac:dyDescent="0.25">
      <c r="B3492" t="s">
        <v>79</v>
      </c>
      <c r="C3492">
        <v>18.91</v>
      </c>
      <c r="D3492">
        <v>1.3302125749918401</v>
      </c>
      <c r="E3492">
        <v>40.087000000000003</v>
      </c>
      <c r="F3492">
        <v>60.88</v>
      </c>
      <c r="G3492">
        <v>4.0215667000000002</v>
      </c>
      <c r="H3492">
        <v>4.0199999999999996</v>
      </c>
      <c r="I3492">
        <v>-1.3399590610000001</v>
      </c>
      <c r="J3492">
        <v>-5.5268199999999998E-4</v>
      </c>
      <c r="K3492">
        <v>36.6</v>
      </c>
      <c r="L3492">
        <v>4.8</v>
      </c>
      <c r="M3492">
        <v>3.8</v>
      </c>
    </row>
    <row r="3493" spans="2:13" x14ac:dyDescent="0.25">
      <c r="B3493" t="s">
        <v>79</v>
      </c>
      <c r="C3493">
        <v>19.899999999999999</v>
      </c>
      <c r="D3493">
        <v>1.2373165739494201</v>
      </c>
      <c r="E3493">
        <v>39.015999999999998</v>
      </c>
      <c r="F3493">
        <v>1199.96</v>
      </c>
      <c r="G3493">
        <v>1.2191403000000001</v>
      </c>
      <c r="H3493">
        <v>1.47</v>
      </c>
      <c r="I3493">
        <v>8.7977796080000008</v>
      </c>
      <c r="J3493">
        <v>0.157237777</v>
      </c>
      <c r="K3493">
        <v>36.6</v>
      </c>
      <c r="L3493">
        <v>4.8</v>
      </c>
      <c r="M3493">
        <v>3.8</v>
      </c>
    </row>
    <row r="3494" spans="2:13" x14ac:dyDescent="0.25">
      <c r="B3494" t="s">
        <v>79</v>
      </c>
      <c r="C3494">
        <v>19.66</v>
      </c>
      <c r="D3494">
        <v>1.45388505021118</v>
      </c>
      <c r="E3494">
        <v>39.884999999999998</v>
      </c>
      <c r="F3494">
        <v>1199.8800000000001</v>
      </c>
      <c r="G3494">
        <v>2.9801567000000002</v>
      </c>
      <c r="H3494">
        <v>3.0430000000000001</v>
      </c>
      <c r="I3494">
        <v>1.112810528</v>
      </c>
      <c r="J3494">
        <v>2.8495217E-2</v>
      </c>
      <c r="K3494">
        <v>36.6</v>
      </c>
      <c r="L3494">
        <v>4.8</v>
      </c>
      <c r="M3494">
        <v>3.8</v>
      </c>
    </row>
    <row r="3495" spans="2:13" x14ac:dyDescent="0.25">
      <c r="B3495" t="s">
        <v>79</v>
      </c>
      <c r="C3495">
        <v>19.760000000000002</v>
      </c>
      <c r="D3495">
        <v>1.44397009733899</v>
      </c>
      <c r="E3495">
        <v>40.039000000000001</v>
      </c>
      <c r="F3495">
        <v>1199.72</v>
      </c>
      <c r="G3495">
        <v>4.9385737000000001</v>
      </c>
      <c r="H3495">
        <v>4.95</v>
      </c>
      <c r="I3495">
        <v>-3.7327652000000003E-2</v>
      </c>
      <c r="J3495">
        <v>2.0198680000000002E-3</v>
      </c>
      <c r="K3495">
        <v>36.6</v>
      </c>
      <c r="L3495">
        <v>4.8</v>
      </c>
      <c r="M3495">
        <v>3.8</v>
      </c>
    </row>
    <row r="3496" spans="2:13" x14ac:dyDescent="0.25">
      <c r="B3496" t="s">
        <v>79</v>
      </c>
      <c r="C3496">
        <v>19.78</v>
      </c>
      <c r="D3496">
        <v>1.19136480929894</v>
      </c>
      <c r="E3496">
        <v>39.744</v>
      </c>
      <c r="F3496">
        <v>1200</v>
      </c>
      <c r="G3496">
        <v>2.9692229999999999</v>
      </c>
      <c r="H3496">
        <v>3</v>
      </c>
      <c r="I3496">
        <v>2.238123093</v>
      </c>
      <c r="J3496">
        <v>1.7131167999999999E-2</v>
      </c>
      <c r="K3496">
        <v>36.6</v>
      </c>
      <c r="L3496">
        <v>4.8</v>
      </c>
      <c r="M3496">
        <v>3.8</v>
      </c>
    </row>
    <row r="3497" spans="2:13" x14ac:dyDescent="0.25">
      <c r="B3497" t="s">
        <v>79</v>
      </c>
      <c r="C3497">
        <v>19.63</v>
      </c>
      <c r="D3497">
        <v>1.60074750570395</v>
      </c>
      <c r="E3497">
        <v>39.860999999999997</v>
      </c>
      <c r="F3497">
        <v>1199.5999999999999</v>
      </c>
      <c r="G3497">
        <v>2.6967541000000002</v>
      </c>
      <c r="H3497">
        <v>2.75</v>
      </c>
      <c r="I3497">
        <v>1.310500596</v>
      </c>
      <c r="J3497">
        <v>2.3146325999999998E-2</v>
      </c>
      <c r="K3497">
        <v>36.6</v>
      </c>
      <c r="L3497">
        <v>4.8</v>
      </c>
      <c r="M3497">
        <v>3.8</v>
      </c>
    </row>
    <row r="3498" spans="2:13" x14ac:dyDescent="0.25">
      <c r="B3498" t="s">
        <v>79</v>
      </c>
      <c r="C3498">
        <v>19.809999999999999</v>
      </c>
      <c r="D3498">
        <v>1.2629821997822499</v>
      </c>
      <c r="E3498">
        <v>39.191000000000003</v>
      </c>
      <c r="F3498">
        <v>1200.3399999999999</v>
      </c>
      <c r="G3498">
        <v>1.9216070000000001</v>
      </c>
      <c r="H3498">
        <v>2.1</v>
      </c>
      <c r="I3498">
        <v>5.9187850649999998</v>
      </c>
      <c r="J3498">
        <v>0.106450719</v>
      </c>
      <c r="K3498">
        <v>36.6</v>
      </c>
      <c r="L3498">
        <v>4.8</v>
      </c>
      <c r="M3498">
        <v>3.8</v>
      </c>
    </row>
    <row r="3499" spans="2:13" x14ac:dyDescent="0.25">
      <c r="B3499" t="s">
        <v>79</v>
      </c>
      <c r="C3499">
        <v>19.059999999999999</v>
      </c>
      <c r="D3499">
        <v>1.39798644739512</v>
      </c>
      <c r="E3499">
        <v>39.572000000000003</v>
      </c>
      <c r="F3499">
        <v>1199.1400000000001</v>
      </c>
      <c r="G3499">
        <v>2.6671353999999998</v>
      </c>
      <c r="H3499">
        <v>2.77</v>
      </c>
      <c r="I3499">
        <v>5.741689526</v>
      </c>
      <c r="J3499">
        <v>5.1247813000000003E-2</v>
      </c>
      <c r="K3499">
        <v>36.6</v>
      </c>
      <c r="L3499">
        <v>4.8</v>
      </c>
      <c r="M3499">
        <v>3.8</v>
      </c>
    </row>
    <row r="3500" spans="2:13" x14ac:dyDescent="0.25">
      <c r="B3500" t="s">
        <v>79</v>
      </c>
      <c r="C3500">
        <v>19.309999999999999</v>
      </c>
      <c r="D3500">
        <v>1.4918025557657399</v>
      </c>
      <c r="E3500">
        <v>39.856999999999999</v>
      </c>
      <c r="F3500">
        <v>1200.4000000000001</v>
      </c>
      <c r="G3500">
        <v>3.4566447</v>
      </c>
      <c r="H3500">
        <v>3.57</v>
      </c>
      <c r="I3500">
        <v>2.6204039140000002</v>
      </c>
      <c r="J3500">
        <v>4.3752053999999999E-2</v>
      </c>
      <c r="K3500">
        <v>36.6</v>
      </c>
      <c r="L3500">
        <v>4.8</v>
      </c>
      <c r="M3500">
        <v>3.8</v>
      </c>
    </row>
    <row r="3501" spans="2:13" x14ac:dyDescent="0.25">
      <c r="B3501" t="s">
        <v>79</v>
      </c>
      <c r="C3501">
        <v>17.86</v>
      </c>
      <c r="D3501">
        <v>1.1010295905659</v>
      </c>
      <c r="E3501">
        <v>39.872999999999998</v>
      </c>
      <c r="F3501">
        <v>1200.18</v>
      </c>
      <c r="G3501">
        <v>3.8531643999999998</v>
      </c>
      <c r="H3501">
        <v>3.87</v>
      </c>
      <c r="I3501">
        <v>1.0473379039999999</v>
      </c>
      <c r="J3501">
        <v>7.7145540000000002E-3</v>
      </c>
      <c r="K3501">
        <v>36.6</v>
      </c>
      <c r="L3501">
        <v>4.8</v>
      </c>
      <c r="M3501">
        <v>3.8</v>
      </c>
    </row>
    <row r="3502" spans="2:13" x14ac:dyDescent="0.25">
      <c r="B3502" t="s">
        <v>79</v>
      </c>
      <c r="C3502">
        <v>18.52</v>
      </c>
      <c r="D3502">
        <v>1.43231512480381</v>
      </c>
      <c r="E3502">
        <v>40.093000000000004</v>
      </c>
      <c r="F3502">
        <v>1200.32</v>
      </c>
      <c r="G3502">
        <v>4.7758070999999997</v>
      </c>
      <c r="H3502">
        <v>4.9000000000000004</v>
      </c>
      <c r="I3502">
        <v>-0.83659109600000003</v>
      </c>
      <c r="J3502">
        <v>2.4188843000000002E-2</v>
      </c>
      <c r="K3502">
        <v>36.6</v>
      </c>
      <c r="L3502">
        <v>4.8</v>
      </c>
      <c r="M3502">
        <v>3.8</v>
      </c>
    </row>
    <row r="3503" spans="2:13" x14ac:dyDescent="0.25">
      <c r="B3503" t="s">
        <v>79</v>
      </c>
      <c r="C3503">
        <v>18.8</v>
      </c>
      <c r="D3503">
        <v>1.4759292320708799</v>
      </c>
      <c r="E3503">
        <v>39.561999999999998</v>
      </c>
      <c r="F3503">
        <v>1200.68</v>
      </c>
      <c r="G3503">
        <v>2.9705417999999999</v>
      </c>
      <c r="H3503">
        <v>3.1</v>
      </c>
      <c r="I3503">
        <v>7.4788165429999998</v>
      </c>
      <c r="J3503">
        <v>5.7524578999999999E-2</v>
      </c>
      <c r="K3503">
        <v>36.6</v>
      </c>
      <c r="L3503">
        <v>4.8</v>
      </c>
      <c r="M3503">
        <v>3.8</v>
      </c>
    </row>
    <row r="3504" spans="2:13" x14ac:dyDescent="0.25">
      <c r="B3504" t="s">
        <v>79</v>
      </c>
      <c r="C3504">
        <v>19.27</v>
      </c>
      <c r="D3504">
        <v>1.49776841794987</v>
      </c>
      <c r="E3504">
        <v>39.914000000000001</v>
      </c>
      <c r="F3504">
        <v>1200.67</v>
      </c>
      <c r="G3504">
        <v>3.0328757999999998</v>
      </c>
      <c r="H3504">
        <v>3.17</v>
      </c>
      <c r="I3504">
        <v>2.1848019889999999</v>
      </c>
      <c r="J3504">
        <v>5.9147758000000002E-2</v>
      </c>
      <c r="K3504">
        <v>36.6</v>
      </c>
      <c r="L3504">
        <v>4.8</v>
      </c>
      <c r="M3504">
        <v>3.8</v>
      </c>
    </row>
    <row r="3505" spans="1:13" x14ac:dyDescent="0.25">
      <c r="B3505" t="s">
        <v>79</v>
      </c>
      <c r="C3505">
        <v>17.829999999999998</v>
      </c>
      <c r="D3505">
        <v>1.1203700394634699</v>
      </c>
      <c r="E3505">
        <v>39.944000000000003</v>
      </c>
      <c r="F3505">
        <v>1200.81</v>
      </c>
      <c r="G3505">
        <v>5.0510337999999999</v>
      </c>
      <c r="H3505">
        <v>5.07</v>
      </c>
      <c r="I3505">
        <v>0.49352584999999999</v>
      </c>
      <c r="J3505">
        <v>3.8981760000000002E-3</v>
      </c>
      <c r="K3505">
        <v>36.6</v>
      </c>
      <c r="L3505">
        <v>4.8</v>
      </c>
      <c r="M3505">
        <v>3.8</v>
      </c>
    </row>
    <row r="3506" spans="1:13" x14ac:dyDescent="0.25">
      <c r="B3506" t="s">
        <v>79</v>
      </c>
      <c r="C3506">
        <v>18.829999999999998</v>
      </c>
      <c r="D3506">
        <v>1.3780525025767101</v>
      </c>
      <c r="E3506">
        <v>39.972999999999999</v>
      </c>
      <c r="F3506">
        <v>1199.8599999999999</v>
      </c>
      <c r="G3506">
        <v>2.9581331999999998</v>
      </c>
      <c r="H3506">
        <v>2.9666666670000001</v>
      </c>
      <c r="I3506">
        <v>0.44701016999999998</v>
      </c>
      <c r="J3506">
        <v>4.1212940000000002E-3</v>
      </c>
      <c r="K3506">
        <v>36.6</v>
      </c>
      <c r="L3506">
        <v>4.8</v>
      </c>
      <c r="M3506">
        <v>3.8</v>
      </c>
    </row>
    <row r="3507" spans="1:13" x14ac:dyDescent="0.25">
      <c r="B3507" t="s">
        <v>79</v>
      </c>
      <c r="C3507">
        <v>18.23</v>
      </c>
      <c r="D3507">
        <v>1.33141640657503</v>
      </c>
      <c r="E3507">
        <v>40.066000000000003</v>
      </c>
      <c r="F3507">
        <v>1199.73</v>
      </c>
      <c r="G3507">
        <v>5.3620637999999996</v>
      </c>
      <c r="H3507">
        <v>5.44</v>
      </c>
      <c r="I3507">
        <v>-0.77595032500000005</v>
      </c>
      <c r="J3507">
        <v>9.5615349999999995E-3</v>
      </c>
      <c r="K3507">
        <v>36.6</v>
      </c>
      <c r="L3507">
        <v>4.8</v>
      </c>
      <c r="M3507">
        <v>3.8</v>
      </c>
    </row>
    <row r="3508" spans="1:13" x14ac:dyDescent="0.25">
      <c r="B3508" t="s">
        <v>79</v>
      </c>
      <c r="C3508">
        <v>20.32</v>
      </c>
      <c r="D3508">
        <v>1.4563665392216401</v>
      </c>
      <c r="E3508">
        <v>40.064999999999998</v>
      </c>
      <c r="F3508">
        <v>1200.22</v>
      </c>
      <c r="G3508">
        <v>5.3191280000000001</v>
      </c>
      <c r="H3508">
        <v>5.57</v>
      </c>
      <c r="I3508">
        <v>-0.112807849</v>
      </c>
      <c r="J3508">
        <v>2.6849600000000001E-2</v>
      </c>
      <c r="K3508">
        <v>36.6</v>
      </c>
      <c r="L3508">
        <v>4.8</v>
      </c>
      <c r="M3508">
        <v>3.8</v>
      </c>
    </row>
    <row r="3510" spans="1:13" x14ac:dyDescent="0.25">
      <c r="A3510">
        <v>30</v>
      </c>
      <c r="B3510" t="s">
        <v>98</v>
      </c>
      <c r="C3510">
        <v>21.47</v>
      </c>
      <c r="D3510">
        <v>1.7425936783015901</v>
      </c>
      <c r="E3510">
        <v>38.633000000000003</v>
      </c>
      <c r="F3510">
        <v>1200.27</v>
      </c>
      <c r="G3510">
        <v>0.691612</v>
      </c>
      <c r="H3510">
        <v>0.84</v>
      </c>
      <c r="I3510">
        <v>11.45007919</v>
      </c>
      <c r="J3510">
        <v>0.13284279099999999</v>
      </c>
      <c r="K3510">
        <v>31.4</v>
      </c>
      <c r="L3510">
        <v>4</v>
      </c>
      <c r="M3510">
        <v>3.8</v>
      </c>
    </row>
    <row r="3511" spans="1:13" x14ac:dyDescent="0.25">
      <c r="B3511" t="s">
        <v>98</v>
      </c>
      <c r="C3511">
        <v>21.18</v>
      </c>
      <c r="D3511">
        <v>1.69664783846453</v>
      </c>
      <c r="E3511">
        <v>38.798000000000002</v>
      </c>
      <c r="F3511">
        <v>1200.25</v>
      </c>
      <c r="G3511">
        <v>0.70643009999999995</v>
      </c>
      <c r="H3511">
        <v>0.84</v>
      </c>
      <c r="I3511">
        <v>9.980239353</v>
      </c>
      <c r="J3511">
        <v>0.122811404</v>
      </c>
      <c r="K3511">
        <v>31.4</v>
      </c>
      <c r="L3511">
        <v>4</v>
      </c>
      <c r="M3511">
        <v>3.8</v>
      </c>
    </row>
    <row r="3512" spans="1:13" x14ac:dyDescent="0.25">
      <c r="B3512" t="s">
        <v>98</v>
      </c>
      <c r="C3512">
        <v>20.54</v>
      </c>
      <c r="D3512">
        <v>1.5887828836249001</v>
      </c>
      <c r="E3512">
        <v>39.063000000000002</v>
      </c>
      <c r="F3512">
        <v>1194.93</v>
      </c>
      <c r="G3512">
        <v>0.75357200000000002</v>
      </c>
      <c r="H3512">
        <v>0.84</v>
      </c>
      <c r="I3512">
        <v>8.0445133729999991</v>
      </c>
      <c r="J3512">
        <v>8.4853041000000004E-2</v>
      </c>
      <c r="K3512">
        <v>31.4</v>
      </c>
      <c r="L3512">
        <v>4</v>
      </c>
      <c r="M3512">
        <v>3.8</v>
      </c>
    </row>
    <row r="3513" spans="1:13" x14ac:dyDescent="0.25">
      <c r="B3513" t="s">
        <v>98</v>
      </c>
      <c r="C3513">
        <v>20.84</v>
      </c>
      <c r="D3513">
        <v>1.63115166665787</v>
      </c>
      <c r="E3513">
        <v>38.948</v>
      </c>
      <c r="F3513">
        <v>1199.99</v>
      </c>
      <c r="G3513">
        <v>0.72403660000000003</v>
      </c>
      <c r="H3513">
        <v>0.84</v>
      </c>
      <c r="I3513">
        <v>9.0298532540000007</v>
      </c>
      <c r="J3513">
        <v>0.110901397</v>
      </c>
      <c r="K3513">
        <v>31.4</v>
      </c>
      <c r="L3513">
        <v>4</v>
      </c>
      <c r="M3513">
        <v>3.8</v>
      </c>
    </row>
    <row r="3514" spans="1:13" x14ac:dyDescent="0.25">
      <c r="B3514" t="s">
        <v>98</v>
      </c>
      <c r="C3514">
        <v>21.36</v>
      </c>
      <c r="D3514">
        <v>1.64777862852361</v>
      </c>
      <c r="E3514">
        <v>38.795000000000002</v>
      </c>
      <c r="F3514">
        <v>1199.6099999999999</v>
      </c>
      <c r="G3514">
        <v>0.74088370000000003</v>
      </c>
      <c r="H3514">
        <v>0.84</v>
      </c>
      <c r="I3514">
        <v>10.68183149</v>
      </c>
      <c r="J3514">
        <v>9.3827689000000006E-2</v>
      </c>
      <c r="K3514">
        <v>31.4</v>
      </c>
      <c r="L3514">
        <v>4</v>
      </c>
      <c r="M3514">
        <v>3.8</v>
      </c>
    </row>
    <row r="3515" spans="1:13" x14ac:dyDescent="0.25">
      <c r="B3515" t="s">
        <v>98</v>
      </c>
      <c r="C3515">
        <v>21.12</v>
      </c>
      <c r="D3515">
        <v>1.6111217720391</v>
      </c>
      <c r="E3515">
        <v>39.097000000000001</v>
      </c>
      <c r="F3515">
        <v>1200.07</v>
      </c>
      <c r="G3515">
        <v>0.74365020000000004</v>
      </c>
      <c r="H3515">
        <v>0.84</v>
      </c>
      <c r="I3515">
        <v>8.075132451</v>
      </c>
      <c r="J3515">
        <v>9.3285326000000002E-2</v>
      </c>
      <c r="K3515">
        <v>31.4</v>
      </c>
      <c r="L3515">
        <v>4</v>
      </c>
      <c r="M3515">
        <v>3.8</v>
      </c>
    </row>
    <row r="3516" spans="1:13" x14ac:dyDescent="0.25">
      <c r="B3516" t="s">
        <v>98</v>
      </c>
      <c r="C3516">
        <v>19.91</v>
      </c>
      <c r="D3516">
        <v>1.53304411093301</v>
      </c>
      <c r="E3516">
        <v>38.575000000000003</v>
      </c>
      <c r="F3516">
        <v>1199.71</v>
      </c>
      <c r="G3516">
        <v>0.6353143</v>
      </c>
      <c r="H3516">
        <v>0.84</v>
      </c>
      <c r="I3516">
        <v>12.68648112</v>
      </c>
      <c r="J3516">
        <v>0.208357557</v>
      </c>
      <c r="K3516">
        <v>31.4</v>
      </c>
      <c r="L3516">
        <v>4</v>
      </c>
      <c r="M3516">
        <v>3.8</v>
      </c>
    </row>
    <row r="3517" spans="1:13" x14ac:dyDescent="0.25">
      <c r="B3517" t="s">
        <v>98</v>
      </c>
      <c r="C3517">
        <v>20.350000000000001</v>
      </c>
      <c r="D3517">
        <v>1.56227134881073</v>
      </c>
      <c r="E3517">
        <v>38.722999999999999</v>
      </c>
      <c r="F3517">
        <v>1199.7</v>
      </c>
      <c r="G3517">
        <v>0.62104429999999999</v>
      </c>
      <c r="H3517">
        <v>0.84</v>
      </c>
      <c r="I3517">
        <v>13.99370493</v>
      </c>
      <c r="J3517">
        <v>0.21872253799999999</v>
      </c>
      <c r="K3517">
        <v>31.4</v>
      </c>
      <c r="L3517">
        <v>4</v>
      </c>
      <c r="M3517">
        <v>3.8</v>
      </c>
    </row>
    <row r="3518" spans="1:13" x14ac:dyDescent="0.25">
      <c r="B3518" t="s">
        <v>98</v>
      </c>
      <c r="C3518">
        <v>20.71</v>
      </c>
      <c r="D3518">
        <v>1.3607211175883001</v>
      </c>
      <c r="E3518">
        <v>38.935000000000002</v>
      </c>
      <c r="F3518">
        <v>1200.68</v>
      </c>
      <c r="G3518">
        <v>0.69110229999999995</v>
      </c>
      <c r="H3518">
        <v>0.84</v>
      </c>
      <c r="I3518">
        <v>8.0690850360000006</v>
      </c>
      <c r="J3518">
        <v>0.170761994</v>
      </c>
      <c r="K3518">
        <v>31.4</v>
      </c>
      <c r="L3518">
        <v>4</v>
      </c>
      <c r="M3518">
        <v>3.8</v>
      </c>
    </row>
    <row r="3519" spans="1:13" x14ac:dyDescent="0.25">
      <c r="B3519" t="s">
        <v>98</v>
      </c>
      <c r="C3519">
        <v>20.420000000000002</v>
      </c>
      <c r="D3519">
        <v>1.31588565710994</v>
      </c>
      <c r="E3519">
        <v>38.752000000000002</v>
      </c>
      <c r="F3519">
        <v>1199.72</v>
      </c>
      <c r="G3519">
        <v>0.67693080000000005</v>
      </c>
      <c r="H3519">
        <v>0.84</v>
      </c>
      <c r="I3519">
        <v>9.8439382349999995</v>
      </c>
      <c r="J3519">
        <v>0.193404878</v>
      </c>
      <c r="K3519">
        <v>31.4</v>
      </c>
      <c r="L3519">
        <v>4</v>
      </c>
      <c r="M3519">
        <v>3.8</v>
      </c>
    </row>
    <row r="3520" spans="1:13" x14ac:dyDescent="0.25">
      <c r="B3520" t="s">
        <v>98</v>
      </c>
      <c r="C3520">
        <v>22.29</v>
      </c>
      <c r="D3520">
        <v>1.45813046112186</v>
      </c>
      <c r="E3520">
        <v>38.456000000000003</v>
      </c>
      <c r="F3520">
        <v>1198.94</v>
      </c>
      <c r="G3520">
        <v>0.63004629999999995</v>
      </c>
      <c r="H3520">
        <v>0.84</v>
      </c>
      <c r="I3520">
        <v>11.51460625</v>
      </c>
      <c r="J3520">
        <v>0.224736351</v>
      </c>
      <c r="K3520">
        <v>31.4</v>
      </c>
      <c r="L3520">
        <v>4</v>
      </c>
      <c r="M3520">
        <v>3.8</v>
      </c>
    </row>
    <row r="3521" spans="2:13" x14ac:dyDescent="0.25">
      <c r="B3521" t="s">
        <v>98</v>
      </c>
      <c r="C3521">
        <v>19.84</v>
      </c>
      <c r="D3521">
        <v>1.3755742654657701</v>
      </c>
      <c r="E3521">
        <v>38.987000000000002</v>
      </c>
      <c r="F3521">
        <v>1199.8900000000001</v>
      </c>
      <c r="G3521">
        <v>1.4438206</v>
      </c>
      <c r="H3521">
        <v>1.623</v>
      </c>
      <c r="I3521">
        <v>8.340707879</v>
      </c>
      <c r="J3521">
        <v>0.19834976000000001</v>
      </c>
      <c r="K3521">
        <v>31.4</v>
      </c>
      <c r="L3521">
        <v>4</v>
      </c>
      <c r="M3521">
        <v>3.8</v>
      </c>
    </row>
    <row r="3522" spans="2:13" x14ac:dyDescent="0.25">
      <c r="B3522" t="s">
        <v>98</v>
      </c>
      <c r="C3522">
        <v>21.03</v>
      </c>
      <c r="D3522">
        <v>1.28446867167137</v>
      </c>
      <c r="E3522">
        <v>39.104999999999997</v>
      </c>
      <c r="F3522">
        <v>1200.42</v>
      </c>
      <c r="G3522">
        <v>1.2414696000000001</v>
      </c>
      <c r="H3522">
        <v>1.3480000000000001</v>
      </c>
      <c r="I3522">
        <v>6.3049990359999999</v>
      </c>
      <c r="J3522">
        <v>0.127905405</v>
      </c>
      <c r="K3522">
        <v>31.4</v>
      </c>
      <c r="L3522">
        <v>4</v>
      </c>
      <c r="M3522">
        <v>3.8</v>
      </c>
    </row>
    <row r="3523" spans="2:13" x14ac:dyDescent="0.25">
      <c r="B3523" t="s">
        <v>98</v>
      </c>
      <c r="C3523">
        <v>20.2</v>
      </c>
      <c r="D3523">
        <v>1.5244621168969299</v>
      </c>
      <c r="E3523">
        <v>39.000999999999998</v>
      </c>
      <c r="F3523">
        <v>1200.42</v>
      </c>
      <c r="G3523">
        <v>0.48808390000000001</v>
      </c>
      <c r="H3523">
        <v>0.67500000000000004</v>
      </c>
      <c r="I3523">
        <v>8.7529010039999999</v>
      </c>
      <c r="J3523">
        <v>0.191531805</v>
      </c>
      <c r="K3523">
        <v>31.4</v>
      </c>
      <c r="L3523">
        <v>4</v>
      </c>
      <c r="M3523">
        <v>3.8</v>
      </c>
    </row>
    <row r="3524" spans="2:13" x14ac:dyDescent="0.25">
      <c r="B3524" t="s">
        <v>98</v>
      </c>
      <c r="C3524">
        <v>22.58</v>
      </c>
      <c r="D3524">
        <v>1.43884135264872</v>
      </c>
      <c r="E3524">
        <v>39.140999999999998</v>
      </c>
      <c r="F3524">
        <v>1199.5</v>
      </c>
      <c r="G3524">
        <v>0.97780089999999997</v>
      </c>
      <c r="H3524">
        <v>1.08</v>
      </c>
      <c r="I3524">
        <v>7.5321669900000003</v>
      </c>
      <c r="J3524">
        <v>0.11040872</v>
      </c>
      <c r="K3524">
        <v>31.4</v>
      </c>
      <c r="L3524">
        <v>4</v>
      </c>
      <c r="M3524">
        <v>3.8</v>
      </c>
    </row>
    <row r="3525" spans="2:13" x14ac:dyDescent="0.25">
      <c r="B3525" t="s">
        <v>98</v>
      </c>
      <c r="C3525">
        <v>21.57</v>
      </c>
      <c r="D3525">
        <v>1.4363591245910901</v>
      </c>
      <c r="E3525">
        <v>39.121000000000002</v>
      </c>
      <c r="F3525">
        <v>1199.54</v>
      </c>
      <c r="G3525">
        <v>1.4179598</v>
      </c>
      <c r="H3525">
        <v>1.58</v>
      </c>
      <c r="I3525">
        <v>9.376509897</v>
      </c>
      <c r="J3525">
        <v>0.17216334699999999</v>
      </c>
      <c r="K3525">
        <v>31.4</v>
      </c>
      <c r="L3525">
        <v>4</v>
      </c>
      <c r="M3525">
        <v>3.8</v>
      </c>
    </row>
    <row r="3526" spans="2:13" x14ac:dyDescent="0.25">
      <c r="B3526" t="s">
        <v>98</v>
      </c>
      <c r="C3526">
        <v>19.18</v>
      </c>
      <c r="D3526">
        <v>1.3264195355717401</v>
      </c>
      <c r="E3526">
        <v>39.564999999999998</v>
      </c>
      <c r="F3526">
        <v>1198.98</v>
      </c>
      <c r="G3526">
        <v>1.5056624000000001</v>
      </c>
      <c r="H3526">
        <v>1.57</v>
      </c>
      <c r="I3526">
        <v>3.4909548180000001</v>
      </c>
      <c r="J3526">
        <v>7.3843381E-2</v>
      </c>
      <c r="K3526">
        <v>31.4</v>
      </c>
      <c r="L3526">
        <v>4</v>
      </c>
      <c r="M3526">
        <v>3.8</v>
      </c>
    </row>
    <row r="3527" spans="2:13" x14ac:dyDescent="0.25">
      <c r="B3527" t="s">
        <v>98</v>
      </c>
      <c r="C3527">
        <v>19.87</v>
      </c>
      <c r="D3527">
        <v>1.2813810479758501</v>
      </c>
      <c r="E3527">
        <v>39.542000000000002</v>
      </c>
      <c r="F3527">
        <v>1199.45</v>
      </c>
      <c r="G3527">
        <v>1.5762761999999999</v>
      </c>
      <c r="H3527">
        <v>1.65</v>
      </c>
      <c r="I3527">
        <v>3.4923292739999998</v>
      </c>
      <c r="J3527">
        <v>8.7147573000000006E-2</v>
      </c>
      <c r="K3527">
        <v>31.4</v>
      </c>
      <c r="L3527">
        <v>4</v>
      </c>
      <c r="M3527">
        <v>3.8</v>
      </c>
    </row>
    <row r="3528" spans="2:13" x14ac:dyDescent="0.25">
      <c r="B3528" t="s">
        <v>98</v>
      </c>
      <c r="C3528">
        <v>19.690000000000001</v>
      </c>
      <c r="D3528">
        <v>1.3587793719455199</v>
      </c>
      <c r="E3528">
        <v>39.802</v>
      </c>
      <c r="F3528">
        <v>1199.1099999999999</v>
      </c>
      <c r="G3528">
        <v>2.8562618</v>
      </c>
      <c r="H3528">
        <v>2.89</v>
      </c>
      <c r="I3528">
        <v>1.8908981600000001</v>
      </c>
      <c r="J3528">
        <v>2.9200619000000001E-2</v>
      </c>
      <c r="K3528">
        <v>31.4</v>
      </c>
      <c r="L3528">
        <v>4</v>
      </c>
      <c r="M3528">
        <v>3.8</v>
      </c>
    </row>
    <row r="3529" spans="2:13" x14ac:dyDescent="0.25">
      <c r="B3529" t="s">
        <v>98</v>
      </c>
      <c r="C3529">
        <v>20.07</v>
      </c>
      <c r="D3529">
        <v>1.2270174374106699</v>
      </c>
      <c r="E3529">
        <v>40.055</v>
      </c>
      <c r="F3529">
        <v>1199.9100000000001</v>
      </c>
      <c r="G3529">
        <v>4.7392180000000002</v>
      </c>
      <c r="H3529">
        <v>4.8499999999999996</v>
      </c>
      <c r="I3529">
        <v>0.165115554</v>
      </c>
      <c r="J3529">
        <v>1.9294201E-2</v>
      </c>
      <c r="K3529">
        <v>31.4</v>
      </c>
      <c r="L3529">
        <v>4</v>
      </c>
      <c r="M3529">
        <v>3.8</v>
      </c>
    </row>
    <row r="3530" spans="2:13" x14ac:dyDescent="0.25">
      <c r="B3530" t="s">
        <v>98</v>
      </c>
      <c r="C3530">
        <v>20.350000000000001</v>
      </c>
      <c r="D3530">
        <v>1.53671281881073</v>
      </c>
      <c r="E3530">
        <v>39.036000000000001</v>
      </c>
      <c r="F3530">
        <v>1198</v>
      </c>
      <c r="G3530">
        <v>1.2234007</v>
      </c>
      <c r="H3530">
        <v>1.363</v>
      </c>
      <c r="I3530">
        <v>9.4305655460000004</v>
      </c>
      <c r="J3530">
        <v>0.14006157799999999</v>
      </c>
      <c r="K3530">
        <v>31.4</v>
      </c>
      <c r="L3530">
        <v>4</v>
      </c>
      <c r="M3530">
        <v>3.8</v>
      </c>
    </row>
    <row r="3531" spans="2:13" x14ac:dyDescent="0.25">
      <c r="B3531" t="s">
        <v>98</v>
      </c>
      <c r="C3531">
        <v>20.190000000000001</v>
      </c>
      <c r="D3531">
        <v>1.2242821007007101</v>
      </c>
      <c r="E3531">
        <v>39.661000000000001</v>
      </c>
      <c r="F3531">
        <v>1199.97</v>
      </c>
      <c r="G3531">
        <v>2.7581085999999999</v>
      </c>
      <c r="H3531">
        <v>2.8</v>
      </c>
      <c r="I3531">
        <v>2.8664336640000001</v>
      </c>
      <c r="J3531">
        <v>4.1634271E-2</v>
      </c>
      <c r="K3531">
        <v>31.4</v>
      </c>
      <c r="L3531">
        <v>4</v>
      </c>
      <c r="M3531">
        <v>3.8</v>
      </c>
    </row>
    <row r="3532" spans="2:13" x14ac:dyDescent="0.25">
      <c r="B3532" t="s">
        <v>98</v>
      </c>
      <c r="C3532">
        <v>20.75</v>
      </c>
      <c r="D3532">
        <v>1.5773032686608</v>
      </c>
      <c r="E3532">
        <v>39.976999999999997</v>
      </c>
      <c r="F3532">
        <v>1200.6400000000001</v>
      </c>
      <c r="G3532">
        <v>3.6205961000000002</v>
      </c>
      <c r="H3532">
        <v>3.69</v>
      </c>
      <c r="I3532">
        <v>0.66541143199999997</v>
      </c>
      <c r="J3532">
        <v>3.3814241000000002E-2</v>
      </c>
      <c r="K3532">
        <v>31.4</v>
      </c>
      <c r="L3532">
        <v>4</v>
      </c>
      <c r="M3532">
        <v>3.8</v>
      </c>
    </row>
    <row r="3533" spans="2:13" x14ac:dyDescent="0.25">
      <c r="B3533" t="s">
        <v>98</v>
      </c>
      <c r="C3533">
        <v>20.39</v>
      </c>
      <c r="D3533">
        <v>1.3949966806741401</v>
      </c>
      <c r="E3533">
        <v>39.567999999999998</v>
      </c>
      <c r="F3533">
        <v>1199.82</v>
      </c>
      <c r="G3533">
        <v>2.4298880999999999</v>
      </c>
      <c r="H3533">
        <v>2.5</v>
      </c>
      <c r="I3533">
        <v>3.2984450769999998</v>
      </c>
      <c r="J3533">
        <v>6.7012525000000003E-2</v>
      </c>
      <c r="K3533">
        <v>31.4</v>
      </c>
      <c r="L3533">
        <v>4</v>
      </c>
      <c r="M3533">
        <v>3.8</v>
      </c>
    </row>
    <row r="3534" spans="2:13" x14ac:dyDescent="0.25">
      <c r="B3534" t="s">
        <v>98</v>
      </c>
      <c r="C3534">
        <v>20.05</v>
      </c>
      <c r="D3534">
        <v>1.5366942398054499</v>
      </c>
      <c r="E3534">
        <v>39.759</v>
      </c>
      <c r="F3534">
        <v>1200.24</v>
      </c>
      <c r="G3534">
        <v>3.1332770999999999</v>
      </c>
      <c r="H3534">
        <v>3.25</v>
      </c>
      <c r="I3534">
        <v>2.2452700879999998</v>
      </c>
      <c r="J3534">
        <v>7.7685951000000003E-2</v>
      </c>
      <c r="K3534">
        <v>31.4</v>
      </c>
      <c r="L3534">
        <v>4</v>
      </c>
      <c r="M3534">
        <v>3.8</v>
      </c>
    </row>
    <row r="3535" spans="2:13" x14ac:dyDescent="0.25">
      <c r="B3535" t="s">
        <v>98</v>
      </c>
      <c r="C3535">
        <v>19.989999999999998</v>
      </c>
      <c r="D3535">
        <v>1.60450592917966</v>
      </c>
      <c r="E3535">
        <v>39.908999999999999</v>
      </c>
      <c r="F3535">
        <v>1200.3399999999999</v>
      </c>
      <c r="G3535">
        <v>3.4920198999999998</v>
      </c>
      <c r="H3535">
        <v>3.6</v>
      </c>
      <c r="I3535">
        <v>1.09673613</v>
      </c>
      <c r="J3535">
        <v>5.5878359000000002E-2</v>
      </c>
      <c r="K3535">
        <v>31.4</v>
      </c>
      <c r="L3535">
        <v>4</v>
      </c>
      <c r="M3535">
        <v>3.8</v>
      </c>
    </row>
    <row r="3536" spans="2:13" x14ac:dyDescent="0.25">
      <c r="B3536" t="s">
        <v>98</v>
      </c>
      <c r="C3536">
        <v>18.84</v>
      </c>
      <c r="D3536">
        <v>1.1767979934011401</v>
      </c>
      <c r="E3536">
        <v>39.880000000000003</v>
      </c>
      <c r="F3536">
        <v>1200.01</v>
      </c>
      <c r="G3536">
        <v>4.5470886000000004</v>
      </c>
      <c r="H3536">
        <v>4.7</v>
      </c>
      <c r="I3536">
        <v>0.91290733199999996</v>
      </c>
      <c r="J3536">
        <v>3.5914373999999999E-2</v>
      </c>
      <c r="K3536">
        <v>31.4</v>
      </c>
      <c r="L3536">
        <v>4</v>
      </c>
      <c r="M3536">
        <v>3.8</v>
      </c>
    </row>
    <row r="3537" spans="2:13" x14ac:dyDescent="0.25">
      <c r="B3537" t="s">
        <v>98</v>
      </c>
      <c r="C3537">
        <v>19.600000000000001</v>
      </c>
      <c r="D3537">
        <v>1.21341943986088</v>
      </c>
      <c r="E3537">
        <v>39.747</v>
      </c>
      <c r="F3537">
        <v>1200.27</v>
      </c>
      <c r="G3537">
        <v>2.9300932</v>
      </c>
      <c r="H3537">
        <v>2.97</v>
      </c>
      <c r="I3537">
        <v>2.1769088069999998</v>
      </c>
      <c r="J3537">
        <v>3.7541426000000003E-2</v>
      </c>
      <c r="K3537">
        <v>31.4</v>
      </c>
      <c r="L3537">
        <v>4</v>
      </c>
      <c r="M3537">
        <v>3.8</v>
      </c>
    </row>
    <row r="3538" spans="2:13" x14ac:dyDescent="0.25">
      <c r="B3538" t="s">
        <v>98</v>
      </c>
      <c r="C3538">
        <v>20.25</v>
      </c>
      <c r="D3538">
        <v>1.2569649143950601</v>
      </c>
      <c r="E3538">
        <v>39.787999999999997</v>
      </c>
      <c r="F3538">
        <v>1200.02</v>
      </c>
      <c r="G3538">
        <v>3.3675986</v>
      </c>
      <c r="H3538">
        <v>3.39</v>
      </c>
      <c r="I3538">
        <v>7.8785706999999996E-2</v>
      </c>
      <c r="J3538">
        <v>1.6458525000000002E-2</v>
      </c>
      <c r="K3538">
        <v>31.4</v>
      </c>
      <c r="L3538">
        <v>4</v>
      </c>
      <c r="M3538">
        <v>3.8</v>
      </c>
    </row>
    <row r="3539" spans="2:13" x14ac:dyDescent="0.25">
      <c r="B3539" t="s">
        <v>98</v>
      </c>
      <c r="C3539">
        <v>20.149999999999999</v>
      </c>
      <c r="D3539">
        <v>1.4996367795462699</v>
      </c>
      <c r="E3539">
        <v>39.921999999999997</v>
      </c>
      <c r="F3539">
        <v>1199.8599999999999</v>
      </c>
      <c r="G3539">
        <v>3.9090099999999999</v>
      </c>
      <c r="H3539">
        <v>3.99</v>
      </c>
      <c r="I3539">
        <v>0.92753382799999995</v>
      </c>
      <c r="J3539">
        <v>3.2558192999999999E-2</v>
      </c>
      <c r="K3539">
        <v>31.4</v>
      </c>
      <c r="L3539">
        <v>4</v>
      </c>
      <c r="M3539">
        <v>3.8</v>
      </c>
    </row>
    <row r="3540" spans="2:13" x14ac:dyDescent="0.25">
      <c r="B3540" t="s">
        <v>98</v>
      </c>
      <c r="C3540">
        <v>19.73</v>
      </c>
      <c r="D3540">
        <v>1.52946282882623</v>
      </c>
      <c r="E3540">
        <v>39.74</v>
      </c>
      <c r="F3540">
        <v>1200.4000000000001</v>
      </c>
      <c r="G3540">
        <v>3.8046134</v>
      </c>
      <c r="H3540">
        <v>3.85</v>
      </c>
      <c r="I3540">
        <v>1.4358366309999999</v>
      </c>
      <c r="J3540">
        <v>1.9910454000000001E-2</v>
      </c>
      <c r="K3540">
        <v>31.4</v>
      </c>
      <c r="L3540">
        <v>4</v>
      </c>
      <c r="M3540">
        <v>3.8</v>
      </c>
    </row>
    <row r="3541" spans="2:13" x14ac:dyDescent="0.25">
      <c r="B3541" t="s">
        <v>98</v>
      </c>
      <c r="C3541">
        <v>19.93</v>
      </c>
      <c r="D3541">
        <v>1.2822805090340399</v>
      </c>
      <c r="E3541">
        <v>39.834000000000003</v>
      </c>
      <c r="F3541">
        <v>1200.29</v>
      </c>
      <c r="G3541">
        <v>3.9962604000000002</v>
      </c>
      <c r="H3541">
        <v>4.05</v>
      </c>
      <c r="I3541">
        <v>0.97371293000000003</v>
      </c>
      <c r="J3541">
        <v>2.3579959000000001E-2</v>
      </c>
      <c r="K3541">
        <v>31.4</v>
      </c>
      <c r="L3541">
        <v>4</v>
      </c>
      <c r="M3541">
        <v>3.8</v>
      </c>
    </row>
    <row r="3542" spans="2:13" x14ac:dyDescent="0.25">
      <c r="B3542" t="s">
        <v>98</v>
      </c>
      <c r="C3542">
        <v>20.29</v>
      </c>
      <c r="D3542">
        <v>1.60866908392723</v>
      </c>
      <c r="E3542">
        <v>39.96</v>
      </c>
      <c r="F3542">
        <v>1200.05</v>
      </c>
      <c r="G3542">
        <v>4.2809885000000003</v>
      </c>
      <c r="H3542">
        <v>4.38</v>
      </c>
      <c r="I3542">
        <v>0.34109906699999998</v>
      </c>
      <c r="J3542">
        <v>2.4894038E-2</v>
      </c>
      <c r="K3542">
        <v>31.4</v>
      </c>
      <c r="L3542">
        <v>4</v>
      </c>
      <c r="M3542">
        <v>3.8</v>
      </c>
    </row>
    <row r="3543" spans="2:13" x14ac:dyDescent="0.25">
      <c r="B3543" t="s">
        <v>98</v>
      </c>
      <c r="C3543">
        <v>19.75</v>
      </c>
      <c r="D3543">
        <v>1.21204480140007</v>
      </c>
      <c r="E3543">
        <v>39.270000000000003</v>
      </c>
      <c r="F3543">
        <v>1200.42</v>
      </c>
      <c r="G3543">
        <v>1.5300602999999999</v>
      </c>
      <c r="H3543">
        <v>1.63</v>
      </c>
      <c r="I3543">
        <v>7.6882334710000002</v>
      </c>
      <c r="J3543">
        <v>0.12519029300000001</v>
      </c>
      <c r="K3543">
        <v>31.4</v>
      </c>
      <c r="L3543">
        <v>4</v>
      </c>
      <c r="M3543">
        <v>3.8</v>
      </c>
    </row>
    <row r="3544" spans="2:13" x14ac:dyDescent="0.25">
      <c r="B3544" t="s">
        <v>98</v>
      </c>
      <c r="C3544">
        <v>19.010000000000002</v>
      </c>
      <c r="D3544">
        <v>1.31553815572291</v>
      </c>
      <c r="E3544">
        <v>39.951999999999998</v>
      </c>
      <c r="F3544">
        <v>1199.53</v>
      </c>
      <c r="G3544">
        <v>2.6793138999999999</v>
      </c>
      <c r="H3544">
        <v>2.7</v>
      </c>
      <c r="I3544">
        <v>0.48493904399999999</v>
      </c>
      <c r="J3544">
        <v>1.9695158000000001E-2</v>
      </c>
      <c r="K3544">
        <v>31.4</v>
      </c>
      <c r="L3544">
        <v>4</v>
      </c>
      <c r="M3544">
        <v>3.8</v>
      </c>
    </row>
    <row r="3545" spans="2:13" x14ac:dyDescent="0.25">
      <c r="B3545" t="s">
        <v>98</v>
      </c>
      <c r="C3545">
        <v>20.83</v>
      </c>
      <c r="D3545">
        <v>1.73085007422377</v>
      </c>
      <c r="E3545">
        <v>39.484000000000002</v>
      </c>
      <c r="F3545">
        <v>1200.9000000000001</v>
      </c>
      <c r="G3545">
        <v>0.68232559999999998</v>
      </c>
      <c r="H3545">
        <v>0.95</v>
      </c>
      <c r="I3545">
        <v>7.6525427969999997</v>
      </c>
      <c r="J3545">
        <v>0.24111036699999999</v>
      </c>
      <c r="K3545">
        <v>31.4</v>
      </c>
      <c r="L3545">
        <v>4</v>
      </c>
      <c r="M3545">
        <v>3.8</v>
      </c>
    </row>
    <row r="3546" spans="2:13" x14ac:dyDescent="0.25">
      <c r="B3546" t="s">
        <v>98</v>
      </c>
      <c r="C3546">
        <v>23</v>
      </c>
      <c r="D3546">
        <v>1.5243349463334701</v>
      </c>
      <c r="E3546">
        <v>39.372</v>
      </c>
      <c r="F3546">
        <v>1200.32</v>
      </c>
      <c r="G3546">
        <v>1.2002238999999999</v>
      </c>
      <c r="H3546">
        <v>1.33</v>
      </c>
      <c r="I3546">
        <v>7.7613825729999997</v>
      </c>
      <c r="J3546">
        <v>0.13141950699999999</v>
      </c>
      <c r="K3546">
        <v>31.4</v>
      </c>
      <c r="L3546">
        <v>4</v>
      </c>
      <c r="M3546">
        <v>3.8</v>
      </c>
    </row>
    <row r="3547" spans="2:13" x14ac:dyDescent="0.25">
      <c r="B3547" t="s">
        <v>98</v>
      </c>
      <c r="C3547">
        <v>23.81</v>
      </c>
      <c r="D3547">
        <v>1.5446408309275299</v>
      </c>
      <c r="E3547">
        <v>39.706000000000003</v>
      </c>
      <c r="F3547">
        <v>1200.1500000000001</v>
      </c>
      <c r="G3547">
        <v>1.4117683000000001</v>
      </c>
      <c r="H3547">
        <v>1.47</v>
      </c>
      <c r="I3547">
        <v>4.5007975570000003</v>
      </c>
      <c r="J3547">
        <v>5.7726618E-2</v>
      </c>
      <c r="K3547">
        <v>31.4</v>
      </c>
      <c r="L3547">
        <v>4</v>
      </c>
      <c r="M3547">
        <v>3.8</v>
      </c>
    </row>
    <row r="3548" spans="2:13" x14ac:dyDescent="0.25">
      <c r="B3548" t="s">
        <v>98</v>
      </c>
      <c r="C3548">
        <v>20.170000000000002</v>
      </c>
      <c r="D3548">
        <v>1.59636397491972</v>
      </c>
      <c r="E3548">
        <v>39.283999999999999</v>
      </c>
      <c r="F3548">
        <v>1199.42</v>
      </c>
      <c r="G3548">
        <v>1.4492282999999999</v>
      </c>
      <c r="H3548">
        <v>1.5</v>
      </c>
      <c r="I3548">
        <v>5.2873005519999996</v>
      </c>
      <c r="J3548">
        <v>4.8600118999999997E-2</v>
      </c>
      <c r="K3548">
        <v>31.4</v>
      </c>
      <c r="L3548">
        <v>4</v>
      </c>
      <c r="M3548">
        <v>3.8</v>
      </c>
    </row>
    <row r="3549" spans="2:13" x14ac:dyDescent="0.25">
      <c r="B3549" t="s">
        <v>98</v>
      </c>
      <c r="C3549">
        <v>19.600000000000001</v>
      </c>
      <c r="D3549">
        <v>1.43041362886088</v>
      </c>
      <c r="E3549">
        <v>39.673000000000002</v>
      </c>
      <c r="F3549">
        <v>1200.33</v>
      </c>
      <c r="G3549">
        <v>2.1032782999999999</v>
      </c>
      <c r="H3549">
        <v>2.12</v>
      </c>
      <c r="I3549">
        <v>2.988888889</v>
      </c>
      <c r="J3549">
        <v>1.6735555999999999E-2</v>
      </c>
      <c r="K3549">
        <v>31.4</v>
      </c>
      <c r="L3549">
        <v>4</v>
      </c>
      <c r="M3549">
        <v>3.8</v>
      </c>
    </row>
    <row r="3550" spans="2:13" x14ac:dyDescent="0.25">
      <c r="B3550" t="s">
        <v>98</v>
      </c>
      <c r="C3550">
        <v>19.63</v>
      </c>
      <c r="D3550">
        <v>1.5438111487039501</v>
      </c>
      <c r="E3550">
        <v>39.308999999999997</v>
      </c>
      <c r="F3550">
        <v>1199.52</v>
      </c>
      <c r="G3550">
        <v>1.3039567000000001</v>
      </c>
      <c r="H3550">
        <v>1.4</v>
      </c>
      <c r="I3550">
        <v>6.322035573</v>
      </c>
      <c r="J3550">
        <v>9.5676605999999997E-2</v>
      </c>
      <c r="K3550">
        <v>31.4</v>
      </c>
      <c r="L3550">
        <v>4</v>
      </c>
      <c r="M3550">
        <v>3.8</v>
      </c>
    </row>
    <row r="3551" spans="2:13" x14ac:dyDescent="0.25">
      <c r="B3551" t="s">
        <v>98</v>
      </c>
      <c r="C3551">
        <v>19.059999999999999</v>
      </c>
      <c r="D3551">
        <v>1.4046044183951201</v>
      </c>
      <c r="E3551">
        <v>39.582999999999998</v>
      </c>
      <c r="F3551">
        <v>1200</v>
      </c>
      <c r="G3551">
        <v>2.3379598000000001</v>
      </c>
      <c r="H3551">
        <v>2.38</v>
      </c>
      <c r="I3551">
        <v>3.4611111110000001</v>
      </c>
      <c r="J3551">
        <v>4.0922222000000001E-2</v>
      </c>
      <c r="K3551">
        <v>31.4</v>
      </c>
      <c r="L3551">
        <v>4</v>
      </c>
      <c r="M3551">
        <v>3.8</v>
      </c>
    </row>
    <row r="3552" spans="2:13" x14ac:dyDescent="0.25">
      <c r="B3552" t="s">
        <v>98</v>
      </c>
      <c r="C3552">
        <v>21</v>
      </c>
      <c r="D3552">
        <v>1.32026398391066</v>
      </c>
      <c r="E3552">
        <v>39.509</v>
      </c>
      <c r="F3552">
        <v>1200.26</v>
      </c>
      <c r="G3552">
        <v>2.4451464000000001</v>
      </c>
      <c r="H3552">
        <v>2.5</v>
      </c>
      <c r="I3552">
        <v>3.6097634300000001</v>
      </c>
      <c r="J3552">
        <v>5.5297847999999997E-2</v>
      </c>
      <c r="K3552">
        <v>31.4</v>
      </c>
      <c r="L3552">
        <v>4</v>
      </c>
      <c r="M3552">
        <v>3.8</v>
      </c>
    </row>
    <row r="3553" spans="1:13" x14ac:dyDescent="0.25">
      <c r="B3553" t="s">
        <v>98</v>
      </c>
      <c r="C3553">
        <v>21.84</v>
      </c>
      <c r="D3553">
        <v>1.3563481827881601</v>
      </c>
      <c r="E3553">
        <v>39.750999999999998</v>
      </c>
      <c r="F3553">
        <v>1199.8699999999999</v>
      </c>
      <c r="G3553">
        <v>2.7791511999999998</v>
      </c>
      <c r="H3553">
        <v>2.82</v>
      </c>
      <c r="I3553">
        <v>2.4389515450000001</v>
      </c>
      <c r="J3553">
        <v>3.6381361000000001E-2</v>
      </c>
      <c r="K3553">
        <v>31.4</v>
      </c>
      <c r="L3553">
        <v>4</v>
      </c>
      <c r="M3553">
        <v>3.8</v>
      </c>
    </row>
    <row r="3554" spans="1:13" x14ac:dyDescent="0.25">
      <c r="B3554" t="s">
        <v>98</v>
      </c>
      <c r="C3554">
        <v>19.86</v>
      </c>
      <c r="D3554">
        <v>1.26232528745266</v>
      </c>
      <c r="E3554">
        <v>39.948</v>
      </c>
      <c r="F3554">
        <v>1199.99</v>
      </c>
      <c r="G3554">
        <v>4.0672651999999996</v>
      </c>
      <c r="H3554">
        <v>4.0999999999999996</v>
      </c>
      <c r="I3554">
        <v>0.60436022899999997</v>
      </c>
      <c r="J3554">
        <v>1.3750510000000001E-2</v>
      </c>
      <c r="K3554">
        <v>31.4</v>
      </c>
      <c r="L3554">
        <v>4</v>
      </c>
      <c r="M3554">
        <v>3.8</v>
      </c>
    </row>
    <row r="3555" spans="1:13" x14ac:dyDescent="0.25">
      <c r="B3555" t="s">
        <v>98</v>
      </c>
      <c r="C3555">
        <v>19.739999999999998</v>
      </c>
      <c r="D3555">
        <v>1.5192116730143099</v>
      </c>
      <c r="E3555">
        <v>39.097999999999999</v>
      </c>
      <c r="F3555">
        <v>1199.8800000000001</v>
      </c>
      <c r="G3555">
        <v>2.1042779999999999</v>
      </c>
      <c r="H3555">
        <v>2.25</v>
      </c>
      <c r="I3555">
        <v>6.9712904990000002</v>
      </c>
      <c r="J3555">
        <v>0.13577027799999999</v>
      </c>
      <c r="K3555">
        <v>31.4</v>
      </c>
      <c r="L3555">
        <v>4</v>
      </c>
      <c r="M3555">
        <v>3.8</v>
      </c>
    </row>
    <row r="3556" spans="1:13" x14ac:dyDescent="0.25">
      <c r="B3556" t="s">
        <v>98</v>
      </c>
      <c r="C3556">
        <v>17.899999999999999</v>
      </c>
      <c r="D3556">
        <v>1.0737925456395001</v>
      </c>
      <c r="E3556">
        <v>39.485999999999997</v>
      </c>
      <c r="F3556">
        <v>1200.22</v>
      </c>
      <c r="G3556">
        <v>2.6234861999999999</v>
      </c>
      <c r="H3556">
        <v>2.66</v>
      </c>
      <c r="I3556">
        <v>4.2350588560000002</v>
      </c>
      <c r="J3556">
        <v>4.3247090000000002E-2</v>
      </c>
      <c r="K3556">
        <v>31.4</v>
      </c>
      <c r="L3556">
        <v>4</v>
      </c>
      <c r="M3556">
        <v>3.8</v>
      </c>
    </row>
    <row r="3557" spans="1:13" x14ac:dyDescent="0.25">
      <c r="B3557" t="s">
        <v>98</v>
      </c>
      <c r="C3557">
        <v>19.829999999999998</v>
      </c>
      <c r="D3557">
        <v>1.4646137582883501</v>
      </c>
      <c r="E3557">
        <v>39.64</v>
      </c>
      <c r="F3557">
        <v>1200.44</v>
      </c>
      <c r="G3557">
        <v>2.5956915</v>
      </c>
      <c r="H3557">
        <v>2.63</v>
      </c>
      <c r="I3557">
        <v>3.255555556</v>
      </c>
      <c r="J3557">
        <v>3.0033332999999999E-2</v>
      </c>
      <c r="K3557">
        <v>31.4</v>
      </c>
      <c r="L3557">
        <v>4</v>
      </c>
      <c r="M3557">
        <v>3.8</v>
      </c>
    </row>
    <row r="3559" spans="1:13" x14ac:dyDescent="0.25">
      <c r="A3559">
        <v>31</v>
      </c>
      <c r="B3559" t="s">
        <v>144</v>
      </c>
      <c r="C3559">
        <v>32.299999999999997</v>
      </c>
      <c r="D3559">
        <v>3.2306551577773299</v>
      </c>
      <c r="E3559">
        <v>37</v>
      </c>
      <c r="F3559">
        <v>1890</v>
      </c>
      <c r="G3559">
        <v>0.52500000000000002</v>
      </c>
      <c r="H3559">
        <v>0.97499999999999998</v>
      </c>
      <c r="I3559" t="s">
        <v>207</v>
      </c>
      <c r="J3559">
        <v>0.153</v>
      </c>
      <c r="K3559">
        <v>21.6</v>
      </c>
      <c r="L3559">
        <v>2</v>
      </c>
      <c r="M3559">
        <v>1.6</v>
      </c>
    </row>
    <row r="3560" spans="1:13" x14ac:dyDescent="0.25">
      <c r="B3560" t="s">
        <v>144</v>
      </c>
      <c r="C3560">
        <v>33.299999999999997</v>
      </c>
      <c r="D3560">
        <v>3.41733446858784</v>
      </c>
      <c r="E3560">
        <v>37</v>
      </c>
      <c r="F3560">
        <v>2020</v>
      </c>
      <c r="G3560">
        <v>0.52500000000000002</v>
      </c>
      <c r="H3560">
        <v>1.1499999999999999</v>
      </c>
      <c r="I3560" t="s">
        <v>207</v>
      </c>
      <c r="J3560">
        <v>0.13400000000000001</v>
      </c>
      <c r="K3560">
        <v>21.6</v>
      </c>
      <c r="L3560">
        <v>2</v>
      </c>
      <c r="M3560">
        <v>1.6</v>
      </c>
    </row>
    <row r="3561" spans="1:13" x14ac:dyDescent="0.25">
      <c r="B3561" t="s">
        <v>144</v>
      </c>
      <c r="C3561">
        <v>33.299999999999997</v>
      </c>
      <c r="D3561">
        <v>3.4377912315878398</v>
      </c>
      <c r="E3561">
        <v>37</v>
      </c>
      <c r="F3561">
        <v>2300</v>
      </c>
      <c r="G3561">
        <v>0.52500000000000002</v>
      </c>
      <c r="H3561">
        <v>1.075</v>
      </c>
      <c r="I3561" t="s">
        <v>207</v>
      </c>
      <c r="J3561">
        <v>0.16400000000000001</v>
      </c>
      <c r="K3561">
        <v>21.6</v>
      </c>
      <c r="L3561">
        <v>2</v>
      </c>
      <c r="M3561">
        <v>1.6</v>
      </c>
    </row>
    <row r="3562" spans="1:13" x14ac:dyDescent="0.25">
      <c r="B3562" t="s">
        <v>144</v>
      </c>
      <c r="C3562">
        <v>33.200000000000003</v>
      </c>
      <c r="D3562">
        <v>3.3372269587464101</v>
      </c>
      <c r="E3562">
        <v>37</v>
      </c>
      <c r="F3562">
        <v>2020</v>
      </c>
      <c r="G3562">
        <v>0.52500000000000002</v>
      </c>
      <c r="H3562">
        <v>0.97499999999999998</v>
      </c>
      <c r="I3562" t="s">
        <v>207</v>
      </c>
      <c r="J3562">
        <v>0.13600000000000001</v>
      </c>
      <c r="K3562">
        <v>21.6</v>
      </c>
      <c r="L3562">
        <v>2</v>
      </c>
      <c r="M3562">
        <v>1.6</v>
      </c>
    </row>
    <row r="3563" spans="1:13" x14ac:dyDescent="0.25">
      <c r="B3563" t="s">
        <v>144</v>
      </c>
      <c r="C3563">
        <v>31.6</v>
      </c>
      <c r="D3563">
        <v>3.0495419193086</v>
      </c>
      <c r="E3563">
        <v>37</v>
      </c>
      <c r="F3563">
        <v>520</v>
      </c>
      <c r="G3563">
        <v>0.52500000000000002</v>
      </c>
      <c r="H3563">
        <v>1.1499999999999999</v>
      </c>
      <c r="I3563" t="s">
        <v>207</v>
      </c>
      <c r="J3563">
        <v>0.28000000000000003</v>
      </c>
      <c r="K3563">
        <v>21.6</v>
      </c>
      <c r="L3563">
        <v>2</v>
      </c>
      <c r="M3563">
        <v>1.6</v>
      </c>
    </row>
    <row r="3564" spans="1:13" x14ac:dyDescent="0.25">
      <c r="B3564" t="s">
        <v>144</v>
      </c>
      <c r="C3564">
        <v>33.299999999999997</v>
      </c>
      <c r="D3564">
        <v>3.3764209425878402</v>
      </c>
      <c r="E3564">
        <v>37</v>
      </c>
      <c r="F3564">
        <v>1980</v>
      </c>
      <c r="G3564">
        <v>0.52500000000000002</v>
      </c>
      <c r="H3564">
        <v>1.075</v>
      </c>
      <c r="I3564" t="s">
        <v>207</v>
      </c>
      <c r="J3564">
        <v>0.20200000000000001</v>
      </c>
      <c r="K3564">
        <v>21.6</v>
      </c>
      <c r="L3564">
        <v>2</v>
      </c>
      <c r="M3564">
        <v>1.6</v>
      </c>
    </row>
    <row r="3565" spans="1:13" x14ac:dyDescent="0.25">
      <c r="B3565" t="s">
        <v>144</v>
      </c>
      <c r="C3565">
        <v>32.6</v>
      </c>
      <c r="D3565">
        <v>3.2463679219833299</v>
      </c>
      <c r="E3565">
        <v>37</v>
      </c>
      <c r="F3565">
        <v>2110</v>
      </c>
      <c r="G3565">
        <v>0.52500000000000002</v>
      </c>
      <c r="H3565">
        <v>0.97499999999999998</v>
      </c>
      <c r="I3565" t="s">
        <v>207</v>
      </c>
      <c r="J3565">
        <v>0.245</v>
      </c>
      <c r="K3565">
        <v>21.6</v>
      </c>
      <c r="L3565">
        <v>2</v>
      </c>
      <c r="M3565">
        <v>1.6</v>
      </c>
    </row>
    <row r="3566" spans="1:13" x14ac:dyDescent="0.25">
      <c r="B3566" t="s">
        <v>144</v>
      </c>
      <c r="C3566">
        <v>32.9</v>
      </c>
      <c r="D3566">
        <v>3.3215655328632101</v>
      </c>
      <c r="E3566">
        <v>37</v>
      </c>
      <c r="F3566">
        <v>1930</v>
      </c>
      <c r="G3566">
        <v>0.52500000000000002</v>
      </c>
      <c r="H3566">
        <v>1.1499999999999999</v>
      </c>
      <c r="I3566" t="s">
        <v>207</v>
      </c>
      <c r="J3566">
        <v>0.24199999999999999</v>
      </c>
      <c r="K3566">
        <v>21.6</v>
      </c>
      <c r="L3566">
        <v>2</v>
      </c>
      <c r="M3566">
        <v>1.6</v>
      </c>
    </row>
    <row r="3567" spans="1:13" x14ac:dyDescent="0.25">
      <c r="B3567" t="s">
        <v>144</v>
      </c>
      <c r="C3567">
        <v>34.5</v>
      </c>
      <c r="D3567">
        <v>3.6099060272617902</v>
      </c>
      <c r="E3567">
        <v>37</v>
      </c>
      <c r="F3567">
        <v>2010</v>
      </c>
      <c r="G3567">
        <v>0.52500000000000002</v>
      </c>
      <c r="H3567">
        <v>1.075</v>
      </c>
      <c r="I3567" t="s">
        <v>207</v>
      </c>
      <c r="J3567">
        <v>9.0899999999999995E-2</v>
      </c>
      <c r="K3567">
        <v>21.6</v>
      </c>
      <c r="L3567">
        <v>2</v>
      </c>
      <c r="M3567">
        <v>1.6</v>
      </c>
    </row>
    <row r="3568" spans="1:13" x14ac:dyDescent="0.25">
      <c r="B3568" t="s">
        <v>144</v>
      </c>
      <c r="C3568">
        <v>26.8</v>
      </c>
      <c r="D3568">
        <v>3.1008533363386501</v>
      </c>
      <c r="E3568">
        <v>37</v>
      </c>
      <c r="F3568">
        <v>350</v>
      </c>
      <c r="G3568">
        <v>0.43833333299999999</v>
      </c>
      <c r="H3568">
        <v>1.125</v>
      </c>
      <c r="I3568" t="s">
        <v>207</v>
      </c>
      <c r="J3568">
        <v>0.44900000000000001</v>
      </c>
      <c r="K3568">
        <v>21.6</v>
      </c>
      <c r="L3568">
        <v>2</v>
      </c>
      <c r="M3568">
        <v>1.6</v>
      </c>
    </row>
    <row r="3569" spans="2:13" x14ac:dyDescent="0.25">
      <c r="B3569" t="s">
        <v>144</v>
      </c>
      <c r="C3569">
        <v>27.4</v>
      </c>
      <c r="D3569">
        <v>3.21186346792688</v>
      </c>
      <c r="E3569">
        <v>37</v>
      </c>
      <c r="F3569">
        <v>290</v>
      </c>
      <c r="G3569">
        <v>0.43833333299999999</v>
      </c>
      <c r="H3569">
        <v>1.1000000000000001</v>
      </c>
      <c r="I3569" t="s">
        <v>207</v>
      </c>
      <c r="J3569">
        <v>0.32400000000000001</v>
      </c>
      <c r="K3569">
        <v>21.6</v>
      </c>
      <c r="L3569">
        <v>2</v>
      </c>
      <c r="M3569">
        <v>1.6</v>
      </c>
    </row>
    <row r="3570" spans="2:13" x14ac:dyDescent="0.25">
      <c r="B3570" t="s">
        <v>144</v>
      </c>
      <c r="C3570">
        <v>28.4</v>
      </c>
      <c r="D3570">
        <v>3.2498606576781901</v>
      </c>
      <c r="E3570">
        <v>37</v>
      </c>
      <c r="F3570">
        <v>809</v>
      </c>
      <c r="G3570">
        <v>0.43833333299999999</v>
      </c>
      <c r="H3570">
        <v>1.325</v>
      </c>
      <c r="I3570" t="s">
        <v>207</v>
      </c>
      <c r="J3570">
        <v>0.22900000000000001</v>
      </c>
      <c r="K3570">
        <v>21.6</v>
      </c>
      <c r="L3570">
        <v>2</v>
      </c>
      <c r="M3570">
        <v>1.6</v>
      </c>
    </row>
    <row r="3571" spans="2:13" x14ac:dyDescent="0.25">
      <c r="B3571" t="s">
        <v>144</v>
      </c>
      <c r="C3571">
        <v>28.8</v>
      </c>
      <c r="D3571">
        <v>3.1281555082229899</v>
      </c>
      <c r="E3571">
        <v>37</v>
      </c>
      <c r="F3571">
        <v>1050</v>
      </c>
      <c r="G3571">
        <v>0.43833333299999999</v>
      </c>
      <c r="H3571">
        <v>1.125</v>
      </c>
      <c r="I3571" t="s">
        <v>207</v>
      </c>
      <c r="J3571">
        <v>0.29199999999999998</v>
      </c>
      <c r="K3571">
        <v>21.6</v>
      </c>
      <c r="L3571">
        <v>2</v>
      </c>
      <c r="M3571">
        <v>1.6</v>
      </c>
    </row>
    <row r="3572" spans="2:13" x14ac:dyDescent="0.25">
      <c r="B3572" t="s">
        <v>144</v>
      </c>
      <c r="C3572">
        <v>29.5</v>
      </c>
      <c r="D3572">
        <v>3.2571448278569699</v>
      </c>
      <c r="E3572">
        <v>37</v>
      </c>
      <c r="F3572">
        <v>1200</v>
      </c>
      <c r="G3572">
        <v>0.43833333299999999</v>
      </c>
      <c r="H3572">
        <v>1.1000000000000001</v>
      </c>
      <c r="I3572" t="s">
        <v>207</v>
      </c>
      <c r="J3572">
        <v>0.39900000000000002</v>
      </c>
      <c r="K3572">
        <v>21.6</v>
      </c>
      <c r="L3572">
        <v>2</v>
      </c>
      <c r="M3572">
        <v>1.6</v>
      </c>
    </row>
    <row r="3573" spans="2:13" x14ac:dyDescent="0.25">
      <c r="B3573" t="s">
        <v>144</v>
      </c>
      <c r="C3573">
        <v>29.3</v>
      </c>
      <c r="D3573">
        <v>3.2279764979382701</v>
      </c>
      <c r="E3573">
        <v>37</v>
      </c>
      <c r="F3573">
        <v>930</v>
      </c>
      <c r="G3573">
        <v>0.43833333299999999</v>
      </c>
      <c r="H3573">
        <v>1.325</v>
      </c>
      <c r="I3573" t="s">
        <v>207</v>
      </c>
      <c r="J3573">
        <v>0.35699999999999998</v>
      </c>
      <c r="K3573">
        <v>21.6</v>
      </c>
      <c r="L3573">
        <v>2</v>
      </c>
      <c r="M3573">
        <v>1.6</v>
      </c>
    </row>
    <row r="3574" spans="2:13" x14ac:dyDescent="0.25">
      <c r="B3574" t="s">
        <v>144</v>
      </c>
      <c r="C3574">
        <v>29</v>
      </c>
      <c r="D3574">
        <v>2.9643101474094302</v>
      </c>
      <c r="E3574">
        <v>37</v>
      </c>
      <c r="F3574">
        <v>580</v>
      </c>
      <c r="G3574">
        <v>0.43833333299999999</v>
      </c>
      <c r="H3574">
        <v>1.125</v>
      </c>
      <c r="I3574" t="s">
        <v>207</v>
      </c>
      <c r="J3574">
        <v>0.27500000000000002</v>
      </c>
      <c r="K3574">
        <v>21.6</v>
      </c>
      <c r="L3574">
        <v>2</v>
      </c>
      <c r="M3574">
        <v>1.6</v>
      </c>
    </row>
    <row r="3575" spans="2:13" x14ac:dyDescent="0.25">
      <c r="B3575" t="s">
        <v>144</v>
      </c>
      <c r="C3575">
        <v>29</v>
      </c>
      <c r="D3575">
        <v>2.9643101474094302</v>
      </c>
      <c r="E3575">
        <v>37</v>
      </c>
      <c r="F3575">
        <v>620</v>
      </c>
      <c r="G3575">
        <v>0.43833333299999999</v>
      </c>
      <c r="H3575">
        <v>1.1000000000000001</v>
      </c>
      <c r="I3575" t="s">
        <v>207</v>
      </c>
      <c r="J3575">
        <v>0.42699999999999999</v>
      </c>
      <c r="K3575">
        <v>21.6</v>
      </c>
      <c r="L3575">
        <v>2</v>
      </c>
      <c r="M3575">
        <v>1.6</v>
      </c>
    </row>
    <row r="3576" spans="2:13" x14ac:dyDescent="0.25">
      <c r="B3576" t="s">
        <v>144</v>
      </c>
      <c r="C3576">
        <v>29.4</v>
      </c>
      <c r="D3576">
        <v>3.0335261669057698</v>
      </c>
      <c r="E3576">
        <v>37</v>
      </c>
      <c r="F3576">
        <v>1020</v>
      </c>
      <c r="G3576">
        <v>0.43833333299999999</v>
      </c>
      <c r="H3576">
        <v>1.325</v>
      </c>
      <c r="I3576" t="s">
        <v>207</v>
      </c>
      <c r="J3576">
        <v>0.39</v>
      </c>
      <c r="K3576">
        <v>21.6</v>
      </c>
      <c r="L3576">
        <v>2</v>
      </c>
      <c r="M3576">
        <v>1.6</v>
      </c>
    </row>
    <row r="3577" spans="2:13" x14ac:dyDescent="0.25">
      <c r="B3577" t="s">
        <v>144</v>
      </c>
      <c r="C3577">
        <v>28.2</v>
      </c>
      <c r="D3577">
        <v>2.9217485965858798</v>
      </c>
      <c r="E3577">
        <v>37</v>
      </c>
      <c r="F3577">
        <v>203</v>
      </c>
      <c r="G3577">
        <v>0.43833333299999999</v>
      </c>
      <c r="H3577">
        <v>1.25</v>
      </c>
      <c r="I3577" t="s">
        <v>207</v>
      </c>
      <c r="J3577">
        <v>0.15</v>
      </c>
      <c r="K3577">
        <v>21.6</v>
      </c>
      <c r="L3577">
        <v>2</v>
      </c>
      <c r="M3577">
        <v>1.6</v>
      </c>
    </row>
    <row r="3578" spans="2:13" x14ac:dyDescent="0.25">
      <c r="B3578" t="s">
        <v>144</v>
      </c>
      <c r="C3578">
        <v>28.1</v>
      </c>
      <c r="D3578">
        <v>2.9048048321116302</v>
      </c>
      <c r="E3578">
        <v>37</v>
      </c>
      <c r="F3578">
        <v>222</v>
      </c>
      <c r="G3578">
        <v>0.43833333299999999</v>
      </c>
      <c r="H3578">
        <v>1.375</v>
      </c>
      <c r="I3578" t="s">
        <v>207</v>
      </c>
      <c r="J3578">
        <v>0.17799999999999999</v>
      </c>
      <c r="K3578">
        <v>21.6</v>
      </c>
      <c r="L3578">
        <v>2</v>
      </c>
      <c r="M3578">
        <v>1.6</v>
      </c>
    </row>
    <row r="3579" spans="2:13" x14ac:dyDescent="0.25">
      <c r="B3579" t="s">
        <v>144</v>
      </c>
      <c r="C3579">
        <v>28.4</v>
      </c>
      <c r="D3579">
        <v>2.9558943786781899</v>
      </c>
      <c r="E3579">
        <v>37</v>
      </c>
      <c r="F3579">
        <v>490</v>
      </c>
      <c r="G3579">
        <v>0.43833333299999999</v>
      </c>
      <c r="H3579">
        <v>1.25</v>
      </c>
      <c r="I3579" t="s">
        <v>207</v>
      </c>
      <c r="J3579">
        <v>0.20699999999999999</v>
      </c>
      <c r="K3579">
        <v>21.6</v>
      </c>
      <c r="L3579">
        <v>2</v>
      </c>
      <c r="M3579">
        <v>1.6</v>
      </c>
    </row>
    <row r="3580" spans="2:13" x14ac:dyDescent="0.25">
      <c r="B3580" t="s">
        <v>144</v>
      </c>
      <c r="C3580">
        <v>28.6</v>
      </c>
      <c r="D3580">
        <v>2.94342961358493</v>
      </c>
      <c r="E3580">
        <v>37</v>
      </c>
      <c r="F3580">
        <v>650</v>
      </c>
      <c r="G3580">
        <v>0.43833333299999999</v>
      </c>
      <c r="H3580">
        <v>1.25</v>
      </c>
      <c r="I3580" t="s">
        <v>207</v>
      </c>
      <c r="J3580">
        <v>0.254</v>
      </c>
      <c r="K3580">
        <v>21.6</v>
      </c>
      <c r="L3580">
        <v>2</v>
      </c>
      <c r="M3580">
        <v>1.6</v>
      </c>
    </row>
    <row r="3581" spans="2:13" x14ac:dyDescent="0.25">
      <c r="B3581" t="s">
        <v>144</v>
      </c>
      <c r="C3581">
        <v>28.4</v>
      </c>
      <c r="D3581">
        <v>2.89400674067819</v>
      </c>
      <c r="E3581">
        <v>37</v>
      </c>
      <c r="F3581">
        <v>192</v>
      </c>
      <c r="G3581">
        <v>0.43833333299999999</v>
      </c>
      <c r="H3581">
        <v>1.375</v>
      </c>
      <c r="I3581" t="s">
        <v>207</v>
      </c>
      <c r="J3581">
        <v>0.222</v>
      </c>
      <c r="K3581">
        <v>21.6</v>
      </c>
      <c r="L3581">
        <v>2</v>
      </c>
      <c r="M3581">
        <v>1.6</v>
      </c>
    </row>
    <row r="3582" spans="2:13" x14ac:dyDescent="0.25">
      <c r="B3582" t="s">
        <v>144</v>
      </c>
      <c r="C3582">
        <v>28.6</v>
      </c>
      <c r="D3582">
        <v>2.92777716958493</v>
      </c>
      <c r="E3582">
        <v>37</v>
      </c>
      <c r="F3582">
        <v>490</v>
      </c>
      <c r="G3582">
        <v>0.43833333299999999</v>
      </c>
      <c r="H3582">
        <v>1.25</v>
      </c>
      <c r="I3582" t="s">
        <v>207</v>
      </c>
      <c r="J3582">
        <v>0.27800000000000002</v>
      </c>
      <c r="K3582">
        <v>21.6</v>
      </c>
      <c r="L3582">
        <v>2</v>
      </c>
      <c r="M3582">
        <v>1.6</v>
      </c>
    </row>
    <row r="3583" spans="2:13" x14ac:dyDescent="0.25">
      <c r="B3583" t="s">
        <v>144</v>
      </c>
      <c r="C3583">
        <v>28.1</v>
      </c>
      <c r="D3583">
        <v>2.8287823031116299</v>
      </c>
      <c r="E3583">
        <v>37</v>
      </c>
      <c r="F3583">
        <v>290</v>
      </c>
      <c r="G3583">
        <v>0.43833333299999999</v>
      </c>
      <c r="H3583">
        <v>1.25</v>
      </c>
      <c r="I3583" t="s">
        <v>207</v>
      </c>
      <c r="J3583">
        <v>0.28499999999999998</v>
      </c>
      <c r="K3583">
        <v>21.6</v>
      </c>
      <c r="L3583">
        <v>2</v>
      </c>
      <c r="M3583">
        <v>1.6</v>
      </c>
    </row>
    <row r="3584" spans="2:13" x14ac:dyDescent="0.25">
      <c r="B3584" t="s">
        <v>144</v>
      </c>
      <c r="C3584">
        <v>28</v>
      </c>
      <c r="D3584">
        <v>2.8123653161732598</v>
      </c>
      <c r="E3584">
        <v>37</v>
      </c>
      <c r="F3584">
        <v>290</v>
      </c>
      <c r="G3584">
        <v>0.43833333299999999</v>
      </c>
      <c r="H3584">
        <v>1.375</v>
      </c>
      <c r="I3584" t="s">
        <v>207</v>
      </c>
      <c r="J3584">
        <v>0.27200000000000002</v>
      </c>
      <c r="K3584">
        <v>21.6</v>
      </c>
      <c r="L3584">
        <v>2</v>
      </c>
      <c r="M3584">
        <v>1.6</v>
      </c>
    </row>
    <row r="3585" spans="1:13" x14ac:dyDescent="0.25">
      <c r="B3585" t="s">
        <v>144</v>
      </c>
      <c r="C3585">
        <v>28.2</v>
      </c>
      <c r="D3585">
        <v>2.86057583658588</v>
      </c>
      <c r="E3585">
        <v>37</v>
      </c>
      <c r="F3585">
        <v>440</v>
      </c>
      <c r="G3585">
        <v>0.43833333299999999</v>
      </c>
      <c r="H3585">
        <v>1.25</v>
      </c>
      <c r="I3585" t="s">
        <v>207</v>
      </c>
      <c r="J3585">
        <v>0.17199999999999999</v>
      </c>
      <c r="K3585">
        <v>21.6</v>
      </c>
      <c r="L3585">
        <v>2</v>
      </c>
      <c r="M3585">
        <v>1.6</v>
      </c>
    </row>
    <row r="3586" spans="1:13" x14ac:dyDescent="0.25">
      <c r="B3586" t="s">
        <v>144</v>
      </c>
      <c r="C3586">
        <v>27.2</v>
      </c>
      <c r="D3586">
        <v>2.77054575941083</v>
      </c>
      <c r="E3586">
        <v>37</v>
      </c>
      <c r="F3586">
        <v>157</v>
      </c>
      <c r="G3586">
        <v>0.43833333299999999</v>
      </c>
      <c r="H3586">
        <v>1.3</v>
      </c>
      <c r="I3586" t="s">
        <v>207</v>
      </c>
      <c r="J3586">
        <v>0.23100000000000001</v>
      </c>
      <c r="K3586">
        <v>21.6</v>
      </c>
      <c r="L3586">
        <v>2</v>
      </c>
      <c r="M3586">
        <v>1.6</v>
      </c>
    </row>
    <row r="3587" spans="1:13" x14ac:dyDescent="0.25">
      <c r="B3587" t="s">
        <v>144</v>
      </c>
      <c r="C3587">
        <v>27.4</v>
      </c>
      <c r="D3587">
        <v>2.80317109992688</v>
      </c>
      <c r="E3587">
        <v>37</v>
      </c>
      <c r="F3587">
        <v>156</v>
      </c>
      <c r="G3587">
        <v>0.43833333299999999</v>
      </c>
      <c r="H3587">
        <v>1.45</v>
      </c>
      <c r="I3587" t="s">
        <v>207</v>
      </c>
      <c r="J3587">
        <v>0.20300000000000001</v>
      </c>
      <c r="K3587">
        <v>21.6</v>
      </c>
      <c r="L3587">
        <v>2</v>
      </c>
      <c r="M3587">
        <v>1.6</v>
      </c>
    </row>
    <row r="3588" spans="1:13" x14ac:dyDescent="0.25">
      <c r="B3588" t="s">
        <v>144</v>
      </c>
      <c r="C3588">
        <v>27.4</v>
      </c>
      <c r="D3588">
        <v>2.80317109992688</v>
      </c>
      <c r="E3588">
        <v>37</v>
      </c>
      <c r="F3588">
        <v>86</v>
      </c>
      <c r="G3588">
        <v>0.43833333299999999</v>
      </c>
      <c r="H3588">
        <v>1.175</v>
      </c>
      <c r="I3588" t="s">
        <v>207</v>
      </c>
      <c r="J3588">
        <v>9.3700000000000006E-2</v>
      </c>
      <c r="K3588">
        <v>21.6</v>
      </c>
      <c r="L3588">
        <v>2</v>
      </c>
      <c r="M3588">
        <v>1.6</v>
      </c>
    </row>
    <row r="3589" spans="1:13" x14ac:dyDescent="0.25">
      <c r="B3589" t="s">
        <v>144</v>
      </c>
      <c r="C3589">
        <v>27.4</v>
      </c>
      <c r="D3589">
        <v>2.8761518799268799</v>
      </c>
      <c r="E3589">
        <v>37</v>
      </c>
      <c r="F3589">
        <v>179</v>
      </c>
      <c r="G3589">
        <v>0.43833333299999999</v>
      </c>
      <c r="H3589">
        <v>1.3</v>
      </c>
      <c r="I3589" t="s">
        <v>207</v>
      </c>
      <c r="J3589">
        <v>0.16200000000000001</v>
      </c>
      <c r="K3589">
        <v>21.6</v>
      </c>
      <c r="L3589">
        <v>2</v>
      </c>
      <c r="M3589">
        <v>1.6</v>
      </c>
    </row>
    <row r="3590" spans="1:13" x14ac:dyDescent="0.25">
      <c r="B3590" t="s">
        <v>144</v>
      </c>
      <c r="C3590">
        <v>27.8</v>
      </c>
      <c r="D3590">
        <v>2.9441324799700199</v>
      </c>
      <c r="E3590">
        <v>37</v>
      </c>
      <c r="F3590">
        <v>370</v>
      </c>
      <c r="G3590">
        <v>0.43833333299999999</v>
      </c>
      <c r="H3590">
        <v>1.45</v>
      </c>
      <c r="I3590" t="s">
        <v>207</v>
      </c>
      <c r="J3590">
        <v>0.121</v>
      </c>
      <c r="K3590">
        <v>21.6</v>
      </c>
      <c r="L3590">
        <v>2</v>
      </c>
      <c r="M3590">
        <v>1.6</v>
      </c>
    </row>
    <row r="3591" spans="1:13" x14ac:dyDescent="0.25">
      <c r="B3591" t="s">
        <v>144</v>
      </c>
      <c r="C3591">
        <v>28.8</v>
      </c>
      <c r="D3591">
        <v>3.1202381042229899</v>
      </c>
      <c r="E3591">
        <v>37</v>
      </c>
      <c r="F3591">
        <v>709</v>
      </c>
      <c r="G3591">
        <v>0.43833333299999999</v>
      </c>
      <c r="H3591">
        <v>1.175</v>
      </c>
      <c r="I3591" t="s">
        <v>207</v>
      </c>
      <c r="J3591">
        <v>0.14000000000000001</v>
      </c>
      <c r="K3591">
        <v>21.6</v>
      </c>
      <c r="L3591">
        <v>2</v>
      </c>
      <c r="M3591">
        <v>1.6</v>
      </c>
    </row>
    <row r="3593" spans="1:13" x14ac:dyDescent="0.25">
      <c r="A3593">
        <v>32</v>
      </c>
      <c r="B3593" t="s">
        <v>89</v>
      </c>
      <c r="C3593">
        <v>28.2</v>
      </c>
      <c r="D3593">
        <v>2.8682224315858802</v>
      </c>
      <c r="E3593">
        <v>39</v>
      </c>
      <c r="F3593">
        <v>903.25</v>
      </c>
      <c r="G3593">
        <v>0.3</v>
      </c>
      <c r="H3593">
        <v>0.41</v>
      </c>
      <c r="I3593" t="s">
        <v>207</v>
      </c>
      <c r="J3593">
        <v>0.15063499999999999</v>
      </c>
      <c r="K3593">
        <v>27.2</v>
      </c>
      <c r="L3593">
        <v>1.8</v>
      </c>
      <c r="M3593">
        <v>2.1</v>
      </c>
    </row>
    <row r="3594" spans="1:13" x14ac:dyDescent="0.25">
      <c r="B3594" t="s">
        <v>89</v>
      </c>
      <c r="C3594">
        <v>29.24</v>
      </c>
      <c r="D3594">
        <v>3.0462792181799601</v>
      </c>
      <c r="E3594">
        <v>39</v>
      </c>
      <c r="F3594">
        <v>739</v>
      </c>
      <c r="G3594">
        <v>0.3</v>
      </c>
      <c r="H3594">
        <v>0.42499999999999999</v>
      </c>
      <c r="I3594" t="s">
        <v>207</v>
      </c>
      <c r="J3594">
        <v>8.4699999999999998E-2</v>
      </c>
      <c r="K3594">
        <v>27.2</v>
      </c>
      <c r="L3594">
        <v>1.8</v>
      </c>
      <c r="M3594">
        <v>2.1</v>
      </c>
    </row>
    <row r="3595" spans="1:13" x14ac:dyDescent="0.25">
      <c r="B3595" t="s">
        <v>89</v>
      </c>
      <c r="C3595">
        <v>32.67</v>
      </c>
      <c r="D3595">
        <v>3.7034692711266901</v>
      </c>
      <c r="E3595">
        <v>39</v>
      </c>
      <c r="F3595">
        <v>1067</v>
      </c>
      <c r="G3595">
        <v>0.3</v>
      </c>
      <c r="H3595">
        <v>0.48</v>
      </c>
      <c r="I3595" t="s">
        <v>207</v>
      </c>
      <c r="J3595">
        <v>7.2989999999999999E-2</v>
      </c>
      <c r="K3595">
        <v>27.2</v>
      </c>
      <c r="L3595">
        <v>1.8</v>
      </c>
      <c r="M3595">
        <v>2.1</v>
      </c>
    </row>
    <row r="3596" spans="1:13" x14ac:dyDescent="0.25">
      <c r="B3596" t="s">
        <v>89</v>
      </c>
      <c r="C3596">
        <v>32.115000000000002</v>
      </c>
      <c r="D3596">
        <v>3.58944775870247</v>
      </c>
      <c r="E3596">
        <v>39</v>
      </c>
      <c r="F3596">
        <v>1002.75</v>
      </c>
      <c r="G3596">
        <v>0.3</v>
      </c>
      <c r="H3596">
        <v>0.52500000000000002</v>
      </c>
      <c r="I3596" t="s">
        <v>207</v>
      </c>
      <c r="J3596">
        <v>7.9630000000000006E-2</v>
      </c>
      <c r="K3596">
        <v>27.2</v>
      </c>
      <c r="L3596">
        <v>1.8</v>
      </c>
      <c r="M3596">
        <v>2.1</v>
      </c>
    </row>
    <row r="3597" spans="1:13" x14ac:dyDescent="0.25">
      <c r="B3597" t="s">
        <v>89</v>
      </c>
      <c r="C3597">
        <v>31.605</v>
      </c>
      <c r="D3597">
        <v>3.4873719698154</v>
      </c>
      <c r="E3597">
        <v>39</v>
      </c>
      <c r="F3597">
        <v>850.95</v>
      </c>
      <c r="G3597">
        <v>0.3</v>
      </c>
      <c r="H3597">
        <v>0.75624999999999998</v>
      </c>
      <c r="I3597" t="s">
        <v>207</v>
      </c>
      <c r="J3597">
        <v>7.0370000000000002E-2</v>
      </c>
      <c r="K3597">
        <v>27.2</v>
      </c>
      <c r="L3597">
        <v>1.8</v>
      </c>
      <c r="M3597">
        <v>2.1</v>
      </c>
    </row>
    <row r="3598" spans="1:13" x14ac:dyDescent="0.25">
      <c r="B3598" t="s">
        <v>89</v>
      </c>
      <c r="C3598">
        <v>30.16</v>
      </c>
      <c r="D3598">
        <v>3.2117292008130498</v>
      </c>
      <c r="E3598">
        <v>39</v>
      </c>
      <c r="F3598">
        <v>536.25</v>
      </c>
      <c r="G3598">
        <v>0.3</v>
      </c>
      <c r="H3598">
        <v>0.58125000000000004</v>
      </c>
      <c r="I3598" t="s">
        <v>207</v>
      </c>
      <c r="J3598">
        <v>5.5039999999999999E-2</v>
      </c>
      <c r="K3598">
        <v>27.2</v>
      </c>
      <c r="L3598">
        <v>1.8</v>
      </c>
      <c r="M3598">
        <v>2.1</v>
      </c>
    </row>
    <row r="3599" spans="1:13" x14ac:dyDescent="0.25">
      <c r="B3599" t="s">
        <v>89</v>
      </c>
      <c r="C3599">
        <v>26.6</v>
      </c>
      <c r="D3599">
        <v>2.6119743549271401</v>
      </c>
      <c r="E3599">
        <v>39</v>
      </c>
      <c r="F3599">
        <v>746.23157890000004</v>
      </c>
      <c r="G3599">
        <v>0.4</v>
      </c>
      <c r="H3599">
        <v>0.53749999999999998</v>
      </c>
      <c r="I3599" t="s">
        <v>207</v>
      </c>
      <c r="J3599">
        <v>0.16147368400000001</v>
      </c>
      <c r="K3599">
        <v>27.2</v>
      </c>
      <c r="L3599">
        <v>1.8</v>
      </c>
      <c r="M3599">
        <v>2.1</v>
      </c>
    </row>
    <row r="3600" spans="1:13" x14ac:dyDescent="0.25">
      <c r="B3600" t="s">
        <v>89</v>
      </c>
      <c r="C3600">
        <v>27.889473679999998</v>
      </c>
      <c r="D3600">
        <v>2.8168456777786202</v>
      </c>
      <c r="E3600">
        <v>39</v>
      </c>
      <c r="F3600">
        <v>883.87894740000002</v>
      </c>
      <c r="G3600">
        <v>0.4</v>
      </c>
      <c r="H3600">
        <v>0.57999999999999996</v>
      </c>
      <c r="I3600" t="s">
        <v>207</v>
      </c>
      <c r="J3600">
        <v>0.16209473699999999</v>
      </c>
      <c r="K3600">
        <v>27.2</v>
      </c>
      <c r="L3600">
        <v>1.8</v>
      </c>
      <c r="M3600">
        <v>2.1</v>
      </c>
    </row>
    <row r="3601" spans="1:13" x14ac:dyDescent="0.25">
      <c r="B3601" t="s">
        <v>89</v>
      </c>
      <c r="C3601">
        <v>29.43</v>
      </c>
      <c r="D3601">
        <v>3.0798270711223901</v>
      </c>
      <c r="E3601">
        <v>39</v>
      </c>
      <c r="F3601">
        <v>511.7</v>
      </c>
      <c r="G3601">
        <v>0.4</v>
      </c>
      <c r="H3601">
        <v>0.625</v>
      </c>
      <c r="I3601" t="s">
        <v>207</v>
      </c>
      <c r="J3601">
        <v>0.13069</v>
      </c>
      <c r="K3601">
        <v>27.2</v>
      </c>
      <c r="L3601">
        <v>1.8</v>
      </c>
      <c r="M3601">
        <v>2.1</v>
      </c>
    </row>
    <row r="3602" spans="1:13" x14ac:dyDescent="0.25">
      <c r="B3602" t="s">
        <v>89</v>
      </c>
      <c r="C3602">
        <v>31.347619049999999</v>
      </c>
      <c r="D3602">
        <v>3.4368219607502799</v>
      </c>
      <c r="E3602">
        <v>39</v>
      </c>
      <c r="F3602">
        <v>969.19047620000003</v>
      </c>
      <c r="G3602">
        <v>0.4</v>
      </c>
      <c r="H3602">
        <v>0.7</v>
      </c>
      <c r="I3602" t="s">
        <v>207</v>
      </c>
      <c r="J3602">
        <v>8.9219047999999995E-2</v>
      </c>
      <c r="K3602">
        <v>27.2</v>
      </c>
      <c r="L3602">
        <v>1.8</v>
      </c>
      <c r="M3602">
        <v>2.1</v>
      </c>
    </row>
    <row r="3603" spans="1:13" x14ac:dyDescent="0.25">
      <c r="B3603" t="s">
        <v>89</v>
      </c>
      <c r="C3603">
        <v>32.042857140000002</v>
      </c>
      <c r="D3603">
        <v>3.5748527445803702</v>
      </c>
      <c r="E3603">
        <v>39</v>
      </c>
      <c r="F3603">
        <v>704.80952379999997</v>
      </c>
      <c r="G3603">
        <v>0.4</v>
      </c>
      <c r="H3603">
        <v>0.7</v>
      </c>
      <c r="I3603" t="s">
        <v>207</v>
      </c>
      <c r="J3603">
        <v>5.0952380999999998E-2</v>
      </c>
      <c r="K3603">
        <v>27.2</v>
      </c>
      <c r="L3603">
        <v>1.8</v>
      </c>
      <c r="M3603">
        <v>2.1</v>
      </c>
    </row>
    <row r="3604" spans="1:13" x14ac:dyDescent="0.25">
      <c r="B3604" t="s">
        <v>89</v>
      </c>
      <c r="C3604">
        <v>32.9</v>
      </c>
      <c r="D3604">
        <v>3.7516351928632101</v>
      </c>
      <c r="E3604">
        <v>39</v>
      </c>
      <c r="F3604">
        <v>515.65</v>
      </c>
      <c r="G3604">
        <v>0.4</v>
      </c>
      <c r="H3604">
        <v>0.7</v>
      </c>
      <c r="I3604" t="s">
        <v>207</v>
      </c>
      <c r="J3604">
        <v>5.3444999999999999E-2</v>
      </c>
      <c r="K3604">
        <v>27.2</v>
      </c>
      <c r="L3604">
        <v>1.8</v>
      </c>
      <c r="M3604">
        <v>2.1</v>
      </c>
    </row>
    <row r="3605" spans="1:13" x14ac:dyDescent="0.25">
      <c r="B3605" t="s">
        <v>89</v>
      </c>
      <c r="C3605">
        <v>30.984999999999999</v>
      </c>
      <c r="D3605">
        <v>3.3666838910338601</v>
      </c>
      <c r="E3605">
        <v>39</v>
      </c>
      <c r="F3605">
        <v>303.24</v>
      </c>
      <c r="G3605">
        <v>0.4</v>
      </c>
      <c r="H3605">
        <v>0.5575</v>
      </c>
      <c r="I3605" t="s">
        <v>207</v>
      </c>
      <c r="J3605">
        <v>7.4399999999999994E-2</v>
      </c>
      <c r="K3605">
        <v>27.2</v>
      </c>
      <c r="L3605">
        <v>1.8</v>
      </c>
      <c r="M3605">
        <v>2.1</v>
      </c>
    </row>
    <row r="3606" spans="1:13" x14ac:dyDescent="0.25">
      <c r="B3606" t="s">
        <v>89</v>
      </c>
      <c r="C3606">
        <v>29.965</v>
      </c>
      <c r="D3606">
        <v>3.1760230995771899</v>
      </c>
      <c r="E3606">
        <v>39</v>
      </c>
      <c r="F3606">
        <v>342.08</v>
      </c>
      <c r="G3606">
        <v>0.4</v>
      </c>
      <c r="H3606">
        <v>0.55000000000000004</v>
      </c>
      <c r="I3606" t="s">
        <v>207</v>
      </c>
      <c r="J3606">
        <v>8.0515000000000003E-2</v>
      </c>
      <c r="K3606">
        <v>27.2</v>
      </c>
      <c r="L3606">
        <v>1.8</v>
      </c>
      <c r="M3606">
        <v>2.1</v>
      </c>
    </row>
    <row r="3608" spans="1:13" x14ac:dyDescent="0.25">
      <c r="A3608">
        <v>33</v>
      </c>
      <c r="B3608" t="s">
        <v>108</v>
      </c>
      <c r="C3608">
        <v>25.08</v>
      </c>
      <c r="D3608">
        <v>2.3872507993177101</v>
      </c>
      <c r="E3608">
        <v>39</v>
      </c>
      <c r="F3608">
        <v>224.55</v>
      </c>
      <c r="G3608">
        <v>0.4</v>
      </c>
      <c r="H3608">
        <v>0.65</v>
      </c>
      <c r="I3608" t="s">
        <v>207</v>
      </c>
      <c r="J3608">
        <v>0.34534999999999999</v>
      </c>
      <c r="K3608">
        <v>74.599999999999994</v>
      </c>
      <c r="L3608">
        <v>2.2999999999999998</v>
      </c>
      <c r="M3608">
        <v>1.4</v>
      </c>
    </row>
    <row r="3609" spans="1:13" x14ac:dyDescent="0.25">
      <c r="B3609" t="s">
        <v>108</v>
      </c>
      <c r="C3609">
        <v>26.63</v>
      </c>
      <c r="D3609">
        <v>2.6165890244823098</v>
      </c>
      <c r="E3609">
        <v>39</v>
      </c>
      <c r="F3609">
        <v>461.7</v>
      </c>
      <c r="G3609">
        <v>0.4</v>
      </c>
      <c r="H3609">
        <v>0.77500000000000002</v>
      </c>
      <c r="I3609" t="s">
        <v>207</v>
      </c>
      <c r="J3609">
        <v>0.44724999999999998</v>
      </c>
      <c r="K3609">
        <v>74.599999999999994</v>
      </c>
      <c r="L3609">
        <v>2.2999999999999998</v>
      </c>
      <c r="M3609">
        <v>1.4</v>
      </c>
    </row>
    <row r="3610" spans="1:13" x14ac:dyDescent="0.25">
      <c r="B3610" t="s">
        <v>108</v>
      </c>
      <c r="C3610">
        <v>29.704999999999998</v>
      </c>
      <c r="D3610">
        <v>3.1289522112730901</v>
      </c>
      <c r="E3610">
        <v>39</v>
      </c>
      <c r="F3610">
        <v>556.1</v>
      </c>
      <c r="G3610">
        <v>0.4</v>
      </c>
      <c r="H3610">
        <v>0.81874999999999998</v>
      </c>
      <c r="I3610" t="s">
        <v>207</v>
      </c>
      <c r="J3610">
        <v>0.26376500000000003</v>
      </c>
      <c r="K3610">
        <v>74.599999999999994</v>
      </c>
      <c r="L3610">
        <v>2.2999999999999998</v>
      </c>
      <c r="M3610">
        <v>1.4</v>
      </c>
    </row>
    <row r="3611" spans="1:13" x14ac:dyDescent="0.25">
      <c r="B3611" t="s">
        <v>108</v>
      </c>
      <c r="C3611">
        <v>31.42</v>
      </c>
      <c r="D3611">
        <v>3.4509729269114602</v>
      </c>
      <c r="E3611">
        <v>39</v>
      </c>
      <c r="F3611">
        <v>863.9</v>
      </c>
      <c r="G3611">
        <v>0.4</v>
      </c>
      <c r="H3611">
        <v>1.18</v>
      </c>
      <c r="I3611" t="s">
        <v>207</v>
      </c>
      <c r="J3611">
        <v>9.8500000000000004E-2</v>
      </c>
      <c r="K3611">
        <v>74.599999999999994</v>
      </c>
      <c r="L3611">
        <v>2.2999999999999998</v>
      </c>
      <c r="M3611">
        <v>1.4</v>
      </c>
    </row>
    <row r="3612" spans="1:13" x14ac:dyDescent="0.25">
      <c r="B3612" t="s">
        <v>108</v>
      </c>
      <c r="C3612">
        <v>33.86</v>
      </c>
      <c r="D3612">
        <v>3.9585962081938999</v>
      </c>
      <c r="E3612">
        <v>39</v>
      </c>
      <c r="F3612">
        <v>1169.2</v>
      </c>
      <c r="G3612">
        <v>0.4</v>
      </c>
      <c r="H3612">
        <v>1.1333333329999999</v>
      </c>
      <c r="I3612" t="s">
        <v>207</v>
      </c>
      <c r="J3612">
        <v>0.10602</v>
      </c>
      <c r="K3612">
        <v>74.599999999999994</v>
      </c>
      <c r="L3612">
        <v>2.2999999999999998</v>
      </c>
      <c r="M3612">
        <v>1.4</v>
      </c>
    </row>
    <row r="3613" spans="1:13" x14ac:dyDescent="0.25">
      <c r="B3613" t="s">
        <v>108</v>
      </c>
      <c r="C3613">
        <v>30.184999999999999</v>
      </c>
      <c r="D3613">
        <v>3.2163320513670901</v>
      </c>
      <c r="E3613">
        <v>39</v>
      </c>
      <c r="F3613">
        <v>516.4</v>
      </c>
      <c r="G3613">
        <v>0.4</v>
      </c>
      <c r="H3613">
        <v>0.96875</v>
      </c>
      <c r="I3613" t="s">
        <v>207</v>
      </c>
      <c r="J3613">
        <v>0.24681</v>
      </c>
      <c r="K3613">
        <v>74.599999999999994</v>
      </c>
      <c r="L3613">
        <v>2.2999999999999998</v>
      </c>
      <c r="M3613">
        <v>1.4</v>
      </c>
    </row>
    <row r="3614" spans="1:13" x14ac:dyDescent="0.25">
      <c r="B3614" t="s">
        <v>108</v>
      </c>
      <c r="C3614">
        <v>24.74</v>
      </c>
      <c r="D3614">
        <v>2.3393568674874099</v>
      </c>
      <c r="E3614">
        <v>39</v>
      </c>
      <c r="F3614">
        <v>63.655000000000001</v>
      </c>
      <c r="G3614">
        <v>0.7</v>
      </c>
      <c r="H3614">
        <v>0.91666666699999999</v>
      </c>
      <c r="I3614" t="s">
        <v>207</v>
      </c>
      <c r="J3614">
        <v>0.16220000000000001</v>
      </c>
      <c r="K3614">
        <v>74.599999999999994</v>
      </c>
      <c r="L3614">
        <v>2.2999999999999998</v>
      </c>
      <c r="M3614">
        <v>1.4</v>
      </c>
    </row>
    <row r="3615" spans="1:13" x14ac:dyDescent="0.25">
      <c r="B3615" t="s">
        <v>108</v>
      </c>
      <c r="C3615">
        <v>26.110526320000002</v>
      </c>
      <c r="D3615">
        <v>2.5376776117449298</v>
      </c>
      <c r="E3615">
        <v>39</v>
      </c>
      <c r="F3615">
        <v>237.36157890000001</v>
      </c>
      <c r="G3615">
        <v>0.7</v>
      </c>
      <c r="H3615">
        <v>1.2375</v>
      </c>
      <c r="I3615" t="s">
        <v>207</v>
      </c>
      <c r="J3615">
        <v>0.37026315799999998</v>
      </c>
      <c r="K3615">
        <v>74.599999999999994</v>
      </c>
      <c r="L3615">
        <v>2.2999999999999998</v>
      </c>
      <c r="M3615">
        <v>1.4</v>
      </c>
    </row>
    <row r="3616" spans="1:13" x14ac:dyDescent="0.25">
      <c r="B3616" t="s">
        <v>108</v>
      </c>
      <c r="C3616">
        <v>28.765000000000001</v>
      </c>
      <c r="D3616">
        <v>2.9637968024559802</v>
      </c>
      <c r="E3616">
        <v>39</v>
      </c>
      <c r="F3616">
        <v>260.18950000000001</v>
      </c>
      <c r="G3616">
        <v>0.7</v>
      </c>
      <c r="H3616">
        <v>1.22</v>
      </c>
      <c r="I3616" t="s">
        <v>207</v>
      </c>
      <c r="J3616">
        <v>0.13691999999999999</v>
      </c>
      <c r="K3616">
        <v>74.599999999999994</v>
      </c>
      <c r="L3616">
        <v>2.2999999999999998</v>
      </c>
      <c r="M3616">
        <v>1.4</v>
      </c>
    </row>
    <row r="3617" spans="1:13" x14ac:dyDescent="0.25">
      <c r="B3617" t="s">
        <v>108</v>
      </c>
      <c r="C3617">
        <v>29.41</v>
      </c>
      <c r="D3617">
        <v>3.07628065135227</v>
      </c>
      <c r="E3617">
        <v>39</v>
      </c>
      <c r="F3617">
        <v>391.78949999999998</v>
      </c>
      <c r="G3617">
        <v>0.7</v>
      </c>
      <c r="H3617">
        <v>1.2124999999999999</v>
      </c>
      <c r="I3617" t="s">
        <v>207</v>
      </c>
      <c r="J3617">
        <v>0.35544999999999999</v>
      </c>
      <c r="K3617">
        <v>74.599999999999994</v>
      </c>
      <c r="L3617">
        <v>2.2999999999999998</v>
      </c>
      <c r="M3617">
        <v>1.4</v>
      </c>
    </row>
    <row r="3618" spans="1:13" x14ac:dyDescent="0.25">
      <c r="B3618" t="s">
        <v>108</v>
      </c>
      <c r="C3618">
        <v>29.855</v>
      </c>
      <c r="D3618">
        <v>3.1560338784381101</v>
      </c>
      <c r="E3618">
        <v>39</v>
      </c>
      <c r="F3618">
        <v>411.08</v>
      </c>
      <c r="G3618">
        <v>0.7</v>
      </c>
      <c r="H3618">
        <v>1.24</v>
      </c>
      <c r="I3618" t="s">
        <v>207</v>
      </c>
      <c r="J3618">
        <v>0.269785</v>
      </c>
      <c r="K3618">
        <v>74.599999999999994</v>
      </c>
      <c r="L3618">
        <v>2.2999999999999998</v>
      </c>
      <c r="M3618">
        <v>1.4</v>
      </c>
    </row>
    <row r="3619" spans="1:13" x14ac:dyDescent="0.25">
      <c r="B3619" t="s">
        <v>108</v>
      </c>
      <c r="C3619">
        <v>29.155000000000001</v>
      </c>
      <c r="D3619">
        <v>3.0313741857990002</v>
      </c>
      <c r="E3619">
        <v>39</v>
      </c>
      <c r="F3619">
        <v>256.1995</v>
      </c>
      <c r="G3619">
        <v>0.7</v>
      </c>
      <c r="H3619">
        <v>1.25</v>
      </c>
      <c r="I3619" t="s">
        <v>207</v>
      </c>
      <c r="J3619">
        <v>0.28484999999999999</v>
      </c>
      <c r="K3619">
        <v>74.599999999999994</v>
      </c>
      <c r="L3619">
        <v>2.2999999999999998</v>
      </c>
      <c r="M3619">
        <v>1.4</v>
      </c>
    </row>
    <row r="3620" spans="1:13" x14ac:dyDescent="0.25">
      <c r="B3620" t="s">
        <v>108</v>
      </c>
      <c r="C3620">
        <v>29.18</v>
      </c>
      <c r="D3620">
        <v>3.0357514180910399</v>
      </c>
      <c r="E3620">
        <v>39</v>
      </c>
      <c r="F3620">
        <v>458.78949999999998</v>
      </c>
      <c r="G3620">
        <v>0.7</v>
      </c>
      <c r="H3620">
        <v>1.1000000000000001</v>
      </c>
      <c r="I3620" t="s">
        <v>207</v>
      </c>
      <c r="J3620">
        <v>0.25864999999999999</v>
      </c>
      <c r="K3620">
        <v>74.599999999999994</v>
      </c>
      <c r="L3620">
        <v>2.2999999999999998</v>
      </c>
      <c r="M3620">
        <v>1.4</v>
      </c>
    </row>
    <row r="3621" spans="1:13" x14ac:dyDescent="0.25">
      <c r="B3621" t="s">
        <v>108</v>
      </c>
      <c r="C3621">
        <v>27.155000000000001</v>
      </c>
      <c r="D3621">
        <v>2.6985034536406198</v>
      </c>
      <c r="E3621">
        <v>39</v>
      </c>
      <c r="F3621">
        <v>230.1345</v>
      </c>
      <c r="G3621">
        <v>0.7</v>
      </c>
      <c r="H3621">
        <v>1.066666667</v>
      </c>
      <c r="I3621" t="s">
        <v>207</v>
      </c>
      <c r="J3621">
        <v>0.25585000000000002</v>
      </c>
      <c r="K3621">
        <v>74.599999999999994</v>
      </c>
      <c r="L3621">
        <v>2.2999999999999998</v>
      </c>
      <c r="M3621">
        <v>1.4</v>
      </c>
    </row>
    <row r="3623" spans="1:13" x14ac:dyDescent="0.25">
      <c r="A3623">
        <v>34</v>
      </c>
      <c r="B3623" t="s">
        <v>142</v>
      </c>
      <c r="C3623">
        <v>24.966666669999999</v>
      </c>
      <c r="D3623">
        <v>2.3711920308522698</v>
      </c>
      <c r="E3623">
        <v>39</v>
      </c>
      <c r="F3623">
        <v>120.52666670000001</v>
      </c>
      <c r="G3623">
        <v>0.3</v>
      </c>
      <c r="H3623">
        <v>0.38124999999999998</v>
      </c>
      <c r="I3623" t="s">
        <v>207</v>
      </c>
      <c r="J3623">
        <v>0.28426666699999997</v>
      </c>
      <c r="K3623">
        <v>69.099999999999994</v>
      </c>
      <c r="L3623">
        <v>1.85</v>
      </c>
      <c r="M3623">
        <v>3.4</v>
      </c>
    </row>
    <row r="3624" spans="1:13" x14ac:dyDescent="0.25">
      <c r="B3624" t="s">
        <v>142</v>
      </c>
      <c r="C3624">
        <v>27.326666670000002</v>
      </c>
      <c r="D3624">
        <v>2.7257683330912301</v>
      </c>
      <c r="E3624">
        <v>39</v>
      </c>
      <c r="F3624">
        <v>400.99333330000002</v>
      </c>
      <c r="G3624">
        <v>0.3</v>
      </c>
      <c r="H3624">
        <v>0.5625</v>
      </c>
      <c r="I3624" t="s">
        <v>207</v>
      </c>
      <c r="J3624">
        <v>0.43966666700000001</v>
      </c>
      <c r="K3624">
        <v>69.099999999999994</v>
      </c>
      <c r="L3624">
        <v>1.85</v>
      </c>
      <c r="M3624">
        <v>3.4</v>
      </c>
    </row>
    <row r="3625" spans="1:13" x14ac:dyDescent="0.25">
      <c r="B3625" t="s">
        <v>142</v>
      </c>
      <c r="C3625">
        <v>29.286666669999999</v>
      </c>
      <c r="D3625">
        <v>3.0544894517188901</v>
      </c>
      <c r="E3625">
        <v>39</v>
      </c>
      <c r="F3625">
        <v>855.4</v>
      </c>
      <c r="G3625">
        <v>0.3</v>
      </c>
      <c r="H3625">
        <v>0.49249999999999999</v>
      </c>
      <c r="I3625" t="s">
        <v>207</v>
      </c>
      <c r="J3625">
        <v>0.45179999999999998</v>
      </c>
      <c r="K3625">
        <v>69.099999999999994</v>
      </c>
      <c r="L3625">
        <v>1.85</v>
      </c>
      <c r="M3625">
        <v>3.4</v>
      </c>
    </row>
    <row r="3626" spans="1:13" x14ac:dyDescent="0.25">
      <c r="B3626" t="s">
        <v>142</v>
      </c>
      <c r="C3626">
        <v>30.646666669999998</v>
      </c>
      <c r="D3626">
        <v>3.3023683542393898</v>
      </c>
      <c r="E3626">
        <v>39</v>
      </c>
      <c r="F3626">
        <v>1119.5333330000001</v>
      </c>
      <c r="G3626">
        <v>0.3</v>
      </c>
      <c r="H3626">
        <v>0.95</v>
      </c>
      <c r="I3626" t="s">
        <v>207</v>
      </c>
      <c r="J3626">
        <v>0.42446666700000002</v>
      </c>
      <c r="K3626">
        <v>69.099999999999994</v>
      </c>
      <c r="L3626">
        <v>1.85</v>
      </c>
      <c r="M3626">
        <v>3.4</v>
      </c>
    </row>
    <row r="3627" spans="1:13" x14ac:dyDescent="0.25">
      <c r="B3627" t="s">
        <v>142</v>
      </c>
      <c r="C3627">
        <v>32.986666669999998</v>
      </c>
      <c r="D3627">
        <v>3.7699252242746799</v>
      </c>
      <c r="E3627">
        <v>39</v>
      </c>
      <c r="F3627">
        <v>1353.7333329999999</v>
      </c>
      <c r="G3627">
        <v>0.3</v>
      </c>
      <c r="H3627">
        <v>1.4550000000000001</v>
      </c>
      <c r="I3627" t="s">
        <v>207</v>
      </c>
      <c r="J3627">
        <v>0.29593333300000002</v>
      </c>
      <c r="K3627">
        <v>69.099999999999994</v>
      </c>
      <c r="L3627">
        <v>1.85</v>
      </c>
      <c r="M3627">
        <v>3.4</v>
      </c>
    </row>
    <row r="3628" spans="1:13" x14ac:dyDescent="0.25">
      <c r="B3628" t="s">
        <v>142</v>
      </c>
      <c r="C3628">
        <v>31.225000000000001</v>
      </c>
      <c r="D3628">
        <v>3.4129641449975798</v>
      </c>
      <c r="E3628">
        <v>39</v>
      </c>
      <c r="F3628">
        <v>567.64166669999997</v>
      </c>
      <c r="G3628">
        <v>0.3</v>
      </c>
      <c r="H3628">
        <v>1.03125</v>
      </c>
      <c r="I3628" t="s">
        <v>207</v>
      </c>
      <c r="J3628">
        <v>0.275433333</v>
      </c>
      <c r="K3628">
        <v>69.099999999999994</v>
      </c>
      <c r="L3628">
        <v>1.85</v>
      </c>
      <c r="M3628">
        <v>3.4</v>
      </c>
    </row>
    <row r="3629" spans="1:13" x14ac:dyDescent="0.25">
      <c r="B3629" t="s">
        <v>142</v>
      </c>
      <c r="C3629">
        <v>27.62</v>
      </c>
      <c r="D3629">
        <v>2.7729123003013401</v>
      </c>
      <c r="E3629">
        <v>39</v>
      </c>
      <c r="F3629">
        <v>344.99333330000002</v>
      </c>
      <c r="G3629">
        <v>0.55000000000000004</v>
      </c>
      <c r="H3629">
        <v>0.66874999999999996</v>
      </c>
      <c r="I3629" t="s">
        <v>207</v>
      </c>
      <c r="J3629">
        <v>0.319266667</v>
      </c>
      <c r="K3629">
        <v>69.099999999999994</v>
      </c>
      <c r="L3629">
        <v>1.85</v>
      </c>
      <c r="M3629">
        <v>3.4</v>
      </c>
    </row>
    <row r="3630" spans="1:13" x14ac:dyDescent="0.25">
      <c r="B3630" t="s">
        <v>142</v>
      </c>
      <c r="C3630">
        <v>28.573333330000001</v>
      </c>
      <c r="D3630">
        <v>2.9310688577611699</v>
      </c>
      <c r="E3630">
        <v>39</v>
      </c>
      <c r="F3630">
        <v>434.4</v>
      </c>
      <c r="G3630">
        <v>0.55000000000000004</v>
      </c>
      <c r="H3630">
        <v>0.8125</v>
      </c>
      <c r="I3630" t="s">
        <v>207</v>
      </c>
      <c r="J3630">
        <v>0.45639999999999997</v>
      </c>
      <c r="K3630">
        <v>69.099999999999994</v>
      </c>
      <c r="L3630">
        <v>1.85</v>
      </c>
      <c r="M3630">
        <v>3.4</v>
      </c>
    </row>
    <row r="3631" spans="1:13" x14ac:dyDescent="0.25">
      <c r="B3631" t="s">
        <v>142</v>
      </c>
      <c r="C3631">
        <v>28.873333330000001</v>
      </c>
      <c r="D3631">
        <v>2.9824354952340202</v>
      </c>
      <c r="E3631">
        <v>39</v>
      </c>
      <c r="F3631">
        <v>473.1333333</v>
      </c>
      <c r="G3631">
        <v>0.55000000000000004</v>
      </c>
      <c r="H3631">
        <v>1.3</v>
      </c>
      <c r="I3631" t="s">
        <v>207</v>
      </c>
      <c r="J3631">
        <v>0.38566666700000002</v>
      </c>
      <c r="K3631">
        <v>69.099999999999994</v>
      </c>
      <c r="L3631">
        <v>1.85</v>
      </c>
      <c r="M3631">
        <v>3.4</v>
      </c>
    </row>
    <row r="3632" spans="1:13" x14ac:dyDescent="0.25">
      <c r="B3632" t="s">
        <v>142</v>
      </c>
      <c r="C3632">
        <v>29.286666669999999</v>
      </c>
      <c r="D3632">
        <v>3.0544894517188901</v>
      </c>
      <c r="E3632">
        <v>39</v>
      </c>
      <c r="F3632">
        <v>561.06666670000004</v>
      </c>
      <c r="G3632">
        <v>0.55000000000000004</v>
      </c>
      <c r="H3632">
        <v>1.65</v>
      </c>
      <c r="I3632" t="s">
        <v>207</v>
      </c>
      <c r="J3632">
        <v>0.3896</v>
      </c>
      <c r="K3632">
        <v>69.099999999999994</v>
      </c>
      <c r="L3632">
        <v>1.85</v>
      </c>
      <c r="M3632">
        <v>3.4</v>
      </c>
    </row>
    <row r="3633" spans="1:13" x14ac:dyDescent="0.25">
      <c r="B3633" t="s">
        <v>142</v>
      </c>
      <c r="C3633">
        <v>30.92</v>
      </c>
      <c r="D3633">
        <v>3.3542439086526699</v>
      </c>
      <c r="E3633">
        <v>39</v>
      </c>
      <c r="F3633">
        <v>1517.866667</v>
      </c>
      <c r="G3633">
        <v>0.55000000000000004</v>
      </c>
      <c r="H3633">
        <v>1.6</v>
      </c>
      <c r="I3633" t="s">
        <v>207</v>
      </c>
      <c r="J3633">
        <v>0.19715333299999999</v>
      </c>
      <c r="K3633">
        <v>69.099999999999994</v>
      </c>
      <c r="L3633">
        <v>1.85</v>
      </c>
      <c r="M3633">
        <v>3.4</v>
      </c>
    </row>
    <row r="3634" spans="1:13" x14ac:dyDescent="0.25">
      <c r="B3634" t="s">
        <v>142</v>
      </c>
      <c r="C3634">
        <v>30.66</v>
      </c>
      <c r="D3634">
        <v>3.3048825917029001</v>
      </c>
      <c r="E3634">
        <v>39</v>
      </c>
      <c r="F3634">
        <v>1352.866667</v>
      </c>
      <c r="G3634">
        <v>0.55000000000000004</v>
      </c>
      <c r="H3634">
        <v>1.5</v>
      </c>
      <c r="I3634" t="s">
        <v>207</v>
      </c>
      <c r="J3634">
        <v>0.14719333300000001</v>
      </c>
      <c r="K3634">
        <v>69.099999999999994</v>
      </c>
      <c r="L3634">
        <v>1.85</v>
      </c>
      <c r="M3634">
        <v>3.4</v>
      </c>
    </row>
    <row r="3635" spans="1:13" x14ac:dyDescent="0.25">
      <c r="B3635" t="s">
        <v>142</v>
      </c>
      <c r="C3635">
        <v>28.486666670000002</v>
      </c>
      <c r="D3635">
        <v>2.9163736973276402</v>
      </c>
      <c r="E3635">
        <v>39</v>
      </c>
      <c r="F3635">
        <v>314.39999999999998</v>
      </c>
      <c r="G3635">
        <v>0.55000000000000004</v>
      </c>
      <c r="H3635">
        <v>1.45</v>
      </c>
      <c r="I3635" t="s">
        <v>207</v>
      </c>
      <c r="J3635">
        <v>0.155593333</v>
      </c>
      <c r="K3635">
        <v>69.099999999999994</v>
      </c>
      <c r="L3635">
        <v>1.85</v>
      </c>
      <c r="M3635">
        <v>3.4</v>
      </c>
    </row>
    <row r="3636" spans="1:13" x14ac:dyDescent="0.25">
      <c r="B3636" t="s">
        <v>142</v>
      </c>
      <c r="C3636">
        <v>28.08666667</v>
      </c>
      <c r="D3636">
        <v>2.8493776360425098</v>
      </c>
      <c r="E3636">
        <v>39</v>
      </c>
      <c r="F3636">
        <v>910.93333329999996</v>
      </c>
      <c r="G3636">
        <v>0.8</v>
      </c>
      <c r="H3636">
        <v>1.1000000000000001</v>
      </c>
      <c r="I3636" t="s">
        <v>207</v>
      </c>
      <c r="J3636">
        <v>0.43440000000000001</v>
      </c>
      <c r="K3636">
        <v>69.099999999999994</v>
      </c>
      <c r="L3636">
        <v>1.85</v>
      </c>
      <c r="M3636">
        <v>3.4</v>
      </c>
    </row>
    <row r="3637" spans="1:13" x14ac:dyDescent="0.25">
      <c r="B3637" t="s">
        <v>142</v>
      </c>
      <c r="C3637">
        <v>30.506666670000001</v>
      </c>
      <c r="D3637">
        <v>3.2760690703487398</v>
      </c>
      <c r="E3637">
        <v>39</v>
      </c>
      <c r="F3637">
        <v>1251.2666670000001</v>
      </c>
      <c r="G3637">
        <v>0.8</v>
      </c>
      <c r="H3637">
        <v>1.26</v>
      </c>
      <c r="I3637" t="s">
        <v>207</v>
      </c>
      <c r="J3637">
        <v>0.34633333300000002</v>
      </c>
      <c r="K3637">
        <v>69.099999999999994</v>
      </c>
      <c r="L3637">
        <v>1.85</v>
      </c>
      <c r="M3637">
        <v>3.4</v>
      </c>
    </row>
    <row r="3638" spans="1:13" x14ac:dyDescent="0.25">
      <c r="B3638" t="s">
        <v>142</v>
      </c>
      <c r="C3638">
        <v>30.86</v>
      </c>
      <c r="D3638">
        <v>3.3427963261025599</v>
      </c>
      <c r="E3638">
        <v>39</v>
      </c>
      <c r="F3638">
        <v>730.06666670000004</v>
      </c>
      <c r="G3638">
        <v>0.8</v>
      </c>
      <c r="H3638">
        <v>1.7749999999999999</v>
      </c>
      <c r="I3638" t="s">
        <v>207</v>
      </c>
      <c r="J3638">
        <v>0.298666667</v>
      </c>
      <c r="K3638">
        <v>69.099999999999994</v>
      </c>
      <c r="L3638">
        <v>1.85</v>
      </c>
      <c r="M3638">
        <v>3.4</v>
      </c>
    </row>
    <row r="3639" spans="1:13" x14ac:dyDescent="0.25">
      <c r="B3639" t="s">
        <v>142</v>
      </c>
      <c r="C3639">
        <v>32.946666669999999</v>
      </c>
      <c r="D3639">
        <v>3.7614740767579198</v>
      </c>
      <c r="E3639">
        <v>39</v>
      </c>
      <c r="F3639">
        <v>801.93333329999996</v>
      </c>
      <c r="G3639">
        <v>0.8</v>
      </c>
      <c r="H3639">
        <v>1.54375</v>
      </c>
      <c r="I3639" t="s">
        <v>207</v>
      </c>
      <c r="J3639">
        <v>0.21056666700000001</v>
      </c>
      <c r="K3639">
        <v>69.099999999999994</v>
      </c>
      <c r="L3639">
        <v>1.85</v>
      </c>
      <c r="M3639">
        <v>3.4</v>
      </c>
    </row>
    <row r="3640" spans="1:13" x14ac:dyDescent="0.25">
      <c r="B3640" t="s">
        <v>142</v>
      </c>
      <c r="C3640">
        <v>31.033333330000001</v>
      </c>
      <c r="D3640">
        <v>3.3759601069324301</v>
      </c>
      <c r="E3640">
        <v>39</v>
      </c>
      <c r="F3640">
        <v>603.66666669999995</v>
      </c>
      <c r="G3640">
        <v>0.8</v>
      </c>
      <c r="H3640">
        <v>1.5562499999999999</v>
      </c>
      <c r="I3640" t="s">
        <v>207</v>
      </c>
      <c r="J3640">
        <v>0.20430000000000001</v>
      </c>
      <c r="K3640">
        <v>69.099999999999994</v>
      </c>
      <c r="L3640">
        <v>1.85</v>
      </c>
      <c r="M3640">
        <v>3.4</v>
      </c>
    </row>
    <row r="3641" spans="1:13" x14ac:dyDescent="0.25">
      <c r="B3641" t="s">
        <v>142</v>
      </c>
      <c r="C3641">
        <v>29.173333329999998</v>
      </c>
      <c r="D3641">
        <v>3.0345836186266402</v>
      </c>
      <c r="E3641">
        <v>39</v>
      </c>
      <c r="F3641">
        <v>100.5333333</v>
      </c>
      <c r="G3641">
        <v>0.8</v>
      </c>
      <c r="H3641">
        <v>1.1499999999999999</v>
      </c>
      <c r="I3641" t="s">
        <v>207</v>
      </c>
      <c r="J3641">
        <v>0.105013333</v>
      </c>
      <c r="K3641">
        <v>69.099999999999994</v>
      </c>
      <c r="L3641">
        <v>1.85</v>
      </c>
      <c r="M3641">
        <v>3.4</v>
      </c>
    </row>
    <row r="3643" spans="1:13" x14ac:dyDescent="0.25">
      <c r="A3643">
        <v>35</v>
      </c>
      <c r="B3643" t="s">
        <v>102</v>
      </c>
      <c r="C3643">
        <v>25.78</v>
      </c>
      <c r="D3643">
        <v>2.4885552688411101</v>
      </c>
      <c r="E3643">
        <v>39</v>
      </c>
      <c r="F3643">
        <v>53.733333330000001</v>
      </c>
      <c r="G3643">
        <v>0.75</v>
      </c>
      <c r="H3643">
        <v>0.85624999999999996</v>
      </c>
      <c r="I3643" t="s">
        <v>207</v>
      </c>
      <c r="J3643">
        <v>0.16673333300000001</v>
      </c>
      <c r="K3643">
        <v>69</v>
      </c>
      <c r="L3643">
        <v>3.3</v>
      </c>
      <c r="M3643">
        <v>1.7</v>
      </c>
    </row>
    <row r="3644" spans="1:13" x14ac:dyDescent="0.25">
      <c r="B3644" t="s">
        <v>102</v>
      </c>
      <c r="C3644">
        <v>26.46</v>
      </c>
      <c r="D3644">
        <v>2.59053285589841</v>
      </c>
      <c r="E3644">
        <v>39</v>
      </c>
      <c r="F3644">
        <v>127.4</v>
      </c>
      <c r="G3644">
        <v>0.75</v>
      </c>
      <c r="H3644">
        <v>0.9375</v>
      </c>
      <c r="I3644" t="s">
        <v>207</v>
      </c>
      <c r="J3644">
        <v>0.182</v>
      </c>
      <c r="K3644">
        <v>69</v>
      </c>
      <c r="L3644">
        <v>3.3</v>
      </c>
      <c r="M3644">
        <v>1.7</v>
      </c>
    </row>
    <row r="3645" spans="1:13" x14ac:dyDescent="0.25">
      <c r="B3645" t="s">
        <v>102</v>
      </c>
      <c r="C3645">
        <v>28.583333329999999</v>
      </c>
      <c r="D3645">
        <v>2.9327685927623701</v>
      </c>
      <c r="E3645">
        <v>39</v>
      </c>
      <c r="F3645">
        <v>577.08333330000005</v>
      </c>
      <c r="G3645">
        <v>0.75</v>
      </c>
      <c r="H3645">
        <v>1.8625</v>
      </c>
      <c r="I3645" t="s">
        <v>207</v>
      </c>
      <c r="J3645">
        <v>0.35499999999999998</v>
      </c>
      <c r="K3645">
        <v>69</v>
      </c>
      <c r="L3645">
        <v>3.3</v>
      </c>
      <c r="M3645">
        <v>1.7</v>
      </c>
    </row>
    <row r="3646" spans="1:13" x14ac:dyDescent="0.25">
      <c r="B3646" t="s">
        <v>102</v>
      </c>
      <c r="C3646">
        <v>30.26</v>
      </c>
      <c r="D3646">
        <v>3.2301750335989401</v>
      </c>
      <c r="E3646">
        <v>39</v>
      </c>
      <c r="F3646">
        <v>364.66666670000001</v>
      </c>
      <c r="G3646">
        <v>0.75</v>
      </c>
      <c r="H3646">
        <v>1.83</v>
      </c>
      <c r="I3646" t="s">
        <v>207</v>
      </c>
      <c r="J3646">
        <v>0.29553333300000001</v>
      </c>
      <c r="K3646">
        <v>69</v>
      </c>
      <c r="L3646">
        <v>3.3</v>
      </c>
      <c r="M3646">
        <v>1.7</v>
      </c>
    </row>
    <row r="3647" spans="1:13" x14ac:dyDescent="0.25">
      <c r="B3647" t="s">
        <v>102</v>
      </c>
      <c r="C3647">
        <v>30.166666670000001</v>
      </c>
      <c r="D3647">
        <v>3.21295606824174</v>
      </c>
      <c r="E3647">
        <v>39</v>
      </c>
      <c r="F3647">
        <v>198.8666667</v>
      </c>
      <c r="G3647">
        <v>0.75</v>
      </c>
      <c r="H3647">
        <v>1.8174999999999999</v>
      </c>
      <c r="I3647" t="s">
        <v>207</v>
      </c>
      <c r="J3647">
        <v>0.266866667</v>
      </c>
      <c r="K3647">
        <v>69</v>
      </c>
      <c r="L3647">
        <v>3.3</v>
      </c>
      <c r="M3647">
        <v>1.7</v>
      </c>
    </row>
    <row r="3648" spans="1:13" x14ac:dyDescent="0.25">
      <c r="B3648" t="s">
        <v>102</v>
      </c>
      <c r="C3648">
        <v>31.58</v>
      </c>
      <c r="D3648">
        <v>3.48243377261094</v>
      </c>
      <c r="E3648">
        <v>39</v>
      </c>
      <c r="F3648">
        <v>404.7857143</v>
      </c>
      <c r="G3648">
        <v>0.75</v>
      </c>
      <c r="H3648">
        <v>2.25</v>
      </c>
      <c r="I3648" t="s">
        <v>207</v>
      </c>
      <c r="J3648">
        <v>0.26285333300000002</v>
      </c>
      <c r="K3648">
        <v>69</v>
      </c>
      <c r="L3648">
        <v>3.3</v>
      </c>
      <c r="M3648">
        <v>1.7</v>
      </c>
    </row>
    <row r="3649" spans="1:13" x14ac:dyDescent="0.25">
      <c r="B3649" t="s">
        <v>102</v>
      </c>
      <c r="C3649">
        <v>25.137499999999999</v>
      </c>
      <c r="D3649">
        <v>2.3954344637737202</v>
      </c>
      <c r="E3649">
        <v>39</v>
      </c>
      <c r="F3649">
        <v>138.875</v>
      </c>
      <c r="G3649">
        <v>1.1499999999999999</v>
      </c>
      <c r="H3649">
        <v>1.2625</v>
      </c>
      <c r="I3649" t="s">
        <v>207</v>
      </c>
      <c r="J3649">
        <v>0.26936874999999999</v>
      </c>
      <c r="K3649">
        <v>69</v>
      </c>
      <c r="L3649">
        <v>3.3</v>
      </c>
      <c r="M3649">
        <v>1.7</v>
      </c>
    </row>
    <row r="3650" spans="1:13" x14ac:dyDescent="0.25">
      <c r="B3650" t="s">
        <v>102</v>
      </c>
      <c r="C3650">
        <v>27.068750000000001</v>
      </c>
      <c r="D3650">
        <v>2.6848947107015699</v>
      </c>
      <c r="E3650">
        <v>39</v>
      </c>
      <c r="F3650">
        <v>291.5</v>
      </c>
      <c r="G3650">
        <v>1.1499999999999999</v>
      </c>
      <c r="H3650">
        <v>2.03125</v>
      </c>
      <c r="I3650" t="s">
        <v>207</v>
      </c>
      <c r="J3650">
        <v>0.16172500000000001</v>
      </c>
      <c r="K3650">
        <v>69</v>
      </c>
      <c r="L3650">
        <v>3.3</v>
      </c>
      <c r="M3650">
        <v>1.7</v>
      </c>
    </row>
    <row r="3651" spans="1:13" x14ac:dyDescent="0.25">
      <c r="B3651" t="s">
        <v>102</v>
      </c>
      <c r="C3651">
        <v>28.32</v>
      </c>
      <c r="D3651">
        <v>2.8882938999513299</v>
      </c>
      <c r="E3651">
        <v>39</v>
      </c>
      <c r="F3651">
        <v>220.66666670000001</v>
      </c>
      <c r="G3651">
        <v>1.1499999999999999</v>
      </c>
      <c r="H3651">
        <v>2.0062500000000001</v>
      </c>
      <c r="I3651" t="s">
        <v>207</v>
      </c>
      <c r="J3651">
        <v>0.23833333300000001</v>
      </c>
      <c r="K3651">
        <v>69</v>
      </c>
      <c r="L3651">
        <v>3.3</v>
      </c>
      <c r="M3651">
        <v>1.7</v>
      </c>
    </row>
    <row r="3652" spans="1:13" x14ac:dyDescent="0.25">
      <c r="B3652" t="s">
        <v>102</v>
      </c>
      <c r="C3652">
        <v>30.107692310000001</v>
      </c>
      <c r="D3652">
        <v>3.2021171459684599</v>
      </c>
      <c r="E3652">
        <v>39</v>
      </c>
      <c r="F3652">
        <v>496.2307692</v>
      </c>
      <c r="G3652">
        <v>1.1499999999999999</v>
      </c>
      <c r="H3652">
        <v>2.5625</v>
      </c>
      <c r="I3652" t="s">
        <v>207</v>
      </c>
      <c r="J3652">
        <v>0.237769231</v>
      </c>
      <c r="K3652">
        <v>69</v>
      </c>
      <c r="L3652">
        <v>3.3</v>
      </c>
      <c r="M3652">
        <v>1.7</v>
      </c>
    </row>
    <row r="3653" spans="1:13" x14ac:dyDescent="0.25">
      <c r="B3653" t="s">
        <v>102</v>
      </c>
      <c r="C3653">
        <v>30.82</v>
      </c>
      <c r="D3653">
        <v>3.3351834830364702</v>
      </c>
      <c r="E3653">
        <v>39</v>
      </c>
      <c r="F3653">
        <v>802.2</v>
      </c>
      <c r="G3653">
        <v>1.1499999999999999</v>
      </c>
      <c r="H3653">
        <v>2.4874999999999998</v>
      </c>
      <c r="I3653" t="s">
        <v>207</v>
      </c>
      <c r="J3653">
        <v>0.17532</v>
      </c>
      <c r="K3653">
        <v>69</v>
      </c>
      <c r="L3653">
        <v>3.3</v>
      </c>
      <c r="M3653">
        <v>1.7</v>
      </c>
    </row>
    <row r="3654" spans="1:13" x14ac:dyDescent="0.25">
      <c r="B3654" t="s">
        <v>102</v>
      </c>
      <c r="C3654">
        <v>29.8</v>
      </c>
      <c r="D3654">
        <v>3.1460803601088601</v>
      </c>
      <c r="E3654">
        <v>39</v>
      </c>
      <c r="F3654">
        <v>276.33333329999999</v>
      </c>
      <c r="G3654">
        <v>1.1499999999999999</v>
      </c>
      <c r="H3654">
        <v>2.15</v>
      </c>
      <c r="I3654" t="s">
        <v>207</v>
      </c>
      <c r="J3654">
        <v>0.25719999999999998</v>
      </c>
      <c r="K3654">
        <v>69</v>
      </c>
      <c r="L3654">
        <v>3.3</v>
      </c>
      <c r="M3654">
        <v>1.7</v>
      </c>
    </row>
    <row r="3655" spans="1:13" x14ac:dyDescent="0.25">
      <c r="B3655" t="s">
        <v>102</v>
      </c>
      <c r="C3655">
        <v>31.126666669999999</v>
      </c>
      <c r="D3655">
        <v>3.39393567768282</v>
      </c>
      <c r="E3655">
        <v>39</v>
      </c>
      <c r="F3655">
        <v>608.79999999999995</v>
      </c>
      <c r="G3655">
        <v>1.1499999999999999</v>
      </c>
      <c r="H3655">
        <v>2.14</v>
      </c>
      <c r="I3655" t="s">
        <v>207</v>
      </c>
      <c r="J3655">
        <v>0.13069333299999999</v>
      </c>
      <c r="K3655">
        <v>69</v>
      </c>
      <c r="L3655">
        <v>3.3</v>
      </c>
      <c r="M3655">
        <v>1.7</v>
      </c>
    </row>
    <row r="3656" spans="1:13" x14ac:dyDescent="0.25">
      <c r="B3656" t="s">
        <v>102</v>
      </c>
      <c r="C3656">
        <v>28.553333330000001</v>
      </c>
      <c r="D3656">
        <v>2.9276719593852798</v>
      </c>
      <c r="E3656">
        <v>39</v>
      </c>
      <c r="F3656">
        <v>485.66666670000001</v>
      </c>
      <c r="G3656">
        <v>2.2999999999999998</v>
      </c>
      <c r="H3656">
        <v>2.48</v>
      </c>
      <c r="I3656" t="s">
        <v>207</v>
      </c>
      <c r="J3656">
        <v>0.35973333299999999</v>
      </c>
      <c r="K3656">
        <v>69</v>
      </c>
      <c r="L3656">
        <v>3.3</v>
      </c>
      <c r="M3656">
        <v>1.7</v>
      </c>
    </row>
    <row r="3657" spans="1:13" x14ac:dyDescent="0.25">
      <c r="B3657" t="s">
        <v>102</v>
      </c>
      <c r="C3657">
        <v>28.153333329999999</v>
      </c>
      <c r="D3657">
        <v>2.86044971223897</v>
      </c>
      <c r="E3657">
        <v>39</v>
      </c>
      <c r="F3657">
        <v>305.8666667</v>
      </c>
      <c r="G3657">
        <v>2.2999999999999998</v>
      </c>
      <c r="H3657">
        <v>2.4300000000000002</v>
      </c>
      <c r="I3657" t="s">
        <v>207</v>
      </c>
      <c r="J3657">
        <v>0.36086666699999997</v>
      </c>
      <c r="K3657">
        <v>69</v>
      </c>
      <c r="L3657">
        <v>3.3</v>
      </c>
      <c r="M3657">
        <v>1.7</v>
      </c>
    </row>
    <row r="3658" spans="1:13" x14ac:dyDescent="0.25">
      <c r="B3658" t="s">
        <v>102</v>
      </c>
      <c r="C3658">
        <v>27.74</v>
      </c>
      <c r="D3658">
        <v>2.7924021374089598</v>
      </c>
      <c r="E3658">
        <v>39</v>
      </c>
      <c r="F3658">
        <v>311.39999999999998</v>
      </c>
      <c r="G3658">
        <v>2.2999999999999998</v>
      </c>
      <c r="H3658">
        <v>2.35</v>
      </c>
      <c r="I3658" t="s">
        <v>207</v>
      </c>
      <c r="J3658">
        <v>0.43253333300000002</v>
      </c>
      <c r="K3658">
        <v>69</v>
      </c>
      <c r="L3658">
        <v>3.3</v>
      </c>
      <c r="M3658">
        <v>1.7</v>
      </c>
    </row>
    <row r="3659" spans="1:13" x14ac:dyDescent="0.25">
      <c r="B3659" t="s">
        <v>102</v>
      </c>
      <c r="C3659">
        <v>27.346666670000001</v>
      </c>
      <c r="D3659">
        <v>2.72896037324124</v>
      </c>
      <c r="E3659">
        <v>39</v>
      </c>
      <c r="F3659">
        <v>197.06666670000001</v>
      </c>
      <c r="G3659">
        <v>2.2999999999999998</v>
      </c>
      <c r="H3659">
        <v>2.35</v>
      </c>
      <c r="I3659" t="s">
        <v>207</v>
      </c>
      <c r="J3659">
        <v>0.3246</v>
      </c>
      <c r="K3659">
        <v>69</v>
      </c>
      <c r="L3659">
        <v>3.3</v>
      </c>
      <c r="M3659">
        <v>1.7</v>
      </c>
    </row>
    <row r="3660" spans="1:13" x14ac:dyDescent="0.25">
      <c r="B3660" t="s">
        <v>102</v>
      </c>
      <c r="C3660">
        <v>26.91333333</v>
      </c>
      <c r="D3660">
        <v>2.66052352664815</v>
      </c>
      <c r="E3660">
        <v>39</v>
      </c>
      <c r="F3660">
        <v>82.4</v>
      </c>
      <c r="G3660">
        <v>2.2999999999999998</v>
      </c>
      <c r="H3660">
        <v>2.1</v>
      </c>
      <c r="I3660" t="s">
        <v>207</v>
      </c>
      <c r="J3660">
        <v>0.17036000000000001</v>
      </c>
      <c r="K3660">
        <v>69</v>
      </c>
      <c r="L3660">
        <v>3.3</v>
      </c>
      <c r="M3660">
        <v>1.7</v>
      </c>
    </row>
    <row r="3662" spans="1:13" x14ac:dyDescent="0.25">
      <c r="A3662">
        <v>36</v>
      </c>
      <c r="B3662" t="s">
        <v>105</v>
      </c>
      <c r="C3662">
        <v>28.40567017</v>
      </c>
      <c r="D3662">
        <v>2.3820051798288402</v>
      </c>
      <c r="E3662">
        <v>41.51924133</v>
      </c>
      <c r="F3662">
        <v>1180.9381100000001</v>
      </c>
      <c r="G3662">
        <v>0.58708419999999994</v>
      </c>
      <c r="H3662">
        <v>1.4</v>
      </c>
      <c r="I3662">
        <v>27.219208299999998</v>
      </c>
      <c r="J3662">
        <v>0.73802532799999998</v>
      </c>
      <c r="K3662">
        <v>81.7</v>
      </c>
      <c r="L3662">
        <v>1.6</v>
      </c>
      <c r="M3662">
        <v>1.4</v>
      </c>
    </row>
    <row r="3663" spans="1:13" x14ac:dyDescent="0.25">
      <c r="B3663" t="s">
        <v>105</v>
      </c>
      <c r="C3663">
        <v>28.956544879999999</v>
      </c>
      <c r="D3663">
        <v>2.43854258697551</v>
      </c>
      <c r="E3663">
        <v>39.625863649999999</v>
      </c>
      <c r="F3663">
        <v>1027.524048</v>
      </c>
      <c r="G3663">
        <v>0.54309989999999997</v>
      </c>
      <c r="H3663">
        <v>1.3</v>
      </c>
      <c r="I3663">
        <v>22.012808880000001</v>
      </c>
      <c r="J3663">
        <v>0.69897246899999999</v>
      </c>
      <c r="K3663">
        <v>81.7</v>
      </c>
      <c r="L3663">
        <v>1.6</v>
      </c>
      <c r="M3663">
        <v>1.4</v>
      </c>
    </row>
    <row r="3664" spans="1:13" x14ac:dyDescent="0.25">
      <c r="B3664" t="s">
        <v>105</v>
      </c>
      <c r="C3664">
        <v>29.865201949999999</v>
      </c>
      <c r="D3664">
        <v>2.5177457250346902</v>
      </c>
      <c r="E3664">
        <v>38.619390869999997</v>
      </c>
      <c r="F3664">
        <v>1018.084473</v>
      </c>
      <c r="G3664">
        <v>0.58950309999999995</v>
      </c>
      <c r="H3664">
        <v>1.4</v>
      </c>
      <c r="I3664">
        <v>23.153284129999999</v>
      </c>
      <c r="J3664">
        <v>0.64620266400000004</v>
      </c>
      <c r="K3664">
        <v>81.7</v>
      </c>
      <c r="L3664">
        <v>1.6</v>
      </c>
      <c r="M3664">
        <v>1.4</v>
      </c>
    </row>
    <row r="3665" spans="2:13" x14ac:dyDescent="0.25">
      <c r="B3665" t="s">
        <v>105</v>
      </c>
      <c r="C3665">
        <v>29.836071010000001</v>
      </c>
      <c r="D3665">
        <v>2.5492496919992398</v>
      </c>
      <c r="E3665">
        <v>37.484857179999999</v>
      </c>
      <c r="F3665">
        <v>1132.6805420000001</v>
      </c>
      <c r="G3665">
        <v>0.44049379999999999</v>
      </c>
      <c r="H3665">
        <v>1.1000000000000001</v>
      </c>
      <c r="I3665">
        <v>20.46391062</v>
      </c>
      <c r="J3665">
        <v>0.64845746100000001</v>
      </c>
      <c r="K3665">
        <v>81.7</v>
      </c>
      <c r="L3665">
        <v>1.6</v>
      </c>
      <c r="M3665">
        <v>1.4</v>
      </c>
    </row>
    <row r="3666" spans="2:13" x14ac:dyDescent="0.25">
      <c r="B3666" t="s">
        <v>105</v>
      </c>
      <c r="C3666">
        <v>29.87223053</v>
      </c>
      <c r="D3666">
        <v>2.5621398650428699</v>
      </c>
      <c r="E3666">
        <v>37.037438960000003</v>
      </c>
      <c r="F3666">
        <v>1085.902832</v>
      </c>
      <c r="G3666">
        <v>0.48871730000000002</v>
      </c>
      <c r="H3666">
        <v>1.1499999999999999</v>
      </c>
      <c r="I3666">
        <v>22.193870400000002</v>
      </c>
      <c r="J3666">
        <v>0.62704829299999998</v>
      </c>
      <c r="K3666">
        <v>81.7</v>
      </c>
      <c r="L3666">
        <v>1.6</v>
      </c>
      <c r="M3666">
        <v>1.4</v>
      </c>
    </row>
    <row r="3667" spans="2:13" x14ac:dyDescent="0.25">
      <c r="B3667" t="s">
        <v>105</v>
      </c>
      <c r="C3667">
        <v>27.571983339999999</v>
      </c>
      <c r="D3667">
        <v>2.4540361170664702</v>
      </c>
      <c r="E3667">
        <v>37.137954710000002</v>
      </c>
      <c r="F3667">
        <v>1204.660034</v>
      </c>
      <c r="G3667">
        <v>0.56810240000000001</v>
      </c>
      <c r="H3667">
        <v>1.3</v>
      </c>
      <c r="I3667">
        <v>24.106227310000001</v>
      </c>
      <c r="J3667">
        <v>0.84434970300000001</v>
      </c>
      <c r="K3667">
        <v>81.7</v>
      </c>
      <c r="L3667">
        <v>1.6</v>
      </c>
      <c r="M3667">
        <v>1.4</v>
      </c>
    </row>
    <row r="3668" spans="2:13" x14ac:dyDescent="0.25">
      <c r="B3668" t="s">
        <v>105</v>
      </c>
      <c r="C3668">
        <v>30.912052150000001</v>
      </c>
      <c r="D3668">
        <v>2.7953618485420701</v>
      </c>
      <c r="E3668">
        <v>37.69589233</v>
      </c>
      <c r="F3668">
        <v>1439.992432</v>
      </c>
      <c r="G3668">
        <v>0.40324769999999999</v>
      </c>
      <c r="H3668">
        <v>1.3</v>
      </c>
      <c r="I3668">
        <v>25.062840380000001</v>
      </c>
      <c r="J3668">
        <v>0.817039179</v>
      </c>
      <c r="K3668">
        <v>81.7</v>
      </c>
      <c r="L3668">
        <v>1.6</v>
      </c>
      <c r="M3668">
        <v>1.4</v>
      </c>
    </row>
    <row r="3669" spans="2:13" x14ac:dyDescent="0.25">
      <c r="B3669" t="s">
        <v>105</v>
      </c>
      <c r="C3669">
        <v>31.32958412</v>
      </c>
      <c r="D3669">
        <v>2.7630116339747399</v>
      </c>
      <c r="E3669">
        <v>37.677426150000002</v>
      </c>
      <c r="F3669">
        <v>1123.649414</v>
      </c>
      <c r="G3669">
        <v>0.47426639999999998</v>
      </c>
      <c r="H3669">
        <v>1.35</v>
      </c>
      <c r="I3669">
        <v>21.346564860000001</v>
      </c>
      <c r="J3669">
        <v>0.70046728000000003</v>
      </c>
      <c r="K3669">
        <v>81.7</v>
      </c>
      <c r="L3669">
        <v>1.6</v>
      </c>
      <c r="M3669">
        <v>1.4</v>
      </c>
    </row>
    <row r="3670" spans="2:13" x14ac:dyDescent="0.25">
      <c r="B3670" t="s">
        <v>105</v>
      </c>
      <c r="C3670">
        <v>31.472108840000001</v>
      </c>
      <c r="D3670">
        <v>2.8779616622205801</v>
      </c>
      <c r="E3670">
        <v>37.62426147</v>
      </c>
      <c r="F3670">
        <v>1335.0351559999999</v>
      </c>
      <c r="G3670">
        <v>0.3362774</v>
      </c>
      <c r="H3670">
        <v>1.2</v>
      </c>
      <c r="I3670">
        <v>24.54732564</v>
      </c>
      <c r="J3670">
        <v>0.80989163200000003</v>
      </c>
      <c r="K3670">
        <v>81.7</v>
      </c>
      <c r="L3670">
        <v>1.6</v>
      </c>
      <c r="M3670">
        <v>1.4</v>
      </c>
    </row>
    <row r="3671" spans="2:13" x14ac:dyDescent="0.25">
      <c r="B3671" t="s">
        <v>105</v>
      </c>
      <c r="C3671">
        <v>31.37168312</v>
      </c>
      <c r="D3671">
        <v>2.8353143207686502</v>
      </c>
      <c r="E3671">
        <v>37.156274410000002</v>
      </c>
      <c r="F3671">
        <v>1317.336182</v>
      </c>
      <c r="G3671">
        <v>0.45979959999999997</v>
      </c>
      <c r="H3671">
        <v>1.4</v>
      </c>
      <c r="I3671">
        <v>22.03229529</v>
      </c>
      <c r="J3671">
        <v>0.76734981300000005</v>
      </c>
      <c r="K3671">
        <v>81.7</v>
      </c>
      <c r="L3671">
        <v>1.6</v>
      </c>
      <c r="M3671">
        <v>1.4</v>
      </c>
    </row>
    <row r="3672" spans="2:13" x14ac:dyDescent="0.25">
      <c r="B3672" t="s">
        <v>105</v>
      </c>
      <c r="C3672">
        <v>31.890087130000001</v>
      </c>
      <c r="D3672">
        <v>2.8101188132182102</v>
      </c>
      <c r="E3672">
        <v>36.468667600000003</v>
      </c>
      <c r="F3672">
        <v>1410.4372559999999</v>
      </c>
      <c r="G3672">
        <v>0.49382540000000003</v>
      </c>
      <c r="H3672">
        <v>1.4</v>
      </c>
      <c r="I3672">
        <v>22.033252780000002</v>
      </c>
      <c r="J3672">
        <v>0.66694579700000001</v>
      </c>
      <c r="K3672">
        <v>81.7</v>
      </c>
      <c r="L3672">
        <v>1.6</v>
      </c>
      <c r="M3672">
        <v>1.4</v>
      </c>
    </row>
    <row r="3673" spans="2:13" x14ac:dyDescent="0.25">
      <c r="B3673" t="s">
        <v>105</v>
      </c>
      <c r="C3673">
        <v>23.833683010000001</v>
      </c>
      <c r="D3673">
        <v>1.7995613773574901</v>
      </c>
      <c r="E3673">
        <v>35.356787109999999</v>
      </c>
      <c r="F3673">
        <v>1063.643433</v>
      </c>
      <c r="G3673">
        <v>0.5799105</v>
      </c>
      <c r="H3673">
        <v>1</v>
      </c>
      <c r="I3673">
        <v>17.305479590000001</v>
      </c>
      <c r="J3673">
        <v>0.58253986599999996</v>
      </c>
      <c r="K3673">
        <v>81.7</v>
      </c>
      <c r="L3673">
        <v>1.6</v>
      </c>
      <c r="M3673">
        <v>1.4</v>
      </c>
    </row>
    <row r="3674" spans="2:13" x14ac:dyDescent="0.25">
      <c r="B3674" t="s">
        <v>105</v>
      </c>
      <c r="C3674">
        <v>26.698431020000001</v>
      </c>
      <c r="D3674">
        <v>2.0912548663170099</v>
      </c>
      <c r="E3674">
        <v>35.801681520000002</v>
      </c>
      <c r="F3674">
        <v>1091.3405760000001</v>
      </c>
      <c r="G3674">
        <v>0.65609519999999999</v>
      </c>
      <c r="H3674">
        <v>1.4</v>
      </c>
      <c r="I3674">
        <v>18.09425693</v>
      </c>
      <c r="J3674">
        <v>0.689168012</v>
      </c>
      <c r="K3674">
        <v>81.7</v>
      </c>
      <c r="L3674">
        <v>1.6</v>
      </c>
      <c r="M3674">
        <v>1.4</v>
      </c>
    </row>
    <row r="3675" spans="2:13" x14ac:dyDescent="0.25">
      <c r="B3675" t="s">
        <v>105</v>
      </c>
      <c r="C3675">
        <v>28.450157170000001</v>
      </c>
      <c r="D3675">
        <v>2.3555423539777398</v>
      </c>
      <c r="E3675">
        <v>35.342510990000001</v>
      </c>
      <c r="F3675">
        <v>1118.2486570000001</v>
      </c>
      <c r="G3675">
        <v>0.41073150000000003</v>
      </c>
      <c r="H3675">
        <v>1.1499999999999999</v>
      </c>
      <c r="I3675">
        <v>21.64212449</v>
      </c>
      <c r="J3675">
        <v>0.782462659</v>
      </c>
      <c r="K3675">
        <v>81.7</v>
      </c>
      <c r="L3675">
        <v>1.6</v>
      </c>
      <c r="M3675">
        <v>1.4</v>
      </c>
    </row>
    <row r="3676" spans="2:13" x14ac:dyDescent="0.25">
      <c r="B3676" t="s">
        <v>105</v>
      </c>
      <c r="C3676">
        <v>29.486671449999999</v>
      </c>
      <c r="D3676">
        <v>2.4710629738132002</v>
      </c>
      <c r="E3676">
        <v>36.348416139999998</v>
      </c>
      <c r="F3676">
        <v>1091.731812</v>
      </c>
      <c r="G3676">
        <v>0.25755899999999998</v>
      </c>
      <c r="H3676">
        <v>1</v>
      </c>
      <c r="I3676">
        <v>21.121741920000002</v>
      </c>
      <c r="J3676">
        <v>0.81115255600000002</v>
      </c>
      <c r="K3676">
        <v>81.7</v>
      </c>
      <c r="L3676">
        <v>1.6</v>
      </c>
      <c r="M3676">
        <v>1.4</v>
      </c>
    </row>
    <row r="3677" spans="2:13" x14ac:dyDescent="0.25">
      <c r="B3677" t="s">
        <v>105</v>
      </c>
      <c r="C3677">
        <v>31.28739929</v>
      </c>
      <c r="D3677">
        <v>1.6202952806289299</v>
      </c>
      <c r="E3677">
        <v>39.556863399999997</v>
      </c>
      <c r="F3677">
        <v>1018.247498</v>
      </c>
      <c r="G3677">
        <v>0.97282460000000004</v>
      </c>
      <c r="H3677">
        <v>1.3</v>
      </c>
      <c r="I3677">
        <v>9.5741966959999996</v>
      </c>
      <c r="J3677">
        <v>0.12986968900000001</v>
      </c>
      <c r="K3677">
        <v>81.7</v>
      </c>
      <c r="L3677">
        <v>1.6</v>
      </c>
      <c r="M3677">
        <v>1.4</v>
      </c>
    </row>
    <row r="3678" spans="2:13" x14ac:dyDescent="0.25">
      <c r="B3678" t="s">
        <v>105</v>
      </c>
      <c r="C3678">
        <v>30.48346329</v>
      </c>
      <c r="D3678">
        <v>1.87477615049729</v>
      </c>
      <c r="E3678">
        <v>38.491915890000001</v>
      </c>
      <c r="F3678">
        <v>1122.7232670000001</v>
      </c>
      <c r="G3678">
        <v>0.80714399999999997</v>
      </c>
      <c r="H3678">
        <v>1.4</v>
      </c>
      <c r="I3678">
        <v>16.259889609999998</v>
      </c>
      <c r="J3678">
        <v>0.28926587799999998</v>
      </c>
      <c r="K3678">
        <v>81.7</v>
      </c>
      <c r="L3678">
        <v>1.6</v>
      </c>
      <c r="M3678">
        <v>1.4</v>
      </c>
    </row>
    <row r="3679" spans="2:13" x14ac:dyDescent="0.25">
      <c r="B3679" t="s">
        <v>105</v>
      </c>
      <c r="C3679">
        <v>22.747257229999999</v>
      </c>
      <c r="D3679">
        <v>1.8394083650673501</v>
      </c>
      <c r="E3679">
        <v>35.115078740000001</v>
      </c>
      <c r="F3679">
        <v>1112.192871</v>
      </c>
      <c r="G3679">
        <v>0.45175559999999998</v>
      </c>
      <c r="H3679">
        <v>0.9</v>
      </c>
      <c r="I3679">
        <v>20.32674355</v>
      </c>
      <c r="J3679">
        <v>0.84441332999999996</v>
      </c>
      <c r="K3679">
        <v>81.7</v>
      </c>
      <c r="L3679">
        <v>1.6</v>
      </c>
      <c r="M3679">
        <v>1.4</v>
      </c>
    </row>
    <row r="3680" spans="2:13" x14ac:dyDescent="0.25">
      <c r="B3680" t="s">
        <v>105</v>
      </c>
      <c r="C3680">
        <v>26.65270233</v>
      </c>
      <c r="D3680">
        <v>2.2017909972408001</v>
      </c>
      <c r="E3680">
        <v>35.145504760000001</v>
      </c>
      <c r="F3680">
        <v>1377.7857670000001</v>
      </c>
      <c r="G3680">
        <v>0.4585032</v>
      </c>
      <c r="H3680">
        <v>1.2050000000000001</v>
      </c>
      <c r="I3680">
        <v>22.158213270000001</v>
      </c>
      <c r="J3680">
        <v>0.89554732599999998</v>
      </c>
      <c r="K3680">
        <v>81.7</v>
      </c>
      <c r="L3680">
        <v>1.6</v>
      </c>
      <c r="M3680">
        <v>1.4</v>
      </c>
    </row>
    <row r="3681" spans="2:13" x14ac:dyDescent="0.25">
      <c r="B3681" t="s">
        <v>105</v>
      </c>
      <c r="C3681">
        <v>29.3704319</v>
      </c>
      <c r="D3681">
        <v>2.5494680161958301</v>
      </c>
      <c r="E3681">
        <v>34.596054080000002</v>
      </c>
      <c r="F3681">
        <v>1119.5733640000001</v>
      </c>
      <c r="G3681">
        <v>0.14708289999999999</v>
      </c>
      <c r="H3681">
        <v>0.8</v>
      </c>
      <c r="I3681">
        <v>20.336870170000001</v>
      </c>
      <c r="J3681">
        <v>0.84105121000000005</v>
      </c>
      <c r="K3681">
        <v>81.7</v>
      </c>
      <c r="L3681">
        <v>1.6</v>
      </c>
      <c r="M3681">
        <v>1.4</v>
      </c>
    </row>
    <row r="3682" spans="2:13" x14ac:dyDescent="0.25">
      <c r="B3682" t="s">
        <v>105</v>
      </c>
      <c r="C3682">
        <v>31.246761320000001</v>
      </c>
      <c r="D3682">
        <v>2.7954236461541799</v>
      </c>
      <c r="E3682">
        <v>34.599591060000002</v>
      </c>
      <c r="F3682">
        <v>1081.9144289999999</v>
      </c>
      <c r="G3682">
        <v>0.33648990000000001</v>
      </c>
      <c r="H3682">
        <v>1.2</v>
      </c>
      <c r="I3682">
        <v>17.86657615</v>
      </c>
      <c r="J3682">
        <v>0.79865023700000004</v>
      </c>
      <c r="K3682">
        <v>81.7</v>
      </c>
      <c r="L3682">
        <v>1.6</v>
      </c>
      <c r="M3682">
        <v>1.4</v>
      </c>
    </row>
    <row r="3683" spans="2:13" x14ac:dyDescent="0.25">
      <c r="B3683" t="s">
        <v>105</v>
      </c>
      <c r="C3683">
        <v>31.695703510000001</v>
      </c>
      <c r="D3683">
        <v>2.79696385189028</v>
      </c>
      <c r="E3683">
        <v>35.017816160000002</v>
      </c>
      <c r="F3683">
        <v>1144.3828129999999</v>
      </c>
      <c r="G3683">
        <v>0.39863110000000002</v>
      </c>
      <c r="H3683">
        <v>1.3</v>
      </c>
      <c r="I3683">
        <v>17.859076760000001</v>
      </c>
      <c r="J3683">
        <v>0.73427593700000005</v>
      </c>
      <c r="K3683">
        <v>81.7</v>
      </c>
      <c r="L3683">
        <v>1.6</v>
      </c>
      <c r="M3683">
        <v>1.4</v>
      </c>
    </row>
    <row r="3684" spans="2:13" x14ac:dyDescent="0.25">
      <c r="B3684" t="s">
        <v>105</v>
      </c>
      <c r="C3684">
        <v>32.570995330000002</v>
      </c>
      <c r="D3684">
        <v>2.8255611246693602</v>
      </c>
      <c r="E3684">
        <v>35.260693359999998</v>
      </c>
      <c r="F3684">
        <v>1156.0744629999999</v>
      </c>
      <c r="G3684">
        <v>0.32451649999999999</v>
      </c>
      <c r="H3684">
        <v>1.25</v>
      </c>
      <c r="I3684">
        <v>19.60534972</v>
      </c>
      <c r="J3684">
        <v>0.71244414700000003</v>
      </c>
      <c r="K3684">
        <v>81.7</v>
      </c>
      <c r="L3684">
        <v>1.6</v>
      </c>
      <c r="M3684">
        <v>1.4</v>
      </c>
    </row>
    <row r="3685" spans="2:13" x14ac:dyDescent="0.25">
      <c r="B3685" t="s">
        <v>105</v>
      </c>
      <c r="C3685">
        <v>23.447114939999999</v>
      </c>
      <c r="D3685">
        <v>2.0776902665021</v>
      </c>
      <c r="E3685">
        <v>36.964279169999998</v>
      </c>
      <c r="F3685">
        <v>991.62451169999997</v>
      </c>
      <c r="G3685">
        <v>0.54396250000000002</v>
      </c>
      <c r="H3685">
        <v>1.1000000000000001</v>
      </c>
      <c r="I3685">
        <v>22.49902002</v>
      </c>
      <c r="J3685">
        <v>1.0732332449999999</v>
      </c>
      <c r="K3685">
        <v>81.7</v>
      </c>
      <c r="L3685">
        <v>1.6</v>
      </c>
      <c r="M3685">
        <v>1.4</v>
      </c>
    </row>
    <row r="3686" spans="2:13" x14ac:dyDescent="0.25">
      <c r="B3686" t="s">
        <v>105</v>
      </c>
      <c r="C3686">
        <v>27.005430220000001</v>
      </c>
      <c r="D3686">
        <v>2.3245679550454001</v>
      </c>
      <c r="E3686">
        <v>35.857031249999999</v>
      </c>
      <c r="F3686">
        <v>1348.315063</v>
      </c>
      <c r="G3686">
        <v>0.54833120000000002</v>
      </c>
      <c r="H3686">
        <v>1.2</v>
      </c>
      <c r="I3686">
        <v>21.054608000000002</v>
      </c>
      <c r="J3686">
        <v>0.78476533000000004</v>
      </c>
      <c r="K3686">
        <v>81.7</v>
      </c>
      <c r="L3686">
        <v>1.6</v>
      </c>
      <c r="M3686">
        <v>1.4</v>
      </c>
    </row>
    <row r="3687" spans="2:13" x14ac:dyDescent="0.25">
      <c r="B3687" t="s">
        <v>105</v>
      </c>
      <c r="C3687">
        <v>27.754526139999999</v>
      </c>
      <c r="D3687">
        <v>2.3638285302809998</v>
      </c>
      <c r="E3687">
        <v>35.597103879999999</v>
      </c>
      <c r="F3687">
        <v>1534.3460689999999</v>
      </c>
      <c r="G3687">
        <v>0.3573558</v>
      </c>
      <c r="H3687">
        <v>0.9</v>
      </c>
      <c r="I3687">
        <v>20.854872390000001</v>
      </c>
      <c r="J3687">
        <v>0.71903872099999999</v>
      </c>
      <c r="K3687">
        <v>81.7</v>
      </c>
      <c r="L3687">
        <v>1.6</v>
      </c>
      <c r="M3687">
        <v>1.4</v>
      </c>
    </row>
    <row r="3688" spans="2:13" x14ac:dyDescent="0.25">
      <c r="B3688" t="s">
        <v>105</v>
      </c>
      <c r="C3688">
        <v>27.943130490000001</v>
      </c>
      <c r="D3688">
        <v>2.4415388509496698</v>
      </c>
      <c r="E3688">
        <v>35.81453552</v>
      </c>
      <c r="F3688">
        <v>1523.8320309999999</v>
      </c>
      <c r="G3688">
        <v>0.61128729999999998</v>
      </c>
      <c r="H3688">
        <v>1.4</v>
      </c>
      <c r="I3688">
        <v>19.626561460000001</v>
      </c>
      <c r="J3688">
        <v>0.79459192700000003</v>
      </c>
      <c r="K3688">
        <v>81.7</v>
      </c>
      <c r="L3688">
        <v>1.6</v>
      </c>
      <c r="M3688">
        <v>1.4</v>
      </c>
    </row>
    <row r="3689" spans="2:13" x14ac:dyDescent="0.25">
      <c r="B3689" t="s">
        <v>105</v>
      </c>
      <c r="C3689">
        <v>29.793600080000001</v>
      </c>
      <c r="D3689">
        <v>2.58323281234795</v>
      </c>
      <c r="E3689">
        <v>35.717840580000001</v>
      </c>
      <c r="F3689">
        <v>1556.4663089999999</v>
      </c>
      <c r="G3689">
        <v>0.56982100000000002</v>
      </c>
      <c r="H3689">
        <v>1.4</v>
      </c>
      <c r="I3689">
        <v>24.456935990000002</v>
      </c>
      <c r="J3689">
        <v>0.70229740900000004</v>
      </c>
      <c r="K3689">
        <v>81.7</v>
      </c>
      <c r="L3689">
        <v>1.6</v>
      </c>
      <c r="M3689">
        <v>1.4</v>
      </c>
    </row>
    <row r="3690" spans="2:13" x14ac:dyDescent="0.25">
      <c r="B3690" t="s">
        <v>105</v>
      </c>
      <c r="C3690">
        <v>30.063331600000001</v>
      </c>
      <c r="D3690">
        <v>2.56132517298134</v>
      </c>
      <c r="E3690">
        <v>35.865017700000003</v>
      </c>
      <c r="F3690">
        <v>1673.6777340000001</v>
      </c>
      <c r="G3690">
        <v>0.50579989999999997</v>
      </c>
      <c r="H3690">
        <v>1.2</v>
      </c>
      <c r="I3690">
        <v>23.309646650000001</v>
      </c>
      <c r="J3690">
        <v>0.62278551000000004</v>
      </c>
      <c r="K3690">
        <v>81.7</v>
      </c>
      <c r="L3690">
        <v>1.6</v>
      </c>
      <c r="M3690">
        <v>1.4</v>
      </c>
    </row>
    <row r="3691" spans="2:13" x14ac:dyDescent="0.25">
      <c r="B3691" t="s">
        <v>105</v>
      </c>
      <c r="C3691">
        <v>28.569538120000001</v>
      </c>
      <c r="D3691">
        <v>2.5024680330496301</v>
      </c>
      <c r="E3691">
        <v>37.009762569999999</v>
      </c>
      <c r="F3691">
        <v>1103.6907960000001</v>
      </c>
      <c r="G3691">
        <v>0.37622050000000001</v>
      </c>
      <c r="H3691">
        <v>0.8</v>
      </c>
      <c r="I3691">
        <v>19.539975689999999</v>
      </c>
      <c r="J3691">
        <v>0.56046541500000002</v>
      </c>
      <c r="K3691">
        <v>81.7</v>
      </c>
      <c r="L3691">
        <v>1.6</v>
      </c>
      <c r="M3691">
        <v>1.4</v>
      </c>
    </row>
    <row r="3692" spans="2:13" x14ac:dyDescent="0.25">
      <c r="B3692" t="s">
        <v>105</v>
      </c>
      <c r="C3692">
        <v>31.615835189999999</v>
      </c>
      <c r="D3692">
        <v>2.8195927702751802</v>
      </c>
      <c r="E3692">
        <v>37.147503659999998</v>
      </c>
      <c r="F3692">
        <v>1151.8220209999999</v>
      </c>
      <c r="G3692">
        <v>0.35724240000000002</v>
      </c>
      <c r="H3692">
        <v>1</v>
      </c>
      <c r="I3692">
        <v>20.88378758</v>
      </c>
      <c r="J3692">
        <v>0.61071262199999998</v>
      </c>
      <c r="K3692">
        <v>81.7</v>
      </c>
      <c r="L3692">
        <v>1.6</v>
      </c>
      <c r="M3692">
        <v>1.4</v>
      </c>
    </row>
    <row r="3693" spans="2:13" x14ac:dyDescent="0.25">
      <c r="B3693" t="s">
        <v>105</v>
      </c>
      <c r="C3693">
        <v>31.518501279999999</v>
      </c>
      <c r="D3693">
        <v>2.6875815927079301</v>
      </c>
      <c r="E3693">
        <v>36.789859010000001</v>
      </c>
      <c r="F3693">
        <v>1129.347168</v>
      </c>
      <c r="G3693">
        <v>0.383243</v>
      </c>
      <c r="H3693">
        <v>0.95</v>
      </c>
      <c r="I3693">
        <v>19.468133210000001</v>
      </c>
      <c r="J3693">
        <v>0.51361604000000005</v>
      </c>
      <c r="K3693">
        <v>81.7</v>
      </c>
      <c r="L3693">
        <v>1.6</v>
      </c>
      <c r="M3693">
        <v>1.4</v>
      </c>
    </row>
    <row r="3694" spans="2:13" x14ac:dyDescent="0.25">
      <c r="B3694" t="s">
        <v>105</v>
      </c>
      <c r="C3694">
        <v>31.663093570000001</v>
      </c>
      <c r="D3694">
        <v>2.8601536206387799</v>
      </c>
      <c r="E3694">
        <v>36.898901369999997</v>
      </c>
      <c r="F3694">
        <v>1137.8350829999999</v>
      </c>
      <c r="G3694">
        <v>0.31447639999999999</v>
      </c>
      <c r="H3694">
        <v>1</v>
      </c>
      <c r="I3694">
        <v>21.805674669999998</v>
      </c>
      <c r="J3694">
        <v>0.67133002200000003</v>
      </c>
      <c r="K3694">
        <v>81.7</v>
      </c>
      <c r="L3694">
        <v>1.6</v>
      </c>
      <c r="M3694">
        <v>1.4</v>
      </c>
    </row>
    <row r="3695" spans="2:13" x14ac:dyDescent="0.25">
      <c r="B3695" t="s">
        <v>105</v>
      </c>
      <c r="C3695">
        <v>33.004589080000002</v>
      </c>
      <c r="D3695">
        <v>2.7242850159818901</v>
      </c>
      <c r="E3695">
        <v>36.713946530000001</v>
      </c>
      <c r="F3695">
        <v>1166.169678</v>
      </c>
      <c r="G3695">
        <v>0.49826999999999999</v>
      </c>
      <c r="H3695">
        <v>1.1499999999999999</v>
      </c>
      <c r="I3695">
        <v>19.54981905</v>
      </c>
      <c r="J3695">
        <v>0.440228122</v>
      </c>
      <c r="K3695">
        <v>81.7</v>
      </c>
      <c r="L3695">
        <v>1.6</v>
      </c>
      <c r="M3695">
        <v>1.4</v>
      </c>
    </row>
    <row r="3696" spans="2:13" x14ac:dyDescent="0.25">
      <c r="B3696" t="s">
        <v>105</v>
      </c>
      <c r="C3696">
        <v>32.646282200000002</v>
      </c>
      <c r="D3696">
        <v>2.9226327016551701</v>
      </c>
      <c r="E3696">
        <v>36.614520259999999</v>
      </c>
      <c r="F3696">
        <v>1147.708862</v>
      </c>
      <c r="G3696">
        <v>0.28080159999999998</v>
      </c>
      <c r="H3696">
        <v>1</v>
      </c>
      <c r="I3696">
        <v>19.98228508</v>
      </c>
      <c r="J3696">
        <v>0.64005624500000002</v>
      </c>
      <c r="K3696">
        <v>81.7</v>
      </c>
      <c r="L3696">
        <v>1.6</v>
      </c>
      <c r="M3696">
        <v>1.4</v>
      </c>
    </row>
    <row r="3697" spans="2:13" x14ac:dyDescent="0.25">
      <c r="B3697" t="s">
        <v>105</v>
      </c>
      <c r="C3697">
        <v>32.16317368</v>
      </c>
      <c r="D3697">
        <v>2.9064613170104301</v>
      </c>
      <c r="E3697">
        <v>36.308123780000003</v>
      </c>
      <c r="F3697">
        <v>1125.1519780000001</v>
      </c>
      <c r="G3697">
        <v>0.17346909999999999</v>
      </c>
      <c r="H3697">
        <v>0.85</v>
      </c>
      <c r="I3697">
        <v>20.052554239999999</v>
      </c>
      <c r="J3697">
        <v>0.69449161000000004</v>
      </c>
      <c r="K3697">
        <v>81.7</v>
      </c>
      <c r="L3697">
        <v>1.6</v>
      </c>
      <c r="M3697">
        <v>1.4</v>
      </c>
    </row>
    <row r="3698" spans="2:13" x14ac:dyDescent="0.25">
      <c r="B3698" t="s">
        <v>105</v>
      </c>
      <c r="C3698">
        <v>31.979341510000001</v>
      </c>
      <c r="D3698">
        <v>2.83885988920931</v>
      </c>
      <c r="E3698">
        <v>36.477505489999999</v>
      </c>
      <c r="F3698">
        <v>1266.4117429999999</v>
      </c>
      <c r="G3698">
        <v>0.5201943</v>
      </c>
      <c r="H3698">
        <v>1.3</v>
      </c>
      <c r="I3698">
        <v>22.25800156</v>
      </c>
      <c r="J3698">
        <v>0.592868489</v>
      </c>
      <c r="K3698">
        <v>81.7</v>
      </c>
      <c r="L3698">
        <v>1.6</v>
      </c>
      <c r="M3698">
        <v>1.4</v>
      </c>
    </row>
    <row r="3699" spans="2:13" x14ac:dyDescent="0.25">
      <c r="B3699" t="s">
        <v>105</v>
      </c>
      <c r="C3699">
        <v>30.743156429999999</v>
      </c>
      <c r="D3699">
        <v>2.82114935211405</v>
      </c>
      <c r="E3699">
        <v>36.234194950000003</v>
      </c>
      <c r="F3699">
        <v>1241.305908</v>
      </c>
      <c r="G3699">
        <v>0.34899560000000002</v>
      </c>
      <c r="H3699">
        <v>0.95</v>
      </c>
      <c r="I3699">
        <v>22.53669987</v>
      </c>
      <c r="J3699">
        <v>0.66546831299999998</v>
      </c>
      <c r="K3699">
        <v>81.7</v>
      </c>
      <c r="L3699">
        <v>1.6</v>
      </c>
      <c r="M3699">
        <v>1.4</v>
      </c>
    </row>
    <row r="3700" spans="2:13" x14ac:dyDescent="0.25">
      <c r="B3700" t="s">
        <v>105</v>
      </c>
      <c r="C3700">
        <v>30.233638760000002</v>
      </c>
      <c r="D3700">
        <v>2.85887218037161</v>
      </c>
      <c r="E3700">
        <v>36.281265259999998</v>
      </c>
      <c r="F3700">
        <v>1237.5036620000001</v>
      </c>
      <c r="G3700">
        <v>0.54016489999999995</v>
      </c>
      <c r="H3700">
        <v>1.3</v>
      </c>
      <c r="I3700">
        <v>23.18720428</v>
      </c>
      <c r="J3700">
        <v>0.758996903</v>
      </c>
      <c r="K3700">
        <v>81.7</v>
      </c>
      <c r="L3700">
        <v>1.6</v>
      </c>
      <c r="M3700">
        <v>1.4</v>
      </c>
    </row>
    <row r="3701" spans="2:13" x14ac:dyDescent="0.25">
      <c r="B3701" t="s">
        <v>105</v>
      </c>
      <c r="C3701">
        <v>28.225744250000002</v>
      </c>
      <c r="D3701">
        <v>2.12992646588068</v>
      </c>
      <c r="E3701">
        <v>38.79642029</v>
      </c>
      <c r="F3701">
        <v>1037.0676269999999</v>
      </c>
      <c r="G3701">
        <v>0.95561529999999995</v>
      </c>
      <c r="H3701">
        <v>1.3</v>
      </c>
      <c r="I3701">
        <v>18.811659899999999</v>
      </c>
      <c r="J3701">
        <v>0.23903329700000001</v>
      </c>
      <c r="K3701">
        <v>81.7</v>
      </c>
      <c r="L3701">
        <v>1.6</v>
      </c>
      <c r="M3701">
        <v>1.4</v>
      </c>
    </row>
    <row r="3702" spans="2:13" x14ac:dyDescent="0.25">
      <c r="B3702" t="s">
        <v>105</v>
      </c>
      <c r="C3702">
        <v>30.61623955</v>
      </c>
      <c r="D3702">
        <v>2.5267801534675201</v>
      </c>
      <c r="E3702">
        <v>37.2900177</v>
      </c>
      <c r="F3702">
        <v>1176.393188</v>
      </c>
      <c r="G3702">
        <v>0.66120310000000004</v>
      </c>
      <c r="H3702">
        <v>1.2</v>
      </c>
      <c r="I3702">
        <v>23.234708860000001</v>
      </c>
      <c r="J3702">
        <v>0.41043852600000003</v>
      </c>
      <c r="K3702">
        <v>81.7</v>
      </c>
      <c r="L3702">
        <v>1.6</v>
      </c>
      <c r="M3702">
        <v>1.4</v>
      </c>
    </row>
    <row r="3703" spans="2:13" x14ac:dyDescent="0.25">
      <c r="B3703" t="s">
        <v>105</v>
      </c>
      <c r="C3703">
        <v>30.169315340000001</v>
      </c>
      <c r="D3703">
        <v>2.7786369999109302</v>
      </c>
      <c r="E3703">
        <v>37.325070189999998</v>
      </c>
      <c r="F3703">
        <v>1021.5352779999999</v>
      </c>
      <c r="G3703">
        <v>0.69054590000000005</v>
      </c>
      <c r="H3703">
        <v>1.6</v>
      </c>
      <c r="I3703">
        <v>22.023798500000002</v>
      </c>
      <c r="J3703">
        <v>0.70994453899999999</v>
      </c>
      <c r="K3703">
        <v>81.7</v>
      </c>
      <c r="L3703">
        <v>1.6</v>
      </c>
      <c r="M3703">
        <v>1.4</v>
      </c>
    </row>
    <row r="3704" spans="2:13" x14ac:dyDescent="0.25">
      <c r="B3704" t="s">
        <v>105</v>
      </c>
      <c r="C3704">
        <v>31.97925949</v>
      </c>
      <c r="D3704">
        <v>2.8329797565661998</v>
      </c>
      <c r="E3704">
        <v>37.435336300000003</v>
      </c>
      <c r="F3704">
        <v>1443.337769</v>
      </c>
      <c r="G3704">
        <v>0.62981600000000004</v>
      </c>
      <c r="H3704">
        <v>1.4</v>
      </c>
      <c r="I3704">
        <v>23.561898100000001</v>
      </c>
      <c r="J3704">
        <v>0.53220313500000005</v>
      </c>
      <c r="K3704">
        <v>81.7</v>
      </c>
      <c r="L3704">
        <v>1.6</v>
      </c>
      <c r="M3704">
        <v>1.4</v>
      </c>
    </row>
    <row r="3705" spans="2:13" x14ac:dyDescent="0.25">
      <c r="B3705" t="s">
        <v>105</v>
      </c>
      <c r="C3705">
        <v>33.110511780000003</v>
      </c>
      <c r="D3705">
        <v>2.8986311159359701</v>
      </c>
      <c r="E3705">
        <v>37.167568969999998</v>
      </c>
      <c r="F3705">
        <v>1579.5844729999999</v>
      </c>
      <c r="G3705">
        <v>0.6193457</v>
      </c>
      <c r="H3705">
        <v>1.4</v>
      </c>
      <c r="I3705">
        <v>22.986607800000002</v>
      </c>
      <c r="J3705">
        <v>0.48031479700000002</v>
      </c>
      <c r="K3705">
        <v>81.7</v>
      </c>
      <c r="L3705">
        <v>1.6</v>
      </c>
      <c r="M3705">
        <v>1.4</v>
      </c>
    </row>
    <row r="3706" spans="2:13" x14ac:dyDescent="0.25">
      <c r="B3706" t="s">
        <v>105</v>
      </c>
      <c r="C3706">
        <v>35.7621994</v>
      </c>
      <c r="D3706">
        <v>2.2028125731891102</v>
      </c>
      <c r="E3706">
        <v>37.368273930000001</v>
      </c>
      <c r="F3706">
        <v>1548.4414059999999</v>
      </c>
      <c r="G3706">
        <v>1.2239116999999999</v>
      </c>
      <c r="H3706">
        <v>1.55</v>
      </c>
      <c r="I3706">
        <v>9.2977761000000001</v>
      </c>
      <c r="J3706">
        <v>7.9724617999999997E-2</v>
      </c>
      <c r="K3706">
        <v>81.7</v>
      </c>
      <c r="L3706">
        <v>1.6</v>
      </c>
      <c r="M3706">
        <v>1.4</v>
      </c>
    </row>
    <row r="3707" spans="2:13" x14ac:dyDescent="0.25">
      <c r="B3707" t="s">
        <v>105</v>
      </c>
      <c r="C3707">
        <v>35.935699460000002</v>
      </c>
      <c r="D3707">
        <v>2.3079424021453101</v>
      </c>
      <c r="E3707">
        <v>36.481607060000002</v>
      </c>
      <c r="F3707">
        <v>1646.349976</v>
      </c>
      <c r="G3707">
        <v>1.1134364000000001</v>
      </c>
      <c r="H3707">
        <v>1.55</v>
      </c>
      <c r="I3707">
        <v>13.25413015</v>
      </c>
      <c r="J3707">
        <v>0.115357056</v>
      </c>
      <c r="K3707">
        <v>81.7</v>
      </c>
      <c r="L3707">
        <v>1.6</v>
      </c>
      <c r="M3707">
        <v>1.4</v>
      </c>
    </row>
    <row r="3708" spans="2:13" x14ac:dyDescent="0.25">
      <c r="B3708" t="s">
        <v>105</v>
      </c>
      <c r="C3708">
        <v>37.03045273</v>
      </c>
      <c r="D3708">
        <v>2.3712835193159698</v>
      </c>
      <c r="E3708">
        <v>37.116116329999997</v>
      </c>
      <c r="F3708">
        <v>1656.5816649999999</v>
      </c>
      <c r="G3708">
        <v>1.0437244000000001</v>
      </c>
      <c r="H3708">
        <v>1.45</v>
      </c>
      <c r="I3708">
        <v>10.68743899</v>
      </c>
      <c r="J3708">
        <v>0.108491644</v>
      </c>
      <c r="K3708">
        <v>81.7</v>
      </c>
      <c r="L3708">
        <v>1.6</v>
      </c>
      <c r="M3708">
        <v>1.4</v>
      </c>
    </row>
    <row r="3709" spans="2:13" x14ac:dyDescent="0.25">
      <c r="B3709" t="s">
        <v>105</v>
      </c>
      <c r="C3709">
        <v>36.985416409999999</v>
      </c>
      <c r="D3709">
        <v>2.7513077502644498</v>
      </c>
      <c r="E3709">
        <v>37.453958129999997</v>
      </c>
      <c r="F3709">
        <v>1730.9003909999999</v>
      </c>
      <c r="G3709">
        <v>0.79818929999999999</v>
      </c>
      <c r="H3709">
        <v>1.4</v>
      </c>
      <c r="I3709">
        <v>15.33420918</v>
      </c>
      <c r="J3709">
        <v>0.20852510199999999</v>
      </c>
      <c r="K3709">
        <v>81.7</v>
      </c>
      <c r="L3709">
        <v>1.6</v>
      </c>
      <c r="M3709">
        <v>1.4</v>
      </c>
    </row>
    <row r="3710" spans="2:13" x14ac:dyDescent="0.25">
      <c r="B3710" t="s">
        <v>105</v>
      </c>
      <c r="C3710">
        <v>37.611660000000001</v>
      </c>
      <c r="D3710">
        <v>2.2734171731112198</v>
      </c>
      <c r="E3710">
        <v>36.955407710000003</v>
      </c>
      <c r="F3710">
        <v>658.66369629999997</v>
      </c>
      <c r="G3710">
        <v>1.1115257000000001</v>
      </c>
      <c r="H3710">
        <v>1.4</v>
      </c>
      <c r="I3710">
        <v>7.168728389</v>
      </c>
      <c r="J3710">
        <v>7.0736917999999996E-2</v>
      </c>
      <c r="K3710">
        <v>81.7</v>
      </c>
      <c r="L3710">
        <v>1.6</v>
      </c>
      <c r="M3710">
        <v>1.4</v>
      </c>
    </row>
    <row r="3711" spans="2:13" x14ac:dyDescent="0.25">
      <c r="B3711" t="s">
        <v>105</v>
      </c>
      <c r="C3711">
        <v>29.28202057</v>
      </c>
      <c r="D3711">
        <v>2.1722308492719198</v>
      </c>
      <c r="E3711">
        <v>40.986032100000003</v>
      </c>
      <c r="F3711">
        <v>1003.214172</v>
      </c>
      <c r="G3711">
        <v>0.92754460000000005</v>
      </c>
      <c r="H3711">
        <v>1.2</v>
      </c>
      <c r="I3711">
        <v>15.789071720000001</v>
      </c>
      <c r="J3711">
        <v>0.18010889699999999</v>
      </c>
      <c r="K3711">
        <v>81.7</v>
      </c>
      <c r="L3711">
        <v>1.6</v>
      </c>
      <c r="M3711">
        <v>1.4</v>
      </c>
    </row>
    <row r="3712" spans="2:13" x14ac:dyDescent="0.25">
      <c r="B3712" t="s">
        <v>105</v>
      </c>
      <c r="C3712">
        <v>30.137962340000001</v>
      </c>
      <c r="D3712">
        <v>2.4853402718879098</v>
      </c>
      <c r="E3712">
        <v>39.260989379999998</v>
      </c>
      <c r="F3712">
        <v>1142.628052</v>
      </c>
      <c r="G3712">
        <v>0.80197059999999998</v>
      </c>
      <c r="H3712">
        <v>1.35</v>
      </c>
      <c r="I3712">
        <v>23.832770740000001</v>
      </c>
      <c r="J3712">
        <v>0.38098605499999999</v>
      </c>
      <c r="K3712">
        <v>81.7</v>
      </c>
      <c r="L3712">
        <v>1.6</v>
      </c>
      <c r="M3712">
        <v>1.4</v>
      </c>
    </row>
    <row r="3713" spans="2:13" x14ac:dyDescent="0.25">
      <c r="B3713" t="s">
        <v>105</v>
      </c>
      <c r="C3713">
        <v>31.35061455</v>
      </c>
      <c r="D3713">
        <v>2.1605896604234198</v>
      </c>
      <c r="E3713">
        <v>37.776660159999999</v>
      </c>
      <c r="F3713">
        <v>1097.1336670000001</v>
      </c>
      <c r="G3713">
        <v>1.1629661</v>
      </c>
      <c r="H3713">
        <v>1.55</v>
      </c>
      <c r="I3713">
        <v>13.554945030000001</v>
      </c>
      <c r="J3713">
        <v>0.14819052499999999</v>
      </c>
      <c r="K3713">
        <v>81.7</v>
      </c>
      <c r="L3713">
        <v>1.6</v>
      </c>
      <c r="M3713">
        <v>1.4</v>
      </c>
    </row>
    <row r="3714" spans="2:13" x14ac:dyDescent="0.25">
      <c r="B3714" t="s">
        <v>105</v>
      </c>
      <c r="C3714">
        <v>31.368183139999999</v>
      </c>
      <c r="D3714">
        <v>1.89943833899482</v>
      </c>
      <c r="E3714">
        <v>37.258337400000002</v>
      </c>
      <c r="F3714">
        <v>746.88153079999995</v>
      </c>
      <c r="G3714">
        <v>1.3311784</v>
      </c>
      <c r="H3714">
        <v>1.5</v>
      </c>
      <c r="I3714">
        <v>6.908251388</v>
      </c>
      <c r="J3714">
        <v>5.4265993999999998E-2</v>
      </c>
      <c r="K3714">
        <v>81.7</v>
      </c>
      <c r="L3714">
        <v>1.6</v>
      </c>
      <c r="M3714">
        <v>1.4</v>
      </c>
    </row>
    <row r="3715" spans="2:13" x14ac:dyDescent="0.25">
      <c r="B3715" t="s">
        <v>105</v>
      </c>
      <c r="C3715">
        <v>32.0655632</v>
      </c>
      <c r="D3715">
        <v>2.1486266987709799</v>
      </c>
      <c r="E3715">
        <v>37.26308899</v>
      </c>
      <c r="F3715">
        <v>948.39056400000004</v>
      </c>
      <c r="G3715">
        <v>1.0849301</v>
      </c>
      <c r="H3715">
        <v>1.4</v>
      </c>
      <c r="I3715">
        <v>11.313413580000001</v>
      </c>
      <c r="J3715">
        <v>0.125884791</v>
      </c>
      <c r="K3715">
        <v>81.7</v>
      </c>
      <c r="L3715">
        <v>1.6</v>
      </c>
      <c r="M3715">
        <v>1.4</v>
      </c>
    </row>
    <row r="3716" spans="2:13" x14ac:dyDescent="0.25">
      <c r="B3716" t="s">
        <v>105</v>
      </c>
      <c r="C3716">
        <v>33.019813540000001</v>
      </c>
      <c r="D3716">
        <v>2.0131589972953998</v>
      </c>
      <c r="E3716">
        <v>36.275085449999999</v>
      </c>
      <c r="F3716">
        <v>1507.980957</v>
      </c>
      <c r="G3716">
        <v>1.3526142000000001</v>
      </c>
      <c r="H3716">
        <v>1.65</v>
      </c>
      <c r="I3716">
        <v>10.478290749999999</v>
      </c>
      <c r="J3716">
        <v>7.7082358000000004E-2</v>
      </c>
      <c r="K3716">
        <v>81.7</v>
      </c>
      <c r="L3716">
        <v>1.6</v>
      </c>
      <c r="M3716">
        <v>1.4</v>
      </c>
    </row>
    <row r="3717" spans="2:13" x14ac:dyDescent="0.25">
      <c r="B3717" t="s">
        <v>105</v>
      </c>
      <c r="C3717">
        <v>36.092849729999998</v>
      </c>
      <c r="D3717">
        <v>1.93479109930163</v>
      </c>
      <c r="E3717">
        <v>36.935769649999997</v>
      </c>
      <c r="F3717">
        <v>1592.1914059999999</v>
      </c>
      <c r="G3717">
        <v>1.5004788</v>
      </c>
      <c r="H3717">
        <v>1.7</v>
      </c>
      <c r="I3717">
        <v>5.7738752050000004</v>
      </c>
      <c r="J3717">
        <v>3.4279037999999998E-2</v>
      </c>
      <c r="K3717">
        <v>81.7</v>
      </c>
      <c r="L3717">
        <v>1.6</v>
      </c>
      <c r="M3717">
        <v>1.4</v>
      </c>
    </row>
    <row r="3718" spans="2:13" x14ac:dyDescent="0.25">
      <c r="B3718" t="s">
        <v>105</v>
      </c>
      <c r="C3718">
        <v>37.053401950000001</v>
      </c>
      <c r="D3718">
        <v>2.04613276562289</v>
      </c>
      <c r="E3718">
        <v>36.990991209999997</v>
      </c>
      <c r="F3718">
        <v>1663.562866</v>
      </c>
      <c r="G3718">
        <v>1.2377695</v>
      </c>
      <c r="H3718">
        <v>1.45</v>
      </c>
      <c r="I3718">
        <v>6.9113292570000002</v>
      </c>
      <c r="J3718">
        <v>4.6854011000000001E-2</v>
      </c>
      <c r="K3718">
        <v>81.7</v>
      </c>
      <c r="L3718">
        <v>1.6</v>
      </c>
      <c r="M3718">
        <v>1.4</v>
      </c>
    </row>
    <row r="3719" spans="2:13" x14ac:dyDescent="0.25">
      <c r="B3719" t="s">
        <v>105</v>
      </c>
      <c r="C3719">
        <v>28.37264824</v>
      </c>
      <c r="D3719">
        <v>1.7430391849626901</v>
      </c>
      <c r="E3719">
        <v>43.032315060000002</v>
      </c>
      <c r="F3719">
        <v>1175.8792719999999</v>
      </c>
      <c r="G3719">
        <v>1.0284835000000001</v>
      </c>
      <c r="H3719">
        <v>1.4</v>
      </c>
      <c r="I3719">
        <v>20.928361349999999</v>
      </c>
      <c r="J3719">
        <v>0.189444905</v>
      </c>
      <c r="K3719">
        <v>81.7</v>
      </c>
      <c r="L3719">
        <v>1.6</v>
      </c>
      <c r="M3719">
        <v>1.4</v>
      </c>
    </row>
    <row r="3720" spans="2:13" x14ac:dyDescent="0.25">
      <c r="B3720" t="s">
        <v>105</v>
      </c>
      <c r="C3720">
        <v>30.85482025</v>
      </c>
      <c r="D3720">
        <v>2.0935993111163498</v>
      </c>
      <c r="E3720">
        <v>40.841256710000003</v>
      </c>
      <c r="F3720">
        <v>1402.426025</v>
      </c>
      <c r="G3720">
        <v>0.90142060000000002</v>
      </c>
      <c r="H3720">
        <v>1.5</v>
      </c>
      <c r="I3720">
        <v>22.523943379999999</v>
      </c>
      <c r="J3720">
        <v>0.27917905100000001</v>
      </c>
      <c r="K3720">
        <v>81.7</v>
      </c>
      <c r="L3720">
        <v>1.6</v>
      </c>
      <c r="M3720">
        <v>1.4</v>
      </c>
    </row>
    <row r="3721" spans="2:13" x14ac:dyDescent="0.25">
      <c r="B3721" t="s">
        <v>105</v>
      </c>
      <c r="C3721">
        <v>32.438545230000003</v>
      </c>
      <c r="D3721">
        <v>2.2768556174572501</v>
      </c>
      <c r="E3721">
        <v>39.298849490000002</v>
      </c>
      <c r="F3721">
        <v>1573.5520019999999</v>
      </c>
      <c r="G3721">
        <v>0.88668089999999999</v>
      </c>
      <c r="H3721">
        <v>1.6</v>
      </c>
      <c r="I3721">
        <v>21.950841780000001</v>
      </c>
      <c r="J3721">
        <v>0.29059829300000001</v>
      </c>
      <c r="K3721">
        <v>81.7</v>
      </c>
      <c r="L3721">
        <v>1.6</v>
      </c>
      <c r="M3721">
        <v>1.4</v>
      </c>
    </row>
    <row r="3722" spans="2:13" x14ac:dyDescent="0.25">
      <c r="B3722" t="s">
        <v>105</v>
      </c>
      <c r="C3722">
        <v>33.167114259999998</v>
      </c>
      <c r="D3722">
        <v>1.96749499417575</v>
      </c>
      <c r="E3722">
        <v>38.227709959999999</v>
      </c>
      <c r="F3722">
        <v>1676.923096</v>
      </c>
      <c r="G3722">
        <v>1.1521747</v>
      </c>
      <c r="H3722">
        <v>1.6</v>
      </c>
      <c r="I3722">
        <v>14.51299661</v>
      </c>
      <c r="J3722">
        <v>0.13087491300000001</v>
      </c>
      <c r="K3722">
        <v>81.7</v>
      </c>
      <c r="L3722">
        <v>1.6</v>
      </c>
      <c r="M3722">
        <v>1.4</v>
      </c>
    </row>
    <row r="3723" spans="2:13" x14ac:dyDescent="0.25">
      <c r="B3723" t="s">
        <v>105</v>
      </c>
      <c r="C3723">
        <v>34.40846252</v>
      </c>
      <c r="D3723">
        <v>2.0991856872546801</v>
      </c>
      <c r="E3723">
        <v>37.946243289999998</v>
      </c>
      <c r="F3723">
        <v>1699.564697</v>
      </c>
      <c r="G3723">
        <v>1.0284530999999999</v>
      </c>
      <c r="H3723">
        <v>1.5</v>
      </c>
      <c r="I3723">
        <v>14.964678559999999</v>
      </c>
      <c r="J3723">
        <v>0.14498370699999999</v>
      </c>
      <c r="K3723">
        <v>81.7</v>
      </c>
      <c r="L3723">
        <v>1.6</v>
      </c>
      <c r="M3723">
        <v>1.4</v>
      </c>
    </row>
    <row r="3724" spans="2:13" x14ac:dyDescent="0.25">
      <c r="B3724" t="s">
        <v>105</v>
      </c>
      <c r="C3724">
        <v>34.726474760000002</v>
      </c>
      <c r="D3724">
        <v>2.5528014371511998</v>
      </c>
      <c r="E3724">
        <v>37.80360718</v>
      </c>
      <c r="F3724">
        <v>1754.5361330000001</v>
      </c>
      <c r="G3724">
        <v>0.7178871</v>
      </c>
      <c r="H3724">
        <v>1.4</v>
      </c>
      <c r="I3724">
        <v>21.045213069999999</v>
      </c>
      <c r="J3724">
        <v>0.28993159200000002</v>
      </c>
      <c r="K3724">
        <v>81.7</v>
      </c>
      <c r="L3724">
        <v>1.6</v>
      </c>
      <c r="M3724">
        <v>1.4</v>
      </c>
    </row>
    <row r="3725" spans="2:13" x14ac:dyDescent="0.25">
      <c r="B3725" t="s">
        <v>105</v>
      </c>
      <c r="C3725">
        <v>35.6528244</v>
      </c>
      <c r="D3725">
        <v>2.0609478577105098</v>
      </c>
      <c r="E3725">
        <v>37.2010498</v>
      </c>
      <c r="F3725">
        <v>1195.560913</v>
      </c>
      <c r="G3725">
        <v>1.1109112999999999</v>
      </c>
      <c r="H3725">
        <v>1.5</v>
      </c>
      <c r="I3725">
        <v>12.71410025</v>
      </c>
      <c r="J3725">
        <v>0.10132016100000001</v>
      </c>
      <c r="K3725">
        <v>81.7</v>
      </c>
      <c r="L3725">
        <v>1.6</v>
      </c>
      <c r="M3725">
        <v>1.4</v>
      </c>
    </row>
    <row r="3726" spans="2:13" x14ac:dyDescent="0.25">
      <c r="B3726" t="s">
        <v>105</v>
      </c>
      <c r="C3726">
        <v>36.756980900000002</v>
      </c>
      <c r="D3726">
        <v>2.3271591290442202</v>
      </c>
      <c r="E3726">
        <v>36.811611939999999</v>
      </c>
      <c r="F3726">
        <v>1592.4970699999999</v>
      </c>
      <c r="G3726">
        <v>0.76011709999999999</v>
      </c>
      <c r="H3726">
        <v>1.2</v>
      </c>
      <c r="I3726">
        <v>15.802565939999999</v>
      </c>
      <c r="J3726">
        <v>0.15482562499999999</v>
      </c>
      <c r="K3726">
        <v>81.7</v>
      </c>
      <c r="L3726">
        <v>1.6</v>
      </c>
      <c r="M3726">
        <v>1.4</v>
      </c>
    </row>
    <row r="3727" spans="2:13" x14ac:dyDescent="0.25">
      <c r="B3727" t="s">
        <v>105</v>
      </c>
      <c r="C3727">
        <v>26.25337219</v>
      </c>
      <c r="D3727">
        <v>1.8948709216083699</v>
      </c>
      <c r="E3727">
        <v>35.325732420000001</v>
      </c>
      <c r="F3727">
        <v>1029.6705320000001</v>
      </c>
      <c r="G3727">
        <v>0.92681349999999996</v>
      </c>
      <c r="H3727">
        <v>1.5</v>
      </c>
      <c r="I3727">
        <v>18.49575471</v>
      </c>
      <c r="J3727">
        <v>0.41050800599999998</v>
      </c>
      <c r="K3727">
        <v>81.7</v>
      </c>
      <c r="L3727">
        <v>1.6</v>
      </c>
      <c r="M3727">
        <v>1.4</v>
      </c>
    </row>
    <row r="3728" spans="2:13" x14ac:dyDescent="0.25">
      <c r="B3728" t="s">
        <v>105</v>
      </c>
      <c r="C3728">
        <v>29.654602050000001</v>
      </c>
      <c r="D3728">
        <v>1.6082684286475399</v>
      </c>
      <c r="E3728">
        <v>35.44510803</v>
      </c>
      <c r="F3728">
        <v>1134.7386469999999</v>
      </c>
      <c r="G3728">
        <v>1.2937426999999999</v>
      </c>
      <c r="H3728">
        <v>1.7</v>
      </c>
      <c r="I3728">
        <v>13.214592079999999</v>
      </c>
      <c r="J3728">
        <v>0.125775734</v>
      </c>
      <c r="K3728">
        <v>81.7</v>
      </c>
      <c r="L3728">
        <v>1.6</v>
      </c>
      <c r="M3728">
        <v>1.4</v>
      </c>
    </row>
    <row r="3729" spans="2:13" x14ac:dyDescent="0.25">
      <c r="B3729" t="s">
        <v>105</v>
      </c>
      <c r="C3729">
        <v>28.874738690000001</v>
      </c>
      <c r="D3729">
        <v>1.9998126951710899</v>
      </c>
      <c r="E3729">
        <v>35.313482669999999</v>
      </c>
      <c r="F3729">
        <v>1077.418091</v>
      </c>
      <c r="G3729">
        <v>1.0074156000000001</v>
      </c>
      <c r="H3729">
        <v>1.75</v>
      </c>
      <c r="I3729">
        <v>21.072457530000001</v>
      </c>
      <c r="J3729">
        <v>0.34418495399999999</v>
      </c>
      <c r="K3729">
        <v>81.7</v>
      </c>
      <c r="L3729">
        <v>1.6</v>
      </c>
      <c r="M3729">
        <v>1.4</v>
      </c>
    </row>
    <row r="3730" spans="2:13" x14ac:dyDescent="0.25">
      <c r="B3730" t="s">
        <v>105</v>
      </c>
      <c r="C3730">
        <v>30.41288948</v>
      </c>
      <c r="D3730">
        <v>2.2089920652202402</v>
      </c>
      <c r="E3730">
        <v>35.4180542</v>
      </c>
      <c r="F3730">
        <v>1603.0043949999999</v>
      </c>
      <c r="G3730">
        <v>0.73468040000000001</v>
      </c>
      <c r="H3730">
        <v>1.45</v>
      </c>
      <c r="I3730">
        <v>20.327120409999999</v>
      </c>
      <c r="J3730">
        <v>0.41206346900000002</v>
      </c>
      <c r="K3730">
        <v>81.7</v>
      </c>
      <c r="L3730">
        <v>1.6</v>
      </c>
      <c r="M3730">
        <v>1.4</v>
      </c>
    </row>
    <row r="3731" spans="2:13" x14ac:dyDescent="0.25">
      <c r="B3731" t="s">
        <v>105</v>
      </c>
      <c r="C3731">
        <v>31.022031779999999</v>
      </c>
      <c r="D3731">
        <v>2.0172752866741099</v>
      </c>
      <c r="E3731">
        <v>35.351840209999999</v>
      </c>
      <c r="F3731">
        <v>1727.1345209999999</v>
      </c>
      <c r="G3731">
        <v>0.90094790000000002</v>
      </c>
      <c r="H3731">
        <v>1.5</v>
      </c>
      <c r="I3731">
        <v>19.286368249999999</v>
      </c>
      <c r="J3731">
        <v>0.26606944700000001</v>
      </c>
      <c r="K3731">
        <v>81.7</v>
      </c>
      <c r="L3731">
        <v>1.6</v>
      </c>
      <c r="M3731">
        <v>1.4</v>
      </c>
    </row>
    <row r="3732" spans="2:13" x14ac:dyDescent="0.25">
      <c r="B3732" t="s">
        <v>105</v>
      </c>
      <c r="C3732">
        <v>29.753849030000001</v>
      </c>
      <c r="D3732">
        <v>1.9422257272560699</v>
      </c>
      <c r="E3732">
        <v>35.38547363</v>
      </c>
      <c r="F3732">
        <v>1068.7236330000001</v>
      </c>
      <c r="G3732">
        <v>1.0286149</v>
      </c>
      <c r="H3732">
        <v>1.65</v>
      </c>
      <c r="I3732">
        <v>18.756451290000001</v>
      </c>
      <c r="J3732">
        <v>0.26395042699999999</v>
      </c>
      <c r="K3732">
        <v>81.7</v>
      </c>
      <c r="L3732">
        <v>1.6</v>
      </c>
      <c r="M3732">
        <v>1.4</v>
      </c>
    </row>
    <row r="3733" spans="2:13" x14ac:dyDescent="0.25">
      <c r="B3733" t="s">
        <v>105</v>
      </c>
      <c r="C3733">
        <v>29.403673170000001</v>
      </c>
      <c r="D3733">
        <v>2.0533422944367299</v>
      </c>
      <c r="E3733">
        <v>35.326351930000001</v>
      </c>
      <c r="F3733">
        <v>945.17950440000004</v>
      </c>
      <c r="G3733">
        <v>0.87073350000000005</v>
      </c>
      <c r="H3733">
        <v>1.5</v>
      </c>
      <c r="I3733">
        <v>20.703066199999999</v>
      </c>
      <c r="J3733">
        <v>0.34432164199999998</v>
      </c>
      <c r="K3733">
        <v>81.7</v>
      </c>
      <c r="L3733">
        <v>1.6</v>
      </c>
      <c r="M3733">
        <v>1.4</v>
      </c>
    </row>
    <row r="3734" spans="2:13" x14ac:dyDescent="0.25">
      <c r="B3734" t="s">
        <v>105</v>
      </c>
      <c r="C3734">
        <v>30.349662779999999</v>
      </c>
      <c r="D3734">
        <v>2.31309838773277</v>
      </c>
      <c r="E3734">
        <v>35.355514530000001</v>
      </c>
      <c r="F3734">
        <v>1415.2661129999999</v>
      </c>
      <c r="G3734">
        <v>0.69932269999999996</v>
      </c>
      <c r="H3734">
        <v>1.5</v>
      </c>
      <c r="I3734">
        <v>21.776305860000001</v>
      </c>
      <c r="J3734">
        <v>0.48626874799999997</v>
      </c>
      <c r="K3734">
        <v>81.7</v>
      </c>
      <c r="L3734">
        <v>1.6</v>
      </c>
      <c r="M3734">
        <v>1.4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alldataout</vt:lpstr>
      <vt:lpstr>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Yujie Wang</dc:creator>
  <dc:description/>
  <cp:lastModifiedBy>Yujie Wang</cp:lastModifiedBy>
  <cp:revision>9</cp:revision>
  <dcterms:created xsi:type="dcterms:W3CDTF">2019-04-22T21:16:02Z</dcterms:created>
  <dcterms:modified xsi:type="dcterms:W3CDTF">2019-05-02T21:44:33Z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